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EXCEL\PREZZI\Listino2025-26perclienti\"/>
    </mc:Choice>
  </mc:AlternateContent>
  <xr:revisionPtr revIDLastSave="0" documentId="13_ncr:1_{63307A56-F142-44A0-9BED-8B30004674C4}" xr6:coauthVersionLast="47" xr6:coauthVersionMax="47" xr10:uidLastSave="{00000000-0000-0000-0000-000000000000}"/>
  <bookViews>
    <workbookView xWindow="-120" yWindow="-120" windowWidth="29040" windowHeight="15360" xr2:uid="{00000000-000D-0000-FFFF-FFFF00000000}"/>
  </bookViews>
  <sheets>
    <sheet name="OrderForm_€" sheetId="14" r:id="rId1"/>
    <sheet name="Listino_€" sheetId="15" r:id="rId2"/>
    <sheet name="Instructions" sheetId="16" r:id="rId3"/>
  </sheets>
  <definedNames>
    <definedName name="A">#REF!</definedName>
    <definedName name="_xlnm.Print_Area" localSheetId="0">OrderForm_€!$A$1:$J$49</definedName>
    <definedName name="B">#REF!</definedName>
    <definedName name="cercator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0249" i="15" l="1"/>
  <c r="K10250" i="15"/>
  <c r="K10251" i="15"/>
  <c r="K10252" i="15"/>
  <c r="K10253" i="15"/>
  <c r="K10254" i="15"/>
  <c r="K10255" i="15"/>
  <c r="K10256" i="15"/>
  <c r="K10257" i="15"/>
  <c r="K10258" i="15"/>
  <c r="K10259" i="15"/>
  <c r="K10260" i="15"/>
  <c r="K10261" i="15"/>
  <c r="K10262" i="15"/>
  <c r="K10263" i="15"/>
  <c r="K10264" i="15"/>
  <c r="K10265" i="15"/>
  <c r="K10266" i="15"/>
  <c r="K10267" i="15"/>
  <c r="K10268" i="15"/>
  <c r="K10269" i="15"/>
  <c r="K10270" i="15"/>
  <c r="K10271" i="15"/>
  <c r="K10272" i="15"/>
  <c r="K10273" i="15"/>
  <c r="K10274" i="15"/>
  <c r="K10275" i="15"/>
  <c r="K10276" i="15"/>
  <c r="K10277" i="15"/>
  <c r="K10278" i="15"/>
  <c r="K10279" i="15"/>
  <c r="K10280" i="15"/>
  <c r="K10281" i="15"/>
  <c r="K10282" i="15"/>
  <c r="K10283" i="15"/>
  <c r="K10284" i="15"/>
  <c r="K10285" i="15"/>
  <c r="K10286" i="15"/>
  <c r="K10287" i="15"/>
  <c r="K10288" i="15"/>
  <c r="K10289" i="15"/>
  <c r="K10290" i="15"/>
  <c r="K10291" i="15"/>
  <c r="K10292" i="15"/>
  <c r="K10293" i="15"/>
  <c r="K10294" i="15"/>
  <c r="K10295" i="15"/>
  <c r="K10296" i="15"/>
  <c r="K10297" i="15"/>
  <c r="K10298" i="15"/>
  <c r="K10299" i="15"/>
  <c r="K10300" i="15"/>
  <c r="K10301" i="15"/>
  <c r="K10302" i="15"/>
  <c r="K10303" i="15"/>
  <c r="K10304" i="15"/>
  <c r="K10305" i="15"/>
  <c r="K10306" i="15"/>
  <c r="K10307" i="15"/>
  <c r="K10308" i="15"/>
  <c r="K10309" i="15"/>
  <c r="K10310" i="15"/>
  <c r="K10311" i="15"/>
  <c r="K10312" i="15"/>
  <c r="K10313" i="15"/>
  <c r="K10314" i="15"/>
  <c r="K10315" i="15"/>
  <c r="K10316" i="15"/>
  <c r="K10317" i="15"/>
  <c r="K10318" i="15"/>
  <c r="K10319" i="15"/>
  <c r="K10320" i="15"/>
  <c r="K10321" i="15"/>
  <c r="K10322" i="15"/>
  <c r="K10323" i="15"/>
  <c r="K10324" i="15"/>
  <c r="K10325" i="15"/>
  <c r="K10326" i="15"/>
  <c r="K10327" i="15"/>
  <c r="K10328" i="15"/>
  <c r="K10329" i="15"/>
  <c r="K10330" i="15"/>
  <c r="K10331" i="15"/>
  <c r="K10332" i="15"/>
  <c r="K10333" i="15"/>
  <c r="K10334" i="15"/>
  <c r="K10335" i="15"/>
  <c r="K10336" i="15"/>
  <c r="K10337" i="15"/>
  <c r="K10338" i="15"/>
  <c r="K10339" i="15"/>
  <c r="K10340" i="15"/>
  <c r="K10341" i="15"/>
  <c r="K10342" i="15"/>
  <c r="K10343" i="15"/>
  <c r="K10344" i="15"/>
  <c r="K10345" i="15"/>
  <c r="K10346" i="15"/>
  <c r="K10347" i="15"/>
  <c r="K10348" i="15"/>
  <c r="K10349" i="15"/>
  <c r="K10350" i="15"/>
  <c r="K10351" i="15"/>
  <c r="K10352" i="15"/>
  <c r="K10353" i="15"/>
  <c r="K10354" i="15"/>
  <c r="K10355" i="15"/>
  <c r="K10356" i="15"/>
  <c r="K10357" i="15"/>
  <c r="K10358" i="15"/>
  <c r="K10359" i="15"/>
  <c r="K10360" i="15"/>
  <c r="K10361" i="15"/>
  <c r="K10362" i="15"/>
  <c r="K10363" i="15"/>
  <c r="K10364" i="15"/>
  <c r="K10365" i="15"/>
  <c r="K10366" i="15"/>
  <c r="K10367" i="15"/>
  <c r="K10368" i="15"/>
  <c r="K10369" i="15"/>
  <c r="K10370" i="15"/>
  <c r="K10371" i="15"/>
  <c r="K10372" i="15"/>
  <c r="K10373" i="15"/>
  <c r="K10374" i="15"/>
  <c r="K10375" i="15"/>
  <c r="K10376" i="15"/>
  <c r="K10377" i="15"/>
  <c r="K10378" i="15"/>
  <c r="K10379" i="15"/>
  <c r="K10380" i="15"/>
  <c r="K10381" i="15"/>
  <c r="K10382" i="15"/>
  <c r="K10383" i="15"/>
  <c r="K10384" i="15"/>
  <c r="K10385" i="15"/>
  <c r="K10386" i="15"/>
  <c r="K10387" i="15"/>
  <c r="K10388" i="15"/>
  <c r="K10389" i="15"/>
  <c r="K10390" i="15"/>
  <c r="K10391" i="15"/>
  <c r="K10392" i="15"/>
  <c r="K10393" i="15"/>
  <c r="K10394" i="15"/>
  <c r="K10395" i="15"/>
  <c r="K10396" i="15"/>
  <c r="K10397" i="15"/>
  <c r="K10398" i="15"/>
  <c r="K10399" i="15"/>
  <c r="K10400" i="15"/>
  <c r="K10401" i="15"/>
  <c r="K10402" i="15"/>
  <c r="K10403" i="15"/>
  <c r="K10404" i="15"/>
  <c r="K10405" i="15"/>
  <c r="K10406" i="15"/>
  <c r="K10407" i="15"/>
  <c r="K10408" i="15"/>
  <c r="K10409" i="15"/>
  <c r="K10410" i="15"/>
  <c r="K10411" i="15"/>
  <c r="K10412" i="15"/>
  <c r="K10413" i="15"/>
  <c r="K10414" i="15"/>
  <c r="K10415" i="15"/>
  <c r="K10416" i="15"/>
  <c r="K10417" i="15"/>
  <c r="K10418" i="15"/>
  <c r="K10419" i="15"/>
  <c r="K10420" i="15"/>
  <c r="K10421" i="15"/>
  <c r="K10422" i="15"/>
  <c r="K10423" i="15"/>
  <c r="K10424" i="15"/>
  <c r="K10425" i="15"/>
  <c r="K10426" i="15"/>
  <c r="K10427" i="15"/>
  <c r="K10428" i="15"/>
  <c r="K10429" i="15"/>
  <c r="K10430" i="15"/>
  <c r="K10431" i="15"/>
  <c r="K10432" i="15"/>
  <c r="K10433" i="15"/>
  <c r="K10434" i="15"/>
  <c r="K10435" i="15"/>
  <c r="K10436" i="15"/>
  <c r="K10437" i="15"/>
  <c r="K10438" i="15"/>
  <c r="K10439" i="15"/>
  <c r="K10440" i="15"/>
  <c r="K10441" i="15"/>
  <c r="K10442" i="15"/>
  <c r="K10443" i="15"/>
  <c r="K10444" i="15"/>
  <c r="K10445" i="15"/>
  <c r="K10446" i="15"/>
  <c r="K10447" i="15"/>
  <c r="K10448" i="15"/>
  <c r="K10449" i="15"/>
  <c r="K10450" i="15"/>
  <c r="K10451" i="15"/>
  <c r="K10452" i="15"/>
  <c r="K10453" i="15"/>
  <c r="K10454" i="15"/>
  <c r="K10455" i="15"/>
  <c r="K10456" i="15"/>
  <c r="K10457" i="15"/>
  <c r="K10458" i="15"/>
  <c r="K10459" i="15"/>
  <c r="K10460" i="15"/>
  <c r="K10461" i="15"/>
  <c r="K10462" i="15"/>
  <c r="K10463" i="15"/>
  <c r="K10464" i="15"/>
  <c r="K10465" i="15"/>
  <c r="K10466" i="15"/>
  <c r="K10467" i="15"/>
  <c r="K10468" i="15"/>
  <c r="K10469" i="15"/>
  <c r="K10470" i="15"/>
  <c r="K10471" i="15"/>
  <c r="K10472" i="15"/>
  <c r="K10473" i="15"/>
  <c r="K10474" i="15"/>
  <c r="K10475" i="15"/>
  <c r="K10476" i="15"/>
  <c r="K10477" i="15"/>
  <c r="K10478" i="15"/>
  <c r="K10479" i="15"/>
  <c r="K10480" i="15"/>
  <c r="K10481" i="15"/>
  <c r="K10482" i="15"/>
  <c r="K10483" i="15"/>
  <c r="K10484" i="15"/>
  <c r="K10485" i="15"/>
  <c r="K10486" i="15"/>
  <c r="K10487" i="15"/>
  <c r="K10488" i="15"/>
  <c r="K10489" i="15"/>
  <c r="K10490" i="15"/>
  <c r="K10491" i="15"/>
  <c r="K10492" i="15"/>
  <c r="K10493" i="15"/>
  <c r="K10494" i="15"/>
  <c r="K10495" i="15"/>
  <c r="K10496" i="15"/>
  <c r="K10497" i="15"/>
  <c r="K10498" i="15"/>
  <c r="K10499" i="15"/>
  <c r="K10500" i="15"/>
  <c r="K10501" i="15"/>
  <c r="K10502" i="15"/>
  <c r="K10503" i="15"/>
  <c r="K10504" i="15"/>
  <c r="K10505" i="15"/>
  <c r="K10506" i="15"/>
  <c r="K10507" i="15"/>
  <c r="K10508" i="15"/>
  <c r="K10509" i="15"/>
  <c r="K10510" i="15"/>
  <c r="K10511" i="15"/>
  <c r="K10512" i="15"/>
  <c r="K10513" i="15"/>
  <c r="K10514" i="15"/>
  <c r="K10515" i="15"/>
  <c r="K10516" i="15"/>
  <c r="K10517" i="15"/>
  <c r="K10518" i="15"/>
  <c r="K10519" i="15"/>
  <c r="K10520" i="15"/>
  <c r="K10521" i="15"/>
  <c r="K10522" i="15"/>
  <c r="K10523" i="15"/>
  <c r="K10524" i="15"/>
  <c r="K10525" i="15"/>
  <c r="K10526" i="15"/>
  <c r="K10527" i="15"/>
  <c r="K10528" i="15"/>
  <c r="K10529" i="15"/>
  <c r="K10530" i="15"/>
  <c r="K10531" i="15"/>
  <c r="K10532" i="15"/>
  <c r="K10533" i="15"/>
  <c r="K10534" i="15"/>
  <c r="K10535" i="15"/>
  <c r="K10536" i="15"/>
  <c r="K10537" i="15"/>
  <c r="K10538" i="15"/>
  <c r="K10539" i="15"/>
  <c r="K10540" i="15"/>
  <c r="K10541" i="15"/>
  <c r="K10542" i="15"/>
  <c r="K10543" i="15"/>
  <c r="K10544" i="15"/>
  <c r="K10545" i="15"/>
  <c r="K10546" i="15"/>
  <c r="K10547" i="15"/>
  <c r="K10548" i="15"/>
  <c r="K10549" i="15"/>
  <c r="K10550" i="15"/>
  <c r="K10551" i="15"/>
  <c r="K10552" i="15"/>
  <c r="K10553" i="15"/>
  <c r="K10554" i="15"/>
  <c r="K10555" i="15"/>
  <c r="K10556" i="15"/>
  <c r="K10557" i="15"/>
  <c r="K10558" i="15"/>
  <c r="K10559" i="15"/>
  <c r="K10560" i="15"/>
  <c r="K10561" i="15"/>
  <c r="K10562" i="15"/>
  <c r="K10563" i="15"/>
  <c r="K10564" i="15"/>
  <c r="K10565" i="15"/>
  <c r="K10566" i="15"/>
  <c r="K10567" i="15"/>
  <c r="K10568" i="15"/>
  <c r="K10569" i="15"/>
  <c r="K10570" i="15"/>
  <c r="K10571" i="15"/>
  <c r="K10572" i="15"/>
  <c r="K10573" i="15"/>
  <c r="K10574" i="15"/>
  <c r="K10575" i="15"/>
  <c r="K10576" i="15"/>
  <c r="K10577" i="15"/>
  <c r="K10578" i="15"/>
  <c r="K10579" i="15"/>
  <c r="K10580" i="15"/>
  <c r="K10581" i="15"/>
  <c r="K10582" i="15"/>
  <c r="K10583" i="15"/>
  <c r="K10584" i="15"/>
  <c r="K10585" i="15"/>
  <c r="K10586" i="15"/>
  <c r="K10587" i="15"/>
  <c r="K10588" i="15"/>
  <c r="K10589" i="15"/>
  <c r="K10590" i="15"/>
  <c r="K10591" i="15"/>
  <c r="K10592" i="15"/>
  <c r="K10593" i="15"/>
  <c r="K10594" i="15"/>
  <c r="K10595" i="15"/>
  <c r="K10596" i="15"/>
  <c r="K10597" i="15"/>
  <c r="K10598" i="15"/>
  <c r="K10599" i="15"/>
  <c r="K10600" i="15"/>
  <c r="K10601" i="15"/>
  <c r="K10602" i="15"/>
  <c r="K10603" i="15"/>
  <c r="K10604" i="15"/>
  <c r="K10605" i="15"/>
  <c r="K10606" i="15"/>
  <c r="K10607" i="15"/>
  <c r="K10608" i="15"/>
  <c r="K10609" i="15"/>
  <c r="K10610" i="15"/>
  <c r="K10611" i="15"/>
  <c r="K10612" i="15"/>
  <c r="K10613" i="15"/>
  <c r="K10614" i="15"/>
  <c r="K10615" i="15"/>
  <c r="K10616" i="15"/>
  <c r="K10617" i="15"/>
  <c r="K10618" i="15"/>
  <c r="K10619" i="15"/>
  <c r="K10620" i="15"/>
  <c r="K10621" i="15"/>
  <c r="K10622" i="15"/>
  <c r="K10623" i="15"/>
  <c r="K10624" i="15"/>
  <c r="K10625" i="15"/>
  <c r="K10626" i="15"/>
  <c r="K10627" i="15"/>
  <c r="K10628" i="15"/>
  <c r="K10629" i="15"/>
  <c r="K10630" i="15"/>
  <c r="K10631" i="15"/>
  <c r="K10632" i="15"/>
  <c r="K10633" i="15"/>
  <c r="K10634" i="15"/>
  <c r="K10635" i="15"/>
  <c r="K10636" i="15"/>
  <c r="K10637" i="15"/>
  <c r="K10638" i="15"/>
  <c r="K10639" i="15"/>
  <c r="K10640" i="15"/>
  <c r="K10641" i="15"/>
  <c r="K10642" i="15"/>
  <c r="K10643" i="15"/>
  <c r="K10644" i="15"/>
  <c r="K10645" i="15"/>
  <c r="K10646" i="15"/>
  <c r="K10647" i="15"/>
  <c r="K10648" i="15"/>
  <c r="K10649" i="15"/>
  <c r="K10650" i="15"/>
  <c r="K10651" i="15"/>
  <c r="K10652" i="15"/>
  <c r="K10653" i="15"/>
  <c r="K10654" i="15"/>
  <c r="K10655" i="15"/>
  <c r="K10656" i="15"/>
  <c r="K10657" i="15"/>
  <c r="K10658" i="15"/>
  <c r="K10659" i="15"/>
  <c r="K10660" i="15"/>
  <c r="K10661" i="15"/>
  <c r="K10662" i="15"/>
  <c r="K10663" i="15"/>
  <c r="K10664" i="15"/>
  <c r="K10665" i="15"/>
  <c r="K10666" i="15"/>
  <c r="K10667" i="15"/>
  <c r="K10668" i="15"/>
  <c r="K10669" i="15"/>
  <c r="K10670" i="15"/>
  <c r="K10671" i="15"/>
  <c r="K10672" i="15"/>
  <c r="K10673" i="15"/>
  <c r="K10674" i="15"/>
  <c r="K10675" i="15"/>
  <c r="K10676" i="15"/>
  <c r="K10677" i="15"/>
  <c r="K10678" i="15"/>
  <c r="K10679" i="15"/>
  <c r="K10680" i="15"/>
  <c r="K10681" i="15"/>
  <c r="K10682" i="15"/>
  <c r="K10683" i="15"/>
  <c r="K10684" i="15"/>
  <c r="K10685" i="15"/>
  <c r="K10686" i="15"/>
  <c r="K10687" i="15"/>
  <c r="K10688" i="15"/>
  <c r="K10689" i="15"/>
  <c r="K10690" i="15"/>
  <c r="K10691" i="15"/>
  <c r="K10692" i="15"/>
  <c r="K10693" i="15"/>
  <c r="K10694" i="15"/>
  <c r="K10695" i="15"/>
  <c r="K10696" i="15"/>
  <c r="K10697" i="15"/>
  <c r="K10698" i="15"/>
  <c r="K10699" i="15"/>
  <c r="K10700" i="15"/>
  <c r="K10701" i="15"/>
  <c r="K10702" i="15"/>
  <c r="K10703" i="15"/>
  <c r="K10704" i="15"/>
  <c r="K10705" i="15"/>
  <c r="K10706" i="15"/>
  <c r="K10707" i="15"/>
  <c r="K10708" i="15"/>
  <c r="K10709" i="15"/>
  <c r="K10710" i="15"/>
  <c r="K10711" i="15"/>
  <c r="K10712" i="15"/>
  <c r="K10713" i="15"/>
  <c r="K10714" i="15"/>
  <c r="K10715" i="15"/>
  <c r="K10716" i="15"/>
  <c r="K10717" i="15"/>
  <c r="K10718" i="15"/>
  <c r="K10719" i="15"/>
  <c r="K10720" i="15"/>
  <c r="K10721" i="15"/>
  <c r="K10722" i="15"/>
  <c r="K10723" i="15"/>
  <c r="K10724" i="15"/>
  <c r="K10725" i="15"/>
  <c r="K10726" i="15"/>
  <c r="K10727" i="15"/>
  <c r="K10728" i="15"/>
  <c r="K10729" i="15"/>
  <c r="K10730" i="15"/>
  <c r="K10731" i="15"/>
  <c r="K10732" i="15"/>
  <c r="K10733" i="15"/>
  <c r="K10734" i="15"/>
  <c r="K10735" i="15"/>
  <c r="K10736" i="15"/>
  <c r="K10737" i="15"/>
  <c r="K10738" i="15"/>
  <c r="K10739" i="15"/>
  <c r="K10740" i="15"/>
  <c r="K10741" i="15"/>
  <c r="K10742" i="15"/>
  <c r="K10743" i="15"/>
  <c r="K10744" i="15"/>
  <c r="K10745" i="15"/>
  <c r="K10746" i="15"/>
  <c r="K10747" i="15"/>
  <c r="K10748" i="15"/>
  <c r="K10749" i="15"/>
  <c r="K10750" i="15"/>
  <c r="K10751" i="15"/>
  <c r="K10752" i="15"/>
  <c r="K10753" i="15"/>
  <c r="K10754" i="15"/>
  <c r="K10755" i="15"/>
  <c r="K10756" i="15"/>
  <c r="K10757" i="15"/>
  <c r="K10758" i="15"/>
  <c r="K10759" i="15"/>
  <c r="K10760" i="15"/>
  <c r="K10761" i="15"/>
  <c r="K10762" i="15"/>
  <c r="K10763" i="15"/>
  <c r="K10764" i="15"/>
  <c r="K10765" i="15"/>
  <c r="K10766" i="15"/>
  <c r="K10767" i="15"/>
  <c r="K10768" i="15"/>
  <c r="K10769" i="15"/>
  <c r="K10770" i="15"/>
  <c r="K10771" i="15"/>
  <c r="K10772" i="15"/>
  <c r="K10773" i="15"/>
  <c r="K10774" i="15"/>
  <c r="K10775" i="15"/>
  <c r="K10776" i="15"/>
  <c r="K10777" i="15"/>
  <c r="K10778" i="15"/>
  <c r="K10779" i="15"/>
  <c r="K10780" i="15"/>
  <c r="K10781" i="15"/>
  <c r="K10782" i="15"/>
  <c r="K10783" i="15"/>
  <c r="K10784" i="15"/>
  <c r="K10785" i="15"/>
  <c r="K10786" i="15"/>
  <c r="K10787" i="15"/>
  <c r="K10788" i="15"/>
  <c r="K10789" i="15"/>
  <c r="K10790" i="15"/>
  <c r="K10791" i="15"/>
  <c r="K10792" i="15"/>
  <c r="K10793" i="15"/>
  <c r="K10794" i="15"/>
  <c r="K10795" i="15"/>
  <c r="K10796" i="15"/>
  <c r="K10797" i="15"/>
  <c r="K10798" i="15"/>
  <c r="K10799" i="15"/>
  <c r="K10800" i="15"/>
  <c r="K10801" i="15"/>
  <c r="K10802" i="15"/>
  <c r="K10803" i="15"/>
  <c r="K10804" i="15"/>
  <c r="K10805" i="15"/>
  <c r="K10806" i="15"/>
  <c r="K10807" i="15"/>
  <c r="K10808" i="15"/>
  <c r="K10809" i="15"/>
  <c r="K10810" i="15"/>
  <c r="K10811" i="15"/>
  <c r="K10812" i="15"/>
  <c r="K10813" i="15"/>
  <c r="K10814" i="15"/>
  <c r="K10815" i="15"/>
  <c r="K10816" i="15"/>
  <c r="K10817" i="15"/>
  <c r="K10818" i="15"/>
  <c r="K10819" i="15"/>
  <c r="K10820" i="15"/>
  <c r="K10821" i="15"/>
  <c r="K10822" i="15"/>
  <c r="K10823" i="15"/>
  <c r="K10824" i="15"/>
  <c r="K10825" i="15"/>
  <c r="K10826" i="15"/>
  <c r="K10827" i="15"/>
  <c r="K10828" i="15"/>
  <c r="K10829" i="15"/>
  <c r="K10830" i="15"/>
  <c r="K10831" i="15"/>
  <c r="K10832" i="15"/>
  <c r="K10833" i="15"/>
  <c r="K10834" i="15"/>
  <c r="K10835" i="15"/>
  <c r="K10836" i="15"/>
  <c r="K10837" i="15"/>
  <c r="K10838" i="15"/>
  <c r="K10839" i="15"/>
  <c r="K10840" i="15"/>
  <c r="K10841" i="15"/>
  <c r="K10842" i="15"/>
  <c r="K10843" i="15"/>
  <c r="K10844" i="15"/>
  <c r="K10845" i="15"/>
  <c r="K10846" i="15"/>
  <c r="K10847" i="15"/>
  <c r="K10848" i="15"/>
  <c r="K10849" i="15"/>
  <c r="K10850" i="15"/>
  <c r="K10851" i="15"/>
  <c r="K10852" i="15"/>
  <c r="K10853" i="15"/>
  <c r="K10854" i="15"/>
  <c r="K10855" i="15"/>
  <c r="K10856" i="15"/>
  <c r="K10857" i="15"/>
  <c r="K10858" i="15"/>
  <c r="K10859" i="15"/>
  <c r="K10860" i="15"/>
  <c r="K10861" i="15"/>
  <c r="K10862" i="15"/>
  <c r="K10863" i="15"/>
  <c r="K10864" i="15"/>
  <c r="K10865" i="15"/>
  <c r="K10866" i="15"/>
  <c r="K10867" i="15"/>
  <c r="K10868" i="15"/>
  <c r="K10869" i="15"/>
  <c r="K10870" i="15"/>
  <c r="K10871" i="15"/>
  <c r="K10872" i="15"/>
  <c r="K10873" i="15"/>
  <c r="K10874" i="15"/>
  <c r="K10875" i="15"/>
  <c r="K10876" i="15"/>
  <c r="K10877" i="15"/>
  <c r="K10878" i="15"/>
  <c r="K10879" i="15"/>
  <c r="K10880" i="15"/>
  <c r="K10881" i="15"/>
  <c r="K10882" i="15"/>
  <c r="K10883" i="15"/>
  <c r="K10884" i="15"/>
  <c r="K10885" i="15"/>
  <c r="K10886" i="15"/>
  <c r="K10887" i="15"/>
  <c r="K10888" i="15"/>
  <c r="K10889" i="15"/>
  <c r="K10890" i="15"/>
  <c r="K10891" i="15"/>
  <c r="K10892" i="15"/>
  <c r="K10893" i="15"/>
  <c r="K10894" i="15"/>
  <c r="K10895" i="15"/>
  <c r="K10896" i="15"/>
  <c r="K10897" i="15"/>
  <c r="K10898" i="15"/>
  <c r="K10899" i="15"/>
  <c r="K10900" i="15"/>
  <c r="K10901" i="15"/>
  <c r="K10902" i="15"/>
  <c r="K10903" i="15"/>
  <c r="K10904" i="15"/>
  <c r="K10905" i="15"/>
  <c r="K10906" i="15"/>
  <c r="K10907" i="15"/>
  <c r="K10908" i="15"/>
  <c r="K10909" i="15"/>
  <c r="K10910" i="15"/>
  <c r="K10911" i="15"/>
  <c r="K10912" i="15"/>
  <c r="K10913" i="15"/>
  <c r="K10914" i="15"/>
  <c r="K10915" i="15"/>
  <c r="K10916" i="15"/>
  <c r="K10917" i="15"/>
  <c r="K10918" i="15"/>
  <c r="K10919" i="15"/>
  <c r="K10920" i="15"/>
  <c r="K10921" i="15"/>
  <c r="K10922" i="15"/>
  <c r="K10923" i="15"/>
  <c r="K10924" i="15"/>
  <c r="K10925" i="15"/>
  <c r="K10926" i="15"/>
  <c r="K10927" i="15"/>
  <c r="K10928" i="15"/>
  <c r="K10929" i="15"/>
  <c r="K10930" i="15"/>
  <c r="K10931" i="15"/>
  <c r="K10932" i="15"/>
  <c r="K10933" i="15"/>
  <c r="K10934" i="15"/>
  <c r="K10935" i="15"/>
  <c r="K10936" i="15"/>
  <c r="K10937" i="15"/>
  <c r="K10938" i="15"/>
  <c r="K10939" i="15"/>
  <c r="K10940" i="15"/>
  <c r="K10941" i="15"/>
  <c r="K10942" i="15"/>
  <c r="K10943" i="15"/>
  <c r="K10944" i="15"/>
  <c r="K10945" i="15"/>
  <c r="K10946" i="15"/>
  <c r="K10947" i="15"/>
  <c r="K10948" i="15"/>
  <c r="K10949" i="15"/>
  <c r="K10950" i="15"/>
  <c r="K10951" i="15"/>
  <c r="K10952" i="15"/>
  <c r="K10953" i="15"/>
  <c r="K10954" i="15"/>
  <c r="K10955" i="15"/>
  <c r="K10956" i="15"/>
  <c r="K10957" i="15"/>
  <c r="K10958" i="15"/>
  <c r="K10959" i="15"/>
  <c r="K10960" i="15"/>
  <c r="K10961" i="15"/>
  <c r="K10962" i="15"/>
  <c r="K10963" i="15"/>
  <c r="K10964" i="15"/>
  <c r="K10965" i="15"/>
  <c r="K10966" i="15"/>
  <c r="K10967" i="15"/>
  <c r="K10968" i="15"/>
  <c r="K10969" i="15"/>
  <c r="K10970" i="15"/>
  <c r="K10971" i="15"/>
  <c r="K10972" i="15"/>
  <c r="K10973" i="15"/>
  <c r="K10974" i="15"/>
  <c r="K10975" i="15"/>
  <c r="K10976" i="15"/>
  <c r="K10977" i="15"/>
  <c r="K10978" i="15"/>
  <c r="K10979" i="15"/>
  <c r="K10980" i="15"/>
  <c r="K10981" i="15"/>
  <c r="K10982" i="15"/>
  <c r="K10983" i="15"/>
  <c r="K10984" i="15"/>
  <c r="K10985" i="15"/>
  <c r="K10986" i="15"/>
  <c r="K10987" i="15"/>
  <c r="K10988" i="15"/>
  <c r="K10989" i="15"/>
  <c r="K10990" i="15"/>
  <c r="K10991" i="15"/>
  <c r="K10992" i="15"/>
  <c r="K10993" i="15"/>
  <c r="K10994" i="15"/>
  <c r="K10995" i="15"/>
  <c r="K10996" i="15"/>
  <c r="K10997" i="15"/>
  <c r="K10998" i="15"/>
  <c r="K10999" i="15"/>
  <c r="K11000" i="15"/>
  <c r="K11001" i="15"/>
  <c r="K11002" i="15"/>
  <c r="K11003" i="15"/>
  <c r="K11004" i="15"/>
  <c r="K11005" i="15"/>
  <c r="K11006" i="15"/>
  <c r="K11007" i="15"/>
  <c r="K11008" i="15"/>
  <c r="K11009" i="15"/>
  <c r="K11010" i="15"/>
  <c r="K11011" i="15"/>
  <c r="K11012" i="15"/>
  <c r="K11013" i="15"/>
  <c r="K11014" i="15"/>
  <c r="K11015" i="15"/>
  <c r="K11016" i="15"/>
  <c r="K11017" i="15"/>
  <c r="K11018" i="15"/>
  <c r="K11019" i="15"/>
  <c r="K11020" i="15"/>
  <c r="K11021" i="15"/>
  <c r="K11022" i="15"/>
  <c r="K11023" i="15"/>
  <c r="K11024" i="15"/>
  <c r="K11025" i="15"/>
  <c r="K11026" i="15"/>
  <c r="K11027" i="15"/>
  <c r="K11028" i="15"/>
  <c r="K11029" i="15"/>
  <c r="K11030" i="15"/>
  <c r="K11031" i="15"/>
  <c r="K11032" i="15"/>
  <c r="K11033" i="15"/>
  <c r="K11034" i="15"/>
  <c r="K11035" i="15"/>
  <c r="K11036" i="15"/>
  <c r="K11037" i="15"/>
  <c r="K11038" i="15"/>
  <c r="K11039" i="15"/>
  <c r="K11040" i="15"/>
  <c r="K11041" i="15"/>
  <c r="K11042" i="15"/>
  <c r="K11043" i="15"/>
  <c r="K11044" i="15"/>
  <c r="K11045" i="15"/>
  <c r="K11046" i="15"/>
  <c r="K11047" i="15"/>
  <c r="K11048" i="15"/>
  <c r="K11049" i="15"/>
  <c r="K11050" i="15"/>
  <c r="K11051" i="15"/>
  <c r="K11052" i="15"/>
  <c r="K11053" i="15"/>
  <c r="K11054" i="15"/>
  <c r="K11055" i="15"/>
  <c r="K11056" i="15"/>
  <c r="K11057" i="15"/>
  <c r="K11058" i="15"/>
  <c r="K11059" i="15"/>
  <c r="K11060" i="15"/>
  <c r="K11061" i="15"/>
  <c r="K11062" i="15"/>
  <c r="K11063" i="15"/>
  <c r="K11064" i="15"/>
  <c r="K11065" i="15"/>
  <c r="K11066" i="15"/>
  <c r="K11067" i="15"/>
  <c r="K11068" i="15"/>
  <c r="K11069" i="15"/>
  <c r="K11070" i="15"/>
  <c r="K11071" i="15"/>
  <c r="K11072" i="15"/>
  <c r="K11073" i="15"/>
  <c r="K11074" i="15"/>
  <c r="K11075" i="15"/>
  <c r="K11076" i="15"/>
  <c r="K11077" i="15"/>
  <c r="K11078" i="15"/>
  <c r="K11079" i="15"/>
  <c r="K11080" i="15"/>
  <c r="K11081" i="15"/>
  <c r="K11082" i="15"/>
  <c r="K11083" i="15"/>
  <c r="K11084" i="15"/>
  <c r="K11085" i="15"/>
  <c r="K11086" i="15"/>
  <c r="K11087" i="15"/>
  <c r="K11088" i="15"/>
  <c r="K11089" i="15"/>
  <c r="K11090" i="15"/>
  <c r="K11091" i="15"/>
  <c r="K11092" i="15"/>
  <c r="K11093" i="15"/>
  <c r="K11094" i="15"/>
  <c r="K11095" i="15"/>
  <c r="K11096" i="15"/>
  <c r="K11097" i="15"/>
  <c r="K11098" i="15"/>
  <c r="K11099" i="15"/>
  <c r="K11100" i="15"/>
  <c r="K11101" i="15"/>
  <c r="K11102" i="15"/>
  <c r="K11103" i="15"/>
  <c r="K11104" i="15"/>
  <c r="K11105" i="15"/>
  <c r="K11106" i="15"/>
  <c r="K11107" i="15"/>
  <c r="K11108" i="15"/>
  <c r="K11109" i="15"/>
  <c r="K11110" i="15"/>
  <c r="K11111" i="15"/>
  <c r="K11112" i="15"/>
  <c r="K11113" i="15"/>
  <c r="K11114" i="15"/>
  <c r="K11115" i="15"/>
  <c r="K11116" i="15"/>
  <c r="K11117" i="15"/>
  <c r="K11118" i="15"/>
  <c r="K11119" i="15"/>
  <c r="K11120" i="15"/>
  <c r="K11121" i="15"/>
  <c r="K11122" i="15"/>
  <c r="K11123" i="15"/>
  <c r="K11124" i="15"/>
  <c r="K11125" i="15"/>
  <c r="K11126" i="15"/>
  <c r="K11127" i="15"/>
  <c r="K11128" i="15"/>
  <c r="K11129" i="15"/>
  <c r="K11130" i="15"/>
  <c r="K11131" i="15"/>
  <c r="K11132" i="15"/>
  <c r="K11133" i="15"/>
  <c r="K11134" i="15"/>
  <c r="K11135" i="15"/>
  <c r="K11136" i="15"/>
  <c r="K11137" i="15"/>
  <c r="K11138" i="15"/>
  <c r="K11139" i="15"/>
  <c r="K11140" i="15"/>
  <c r="K11141" i="15"/>
  <c r="K11142" i="15"/>
  <c r="K11143" i="15"/>
  <c r="K11144" i="15"/>
  <c r="K11145" i="15"/>
  <c r="K11146" i="15"/>
  <c r="K11147" i="15"/>
  <c r="K11148" i="15"/>
  <c r="K11149" i="15"/>
  <c r="K11150" i="15"/>
  <c r="K11151" i="15"/>
  <c r="K11152" i="15"/>
  <c r="K11153" i="15"/>
  <c r="K11154" i="15"/>
  <c r="K11155" i="15"/>
  <c r="K11156" i="15"/>
  <c r="K11157" i="15"/>
  <c r="K11158" i="15"/>
  <c r="K11159" i="15"/>
  <c r="K11160" i="15"/>
  <c r="K11161" i="15"/>
  <c r="K11162" i="15"/>
  <c r="K11163" i="15"/>
  <c r="K11164" i="15"/>
  <c r="K11165" i="15"/>
  <c r="K11166" i="15"/>
  <c r="K11167" i="15"/>
  <c r="K11168" i="15"/>
  <c r="K11169" i="15"/>
  <c r="K11170" i="15"/>
  <c r="K11171" i="15"/>
  <c r="K11172" i="15"/>
  <c r="K11173" i="15"/>
  <c r="K11174" i="15"/>
  <c r="K11175" i="15"/>
  <c r="K11176" i="15"/>
  <c r="K11177" i="15"/>
  <c r="K11178" i="15"/>
  <c r="K11179" i="15"/>
  <c r="K11180" i="15"/>
  <c r="K11181" i="15"/>
  <c r="K11182" i="15"/>
  <c r="K11183" i="15"/>
  <c r="K11184" i="15"/>
  <c r="K11185" i="15"/>
  <c r="K11186" i="15"/>
  <c r="K11187" i="15"/>
  <c r="K11188" i="15"/>
  <c r="K11189" i="15"/>
  <c r="K11190" i="15"/>
  <c r="K11191" i="15"/>
  <c r="K11192" i="15"/>
  <c r="K11193" i="15"/>
  <c r="K11194" i="15"/>
  <c r="K11195" i="15"/>
  <c r="K11196" i="15"/>
  <c r="K11197" i="15"/>
  <c r="K11198" i="15"/>
  <c r="K11199" i="15"/>
  <c r="K11200" i="15"/>
  <c r="K11201" i="15"/>
  <c r="K11202" i="15"/>
  <c r="K11203" i="15"/>
  <c r="K11204" i="15"/>
  <c r="K11205" i="15"/>
  <c r="K11206" i="15"/>
  <c r="K11207" i="15"/>
  <c r="K11208" i="15"/>
  <c r="K11209" i="15"/>
  <c r="K11210" i="15"/>
  <c r="K11211" i="15"/>
  <c r="K11212" i="15"/>
  <c r="K11213" i="15"/>
  <c r="K11214" i="15"/>
  <c r="K11215" i="15"/>
  <c r="K11216" i="15"/>
  <c r="K11217" i="15"/>
  <c r="K11218" i="15"/>
  <c r="K11219" i="15"/>
  <c r="K11220" i="15"/>
  <c r="K11221" i="15"/>
  <c r="K11222" i="15"/>
  <c r="K11223" i="15"/>
  <c r="K11224" i="15"/>
  <c r="K11225" i="15"/>
  <c r="K11226" i="15"/>
  <c r="K11227" i="15"/>
  <c r="K11228" i="15"/>
  <c r="K11229" i="15"/>
  <c r="K11230" i="15"/>
  <c r="K11231" i="15"/>
  <c r="K11232" i="15"/>
  <c r="K11233" i="15"/>
  <c r="K11234" i="15"/>
  <c r="K11235" i="15"/>
  <c r="K11236" i="15"/>
  <c r="K11237" i="15"/>
  <c r="K11238" i="15"/>
  <c r="K11239" i="15"/>
  <c r="K11240" i="15"/>
  <c r="K11241" i="15"/>
  <c r="K11242" i="15"/>
  <c r="K11243" i="15"/>
  <c r="K11244" i="15"/>
  <c r="K11245" i="15"/>
  <c r="K11246" i="15"/>
  <c r="K11247" i="15"/>
  <c r="K11248" i="15"/>
  <c r="K11249" i="15"/>
  <c r="K11250" i="15"/>
  <c r="K11251" i="15"/>
  <c r="K11252" i="15"/>
  <c r="K11253" i="15"/>
  <c r="K11254" i="15"/>
  <c r="K11255" i="15"/>
  <c r="K11256" i="15"/>
  <c r="K11257" i="15"/>
  <c r="K11258" i="15"/>
  <c r="K11259" i="15"/>
  <c r="K11260" i="15"/>
  <c r="K11261" i="15"/>
  <c r="K11262" i="15"/>
  <c r="K11263" i="15"/>
  <c r="K11264" i="15"/>
  <c r="K11265" i="15"/>
  <c r="K11266" i="15"/>
  <c r="K11267" i="15"/>
  <c r="K11268" i="15"/>
  <c r="K11269" i="15"/>
  <c r="K11270" i="15"/>
  <c r="K11271" i="15"/>
  <c r="K11272" i="15"/>
  <c r="K11273" i="15"/>
  <c r="K11274" i="15"/>
  <c r="K11275" i="15"/>
  <c r="K11276" i="15"/>
  <c r="K11277" i="15"/>
  <c r="K11278" i="15"/>
  <c r="K11279" i="15"/>
  <c r="K11280" i="15"/>
  <c r="K11281" i="15"/>
  <c r="K11282" i="15"/>
  <c r="K11283" i="15"/>
  <c r="K11284" i="15"/>
  <c r="K11285" i="15"/>
  <c r="K11286" i="15"/>
  <c r="K11287" i="15"/>
  <c r="K11288" i="15"/>
  <c r="K11289" i="15"/>
  <c r="K11290" i="15"/>
  <c r="K11291" i="15"/>
  <c r="K11292" i="15"/>
  <c r="K11293" i="15"/>
  <c r="K11294" i="15"/>
  <c r="K11295" i="15"/>
  <c r="K11296" i="15"/>
  <c r="K11297" i="15"/>
  <c r="K11298" i="15"/>
  <c r="K11299" i="15"/>
  <c r="K11300" i="15"/>
  <c r="K11301" i="15"/>
  <c r="K11302" i="15"/>
  <c r="K11303" i="15"/>
  <c r="K11304" i="15"/>
  <c r="K11305" i="15"/>
  <c r="K11306" i="15"/>
  <c r="K11307" i="15"/>
  <c r="K11308" i="15"/>
  <c r="K11309" i="15"/>
  <c r="K11310" i="15"/>
  <c r="K11311" i="15"/>
  <c r="K11312" i="15"/>
  <c r="K11313" i="15"/>
  <c r="K11314" i="15"/>
  <c r="K11315" i="15"/>
  <c r="K11316" i="15"/>
  <c r="K11317" i="15"/>
  <c r="K11318" i="15"/>
  <c r="K11319" i="15"/>
  <c r="K11320" i="15"/>
  <c r="K11321" i="15"/>
  <c r="K11322" i="15"/>
  <c r="K11323" i="15"/>
  <c r="K11324" i="15"/>
  <c r="K11325" i="15"/>
  <c r="K11326" i="15"/>
  <c r="K11327" i="15"/>
  <c r="K11328" i="15"/>
  <c r="K11329" i="15"/>
  <c r="K11330" i="15"/>
  <c r="K11331" i="15"/>
  <c r="K11332" i="15"/>
  <c r="K11333" i="15"/>
  <c r="K11334" i="15"/>
  <c r="K11335" i="15"/>
  <c r="K11336" i="15"/>
  <c r="K11337" i="15"/>
  <c r="K11338" i="15"/>
  <c r="K11339" i="15"/>
  <c r="K11340" i="15"/>
  <c r="K11341" i="15"/>
  <c r="K11342" i="15"/>
  <c r="K11343" i="15"/>
  <c r="K11344" i="15"/>
  <c r="K11345" i="15"/>
  <c r="K11346" i="15"/>
  <c r="K11347" i="15"/>
  <c r="K11348" i="15"/>
  <c r="K11349" i="15"/>
  <c r="K11350" i="15"/>
  <c r="K11351" i="15"/>
  <c r="K11352" i="15"/>
  <c r="K11353" i="15"/>
  <c r="K11354" i="15"/>
  <c r="K11355" i="15"/>
  <c r="K11356" i="15"/>
  <c r="K11357" i="15"/>
  <c r="K11358" i="15"/>
  <c r="K11359" i="15"/>
  <c r="K11360" i="15"/>
  <c r="K11361" i="15"/>
  <c r="K11362" i="15"/>
  <c r="K11363" i="15"/>
  <c r="K11364" i="15"/>
  <c r="K11365" i="15"/>
  <c r="K11366" i="15"/>
  <c r="K11367" i="15"/>
  <c r="K11368" i="15"/>
  <c r="K11369" i="15"/>
  <c r="K11370" i="15"/>
  <c r="K11371" i="15"/>
  <c r="K11372" i="15"/>
  <c r="K11373" i="15"/>
  <c r="K11374" i="15"/>
  <c r="K11375" i="15"/>
  <c r="K11376" i="15"/>
  <c r="K11377" i="15"/>
  <c r="K11378" i="15"/>
  <c r="K11379" i="15"/>
  <c r="K11380" i="15"/>
  <c r="K11381" i="15"/>
  <c r="K11382" i="15"/>
  <c r="K11383" i="15"/>
  <c r="K11384" i="15"/>
  <c r="K11385" i="15"/>
  <c r="K11386" i="15"/>
  <c r="K11387" i="15"/>
  <c r="K11388" i="15"/>
  <c r="K11389" i="15"/>
  <c r="K11390" i="15"/>
  <c r="K11391" i="15"/>
  <c r="K11392" i="15"/>
  <c r="K11393" i="15"/>
  <c r="K11394" i="15"/>
  <c r="K11395" i="15"/>
  <c r="K11396" i="15"/>
  <c r="K11397" i="15"/>
  <c r="K11398" i="15"/>
  <c r="K11399" i="15"/>
  <c r="K11400" i="15"/>
  <c r="K11401" i="15"/>
  <c r="K11402" i="15"/>
  <c r="K11403" i="15"/>
  <c r="K11404" i="15"/>
  <c r="K11405" i="15"/>
  <c r="K11406" i="15"/>
  <c r="K11407" i="15"/>
  <c r="K11408" i="15"/>
  <c r="K11409" i="15"/>
  <c r="K11410" i="15"/>
  <c r="K11411" i="15"/>
  <c r="K11412" i="15"/>
  <c r="K11413" i="15"/>
  <c r="K11414" i="15"/>
  <c r="K11415" i="15"/>
  <c r="K11416" i="15"/>
  <c r="K11417" i="15"/>
  <c r="K11418" i="15"/>
  <c r="K11419" i="15"/>
  <c r="K11420" i="15"/>
  <c r="K11421" i="15"/>
  <c r="K11422" i="15"/>
  <c r="K11423" i="15"/>
  <c r="K11424" i="15"/>
  <c r="K11425" i="15"/>
  <c r="K11426" i="15"/>
  <c r="K11427" i="15"/>
  <c r="K11428" i="15"/>
  <c r="K11429" i="15"/>
  <c r="K11430" i="15"/>
  <c r="K11431" i="15"/>
  <c r="K11432" i="15"/>
  <c r="K11433" i="15"/>
  <c r="K11434" i="15"/>
  <c r="K11435" i="15"/>
  <c r="K11436" i="15"/>
  <c r="K11437" i="15"/>
  <c r="K11438" i="15"/>
  <c r="K11439" i="15"/>
  <c r="K11440" i="15"/>
  <c r="K11441" i="15"/>
  <c r="K11442" i="15"/>
  <c r="K11443" i="15"/>
  <c r="K11444" i="15"/>
  <c r="K11445" i="15"/>
  <c r="K11446" i="15"/>
  <c r="K11447" i="15"/>
  <c r="K11448" i="15"/>
  <c r="K11449" i="15"/>
  <c r="K11450" i="15"/>
  <c r="K11451" i="15"/>
  <c r="K11452" i="15"/>
  <c r="K11453" i="15"/>
  <c r="K11454" i="15"/>
  <c r="K11455" i="15"/>
  <c r="K11456" i="15"/>
  <c r="K11457" i="15"/>
  <c r="K11458" i="15"/>
  <c r="K11459" i="15"/>
  <c r="K11460" i="15"/>
  <c r="K11461" i="15"/>
  <c r="K11462" i="15"/>
  <c r="K11463" i="15"/>
  <c r="K11464" i="15"/>
  <c r="K11465" i="15"/>
  <c r="K11466" i="15"/>
  <c r="K11467" i="15"/>
  <c r="K11468" i="15"/>
  <c r="K11469" i="15"/>
  <c r="K11470" i="15"/>
  <c r="K11471" i="15"/>
  <c r="K11472" i="15"/>
  <c r="K11473" i="15"/>
  <c r="K11474" i="15"/>
  <c r="K11475" i="15"/>
  <c r="K11476" i="15"/>
  <c r="K11477" i="15"/>
  <c r="K11478" i="15"/>
  <c r="K11479" i="15"/>
  <c r="K11480" i="15"/>
  <c r="K11481" i="15"/>
  <c r="K11482" i="15"/>
  <c r="K11483" i="15"/>
  <c r="K11484" i="15"/>
  <c r="K11485" i="15"/>
  <c r="K11486" i="15"/>
  <c r="K11487" i="15"/>
  <c r="K11488" i="15"/>
  <c r="K11489" i="15"/>
  <c r="K11490" i="15"/>
  <c r="K11491" i="15"/>
  <c r="K11492" i="15"/>
  <c r="K11493" i="15"/>
  <c r="K11494" i="15"/>
  <c r="K11495" i="15"/>
  <c r="K11496" i="15"/>
  <c r="K11497" i="15"/>
  <c r="K11498" i="15"/>
  <c r="K11499" i="15"/>
  <c r="K11500" i="15"/>
  <c r="K11501" i="15"/>
  <c r="K11502" i="15"/>
  <c r="K11503" i="15"/>
  <c r="K11504" i="15"/>
  <c r="K11505" i="15"/>
  <c r="K11506" i="15"/>
  <c r="K11507" i="15"/>
  <c r="K11508" i="15"/>
  <c r="K11509" i="15"/>
  <c r="K11510" i="15"/>
  <c r="K11511" i="15"/>
  <c r="K11512" i="15"/>
  <c r="K11513" i="15"/>
  <c r="K11514" i="15"/>
  <c r="K11515" i="15"/>
  <c r="K11516" i="15"/>
  <c r="K11517" i="15"/>
  <c r="K11518" i="15"/>
  <c r="K11519" i="15"/>
  <c r="K11520" i="15"/>
  <c r="K11521" i="15"/>
  <c r="K11522" i="15"/>
  <c r="K11523" i="15"/>
  <c r="K11524" i="15"/>
  <c r="K11525" i="15"/>
  <c r="K11526" i="15"/>
  <c r="K11527" i="15"/>
  <c r="K11528" i="15"/>
  <c r="K11529" i="15"/>
  <c r="K11530" i="15"/>
  <c r="K11531" i="15"/>
  <c r="K11532" i="15"/>
  <c r="K11533" i="15"/>
  <c r="K11534" i="15"/>
  <c r="K11535" i="15"/>
  <c r="K11536" i="15"/>
  <c r="K11537" i="15"/>
  <c r="K11538" i="15"/>
  <c r="K11539" i="15"/>
  <c r="K11540" i="15"/>
  <c r="K11541" i="15"/>
  <c r="K11542" i="15"/>
  <c r="K11543" i="15"/>
  <c r="K11544" i="15"/>
  <c r="K11545" i="15"/>
  <c r="K11546" i="15"/>
  <c r="K11547" i="15"/>
  <c r="K11548" i="15"/>
  <c r="K11549" i="15"/>
  <c r="K11550" i="15"/>
  <c r="K11551" i="15"/>
  <c r="K11552" i="15"/>
  <c r="K11553" i="15"/>
  <c r="K11554" i="15"/>
  <c r="K11555" i="15"/>
  <c r="K11556" i="15"/>
  <c r="K11557" i="15"/>
  <c r="K11558" i="15"/>
  <c r="K11559" i="15"/>
  <c r="K11560" i="15"/>
  <c r="K11561" i="15"/>
  <c r="K11562" i="15"/>
  <c r="K11563" i="15"/>
  <c r="K11564" i="15"/>
  <c r="K11565" i="15"/>
  <c r="K11566" i="15"/>
  <c r="K11567" i="15"/>
  <c r="K11568" i="15"/>
  <c r="K11569" i="15"/>
  <c r="K11570" i="15"/>
  <c r="K11571" i="15"/>
  <c r="K11572" i="15"/>
  <c r="K11573" i="15"/>
  <c r="K11574" i="15"/>
  <c r="K11575" i="15"/>
  <c r="K11576" i="15"/>
  <c r="K11577" i="15"/>
  <c r="K11578" i="15"/>
  <c r="K11579" i="15"/>
  <c r="K11580" i="15"/>
  <c r="K11581" i="15"/>
  <c r="K11582" i="15"/>
  <c r="K11583" i="15"/>
  <c r="K11584" i="15"/>
  <c r="K11585" i="15"/>
  <c r="K11586" i="15"/>
  <c r="K11587" i="15"/>
  <c r="K11588" i="15"/>
  <c r="K11589" i="15"/>
  <c r="K11590" i="15"/>
  <c r="K11591" i="15"/>
  <c r="K11592" i="15"/>
  <c r="K11593" i="15"/>
  <c r="K11594" i="15"/>
  <c r="K11595" i="15"/>
  <c r="K11596" i="15"/>
  <c r="K11597" i="15"/>
  <c r="K11598" i="15"/>
  <c r="K11599" i="15"/>
  <c r="K11600" i="15"/>
  <c r="K11601" i="15"/>
  <c r="K11602" i="15"/>
  <c r="K11603" i="15"/>
  <c r="K11604" i="15"/>
  <c r="K11605" i="15"/>
  <c r="K11606" i="15"/>
  <c r="K11607" i="15"/>
  <c r="K11608" i="15"/>
  <c r="K11609" i="15"/>
  <c r="K11610" i="15"/>
  <c r="K11611" i="15"/>
  <c r="K11612" i="15"/>
  <c r="K11613" i="15"/>
  <c r="K11614" i="15"/>
  <c r="K11615" i="15"/>
  <c r="K11616" i="15"/>
  <c r="K11617" i="15"/>
  <c r="K11618" i="15"/>
  <c r="K11619" i="15"/>
  <c r="K11620" i="15"/>
  <c r="K11621" i="15"/>
  <c r="K11622" i="15"/>
  <c r="K11623" i="15"/>
  <c r="K11624" i="15"/>
  <c r="K11625" i="15"/>
  <c r="K11626" i="15"/>
  <c r="K11627" i="15"/>
  <c r="K11628" i="15"/>
  <c r="K11629" i="15"/>
  <c r="K11630" i="15"/>
  <c r="K11631" i="15"/>
  <c r="K11632" i="15"/>
  <c r="K11633" i="15"/>
  <c r="K11634" i="15"/>
  <c r="K11635" i="15"/>
  <c r="K11636" i="15"/>
  <c r="K11637" i="15"/>
  <c r="K11638" i="15"/>
  <c r="K11639" i="15"/>
  <c r="K11640" i="15"/>
  <c r="K11641" i="15"/>
  <c r="K11642" i="15"/>
  <c r="K11643" i="15"/>
  <c r="K11644" i="15"/>
  <c r="K11645" i="15"/>
  <c r="K11646" i="15"/>
  <c r="K11647" i="15"/>
  <c r="K11648" i="15"/>
  <c r="K11649" i="15"/>
  <c r="K11650" i="15"/>
  <c r="K11651" i="15"/>
  <c r="K11652" i="15"/>
  <c r="K11653" i="15"/>
  <c r="K11654" i="15"/>
  <c r="K11655" i="15"/>
  <c r="K11656" i="15"/>
  <c r="K11657" i="15"/>
  <c r="K11658" i="15"/>
  <c r="K11659" i="15"/>
  <c r="K11660" i="15"/>
  <c r="K11661" i="15"/>
  <c r="K11662" i="15"/>
  <c r="K11663" i="15"/>
  <c r="K11664" i="15"/>
  <c r="K11665" i="15"/>
  <c r="K11666" i="15"/>
  <c r="K11667" i="15"/>
  <c r="K11668" i="15"/>
  <c r="K11669" i="15"/>
  <c r="K11670" i="15"/>
  <c r="K11671" i="15"/>
  <c r="K11672" i="15"/>
  <c r="K11673" i="15"/>
  <c r="K11674" i="15"/>
  <c r="K11675" i="15"/>
  <c r="K11676" i="15"/>
  <c r="K11677" i="15"/>
  <c r="K11678" i="15"/>
  <c r="K11679" i="15"/>
  <c r="K11680" i="15"/>
  <c r="K11681" i="15"/>
  <c r="K11682" i="15"/>
  <c r="K11683" i="15"/>
  <c r="K11684" i="15"/>
  <c r="K11685" i="15"/>
  <c r="K11686" i="15"/>
  <c r="K11687" i="15"/>
  <c r="K11688" i="15"/>
  <c r="K11689" i="15"/>
  <c r="K11690" i="15"/>
  <c r="K11691" i="15"/>
  <c r="K11692" i="15"/>
  <c r="K11693" i="15"/>
  <c r="K11694" i="15"/>
  <c r="K11695" i="15"/>
  <c r="K11696" i="15"/>
  <c r="K11697" i="15"/>
  <c r="K11698" i="15"/>
  <c r="K11699" i="15"/>
  <c r="K11700" i="15"/>
  <c r="K11701" i="15"/>
  <c r="K11702" i="15"/>
  <c r="K11703" i="15"/>
  <c r="K11704" i="15"/>
  <c r="K11705" i="15"/>
  <c r="K11706" i="15"/>
  <c r="K11707" i="15"/>
  <c r="K11708" i="15"/>
  <c r="K11709" i="15"/>
  <c r="K11710" i="15"/>
  <c r="K11711" i="15"/>
  <c r="K11712" i="15"/>
  <c r="K11713" i="15"/>
  <c r="K11714" i="15"/>
  <c r="K11715" i="15"/>
  <c r="K11716" i="15"/>
  <c r="K11717" i="15"/>
  <c r="K11718" i="15"/>
  <c r="K11719" i="15"/>
  <c r="K11720" i="15"/>
  <c r="K11721" i="15"/>
  <c r="K11722" i="15"/>
  <c r="K11723" i="15"/>
  <c r="K11724" i="15"/>
  <c r="K11725" i="15"/>
  <c r="K11726" i="15"/>
  <c r="K11727" i="15"/>
  <c r="K11728" i="15"/>
  <c r="K11729" i="15"/>
  <c r="K11730" i="15"/>
  <c r="K11731" i="15"/>
  <c r="K11732" i="15"/>
  <c r="K11733" i="15"/>
  <c r="K11734" i="15"/>
  <c r="K11735" i="15"/>
  <c r="K11736" i="15"/>
  <c r="K11737" i="15"/>
  <c r="K11738" i="15"/>
  <c r="K11739" i="15"/>
  <c r="K11740" i="15"/>
  <c r="K11741" i="15"/>
  <c r="K11742" i="15"/>
  <c r="K11743" i="15"/>
  <c r="K11744" i="15"/>
  <c r="K11745" i="15"/>
  <c r="K11746" i="15"/>
  <c r="K11747" i="15"/>
  <c r="K11748" i="15"/>
  <c r="K11749" i="15"/>
  <c r="K11750" i="15"/>
  <c r="K11751" i="15"/>
  <c r="K11752" i="15"/>
  <c r="K11753" i="15"/>
  <c r="K11754" i="15"/>
  <c r="K11755" i="15"/>
  <c r="K11756" i="15"/>
  <c r="K11757" i="15"/>
  <c r="K11758" i="15"/>
  <c r="K11759" i="15"/>
  <c r="K11760" i="15"/>
  <c r="K11761" i="15"/>
  <c r="K11762" i="15"/>
  <c r="K11763" i="15"/>
  <c r="K11764" i="15"/>
  <c r="K11765" i="15"/>
  <c r="K11766" i="15"/>
  <c r="K11767" i="15"/>
  <c r="K11768" i="15"/>
  <c r="K11769" i="15"/>
  <c r="K11770" i="15"/>
  <c r="K11771" i="15"/>
  <c r="K11772" i="15"/>
  <c r="K11773" i="15"/>
  <c r="K11774" i="15"/>
  <c r="K11775" i="15"/>
  <c r="K11776" i="15"/>
  <c r="K11777" i="15"/>
  <c r="K11778" i="15"/>
  <c r="K11779" i="15"/>
  <c r="K11780" i="15"/>
  <c r="K11781" i="15"/>
  <c r="K11782" i="15"/>
  <c r="K11783" i="15"/>
  <c r="K11784" i="15"/>
  <c r="K11785" i="15"/>
  <c r="K11786" i="15"/>
  <c r="K11787" i="15"/>
  <c r="K11788" i="15"/>
  <c r="K11789" i="15"/>
  <c r="K11790" i="15"/>
  <c r="K11791" i="15"/>
  <c r="K11792" i="15"/>
  <c r="K11793" i="15"/>
  <c r="K11794" i="15"/>
  <c r="K11795" i="15"/>
  <c r="K11796" i="15"/>
  <c r="K11797" i="15"/>
  <c r="K11798" i="15"/>
  <c r="K11799" i="15"/>
  <c r="K11800" i="15"/>
  <c r="K11801" i="15"/>
  <c r="K11802" i="15"/>
  <c r="K11803" i="15"/>
  <c r="K11804" i="15"/>
  <c r="K11805" i="15"/>
  <c r="K11806" i="15"/>
  <c r="K11807" i="15"/>
  <c r="K11808" i="15"/>
  <c r="K11809" i="15"/>
  <c r="K11810" i="15"/>
  <c r="K11811" i="15"/>
  <c r="K11812" i="15"/>
  <c r="K11813" i="15"/>
  <c r="K11814" i="15"/>
  <c r="K11815" i="15"/>
  <c r="K11816" i="15"/>
  <c r="K11817" i="15"/>
  <c r="K11818" i="15"/>
  <c r="K11819" i="15"/>
  <c r="K11820" i="15"/>
  <c r="K11821" i="15"/>
  <c r="K11822" i="15"/>
  <c r="K11823" i="15"/>
  <c r="K11824" i="15"/>
  <c r="K11825" i="15"/>
  <c r="K11826" i="15"/>
  <c r="K11827" i="15"/>
  <c r="K11828" i="15"/>
  <c r="K11829" i="15"/>
  <c r="K11830" i="15"/>
  <c r="K11831" i="15"/>
  <c r="K11832" i="15"/>
  <c r="K11833" i="15"/>
  <c r="K11834" i="15"/>
  <c r="K11835" i="15"/>
  <c r="K11836" i="15"/>
  <c r="K11837" i="15"/>
  <c r="K11838" i="15"/>
  <c r="K11839" i="15"/>
  <c r="K11840" i="15"/>
  <c r="K11841" i="15"/>
  <c r="K11842" i="15"/>
  <c r="K11843" i="15"/>
  <c r="K11844" i="15"/>
  <c r="K11845" i="15"/>
  <c r="K11846" i="15"/>
  <c r="K11847" i="15"/>
  <c r="K11848" i="15"/>
  <c r="K11849" i="15"/>
  <c r="K11850" i="15"/>
  <c r="K11851" i="15"/>
  <c r="K11852" i="15"/>
  <c r="K11853" i="15"/>
  <c r="K11854" i="15"/>
  <c r="K11855" i="15"/>
  <c r="K11856" i="15"/>
  <c r="K11857" i="15"/>
  <c r="K11858" i="15"/>
  <c r="K11859" i="15"/>
  <c r="K11860" i="15"/>
  <c r="K11861" i="15"/>
  <c r="K11862" i="15"/>
  <c r="K11863" i="15"/>
  <c r="K11864" i="15"/>
  <c r="K11865" i="15"/>
  <c r="K11866" i="15"/>
  <c r="K11867" i="15"/>
  <c r="K11868" i="15"/>
  <c r="K11869" i="15"/>
  <c r="K11870" i="15"/>
  <c r="K11871" i="15"/>
  <c r="K11872" i="15"/>
  <c r="K11873" i="15"/>
  <c r="K11874" i="15"/>
  <c r="K11875" i="15"/>
  <c r="K11876" i="15"/>
  <c r="K11877" i="15"/>
  <c r="K11878" i="15"/>
  <c r="K11879" i="15"/>
  <c r="K11880" i="15"/>
  <c r="K11881" i="15"/>
  <c r="K11882" i="15"/>
  <c r="K11883" i="15"/>
  <c r="K11884" i="15"/>
  <c r="K11885" i="15"/>
  <c r="K11886" i="15"/>
  <c r="K11887" i="15"/>
  <c r="K11888" i="15"/>
  <c r="K11889" i="15"/>
  <c r="K11890" i="15"/>
  <c r="K11891" i="15"/>
  <c r="K11892" i="15"/>
  <c r="K11893" i="15"/>
  <c r="K11894" i="15"/>
  <c r="K11895" i="15"/>
  <c r="K11896" i="15"/>
  <c r="K11897" i="15"/>
  <c r="K11898" i="15"/>
  <c r="K11899" i="15"/>
  <c r="K11900" i="15"/>
  <c r="K11901" i="15"/>
  <c r="K11902" i="15"/>
  <c r="K11903" i="15"/>
  <c r="K11904" i="15"/>
  <c r="K11905" i="15"/>
  <c r="K11906" i="15"/>
  <c r="K11907" i="15"/>
  <c r="K11908" i="15"/>
  <c r="K11909" i="15"/>
  <c r="K11910" i="15"/>
  <c r="K11911" i="15"/>
  <c r="K11912" i="15"/>
  <c r="K11913" i="15"/>
  <c r="K11914" i="15"/>
  <c r="K11915" i="15"/>
  <c r="K11916" i="15"/>
  <c r="K11917" i="15"/>
  <c r="K11918" i="15"/>
  <c r="K11919" i="15"/>
  <c r="K11920" i="15"/>
  <c r="K11921" i="15"/>
  <c r="K11922" i="15"/>
  <c r="K11923" i="15"/>
  <c r="K11924" i="15"/>
  <c r="K11925" i="15"/>
  <c r="K11926" i="15"/>
  <c r="K11927" i="15"/>
  <c r="K11928" i="15"/>
  <c r="K11929" i="15"/>
  <c r="K11930" i="15"/>
  <c r="K11931" i="15"/>
  <c r="K11932" i="15"/>
  <c r="K11933" i="15"/>
  <c r="K11934" i="15"/>
  <c r="K11935" i="15"/>
  <c r="K11936" i="15"/>
  <c r="K11937" i="15"/>
  <c r="K11938" i="15"/>
  <c r="K11939" i="15"/>
  <c r="K11940" i="15"/>
  <c r="K11941" i="15"/>
  <c r="K11942" i="15"/>
  <c r="K11943" i="15"/>
  <c r="K11944" i="15"/>
  <c r="K11945" i="15"/>
  <c r="K11946" i="15"/>
  <c r="K11947" i="15"/>
  <c r="K11948" i="15"/>
  <c r="K11949" i="15"/>
  <c r="K11950" i="15"/>
  <c r="K11951" i="15"/>
  <c r="K11952" i="15"/>
  <c r="K11953" i="15"/>
  <c r="K11954" i="15"/>
  <c r="K11955" i="15"/>
  <c r="K11956" i="15"/>
  <c r="K11957" i="15"/>
  <c r="K11958" i="15"/>
  <c r="K11959" i="15"/>
  <c r="K11960" i="15"/>
  <c r="K11961" i="15"/>
  <c r="K11962" i="15"/>
  <c r="K11963" i="15"/>
  <c r="K11964" i="15"/>
  <c r="K11965" i="15"/>
  <c r="K11966" i="15"/>
  <c r="K11967" i="15"/>
  <c r="K11968" i="15"/>
  <c r="K11969" i="15"/>
  <c r="K11970" i="15"/>
  <c r="K11971" i="15"/>
  <c r="K11972" i="15"/>
  <c r="K11973" i="15"/>
  <c r="K11974" i="15"/>
  <c r="K11975" i="15"/>
  <c r="K11976" i="15"/>
  <c r="K11977" i="15"/>
  <c r="K11978" i="15"/>
  <c r="K11979" i="15"/>
  <c r="K11980" i="15"/>
  <c r="K11981" i="15"/>
  <c r="K11982" i="15"/>
  <c r="K11983" i="15"/>
  <c r="K11984" i="15"/>
  <c r="K11985" i="15"/>
  <c r="K11986" i="15"/>
  <c r="K11987" i="15"/>
  <c r="K11988" i="15"/>
  <c r="K11989" i="15"/>
  <c r="K11990" i="15"/>
  <c r="K11991" i="15"/>
  <c r="K11992" i="15"/>
  <c r="K11993" i="15"/>
  <c r="K11994" i="15"/>
  <c r="K11995" i="15"/>
  <c r="J38" i="14"/>
  <c r="E38" i="14"/>
  <c r="H38" i="14" s="1"/>
  <c r="C38" i="14"/>
  <c r="J37" i="14"/>
  <c r="E37" i="14"/>
  <c r="H37" i="14" s="1"/>
  <c r="C37" i="14"/>
  <c r="J36" i="14"/>
  <c r="E36" i="14"/>
  <c r="H36" i="14" s="1"/>
  <c r="C36" i="14"/>
  <c r="C18" i="14" l="1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9" i="14"/>
  <c r="C17" i="14"/>
  <c r="K10248" i="15"/>
  <c r="K10247" i="15"/>
  <c r="K10246" i="15"/>
  <c r="K10245" i="15"/>
  <c r="K10244" i="15"/>
  <c r="K10243" i="15"/>
  <c r="K10242" i="15"/>
  <c r="K10241" i="15"/>
  <c r="K10240" i="15"/>
  <c r="K10239" i="15"/>
  <c r="K10238" i="15"/>
  <c r="K10237" i="15"/>
  <c r="K10236" i="15"/>
  <c r="K10235" i="15"/>
  <c r="K10234" i="15"/>
  <c r="K10233" i="15"/>
  <c r="K10232" i="15"/>
  <c r="K10231" i="15"/>
  <c r="K10230" i="15"/>
  <c r="K10229" i="15"/>
  <c r="K10228" i="15"/>
  <c r="K10227" i="15"/>
  <c r="K10226" i="15"/>
  <c r="K10225" i="15"/>
  <c r="K10224" i="15"/>
  <c r="K10223" i="15"/>
  <c r="K10222" i="15"/>
  <c r="K10221" i="15"/>
  <c r="K10220" i="15"/>
  <c r="K10219" i="15"/>
  <c r="K10218" i="15"/>
  <c r="K10217" i="15"/>
  <c r="K10216" i="15"/>
  <c r="K10215" i="15"/>
  <c r="K10214" i="15"/>
  <c r="K10213" i="15"/>
  <c r="K10212" i="15"/>
  <c r="K10211" i="15"/>
  <c r="K10210" i="15"/>
  <c r="K10209" i="15"/>
  <c r="K10208" i="15"/>
  <c r="K10207" i="15"/>
  <c r="K10206" i="15"/>
  <c r="K10205" i="15"/>
  <c r="K10204" i="15"/>
  <c r="K10203" i="15"/>
  <c r="K10202" i="15"/>
  <c r="K10201" i="15"/>
  <c r="K10200" i="15"/>
  <c r="K10199" i="15"/>
  <c r="K10198" i="15"/>
  <c r="K10197" i="15"/>
  <c r="K10196" i="15"/>
  <c r="K10195" i="15"/>
  <c r="K10194" i="15"/>
  <c r="K10193" i="15"/>
  <c r="K10192" i="15"/>
  <c r="K10191" i="15"/>
  <c r="K10190" i="15"/>
  <c r="K10189" i="15"/>
  <c r="K10188" i="15"/>
  <c r="K10187" i="15"/>
  <c r="K10186" i="15"/>
  <c r="K10185" i="15"/>
  <c r="K10184" i="15"/>
  <c r="K10183" i="15"/>
  <c r="K10182" i="15"/>
  <c r="K10181" i="15"/>
  <c r="K10180" i="15"/>
  <c r="K10179" i="15"/>
  <c r="K10178" i="15"/>
  <c r="K10177" i="15"/>
  <c r="K10176" i="15"/>
  <c r="K10175" i="15"/>
  <c r="K10174" i="15"/>
  <c r="K10173" i="15"/>
  <c r="K10172" i="15"/>
  <c r="K10171" i="15"/>
  <c r="K10170" i="15"/>
  <c r="K10169" i="15"/>
  <c r="K10168" i="15"/>
  <c r="K10167" i="15"/>
  <c r="K10166" i="15"/>
  <c r="K10165" i="15"/>
  <c r="K10164" i="15"/>
  <c r="K10163" i="15"/>
  <c r="K10162" i="15"/>
  <c r="K10161" i="15"/>
  <c r="K10160" i="15"/>
  <c r="K10159" i="15"/>
  <c r="K10158" i="15"/>
  <c r="K10157" i="15"/>
  <c r="K10156" i="15"/>
  <c r="K10155" i="15"/>
  <c r="K10154" i="15"/>
  <c r="K10153" i="15"/>
  <c r="K10152" i="15"/>
  <c r="K10151" i="15"/>
  <c r="K10150" i="15"/>
  <c r="K10149" i="15"/>
  <c r="K10148" i="15"/>
  <c r="K10147" i="15"/>
  <c r="K10146" i="15"/>
  <c r="K10145" i="15"/>
  <c r="K10144" i="15"/>
  <c r="K10143" i="15"/>
  <c r="K10142" i="15"/>
  <c r="K10141" i="15"/>
  <c r="K10140" i="15"/>
  <c r="K10139" i="15"/>
  <c r="K10138" i="15"/>
  <c r="K10137" i="15"/>
  <c r="K10136" i="15"/>
  <c r="K10135" i="15"/>
  <c r="K10134" i="15"/>
  <c r="K10133" i="15"/>
  <c r="K10132" i="15"/>
  <c r="K10131" i="15"/>
  <c r="K10130" i="15"/>
  <c r="K10129" i="15"/>
  <c r="K10128" i="15"/>
  <c r="K10127" i="15"/>
  <c r="K10126" i="15"/>
  <c r="K10125" i="15"/>
  <c r="K10124" i="15"/>
  <c r="K10123" i="15"/>
  <c r="K10122" i="15"/>
  <c r="K10121" i="15"/>
  <c r="K10120" i="15"/>
  <c r="K10119" i="15"/>
  <c r="K10118" i="15"/>
  <c r="K10117" i="15"/>
  <c r="K10116" i="15"/>
  <c r="K10115" i="15"/>
  <c r="K10114" i="15"/>
  <c r="K10113" i="15"/>
  <c r="K10112" i="15"/>
  <c r="K10111" i="15"/>
  <c r="K10110" i="15"/>
  <c r="K10109" i="15"/>
  <c r="K10108" i="15"/>
  <c r="K10107" i="15"/>
  <c r="K10106" i="15"/>
  <c r="K10105" i="15"/>
  <c r="K10104" i="15"/>
  <c r="K10103" i="15"/>
  <c r="K10102" i="15"/>
  <c r="K10101" i="15"/>
  <c r="K10100" i="15"/>
  <c r="K10099" i="15"/>
  <c r="K10098" i="15"/>
  <c r="K10097" i="15"/>
  <c r="K10096" i="15"/>
  <c r="K10095" i="15"/>
  <c r="K10094" i="15"/>
  <c r="K10093" i="15"/>
  <c r="K10092" i="15"/>
  <c r="K10091" i="15"/>
  <c r="K10090" i="15"/>
  <c r="K10089" i="15"/>
  <c r="K10088" i="15"/>
  <c r="K10087" i="15"/>
  <c r="K10086" i="15"/>
  <c r="K10085" i="15"/>
  <c r="K10084" i="15"/>
  <c r="K10083" i="15"/>
  <c r="K10082" i="15"/>
  <c r="K10081" i="15"/>
  <c r="K10080" i="15"/>
  <c r="K10079" i="15"/>
  <c r="K10078" i="15"/>
  <c r="K10077" i="15"/>
  <c r="K10076" i="15"/>
  <c r="K10075" i="15"/>
  <c r="K10074" i="15"/>
  <c r="K10073" i="15"/>
  <c r="K10072" i="15"/>
  <c r="K10071" i="15"/>
  <c r="K10070" i="15"/>
  <c r="K10069" i="15"/>
  <c r="K10068" i="15"/>
  <c r="K10067" i="15"/>
  <c r="K10066" i="15"/>
  <c r="K10065" i="15"/>
  <c r="K10064" i="15"/>
  <c r="K10063" i="15"/>
  <c r="K10062" i="15"/>
  <c r="K10061" i="15"/>
  <c r="K10060" i="15"/>
  <c r="K10059" i="15"/>
  <c r="K10058" i="15"/>
  <c r="K10057" i="15"/>
  <c r="K10056" i="15"/>
  <c r="K10055" i="15"/>
  <c r="K10054" i="15"/>
  <c r="K10053" i="15"/>
  <c r="K10052" i="15"/>
  <c r="K10051" i="15"/>
  <c r="K10050" i="15"/>
  <c r="K10049" i="15"/>
  <c r="K10048" i="15"/>
  <c r="K10047" i="15"/>
  <c r="K10046" i="15"/>
  <c r="K10045" i="15"/>
  <c r="K10044" i="15"/>
  <c r="K10043" i="15"/>
  <c r="K10042" i="15"/>
  <c r="K10041" i="15"/>
  <c r="K10040" i="15"/>
  <c r="K10039" i="15"/>
  <c r="K10038" i="15"/>
  <c r="K10037" i="15"/>
  <c r="K10036" i="15"/>
  <c r="K10035" i="15"/>
  <c r="K10034" i="15"/>
  <c r="K10033" i="15"/>
  <c r="K10032" i="15"/>
  <c r="K10031" i="15"/>
  <c r="K10030" i="15"/>
  <c r="K10029" i="15"/>
  <c r="K10028" i="15"/>
  <c r="K10027" i="15"/>
  <c r="K10026" i="15"/>
  <c r="K10025" i="15"/>
  <c r="K10024" i="15"/>
  <c r="K10023" i="15"/>
  <c r="K10022" i="15"/>
  <c r="K10021" i="15"/>
  <c r="K10020" i="15"/>
  <c r="K10019" i="15"/>
  <c r="K10018" i="15"/>
  <c r="K10017" i="15"/>
  <c r="K10016" i="15"/>
  <c r="K10015" i="15"/>
  <c r="K10014" i="15"/>
  <c r="K10013" i="15"/>
  <c r="K10012" i="15"/>
  <c r="K10011" i="15"/>
  <c r="K10010" i="15"/>
  <c r="K10009" i="15"/>
  <c r="K10008" i="15"/>
  <c r="K10007" i="15"/>
  <c r="K10006" i="15"/>
  <c r="K10005" i="15"/>
  <c r="K10004" i="15"/>
  <c r="K10003" i="15"/>
  <c r="K10002" i="15"/>
  <c r="K10001" i="15"/>
  <c r="K10000" i="15"/>
  <c r="K9999" i="15"/>
  <c r="K9998" i="15"/>
  <c r="K9997" i="15"/>
  <c r="K9996" i="15"/>
  <c r="K9995" i="15"/>
  <c r="K9994" i="15"/>
  <c r="K9993" i="15"/>
  <c r="K9992" i="15"/>
  <c r="K9991" i="15"/>
  <c r="K9990" i="15"/>
  <c r="K9989" i="15"/>
  <c r="K9988" i="15"/>
  <c r="K9987" i="15"/>
  <c r="K9986" i="15"/>
  <c r="K9985" i="15"/>
  <c r="K9984" i="15"/>
  <c r="K9983" i="15"/>
  <c r="K9982" i="15"/>
  <c r="K9981" i="15"/>
  <c r="K9980" i="15"/>
  <c r="K9979" i="15"/>
  <c r="K9978" i="15"/>
  <c r="K9977" i="15"/>
  <c r="K9976" i="15"/>
  <c r="K9975" i="15"/>
  <c r="K9974" i="15"/>
  <c r="K9973" i="15"/>
  <c r="K9972" i="15"/>
  <c r="K9971" i="15"/>
  <c r="K9970" i="15"/>
  <c r="K9969" i="15"/>
  <c r="K9968" i="15"/>
  <c r="K9967" i="15"/>
  <c r="K9966" i="15"/>
  <c r="K9965" i="15"/>
  <c r="K9964" i="15"/>
  <c r="K9963" i="15"/>
  <c r="K9962" i="15"/>
  <c r="K9961" i="15"/>
  <c r="K9960" i="15"/>
  <c r="K9959" i="15"/>
  <c r="K9958" i="15"/>
  <c r="K9957" i="15"/>
  <c r="K9956" i="15"/>
  <c r="K9955" i="15"/>
  <c r="K9954" i="15"/>
  <c r="K9953" i="15"/>
  <c r="K9952" i="15"/>
  <c r="K9951" i="15"/>
  <c r="K9950" i="15"/>
  <c r="K9949" i="15"/>
  <c r="K9948" i="15"/>
  <c r="K9947" i="15"/>
  <c r="K9946" i="15"/>
  <c r="K9945" i="15"/>
  <c r="K9944" i="15"/>
  <c r="K9943" i="15"/>
  <c r="K9942" i="15"/>
  <c r="K9941" i="15"/>
  <c r="K9940" i="15"/>
  <c r="K9939" i="15"/>
  <c r="K9938" i="15"/>
  <c r="K9937" i="15"/>
  <c r="K9936" i="15"/>
  <c r="K9935" i="15"/>
  <c r="K9934" i="15"/>
  <c r="K9933" i="15"/>
  <c r="K9932" i="15"/>
  <c r="K9931" i="15"/>
  <c r="K9930" i="15"/>
  <c r="K9929" i="15"/>
  <c r="K9928" i="15"/>
  <c r="K9927" i="15"/>
  <c r="K9926" i="15"/>
  <c r="K9925" i="15"/>
  <c r="K9924" i="15"/>
  <c r="K9923" i="15"/>
  <c r="K9922" i="15"/>
  <c r="K9921" i="15"/>
  <c r="K9920" i="15"/>
  <c r="K9919" i="15"/>
  <c r="K9918" i="15"/>
  <c r="K9917" i="15"/>
  <c r="K9916" i="15"/>
  <c r="K9915" i="15"/>
  <c r="K9914" i="15"/>
  <c r="K9913" i="15"/>
  <c r="K9912" i="15"/>
  <c r="K9911" i="15"/>
  <c r="K9910" i="15"/>
  <c r="K9909" i="15"/>
  <c r="K9908" i="15"/>
  <c r="K9907" i="15"/>
  <c r="K9906" i="15"/>
  <c r="K9905" i="15"/>
  <c r="K9904" i="15"/>
  <c r="K9903" i="15"/>
  <c r="K9902" i="15"/>
  <c r="K9901" i="15"/>
  <c r="K9900" i="15"/>
  <c r="K9899" i="15"/>
  <c r="K9898" i="15"/>
  <c r="K9897" i="15"/>
  <c r="K9896" i="15"/>
  <c r="K9895" i="15"/>
  <c r="K9894" i="15"/>
  <c r="K9893" i="15"/>
  <c r="K9892" i="15"/>
  <c r="K9891" i="15"/>
  <c r="K9890" i="15"/>
  <c r="K9889" i="15"/>
  <c r="K9888" i="15"/>
  <c r="K9887" i="15"/>
  <c r="K9886" i="15"/>
  <c r="K9885" i="15"/>
  <c r="K9884" i="15"/>
  <c r="K9883" i="15"/>
  <c r="K9882" i="15"/>
  <c r="K9881" i="15"/>
  <c r="K9880" i="15"/>
  <c r="K9879" i="15"/>
  <c r="K9878" i="15"/>
  <c r="K9877" i="15"/>
  <c r="K9876" i="15"/>
  <c r="K9875" i="15"/>
  <c r="K9874" i="15"/>
  <c r="K9873" i="15"/>
  <c r="K9872" i="15"/>
  <c r="K9871" i="15"/>
  <c r="K9870" i="15"/>
  <c r="K9869" i="15"/>
  <c r="K9868" i="15"/>
  <c r="K9867" i="15"/>
  <c r="K9866" i="15"/>
  <c r="K9865" i="15"/>
  <c r="K9864" i="15"/>
  <c r="K9863" i="15"/>
  <c r="K9862" i="15"/>
  <c r="K9861" i="15"/>
  <c r="K9860" i="15"/>
  <c r="K9859" i="15"/>
  <c r="K9858" i="15"/>
  <c r="K9857" i="15"/>
  <c r="K9856" i="15"/>
  <c r="K9855" i="15"/>
  <c r="K9854" i="15"/>
  <c r="K9853" i="15"/>
  <c r="K9852" i="15"/>
  <c r="K9851" i="15"/>
  <c r="K9850" i="15"/>
  <c r="K9849" i="15"/>
  <c r="K9848" i="15"/>
  <c r="K9847" i="15"/>
  <c r="K9846" i="15"/>
  <c r="K9845" i="15"/>
  <c r="K9844" i="15"/>
  <c r="K9843" i="15"/>
  <c r="K9842" i="15"/>
  <c r="K9841" i="15"/>
  <c r="K9840" i="15"/>
  <c r="K9839" i="15"/>
  <c r="K9838" i="15"/>
  <c r="K9837" i="15"/>
  <c r="K9836" i="15"/>
  <c r="K9835" i="15"/>
  <c r="K9834" i="15"/>
  <c r="K9833" i="15"/>
  <c r="K9832" i="15"/>
  <c r="K9831" i="15"/>
  <c r="K9830" i="15"/>
  <c r="K9829" i="15"/>
  <c r="K9828" i="15"/>
  <c r="K9827" i="15"/>
  <c r="K9826" i="15"/>
  <c r="K9825" i="15"/>
  <c r="K9824" i="15"/>
  <c r="K9823" i="15"/>
  <c r="K9822" i="15"/>
  <c r="K9821" i="15"/>
  <c r="K9820" i="15"/>
  <c r="K9819" i="15"/>
  <c r="K9818" i="15"/>
  <c r="K9817" i="15"/>
  <c r="K9816" i="15"/>
  <c r="K9815" i="15"/>
  <c r="K9814" i="15"/>
  <c r="K9813" i="15"/>
  <c r="K9812" i="15"/>
  <c r="K9811" i="15"/>
  <c r="K9810" i="15"/>
  <c r="K9809" i="15"/>
  <c r="K9808" i="15"/>
  <c r="K9807" i="15"/>
  <c r="K9806" i="15"/>
  <c r="K9805" i="15"/>
  <c r="K9804" i="15"/>
  <c r="K9803" i="15"/>
  <c r="K9802" i="15"/>
  <c r="K9801" i="15"/>
  <c r="K9800" i="15"/>
  <c r="K9799" i="15"/>
  <c r="K9798" i="15"/>
  <c r="K9797" i="15"/>
  <c r="K9796" i="15"/>
  <c r="K9795" i="15"/>
  <c r="K9794" i="15"/>
  <c r="K9793" i="15"/>
  <c r="K9792" i="15"/>
  <c r="K9791" i="15"/>
  <c r="K9790" i="15"/>
  <c r="K9789" i="15"/>
  <c r="K9788" i="15"/>
  <c r="K9787" i="15"/>
  <c r="K9786" i="15"/>
  <c r="K9785" i="15"/>
  <c r="K9784" i="15"/>
  <c r="K9783" i="15"/>
  <c r="K9782" i="15"/>
  <c r="K9781" i="15"/>
  <c r="K9780" i="15"/>
  <c r="K9779" i="15"/>
  <c r="K9778" i="15"/>
  <c r="K9777" i="15"/>
  <c r="K9776" i="15"/>
  <c r="K9775" i="15"/>
  <c r="K9774" i="15"/>
  <c r="K9773" i="15"/>
  <c r="K9772" i="15"/>
  <c r="K9771" i="15"/>
  <c r="K9770" i="15"/>
  <c r="K9769" i="15"/>
  <c r="K9768" i="15"/>
  <c r="K9767" i="15"/>
  <c r="K9766" i="15"/>
  <c r="K9765" i="15"/>
  <c r="K9764" i="15"/>
  <c r="K9763" i="15"/>
  <c r="K9762" i="15"/>
  <c r="K9761" i="15"/>
  <c r="K9760" i="15"/>
  <c r="K9759" i="15"/>
  <c r="K9758" i="15"/>
  <c r="K9757" i="15"/>
  <c r="K9756" i="15"/>
  <c r="K9755" i="15"/>
  <c r="K9754" i="15"/>
  <c r="K9753" i="15"/>
  <c r="K9752" i="15"/>
  <c r="K9751" i="15"/>
  <c r="K9750" i="15"/>
  <c r="K9749" i="15"/>
  <c r="K9748" i="15"/>
  <c r="K9747" i="15"/>
  <c r="K9746" i="15"/>
  <c r="K9745" i="15"/>
  <c r="K9744" i="15"/>
  <c r="K9743" i="15"/>
  <c r="K9742" i="15"/>
  <c r="K9741" i="15"/>
  <c r="K9740" i="15"/>
  <c r="K9739" i="15"/>
  <c r="K9738" i="15"/>
  <c r="K9737" i="15"/>
  <c r="K9736" i="15"/>
  <c r="K9735" i="15"/>
  <c r="K9734" i="15"/>
  <c r="K9733" i="15"/>
  <c r="K9732" i="15"/>
  <c r="K9731" i="15"/>
  <c r="K9730" i="15"/>
  <c r="K9729" i="15"/>
  <c r="K9728" i="15"/>
  <c r="K9727" i="15"/>
  <c r="K9726" i="15"/>
  <c r="K9725" i="15"/>
  <c r="K9724" i="15"/>
  <c r="K9723" i="15"/>
  <c r="K9722" i="15"/>
  <c r="K9721" i="15"/>
  <c r="K9720" i="15"/>
  <c r="K9719" i="15"/>
  <c r="K9718" i="15"/>
  <c r="K9717" i="15"/>
  <c r="K9716" i="15"/>
  <c r="K9715" i="15"/>
  <c r="K9714" i="15"/>
  <c r="K9713" i="15"/>
  <c r="K9712" i="15"/>
  <c r="K9711" i="15"/>
  <c r="K9710" i="15"/>
  <c r="K9709" i="15"/>
  <c r="K9708" i="15"/>
  <c r="K9707" i="15"/>
  <c r="K9706" i="15"/>
  <c r="K9705" i="15"/>
  <c r="K9704" i="15"/>
  <c r="K9703" i="15"/>
  <c r="K9702" i="15"/>
  <c r="K9701" i="15"/>
  <c r="K9700" i="15"/>
  <c r="K9699" i="15"/>
  <c r="K9698" i="15"/>
  <c r="K9697" i="15"/>
  <c r="K9696" i="15"/>
  <c r="K9695" i="15"/>
  <c r="K9694" i="15"/>
  <c r="K9693" i="15"/>
  <c r="K9692" i="15"/>
  <c r="K9691" i="15"/>
  <c r="K9690" i="15"/>
  <c r="K9689" i="15"/>
  <c r="K9688" i="15"/>
  <c r="K9687" i="15"/>
  <c r="K9686" i="15"/>
  <c r="K9685" i="15"/>
  <c r="K9684" i="15"/>
  <c r="K9683" i="15"/>
  <c r="K9682" i="15"/>
  <c r="K9681" i="15"/>
  <c r="K9680" i="15"/>
  <c r="K9679" i="15"/>
  <c r="K9678" i="15"/>
  <c r="K9677" i="15"/>
  <c r="K9676" i="15"/>
  <c r="K9675" i="15"/>
  <c r="K9674" i="15"/>
  <c r="K9673" i="15"/>
  <c r="K9672" i="15"/>
  <c r="K9671" i="15"/>
  <c r="K9670" i="15"/>
  <c r="K9669" i="15"/>
  <c r="K9668" i="15"/>
  <c r="K9667" i="15"/>
  <c r="K9666" i="15"/>
  <c r="K9665" i="15"/>
  <c r="K9664" i="15"/>
  <c r="K9663" i="15"/>
  <c r="K9662" i="15"/>
  <c r="K9661" i="15"/>
  <c r="K9660" i="15"/>
  <c r="K9659" i="15"/>
  <c r="K9658" i="15"/>
  <c r="K9657" i="15"/>
  <c r="K9656" i="15"/>
  <c r="K9655" i="15"/>
  <c r="K9654" i="15"/>
  <c r="K9653" i="15"/>
  <c r="K9652" i="15"/>
  <c r="K9651" i="15"/>
  <c r="K9650" i="15"/>
  <c r="K9649" i="15"/>
  <c r="K9648" i="15"/>
  <c r="K9647" i="15"/>
  <c r="K9646" i="15"/>
  <c r="K9645" i="15"/>
  <c r="K9644" i="15"/>
  <c r="K9643" i="15"/>
  <c r="K9642" i="15"/>
  <c r="K9641" i="15"/>
  <c r="K9640" i="15"/>
  <c r="K9639" i="15"/>
  <c r="K9638" i="15"/>
  <c r="K9637" i="15"/>
  <c r="K9636" i="15"/>
  <c r="K9635" i="15"/>
  <c r="K9634" i="15"/>
  <c r="K9633" i="15"/>
  <c r="K9632" i="15"/>
  <c r="K9631" i="15"/>
  <c r="K9630" i="15"/>
  <c r="K9629" i="15"/>
  <c r="K9628" i="15"/>
  <c r="K9627" i="15"/>
  <c r="K9626" i="15"/>
  <c r="K9625" i="15"/>
  <c r="K9624" i="15"/>
  <c r="K9623" i="15"/>
  <c r="K9622" i="15"/>
  <c r="K9621" i="15"/>
  <c r="K9620" i="15"/>
  <c r="K9619" i="15"/>
  <c r="K9618" i="15"/>
  <c r="K9617" i="15"/>
  <c r="K9616" i="15"/>
  <c r="K9615" i="15"/>
  <c r="K9614" i="15"/>
  <c r="K9613" i="15"/>
  <c r="K9612" i="15"/>
  <c r="K9611" i="15"/>
  <c r="K9610" i="15"/>
  <c r="K9609" i="15"/>
  <c r="K9608" i="15"/>
  <c r="K9607" i="15"/>
  <c r="K9606" i="15"/>
  <c r="K9605" i="15"/>
  <c r="K9604" i="15"/>
  <c r="K9603" i="15"/>
  <c r="K9602" i="15"/>
  <c r="K9601" i="15"/>
  <c r="K9600" i="15"/>
  <c r="K9599" i="15"/>
  <c r="K9598" i="15"/>
  <c r="K9597" i="15"/>
  <c r="K9596" i="15"/>
  <c r="K9595" i="15"/>
  <c r="K9594" i="15"/>
  <c r="K9593" i="15"/>
  <c r="K9592" i="15"/>
  <c r="K9591" i="15"/>
  <c r="K9590" i="15"/>
  <c r="K9589" i="15"/>
  <c r="K9588" i="15"/>
  <c r="K9587" i="15"/>
  <c r="K9586" i="15"/>
  <c r="K9585" i="15"/>
  <c r="K9584" i="15"/>
  <c r="K9583" i="15"/>
  <c r="K9582" i="15"/>
  <c r="K9581" i="15"/>
  <c r="K9580" i="15"/>
  <c r="K9579" i="15"/>
  <c r="K9578" i="15"/>
  <c r="K9577" i="15"/>
  <c r="K9576" i="15"/>
  <c r="K9575" i="15"/>
  <c r="K9574" i="15"/>
  <c r="K9573" i="15"/>
  <c r="K9572" i="15"/>
  <c r="K9571" i="15"/>
  <c r="K9570" i="15"/>
  <c r="K9569" i="15"/>
  <c r="K9568" i="15"/>
  <c r="K9567" i="15"/>
  <c r="K9566" i="15"/>
  <c r="K9565" i="15"/>
  <c r="K9564" i="15"/>
  <c r="K9563" i="15"/>
  <c r="K9562" i="15"/>
  <c r="K9561" i="15"/>
  <c r="K9560" i="15"/>
  <c r="K9559" i="15"/>
  <c r="K9558" i="15"/>
  <c r="K9557" i="15"/>
  <c r="K9556" i="15"/>
  <c r="K9555" i="15"/>
  <c r="K9554" i="15"/>
  <c r="K9553" i="15"/>
  <c r="K9552" i="15"/>
  <c r="K9551" i="15"/>
  <c r="K9550" i="15"/>
  <c r="K9549" i="15"/>
  <c r="K9548" i="15"/>
  <c r="K9547" i="15"/>
  <c r="K9546" i="15"/>
  <c r="K9545" i="15"/>
  <c r="K9544" i="15"/>
  <c r="K9543" i="15"/>
  <c r="K9542" i="15"/>
  <c r="K9541" i="15"/>
  <c r="K9540" i="15"/>
  <c r="K9539" i="15"/>
  <c r="K9538" i="15"/>
  <c r="K9537" i="15"/>
  <c r="K9536" i="15"/>
  <c r="K9535" i="15"/>
  <c r="K9534" i="15"/>
  <c r="K9533" i="15"/>
  <c r="K9532" i="15"/>
  <c r="K9531" i="15"/>
  <c r="K9530" i="15"/>
  <c r="K9529" i="15"/>
  <c r="K9528" i="15"/>
  <c r="K9527" i="15"/>
  <c r="K9526" i="15"/>
  <c r="K9525" i="15"/>
  <c r="K9524" i="15"/>
  <c r="K9523" i="15"/>
  <c r="K9522" i="15"/>
  <c r="K9521" i="15"/>
  <c r="K9520" i="15"/>
  <c r="K9519" i="15"/>
  <c r="K9518" i="15"/>
  <c r="K9517" i="15"/>
  <c r="K9516" i="15"/>
  <c r="K9515" i="15"/>
  <c r="K9514" i="15"/>
  <c r="K9513" i="15"/>
  <c r="K9512" i="15"/>
  <c r="K9511" i="15"/>
  <c r="K9510" i="15"/>
  <c r="K9509" i="15"/>
  <c r="K9508" i="15"/>
  <c r="K9507" i="15"/>
  <c r="K9506" i="15"/>
  <c r="K9505" i="15"/>
  <c r="K9504" i="15"/>
  <c r="K9503" i="15"/>
  <c r="K9502" i="15"/>
  <c r="K9501" i="15"/>
  <c r="K9500" i="15"/>
  <c r="K9499" i="15"/>
  <c r="K9498" i="15"/>
  <c r="K9497" i="15"/>
  <c r="K9496" i="15"/>
  <c r="K9495" i="15"/>
  <c r="K9494" i="15"/>
  <c r="K9493" i="15"/>
  <c r="K9492" i="15"/>
  <c r="K9491" i="15"/>
  <c r="K9490" i="15"/>
  <c r="K9489" i="15"/>
  <c r="K9488" i="15"/>
  <c r="K9487" i="15"/>
  <c r="K9486" i="15"/>
  <c r="K9485" i="15"/>
  <c r="K9484" i="15"/>
  <c r="K9483" i="15"/>
  <c r="K9482" i="15"/>
  <c r="K9481" i="15"/>
  <c r="K9480" i="15"/>
  <c r="K9479" i="15"/>
  <c r="K9478" i="15"/>
  <c r="K9477" i="15"/>
  <c r="K9476" i="15"/>
  <c r="K9475" i="15"/>
  <c r="K9474" i="15"/>
  <c r="K9473" i="15"/>
  <c r="K9472" i="15"/>
  <c r="K9471" i="15"/>
  <c r="K9470" i="15"/>
  <c r="K9469" i="15"/>
  <c r="K9468" i="15"/>
  <c r="K9467" i="15"/>
  <c r="K9466" i="15"/>
  <c r="K9465" i="15"/>
  <c r="K9464" i="15"/>
  <c r="K9463" i="15"/>
  <c r="K9462" i="15"/>
  <c r="K9461" i="15"/>
  <c r="K9460" i="15"/>
  <c r="K9459" i="15"/>
  <c r="K9458" i="15"/>
  <c r="K9457" i="15"/>
  <c r="K9456" i="15"/>
  <c r="K9455" i="15"/>
  <c r="K9454" i="15"/>
  <c r="K9453" i="15"/>
  <c r="K9452" i="15"/>
  <c r="K9451" i="15"/>
  <c r="K9450" i="15"/>
  <c r="K9449" i="15"/>
  <c r="K9448" i="15"/>
  <c r="K9447" i="15"/>
  <c r="K9446" i="15"/>
  <c r="K9445" i="15"/>
  <c r="K9444" i="15"/>
  <c r="K9443" i="15"/>
  <c r="K9442" i="15"/>
  <c r="K9441" i="15"/>
  <c r="K9440" i="15"/>
  <c r="K9439" i="15"/>
  <c r="K9438" i="15"/>
  <c r="K9437" i="15"/>
  <c r="K9436" i="15"/>
  <c r="K9435" i="15"/>
  <c r="K9434" i="15"/>
  <c r="K9433" i="15"/>
  <c r="K9432" i="15"/>
  <c r="K9431" i="15"/>
  <c r="K9430" i="15"/>
  <c r="K9429" i="15"/>
  <c r="K9428" i="15"/>
  <c r="K9427" i="15"/>
  <c r="K9426" i="15"/>
  <c r="K9425" i="15"/>
  <c r="K9424" i="15"/>
  <c r="K9423" i="15"/>
  <c r="K9422" i="15"/>
  <c r="K9421" i="15"/>
  <c r="K9420" i="15"/>
  <c r="K9419" i="15"/>
  <c r="K9418" i="15"/>
  <c r="K9417" i="15"/>
  <c r="K9416" i="15"/>
  <c r="K9415" i="15"/>
  <c r="K9414" i="15"/>
  <c r="K9413" i="15"/>
  <c r="K9412" i="15"/>
  <c r="K9411" i="15"/>
  <c r="K9410" i="15"/>
  <c r="K9409" i="15"/>
  <c r="K9408" i="15"/>
  <c r="K9407" i="15"/>
  <c r="K9406" i="15"/>
  <c r="K9405" i="15"/>
  <c r="K9404" i="15"/>
  <c r="K9403" i="15"/>
  <c r="K9402" i="15"/>
  <c r="K9401" i="15"/>
  <c r="K9400" i="15"/>
  <c r="K9399" i="15"/>
  <c r="K9398" i="15"/>
  <c r="K9397" i="15"/>
  <c r="K9396" i="15"/>
  <c r="K9395" i="15"/>
  <c r="K9394" i="15"/>
  <c r="K9393" i="15"/>
  <c r="K9392" i="15"/>
  <c r="K9391" i="15"/>
  <c r="K9390" i="15"/>
  <c r="K9389" i="15"/>
  <c r="K9388" i="15"/>
  <c r="K9387" i="15"/>
  <c r="K9386" i="15"/>
  <c r="K9385" i="15"/>
  <c r="K9384" i="15"/>
  <c r="K9383" i="15"/>
  <c r="K9382" i="15"/>
  <c r="K9381" i="15"/>
  <c r="K9380" i="15"/>
  <c r="K9379" i="15"/>
  <c r="K9378" i="15"/>
  <c r="K9377" i="15"/>
  <c r="K9376" i="15"/>
  <c r="K9375" i="15"/>
  <c r="K9374" i="15"/>
  <c r="K9373" i="15"/>
  <c r="K9372" i="15"/>
  <c r="K9371" i="15"/>
  <c r="K9370" i="15"/>
  <c r="K9369" i="15"/>
  <c r="K9368" i="15"/>
  <c r="K9367" i="15"/>
  <c r="K9366" i="15"/>
  <c r="K9365" i="15"/>
  <c r="K9364" i="15"/>
  <c r="K9363" i="15"/>
  <c r="K9362" i="15"/>
  <c r="K9361" i="15"/>
  <c r="K9360" i="15"/>
  <c r="K9359" i="15"/>
  <c r="K9358" i="15"/>
  <c r="K9357" i="15"/>
  <c r="K9356" i="15"/>
  <c r="K9355" i="15"/>
  <c r="K9354" i="15"/>
  <c r="K9353" i="15"/>
  <c r="K9352" i="15"/>
  <c r="K9351" i="15"/>
  <c r="K9350" i="15"/>
  <c r="K9349" i="15"/>
  <c r="K9348" i="15"/>
  <c r="K9347" i="15"/>
  <c r="K9346" i="15"/>
  <c r="K9345" i="15"/>
  <c r="K9344" i="15"/>
  <c r="K9343" i="15"/>
  <c r="K9342" i="15"/>
  <c r="K9341" i="15"/>
  <c r="K9340" i="15"/>
  <c r="K9339" i="15"/>
  <c r="K9338" i="15"/>
  <c r="K9337" i="15"/>
  <c r="K9336" i="15"/>
  <c r="K9335" i="15"/>
  <c r="K9334" i="15"/>
  <c r="K9333" i="15"/>
  <c r="K9332" i="15"/>
  <c r="K9331" i="15"/>
  <c r="K9330" i="15"/>
  <c r="K9329" i="15"/>
  <c r="K9328" i="15"/>
  <c r="K9327" i="15"/>
  <c r="K9326" i="15"/>
  <c r="K9325" i="15"/>
  <c r="K9324" i="15"/>
  <c r="K9323" i="15"/>
  <c r="K9322" i="15"/>
  <c r="K9321" i="15"/>
  <c r="K9320" i="15"/>
  <c r="K9319" i="15"/>
  <c r="K9318" i="15"/>
  <c r="K9317" i="15"/>
  <c r="K9316" i="15"/>
  <c r="K9315" i="15"/>
  <c r="K9314" i="15"/>
  <c r="K9313" i="15"/>
  <c r="K9312" i="15"/>
  <c r="K9311" i="15"/>
  <c r="K9310" i="15"/>
  <c r="K9309" i="15"/>
  <c r="K9308" i="15"/>
  <c r="K9307" i="15"/>
  <c r="K9306" i="15"/>
  <c r="K9305" i="15"/>
  <c r="K9304" i="15"/>
  <c r="K9303" i="15"/>
  <c r="K9302" i="15"/>
  <c r="K9301" i="15"/>
  <c r="K9300" i="15"/>
  <c r="K9299" i="15"/>
  <c r="K9298" i="15"/>
  <c r="K9297" i="15"/>
  <c r="K9296" i="15"/>
  <c r="K9295" i="15"/>
  <c r="K9294" i="15"/>
  <c r="K9293" i="15"/>
  <c r="K9292" i="15"/>
  <c r="K9291" i="15"/>
  <c r="K9290" i="15"/>
  <c r="K9289" i="15"/>
  <c r="K9288" i="15"/>
  <c r="K9287" i="15"/>
  <c r="K9286" i="15"/>
  <c r="K9285" i="15"/>
  <c r="K9284" i="15"/>
  <c r="K9283" i="15"/>
  <c r="K9282" i="15"/>
  <c r="K9281" i="15"/>
  <c r="K9280" i="15"/>
  <c r="K9279" i="15"/>
  <c r="K9278" i="15"/>
  <c r="K9277" i="15"/>
  <c r="K9276" i="15"/>
  <c r="K9275" i="15"/>
  <c r="K9274" i="15"/>
  <c r="K9273" i="15"/>
  <c r="K9272" i="15"/>
  <c r="K9271" i="15"/>
  <c r="K9270" i="15"/>
  <c r="K9269" i="15"/>
  <c r="K9268" i="15"/>
  <c r="K9267" i="15"/>
  <c r="K9266" i="15"/>
  <c r="K9265" i="15"/>
  <c r="K9264" i="15"/>
  <c r="K9263" i="15"/>
  <c r="K9262" i="15"/>
  <c r="K9261" i="15"/>
  <c r="K9260" i="15"/>
  <c r="K9259" i="15"/>
  <c r="K9258" i="15"/>
  <c r="K9257" i="15"/>
  <c r="K9256" i="15"/>
  <c r="K9255" i="15"/>
  <c r="K9254" i="15"/>
  <c r="K9253" i="15"/>
  <c r="K9252" i="15"/>
  <c r="K9251" i="15"/>
  <c r="K9250" i="15"/>
  <c r="K9249" i="15"/>
  <c r="K9248" i="15"/>
  <c r="K9247" i="15"/>
  <c r="K9246" i="15"/>
  <c r="K9245" i="15"/>
  <c r="K9244" i="15"/>
  <c r="K9243" i="15"/>
  <c r="K9242" i="15"/>
  <c r="K9241" i="15"/>
  <c r="K9240" i="15"/>
  <c r="K9239" i="15"/>
  <c r="K9238" i="15"/>
  <c r="K9237" i="15"/>
  <c r="K9236" i="15"/>
  <c r="K9235" i="15"/>
  <c r="K9234" i="15"/>
  <c r="K9233" i="15"/>
  <c r="K9232" i="15"/>
  <c r="K9231" i="15"/>
  <c r="K9230" i="15"/>
  <c r="K9229" i="15"/>
  <c r="K9228" i="15"/>
  <c r="K9227" i="15"/>
  <c r="K9226" i="15"/>
  <c r="K9225" i="15"/>
  <c r="K9224" i="15"/>
  <c r="K9223" i="15"/>
  <c r="K9222" i="15"/>
  <c r="K9221" i="15"/>
  <c r="K9220" i="15"/>
  <c r="K9219" i="15"/>
  <c r="K9218" i="15"/>
  <c r="K9217" i="15"/>
  <c r="K9216" i="15"/>
  <c r="K9215" i="15"/>
  <c r="K9214" i="15"/>
  <c r="K9213" i="15"/>
  <c r="K9212" i="15"/>
  <c r="K9211" i="15"/>
  <c r="K9210" i="15"/>
  <c r="K9209" i="15"/>
  <c r="K9208" i="15"/>
  <c r="K9207" i="15"/>
  <c r="K9206" i="15"/>
  <c r="K9205" i="15"/>
  <c r="K9204" i="15"/>
  <c r="K9203" i="15"/>
  <c r="K9202" i="15"/>
  <c r="K9201" i="15"/>
  <c r="K9200" i="15"/>
  <c r="K9199" i="15"/>
  <c r="K9198" i="15"/>
  <c r="K9197" i="15"/>
  <c r="K9196" i="15"/>
  <c r="K9195" i="15"/>
  <c r="K9194" i="15"/>
  <c r="K9193" i="15"/>
  <c r="K9192" i="15"/>
  <c r="K9191" i="15"/>
  <c r="K9190" i="15"/>
  <c r="K9189" i="15"/>
  <c r="K9188" i="15"/>
  <c r="K9187" i="15"/>
  <c r="K9186" i="15"/>
  <c r="K9185" i="15"/>
  <c r="K9184" i="15"/>
  <c r="K9183" i="15"/>
  <c r="K9182" i="15"/>
  <c r="K9181" i="15"/>
  <c r="K9180" i="15"/>
  <c r="K9179" i="15"/>
  <c r="K9178" i="15"/>
  <c r="K9177" i="15"/>
  <c r="K9176" i="15"/>
  <c r="K9175" i="15"/>
  <c r="K9174" i="15"/>
  <c r="K9173" i="15"/>
  <c r="K9172" i="15"/>
  <c r="K9171" i="15"/>
  <c r="K9170" i="15"/>
  <c r="K9169" i="15"/>
  <c r="K9168" i="15"/>
  <c r="K9167" i="15"/>
  <c r="K9166" i="15"/>
  <c r="K9165" i="15"/>
  <c r="K9164" i="15"/>
  <c r="K9163" i="15"/>
  <c r="K9162" i="15"/>
  <c r="K9161" i="15"/>
  <c r="K9160" i="15"/>
  <c r="K9159" i="15"/>
  <c r="K9158" i="15"/>
  <c r="K9157" i="15"/>
  <c r="K9156" i="15"/>
  <c r="K9155" i="15"/>
  <c r="K9154" i="15"/>
  <c r="K9153" i="15"/>
  <c r="K9152" i="15"/>
  <c r="K9151" i="15"/>
  <c r="K9150" i="15"/>
  <c r="K9149" i="15"/>
  <c r="K9148" i="15"/>
  <c r="K9147" i="15"/>
  <c r="K9146" i="15"/>
  <c r="K9145" i="15"/>
  <c r="K9144" i="15"/>
  <c r="K9143" i="15"/>
  <c r="K9142" i="15"/>
  <c r="K9141" i="15"/>
  <c r="K9140" i="15"/>
  <c r="K9139" i="15"/>
  <c r="K9138" i="15"/>
  <c r="K9137" i="15"/>
  <c r="K9136" i="15"/>
  <c r="K9135" i="15"/>
  <c r="K9134" i="15"/>
  <c r="K9133" i="15"/>
  <c r="K9132" i="15"/>
  <c r="K9131" i="15"/>
  <c r="K9130" i="15"/>
  <c r="K9129" i="15"/>
  <c r="K9128" i="15"/>
  <c r="K9127" i="15"/>
  <c r="K9126" i="15"/>
  <c r="K9125" i="15"/>
  <c r="K9124" i="15"/>
  <c r="K9123" i="15"/>
  <c r="K9122" i="15"/>
  <c r="K9121" i="15"/>
  <c r="K9120" i="15"/>
  <c r="K9119" i="15"/>
  <c r="K9118" i="15"/>
  <c r="K9117" i="15"/>
  <c r="K9116" i="15"/>
  <c r="K9115" i="15"/>
  <c r="K9114" i="15"/>
  <c r="K9113" i="15"/>
  <c r="K9112" i="15"/>
  <c r="K9111" i="15"/>
  <c r="K9110" i="15"/>
  <c r="K9109" i="15"/>
  <c r="K9108" i="15"/>
  <c r="K9107" i="15"/>
  <c r="K9106" i="15"/>
  <c r="K9105" i="15"/>
  <c r="K9104" i="15"/>
  <c r="K9103" i="15"/>
  <c r="K9102" i="15"/>
  <c r="K9101" i="15"/>
  <c r="K9100" i="15"/>
  <c r="K9099" i="15"/>
  <c r="K9098" i="15"/>
  <c r="K9097" i="15"/>
  <c r="K9096" i="15"/>
  <c r="K9095" i="15"/>
  <c r="K9094" i="15"/>
  <c r="K9093" i="15"/>
  <c r="K9092" i="15"/>
  <c r="K9091" i="15"/>
  <c r="K9090" i="15"/>
  <c r="K9089" i="15"/>
  <c r="K9088" i="15"/>
  <c r="K9087" i="15"/>
  <c r="K9086" i="15"/>
  <c r="K9085" i="15"/>
  <c r="K9084" i="15"/>
  <c r="K9083" i="15"/>
  <c r="K9082" i="15"/>
  <c r="K9081" i="15"/>
  <c r="K9080" i="15"/>
  <c r="K9079" i="15"/>
  <c r="K9078" i="15"/>
  <c r="K9077" i="15"/>
  <c r="K9076" i="15"/>
  <c r="K9075" i="15"/>
  <c r="K9074" i="15"/>
  <c r="K9073" i="15"/>
  <c r="K9072" i="15"/>
  <c r="K9071" i="15"/>
  <c r="K9070" i="15"/>
  <c r="K9069" i="15"/>
  <c r="K9068" i="15"/>
  <c r="K9067" i="15"/>
  <c r="K9066" i="15"/>
  <c r="K9065" i="15"/>
  <c r="K9064" i="15"/>
  <c r="K9063" i="15"/>
  <c r="K9062" i="15"/>
  <c r="K9061" i="15"/>
  <c r="K9060" i="15"/>
  <c r="K9059" i="15"/>
  <c r="K9058" i="15"/>
  <c r="K9057" i="15"/>
  <c r="K9056" i="15"/>
  <c r="K9055" i="15"/>
  <c r="K9054" i="15"/>
  <c r="K9053" i="15"/>
  <c r="K9052" i="15"/>
  <c r="K9051" i="15"/>
  <c r="K9050" i="15"/>
  <c r="K9049" i="15"/>
  <c r="K9048" i="15"/>
  <c r="K9047" i="15"/>
  <c r="K9046" i="15"/>
  <c r="K9045" i="15"/>
  <c r="K9044" i="15"/>
  <c r="K9043" i="15"/>
  <c r="K9042" i="15"/>
  <c r="K9041" i="15"/>
  <c r="K9040" i="15"/>
  <c r="K9039" i="15"/>
  <c r="K9038" i="15"/>
  <c r="K9037" i="15"/>
  <c r="K9036" i="15"/>
  <c r="K9035" i="15"/>
  <c r="K9034" i="15"/>
  <c r="K9033" i="15"/>
  <c r="K9032" i="15"/>
  <c r="K9031" i="15"/>
  <c r="K9030" i="15"/>
  <c r="K9029" i="15"/>
  <c r="K9028" i="15"/>
  <c r="K9027" i="15"/>
  <c r="K9026" i="15"/>
  <c r="K9025" i="15"/>
  <c r="K9024" i="15"/>
  <c r="K9023" i="15"/>
  <c r="K9022" i="15"/>
  <c r="K9021" i="15"/>
  <c r="K9020" i="15"/>
  <c r="K9019" i="15"/>
  <c r="K9018" i="15"/>
  <c r="K9017" i="15"/>
  <c r="K9016" i="15"/>
  <c r="K9015" i="15"/>
  <c r="K9014" i="15"/>
  <c r="K9013" i="15"/>
  <c r="K9012" i="15"/>
  <c r="K9011" i="15"/>
  <c r="K9010" i="15"/>
  <c r="K9009" i="15"/>
  <c r="K9008" i="15"/>
  <c r="K9007" i="15"/>
  <c r="K9006" i="15"/>
  <c r="K9005" i="15"/>
  <c r="K9004" i="15"/>
  <c r="K9003" i="15"/>
  <c r="K9002" i="15"/>
  <c r="K9001" i="15"/>
  <c r="K9000" i="15"/>
  <c r="K8999" i="15"/>
  <c r="K8998" i="15"/>
  <c r="K8997" i="15"/>
  <c r="K8996" i="15"/>
  <c r="K8995" i="15"/>
  <c r="K8994" i="15"/>
  <c r="K8993" i="15"/>
  <c r="K8992" i="15"/>
  <c r="K8991" i="15"/>
  <c r="K8990" i="15"/>
  <c r="K8989" i="15"/>
  <c r="K8988" i="15"/>
  <c r="K8987" i="15"/>
  <c r="K8986" i="15"/>
  <c r="K8985" i="15"/>
  <c r="K8984" i="15"/>
  <c r="K8983" i="15"/>
  <c r="K8982" i="15"/>
  <c r="K8981" i="15"/>
  <c r="K8980" i="15"/>
  <c r="K8979" i="15"/>
  <c r="K8978" i="15"/>
  <c r="K8977" i="15"/>
  <c r="K8976" i="15"/>
  <c r="K8975" i="15"/>
  <c r="K8974" i="15"/>
  <c r="K8973" i="15"/>
  <c r="K8972" i="15"/>
  <c r="K8971" i="15"/>
  <c r="K8970" i="15"/>
  <c r="K8969" i="15"/>
  <c r="K8968" i="15"/>
  <c r="K8967" i="15"/>
  <c r="K8966" i="15"/>
  <c r="K8965" i="15"/>
  <c r="K8964" i="15"/>
  <c r="K8963" i="15"/>
  <c r="K8962" i="15"/>
  <c r="K8961" i="15"/>
  <c r="K8960" i="15"/>
  <c r="K8959" i="15"/>
  <c r="K8958" i="15"/>
  <c r="K8957" i="15"/>
  <c r="K8956" i="15"/>
  <c r="K8955" i="15"/>
  <c r="K8954" i="15"/>
  <c r="K8953" i="15"/>
  <c r="K8952" i="15"/>
  <c r="K8951" i="15"/>
  <c r="K8950" i="15"/>
  <c r="K8949" i="15"/>
  <c r="K8948" i="15"/>
  <c r="K8947" i="15"/>
  <c r="K8946" i="15"/>
  <c r="K8945" i="15"/>
  <c r="K8944" i="15"/>
  <c r="K8943" i="15"/>
  <c r="K8942" i="15"/>
  <c r="K8941" i="15"/>
  <c r="K8940" i="15"/>
  <c r="K8939" i="15"/>
  <c r="K8938" i="15"/>
  <c r="K8937" i="15"/>
  <c r="K8936" i="15"/>
  <c r="K8935" i="15"/>
  <c r="K8934" i="15"/>
  <c r="K8933" i="15"/>
  <c r="K8932" i="15"/>
  <c r="K8931" i="15"/>
  <c r="K8930" i="15"/>
  <c r="K8929" i="15"/>
  <c r="K8928" i="15"/>
  <c r="K8927" i="15"/>
  <c r="K8926" i="15"/>
  <c r="K8925" i="15"/>
  <c r="K8924" i="15"/>
  <c r="K8923" i="15"/>
  <c r="K8922" i="15"/>
  <c r="K8921" i="15"/>
  <c r="K8920" i="15"/>
  <c r="K8919" i="15"/>
  <c r="K8918" i="15"/>
  <c r="K8917" i="15"/>
  <c r="K8916" i="15"/>
  <c r="K8915" i="15"/>
  <c r="K8914" i="15"/>
  <c r="K8913" i="15"/>
  <c r="K8912" i="15"/>
  <c r="K8911" i="15"/>
  <c r="K8910" i="15"/>
  <c r="K8909" i="15"/>
  <c r="K8908" i="15"/>
  <c r="K8907" i="15"/>
  <c r="K8906" i="15"/>
  <c r="K8905" i="15"/>
  <c r="K8904" i="15"/>
  <c r="K8903" i="15"/>
  <c r="K8902" i="15"/>
  <c r="K8901" i="15"/>
  <c r="K8900" i="15"/>
  <c r="K8899" i="15"/>
  <c r="K8898" i="15"/>
  <c r="K8897" i="15"/>
  <c r="K8896" i="15"/>
  <c r="K8895" i="15"/>
  <c r="K8894" i="15"/>
  <c r="K8893" i="15"/>
  <c r="K8892" i="15"/>
  <c r="K8891" i="15"/>
  <c r="K8890" i="15"/>
  <c r="K8889" i="15"/>
  <c r="K8888" i="15"/>
  <c r="K8887" i="15"/>
  <c r="K8886" i="15"/>
  <c r="K8885" i="15"/>
  <c r="K8884" i="15"/>
  <c r="K8883" i="15"/>
  <c r="K8882" i="15"/>
  <c r="K8881" i="15"/>
  <c r="K8880" i="15"/>
  <c r="K8879" i="15"/>
  <c r="K8878" i="15"/>
  <c r="K8877" i="15"/>
  <c r="K8876" i="15"/>
  <c r="K8875" i="15"/>
  <c r="K8874" i="15"/>
  <c r="K8873" i="15"/>
  <c r="K8872" i="15"/>
  <c r="K8871" i="15"/>
  <c r="K8870" i="15"/>
  <c r="K8869" i="15"/>
  <c r="K8868" i="15"/>
  <c r="K8867" i="15"/>
  <c r="K8866" i="15"/>
  <c r="K8865" i="15"/>
  <c r="K8864" i="15"/>
  <c r="K8863" i="15"/>
  <c r="K8862" i="15"/>
  <c r="K8861" i="15"/>
  <c r="K8860" i="15"/>
  <c r="K8859" i="15"/>
  <c r="K8858" i="15"/>
  <c r="K8857" i="15"/>
  <c r="K8856" i="15"/>
  <c r="K8855" i="15"/>
  <c r="K8854" i="15"/>
  <c r="K8853" i="15"/>
  <c r="K8852" i="15"/>
  <c r="K8851" i="15"/>
  <c r="K8850" i="15"/>
  <c r="K8849" i="15"/>
  <c r="K8848" i="15"/>
  <c r="K8847" i="15"/>
  <c r="K8846" i="15"/>
  <c r="K8845" i="15"/>
  <c r="K8844" i="15"/>
  <c r="K8843" i="15"/>
  <c r="K8842" i="15"/>
  <c r="K8841" i="15"/>
  <c r="K8840" i="15"/>
  <c r="K8839" i="15"/>
  <c r="K8838" i="15"/>
  <c r="K8837" i="15"/>
  <c r="K8836" i="15"/>
  <c r="K8835" i="15"/>
  <c r="K8834" i="15"/>
  <c r="K8833" i="15"/>
  <c r="K8832" i="15"/>
  <c r="K8831" i="15"/>
  <c r="K8830" i="15"/>
  <c r="K8829" i="15"/>
  <c r="K8828" i="15"/>
  <c r="K8827" i="15"/>
  <c r="K8826" i="15"/>
  <c r="K8825" i="15"/>
  <c r="K8824" i="15"/>
  <c r="K8823" i="15"/>
  <c r="K8822" i="15"/>
  <c r="K8821" i="15"/>
  <c r="K8820" i="15"/>
  <c r="K8819" i="15"/>
  <c r="K8818" i="15"/>
  <c r="K8817" i="15"/>
  <c r="K8816" i="15"/>
  <c r="K8815" i="15"/>
  <c r="K8814" i="15"/>
  <c r="K8813" i="15"/>
  <c r="K8812" i="15"/>
  <c r="K8811" i="15"/>
  <c r="K8810" i="15"/>
  <c r="K8809" i="15"/>
  <c r="K8808" i="15"/>
  <c r="K8807" i="15"/>
  <c r="K8806" i="15"/>
  <c r="K8805" i="15"/>
  <c r="K8804" i="15"/>
  <c r="K8803" i="15"/>
  <c r="K8802" i="15"/>
  <c r="K8801" i="15"/>
  <c r="K8800" i="15"/>
  <c r="K8799" i="15"/>
  <c r="K8798" i="15"/>
  <c r="K8797" i="15"/>
  <c r="K8796" i="15"/>
  <c r="K8795" i="15"/>
  <c r="K8794" i="15"/>
  <c r="K8793" i="15"/>
  <c r="K8792" i="15"/>
  <c r="K8791" i="15"/>
  <c r="K8790" i="15"/>
  <c r="K8789" i="15"/>
  <c r="K8788" i="15"/>
  <c r="K8787" i="15"/>
  <c r="K8786" i="15"/>
  <c r="K8785" i="15"/>
  <c r="K8784" i="15"/>
  <c r="K8783" i="15"/>
  <c r="K8782" i="15"/>
  <c r="K8781" i="15"/>
  <c r="K8780" i="15"/>
  <c r="K8779" i="15"/>
  <c r="K8778" i="15"/>
  <c r="K8777" i="15"/>
  <c r="K8776" i="15"/>
  <c r="K8775" i="15"/>
  <c r="K8774" i="15"/>
  <c r="K8773" i="15"/>
  <c r="K8772" i="15"/>
  <c r="K8771" i="15"/>
  <c r="K8770" i="15"/>
  <c r="K8769" i="15"/>
  <c r="K8768" i="15"/>
  <c r="K8767" i="15"/>
  <c r="K8766" i="15"/>
  <c r="K8765" i="15"/>
  <c r="K8764" i="15"/>
  <c r="K8763" i="15"/>
  <c r="K8762" i="15"/>
  <c r="K8761" i="15"/>
  <c r="K8760" i="15"/>
  <c r="K8759" i="15"/>
  <c r="K8758" i="15"/>
  <c r="K8757" i="15"/>
  <c r="K8756" i="15"/>
  <c r="K8755" i="15"/>
  <c r="K8754" i="15"/>
  <c r="K8753" i="15"/>
  <c r="K8752" i="15"/>
  <c r="K8751" i="15"/>
  <c r="K8750" i="15"/>
  <c r="K8749" i="15"/>
  <c r="K8748" i="15"/>
  <c r="K8747" i="15"/>
  <c r="K8746" i="15"/>
  <c r="K8745" i="15"/>
  <c r="K8744" i="15"/>
  <c r="K8743" i="15"/>
  <c r="K8742" i="15"/>
  <c r="K8741" i="15"/>
  <c r="K8740" i="15"/>
  <c r="K8739" i="15"/>
  <c r="K8738" i="15"/>
  <c r="K8737" i="15"/>
  <c r="K8736" i="15"/>
  <c r="K8735" i="15"/>
  <c r="K8734" i="15"/>
  <c r="K8733" i="15"/>
  <c r="K8732" i="15"/>
  <c r="K8731" i="15"/>
  <c r="K8730" i="15"/>
  <c r="K8729" i="15"/>
  <c r="K8728" i="15"/>
  <c r="K8727" i="15"/>
  <c r="K8726" i="15"/>
  <c r="K8725" i="15"/>
  <c r="K8724" i="15"/>
  <c r="K8723" i="15"/>
  <c r="K8722" i="15"/>
  <c r="K8721" i="15"/>
  <c r="K8720" i="15"/>
  <c r="K8719" i="15"/>
  <c r="K8718" i="15"/>
  <c r="K8717" i="15"/>
  <c r="K8716" i="15"/>
  <c r="K8715" i="15"/>
  <c r="K8714" i="15"/>
  <c r="K8713" i="15"/>
  <c r="K8712" i="15"/>
  <c r="K8711" i="15"/>
  <c r="K8710" i="15"/>
  <c r="K8709" i="15"/>
  <c r="K8708" i="15"/>
  <c r="K8707" i="15"/>
  <c r="K8706" i="15"/>
  <c r="K8705" i="15"/>
  <c r="K8704" i="15"/>
  <c r="K8703" i="15"/>
  <c r="K8702" i="15"/>
  <c r="K8701" i="15"/>
  <c r="K8700" i="15"/>
  <c r="K8699" i="15"/>
  <c r="K8698" i="15"/>
  <c r="K8697" i="15"/>
  <c r="K8696" i="15"/>
  <c r="K8695" i="15"/>
  <c r="K8694" i="15"/>
  <c r="K8693" i="15"/>
  <c r="K8692" i="15"/>
  <c r="K8691" i="15"/>
  <c r="K8690" i="15"/>
  <c r="K8689" i="15"/>
  <c r="K8688" i="15"/>
  <c r="K8687" i="15"/>
  <c r="K8686" i="15"/>
  <c r="K8685" i="15"/>
  <c r="K8684" i="15"/>
  <c r="K8683" i="15"/>
  <c r="K8682" i="15"/>
  <c r="K8681" i="15"/>
  <c r="K8680" i="15"/>
  <c r="K8679" i="15"/>
  <c r="K8678" i="15"/>
  <c r="K8677" i="15"/>
  <c r="K8676" i="15"/>
  <c r="K8675" i="15"/>
  <c r="K8674" i="15"/>
  <c r="K8673" i="15"/>
  <c r="K8672" i="15"/>
  <c r="K8671" i="15"/>
  <c r="K8670" i="15"/>
  <c r="K8669" i="15"/>
  <c r="K8668" i="15"/>
  <c r="K8667" i="15"/>
  <c r="K8666" i="15"/>
  <c r="K8665" i="15"/>
  <c r="K8664" i="15"/>
  <c r="K8663" i="15"/>
  <c r="K8662" i="15"/>
  <c r="K8661" i="15"/>
  <c r="K8660" i="15"/>
  <c r="K8659" i="15"/>
  <c r="K8658" i="15"/>
  <c r="K8657" i="15"/>
  <c r="K8656" i="15"/>
  <c r="K8655" i="15"/>
  <c r="K8654" i="15"/>
  <c r="K8653" i="15"/>
  <c r="K8652" i="15"/>
  <c r="K8651" i="15"/>
  <c r="K8650" i="15"/>
  <c r="K8649" i="15"/>
  <c r="K8648" i="15"/>
  <c r="K8647" i="15"/>
  <c r="K8646" i="15"/>
  <c r="K8645" i="15"/>
  <c r="K8644" i="15"/>
  <c r="K8643" i="15"/>
  <c r="K8642" i="15"/>
  <c r="K8641" i="15"/>
  <c r="K8640" i="15"/>
  <c r="K8639" i="15"/>
  <c r="K8638" i="15"/>
  <c r="K8637" i="15"/>
  <c r="K8636" i="15"/>
  <c r="K8635" i="15"/>
  <c r="K8634" i="15"/>
  <c r="K8633" i="15"/>
  <c r="K8632" i="15"/>
  <c r="K8631" i="15"/>
  <c r="K8630" i="15"/>
  <c r="K8629" i="15"/>
  <c r="K8628" i="15"/>
  <c r="K8627" i="15"/>
  <c r="K8626" i="15"/>
  <c r="K8625" i="15"/>
  <c r="K8624" i="15"/>
  <c r="K8623" i="15"/>
  <c r="K8622" i="15"/>
  <c r="K8621" i="15"/>
  <c r="K8620" i="15"/>
  <c r="K8619" i="15"/>
  <c r="K8618" i="15"/>
  <c r="K8617" i="15"/>
  <c r="K8616" i="15"/>
  <c r="K8615" i="15"/>
  <c r="K8614" i="15"/>
  <c r="K8613" i="15"/>
  <c r="K8612" i="15"/>
  <c r="K8611" i="15"/>
  <c r="K8610" i="15"/>
  <c r="K8609" i="15"/>
  <c r="K8608" i="15"/>
  <c r="K8607" i="15"/>
  <c r="K8606" i="15"/>
  <c r="K8605" i="15"/>
  <c r="K8604" i="15"/>
  <c r="K8603" i="15"/>
  <c r="K8602" i="15"/>
  <c r="K8601" i="15"/>
  <c r="K8600" i="15"/>
  <c r="K8599" i="15"/>
  <c r="K8598" i="15"/>
  <c r="K8597" i="15"/>
  <c r="K8596" i="15"/>
  <c r="K8595" i="15"/>
  <c r="K8594" i="15"/>
  <c r="K8593" i="15"/>
  <c r="K8592" i="15"/>
  <c r="K8591" i="15"/>
  <c r="K8590" i="15"/>
  <c r="K8589" i="15"/>
  <c r="K8588" i="15"/>
  <c r="K8587" i="15"/>
  <c r="K8586" i="15"/>
  <c r="K8585" i="15"/>
  <c r="K8584" i="15"/>
  <c r="K8583" i="15"/>
  <c r="K8582" i="15"/>
  <c r="K8581" i="15"/>
  <c r="K8580" i="15"/>
  <c r="K8579" i="15"/>
  <c r="K8578" i="15"/>
  <c r="K8577" i="15"/>
  <c r="K8576" i="15"/>
  <c r="K8575" i="15"/>
  <c r="K8574" i="15"/>
  <c r="K8573" i="15"/>
  <c r="K8572" i="15"/>
  <c r="K8571" i="15"/>
  <c r="K8570" i="15"/>
  <c r="K8569" i="15"/>
  <c r="K8568" i="15"/>
  <c r="K8567" i="15"/>
  <c r="K8566" i="15"/>
  <c r="K8565" i="15"/>
  <c r="K8564" i="15"/>
  <c r="K8563" i="15"/>
  <c r="K8562" i="15"/>
  <c r="K8561" i="15"/>
  <c r="K8560" i="15"/>
  <c r="K8559" i="15"/>
  <c r="K8558" i="15"/>
  <c r="K8557" i="15"/>
  <c r="K8556" i="15"/>
  <c r="K8555" i="15"/>
  <c r="K8554" i="15"/>
  <c r="K8553" i="15"/>
  <c r="K8552" i="15"/>
  <c r="K8551" i="15"/>
  <c r="K8550" i="15"/>
  <c r="K8549" i="15"/>
  <c r="K8548" i="15"/>
  <c r="K8547" i="15"/>
  <c r="K8546" i="15"/>
  <c r="K8545" i="15"/>
  <c r="K8544" i="15"/>
  <c r="K8543" i="15"/>
  <c r="K8542" i="15"/>
  <c r="K8541" i="15"/>
  <c r="K8540" i="15"/>
  <c r="K8539" i="15"/>
  <c r="K8538" i="15"/>
  <c r="K8537" i="15"/>
  <c r="K8536" i="15"/>
  <c r="K8535" i="15"/>
  <c r="K8534" i="15"/>
  <c r="K8533" i="15"/>
  <c r="K8532" i="15"/>
  <c r="K8531" i="15"/>
  <c r="K8530" i="15"/>
  <c r="K8529" i="15"/>
  <c r="K8528" i="15"/>
  <c r="K8527" i="15"/>
  <c r="K8526" i="15"/>
  <c r="K8525" i="15"/>
  <c r="K8524" i="15"/>
  <c r="K8523" i="15"/>
  <c r="K8522" i="15"/>
  <c r="K8521" i="15"/>
  <c r="K8520" i="15"/>
  <c r="K8519" i="15"/>
  <c r="K8518" i="15"/>
  <c r="K8517" i="15"/>
  <c r="K8516" i="15"/>
  <c r="K8515" i="15"/>
  <c r="K8514" i="15"/>
  <c r="K8513" i="15"/>
  <c r="K8512" i="15"/>
  <c r="K8511" i="15"/>
  <c r="K8510" i="15"/>
  <c r="K8509" i="15"/>
  <c r="K8508" i="15"/>
  <c r="K8507" i="15"/>
  <c r="K8506" i="15"/>
  <c r="K8505" i="15"/>
  <c r="K8504" i="15"/>
  <c r="K8503" i="15"/>
  <c r="K8502" i="15"/>
  <c r="K8501" i="15"/>
  <c r="K8500" i="15"/>
  <c r="K8499" i="15"/>
  <c r="K8498" i="15"/>
  <c r="K8497" i="15"/>
  <c r="K8496" i="15"/>
  <c r="K8495" i="15"/>
  <c r="K8494" i="15"/>
  <c r="K8493" i="15"/>
  <c r="K8492" i="15"/>
  <c r="K8491" i="15"/>
  <c r="K8490" i="15"/>
  <c r="K8489" i="15"/>
  <c r="K8488" i="15"/>
  <c r="K8487" i="15"/>
  <c r="K8486" i="15"/>
  <c r="K8485" i="15"/>
  <c r="K8484" i="15"/>
  <c r="K8483" i="15"/>
  <c r="K8482" i="15"/>
  <c r="K8481" i="15"/>
  <c r="K8480" i="15"/>
  <c r="K8479" i="15"/>
  <c r="K8478" i="15"/>
  <c r="K8477" i="15"/>
  <c r="K8476" i="15"/>
  <c r="K8475" i="15"/>
  <c r="K8474" i="15"/>
  <c r="K8473" i="15"/>
  <c r="K8472" i="15"/>
  <c r="K8471" i="15"/>
  <c r="K8470" i="15"/>
  <c r="K8469" i="15"/>
  <c r="K8468" i="15"/>
  <c r="K8467" i="15"/>
  <c r="K8466" i="15"/>
  <c r="K8465" i="15"/>
  <c r="K8464" i="15"/>
  <c r="K8463" i="15"/>
  <c r="K8462" i="15"/>
  <c r="K8461" i="15"/>
  <c r="K8460" i="15"/>
  <c r="K8459" i="15"/>
  <c r="K8458" i="15"/>
  <c r="K8457" i="15"/>
  <c r="K8456" i="15"/>
  <c r="K8455" i="15"/>
  <c r="K8454" i="15"/>
  <c r="K8453" i="15"/>
  <c r="K8452" i="15"/>
  <c r="K8451" i="15"/>
  <c r="K8450" i="15"/>
  <c r="K8449" i="15"/>
  <c r="K8448" i="15"/>
  <c r="K8447" i="15"/>
  <c r="K8446" i="15"/>
  <c r="K8445" i="15"/>
  <c r="K8444" i="15"/>
  <c r="K8443" i="15"/>
  <c r="K8442" i="15"/>
  <c r="K8441" i="15"/>
  <c r="K8440" i="15"/>
  <c r="K8439" i="15"/>
  <c r="K8438" i="15"/>
  <c r="K8437" i="15"/>
  <c r="K8436" i="15"/>
  <c r="K8435" i="15"/>
  <c r="K8434" i="15"/>
  <c r="K8433" i="15"/>
  <c r="K8432" i="15"/>
  <c r="K8431" i="15"/>
  <c r="K8430" i="15"/>
  <c r="K8429" i="15"/>
  <c r="K8428" i="15"/>
  <c r="K8427" i="15"/>
  <c r="K8426" i="15"/>
  <c r="K8425" i="15"/>
  <c r="K8424" i="15"/>
  <c r="K8423" i="15"/>
  <c r="K8422" i="15"/>
  <c r="K8421" i="15"/>
  <c r="K8420" i="15"/>
  <c r="K8419" i="15"/>
  <c r="K8418" i="15"/>
  <c r="K8417" i="15"/>
  <c r="K8416" i="15"/>
  <c r="K8415" i="15"/>
  <c r="K8414" i="15"/>
  <c r="K8413" i="15"/>
  <c r="K8412" i="15"/>
  <c r="K8411" i="15"/>
  <c r="K8410" i="15"/>
  <c r="K8409" i="15"/>
  <c r="K8408" i="15"/>
  <c r="K8407" i="15"/>
  <c r="K8406" i="15"/>
  <c r="K8405" i="15"/>
  <c r="K8404" i="15"/>
  <c r="K8403" i="15"/>
  <c r="K8402" i="15"/>
  <c r="K8401" i="15"/>
  <c r="K8400" i="15"/>
  <c r="K8399" i="15"/>
  <c r="K8398" i="15"/>
  <c r="K8397" i="15"/>
  <c r="K8396" i="15"/>
  <c r="K8395" i="15"/>
  <c r="K8394" i="15"/>
  <c r="K8393" i="15"/>
  <c r="K8392" i="15"/>
  <c r="K8391" i="15"/>
  <c r="K8390" i="15"/>
  <c r="K8389" i="15"/>
  <c r="K8388" i="15"/>
  <c r="K8387" i="15"/>
  <c r="K8386" i="15"/>
  <c r="K8385" i="15"/>
  <c r="K8384" i="15"/>
  <c r="K8383" i="15"/>
  <c r="K8382" i="15"/>
  <c r="K8381" i="15"/>
  <c r="K8380" i="15"/>
  <c r="K8379" i="15"/>
  <c r="K8378" i="15"/>
  <c r="K8377" i="15"/>
  <c r="K8376" i="15"/>
  <c r="K8375" i="15"/>
  <c r="K8374" i="15"/>
  <c r="K8373" i="15"/>
  <c r="K8372" i="15"/>
  <c r="K8371" i="15"/>
  <c r="K8370" i="15"/>
  <c r="K8369" i="15"/>
  <c r="K8368" i="15"/>
  <c r="K8367" i="15"/>
  <c r="K8366" i="15"/>
  <c r="K8365" i="15"/>
  <c r="K8364" i="15"/>
  <c r="K8363" i="15"/>
  <c r="K8362" i="15"/>
  <c r="K8361" i="15"/>
  <c r="K8360" i="15"/>
  <c r="K8359" i="15"/>
  <c r="K8358" i="15"/>
  <c r="K8357" i="15"/>
  <c r="K8356" i="15"/>
  <c r="K8355" i="15"/>
  <c r="K8354" i="15"/>
  <c r="K8353" i="15"/>
  <c r="K8352" i="15"/>
  <c r="K8351" i="15"/>
  <c r="K8350" i="15"/>
  <c r="K8349" i="15"/>
  <c r="K8348" i="15"/>
  <c r="K8347" i="15"/>
  <c r="K8346" i="15"/>
  <c r="K8345" i="15"/>
  <c r="K8344" i="15"/>
  <c r="K8343" i="15"/>
  <c r="K8342" i="15"/>
  <c r="K8341" i="15"/>
  <c r="K8340" i="15"/>
  <c r="K8339" i="15"/>
  <c r="K8338" i="15"/>
  <c r="K8337" i="15"/>
  <c r="K8336" i="15"/>
  <c r="K8335" i="15"/>
  <c r="K8334" i="15"/>
  <c r="K8333" i="15"/>
  <c r="K8332" i="15"/>
  <c r="K8331" i="15"/>
  <c r="K8330" i="15"/>
  <c r="K8329" i="15"/>
  <c r="K8328" i="15"/>
  <c r="K8327" i="15"/>
  <c r="K8326" i="15"/>
  <c r="K8325" i="15"/>
  <c r="K8324" i="15"/>
  <c r="K8323" i="15"/>
  <c r="K8322" i="15"/>
  <c r="K8321" i="15"/>
  <c r="K8320" i="15"/>
  <c r="K8319" i="15"/>
  <c r="K8318" i="15"/>
  <c r="K8317" i="15"/>
  <c r="K8316" i="15"/>
  <c r="K8315" i="15"/>
  <c r="K8314" i="15"/>
  <c r="K8313" i="15"/>
  <c r="K8312" i="15"/>
  <c r="K8311" i="15"/>
  <c r="K8310" i="15"/>
  <c r="K8309" i="15"/>
  <c r="K8308" i="15"/>
  <c r="K8307" i="15"/>
  <c r="K8306" i="15"/>
  <c r="K8305" i="15"/>
  <c r="K8304" i="15"/>
  <c r="K8303" i="15"/>
  <c r="K8302" i="15"/>
  <c r="K8301" i="15"/>
  <c r="K8300" i="15"/>
  <c r="K8299" i="15"/>
  <c r="K8298" i="15"/>
  <c r="K8297" i="15"/>
  <c r="K8296" i="15"/>
  <c r="K8295" i="15"/>
  <c r="K8294" i="15"/>
  <c r="K8293" i="15"/>
  <c r="K8292" i="15"/>
  <c r="K8291" i="15"/>
  <c r="K8290" i="15"/>
  <c r="K8289" i="15"/>
  <c r="K8288" i="15"/>
  <c r="K8287" i="15"/>
  <c r="K8286" i="15"/>
  <c r="K8285" i="15"/>
  <c r="K8284" i="15"/>
  <c r="K8283" i="15"/>
  <c r="K8282" i="15"/>
  <c r="K8281" i="15"/>
  <c r="K8280" i="15"/>
  <c r="K8279" i="15"/>
  <c r="K8278" i="15"/>
  <c r="K8277" i="15"/>
  <c r="K8276" i="15"/>
  <c r="K8275" i="15"/>
  <c r="K8274" i="15"/>
  <c r="K8273" i="15"/>
  <c r="K8272" i="15"/>
  <c r="K8271" i="15"/>
  <c r="K8270" i="15"/>
  <c r="K8269" i="15"/>
  <c r="K8268" i="15"/>
  <c r="K8267" i="15"/>
  <c r="K8266" i="15"/>
  <c r="K8265" i="15"/>
  <c r="K8264" i="15"/>
  <c r="K8263" i="15"/>
  <c r="K8262" i="15"/>
  <c r="K8261" i="15"/>
  <c r="K8260" i="15"/>
  <c r="K8259" i="15"/>
  <c r="K8258" i="15"/>
  <c r="K8257" i="15"/>
  <c r="K8256" i="15"/>
  <c r="K8255" i="15"/>
  <c r="K8254" i="15"/>
  <c r="K8253" i="15"/>
  <c r="K8252" i="15"/>
  <c r="K8251" i="15"/>
  <c r="K8250" i="15"/>
  <c r="K8249" i="15"/>
  <c r="K8248" i="15"/>
  <c r="K8247" i="15"/>
  <c r="K8246" i="15"/>
  <c r="K8245" i="15"/>
  <c r="K8244" i="15"/>
  <c r="K8243" i="15"/>
  <c r="K8242" i="15"/>
  <c r="K8241" i="15"/>
  <c r="K8240" i="15"/>
  <c r="K8239" i="15"/>
  <c r="K8238" i="15"/>
  <c r="K8237" i="15"/>
  <c r="K8236" i="15"/>
  <c r="K8235" i="15"/>
  <c r="K8234" i="15"/>
  <c r="K8233" i="15"/>
  <c r="K8232" i="15"/>
  <c r="K8231" i="15"/>
  <c r="K8230" i="15"/>
  <c r="K8229" i="15"/>
  <c r="K8228" i="15"/>
  <c r="K8227" i="15"/>
  <c r="K8226" i="15"/>
  <c r="K8225" i="15"/>
  <c r="K8224" i="15"/>
  <c r="K8223" i="15"/>
  <c r="K8222" i="15"/>
  <c r="K8221" i="15"/>
  <c r="K8220" i="15"/>
  <c r="K8219" i="15"/>
  <c r="K8218" i="15"/>
  <c r="K8217" i="15"/>
  <c r="K8216" i="15"/>
  <c r="K8215" i="15"/>
  <c r="K8214" i="15"/>
  <c r="K8213" i="15"/>
  <c r="K8212" i="15"/>
  <c r="K8211" i="15"/>
  <c r="K8210" i="15"/>
  <c r="K8209" i="15"/>
  <c r="K8208" i="15"/>
  <c r="K8207" i="15"/>
  <c r="K8206" i="15"/>
  <c r="K8205" i="15"/>
  <c r="K8204" i="15"/>
  <c r="K8203" i="15"/>
  <c r="K8202" i="15"/>
  <c r="K8201" i="15"/>
  <c r="K8200" i="15"/>
  <c r="K8199" i="15"/>
  <c r="K8198" i="15"/>
  <c r="K8197" i="15"/>
  <c r="K8196" i="15"/>
  <c r="K8195" i="15"/>
  <c r="K8194" i="15"/>
  <c r="K8193" i="15"/>
  <c r="K8192" i="15"/>
  <c r="K8191" i="15"/>
  <c r="K8190" i="15"/>
  <c r="K8189" i="15"/>
  <c r="K8188" i="15"/>
  <c r="K8187" i="15"/>
  <c r="K8186" i="15"/>
  <c r="K8185" i="15"/>
  <c r="K8184" i="15"/>
  <c r="K8183" i="15"/>
  <c r="K8182" i="15"/>
  <c r="K8181" i="15"/>
  <c r="K8180" i="15"/>
  <c r="K8179" i="15"/>
  <c r="K8178" i="15"/>
  <c r="K8177" i="15"/>
  <c r="K8176" i="15"/>
  <c r="K8175" i="15"/>
  <c r="K8174" i="15"/>
  <c r="K8173" i="15"/>
  <c r="K8172" i="15"/>
  <c r="K8171" i="15"/>
  <c r="K8170" i="15"/>
  <c r="K8169" i="15"/>
  <c r="K8168" i="15"/>
  <c r="K8167" i="15"/>
  <c r="K8166" i="15"/>
  <c r="K8165" i="15"/>
  <c r="K8164" i="15"/>
  <c r="K8163" i="15"/>
  <c r="K8162" i="15"/>
  <c r="K8161" i="15"/>
  <c r="K8160" i="15"/>
  <c r="K8159" i="15"/>
  <c r="K8158" i="15"/>
  <c r="K8157" i="15"/>
  <c r="K8156" i="15"/>
  <c r="K8155" i="15"/>
  <c r="K8154" i="15"/>
  <c r="K8153" i="15"/>
  <c r="K8152" i="15"/>
  <c r="K8151" i="15"/>
  <c r="K8150" i="15"/>
  <c r="K8149" i="15"/>
  <c r="K8148" i="15"/>
  <c r="K8147" i="15"/>
  <c r="K8146" i="15"/>
  <c r="K8145" i="15"/>
  <c r="K8144" i="15"/>
  <c r="K8143" i="15"/>
  <c r="K8142" i="15"/>
  <c r="K8141" i="15"/>
  <c r="K8140" i="15"/>
  <c r="K8139" i="15"/>
  <c r="K8138" i="15"/>
  <c r="K8137" i="15"/>
  <c r="K8136" i="15"/>
  <c r="K8135" i="15"/>
  <c r="K8134" i="15"/>
  <c r="K8133" i="15"/>
  <c r="K8132" i="15"/>
  <c r="K8131" i="15"/>
  <c r="K8130" i="15"/>
  <c r="K8129" i="15"/>
  <c r="K8128" i="15"/>
  <c r="K8127" i="15"/>
  <c r="K8126" i="15"/>
  <c r="K8125" i="15"/>
  <c r="K8124" i="15"/>
  <c r="K8123" i="15"/>
  <c r="K8122" i="15"/>
  <c r="K8121" i="15"/>
  <c r="K8120" i="15"/>
  <c r="K8119" i="15"/>
  <c r="K8118" i="15"/>
  <c r="K8117" i="15"/>
  <c r="K8116" i="15"/>
  <c r="K8115" i="15"/>
  <c r="K8114" i="15"/>
  <c r="K8113" i="15"/>
  <c r="K8112" i="15"/>
  <c r="K8111" i="15"/>
  <c r="K8110" i="15"/>
  <c r="K8109" i="15"/>
  <c r="K8108" i="15"/>
  <c r="K8107" i="15"/>
  <c r="K8106" i="15"/>
  <c r="K8105" i="15"/>
  <c r="K8104" i="15"/>
  <c r="K8103" i="15"/>
  <c r="K8102" i="15"/>
  <c r="K8101" i="15"/>
  <c r="K8100" i="15"/>
  <c r="K8099" i="15"/>
  <c r="K8098" i="15"/>
  <c r="K8097" i="15"/>
  <c r="K8096" i="15"/>
  <c r="K8095" i="15"/>
  <c r="K8094" i="15"/>
  <c r="K8093" i="15"/>
  <c r="K8092" i="15"/>
  <c r="K8091" i="15"/>
  <c r="K8090" i="15"/>
  <c r="K8089" i="15"/>
  <c r="K8088" i="15"/>
  <c r="K8087" i="15"/>
  <c r="K8086" i="15"/>
  <c r="K8085" i="15"/>
  <c r="K8084" i="15"/>
  <c r="K8083" i="15"/>
  <c r="K8082" i="15"/>
  <c r="K8081" i="15"/>
  <c r="K8080" i="15"/>
  <c r="K8079" i="15"/>
  <c r="K8078" i="15"/>
  <c r="K8077" i="15"/>
  <c r="K8076" i="15"/>
  <c r="K8075" i="15"/>
  <c r="K8074" i="15"/>
  <c r="K8073" i="15"/>
  <c r="K8072" i="15"/>
  <c r="K8071" i="15"/>
  <c r="K8070" i="15"/>
  <c r="K8069" i="15"/>
  <c r="K8068" i="15"/>
  <c r="K8067" i="15"/>
  <c r="K8066" i="15"/>
  <c r="K8065" i="15"/>
  <c r="K8064" i="15"/>
  <c r="K8063" i="15"/>
  <c r="K8062" i="15"/>
  <c r="K8061" i="15"/>
  <c r="K8060" i="15"/>
  <c r="K8059" i="15"/>
  <c r="K8058" i="15"/>
  <c r="K8057" i="15"/>
  <c r="K8056" i="15"/>
  <c r="K8055" i="15"/>
  <c r="K8054" i="15"/>
  <c r="K8053" i="15"/>
  <c r="K8052" i="15"/>
  <c r="K8051" i="15"/>
  <c r="K8050" i="15"/>
  <c r="K8049" i="15"/>
  <c r="K8048" i="15"/>
  <c r="K8047" i="15"/>
  <c r="K8046" i="15"/>
  <c r="K8045" i="15"/>
  <c r="K8044" i="15"/>
  <c r="K8043" i="15"/>
  <c r="K8042" i="15"/>
  <c r="K8041" i="15"/>
  <c r="K8040" i="15"/>
  <c r="K8039" i="15"/>
  <c r="K8038" i="15"/>
  <c r="K8037" i="15"/>
  <c r="K8036" i="15"/>
  <c r="K8035" i="15"/>
  <c r="K8034" i="15"/>
  <c r="K8033" i="15"/>
  <c r="K8032" i="15"/>
  <c r="K8031" i="15"/>
  <c r="K8030" i="15"/>
  <c r="K8029" i="15"/>
  <c r="K8028" i="15"/>
  <c r="K8027" i="15"/>
  <c r="K8026" i="15"/>
  <c r="K8025" i="15"/>
  <c r="K8024" i="15"/>
  <c r="K8023" i="15"/>
  <c r="K8022" i="15"/>
  <c r="K8021" i="15"/>
  <c r="K8020" i="15"/>
  <c r="K8019" i="15"/>
  <c r="K8018" i="15"/>
  <c r="K8017" i="15"/>
  <c r="K8016" i="15"/>
  <c r="K8015" i="15"/>
  <c r="K8014" i="15"/>
  <c r="K8013" i="15"/>
  <c r="K8012" i="15"/>
  <c r="K8011" i="15"/>
  <c r="K8010" i="15"/>
  <c r="K8009" i="15"/>
  <c r="K8008" i="15"/>
  <c r="K8007" i="15"/>
  <c r="K8006" i="15"/>
  <c r="K8005" i="15"/>
  <c r="K8004" i="15"/>
  <c r="K8003" i="15"/>
  <c r="K8002" i="15"/>
  <c r="K8001" i="15"/>
  <c r="K8000" i="15"/>
  <c r="K7999" i="15"/>
  <c r="K7998" i="15"/>
  <c r="K7997" i="15"/>
  <c r="K7996" i="15"/>
  <c r="K7995" i="15"/>
  <c r="K7994" i="15"/>
  <c r="K7993" i="15"/>
  <c r="K7992" i="15"/>
  <c r="K7991" i="15"/>
  <c r="K7990" i="15"/>
  <c r="K7989" i="15"/>
  <c r="K7988" i="15"/>
  <c r="K7987" i="15"/>
  <c r="K7986" i="15"/>
  <c r="K7985" i="15"/>
  <c r="K7984" i="15"/>
  <c r="K7983" i="15"/>
  <c r="K7982" i="15"/>
  <c r="K7981" i="15"/>
  <c r="K7980" i="15"/>
  <c r="K7979" i="15"/>
  <c r="K7978" i="15"/>
  <c r="K7977" i="15"/>
  <c r="K7976" i="15"/>
  <c r="K7975" i="15"/>
  <c r="K7974" i="15"/>
  <c r="K7973" i="15"/>
  <c r="K7972" i="15"/>
  <c r="K7971" i="15"/>
  <c r="K7970" i="15"/>
  <c r="K7969" i="15"/>
  <c r="K7968" i="15"/>
  <c r="K7967" i="15"/>
  <c r="K7966" i="15"/>
  <c r="K7965" i="15"/>
  <c r="K7964" i="15"/>
  <c r="K7963" i="15"/>
  <c r="K7962" i="15"/>
  <c r="K7961" i="15"/>
  <c r="K7960" i="15"/>
  <c r="K7959" i="15"/>
  <c r="K7958" i="15"/>
  <c r="K7957" i="15"/>
  <c r="K7956" i="15"/>
  <c r="K7955" i="15"/>
  <c r="K7954" i="15"/>
  <c r="K7953" i="15"/>
  <c r="K7952" i="15"/>
  <c r="K7951" i="15"/>
  <c r="K7950" i="15"/>
  <c r="K7949" i="15"/>
  <c r="K7948" i="15"/>
  <c r="K7947" i="15"/>
  <c r="K7946" i="15"/>
  <c r="K7945" i="15"/>
  <c r="K7944" i="15"/>
  <c r="K7943" i="15"/>
  <c r="K7942" i="15"/>
  <c r="K7941" i="15"/>
  <c r="K7940" i="15"/>
  <c r="K7939" i="15"/>
  <c r="K7938" i="15"/>
  <c r="K7937" i="15"/>
  <c r="K7936" i="15"/>
  <c r="K7935" i="15"/>
  <c r="K7934" i="15"/>
  <c r="K7933" i="15"/>
  <c r="K7932" i="15"/>
  <c r="K7931" i="15"/>
  <c r="K7930" i="15"/>
  <c r="K7929" i="15"/>
  <c r="K7928" i="15"/>
  <c r="K7927" i="15"/>
  <c r="K7926" i="15"/>
  <c r="K7925" i="15"/>
  <c r="K7924" i="15"/>
  <c r="K7923" i="15"/>
  <c r="K7922" i="15"/>
  <c r="K7921" i="15"/>
  <c r="K7920" i="15"/>
  <c r="K7919" i="15"/>
  <c r="K7918" i="15"/>
  <c r="K7917" i="15"/>
  <c r="K7916" i="15"/>
  <c r="K7915" i="15"/>
  <c r="K7914" i="15"/>
  <c r="K7913" i="15"/>
  <c r="K7912" i="15"/>
  <c r="K7911" i="15"/>
  <c r="K7910" i="15"/>
  <c r="K7909" i="15"/>
  <c r="K7908" i="15"/>
  <c r="K7907" i="15"/>
  <c r="K7906" i="15"/>
  <c r="K7905" i="15"/>
  <c r="K7904" i="15"/>
  <c r="K7903" i="15"/>
  <c r="K7902" i="15"/>
  <c r="K7901" i="15"/>
  <c r="K7900" i="15"/>
  <c r="K7899" i="15"/>
  <c r="K7898" i="15"/>
  <c r="K7897" i="15"/>
  <c r="K7896" i="15"/>
  <c r="K7895" i="15"/>
  <c r="K7894" i="15"/>
  <c r="K7893" i="15"/>
  <c r="K7892" i="15"/>
  <c r="K7891" i="15"/>
  <c r="K7890" i="15"/>
  <c r="K7889" i="15"/>
  <c r="K7888" i="15"/>
  <c r="K7887" i="15"/>
  <c r="K7886" i="15"/>
  <c r="K7885" i="15"/>
  <c r="K7884" i="15"/>
  <c r="K7883" i="15"/>
  <c r="K7882" i="15"/>
  <c r="K7881" i="15"/>
  <c r="K7880" i="15"/>
  <c r="K7879" i="15"/>
  <c r="K7878" i="15"/>
  <c r="K7877" i="15"/>
  <c r="K7876" i="15"/>
  <c r="K7875" i="15"/>
  <c r="K7874" i="15"/>
  <c r="K7873" i="15"/>
  <c r="K7872" i="15"/>
  <c r="K7871" i="15"/>
  <c r="K7870" i="15"/>
  <c r="K7869" i="15"/>
  <c r="K7868" i="15"/>
  <c r="K7867" i="15"/>
  <c r="K7866" i="15"/>
  <c r="K7865" i="15"/>
  <c r="K7864" i="15"/>
  <c r="K7863" i="15"/>
  <c r="K7862" i="15"/>
  <c r="K7861" i="15"/>
  <c r="K7860" i="15"/>
  <c r="K7859" i="15"/>
  <c r="K7858" i="15"/>
  <c r="K7857" i="15"/>
  <c r="K7856" i="15"/>
  <c r="K7855" i="15"/>
  <c r="K7854" i="15"/>
  <c r="K7853" i="15"/>
  <c r="K7852" i="15"/>
  <c r="K7851" i="15"/>
  <c r="K7850" i="15"/>
  <c r="K7849" i="15"/>
  <c r="K7848" i="15"/>
  <c r="K7847" i="15"/>
  <c r="K7846" i="15"/>
  <c r="K7845" i="15"/>
  <c r="K7844" i="15"/>
  <c r="K7843" i="15"/>
  <c r="K7842" i="15"/>
  <c r="K7841" i="15"/>
  <c r="K7840" i="15"/>
  <c r="K7839" i="15"/>
  <c r="K7838" i="15"/>
  <c r="K7837" i="15"/>
  <c r="K7836" i="15"/>
  <c r="K7835" i="15"/>
  <c r="K7834" i="15"/>
  <c r="K7833" i="15"/>
  <c r="K7832" i="15"/>
  <c r="K7831" i="15"/>
  <c r="K7830" i="15"/>
  <c r="K7829" i="15"/>
  <c r="K7828" i="15"/>
  <c r="K7827" i="15"/>
  <c r="K7826" i="15"/>
  <c r="K7825" i="15"/>
  <c r="K7824" i="15"/>
  <c r="K7823" i="15"/>
  <c r="K7822" i="15"/>
  <c r="K7821" i="15"/>
  <c r="K7820" i="15"/>
  <c r="K7819" i="15"/>
  <c r="K7818" i="15"/>
  <c r="K7817" i="15"/>
  <c r="K7816" i="15"/>
  <c r="K7815" i="15"/>
  <c r="K7814" i="15"/>
  <c r="K7813" i="15"/>
  <c r="K7812" i="15"/>
  <c r="K7811" i="15"/>
  <c r="K7810" i="15"/>
  <c r="K7809" i="15"/>
  <c r="K7808" i="15"/>
  <c r="K7807" i="15"/>
  <c r="K7806" i="15"/>
  <c r="K7805" i="15"/>
  <c r="K7804" i="15"/>
  <c r="K7803" i="15"/>
  <c r="K7802" i="15"/>
  <c r="K7801" i="15"/>
  <c r="K7800" i="15"/>
  <c r="K7799" i="15"/>
  <c r="K7798" i="15"/>
  <c r="K7797" i="15"/>
  <c r="K7796" i="15"/>
  <c r="K7795" i="15"/>
  <c r="K7794" i="15"/>
  <c r="K7793" i="15"/>
  <c r="K7792" i="15"/>
  <c r="K7791" i="15"/>
  <c r="K7790" i="15"/>
  <c r="K7789" i="15"/>
  <c r="K7788" i="15"/>
  <c r="K7787" i="15"/>
  <c r="K7786" i="15"/>
  <c r="K7785" i="15"/>
  <c r="K7784" i="15"/>
  <c r="K7783" i="15"/>
  <c r="K7782" i="15"/>
  <c r="K7781" i="15"/>
  <c r="K7780" i="15"/>
  <c r="K7779" i="15"/>
  <c r="K7778" i="15"/>
  <c r="K7777" i="15"/>
  <c r="K7776" i="15"/>
  <c r="K7775" i="15"/>
  <c r="K7774" i="15"/>
  <c r="K7773" i="15"/>
  <c r="K7772" i="15"/>
  <c r="K7771" i="15"/>
  <c r="K7770" i="15"/>
  <c r="K7769" i="15"/>
  <c r="K7768" i="15"/>
  <c r="K7767" i="15"/>
  <c r="K7766" i="15"/>
  <c r="K7765" i="15"/>
  <c r="K7764" i="15"/>
  <c r="K7763" i="15"/>
  <c r="K7762" i="15"/>
  <c r="K7761" i="15"/>
  <c r="K7760" i="15"/>
  <c r="K7759" i="15"/>
  <c r="K7758" i="15"/>
  <c r="K7757" i="15"/>
  <c r="K7756" i="15"/>
  <c r="K7755" i="15"/>
  <c r="K7754" i="15"/>
  <c r="K7753" i="15"/>
  <c r="K7752" i="15"/>
  <c r="K7751" i="15"/>
  <c r="K7750" i="15"/>
  <c r="K7749" i="15"/>
  <c r="K7748" i="15"/>
  <c r="K7747" i="15"/>
  <c r="K7746" i="15"/>
  <c r="K7745" i="15"/>
  <c r="K7744" i="15"/>
  <c r="K7743" i="15"/>
  <c r="K7742" i="15"/>
  <c r="K7741" i="15"/>
  <c r="K7740" i="15"/>
  <c r="K7739" i="15"/>
  <c r="K7738" i="15"/>
  <c r="K7737" i="15"/>
  <c r="K7736" i="15"/>
  <c r="K7735" i="15"/>
  <c r="K7734" i="15"/>
  <c r="K7733" i="15"/>
  <c r="K7732" i="15"/>
  <c r="K7731" i="15"/>
  <c r="K7730" i="15"/>
  <c r="K7729" i="15"/>
  <c r="K7728" i="15"/>
  <c r="K7727" i="15"/>
  <c r="K7726" i="15"/>
  <c r="K7725" i="15"/>
  <c r="K7724" i="15"/>
  <c r="K7723" i="15"/>
  <c r="K7722" i="15"/>
  <c r="K7721" i="15"/>
  <c r="K7720" i="15"/>
  <c r="K7719" i="15"/>
  <c r="K7718" i="15"/>
  <c r="K7717" i="15"/>
  <c r="K7716" i="15"/>
  <c r="K7715" i="15"/>
  <c r="K7714" i="15"/>
  <c r="K7713" i="15"/>
  <c r="K7712" i="15"/>
  <c r="K7711" i="15"/>
  <c r="K7710" i="15"/>
  <c r="K7709" i="15"/>
  <c r="K7708" i="15"/>
  <c r="K7707" i="15"/>
  <c r="K7706" i="15"/>
  <c r="K7705" i="15"/>
  <c r="K7704" i="15"/>
  <c r="K7703" i="15"/>
  <c r="K7702" i="15"/>
  <c r="K7701" i="15"/>
  <c r="K7700" i="15"/>
  <c r="K7699" i="15"/>
  <c r="K7698" i="15"/>
  <c r="K7697" i="15"/>
  <c r="K7696" i="15"/>
  <c r="K7695" i="15"/>
  <c r="K7694" i="15"/>
  <c r="K7693" i="15"/>
  <c r="K7692" i="15"/>
  <c r="K7691" i="15"/>
  <c r="K7690" i="15"/>
  <c r="K7689" i="15"/>
  <c r="K7688" i="15"/>
  <c r="K7687" i="15"/>
  <c r="K7686" i="15"/>
  <c r="K7685" i="15"/>
  <c r="K7684" i="15"/>
  <c r="K7683" i="15"/>
  <c r="K7682" i="15"/>
  <c r="K7681" i="15"/>
  <c r="K7680" i="15"/>
  <c r="K7679" i="15"/>
  <c r="K7678" i="15"/>
  <c r="K7677" i="15"/>
  <c r="K7676" i="15"/>
  <c r="K7675" i="15"/>
  <c r="K7674" i="15"/>
  <c r="K7673" i="15"/>
  <c r="K7672" i="15"/>
  <c r="K7671" i="15"/>
  <c r="K7670" i="15"/>
  <c r="K7669" i="15"/>
  <c r="K7668" i="15"/>
  <c r="K7667" i="15"/>
  <c r="K7666" i="15"/>
  <c r="K7665" i="15"/>
  <c r="K7664" i="15"/>
  <c r="K7663" i="15"/>
  <c r="K7662" i="15"/>
  <c r="K7661" i="15"/>
  <c r="K7660" i="15"/>
  <c r="K7659" i="15"/>
  <c r="K7658" i="15"/>
  <c r="K7657" i="15"/>
  <c r="K7656" i="15"/>
  <c r="K7655" i="15"/>
  <c r="K7654" i="15"/>
  <c r="K7653" i="15"/>
  <c r="K7652" i="15"/>
  <c r="K7651" i="15"/>
  <c r="K7650" i="15"/>
  <c r="K7649" i="15"/>
  <c r="K7648" i="15"/>
  <c r="K7647" i="15"/>
  <c r="K7646" i="15"/>
  <c r="K7645" i="15"/>
  <c r="K7644" i="15"/>
  <c r="K7643" i="15"/>
  <c r="K7642" i="15"/>
  <c r="K7641" i="15"/>
  <c r="K7640" i="15"/>
  <c r="K7639" i="15"/>
  <c r="K7638" i="15"/>
  <c r="K7637" i="15"/>
  <c r="K7636" i="15"/>
  <c r="K7635" i="15"/>
  <c r="K7634" i="15"/>
  <c r="K7633" i="15"/>
  <c r="K7632" i="15"/>
  <c r="K7631" i="15"/>
  <c r="K7630" i="15"/>
  <c r="K7629" i="15"/>
  <c r="K7628" i="15"/>
  <c r="K7627" i="15"/>
  <c r="K7626" i="15"/>
  <c r="K7625" i="15"/>
  <c r="K7624" i="15"/>
  <c r="K7623" i="15"/>
  <c r="K7622" i="15"/>
  <c r="K7621" i="15"/>
  <c r="K7620" i="15"/>
  <c r="K7619" i="15"/>
  <c r="K7618" i="15"/>
  <c r="K7617" i="15"/>
  <c r="K7616" i="15"/>
  <c r="K7615" i="15"/>
  <c r="K7614" i="15"/>
  <c r="K7613" i="15"/>
  <c r="K7612" i="15"/>
  <c r="K7611" i="15"/>
  <c r="K7610" i="15"/>
  <c r="K7609" i="15"/>
  <c r="K7608" i="15"/>
  <c r="K7607" i="15"/>
  <c r="K7606" i="15"/>
  <c r="K7605" i="15"/>
  <c r="K7604" i="15"/>
  <c r="K7603" i="15"/>
  <c r="K7602" i="15"/>
  <c r="K7601" i="15"/>
  <c r="K7600" i="15"/>
  <c r="K7599" i="15"/>
  <c r="K7598" i="15"/>
  <c r="K7597" i="15"/>
  <c r="K7596" i="15"/>
  <c r="K7595" i="15"/>
  <c r="K7594" i="15"/>
  <c r="K7593" i="15"/>
  <c r="K7592" i="15"/>
  <c r="K7591" i="15"/>
  <c r="K7590" i="15"/>
  <c r="K7589" i="15"/>
  <c r="K7588" i="15"/>
  <c r="K7587" i="15"/>
  <c r="K7586" i="15"/>
  <c r="K7585" i="15"/>
  <c r="K7584" i="15"/>
  <c r="K7583" i="15"/>
  <c r="K7582" i="15"/>
  <c r="K7581" i="15"/>
  <c r="K7580" i="15"/>
  <c r="K7579" i="15"/>
  <c r="K7578" i="15"/>
  <c r="K7577" i="15"/>
  <c r="K7576" i="15"/>
  <c r="K7575" i="15"/>
  <c r="K7574" i="15"/>
  <c r="K7573" i="15"/>
  <c r="K7572" i="15"/>
  <c r="K7571" i="15"/>
  <c r="K7570" i="15"/>
  <c r="K7569" i="15"/>
  <c r="K7568" i="15"/>
  <c r="K7567" i="15"/>
  <c r="K7566" i="15"/>
  <c r="K7565" i="15"/>
  <c r="K7564" i="15"/>
  <c r="K7563" i="15"/>
  <c r="K7562" i="15"/>
  <c r="K7561" i="15"/>
  <c r="K7560" i="15"/>
  <c r="K7559" i="15"/>
  <c r="K7558" i="15"/>
  <c r="K7557" i="15"/>
  <c r="K7556" i="15"/>
  <c r="K7555" i="15"/>
  <c r="K7554" i="15"/>
  <c r="K7553" i="15"/>
  <c r="K7552" i="15"/>
  <c r="K7551" i="15"/>
  <c r="K7550" i="15"/>
  <c r="K7549" i="15"/>
  <c r="K7548" i="15"/>
  <c r="K7547" i="15"/>
  <c r="K7546" i="15"/>
  <c r="K7545" i="15"/>
  <c r="K7544" i="15"/>
  <c r="K7543" i="15"/>
  <c r="K7542" i="15"/>
  <c r="K7541" i="15"/>
  <c r="K7540" i="15"/>
  <c r="K7539" i="15"/>
  <c r="K7538" i="15"/>
  <c r="K7537" i="15"/>
  <c r="K7536" i="15"/>
  <c r="K7535" i="15"/>
  <c r="K7534" i="15"/>
  <c r="K7533" i="15"/>
  <c r="K7532" i="15"/>
  <c r="K7531" i="15"/>
  <c r="K7530" i="15"/>
  <c r="K7529" i="15"/>
  <c r="K7528" i="15"/>
  <c r="K7527" i="15"/>
  <c r="K7526" i="15"/>
  <c r="K7525" i="15"/>
  <c r="K7524" i="15"/>
  <c r="K7523" i="15"/>
  <c r="K7522" i="15"/>
  <c r="K7521" i="15"/>
  <c r="K7520" i="15"/>
  <c r="K7519" i="15"/>
  <c r="K7518" i="15"/>
  <c r="K7517" i="15"/>
  <c r="K7516" i="15"/>
  <c r="K7515" i="15"/>
  <c r="K7514" i="15"/>
  <c r="K7513" i="15"/>
  <c r="K7512" i="15"/>
  <c r="K7511" i="15"/>
  <c r="K7510" i="15"/>
  <c r="K7509" i="15"/>
  <c r="K7508" i="15"/>
  <c r="K7507" i="15"/>
  <c r="K7506" i="15"/>
  <c r="K7505" i="15"/>
  <c r="K7504" i="15"/>
  <c r="K7503" i="15"/>
  <c r="K7502" i="15"/>
  <c r="K7501" i="15"/>
  <c r="K7500" i="15"/>
  <c r="K7499" i="15"/>
  <c r="K7498" i="15"/>
  <c r="K7497" i="15"/>
  <c r="K7496" i="15"/>
  <c r="K7495" i="15"/>
  <c r="K7494" i="15"/>
  <c r="K7493" i="15"/>
  <c r="K7492" i="15"/>
  <c r="K7491" i="15"/>
  <c r="K7490" i="15"/>
  <c r="K7489" i="15"/>
  <c r="K7488" i="15"/>
  <c r="K7487" i="15"/>
  <c r="K7486" i="15"/>
  <c r="K7485" i="15"/>
  <c r="K7484" i="15"/>
  <c r="K7483" i="15"/>
  <c r="K7482" i="15"/>
  <c r="K7481" i="15"/>
  <c r="K7480" i="15"/>
  <c r="K7479" i="15"/>
  <c r="K7478" i="15"/>
  <c r="K7477" i="15"/>
  <c r="K7476" i="15"/>
  <c r="K7475" i="15"/>
  <c r="K7474" i="15"/>
  <c r="K7473" i="15"/>
  <c r="K7472" i="15"/>
  <c r="K7471" i="15"/>
  <c r="K7470" i="15"/>
  <c r="K7469" i="15"/>
  <c r="K7468" i="15"/>
  <c r="K7467" i="15"/>
  <c r="K7466" i="15"/>
  <c r="K7465" i="15"/>
  <c r="K7464" i="15"/>
  <c r="K7463" i="15"/>
  <c r="K7462" i="15"/>
  <c r="K7461" i="15"/>
  <c r="K7460" i="15"/>
  <c r="K7459" i="15"/>
  <c r="K7458" i="15"/>
  <c r="K7457" i="15"/>
  <c r="K7456" i="15"/>
  <c r="K7455" i="15"/>
  <c r="K7454" i="15"/>
  <c r="K7453" i="15"/>
  <c r="K7452" i="15"/>
  <c r="K7451" i="15"/>
  <c r="K7450" i="15"/>
  <c r="K7449" i="15"/>
  <c r="K7448" i="15"/>
  <c r="K7447" i="15"/>
  <c r="K7446" i="15"/>
  <c r="K7445" i="15"/>
  <c r="K7444" i="15"/>
  <c r="K7443" i="15"/>
  <c r="K7442" i="15"/>
  <c r="K7441" i="15"/>
  <c r="K7440" i="15"/>
  <c r="K7439" i="15"/>
  <c r="K7438" i="15"/>
  <c r="K7437" i="15"/>
  <c r="K7436" i="15"/>
  <c r="K7435" i="15"/>
  <c r="K7434" i="15"/>
  <c r="K7433" i="15"/>
  <c r="K7432" i="15"/>
  <c r="K7431" i="15"/>
  <c r="K7430" i="15"/>
  <c r="K7429" i="15"/>
  <c r="K7428" i="15"/>
  <c r="K7427" i="15"/>
  <c r="K7426" i="15"/>
  <c r="K7425" i="15"/>
  <c r="K7424" i="15"/>
  <c r="K7423" i="15"/>
  <c r="K7422" i="15"/>
  <c r="K7421" i="15"/>
  <c r="K7420" i="15"/>
  <c r="K7419" i="15"/>
  <c r="K7418" i="15"/>
  <c r="K7417" i="15"/>
  <c r="K7416" i="15"/>
  <c r="K7415" i="15"/>
  <c r="K7414" i="15"/>
  <c r="K7413" i="15"/>
  <c r="K7412" i="15"/>
  <c r="K7411" i="15"/>
  <c r="K7410" i="15"/>
  <c r="K7409" i="15"/>
  <c r="K7408" i="15"/>
  <c r="K7407" i="15"/>
  <c r="K7406" i="15"/>
  <c r="K7405" i="15"/>
  <c r="K7404" i="15"/>
  <c r="K7403" i="15"/>
  <c r="K7402" i="15"/>
  <c r="K7401" i="15"/>
  <c r="K7400" i="15"/>
  <c r="K7399" i="15"/>
  <c r="K7398" i="15"/>
  <c r="K7397" i="15"/>
  <c r="K7396" i="15"/>
  <c r="K7395" i="15"/>
  <c r="K7394" i="15"/>
  <c r="K7393" i="15"/>
  <c r="K7392" i="15"/>
  <c r="K7391" i="15"/>
  <c r="K7390" i="15"/>
  <c r="K7389" i="15"/>
  <c r="K7388" i="15"/>
  <c r="K7387" i="15"/>
  <c r="K7386" i="15"/>
  <c r="K7385" i="15"/>
  <c r="K7384" i="15"/>
  <c r="K7383" i="15"/>
  <c r="K7382" i="15"/>
  <c r="K7381" i="15"/>
  <c r="K7380" i="15"/>
  <c r="K7379" i="15"/>
  <c r="K7378" i="15"/>
  <c r="K7377" i="15"/>
  <c r="K7376" i="15"/>
  <c r="K7375" i="15"/>
  <c r="K7374" i="15"/>
  <c r="K7373" i="15"/>
  <c r="K7372" i="15"/>
  <c r="K7371" i="15"/>
  <c r="K7370" i="15"/>
  <c r="K7369" i="15"/>
  <c r="K7368" i="15"/>
  <c r="K7367" i="15"/>
  <c r="K7366" i="15"/>
  <c r="K7365" i="15"/>
  <c r="K7364" i="15"/>
  <c r="K7363" i="15"/>
  <c r="K7362" i="15"/>
  <c r="K7361" i="15"/>
  <c r="K7360" i="15"/>
  <c r="K7359" i="15"/>
  <c r="K7358" i="15"/>
  <c r="K7357" i="15"/>
  <c r="K7356" i="15"/>
  <c r="K7355" i="15"/>
  <c r="K7354" i="15"/>
  <c r="K7353" i="15"/>
  <c r="K7352" i="15"/>
  <c r="K7351" i="15"/>
  <c r="K7350" i="15"/>
  <c r="K7349" i="15"/>
  <c r="K7348" i="15"/>
  <c r="K7347" i="15"/>
  <c r="K7346" i="15"/>
  <c r="K7345" i="15"/>
  <c r="K7344" i="15"/>
  <c r="K7343" i="15"/>
  <c r="K7342" i="15"/>
  <c r="K7341" i="15"/>
  <c r="K7340" i="15"/>
  <c r="K7339" i="15"/>
  <c r="K7338" i="15"/>
  <c r="K7337" i="15"/>
  <c r="K7336" i="15"/>
  <c r="K7335" i="15"/>
  <c r="K7334" i="15"/>
  <c r="K7333" i="15"/>
  <c r="K7332" i="15"/>
  <c r="K7331" i="15"/>
  <c r="K7330" i="15"/>
  <c r="K7329" i="15"/>
  <c r="K7328" i="15"/>
  <c r="K7327" i="15"/>
  <c r="K7326" i="15"/>
  <c r="K7325" i="15"/>
  <c r="K7324" i="15"/>
  <c r="K7323" i="15"/>
  <c r="K7322" i="15"/>
  <c r="K7321" i="15"/>
  <c r="K7320" i="15"/>
  <c r="K7319" i="15"/>
  <c r="K7318" i="15"/>
  <c r="K7317" i="15"/>
  <c r="K7316" i="15"/>
  <c r="K7315" i="15"/>
  <c r="K7314" i="15"/>
  <c r="K7313" i="15"/>
  <c r="K7312" i="15"/>
  <c r="K7311" i="15"/>
  <c r="K7310" i="15"/>
  <c r="K7309" i="15"/>
  <c r="K7308" i="15"/>
  <c r="K7307" i="15"/>
  <c r="K7306" i="15"/>
  <c r="K7305" i="15"/>
  <c r="K7304" i="15"/>
  <c r="K7303" i="15"/>
  <c r="K7302" i="15"/>
  <c r="K7301" i="15"/>
  <c r="K7300" i="15"/>
  <c r="K7299" i="15"/>
  <c r="K7298" i="15"/>
  <c r="K7297" i="15"/>
  <c r="K7296" i="15"/>
  <c r="K7295" i="15"/>
  <c r="K7294" i="15"/>
  <c r="K7293" i="15"/>
  <c r="K7292" i="15"/>
  <c r="K7291" i="15"/>
  <c r="K7290" i="15"/>
  <c r="K7289" i="15"/>
  <c r="K7288" i="15"/>
  <c r="K7287" i="15"/>
  <c r="K7286" i="15"/>
  <c r="K7285" i="15"/>
  <c r="K7284" i="15"/>
  <c r="K7283" i="15"/>
  <c r="K7282" i="15"/>
  <c r="K7281" i="15"/>
  <c r="K7280" i="15"/>
  <c r="K7279" i="15"/>
  <c r="K7278" i="15"/>
  <c r="K7277" i="15"/>
  <c r="K7276" i="15"/>
  <c r="K7275" i="15"/>
  <c r="K7274" i="15"/>
  <c r="K7273" i="15"/>
  <c r="K7272" i="15"/>
  <c r="K7271" i="15"/>
  <c r="K7270" i="15"/>
  <c r="K7269" i="15"/>
  <c r="K7268" i="15"/>
  <c r="K7267" i="15"/>
  <c r="K7266" i="15"/>
  <c r="K7265" i="15"/>
  <c r="K7264" i="15"/>
  <c r="K7263" i="15"/>
  <c r="K7262" i="15"/>
  <c r="K7261" i="15"/>
  <c r="K7260" i="15"/>
  <c r="K7259" i="15"/>
  <c r="K7258" i="15"/>
  <c r="K7257" i="15"/>
  <c r="K7256" i="15"/>
  <c r="K7255" i="15"/>
  <c r="K7254" i="15"/>
  <c r="K7253" i="15"/>
  <c r="K7252" i="15"/>
  <c r="K7251" i="15"/>
  <c r="K7250" i="15"/>
  <c r="K7249" i="15"/>
  <c r="K7248" i="15"/>
  <c r="K7247" i="15"/>
  <c r="K7246" i="15"/>
  <c r="K7245" i="15"/>
  <c r="K7244" i="15"/>
  <c r="K7243" i="15"/>
  <c r="K7242" i="15"/>
  <c r="K7241" i="15"/>
  <c r="K7240" i="15"/>
  <c r="K7239" i="15"/>
  <c r="K7238" i="15"/>
  <c r="K7237" i="15"/>
  <c r="K7236" i="15"/>
  <c r="K7235" i="15"/>
  <c r="K7234" i="15"/>
  <c r="K7233" i="15"/>
  <c r="K7232" i="15"/>
  <c r="K7231" i="15"/>
  <c r="K7230" i="15"/>
  <c r="K7229" i="15"/>
  <c r="K7228" i="15"/>
  <c r="K7227" i="15"/>
  <c r="K7226" i="15"/>
  <c r="K7225" i="15"/>
  <c r="K7224" i="15"/>
  <c r="K7223" i="15"/>
  <c r="K7222" i="15"/>
  <c r="K7221" i="15"/>
  <c r="K7220" i="15"/>
  <c r="K7219" i="15"/>
  <c r="K7218" i="15"/>
  <c r="K7217" i="15"/>
  <c r="K7216" i="15"/>
  <c r="K7215" i="15"/>
  <c r="K7214" i="15"/>
  <c r="K7213" i="15"/>
  <c r="K7212" i="15"/>
  <c r="K7211" i="15"/>
  <c r="K7210" i="15"/>
  <c r="K7209" i="15"/>
  <c r="K7208" i="15"/>
  <c r="K7207" i="15"/>
  <c r="K7206" i="15"/>
  <c r="K7205" i="15"/>
  <c r="K7204" i="15"/>
  <c r="K7203" i="15"/>
  <c r="K7202" i="15"/>
  <c r="K7201" i="15"/>
  <c r="K7200" i="15"/>
  <c r="K7199" i="15"/>
  <c r="K7198" i="15"/>
  <c r="K7197" i="15"/>
  <c r="K7196" i="15"/>
  <c r="K7195" i="15"/>
  <c r="K7194" i="15"/>
  <c r="K7193" i="15"/>
  <c r="K7192" i="15"/>
  <c r="K7191" i="15"/>
  <c r="K7190" i="15"/>
  <c r="K7189" i="15"/>
  <c r="K7188" i="15"/>
  <c r="K7187" i="15"/>
  <c r="K7186" i="15"/>
  <c r="K7185" i="15"/>
  <c r="K7184" i="15"/>
  <c r="K7183" i="15"/>
  <c r="K7182" i="15"/>
  <c r="K7181" i="15"/>
  <c r="K7180" i="15"/>
  <c r="K7179" i="15"/>
  <c r="K7178" i="15"/>
  <c r="K7177" i="15"/>
  <c r="K7176" i="15"/>
  <c r="K7175" i="15"/>
  <c r="K7174" i="15"/>
  <c r="K7173" i="15"/>
  <c r="K7172" i="15"/>
  <c r="K7171" i="15"/>
  <c r="K7170" i="15"/>
  <c r="K7169" i="15"/>
  <c r="K7168" i="15"/>
  <c r="K7167" i="15"/>
  <c r="K7166" i="15"/>
  <c r="K7165" i="15"/>
  <c r="K7164" i="15"/>
  <c r="K7163" i="15"/>
  <c r="K7162" i="15"/>
  <c r="K7161" i="15"/>
  <c r="K7160" i="15"/>
  <c r="K7159" i="15"/>
  <c r="K7158" i="15"/>
  <c r="K7157" i="15"/>
  <c r="K7156" i="15"/>
  <c r="K7155" i="15"/>
  <c r="K7154" i="15"/>
  <c r="K7153" i="15"/>
  <c r="K7152" i="15"/>
  <c r="K7151" i="15"/>
  <c r="K7150" i="15"/>
  <c r="K7149" i="15"/>
  <c r="K7148" i="15"/>
  <c r="K7147" i="15"/>
  <c r="K7146" i="15"/>
  <c r="K7145" i="15"/>
  <c r="K7144" i="15"/>
  <c r="K7143" i="15"/>
  <c r="K7142" i="15"/>
  <c r="K7141" i="15"/>
  <c r="K7140" i="15"/>
  <c r="K7139" i="15"/>
  <c r="K7138" i="15"/>
  <c r="K7137" i="15"/>
  <c r="K7136" i="15"/>
  <c r="K7135" i="15"/>
  <c r="K7134" i="15"/>
  <c r="K7133" i="15"/>
  <c r="K7132" i="15"/>
  <c r="K7131" i="15"/>
  <c r="K7130" i="15"/>
  <c r="K7129" i="15"/>
  <c r="K7128" i="15"/>
  <c r="K7127" i="15"/>
  <c r="K7126" i="15"/>
  <c r="K7125" i="15"/>
  <c r="K7124" i="15"/>
  <c r="K7123" i="15"/>
  <c r="K7122" i="15"/>
  <c r="K7121" i="15"/>
  <c r="K7120" i="15"/>
  <c r="K7119" i="15"/>
  <c r="K7118" i="15"/>
  <c r="K7117" i="15"/>
  <c r="K7116" i="15"/>
  <c r="K7115" i="15"/>
  <c r="K7114" i="15"/>
  <c r="K7113" i="15"/>
  <c r="K7112" i="15"/>
  <c r="K7111" i="15"/>
  <c r="K7110" i="15"/>
  <c r="K7109" i="15"/>
  <c r="K7108" i="15"/>
  <c r="K7107" i="15"/>
  <c r="K7106" i="15"/>
  <c r="K7105" i="15"/>
  <c r="K7104" i="15"/>
  <c r="K7103" i="15"/>
  <c r="K7102" i="15"/>
  <c r="K7101" i="15"/>
  <c r="K7100" i="15"/>
  <c r="K7099" i="15"/>
  <c r="K7098" i="15"/>
  <c r="K7097" i="15"/>
  <c r="K7096" i="15"/>
  <c r="K7095" i="15"/>
  <c r="K7094" i="15"/>
  <c r="K7093" i="15"/>
  <c r="K7092" i="15"/>
  <c r="K7091" i="15"/>
  <c r="K7090" i="15"/>
  <c r="K7089" i="15"/>
  <c r="K7088" i="15"/>
  <c r="K7087" i="15"/>
  <c r="K7086" i="15"/>
  <c r="K7085" i="15"/>
  <c r="K7084" i="15"/>
  <c r="K7083" i="15"/>
  <c r="K7082" i="15"/>
  <c r="K7081" i="15"/>
  <c r="K7080" i="15"/>
  <c r="K7079" i="15"/>
  <c r="K7078" i="15"/>
  <c r="K7077" i="15"/>
  <c r="K7076" i="15"/>
  <c r="K7075" i="15"/>
  <c r="K7074" i="15"/>
  <c r="K7073" i="15"/>
  <c r="K7072" i="15"/>
  <c r="K7071" i="15"/>
  <c r="K7070" i="15"/>
  <c r="K7069" i="15"/>
  <c r="K7068" i="15"/>
  <c r="K7067" i="15"/>
  <c r="K7066" i="15"/>
  <c r="K7065" i="15"/>
  <c r="K7064" i="15"/>
  <c r="K7063" i="15"/>
  <c r="K7062" i="15"/>
  <c r="K7061" i="15"/>
  <c r="K7060" i="15"/>
  <c r="K7059" i="15"/>
  <c r="K7058" i="15"/>
  <c r="K7057" i="15"/>
  <c r="K7056" i="15"/>
  <c r="K7055" i="15"/>
  <c r="K7054" i="15"/>
  <c r="K7053" i="15"/>
  <c r="K7052" i="15"/>
  <c r="K7051" i="15"/>
  <c r="K7050" i="15"/>
  <c r="K7049" i="15"/>
  <c r="K7048" i="15"/>
  <c r="K7047" i="15"/>
  <c r="K7046" i="15"/>
  <c r="K7045" i="15"/>
  <c r="K7044" i="15"/>
  <c r="K7043" i="15"/>
  <c r="K7042" i="15"/>
  <c r="K7041" i="15"/>
  <c r="K7040" i="15"/>
  <c r="K7039" i="15"/>
  <c r="K7038" i="15"/>
  <c r="K7037" i="15"/>
  <c r="K7036" i="15"/>
  <c r="K7035" i="15"/>
  <c r="K7034" i="15"/>
  <c r="K7033" i="15"/>
  <c r="K7032" i="15"/>
  <c r="K7031" i="15"/>
  <c r="K7030" i="15"/>
  <c r="K7029" i="15"/>
  <c r="K7028" i="15"/>
  <c r="K7027" i="15"/>
  <c r="K7026" i="15"/>
  <c r="K7025" i="15"/>
  <c r="K7024" i="15"/>
  <c r="K7023" i="15"/>
  <c r="K7022" i="15"/>
  <c r="K7021" i="15"/>
  <c r="K7020" i="15"/>
  <c r="K7019" i="15"/>
  <c r="K7018" i="15"/>
  <c r="K7017" i="15"/>
  <c r="K7016" i="15"/>
  <c r="K7015" i="15"/>
  <c r="K7014" i="15"/>
  <c r="K7013" i="15"/>
  <c r="K7012" i="15"/>
  <c r="K7011" i="15"/>
  <c r="K7010" i="15"/>
  <c r="K7009" i="15"/>
  <c r="K7008" i="15"/>
  <c r="K7007" i="15"/>
  <c r="K7006" i="15"/>
  <c r="K7005" i="15"/>
  <c r="K7004" i="15"/>
  <c r="K7003" i="15"/>
  <c r="K7002" i="15"/>
  <c r="K7001" i="15"/>
  <c r="K7000" i="15"/>
  <c r="K6999" i="15"/>
  <c r="K6998" i="15"/>
  <c r="K6997" i="15"/>
  <c r="K6996" i="15"/>
  <c r="K6995" i="15"/>
  <c r="K6994" i="15"/>
  <c r="K6993" i="15"/>
  <c r="K6992" i="15"/>
  <c r="K6991" i="15"/>
  <c r="K6990" i="15"/>
  <c r="K6989" i="15"/>
  <c r="K6988" i="15"/>
  <c r="K6987" i="15"/>
  <c r="K6986" i="15"/>
  <c r="K6985" i="15"/>
  <c r="K6984" i="15"/>
  <c r="K6983" i="15"/>
  <c r="K6982" i="15"/>
  <c r="K6981" i="15"/>
  <c r="K6980" i="15"/>
  <c r="K6979" i="15"/>
  <c r="K6978" i="15"/>
  <c r="K6977" i="15"/>
  <c r="K6976" i="15"/>
  <c r="K6975" i="15"/>
  <c r="K6974" i="15"/>
  <c r="K6973" i="15"/>
  <c r="K6972" i="15"/>
  <c r="K6971" i="15"/>
  <c r="K6970" i="15"/>
  <c r="K6969" i="15"/>
  <c r="K6968" i="15"/>
  <c r="K6967" i="15"/>
  <c r="K6966" i="15"/>
  <c r="K6965" i="15"/>
  <c r="K6964" i="15"/>
  <c r="K6963" i="15"/>
  <c r="K6962" i="15"/>
  <c r="K6961" i="15"/>
  <c r="K6960" i="15"/>
  <c r="K6959" i="15"/>
  <c r="K6958" i="15"/>
  <c r="K6957" i="15"/>
  <c r="K6956" i="15"/>
  <c r="K6955" i="15"/>
  <c r="K6954" i="15"/>
  <c r="K6953" i="15"/>
  <c r="K6952" i="15"/>
  <c r="K6951" i="15"/>
  <c r="K6950" i="15"/>
  <c r="K6949" i="15"/>
  <c r="K6948" i="15"/>
  <c r="K6947" i="15"/>
  <c r="K6946" i="15"/>
  <c r="K6945" i="15"/>
  <c r="K6944" i="15"/>
  <c r="K6943" i="15"/>
  <c r="K6942" i="15"/>
  <c r="K6941" i="15"/>
  <c r="K6940" i="15"/>
  <c r="K6939" i="15"/>
  <c r="K6938" i="15"/>
  <c r="K6937" i="15"/>
  <c r="K6936" i="15"/>
  <c r="K6935" i="15"/>
  <c r="K6934" i="15"/>
  <c r="K6933" i="15"/>
  <c r="K6932" i="15"/>
  <c r="K6931" i="15"/>
  <c r="K6930" i="15"/>
  <c r="K6929" i="15"/>
  <c r="K6928" i="15"/>
  <c r="K6927" i="15"/>
  <c r="K6926" i="15"/>
  <c r="K6925" i="15"/>
  <c r="K6924" i="15"/>
  <c r="K6923" i="15"/>
  <c r="K6922" i="15"/>
  <c r="K6921" i="15"/>
  <c r="K6920" i="15"/>
  <c r="K6919" i="15"/>
  <c r="K6918" i="15"/>
  <c r="K6917" i="15"/>
  <c r="K6916" i="15"/>
  <c r="K6915" i="15"/>
  <c r="K6914" i="15"/>
  <c r="K6913" i="15"/>
  <c r="K6912" i="15"/>
  <c r="K6911" i="15"/>
  <c r="K6910" i="15"/>
  <c r="K6909" i="15"/>
  <c r="K6908" i="15"/>
  <c r="K6907" i="15"/>
  <c r="K6906" i="15"/>
  <c r="K6905" i="15"/>
  <c r="K6904" i="15"/>
  <c r="K6903" i="15"/>
  <c r="K6902" i="15"/>
  <c r="K6901" i="15"/>
  <c r="K6900" i="15"/>
  <c r="K6899" i="15"/>
  <c r="K6898" i="15"/>
  <c r="K6897" i="15"/>
  <c r="K6896" i="15"/>
  <c r="K6895" i="15"/>
  <c r="K6894" i="15"/>
  <c r="K6893" i="15"/>
  <c r="K6892" i="15"/>
  <c r="K6891" i="15"/>
  <c r="K6890" i="15"/>
  <c r="K6889" i="15"/>
  <c r="K6888" i="15"/>
  <c r="K6887" i="15"/>
  <c r="K6886" i="15"/>
  <c r="K6885" i="15"/>
  <c r="K6884" i="15"/>
  <c r="K6883" i="15"/>
  <c r="K6882" i="15"/>
  <c r="K6881" i="15"/>
  <c r="K6880" i="15"/>
  <c r="K6879" i="15"/>
  <c r="K6878" i="15"/>
  <c r="K6877" i="15"/>
  <c r="K6876" i="15"/>
  <c r="K6875" i="15"/>
  <c r="K6874" i="15"/>
  <c r="K6873" i="15"/>
  <c r="K6872" i="15"/>
  <c r="K6871" i="15"/>
  <c r="K6870" i="15"/>
  <c r="K6869" i="15"/>
  <c r="K6868" i="15"/>
  <c r="K6867" i="15"/>
  <c r="K6866" i="15"/>
  <c r="K6865" i="15"/>
  <c r="K6864" i="15"/>
  <c r="K6863" i="15"/>
  <c r="K6862" i="15"/>
  <c r="K6861" i="15"/>
  <c r="K6860" i="15"/>
  <c r="K6859" i="15"/>
  <c r="K6858" i="15"/>
  <c r="K6857" i="15"/>
  <c r="K6856" i="15"/>
  <c r="K6855" i="15"/>
  <c r="K6854" i="15"/>
  <c r="K6853" i="15"/>
  <c r="K6852" i="15"/>
  <c r="K6851" i="15"/>
  <c r="K6850" i="15"/>
  <c r="K6849" i="15"/>
  <c r="K6848" i="15"/>
  <c r="K6847" i="15"/>
  <c r="K6846" i="15"/>
  <c r="K6845" i="15"/>
  <c r="K6844" i="15"/>
  <c r="K6843" i="15"/>
  <c r="K6842" i="15"/>
  <c r="K6841" i="15"/>
  <c r="K6840" i="15"/>
  <c r="K6839" i="15"/>
  <c r="K6838" i="15"/>
  <c r="K6837" i="15"/>
  <c r="K6836" i="15"/>
  <c r="K6835" i="15"/>
  <c r="K6834" i="15"/>
  <c r="K6833" i="15"/>
  <c r="K6832" i="15"/>
  <c r="K6831" i="15"/>
  <c r="K6830" i="15"/>
  <c r="K6829" i="15"/>
  <c r="K6828" i="15"/>
  <c r="K6827" i="15"/>
  <c r="K6826" i="15"/>
  <c r="K6825" i="15"/>
  <c r="K6824" i="15"/>
  <c r="K6823" i="15"/>
  <c r="K6822" i="15"/>
  <c r="K6821" i="15"/>
  <c r="K6820" i="15"/>
  <c r="K6819" i="15"/>
  <c r="K6818" i="15"/>
  <c r="K6817" i="15"/>
  <c r="K6816" i="15"/>
  <c r="K6815" i="15"/>
  <c r="K6814" i="15"/>
  <c r="K6813" i="15"/>
  <c r="K6812" i="15"/>
  <c r="K6811" i="15"/>
  <c r="K6810" i="15"/>
  <c r="K6809" i="15"/>
  <c r="K6808" i="15"/>
  <c r="K6807" i="15"/>
  <c r="K6806" i="15"/>
  <c r="K6805" i="15"/>
  <c r="K6804" i="15"/>
  <c r="K6803" i="15"/>
  <c r="K6802" i="15"/>
  <c r="K6801" i="15"/>
  <c r="K6800" i="15"/>
  <c r="K6799" i="15"/>
  <c r="K6798" i="15"/>
  <c r="K6797" i="15"/>
  <c r="K6796" i="15"/>
  <c r="K6795" i="15"/>
  <c r="K6794" i="15"/>
  <c r="K6793" i="15"/>
  <c r="K6792" i="15"/>
  <c r="K6791" i="15"/>
  <c r="K6790" i="15"/>
  <c r="K6789" i="15"/>
  <c r="K6788" i="15"/>
  <c r="K6787" i="15"/>
  <c r="K6786" i="15"/>
  <c r="K6785" i="15"/>
  <c r="K6784" i="15"/>
  <c r="K6783" i="15"/>
  <c r="K6782" i="15"/>
  <c r="K6781" i="15"/>
  <c r="K6780" i="15"/>
  <c r="K6779" i="15"/>
  <c r="K6778" i="15"/>
  <c r="K6777" i="15"/>
  <c r="K6776" i="15"/>
  <c r="K6775" i="15"/>
  <c r="K6774" i="15"/>
  <c r="K6773" i="15"/>
  <c r="K6772" i="15"/>
  <c r="K6771" i="15"/>
  <c r="K6770" i="15"/>
  <c r="K6769" i="15"/>
  <c r="K6768" i="15"/>
  <c r="K6767" i="15"/>
  <c r="K6766" i="15"/>
  <c r="K6765" i="15"/>
  <c r="K6764" i="15"/>
  <c r="K6763" i="15"/>
  <c r="K6762" i="15"/>
  <c r="K6761" i="15"/>
  <c r="K6760" i="15"/>
  <c r="K6759" i="15"/>
  <c r="K6758" i="15"/>
  <c r="K6757" i="15"/>
  <c r="K6756" i="15"/>
  <c r="K6755" i="15"/>
  <c r="K6754" i="15"/>
  <c r="K6753" i="15"/>
  <c r="K6752" i="15"/>
  <c r="K6751" i="15"/>
  <c r="K6750" i="15"/>
  <c r="K6749" i="15"/>
  <c r="K6748" i="15"/>
  <c r="K6747" i="15"/>
  <c r="K6746" i="15"/>
  <c r="K6745" i="15"/>
  <c r="K6744" i="15"/>
  <c r="K6743" i="15"/>
  <c r="K6742" i="15"/>
  <c r="K6741" i="15"/>
  <c r="K6740" i="15"/>
  <c r="K6739" i="15"/>
  <c r="K6738" i="15"/>
  <c r="K6737" i="15"/>
  <c r="K6736" i="15"/>
  <c r="K6735" i="15"/>
  <c r="K6734" i="15"/>
  <c r="K6733" i="15"/>
  <c r="K6732" i="15"/>
  <c r="K6731" i="15"/>
  <c r="K6730" i="15"/>
  <c r="K6729" i="15"/>
  <c r="K6728" i="15"/>
  <c r="K6727" i="15"/>
  <c r="K6726" i="15"/>
  <c r="K6725" i="15"/>
  <c r="K6724" i="15"/>
  <c r="K6723" i="15"/>
  <c r="K6722" i="15"/>
  <c r="K6721" i="15"/>
  <c r="K6720" i="15"/>
  <c r="K6719" i="15"/>
  <c r="K6718" i="15"/>
  <c r="K6717" i="15"/>
  <c r="K6716" i="15"/>
  <c r="K6715" i="15"/>
  <c r="K6714" i="15"/>
  <c r="K6713" i="15"/>
  <c r="K6712" i="15"/>
  <c r="K6711" i="15"/>
  <c r="K6710" i="15"/>
  <c r="K6709" i="15"/>
  <c r="K6708" i="15"/>
  <c r="K6707" i="15"/>
  <c r="K6706" i="15"/>
  <c r="K6705" i="15"/>
  <c r="K6704" i="15"/>
  <c r="K6703" i="15"/>
  <c r="K6702" i="15"/>
  <c r="K6701" i="15"/>
  <c r="K6700" i="15"/>
  <c r="K6699" i="15"/>
  <c r="K6698" i="15"/>
  <c r="K6697" i="15"/>
  <c r="K6696" i="15"/>
  <c r="K6695" i="15"/>
  <c r="K6694" i="15"/>
  <c r="K6693" i="15"/>
  <c r="K6692" i="15"/>
  <c r="K6691" i="15"/>
  <c r="K6690" i="15"/>
  <c r="K6689" i="15"/>
  <c r="K6688" i="15"/>
  <c r="K6687" i="15"/>
  <c r="K6686" i="15"/>
  <c r="K6685" i="15"/>
  <c r="K6684" i="15"/>
  <c r="K6683" i="15"/>
  <c r="K6682" i="15"/>
  <c r="K6681" i="15"/>
  <c r="K6680" i="15"/>
  <c r="K6679" i="15"/>
  <c r="K6678" i="15"/>
  <c r="K6677" i="15"/>
  <c r="K6676" i="15"/>
  <c r="K6675" i="15"/>
  <c r="K6674" i="15"/>
  <c r="K6673" i="15"/>
  <c r="K6672" i="15"/>
  <c r="K6671" i="15"/>
  <c r="K6670" i="15"/>
  <c r="K6669" i="15"/>
  <c r="K6668" i="15"/>
  <c r="K6667" i="15"/>
  <c r="K6666" i="15"/>
  <c r="K6665" i="15"/>
  <c r="K6664" i="15"/>
  <c r="K6663" i="15"/>
  <c r="K6662" i="15"/>
  <c r="K6661" i="15"/>
  <c r="K6660" i="15"/>
  <c r="K6659" i="15"/>
  <c r="K6658" i="15"/>
  <c r="K6657" i="15"/>
  <c r="K6656" i="15"/>
  <c r="K6655" i="15"/>
  <c r="K6654" i="15"/>
  <c r="K6653" i="15"/>
  <c r="K6652" i="15"/>
  <c r="K6651" i="15"/>
  <c r="K6650" i="15"/>
  <c r="K6649" i="15"/>
  <c r="K6648" i="15"/>
  <c r="K6647" i="15"/>
  <c r="K6646" i="15"/>
  <c r="K6645" i="15"/>
  <c r="K6644" i="15"/>
  <c r="K6643" i="15"/>
  <c r="K6642" i="15"/>
  <c r="K6641" i="15"/>
  <c r="K6640" i="15"/>
  <c r="K6639" i="15"/>
  <c r="K6638" i="15"/>
  <c r="K6637" i="15"/>
  <c r="K6636" i="15"/>
  <c r="K6635" i="15"/>
  <c r="K6634" i="15"/>
  <c r="K6633" i="15"/>
  <c r="K6632" i="15"/>
  <c r="K6631" i="15"/>
  <c r="K6630" i="15"/>
  <c r="K6629" i="15"/>
  <c r="K6628" i="15"/>
  <c r="K6627" i="15"/>
  <c r="K6626" i="15"/>
  <c r="K6625" i="15"/>
  <c r="K6624" i="15"/>
  <c r="K6623" i="15"/>
  <c r="K6622" i="15"/>
  <c r="K6621" i="15"/>
  <c r="K6620" i="15"/>
  <c r="K6619" i="15"/>
  <c r="K6618" i="15"/>
  <c r="K6617" i="15"/>
  <c r="K6616" i="15"/>
  <c r="K6615" i="15"/>
  <c r="K6614" i="15"/>
  <c r="K6613" i="15"/>
  <c r="K6612" i="15"/>
  <c r="K6611" i="15"/>
  <c r="K6610" i="15"/>
  <c r="K6609" i="15"/>
  <c r="K6608" i="15"/>
  <c r="K6607" i="15"/>
  <c r="K6606" i="15"/>
  <c r="K6605" i="15"/>
  <c r="K6604" i="15"/>
  <c r="K6603" i="15"/>
  <c r="K6602" i="15"/>
  <c r="K6601" i="15"/>
  <c r="K6600" i="15"/>
  <c r="K6599" i="15"/>
  <c r="K6598" i="15"/>
  <c r="K6597" i="15"/>
  <c r="K6596" i="15"/>
  <c r="K6595" i="15"/>
  <c r="K6594" i="15"/>
  <c r="K6593" i="15"/>
  <c r="K6592" i="15"/>
  <c r="K6591" i="15"/>
  <c r="K6590" i="15"/>
  <c r="K6589" i="15"/>
  <c r="K6588" i="15"/>
  <c r="K6587" i="15"/>
  <c r="K6586" i="15"/>
  <c r="K6585" i="15"/>
  <c r="K6584" i="15"/>
  <c r="K6583" i="15"/>
  <c r="K6582" i="15"/>
  <c r="K6581" i="15"/>
  <c r="K6580" i="15"/>
  <c r="K6579" i="15"/>
  <c r="K6578" i="15"/>
  <c r="K6577" i="15"/>
  <c r="K6576" i="15"/>
  <c r="K6575" i="15"/>
  <c r="K6574" i="15"/>
  <c r="K6573" i="15"/>
  <c r="K6572" i="15"/>
  <c r="K6571" i="15"/>
  <c r="K6570" i="15"/>
  <c r="K6569" i="15"/>
  <c r="K6568" i="15"/>
  <c r="K6567" i="15"/>
  <c r="K6566" i="15"/>
  <c r="K6565" i="15"/>
  <c r="K6564" i="15"/>
  <c r="K6563" i="15"/>
  <c r="K6562" i="15"/>
  <c r="K6561" i="15"/>
  <c r="K6560" i="15"/>
  <c r="K6559" i="15"/>
  <c r="K6558" i="15"/>
  <c r="K6557" i="15"/>
  <c r="K6556" i="15"/>
  <c r="K6555" i="15"/>
  <c r="K6554" i="15"/>
  <c r="K6553" i="15"/>
  <c r="K6552" i="15"/>
  <c r="K6551" i="15"/>
  <c r="K6550" i="15"/>
  <c r="K6549" i="15"/>
  <c r="K6548" i="15"/>
  <c r="K6547" i="15"/>
  <c r="K6546" i="15"/>
  <c r="K6545" i="15"/>
  <c r="K6544" i="15"/>
  <c r="K6543" i="15"/>
  <c r="K6542" i="15"/>
  <c r="K6541" i="15"/>
  <c r="K6540" i="15"/>
  <c r="K6539" i="15"/>
  <c r="K6538" i="15"/>
  <c r="K6537" i="15"/>
  <c r="K6536" i="15"/>
  <c r="K6535" i="15"/>
  <c r="K6534" i="15"/>
  <c r="K6533" i="15"/>
  <c r="K6532" i="15"/>
  <c r="K6531" i="15"/>
  <c r="K6530" i="15"/>
  <c r="K6529" i="15"/>
  <c r="K6528" i="15"/>
  <c r="K6527" i="15"/>
  <c r="K6526" i="15"/>
  <c r="K6525" i="15"/>
  <c r="K6524" i="15"/>
  <c r="K6523" i="15"/>
  <c r="K6522" i="15"/>
  <c r="K6521" i="15"/>
  <c r="K6520" i="15"/>
  <c r="K6519" i="15"/>
  <c r="K6518" i="15"/>
  <c r="K6517" i="15"/>
  <c r="K6516" i="15"/>
  <c r="K6515" i="15"/>
  <c r="K6514" i="15"/>
  <c r="K6513" i="15"/>
  <c r="K6512" i="15"/>
  <c r="K6511" i="15"/>
  <c r="K6510" i="15"/>
  <c r="K6509" i="15"/>
  <c r="K6508" i="15"/>
  <c r="K6507" i="15"/>
  <c r="K6506" i="15"/>
  <c r="K6505" i="15"/>
  <c r="K6504" i="15"/>
  <c r="K6503" i="15"/>
  <c r="K6502" i="15"/>
  <c r="K6501" i="15"/>
  <c r="K6500" i="15"/>
  <c r="K6499" i="15"/>
  <c r="K6498" i="15"/>
  <c r="K6497" i="15"/>
  <c r="K6496" i="15"/>
  <c r="K6495" i="15"/>
  <c r="K6494" i="15"/>
  <c r="K6493" i="15"/>
  <c r="K6492" i="15"/>
  <c r="K6491" i="15"/>
  <c r="K6490" i="15"/>
  <c r="K6489" i="15"/>
  <c r="K6488" i="15"/>
  <c r="K6487" i="15"/>
  <c r="K6486" i="15"/>
  <c r="K6485" i="15"/>
  <c r="K6484" i="15"/>
  <c r="K6483" i="15"/>
  <c r="K6482" i="15"/>
  <c r="K6481" i="15"/>
  <c r="K6480" i="15"/>
  <c r="K6479" i="15"/>
  <c r="K6478" i="15"/>
  <c r="K6477" i="15"/>
  <c r="K6476" i="15"/>
  <c r="K6475" i="15"/>
  <c r="K6474" i="15"/>
  <c r="K6473" i="15"/>
  <c r="K6472" i="15"/>
  <c r="K6471" i="15"/>
  <c r="K6470" i="15"/>
  <c r="K6469" i="15"/>
  <c r="K6468" i="15"/>
  <c r="K6467" i="15"/>
  <c r="K6466" i="15"/>
  <c r="K6465" i="15"/>
  <c r="K6464" i="15"/>
  <c r="K6463" i="15"/>
  <c r="K6462" i="15"/>
  <c r="K6461" i="15"/>
  <c r="K6460" i="15"/>
  <c r="K6459" i="15"/>
  <c r="K6458" i="15"/>
  <c r="K6457" i="15"/>
  <c r="K6456" i="15"/>
  <c r="K6455" i="15"/>
  <c r="K6454" i="15"/>
  <c r="K6453" i="15"/>
  <c r="K6452" i="15"/>
  <c r="K6451" i="15"/>
  <c r="K6450" i="15"/>
  <c r="K6449" i="15"/>
  <c r="K6448" i="15"/>
  <c r="K6447" i="15"/>
  <c r="K6446" i="15"/>
  <c r="K6445" i="15"/>
  <c r="K6444" i="15"/>
  <c r="K6443" i="15"/>
  <c r="K6442" i="15"/>
  <c r="K6441" i="15"/>
  <c r="K6440" i="15"/>
  <c r="K6439" i="15"/>
  <c r="K6438" i="15"/>
  <c r="K6437" i="15"/>
  <c r="K6436" i="15"/>
  <c r="K6435" i="15"/>
  <c r="K6434" i="15"/>
  <c r="K6433" i="15"/>
  <c r="K6432" i="15"/>
  <c r="K6431" i="15"/>
  <c r="K6430" i="15"/>
  <c r="K6429" i="15"/>
  <c r="K6428" i="15"/>
  <c r="K6427" i="15"/>
  <c r="K6426" i="15"/>
  <c r="K6425" i="15"/>
  <c r="K6424" i="15"/>
  <c r="K6423" i="15"/>
  <c r="K6422" i="15"/>
  <c r="K6421" i="15"/>
  <c r="K6420" i="15"/>
  <c r="K6419" i="15"/>
  <c r="K6418" i="15"/>
  <c r="K6417" i="15"/>
  <c r="K6416" i="15"/>
  <c r="K6415" i="15"/>
  <c r="K6414" i="15"/>
  <c r="K6413" i="15"/>
  <c r="K6412" i="15"/>
  <c r="K6411" i="15"/>
  <c r="K6410" i="15"/>
  <c r="K6409" i="15"/>
  <c r="K6408" i="15"/>
  <c r="K6407" i="15"/>
  <c r="K6406" i="15"/>
  <c r="K6405" i="15"/>
  <c r="K6404" i="15"/>
  <c r="K6403" i="15"/>
  <c r="K6402" i="15"/>
  <c r="K6401" i="15"/>
  <c r="K6400" i="15"/>
  <c r="K6399" i="15"/>
  <c r="K6398" i="15"/>
  <c r="K6397" i="15"/>
  <c r="K6396" i="15"/>
  <c r="K6395" i="15"/>
  <c r="K6394" i="15"/>
  <c r="K6393" i="15"/>
  <c r="K6392" i="15"/>
  <c r="K6391" i="15"/>
  <c r="K6390" i="15"/>
  <c r="K6389" i="15"/>
  <c r="K6388" i="15"/>
  <c r="K6387" i="15"/>
  <c r="K6386" i="15"/>
  <c r="K6385" i="15"/>
  <c r="K6384" i="15"/>
  <c r="K6383" i="15"/>
  <c r="K6382" i="15"/>
  <c r="K6381" i="15"/>
  <c r="K6380" i="15"/>
  <c r="K6379" i="15"/>
  <c r="K6378" i="15"/>
  <c r="K6377" i="15"/>
  <c r="K6376" i="15"/>
  <c r="K6375" i="15"/>
  <c r="K6374" i="15"/>
  <c r="K6373" i="15"/>
  <c r="K6372" i="15"/>
  <c r="K6371" i="15"/>
  <c r="K6370" i="15"/>
  <c r="K6369" i="15"/>
  <c r="K6368" i="15"/>
  <c r="K6367" i="15"/>
  <c r="K6366" i="15"/>
  <c r="K6365" i="15"/>
  <c r="K6364" i="15"/>
  <c r="K6363" i="15"/>
  <c r="K6362" i="15"/>
  <c r="K6361" i="15"/>
  <c r="K6360" i="15"/>
  <c r="K6359" i="15"/>
  <c r="K6358" i="15"/>
  <c r="K6357" i="15"/>
  <c r="K6356" i="15"/>
  <c r="K6355" i="15"/>
  <c r="K6354" i="15"/>
  <c r="K6353" i="15"/>
  <c r="K6352" i="15"/>
  <c r="K6351" i="15"/>
  <c r="K6350" i="15"/>
  <c r="K6349" i="15"/>
  <c r="K6348" i="15"/>
  <c r="K6347" i="15"/>
  <c r="K6346" i="15"/>
  <c r="K6345" i="15"/>
  <c r="K6344" i="15"/>
  <c r="K6343" i="15"/>
  <c r="K6342" i="15"/>
  <c r="K6341" i="15"/>
  <c r="K6340" i="15"/>
  <c r="K6339" i="15"/>
  <c r="K6338" i="15"/>
  <c r="K6337" i="15"/>
  <c r="K6336" i="15"/>
  <c r="K6335" i="15"/>
  <c r="K6334" i="15"/>
  <c r="K6333" i="15"/>
  <c r="K6332" i="15"/>
  <c r="K6331" i="15"/>
  <c r="K6330" i="15"/>
  <c r="K6329" i="15"/>
  <c r="K6328" i="15"/>
  <c r="K6327" i="15"/>
  <c r="K6326" i="15"/>
  <c r="K6325" i="15"/>
  <c r="K6324" i="15"/>
  <c r="K6323" i="15"/>
  <c r="K6322" i="15"/>
  <c r="K6321" i="15"/>
  <c r="K6320" i="15"/>
  <c r="K6319" i="15"/>
  <c r="K6318" i="15"/>
  <c r="K6317" i="15"/>
  <c r="K6316" i="15"/>
  <c r="K6315" i="15"/>
  <c r="K6314" i="15"/>
  <c r="K6313" i="15"/>
  <c r="K6312" i="15"/>
  <c r="K6311" i="15"/>
  <c r="K6310" i="15"/>
  <c r="K6309" i="15"/>
  <c r="K6308" i="15"/>
  <c r="K6307" i="15"/>
  <c r="K6306" i="15"/>
  <c r="K6305" i="15"/>
  <c r="K6304" i="15"/>
  <c r="K6303" i="15"/>
  <c r="K6302" i="15"/>
  <c r="K6301" i="15"/>
  <c r="K6300" i="15"/>
  <c r="K6299" i="15"/>
  <c r="K6298" i="15"/>
  <c r="K6297" i="15"/>
  <c r="K6296" i="15"/>
  <c r="K6295" i="15"/>
  <c r="K6294" i="15"/>
  <c r="K6293" i="15"/>
  <c r="K6292" i="15"/>
  <c r="K6291" i="15"/>
  <c r="K6290" i="15"/>
  <c r="K6289" i="15"/>
  <c r="K6288" i="15"/>
  <c r="K6287" i="15"/>
  <c r="K6286" i="15"/>
  <c r="K6285" i="15"/>
  <c r="K6284" i="15"/>
  <c r="K6283" i="15"/>
  <c r="K6282" i="15"/>
  <c r="K6281" i="15"/>
  <c r="K6280" i="15"/>
  <c r="K6279" i="15"/>
  <c r="K6278" i="15"/>
  <c r="K6277" i="15"/>
  <c r="K6276" i="15"/>
  <c r="K6275" i="15"/>
  <c r="K6274" i="15"/>
  <c r="K6273" i="15"/>
  <c r="K6272" i="15"/>
  <c r="K6271" i="15"/>
  <c r="K6270" i="15"/>
  <c r="K6269" i="15"/>
  <c r="K6268" i="15"/>
  <c r="K6267" i="15"/>
  <c r="K6266" i="15"/>
  <c r="K6265" i="15"/>
  <c r="K6264" i="15"/>
  <c r="K6263" i="15"/>
  <c r="K6262" i="15"/>
  <c r="K6261" i="15"/>
  <c r="K6260" i="15"/>
  <c r="K6259" i="15"/>
  <c r="K6258" i="15"/>
  <c r="K6257" i="15"/>
  <c r="K6256" i="15"/>
  <c r="K6255" i="15"/>
  <c r="K6254" i="15"/>
  <c r="K6253" i="15"/>
  <c r="K6252" i="15"/>
  <c r="K6251" i="15"/>
  <c r="K6250" i="15"/>
  <c r="K6249" i="15"/>
  <c r="K6248" i="15"/>
  <c r="K6247" i="15"/>
  <c r="K6246" i="15"/>
  <c r="K6245" i="15"/>
  <c r="K6244" i="15"/>
  <c r="K6243" i="15"/>
  <c r="K6242" i="15"/>
  <c r="K6241" i="15"/>
  <c r="K6240" i="15"/>
  <c r="K6239" i="15"/>
  <c r="K6238" i="15"/>
  <c r="K6237" i="15"/>
  <c r="K6236" i="15"/>
  <c r="K6235" i="15"/>
  <c r="K6234" i="15"/>
  <c r="K6233" i="15"/>
  <c r="K6232" i="15"/>
  <c r="K6231" i="15"/>
  <c r="K6230" i="15"/>
  <c r="K6229" i="15"/>
  <c r="K6228" i="15"/>
  <c r="K6227" i="15"/>
  <c r="K6226" i="15"/>
  <c r="K6225" i="15"/>
  <c r="K6224" i="15"/>
  <c r="K6223" i="15"/>
  <c r="K6222" i="15"/>
  <c r="K6221" i="15"/>
  <c r="K6220" i="15"/>
  <c r="K6219" i="15"/>
  <c r="K6218" i="15"/>
  <c r="K6217" i="15"/>
  <c r="K6216" i="15"/>
  <c r="K6215" i="15"/>
  <c r="K6214" i="15"/>
  <c r="K6213" i="15"/>
  <c r="K6212" i="15"/>
  <c r="K6211" i="15"/>
  <c r="K6210" i="15"/>
  <c r="K6209" i="15"/>
  <c r="K6208" i="15"/>
  <c r="K6207" i="15"/>
  <c r="K6206" i="15"/>
  <c r="K6205" i="15"/>
  <c r="K6204" i="15"/>
  <c r="K6203" i="15"/>
  <c r="K6202" i="15"/>
  <c r="K6201" i="15"/>
  <c r="K6200" i="15"/>
  <c r="K6199" i="15"/>
  <c r="K6198" i="15"/>
  <c r="K6197" i="15"/>
  <c r="K6196" i="15"/>
  <c r="K6195" i="15"/>
  <c r="K6194" i="15"/>
  <c r="K6193" i="15"/>
  <c r="K6192" i="15"/>
  <c r="K6191" i="15"/>
  <c r="K6190" i="15"/>
  <c r="K6189" i="15"/>
  <c r="K6188" i="15"/>
  <c r="K6187" i="15"/>
  <c r="K6186" i="15"/>
  <c r="K6185" i="15"/>
  <c r="K6184" i="15"/>
  <c r="K6183" i="15"/>
  <c r="K6182" i="15"/>
  <c r="K6181" i="15"/>
  <c r="K6180" i="15"/>
  <c r="K6179" i="15"/>
  <c r="K6178" i="15"/>
  <c r="K6177" i="15"/>
  <c r="K6176" i="15"/>
  <c r="K6175" i="15"/>
  <c r="K6174" i="15"/>
  <c r="K6173" i="15"/>
  <c r="K6172" i="15"/>
  <c r="K6171" i="15"/>
  <c r="K6170" i="15"/>
  <c r="K6169" i="15"/>
  <c r="K6168" i="15"/>
  <c r="K6167" i="15"/>
  <c r="K6166" i="15"/>
  <c r="K6165" i="15"/>
  <c r="K6164" i="15"/>
  <c r="K6163" i="15"/>
  <c r="K6162" i="15"/>
  <c r="K6161" i="15"/>
  <c r="K6160" i="15"/>
  <c r="K6159" i="15"/>
  <c r="K6158" i="15"/>
  <c r="K6157" i="15"/>
  <c r="K6156" i="15"/>
  <c r="K6155" i="15"/>
  <c r="K6154" i="15"/>
  <c r="K6153" i="15"/>
  <c r="K6152" i="15"/>
  <c r="K6151" i="15"/>
  <c r="K6150" i="15"/>
  <c r="K6149" i="15"/>
  <c r="K6148" i="15"/>
  <c r="K6147" i="15"/>
  <c r="K6146" i="15"/>
  <c r="K6145" i="15"/>
  <c r="K6144" i="15"/>
  <c r="K6143" i="15"/>
  <c r="K6142" i="15"/>
  <c r="K6141" i="15"/>
  <c r="K6140" i="15"/>
  <c r="K6139" i="15"/>
  <c r="K6138" i="15"/>
  <c r="K6137" i="15"/>
  <c r="K6136" i="15"/>
  <c r="K6135" i="15"/>
  <c r="K6134" i="15"/>
  <c r="K6133" i="15"/>
  <c r="K6132" i="15"/>
  <c r="K6131" i="15"/>
  <c r="K6130" i="15"/>
  <c r="K6129" i="15"/>
  <c r="K6128" i="15"/>
  <c r="K6127" i="15"/>
  <c r="K6126" i="15"/>
  <c r="K6125" i="15"/>
  <c r="K6124" i="15"/>
  <c r="K6123" i="15"/>
  <c r="K6122" i="15"/>
  <c r="K6121" i="15"/>
  <c r="K6120" i="15"/>
  <c r="K6119" i="15"/>
  <c r="K6118" i="15"/>
  <c r="K6117" i="15"/>
  <c r="K6116" i="15"/>
  <c r="K6115" i="15"/>
  <c r="K6114" i="15"/>
  <c r="K6113" i="15"/>
  <c r="K6112" i="15"/>
  <c r="K6111" i="15"/>
  <c r="K6110" i="15"/>
  <c r="K6109" i="15"/>
  <c r="K6108" i="15"/>
  <c r="K6107" i="15"/>
  <c r="K6106" i="15"/>
  <c r="K6105" i="15"/>
  <c r="K6104" i="15"/>
  <c r="K6103" i="15"/>
  <c r="K6102" i="15"/>
  <c r="K6101" i="15"/>
  <c r="K6100" i="15"/>
  <c r="K6099" i="15"/>
  <c r="K6098" i="15"/>
  <c r="K6097" i="15"/>
  <c r="K6096" i="15"/>
  <c r="K6095" i="15"/>
  <c r="K6094" i="15"/>
  <c r="K6093" i="15"/>
  <c r="K6092" i="15"/>
  <c r="K6091" i="15"/>
  <c r="K6090" i="15"/>
  <c r="K6089" i="15"/>
  <c r="K6088" i="15"/>
  <c r="K6087" i="15"/>
  <c r="K6086" i="15"/>
  <c r="K6085" i="15"/>
  <c r="K6084" i="15"/>
  <c r="K6083" i="15"/>
  <c r="K6082" i="15"/>
  <c r="K6081" i="15"/>
  <c r="K6080" i="15"/>
  <c r="K6079" i="15"/>
  <c r="K6078" i="15"/>
  <c r="K6077" i="15"/>
  <c r="K6076" i="15"/>
  <c r="K6075" i="15"/>
  <c r="K6074" i="15"/>
  <c r="K6073" i="15"/>
  <c r="K6072" i="15"/>
  <c r="K6071" i="15"/>
  <c r="K6070" i="15"/>
  <c r="K6069" i="15"/>
  <c r="K6068" i="15"/>
  <c r="K6067" i="15"/>
  <c r="K6066" i="15"/>
  <c r="K6065" i="15"/>
  <c r="K6064" i="15"/>
  <c r="K6063" i="15"/>
  <c r="K6062" i="15"/>
  <c r="K6061" i="15"/>
  <c r="K6060" i="15"/>
  <c r="K6059" i="15"/>
  <c r="K6058" i="15"/>
  <c r="K6057" i="15"/>
  <c r="K6056" i="15"/>
  <c r="K6055" i="15"/>
  <c r="K6054" i="15"/>
  <c r="K6053" i="15"/>
  <c r="K6052" i="15"/>
  <c r="K6051" i="15"/>
  <c r="K6050" i="15"/>
  <c r="K6049" i="15"/>
  <c r="K6048" i="15"/>
  <c r="K6047" i="15"/>
  <c r="K6046" i="15"/>
  <c r="K6045" i="15"/>
  <c r="K6044" i="15"/>
  <c r="K6043" i="15"/>
  <c r="K6042" i="15"/>
  <c r="K6041" i="15"/>
  <c r="K6040" i="15"/>
  <c r="K6039" i="15"/>
  <c r="K6038" i="15"/>
  <c r="K6037" i="15"/>
  <c r="K6036" i="15"/>
  <c r="K6035" i="15"/>
  <c r="K6034" i="15"/>
  <c r="K6033" i="15"/>
  <c r="K6032" i="15"/>
  <c r="K6031" i="15"/>
  <c r="K6030" i="15"/>
  <c r="K6029" i="15"/>
  <c r="K6028" i="15"/>
  <c r="K6027" i="15"/>
  <c r="K6026" i="15"/>
  <c r="K6025" i="15"/>
  <c r="K6024" i="15"/>
  <c r="K6023" i="15"/>
  <c r="K6022" i="15"/>
  <c r="K6021" i="15"/>
  <c r="K6020" i="15"/>
  <c r="K6019" i="15"/>
  <c r="K6018" i="15"/>
  <c r="K6017" i="15"/>
  <c r="K6016" i="15"/>
  <c r="K6015" i="15"/>
  <c r="K6014" i="15"/>
  <c r="K6013" i="15"/>
  <c r="K6012" i="15"/>
  <c r="K6011" i="15"/>
  <c r="K6010" i="15"/>
  <c r="K6009" i="15"/>
  <c r="K6008" i="15"/>
  <c r="K6007" i="15"/>
  <c r="K6006" i="15"/>
  <c r="K6005" i="15"/>
  <c r="K6004" i="15"/>
  <c r="K6003" i="15"/>
  <c r="K6002" i="15"/>
  <c r="K6001" i="15"/>
  <c r="K6000" i="15"/>
  <c r="K5999" i="15"/>
  <c r="K5998" i="15"/>
  <c r="K5997" i="15"/>
  <c r="K5996" i="15"/>
  <c r="K5995" i="15"/>
  <c r="K5994" i="15"/>
  <c r="K5993" i="15"/>
  <c r="K5992" i="15"/>
  <c r="K5991" i="15"/>
  <c r="K5990" i="15"/>
  <c r="K5989" i="15"/>
  <c r="K5988" i="15"/>
  <c r="K5987" i="15"/>
  <c r="K5986" i="15"/>
  <c r="K5985" i="15"/>
  <c r="K5984" i="15"/>
  <c r="K5983" i="15"/>
  <c r="K5982" i="15"/>
  <c r="K5981" i="15"/>
  <c r="K5980" i="15"/>
  <c r="K5979" i="15"/>
  <c r="K5978" i="15"/>
  <c r="K5977" i="15"/>
  <c r="K5976" i="15"/>
  <c r="K5975" i="15"/>
  <c r="K5974" i="15"/>
  <c r="K5973" i="15"/>
  <c r="K5972" i="15"/>
  <c r="K5971" i="15"/>
  <c r="K5970" i="15"/>
  <c r="K5969" i="15"/>
  <c r="K5968" i="15"/>
  <c r="K5967" i="15"/>
  <c r="K5966" i="15"/>
  <c r="K5965" i="15"/>
  <c r="K5964" i="15"/>
  <c r="K5963" i="15"/>
  <c r="K5962" i="15"/>
  <c r="K5961" i="15"/>
  <c r="K5960" i="15"/>
  <c r="K5959" i="15"/>
  <c r="K5958" i="15"/>
  <c r="K5957" i="15"/>
  <c r="K5956" i="15"/>
  <c r="K5955" i="15"/>
  <c r="K5954" i="15"/>
  <c r="K5953" i="15"/>
  <c r="K5952" i="15"/>
  <c r="K5951" i="15"/>
  <c r="K5950" i="15"/>
  <c r="K5949" i="15"/>
  <c r="K5948" i="15"/>
  <c r="K5947" i="15"/>
  <c r="K5946" i="15"/>
  <c r="K5945" i="15"/>
  <c r="K5944" i="15"/>
  <c r="K5943" i="15"/>
  <c r="K5942" i="15"/>
  <c r="K5941" i="15"/>
  <c r="K5940" i="15"/>
  <c r="K5939" i="15"/>
  <c r="K5938" i="15"/>
  <c r="K5937" i="15"/>
  <c r="K5936" i="15"/>
  <c r="K5935" i="15"/>
  <c r="K5934" i="15"/>
  <c r="K5933" i="15"/>
  <c r="K5932" i="15"/>
  <c r="K5931" i="15"/>
  <c r="K5930" i="15"/>
  <c r="K5929" i="15"/>
  <c r="K5928" i="15"/>
  <c r="K5927" i="15"/>
  <c r="K5926" i="15"/>
  <c r="K5925" i="15"/>
  <c r="K5924" i="15"/>
  <c r="K5923" i="15"/>
  <c r="K5922" i="15"/>
  <c r="K5921" i="15"/>
  <c r="K5920" i="15"/>
  <c r="K5919" i="15"/>
  <c r="K5918" i="15"/>
  <c r="K5917" i="15"/>
  <c r="K5916" i="15"/>
  <c r="K5915" i="15"/>
  <c r="K5914" i="15"/>
  <c r="K5913" i="15"/>
  <c r="K5912" i="15"/>
  <c r="K5911" i="15"/>
  <c r="K5910" i="15"/>
  <c r="K5909" i="15"/>
  <c r="K5908" i="15"/>
  <c r="K5907" i="15"/>
  <c r="K5906" i="15"/>
  <c r="K5905" i="15"/>
  <c r="K5904" i="15"/>
  <c r="K5903" i="15"/>
  <c r="K5902" i="15"/>
  <c r="K5901" i="15"/>
  <c r="K5900" i="15"/>
  <c r="K5899" i="15"/>
  <c r="K5898" i="15"/>
  <c r="K5897" i="15"/>
  <c r="K5896" i="15"/>
  <c r="K5895" i="15"/>
  <c r="K5894" i="15"/>
  <c r="K5893" i="15"/>
  <c r="K5892" i="15"/>
  <c r="K5891" i="15"/>
  <c r="K5890" i="15"/>
  <c r="K5889" i="15"/>
  <c r="K5888" i="15"/>
  <c r="K5887" i="15"/>
  <c r="K5886" i="15"/>
  <c r="K5885" i="15"/>
  <c r="K5884" i="15"/>
  <c r="K5883" i="15"/>
  <c r="K5882" i="15"/>
  <c r="K5881" i="15"/>
  <c r="K5880" i="15"/>
  <c r="K5879" i="15"/>
  <c r="K5878" i="15"/>
  <c r="K5877" i="15"/>
  <c r="K5876" i="15"/>
  <c r="K5875" i="15"/>
  <c r="K5874" i="15"/>
  <c r="K5873" i="15"/>
  <c r="K5872" i="15"/>
  <c r="K5871" i="15"/>
  <c r="K5870" i="15"/>
  <c r="K5869" i="15"/>
  <c r="K5868" i="15"/>
  <c r="K5867" i="15"/>
  <c r="K5866" i="15"/>
  <c r="K5865" i="15"/>
  <c r="K5864" i="15"/>
  <c r="K5863" i="15"/>
  <c r="K5862" i="15"/>
  <c r="K5861" i="15"/>
  <c r="K5860" i="15"/>
  <c r="K5859" i="15"/>
  <c r="K5858" i="15"/>
  <c r="K5857" i="15"/>
  <c r="K5856" i="15"/>
  <c r="K5855" i="15"/>
  <c r="K5854" i="15"/>
  <c r="K5853" i="15"/>
  <c r="K5852" i="15"/>
  <c r="K5851" i="15"/>
  <c r="K5850" i="15"/>
  <c r="K5849" i="15"/>
  <c r="K5848" i="15"/>
  <c r="K5847" i="15"/>
  <c r="K5846" i="15"/>
  <c r="K5845" i="15"/>
  <c r="K5844" i="15"/>
  <c r="K5843" i="15"/>
  <c r="K5842" i="15"/>
  <c r="K5841" i="15"/>
  <c r="K5840" i="15"/>
  <c r="K5839" i="15"/>
  <c r="K5838" i="15"/>
  <c r="K5837" i="15"/>
  <c r="K5836" i="15"/>
  <c r="K5835" i="15"/>
  <c r="K5834" i="15"/>
  <c r="K5833" i="15"/>
  <c r="K5832" i="15"/>
  <c r="K5831" i="15"/>
  <c r="K5830" i="15"/>
  <c r="K5829" i="15"/>
  <c r="K5828" i="15"/>
  <c r="K5827" i="15"/>
  <c r="K5826" i="15"/>
  <c r="K5825" i="15"/>
  <c r="K5824" i="15"/>
  <c r="K5823" i="15"/>
  <c r="K5822" i="15"/>
  <c r="K5821" i="15"/>
  <c r="K5820" i="15"/>
  <c r="K5819" i="15"/>
  <c r="K5818" i="15"/>
  <c r="K5817" i="15"/>
  <c r="K5816" i="15"/>
  <c r="K5815" i="15"/>
  <c r="K5814" i="15"/>
  <c r="K5813" i="15"/>
  <c r="K5812" i="15"/>
  <c r="K5811" i="15"/>
  <c r="K5810" i="15"/>
  <c r="K5809" i="15"/>
  <c r="K5808" i="15"/>
  <c r="K5807" i="15"/>
  <c r="K5806" i="15"/>
  <c r="K5805" i="15"/>
  <c r="K5804" i="15"/>
  <c r="K5803" i="15"/>
  <c r="K5802" i="15"/>
  <c r="K5801" i="15"/>
  <c r="K5800" i="15"/>
  <c r="K5799" i="15"/>
  <c r="K5798" i="15"/>
  <c r="K5797" i="15"/>
  <c r="K5796" i="15"/>
  <c r="K5795" i="15"/>
  <c r="K5794" i="15"/>
  <c r="K5793" i="15"/>
  <c r="K5792" i="15"/>
  <c r="K5791" i="15"/>
  <c r="K5790" i="15"/>
  <c r="K5789" i="15"/>
  <c r="K5788" i="15"/>
  <c r="K5787" i="15"/>
  <c r="K5786" i="15"/>
  <c r="K5785" i="15"/>
  <c r="K5784" i="15"/>
  <c r="K5783" i="15"/>
  <c r="K5782" i="15"/>
  <c r="K5781" i="15"/>
  <c r="K5780" i="15"/>
  <c r="K5779" i="15"/>
  <c r="K5778" i="15"/>
  <c r="K5777" i="15"/>
  <c r="K5776" i="15"/>
  <c r="K5775" i="15"/>
  <c r="K5774" i="15"/>
  <c r="K5773" i="15"/>
  <c r="K5772" i="15"/>
  <c r="K5771" i="15"/>
  <c r="K5770" i="15"/>
  <c r="K5769" i="15"/>
  <c r="K5768" i="15"/>
  <c r="K5767" i="15"/>
  <c r="K5766" i="15"/>
  <c r="K5765" i="15"/>
  <c r="K5764" i="15"/>
  <c r="K5763" i="15"/>
  <c r="K5762" i="15"/>
  <c r="K5761" i="15"/>
  <c r="K5760" i="15"/>
  <c r="K5759" i="15"/>
  <c r="K5758" i="15"/>
  <c r="K5757" i="15"/>
  <c r="K5756" i="15"/>
  <c r="K5755" i="15"/>
  <c r="K5754" i="15"/>
  <c r="K5753" i="15"/>
  <c r="K5752" i="15"/>
  <c r="K5751" i="15"/>
  <c r="K5750" i="15"/>
  <c r="K5749" i="15"/>
  <c r="K5748" i="15"/>
  <c r="K5747" i="15"/>
  <c r="K5746" i="15"/>
  <c r="K5745" i="15"/>
  <c r="K5744" i="15"/>
  <c r="K5743" i="15"/>
  <c r="K5742" i="15"/>
  <c r="K5741" i="15"/>
  <c r="K5740" i="15"/>
  <c r="K5739" i="15"/>
  <c r="K5738" i="15"/>
  <c r="K5737" i="15"/>
  <c r="K5736" i="15"/>
  <c r="K5735" i="15"/>
  <c r="K5734" i="15"/>
  <c r="K5733" i="15"/>
  <c r="K5732" i="15"/>
  <c r="K5731" i="15"/>
  <c r="K5730" i="15"/>
  <c r="K5729" i="15"/>
  <c r="K5728" i="15"/>
  <c r="K5727" i="15"/>
  <c r="K5726" i="15"/>
  <c r="K5725" i="15"/>
  <c r="K5724" i="15"/>
  <c r="K5723" i="15"/>
  <c r="K5722" i="15"/>
  <c r="K5721" i="15"/>
  <c r="K5720" i="15"/>
  <c r="K5719" i="15"/>
  <c r="K5718" i="15"/>
  <c r="K5717" i="15"/>
  <c r="K5716" i="15"/>
  <c r="K5715" i="15"/>
  <c r="K5714" i="15"/>
  <c r="K5713" i="15"/>
  <c r="K5712" i="15"/>
  <c r="K5711" i="15"/>
  <c r="K5710" i="15"/>
  <c r="K5709" i="15"/>
  <c r="K5708" i="15"/>
  <c r="K5707" i="15"/>
  <c r="K5706" i="15"/>
  <c r="K5705" i="15"/>
  <c r="K5704" i="15"/>
  <c r="K5703" i="15"/>
  <c r="K5702" i="15"/>
  <c r="K5701" i="15"/>
  <c r="K5700" i="15"/>
  <c r="K5699" i="15"/>
  <c r="K5698" i="15"/>
  <c r="K5697" i="15"/>
  <c r="K5696" i="15"/>
  <c r="K5695" i="15"/>
  <c r="K5694" i="15"/>
  <c r="K5693" i="15"/>
  <c r="K5692" i="15"/>
  <c r="K5691" i="15"/>
  <c r="K5690" i="15"/>
  <c r="K5689" i="15"/>
  <c r="K5688" i="15"/>
  <c r="K5687" i="15"/>
  <c r="K5686" i="15"/>
  <c r="K5685" i="15"/>
  <c r="K5684" i="15"/>
  <c r="K5683" i="15"/>
  <c r="K5682" i="15"/>
  <c r="K5681" i="15"/>
  <c r="K5680" i="15"/>
  <c r="K5679" i="15"/>
  <c r="K5678" i="15"/>
  <c r="K5677" i="15"/>
  <c r="K5676" i="15"/>
  <c r="K5675" i="15"/>
  <c r="K5674" i="15"/>
  <c r="K5673" i="15"/>
  <c r="K5672" i="15"/>
  <c r="K5671" i="15"/>
  <c r="K5670" i="15"/>
  <c r="K5669" i="15"/>
  <c r="K5668" i="15"/>
  <c r="K5667" i="15"/>
  <c r="K5666" i="15"/>
  <c r="K5665" i="15"/>
  <c r="K5664" i="15"/>
  <c r="K5663" i="15"/>
  <c r="K5662" i="15"/>
  <c r="K5661" i="15"/>
  <c r="K5660" i="15"/>
  <c r="K5659" i="15"/>
  <c r="K5658" i="15"/>
  <c r="K5657" i="15"/>
  <c r="K5656" i="15"/>
  <c r="K5655" i="15"/>
  <c r="K5654" i="15"/>
  <c r="K5653" i="15"/>
  <c r="K5652" i="15"/>
  <c r="K5651" i="15"/>
  <c r="K5650" i="15"/>
  <c r="K5649" i="15"/>
  <c r="K5648" i="15"/>
  <c r="K5647" i="15"/>
  <c r="K5646" i="15"/>
  <c r="K5645" i="15"/>
  <c r="K5644" i="15"/>
  <c r="K5643" i="15"/>
  <c r="K5642" i="15"/>
  <c r="K5641" i="15"/>
  <c r="K5640" i="15"/>
  <c r="K5639" i="15"/>
  <c r="K5638" i="15"/>
  <c r="K5637" i="15"/>
  <c r="K5636" i="15"/>
  <c r="K5635" i="15"/>
  <c r="K5634" i="15"/>
  <c r="K5633" i="15"/>
  <c r="K5632" i="15"/>
  <c r="K5631" i="15"/>
  <c r="K5630" i="15"/>
  <c r="K5629" i="15"/>
  <c r="K5628" i="15"/>
  <c r="K5627" i="15"/>
  <c r="K5626" i="15"/>
  <c r="K5625" i="15"/>
  <c r="K5624" i="15"/>
  <c r="K5623" i="15"/>
  <c r="K5622" i="15"/>
  <c r="K5621" i="15"/>
  <c r="K5620" i="15"/>
  <c r="K5619" i="15"/>
  <c r="K5618" i="15"/>
  <c r="K5617" i="15"/>
  <c r="K5616" i="15"/>
  <c r="K5615" i="15"/>
  <c r="K5614" i="15"/>
  <c r="K5613" i="15"/>
  <c r="K5612" i="15"/>
  <c r="K5611" i="15"/>
  <c r="K5610" i="15"/>
  <c r="K5609" i="15"/>
  <c r="K5608" i="15"/>
  <c r="K5607" i="15"/>
  <c r="K5606" i="15"/>
  <c r="K5605" i="15"/>
  <c r="K5604" i="15"/>
  <c r="K5603" i="15"/>
  <c r="K5602" i="15"/>
  <c r="K5601" i="15"/>
  <c r="K5600" i="15"/>
  <c r="K5599" i="15"/>
  <c r="K5598" i="15"/>
  <c r="K5597" i="15"/>
  <c r="K5596" i="15"/>
  <c r="K5595" i="15"/>
  <c r="K5594" i="15"/>
  <c r="K5593" i="15"/>
  <c r="K5592" i="15"/>
  <c r="K5591" i="15"/>
  <c r="K5590" i="15"/>
  <c r="K5589" i="15"/>
  <c r="K5588" i="15"/>
  <c r="K5587" i="15"/>
  <c r="K5586" i="15"/>
  <c r="K5585" i="15"/>
  <c r="K5584" i="15"/>
  <c r="K5583" i="15"/>
  <c r="K5582" i="15"/>
  <c r="K5581" i="15"/>
  <c r="K5580" i="15"/>
  <c r="K5579" i="15"/>
  <c r="K5578" i="15"/>
  <c r="K5577" i="15"/>
  <c r="K5576" i="15"/>
  <c r="K5575" i="15"/>
  <c r="K5574" i="15"/>
  <c r="K5573" i="15"/>
  <c r="K5572" i="15"/>
  <c r="K5571" i="15"/>
  <c r="K5570" i="15"/>
  <c r="K5569" i="15"/>
  <c r="K5568" i="15"/>
  <c r="K5567" i="15"/>
  <c r="K5566" i="15"/>
  <c r="K5565" i="15"/>
  <c r="K5564" i="15"/>
  <c r="K5563" i="15"/>
  <c r="K5562" i="15"/>
  <c r="K5561" i="15"/>
  <c r="K5560" i="15"/>
  <c r="K5559" i="15"/>
  <c r="K5558" i="15"/>
  <c r="K5557" i="15"/>
  <c r="K5556" i="15"/>
  <c r="K5555" i="15"/>
  <c r="K5554" i="15"/>
  <c r="K5553" i="15"/>
  <c r="K5552" i="15"/>
  <c r="K5551" i="15"/>
  <c r="K5550" i="15"/>
  <c r="K5549" i="15"/>
  <c r="K5548" i="15"/>
  <c r="K5547" i="15"/>
  <c r="K5546" i="15"/>
  <c r="K5545" i="15"/>
  <c r="K5544" i="15"/>
  <c r="K5543" i="15"/>
  <c r="K5542" i="15"/>
  <c r="K5541" i="15"/>
  <c r="K5540" i="15"/>
  <c r="K5539" i="15"/>
  <c r="K5538" i="15"/>
  <c r="K5537" i="15"/>
  <c r="K5536" i="15"/>
  <c r="K5535" i="15"/>
  <c r="K5534" i="15"/>
  <c r="K5533" i="15"/>
  <c r="K5532" i="15"/>
  <c r="K5531" i="15"/>
  <c r="K5530" i="15"/>
  <c r="K5529" i="15"/>
  <c r="K5528" i="15"/>
  <c r="K5527" i="15"/>
  <c r="K5526" i="15"/>
  <c r="K5525" i="15"/>
  <c r="K5524" i="15"/>
  <c r="K5523" i="15"/>
  <c r="K5522" i="15"/>
  <c r="K5521" i="15"/>
  <c r="K5520" i="15"/>
  <c r="K5519" i="15"/>
  <c r="K5518" i="15"/>
  <c r="K5517" i="15"/>
  <c r="K5516" i="15"/>
  <c r="K5515" i="15"/>
  <c r="K5514" i="15"/>
  <c r="K5513" i="15"/>
  <c r="K5512" i="15"/>
  <c r="K5511" i="15"/>
  <c r="K5510" i="15"/>
  <c r="K5509" i="15"/>
  <c r="K5508" i="15"/>
  <c r="K5507" i="15"/>
  <c r="K5506" i="15"/>
  <c r="K5505" i="15"/>
  <c r="K5504" i="15"/>
  <c r="K5503" i="15"/>
  <c r="K5502" i="15"/>
  <c r="K5501" i="15"/>
  <c r="K5500" i="15"/>
  <c r="K5499" i="15"/>
  <c r="K5498" i="15"/>
  <c r="K5497" i="15"/>
  <c r="K5496" i="15"/>
  <c r="K5495" i="15"/>
  <c r="K5494" i="15"/>
  <c r="K5493" i="15"/>
  <c r="K5492" i="15"/>
  <c r="K5491" i="15"/>
  <c r="K5490" i="15"/>
  <c r="K5489" i="15"/>
  <c r="K5488" i="15"/>
  <c r="K5487" i="15"/>
  <c r="K5486" i="15"/>
  <c r="K5485" i="15"/>
  <c r="K5484" i="15"/>
  <c r="K5483" i="15"/>
  <c r="K5482" i="15"/>
  <c r="K5481" i="15"/>
  <c r="K5480" i="15"/>
  <c r="K5479" i="15"/>
  <c r="K5478" i="15"/>
  <c r="K5477" i="15"/>
  <c r="K5476" i="15"/>
  <c r="K5475" i="15"/>
  <c r="K5474" i="15"/>
  <c r="K5473" i="15"/>
  <c r="K5472" i="15"/>
  <c r="K5471" i="15"/>
  <c r="K5470" i="15"/>
  <c r="K5469" i="15"/>
  <c r="K5468" i="15"/>
  <c r="K5467" i="15"/>
  <c r="K5466" i="15"/>
  <c r="K5465" i="15"/>
  <c r="K5464" i="15"/>
  <c r="K5463" i="15"/>
  <c r="K5462" i="15"/>
  <c r="K5461" i="15"/>
  <c r="K5460" i="15"/>
  <c r="K5459" i="15"/>
  <c r="K5458" i="15"/>
  <c r="K5457" i="15"/>
  <c r="K5456" i="15"/>
  <c r="K5455" i="15"/>
  <c r="K5454" i="15"/>
  <c r="K5453" i="15"/>
  <c r="K5452" i="15"/>
  <c r="K5451" i="15"/>
  <c r="K5450" i="15"/>
  <c r="K5449" i="15"/>
  <c r="K5448" i="15"/>
  <c r="K5447" i="15"/>
  <c r="K5446" i="15"/>
  <c r="K5445" i="15"/>
  <c r="K5444" i="15"/>
  <c r="K5443" i="15"/>
  <c r="K5442" i="15"/>
  <c r="K5441" i="15"/>
  <c r="K5440" i="15"/>
  <c r="K5439" i="15"/>
  <c r="K5438" i="15"/>
  <c r="K5437" i="15"/>
  <c r="K5436" i="15"/>
  <c r="K5435" i="15"/>
  <c r="K5434" i="15"/>
  <c r="K5433" i="15"/>
  <c r="K5432" i="15"/>
  <c r="K5431" i="15"/>
  <c r="K5430" i="15"/>
  <c r="K5429" i="15"/>
  <c r="K5428" i="15"/>
  <c r="K5427" i="15"/>
  <c r="K5426" i="15"/>
  <c r="K5425" i="15"/>
  <c r="K5424" i="15"/>
  <c r="K5423" i="15"/>
  <c r="K5422" i="15"/>
  <c r="K5421" i="15"/>
  <c r="K5420" i="15"/>
  <c r="K5419" i="15"/>
  <c r="K5418" i="15"/>
  <c r="K5417" i="15"/>
  <c r="K5416" i="15"/>
  <c r="K5415" i="15"/>
  <c r="K5414" i="15"/>
  <c r="K5413" i="15"/>
  <c r="K5412" i="15"/>
  <c r="K5411" i="15"/>
  <c r="K5410" i="15"/>
  <c r="K5409" i="15"/>
  <c r="K5408" i="15"/>
  <c r="K5407" i="15"/>
  <c r="K5406" i="15"/>
  <c r="K5405" i="15"/>
  <c r="K5404" i="15"/>
  <c r="K5403" i="15"/>
  <c r="K5402" i="15"/>
  <c r="K5401" i="15"/>
  <c r="K5400" i="15"/>
  <c r="K5399" i="15"/>
  <c r="K5398" i="15"/>
  <c r="K5397" i="15"/>
  <c r="K5396" i="15"/>
  <c r="K5395" i="15"/>
  <c r="K5394" i="15"/>
  <c r="K5393" i="15"/>
  <c r="K5392" i="15"/>
  <c r="K5391" i="15"/>
  <c r="K5390" i="15"/>
  <c r="K5389" i="15"/>
  <c r="K5388" i="15"/>
  <c r="K5387" i="15"/>
  <c r="K5386" i="15"/>
  <c r="K5385" i="15"/>
  <c r="K5384" i="15"/>
  <c r="K5383" i="15"/>
  <c r="K5382" i="15"/>
  <c r="K5381" i="15"/>
  <c r="K5380" i="15"/>
  <c r="K5379" i="15"/>
  <c r="K5378" i="15"/>
  <c r="K5377" i="15"/>
  <c r="K5376" i="15"/>
  <c r="K5375" i="15"/>
  <c r="K5374" i="15"/>
  <c r="K5373" i="15"/>
  <c r="K5372" i="15"/>
  <c r="K5371" i="15"/>
  <c r="K5370" i="15"/>
  <c r="K5369" i="15"/>
  <c r="K5368" i="15"/>
  <c r="K5367" i="15"/>
  <c r="K5366" i="15"/>
  <c r="K5365" i="15"/>
  <c r="K5364" i="15"/>
  <c r="K5363" i="15"/>
  <c r="K5362" i="15"/>
  <c r="K5361" i="15"/>
  <c r="K5360" i="15"/>
  <c r="K5359" i="15"/>
  <c r="K5358" i="15"/>
  <c r="K5357" i="15"/>
  <c r="K5356" i="15"/>
  <c r="K5355" i="15"/>
  <c r="K5354" i="15"/>
  <c r="K5353" i="15"/>
  <c r="K5352" i="15"/>
  <c r="K5351" i="15"/>
  <c r="K5350" i="15"/>
  <c r="K5349" i="15"/>
  <c r="K5348" i="15"/>
  <c r="K5347" i="15"/>
  <c r="K5346" i="15"/>
  <c r="K5345" i="15"/>
  <c r="K5344" i="15"/>
  <c r="K5343" i="15"/>
  <c r="K5342" i="15"/>
  <c r="K5341" i="15"/>
  <c r="K5340" i="15"/>
  <c r="K5339" i="15"/>
  <c r="K5338" i="15"/>
  <c r="K5337" i="15"/>
  <c r="K5336" i="15"/>
  <c r="K5335" i="15"/>
  <c r="K5334" i="15"/>
  <c r="K5333" i="15"/>
  <c r="K5332" i="15"/>
  <c r="K5331" i="15"/>
  <c r="K5330" i="15"/>
  <c r="K5329" i="15"/>
  <c r="K5328" i="15"/>
  <c r="K5327" i="15"/>
  <c r="K5326" i="15"/>
  <c r="K5325" i="15"/>
  <c r="K5324" i="15"/>
  <c r="K5323" i="15"/>
  <c r="K5322" i="15"/>
  <c r="K5321" i="15"/>
  <c r="K5320" i="15"/>
  <c r="K5319" i="15"/>
  <c r="K5318" i="15"/>
  <c r="K5317" i="15"/>
  <c r="K5316" i="15"/>
  <c r="K5315" i="15"/>
  <c r="K5314" i="15"/>
  <c r="K5313" i="15"/>
  <c r="K5312" i="15"/>
  <c r="K5311" i="15"/>
  <c r="K5310" i="15"/>
  <c r="K5309" i="15"/>
  <c r="K5308" i="15"/>
  <c r="K5307" i="15"/>
  <c r="K5306" i="15"/>
  <c r="K5305" i="15"/>
  <c r="K5304" i="15"/>
  <c r="K5303" i="15"/>
  <c r="K5302" i="15"/>
  <c r="K5301" i="15"/>
  <c r="K5300" i="15"/>
  <c r="K5299" i="15"/>
  <c r="K5298" i="15"/>
  <c r="K5297" i="15"/>
  <c r="K5296" i="15"/>
  <c r="K5295" i="15"/>
  <c r="K5294" i="15"/>
  <c r="K5293" i="15"/>
  <c r="K5292" i="15"/>
  <c r="K5291" i="15"/>
  <c r="K5290" i="15"/>
  <c r="K5289" i="15"/>
  <c r="K5288" i="15"/>
  <c r="K5287" i="15"/>
  <c r="K5286" i="15"/>
  <c r="K5285" i="15"/>
  <c r="K5284" i="15"/>
  <c r="K5283" i="15"/>
  <c r="K5282" i="15"/>
  <c r="K5281" i="15"/>
  <c r="K5280" i="15"/>
  <c r="K5279" i="15"/>
  <c r="K5278" i="15"/>
  <c r="K5277" i="15"/>
  <c r="K5276" i="15"/>
  <c r="K5275" i="15"/>
  <c r="K5274" i="15"/>
  <c r="K5273" i="15"/>
  <c r="K5272" i="15"/>
  <c r="K5271" i="15"/>
  <c r="K5270" i="15"/>
  <c r="K5269" i="15"/>
  <c r="K5268" i="15"/>
  <c r="K5267" i="15"/>
  <c r="K5266" i="15"/>
  <c r="K5265" i="15"/>
  <c r="K5264" i="15"/>
  <c r="K5263" i="15"/>
  <c r="K5262" i="15"/>
  <c r="K5261" i="15"/>
  <c r="K5260" i="15"/>
  <c r="K5259" i="15"/>
  <c r="K5258" i="15"/>
  <c r="K5257" i="15"/>
  <c r="K5256" i="15"/>
  <c r="K5255" i="15"/>
  <c r="K5254" i="15"/>
  <c r="K5253" i="15"/>
  <c r="K5252" i="15"/>
  <c r="K5251" i="15"/>
  <c r="K5250" i="15"/>
  <c r="K5249" i="15"/>
  <c r="K5248" i="15"/>
  <c r="K5247" i="15"/>
  <c r="K5246" i="15"/>
  <c r="K5245" i="15"/>
  <c r="K5244" i="15"/>
  <c r="K5243" i="15"/>
  <c r="K5242" i="15"/>
  <c r="K5241" i="15"/>
  <c r="K5240" i="15"/>
  <c r="K5239" i="15"/>
  <c r="K5238" i="15"/>
  <c r="K5237" i="15"/>
  <c r="K5236" i="15"/>
  <c r="K5235" i="15"/>
  <c r="K5234" i="15"/>
  <c r="K5233" i="15"/>
  <c r="K5232" i="15"/>
  <c r="K5231" i="15"/>
  <c r="K5230" i="15"/>
  <c r="K5229" i="15"/>
  <c r="K5228" i="15"/>
  <c r="K5227" i="15"/>
  <c r="K5226" i="15"/>
  <c r="K5225" i="15"/>
  <c r="K5224" i="15"/>
  <c r="K5223" i="15"/>
  <c r="K5222" i="15"/>
  <c r="K5221" i="15"/>
  <c r="K5220" i="15"/>
  <c r="K5219" i="15"/>
  <c r="K5218" i="15"/>
  <c r="K5217" i="15"/>
  <c r="K5216" i="15"/>
  <c r="K5215" i="15"/>
  <c r="K5214" i="15"/>
  <c r="K5213" i="15"/>
  <c r="K5212" i="15"/>
  <c r="K5211" i="15"/>
  <c r="K5210" i="15"/>
  <c r="K5209" i="15"/>
  <c r="K5208" i="15"/>
  <c r="K5207" i="15"/>
  <c r="K5206" i="15"/>
  <c r="K5205" i="15"/>
  <c r="K5204" i="15"/>
  <c r="K5203" i="15"/>
  <c r="K5202" i="15"/>
  <c r="K5201" i="15"/>
  <c r="K5200" i="15"/>
  <c r="K5199" i="15"/>
  <c r="K5198" i="15"/>
  <c r="K5197" i="15"/>
  <c r="K5196" i="15"/>
  <c r="K5195" i="15"/>
  <c r="K5194" i="15"/>
  <c r="K5193" i="15"/>
  <c r="K5192" i="15"/>
  <c r="K5191" i="15"/>
  <c r="K5190" i="15"/>
  <c r="K5189" i="15"/>
  <c r="K5188" i="15"/>
  <c r="K5187" i="15"/>
  <c r="K5186" i="15"/>
  <c r="K5185" i="15"/>
  <c r="K5184" i="15"/>
  <c r="K5183" i="15"/>
  <c r="K5182" i="15"/>
  <c r="K5181" i="15"/>
  <c r="K5180" i="15"/>
  <c r="K5179" i="15"/>
  <c r="K5178" i="15"/>
  <c r="K5177" i="15"/>
  <c r="K5176" i="15"/>
  <c r="K5175" i="15"/>
  <c r="K5174" i="15"/>
  <c r="K5173" i="15"/>
  <c r="K5172" i="15"/>
  <c r="K5171" i="15"/>
  <c r="K5170" i="15"/>
  <c r="K5169" i="15"/>
  <c r="K5168" i="15"/>
  <c r="K5167" i="15"/>
  <c r="K5166" i="15"/>
  <c r="K5165" i="15"/>
  <c r="K5164" i="15"/>
  <c r="K5163" i="15"/>
  <c r="K5162" i="15"/>
  <c r="K5161" i="15"/>
  <c r="K5160" i="15"/>
  <c r="K5159" i="15"/>
  <c r="K5158" i="15"/>
  <c r="K5157" i="15"/>
  <c r="K5156" i="15"/>
  <c r="K5155" i="15"/>
  <c r="K5154" i="15"/>
  <c r="K5153" i="15"/>
  <c r="K5152" i="15"/>
  <c r="K5151" i="15"/>
  <c r="K5150" i="15"/>
  <c r="K5149" i="15"/>
  <c r="K5148" i="15"/>
  <c r="K5147" i="15"/>
  <c r="K5146" i="15"/>
  <c r="K5145" i="15"/>
  <c r="K5144" i="15"/>
  <c r="K5143" i="15"/>
  <c r="K5142" i="15"/>
  <c r="K5141" i="15"/>
  <c r="K5140" i="15"/>
  <c r="K5139" i="15"/>
  <c r="K5138" i="15"/>
  <c r="K5137" i="15"/>
  <c r="K5136" i="15"/>
  <c r="K5135" i="15"/>
  <c r="K5134" i="15"/>
  <c r="K5133" i="15"/>
  <c r="K5132" i="15"/>
  <c r="K5131" i="15"/>
  <c r="K5130" i="15"/>
  <c r="K5129" i="15"/>
  <c r="K5128" i="15"/>
  <c r="K5127" i="15"/>
  <c r="K5126" i="15"/>
  <c r="K5125" i="15"/>
  <c r="K5124" i="15"/>
  <c r="K5123" i="15"/>
  <c r="K5122" i="15"/>
  <c r="K5121" i="15"/>
  <c r="K5120" i="15"/>
  <c r="K5119" i="15"/>
  <c r="K5118" i="15"/>
  <c r="K5117" i="15"/>
  <c r="K5116" i="15"/>
  <c r="K5115" i="15"/>
  <c r="K5114" i="15"/>
  <c r="K5113" i="15"/>
  <c r="K5112" i="15"/>
  <c r="K5111" i="15"/>
  <c r="K5110" i="15"/>
  <c r="K5109" i="15"/>
  <c r="K5108" i="15"/>
  <c r="K5107" i="15"/>
  <c r="K5106" i="15"/>
  <c r="K5105" i="15"/>
  <c r="K5104" i="15"/>
  <c r="K5103" i="15"/>
  <c r="K5102" i="15"/>
  <c r="K5101" i="15"/>
  <c r="K5100" i="15"/>
  <c r="K5099" i="15"/>
  <c r="K5098" i="15"/>
  <c r="K5097" i="15"/>
  <c r="K5096" i="15"/>
  <c r="K5095" i="15"/>
  <c r="K5094" i="15"/>
  <c r="K5093" i="15"/>
  <c r="K5092" i="15"/>
  <c r="K5091" i="15"/>
  <c r="K5090" i="15"/>
  <c r="K5089" i="15"/>
  <c r="K5088" i="15"/>
  <c r="K5087" i="15"/>
  <c r="K5086" i="15"/>
  <c r="K5085" i="15"/>
  <c r="K5084" i="15"/>
  <c r="K5083" i="15"/>
  <c r="K5082" i="15"/>
  <c r="K5081" i="15"/>
  <c r="K5080" i="15"/>
  <c r="K5079" i="15"/>
  <c r="K5078" i="15"/>
  <c r="K5077" i="15"/>
  <c r="K5076" i="15"/>
  <c r="K5075" i="15"/>
  <c r="K5074" i="15"/>
  <c r="K5073" i="15"/>
  <c r="K5072" i="15"/>
  <c r="K5071" i="15"/>
  <c r="K5070" i="15"/>
  <c r="K5069" i="15"/>
  <c r="K5068" i="15"/>
  <c r="K5067" i="15"/>
  <c r="K5066" i="15"/>
  <c r="K5065" i="15"/>
  <c r="K5064" i="15"/>
  <c r="K5063" i="15"/>
  <c r="K5062" i="15"/>
  <c r="K5061" i="15"/>
  <c r="K5060" i="15"/>
  <c r="K5059" i="15"/>
  <c r="K5058" i="15"/>
  <c r="K5057" i="15"/>
  <c r="K5056" i="15"/>
  <c r="K5055" i="15"/>
  <c r="K5054" i="15"/>
  <c r="K5053" i="15"/>
  <c r="K5052" i="15"/>
  <c r="K5051" i="15"/>
  <c r="K5050" i="15"/>
  <c r="K5049" i="15"/>
  <c r="K5048" i="15"/>
  <c r="K5047" i="15"/>
  <c r="K5046" i="15"/>
  <c r="K5045" i="15"/>
  <c r="K5044" i="15"/>
  <c r="K5043" i="15"/>
  <c r="K5042" i="15"/>
  <c r="K5041" i="15"/>
  <c r="K5040" i="15"/>
  <c r="K5039" i="15"/>
  <c r="K5038" i="15"/>
  <c r="K5037" i="15"/>
  <c r="K5036" i="15"/>
  <c r="K5035" i="15"/>
  <c r="K5034" i="15"/>
  <c r="K5033" i="15"/>
  <c r="K5032" i="15"/>
  <c r="K5031" i="15"/>
  <c r="K5030" i="15"/>
  <c r="K5029" i="15"/>
  <c r="K5028" i="15"/>
  <c r="K5027" i="15"/>
  <c r="K5026" i="15"/>
  <c r="K5025" i="15"/>
  <c r="K5024" i="15"/>
  <c r="K5023" i="15"/>
  <c r="K5022" i="15"/>
  <c r="K5021" i="15"/>
  <c r="K5020" i="15"/>
  <c r="K5019" i="15"/>
  <c r="K5018" i="15"/>
  <c r="K5017" i="15"/>
  <c r="K5016" i="15"/>
  <c r="K5015" i="15"/>
  <c r="K5014" i="15"/>
  <c r="K5013" i="15"/>
  <c r="K5012" i="15"/>
  <c r="K5011" i="15"/>
  <c r="K5010" i="15"/>
  <c r="K5009" i="15"/>
  <c r="K5008" i="15"/>
  <c r="K5007" i="15"/>
  <c r="K5006" i="15"/>
  <c r="K5005" i="15"/>
  <c r="K5004" i="15"/>
  <c r="K5003" i="15"/>
  <c r="K5002" i="15"/>
  <c r="K5001" i="15"/>
  <c r="K5000" i="15"/>
  <c r="K4999" i="15"/>
  <c r="K4998" i="15"/>
  <c r="K4997" i="15"/>
  <c r="K4996" i="15"/>
  <c r="K4995" i="15"/>
  <c r="K4994" i="15"/>
  <c r="K4993" i="15"/>
  <c r="K4992" i="15"/>
  <c r="K4991" i="15"/>
  <c r="K4990" i="15"/>
  <c r="K4989" i="15"/>
  <c r="K4988" i="15"/>
  <c r="K4987" i="15"/>
  <c r="K4986" i="15"/>
  <c r="K4985" i="15"/>
  <c r="K4984" i="15"/>
  <c r="K4983" i="15"/>
  <c r="K4982" i="15"/>
  <c r="K4981" i="15"/>
  <c r="K4980" i="15"/>
  <c r="K4979" i="15"/>
  <c r="K4978" i="15"/>
  <c r="K4977" i="15"/>
  <c r="K4976" i="15"/>
  <c r="K4975" i="15"/>
  <c r="K4974" i="15"/>
  <c r="K4973" i="15"/>
  <c r="K4972" i="15"/>
  <c r="K4971" i="15"/>
  <c r="K4970" i="15"/>
  <c r="K4969" i="15"/>
  <c r="K4968" i="15"/>
  <c r="K4967" i="15"/>
  <c r="K4966" i="15"/>
  <c r="K4965" i="15"/>
  <c r="K4964" i="15"/>
  <c r="K4963" i="15"/>
  <c r="K4962" i="15"/>
  <c r="K4961" i="15"/>
  <c r="K4960" i="15"/>
  <c r="K4959" i="15"/>
  <c r="K4958" i="15"/>
  <c r="K4957" i="15"/>
  <c r="K4956" i="15"/>
  <c r="K4955" i="15"/>
  <c r="K4954" i="15"/>
  <c r="K4953" i="15"/>
  <c r="K4952" i="15"/>
  <c r="K4951" i="15"/>
  <c r="K4950" i="15"/>
  <c r="K4949" i="15"/>
  <c r="K4948" i="15"/>
  <c r="K4947" i="15"/>
  <c r="K4946" i="15"/>
  <c r="K4945" i="15"/>
  <c r="K4944" i="15"/>
  <c r="K4943" i="15"/>
  <c r="K4942" i="15"/>
  <c r="K4941" i="15"/>
  <c r="K4940" i="15"/>
  <c r="K4939" i="15"/>
  <c r="K4938" i="15"/>
  <c r="K4937" i="15"/>
  <c r="K4936" i="15"/>
  <c r="K4935" i="15"/>
  <c r="K4934" i="15"/>
  <c r="K4933" i="15"/>
  <c r="K4932" i="15"/>
  <c r="K4931" i="15"/>
  <c r="K4930" i="15"/>
  <c r="K4929" i="15"/>
  <c r="K4928" i="15"/>
  <c r="K4927" i="15"/>
  <c r="K4926" i="15"/>
  <c r="K4925" i="15"/>
  <c r="K4924" i="15"/>
  <c r="K4923" i="15"/>
  <c r="K4922" i="15"/>
  <c r="K4921" i="15"/>
  <c r="K4920" i="15"/>
  <c r="K4919" i="15"/>
  <c r="K4918" i="15"/>
  <c r="K4917" i="15"/>
  <c r="K4916" i="15"/>
  <c r="K4915" i="15"/>
  <c r="K4914" i="15"/>
  <c r="K4913" i="15"/>
  <c r="K4912" i="15"/>
  <c r="K4911" i="15"/>
  <c r="K4910" i="15"/>
  <c r="K4909" i="15"/>
  <c r="K4908" i="15"/>
  <c r="K4907" i="15"/>
  <c r="K4906" i="15"/>
  <c r="K4905" i="15"/>
  <c r="K4904" i="15"/>
  <c r="K4903" i="15"/>
  <c r="K4902" i="15"/>
  <c r="K4901" i="15"/>
  <c r="K4900" i="15"/>
  <c r="K4899" i="15"/>
  <c r="K4898" i="15"/>
  <c r="K4897" i="15"/>
  <c r="K4896" i="15"/>
  <c r="K4895" i="15"/>
  <c r="K4894" i="15"/>
  <c r="K4893" i="15"/>
  <c r="K4892" i="15"/>
  <c r="K4891" i="15"/>
  <c r="K4890" i="15"/>
  <c r="K4889" i="15"/>
  <c r="K4888" i="15"/>
  <c r="K4887" i="15"/>
  <c r="K4886" i="15"/>
  <c r="K4885" i="15"/>
  <c r="K4884" i="15"/>
  <c r="K4883" i="15"/>
  <c r="K4882" i="15"/>
  <c r="K4881" i="15"/>
  <c r="K4880" i="15"/>
  <c r="K4879" i="15"/>
  <c r="K4878" i="15"/>
  <c r="K4877" i="15"/>
  <c r="K4876" i="15"/>
  <c r="K4875" i="15"/>
  <c r="K4874" i="15"/>
  <c r="K4873" i="15"/>
  <c r="K4872" i="15"/>
  <c r="K4871" i="15"/>
  <c r="K4870" i="15"/>
  <c r="K4869" i="15"/>
  <c r="K4868" i="15"/>
  <c r="K4867" i="15"/>
  <c r="K4866" i="15"/>
  <c r="K4865" i="15"/>
  <c r="K4864" i="15"/>
  <c r="K4863" i="15"/>
  <c r="K4862" i="15"/>
  <c r="K4861" i="15"/>
  <c r="K4860" i="15"/>
  <c r="K4859" i="15"/>
  <c r="K4858" i="15"/>
  <c r="K4857" i="15"/>
  <c r="K4856" i="15"/>
  <c r="K4855" i="15"/>
  <c r="K4854" i="15"/>
  <c r="K4853" i="15"/>
  <c r="K4852" i="15"/>
  <c r="K4851" i="15"/>
  <c r="K4850" i="15"/>
  <c r="K4849" i="15"/>
  <c r="K4848" i="15"/>
  <c r="K4847" i="15"/>
  <c r="K4846" i="15"/>
  <c r="K4845" i="15"/>
  <c r="K4844" i="15"/>
  <c r="K4843" i="15"/>
  <c r="K4842" i="15"/>
  <c r="K4841" i="15"/>
  <c r="K4840" i="15"/>
  <c r="K4839" i="15"/>
  <c r="K4838" i="15"/>
  <c r="K4837" i="15"/>
  <c r="K4836" i="15"/>
  <c r="K4835" i="15"/>
  <c r="K4834" i="15"/>
  <c r="K4833" i="15"/>
  <c r="K4832" i="15"/>
  <c r="K4831" i="15"/>
  <c r="K4830" i="15"/>
  <c r="K4829" i="15"/>
  <c r="K4828" i="15"/>
  <c r="K4827" i="15"/>
  <c r="K4826" i="15"/>
  <c r="K4825" i="15"/>
  <c r="K4824" i="15"/>
  <c r="K4823" i="15"/>
  <c r="K4822" i="15"/>
  <c r="K4821" i="15"/>
  <c r="K4820" i="15"/>
  <c r="K4819" i="15"/>
  <c r="K4818" i="15"/>
  <c r="K4817" i="15"/>
  <c r="K4816" i="15"/>
  <c r="K4815" i="15"/>
  <c r="K4814" i="15"/>
  <c r="K4813" i="15"/>
  <c r="K4812" i="15"/>
  <c r="K4811" i="15"/>
  <c r="K4810" i="15"/>
  <c r="K4809" i="15"/>
  <c r="K4808" i="15"/>
  <c r="K4807" i="15"/>
  <c r="K4806" i="15"/>
  <c r="K4805" i="15"/>
  <c r="K4804" i="15"/>
  <c r="K4803" i="15"/>
  <c r="K4802" i="15"/>
  <c r="K4801" i="15"/>
  <c r="K4800" i="15"/>
  <c r="K4799" i="15"/>
  <c r="K4798" i="15"/>
  <c r="K4797" i="15"/>
  <c r="K4796" i="15"/>
  <c r="K4795" i="15"/>
  <c r="K4794" i="15"/>
  <c r="K4793" i="15"/>
  <c r="K4792" i="15"/>
  <c r="K4791" i="15"/>
  <c r="K4790" i="15"/>
  <c r="K4789" i="15"/>
  <c r="K4788" i="15"/>
  <c r="K4787" i="15"/>
  <c r="K4786" i="15"/>
  <c r="K4785" i="15"/>
  <c r="K4784" i="15"/>
  <c r="K4783" i="15"/>
  <c r="K4782" i="15"/>
  <c r="K4781" i="15"/>
  <c r="K4780" i="15"/>
  <c r="K4779" i="15"/>
  <c r="K4778" i="15"/>
  <c r="K4777" i="15"/>
  <c r="K4776" i="15"/>
  <c r="K4775" i="15"/>
  <c r="K4774" i="15"/>
  <c r="K4773" i="15"/>
  <c r="K4772" i="15"/>
  <c r="K4771" i="15"/>
  <c r="K4770" i="15"/>
  <c r="K4769" i="15"/>
  <c r="K4768" i="15"/>
  <c r="K4767" i="15"/>
  <c r="K4766" i="15"/>
  <c r="K4765" i="15"/>
  <c r="K4764" i="15"/>
  <c r="K4763" i="15"/>
  <c r="K4762" i="15"/>
  <c r="K4761" i="15"/>
  <c r="K4760" i="15"/>
  <c r="K4759" i="15"/>
  <c r="K4758" i="15"/>
  <c r="K4757" i="15"/>
  <c r="K4756" i="15"/>
  <c r="K4755" i="15"/>
  <c r="K4754" i="15"/>
  <c r="K4753" i="15"/>
  <c r="K4752" i="15"/>
  <c r="K4751" i="15"/>
  <c r="K4750" i="15"/>
  <c r="K4749" i="15"/>
  <c r="K4748" i="15"/>
  <c r="K4747" i="15"/>
  <c r="K4746" i="15"/>
  <c r="K4745" i="15"/>
  <c r="K4744" i="15"/>
  <c r="K4743" i="15"/>
  <c r="K4742" i="15"/>
  <c r="K4741" i="15"/>
  <c r="K4740" i="15"/>
  <c r="K4739" i="15"/>
  <c r="K4738" i="15"/>
  <c r="K4737" i="15"/>
  <c r="K4736" i="15"/>
  <c r="K4735" i="15"/>
  <c r="K4734" i="15"/>
  <c r="K4733" i="15"/>
  <c r="K4732" i="15"/>
  <c r="K4731" i="15"/>
  <c r="K4730" i="15"/>
  <c r="K4729" i="15"/>
  <c r="K4728" i="15"/>
  <c r="K4727" i="15"/>
  <c r="K4726" i="15"/>
  <c r="K4725" i="15"/>
  <c r="K4724" i="15"/>
  <c r="K4723" i="15"/>
  <c r="K4722" i="15"/>
  <c r="K4721" i="15"/>
  <c r="K4720" i="15"/>
  <c r="K4719" i="15"/>
  <c r="K4718" i="15"/>
  <c r="K4717" i="15"/>
  <c r="K4716" i="15"/>
  <c r="K4715" i="15"/>
  <c r="K4714" i="15"/>
  <c r="K4713" i="15"/>
  <c r="K4712" i="15"/>
  <c r="K4711" i="15"/>
  <c r="K4710" i="15"/>
  <c r="K4709" i="15"/>
  <c r="K4708" i="15"/>
  <c r="K4707" i="15"/>
  <c r="K4706" i="15"/>
  <c r="K4705" i="15"/>
  <c r="K4704" i="15"/>
  <c r="K4703" i="15"/>
  <c r="K4702" i="15"/>
  <c r="K4701" i="15"/>
  <c r="K4700" i="15"/>
  <c r="K4699" i="15"/>
  <c r="K4698" i="15"/>
  <c r="K4697" i="15"/>
  <c r="K4696" i="15"/>
  <c r="K4695" i="15"/>
  <c r="K4694" i="15"/>
  <c r="K4693" i="15"/>
  <c r="K4692" i="15"/>
  <c r="K4691" i="15"/>
  <c r="K4690" i="15"/>
  <c r="K4689" i="15"/>
  <c r="K4688" i="15"/>
  <c r="K4687" i="15"/>
  <c r="K4686" i="15"/>
  <c r="K4685" i="15"/>
  <c r="K4684" i="15"/>
  <c r="K4683" i="15"/>
  <c r="K4682" i="15"/>
  <c r="K4681" i="15"/>
  <c r="K4680" i="15"/>
  <c r="K4679" i="15"/>
  <c r="K4678" i="15"/>
  <c r="K4677" i="15"/>
  <c r="K4676" i="15"/>
  <c r="K4675" i="15"/>
  <c r="K4674" i="15"/>
  <c r="K4673" i="15"/>
  <c r="K4672" i="15"/>
  <c r="K4671" i="15"/>
  <c r="K4670" i="15"/>
  <c r="K4669" i="15"/>
  <c r="K4668" i="15"/>
  <c r="K4667" i="15"/>
  <c r="K4666" i="15"/>
  <c r="K4665" i="15"/>
  <c r="K4664" i="15"/>
  <c r="K4663" i="15"/>
  <c r="K4662" i="15"/>
  <c r="K4661" i="15"/>
  <c r="K4660" i="15"/>
  <c r="K4659" i="15"/>
  <c r="K4658" i="15"/>
  <c r="K4657" i="15"/>
  <c r="K4656" i="15"/>
  <c r="K4655" i="15"/>
  <c r="K4654" i="15"/>
  <c r="K4653" i="15"/>
  <c r="K4652" i="15"/>
  <c r="K4651" i="15"/>
  <c r="K4650" i="15"/>
  <c r="K4649" i="15"/>
  <c r="K4648" i="15"/>
  <c r="K4647" i="15"/>
  <c r="K4646" i="15"/>
  <c r="K4645" i="15"/>
  <c r="K4644" i="15"/>
  <c r="K4643" i="15"/>
  <c r="K4642" i="15"/>
  <c r="K4641" i="15"/>
  <c r="K4640" i="15"/>
  <c r="K4639" i="15"/>
  <c r="K4638" i="15"/>
  <c r="K4637" i="15"/>
  <c r="K4636" i="15"/>
  <c r="K4635" i="15"/>
  <c r="K4634" i="15"/>
  <c r="K4633" i="15"/>
  <c r="K4632" i="15"/>
  <c r="K4631" i="15"/>
  <c r="K4630" i="15"/>
  <c r="K4629" i="15"/>
  <c r="K4628" i="15"/>
  <c r="K4627" i="15"/>
  <c r="K4626" i="15"/>
  <c r="K4625" i="15"/>
  <c r="K4624" i="15"/>
  <c r="K4623" i="15"/>
  <c r="K4622" i="15"/>
  <c r="K4621" i="15"/>
  <c r="K4620" i="15"/>
  <c r="K4619" i="15"/>
  <c r="K4618" i="15"/>
  <c r="K4617" i="15"/>
  <c r="K4616" i="15"/>
  <c r="K4615" i="15"/>
  <c r="K4614" i="15"/>
  <c r="K4613" i="15"/>
  <c r="K4612" i="15"/>
  <c r="K4611" i="15"/>
  <c r="K4610" i="15"/>
  <c r="K4609" i="15"/>
  <c r="K4608" i="15"/>
  <c r="K4607" i="15"/>
  <c r="K4606" i="15"/>
  <c r="K4605" i="15"/>
  <c r="K4604" i="15"/>
  <c r="K4603" i="15"/>
  <c r="K4602" i="15"/>
  <c r="K4601" i="15"/>
  <c r="K4600" i="15"/>
  <c r="K4599" i="15"/>
  <c r="K4598" i="15"/>
  <c r="K4597" i="15"/>
  <c r="K4596" i="15"/>
  <c r="K4595" i="15"/>
  <c r="K4594" i="15"/>
  <c r="K4593" i="15"/>
  <c r="K4592" i="15"/>
  <c r="K4591" i="15"/>
  <c r="K4590" i="15"/>
  <c r="K4589" i="15"/>
  <c r="K4588" i="15"/>
  <c r="K4587" i="15"/>
  <c r="K4586" i="15"/>
  <c r="K4585" i="15"/>
  <c r="K4584" i="15"/>
  <c r="K4583" i="15"/>
  <c r="K4582" i="15"/>
  <c r="K4581" i="15"/>
  <c r="K4580" i="15"/>
  <c r="K4579" i="15"/>
  <c r="K4578" i="15"/>
  <c r="K4577" i="15"/>
  <c r="K4576" i="15"/>
  <c r="K4575" i="15"/>
  <c r="K4574" i="15"/>
  <c r="K4573" i="15"/>
  <c r="K4572" i="15"/>
  <c r="K4571" i="15"/>
  <c r="K4570" i="15"/>
  <c r="K4569" i="15"/>
  <c r="K4568" i="15"/>
  <c r="K4567" i="15"/>
  <c r="K4566" i="15"/>
  <c r="K4565" i="15"/>
  <c r="K4564" i="15"/>
  <c r="K4563" i="15"/>
  <c r="K4562" i="15"/>
  <c r="K4561" i="15"/>
  <c r="K4560" i="15"/>
  <c r="K4559" i="15"/>
  <c r="K4558" i="15"/>
  <c r="K4557" i="15"/>
  <c r="K4556" i="15"/>
  <c r="K4555" i="15"/>
  <c r="K4554" i="15"/>
  <c r="K4553" i="15"/>
  <c r="K4552" i="15"/>
  <c r="K4551" i="15"/>
  <c r="K4550" i="15"/>
  <c r="K4549" i="15"/>
  <c r="K4548" i="15"/>
  <c r="K4547" i="15"/>
  <c r="K4546" i="15"/>
  <c r="K4545" i="15"/>
  <c r="K4544" i="15"/>
  <c r="K4543" i="15"/>
  <c r="K4542" i="15"/>
  <c r="K4541" i="15"/>
  <c r="K4540" i="15"/>
  <c r="K4539" i="15"/>
  <c r="K4538" i="15"/>
  <c r="K4537" i="15"/>
  <c r="K4536" i="15"/>
  <c r="K4535" i="15"/>
  <c r="K4534" i="15"/>
  <c r="K4533" i="15"/>
  <c r="K4532" i="15"/>
  <c r="K4531" i="15"/>
  <c r="K4530" i="15"/>
  <c r="K4529" i="15"/>
  <c r="K4528" i="15"/>
  <c r="K4527" i="15"/>
  <c r="K4526" i="15"/>
  <c r="K4525" i="15"/>
  <c r="K4524" i="15"/>
  <c r="K4523" i="15"/>
  <c r="K4522" i="15"/>
  <c r="K4521" i="15"/>
  <c r="K4520" i="15"/>
  <c r="K4519" i="15"/>
  <c r="K4518" i="15"/>
  <c r="K4517" i="15"/>
  <c r="K4516" i="15"/>
  <c r="K4515" i="15"/>
  <c r="K4514" i="15"/>
  <c r="K4513" i="15"/>
  <c r="K4512" i="15"/>
  <c r="K4511" i="15"/>
  <c r="K4510" i="15"/>
  <c r="K4509" i="15"/>
  <c r="K4508" i="15"/>
  <c r="K4507" i="15"/>
  <c r="K4506" i="15"/>
  <c r="K4505" i="15"/>
  <c r="K4504" i="15"/>
  <c r="K4503" i="15"/>
  <c r="K4502" i="15"/>
  <c r="K4501" i="15"/>
  <c r="K4500" i="15"/>
  <c r="K4499" i="15"/>
  <c r="K4498" i="15"/>
  <c r="K4497" i="15"/>
  <c r="K4496" i="15"/>
  <c r="K4495" i="15"/>
  <c r="K4494" i="15"/>
  <c r="K4493" i="15"/>
  <c r="K4492" i="15"/>
  <c r="K4491" i="15"/>
  <c r="K4490" i="15"/>
  <c r="K4489" i="15"/>
  <c r="K4488" i="15"/>
  <c r="K4487" i="15"/>
  <c r="K4486" i="15"/>
  <c r="K4485" i="15"/>
  <c r="K4484" i="15"/>
  <c r="K4483" i="15"/>
  <c r="K4482" i="15"/>
  <c r="K4481" i="15"/>
  <c r="K4480" i="15"/>
  <c r="K4479" i="15"/>
  <c r="K4478" i="15"/>
  <c r="K4477" i="15"/>
  <c r="K4476" i="15"/>
  <c r="K4475" i="15"/>
  <c r="K4474" i="15"/>
  <c r="K4473" i="15"/>
  <c r="K4472" i="15"/>
  <c r="K4471" i="15"/>
  <c r="K4470" i="15"/>
  <c r="K4469" i="15"/>
  <c r="K4468" i="15"/>
  <c r="K4467" i="15"/>
  <c r="K4466" i="15"/>
  <c r="K4465" i="15"/>
  <c r="K4464" i="15"/>
  <c r="K4463" i="15"/>
  <c r="K4462" i="15"/>
  <c r="K4461" i="15"/>
  <c r="K4460" i="15"/>
  <c r="K4459" i="15"/>
  <c r="K4458" i="15"/>
  <c r="K4457" i="15"/>
  <c r="K4456" i="15"/>
  <c r="K4455" i="15"/>
  <c r="K4454" i="15"/>
  <c r="K4453" i="15"/>
  <c r="K4452" i="15"/>
  <c r="K4451" i="15"/>
  <c r="K4450" i="15"/>
  <c r="K4449" i="15"/>
  <c r="K4448" i="15"/>
  <c r="K4447" i="15"/>
  <c r="K4446" i="15"/>
  <c r="K4445" i="15"/>
  <c r="K4444" i="15"/>
  <c r="K4443" i="15"/>
  <c r="K4442" i="15"/>
  <c r="K4441" i="15"/>
  <c r="K4440" i="15"/>
  <c r="K4439" i="15"/>
  <c r="K4438" i="15"/>
  <c r="K4437" i="15"/>
  <c r="K4436" i="15"/>
  <c r="K4435" i="15"/>
  <c r="K4434" i="15"/>
  <c r="K4433" i="15"/>
  <c r="K4432" i="15"/>
  <c r="K4431" i="15"/>
  <c r="K4430" i="15"/>
  <c r="K4429" i="15"/>
  <c r="K4428" i="15"/>
  <c r="K4427" i="15"/>
  <c r="K4426" i="15"/>
  <c r="K4425" i="15"/>
  <c r="K4424" i="15"/>
  <c r="K4423" i="15"/>
  <c r="K4422" i="15"/>
  <c r="K4421" i="15"/>
  <c r="K4420" i="15"/>
  <c r="K4419" i="15"/>
  <c r="K4418" i="15"/>
  <c r="K4417" i="15"/>
  <c r="K4416" i="15"/>
  <c r="K4415" i="15"/>
  <c r="K4414" i="15"/>
  <c r="K4413" i="15"/>
  <c r="K4412" i="15"/>
  <c r="K4411" i="15"/>
  <c r="K4410" i="15"/>
  <c r="K4409" i="15"/>
  <c r="K4408" i="15"/>
  <c r="K4407" i="15"/>
  <c r="K4406" i="15"/>
  <c r="K4405" i="15"/>
  <c r="K4404" i="15"/>
  <c r="K4403" i="15"/>
  <c r="K4402" i="15"/>
  <c r="K4401" i="15"/>
  <c r="K4400" i="15"/>
  <c r="K4399" i="15"/>
  <c r="K4398" i="15"/>
  <c r="K4397" i="15"/>
  <c r="K4396" i="15"/>
  <c r="K4395" i="15"/>
  <c r="K4394" i="15"/>
  <c r="K4393" i="15"/>
  <c r="K4392" i="15"/>
  <c r="K4391" i="15"/>
  <c r="K4390" i="15"/>
  <c r="K4389" i="15"/>
  <c r="K4388" i="15"/>
  <c r="K4387" i="15"/>
  <c r="K4386" i="15"/>
  <c r="K4385" i="15"/>
  <c r="K4384" i="15"/>
  <c r="K4383" i="15"/>
  <c r="K4382" i="15"/>
  <c r="K4381" i="15"/>
  <c r="K4380" i="15"/>
  <c r="K4379" i="15"/>
  <c r="K4378" i="15"/>
  <c r="K4377" i="15"/>
  <c r="K4376" i="15"/>
  <c r="K4375" i="15"/>
  <c r="K4374" i="15"/>
  <c r="K4373" i="15"/>
  <c r="K4372" i="15"/>
  <c r="K4371" i="15"/>
  <c r="K4370" i="15"/>
  <c r="K4369" i="15"/>
  <c r="K4368" i="15"/>
  <c r="K4367" i="15"/>
  <c r="K4366" i="15"/>
  <c r="K4365" i="15"/>
  <c r="K4364" i="15"/>
  <c r="K4363" i="15"/>
  <c r="K4362" i="15"/>
  <c r="K4361" i="15"/>
  <c r="K4360" i="15"/>
  <c r="K4359" i="15"/>
  <c r="K4358" i="15"/>
  <c r="K4357" i="15"/>
  <c r="K4356" i="15"/>
  <c r="K4355" i="15"/>
  <c r="K4354" i="15"/>
  <c r="K4353" i="15"/>
  <c r="K4352" i="15"/>
  <c r="K4351" i="15"/>
  <c r="K4350" i="15"/>
  <c r="K4349" i="15"/>
  <c r="K4348" i="15"/>
  <c r="K4347" i="15"/>
  <c r="K4346" i="15"/>
  <c r="K4345" i="15"/>
  <c r="K4344" i="15"/>
  <c r="K4343" i="15"/>
  <c r="K4342" i="15"/>
  <c r="K4341" i="15"/>
  <c r="K4340" i="15"/>
  <c r="K4339" i="15"/>
  <c r="K4338" i="15"/>
  <c r="K4337" i="15"/>
  <c r="K4336" i="15"/>
  <c r="K4335" i="15"/>
  <c r="K4334" i="15"/>
  <c r="K4333" i="15"/>
  <c r="K4332" i="15"/>
  <c r="K4331" i="15"/>
  <c r="K4330" i="15"/>
  <c r="K4329" i="15"/>
  <c r="K4328" i="15"/>
  <c r="K4327" i="15"/>
  <c r="K4326" i="15"/>
  <c r="K4325" i="15"/>
  <c r="K4324" i="15"/>
  <c r="K4323" i="15"/>
  <c r="K4322" i="15"/>
  <c r="K4321" i="15"/>
  <c r="K4320" i="15"/>
  <c r="K4319" i="15"/>
  <c r="K4318" i="15"/>
  <c r="K4317" i="15"/>
  <c r="K4316" i="15"/>
  <c r="K4315" i="15"/>
  <c r="K4314" i="15"/>
  <c r="K4313" i="15"/>
  <c r="K4312" i="15"/>
  <c r="K4311" i="15"/>
  <c r="K4310" i="15"/>
  <c r="K4309" i="15"/>
  <c r="K4308" i="15"/>
  <c r="K4307" i="15"/>
  <c r="K4306" i="15"/>
  <c r="K4305" i="15"/>
  <c r="K4304" i="15"/>
  <c r="K4303" i="15"/>
  <c r="K4302" i="15"/>
  <c r="K4301" i="15"/>
  <c r="K4300" i="15"/>
  <c r="K4299" i="15"/>
  <c r="K4298" i="15"/>
  <c r="K4297" i="15"/>
  <c r="K4296" i="15"/>
  <c r="K4295" i="15"/>
  <c r="K4294" i="15"/>
  <c r="K4293" i="15"/>
  <c r="K4292" i="15"/>
  <c r="K4291" i="15"/>
  <c r="K4290" i="15"/>
  <c r="K4289" i="15"/>
  <c r="K4288" i="15"/>
  <c r="K4287" i="15"/>
  <c r="K4286" i="15"/>
  <c r="K4285" i="15"/>
  <c r="K4284" i="15"/>
  <c r="K4283" i="15"/>
  <c r="K4282" i="15"/>
  <c r="K4281" i="15"/>
  <c r="K4280" i="15"/>
  <c r="K4279" i="15"/>
  <c r="K4278" i="15"/>
  <c r="K4277" i="15"/>
  <c r="K4276" i="15"/>
  <c r="K4275" i="15"/>
  <c r="K4274" i="15"/>
  <c r="K4273" i="15"/>
  <c r="K4272" i="15"/>
  <c r="K4271" i="15"/>
  <c r="K4270" i="15"/>
  <c r="K4269" i="15"/>
  <c r="K4268" i="15"/>
  <c r="K4267" i="15"/>
  <c r="K4266" i="15"/>
  <c r="K4265" i="15"/>
  <c r="K4264" i="15"/>
  <c r="K4263" i="15"/>
  <c r="K4262" i="15"/>
  <c r="K4261" i="15"/>
  <c r="K4260" i="15"/>
  <c r="K4259" i="15"/>
  <c r="K4258" i="15"/>
  <c r="K4257" i="15"/>
  <c r="K4256" i="15"/>
  <c r="K4255" i="15"/>
  <c r="K4254" i="15"/>
  <c r="K4253" i="15"/>
  <c r="K4252" i="15"/>
  <c r="K4251" i="15"/>
  <c r="K4250" i="15"/>
  <c r="K4249" i="15"/>
  <c r="K4248" i="15"/>
  <c r="K4247" i="15"/>
  <c r="K4246" i="15"/>
  <c r="K4245" i="15"/>
  <c r="K4244" i="15"/>
  <c r="K4243" i="15"/>
  <c r="K4242" i="15"/>
  <c r="K4241" i="15"/>
  <c r="K4240" i="15"/>
  <c r="K4239" i="15"/>
  <c r="K4238" i="15"/>
  <c r="K4237" i="15"/>
  <c r="K4236" i="15"/>
  <c r="K4235" i="15"/>
  <c r="K4234" i="15"/>
  <c r="K4233" i="15"/>
  <c r="K4232" i="15"/>
  <c r="K4231" i="15"/>
  <c r="K4230" i="15"/>
  <c r="K4229" i="15"/>
  <c r="K4228" i="15"/>
  <c r="K4227" i="15"/>
  <c r="K4226" i="15"/>
  <c r="K4225" i="15"/>
  <c r="K4224" i="15"/>
  <c r="K4223" i="15"/>
  <c r="K4222" i="15"/>
  <c r="K4221" i="15"/>
  <c r="K4220" i="15"/>
  <c r="K4219" i="15"/>
  <c r="K4218" i="15"/>
  <c r="K4217" i="15"/>
  <c r="K4216" i="15"/>
  <c r="K4215" i="15"/>
  <c r="K4214" i="15"/>
  <c r="K4213" i="15"/>
  <c r="K4212" i="15"/>
  <c r="K4211" i="15"/>
  <c r="K4210" i="15"/>
  <c r="K4209" i="15"/>
  <c r="K4208" i="15"/>
  <c r="K4207" i="15"/>
  <c r="K4206" i="15"/>
  <c r="K4205" i="15"/>
  <c r="K4204" i="15"/>
  <c r="K4203" i="15"/>
  <c r="K4202" i="15"/>
  <c r="K4201" i="15"/>
  <c r="K4200" i="15"/>
  <c r="K4199" i="15"/>
  <c r="K4198" i="15"/>
  <c r="K4197" i="15"/>
  <c r="K4196" i="15"/>
  <c r="K4195" i="15"/>
  <c r="K4194" i="15"/>
  <c r="K4193" i="15"/>
  <c r="K4192" i="15"/>
  <c r="K4191" i="15"/>
  <c r="K4190" i="15"/>
  <c r="K4189" i="15"/>
  <c r="K4188" i="15"/>
  <c r="K4187" i="15"/>
  <c r="K4186" i="15"/>
  <c r="K4185" i="15"/>
  <c r="K4184" i="15"/>
  <c r="K4183" i="15"/>
  <c r="K4182" i="15"/>
  <c r="K4181" i="15"/>
  <c r="K4180" i="15"/>
  <c r="K4179" i="15"/>
  <c r="K4178" i="15"/>
  <c r="K4177" i="15"/>
  <c r="K4176" i="15"/>
  <c r="K4175" i="15"/>
  <c r="K4174" i="15"/>
  <c r="K4173" i="15"/>
  <c r="K4172" i="15"/>
  <c r="K4171" i="15"/>
  <c r="K4170" i="15"/>
  <c r="K4169" i="15"/>
  <c r="K4168" i="15"/>
  <c r="K4167" i="15"/>
  <c r="K4166" i="15"/>
  <c r="K4165" i="15"/>
  <c r="K4164" i="15"/>
  <c r="K4163" i="15"/>
  <c r="K4162" i="15"/>
  <c r="K4161" i="15"/>
  <c r="K4160" i="15"/>
  <c r="K4159" i="15"/>
  <c r="K4158" i="15"/>
  <c r="K4157" i="15"/>
  <c r="K4156" i="15"/>
  <c r="K4155" i="15"/>
  <c r="K4154" i="15"/>
  <c r="K4153" i="15"/>
  <c r="K4152" i="15"/>
  <c r="K4151" i="15"/>
  <c r="K4150" i="15"/>
  <c r="K4149" i="15"/>
  <c r="K4148" i="15"/>
  <c r="K4147" i="15"/>
  <c r="K4146" i="15"/>
  <c r="K4145" i="15"/>
  <c r="K4144" i="15"/>
  <c r="K4143" i="15"/>
  <c r="K4142" i="15"/>
  <c r="K4141" i="15"/>
  <c r="K4140" i="15"/>
  <c r="K4139" i="15"/>
  <c r="K4138" i="15"/>
  <c r="K4137" i="15"/>
  <c r="K4136" i="15"/>
  <c r="K4135" i="15"/>
  <c r="K4134" i="15"/>
  <c r="K4133" i="15"/>
  <c r="K4132" i="15"/>
  <c r="K4131" i="15"/>
  <c r="K4130" i="15"/>
  <c r="K4129" i="15"/>
  <c r="K4128" i="15"/>
  <c r="K4127" i="15"/>
  <c r="K4126" i="15"/>
  <c r="K4125" i="15"/>
  <c r="K4124" i="15"/>
  <c r="K4123" i="15"/>
  <c r="K4122" i="15"/>
  <c r="K4121" i="15"/>
  <c r="K4120" i="15"/>
  <c r="K4119" i="15"/>
  <c r="K4118" i="15"/>
  <c r="K4117" i="15"/>
  <c r="K4116" i="15"/>
  <c r="K4115" i="15"/>
  <c r="K4114" i="15"/>
  <c r="K4113" i="15"/>
  <c r="K4112" i="15"/>
  <c r="K4111" i="15"/>
  <c r="K4110" i="15"/>
  <c r="K4109" i="15"/>
  <c r="K4108" i="15"/>
  <c r="K4107" i="15"/>
  <c r="K4106" i="15"/>
  <c r="K4105" i="15"/>
  <c r="K4104" i="15"/>
  <c r="K4103" i="15"/>
  <c r="K4102" i="15"/>
  <c r="K4101" i="15"/>
  <c r="K4100" i="15"/>
  <c r="K4099" i="15"/>
  <c r="K4098" i="15"/>
  <c r="K4097" i="15"/>
  <c r="K4096" i="15"/>
  <c r="K4095" i="15"/>
  <c r="K4094" i="15"/>
  <c r="K4093" i="15"/>
  <c r="K4092" i="15"/>
  <c r="K4091" i="15"/>
  <c r="K4090" i="15"/>
  <c r="K4089" i="15"/>
  <c r="K4088" i="15"/>
  <c r="K4087" i="15"/>
  <c r="K4086" i="15"/>
  <c r="K4085" i="15"/>
  <c r="K4084" i="15"/>
  <c r="K4083" i="15"/>
  <c r="K4082" i="15"/>
  <c r="K4081" i="15"/>
  <c r="K4080" i="15"/>
  <c r="K4079" i="15"/>
  <c r="K4078" i="15"/>
  <c r="K4077" i="15"/>
  <c r="K4076" i="15"/>
  <c r="K4075" i="15"/>
  <c r="K4074" i="15"/>
  <c r="K4073" i="15"/>
  <c r="K4072" i="15"/>
  <c r="K4071" i="15"/>
  <c r="K4070" i="15"/>
  <c r="K4069" i="15"/>
  <c r="K4068" i="15"/>
  <c r="K4067" i="15"/>
  <c r="K4066" i="15"/>
  <c r="K4065" i="15"/>
  <c r="K4064" i="15"/>
  <c r="K4063" i="15"/>
  <c r="K4062" i="15"/>
  <c r="K4061" i="15"/>
  <c r="K4060" i="15"/>
  <c r="K4059" i="15"/>
  <c r="K4058" i="15"/>
  <c r="K4057" i="15"/>
  <c r="K4056" i="15"/>
  <c r="K4055" i="15"/>
  <c r="K4054" i="15"/>
  <c r="K4053" i="15"/>
  <c r="K4052" i="15"/>
  <c r="K4051" i="15"/>
  <c r="K4050" i="15"/>
  <c r="K4049" i="15"/>
  <c r="K4048" i="15"/>
  <c r="K4047" i="15"/>
  <c r="K4046" i="15"/>
  <c r="K4045" i="15"/>
  <c r="K4044" i="15"/>
  <c r="K4043" i="15"/>
  <c r="K4042" i="15"/>
  <c r="K4041" i="15"/>
  <c r="K4040" i="15"/>
  <c r="K4039" i="15"/>
  <c r="K4038" i="15"/>
  <c r="K4037" i="15"/>
  <c r="K4036" i="15"/>
  <c r="K4035" i="15"/>
  <c r="K4034" i="15"/>
  <c r="K4033" i="15"/>
  <c r="K4032" i="15"/>
  <c r="K4031" i="15"/>
  <c r="K4030" i="15"/>
  <c r="K4029" i="15"/>
  <c r="K4028" i="15"/>
  <c r="K4027" i="15"/>
  <c r="K4026" i="15"/>
  <c r="K4025" i="15"/>
  <c r="K4024" i="15"/>
  <c r="K4023" i="15"/>
  <c r="K4022" i="15"/>
  <c r="K4021" i="15"/>
  <c r="K4020" i="15"/>
  <c r="K4019" i="15"/>
  <c r="K4018" i="15"/>
  <c r="K4017" i="15"/>
  <c r="K4016" i="15"/>
  <c r="K4015" i="15"/>
  <c r="K4014" i="15"/>
  <c r="K4013" i="15"/>
  <c r="K4012" i="15"/>
  <c r="K4011" i="15"/>
  <c r="K4010" i="15"/>
  <c r="K4009" i="15"/>
  <c r="K4008" i="15"/>
  <c r="K4007" i="15"/>
  <c r="K4006" i="15"/>
  <c r="K4005" i="15"/>
  <c r="K4004" i="15"/>
  <c r="K4003" i="15"/>
  <c r="K4002" i="15"/>
  <c r="K4001" i="15"/>
  <c r="K4000" i="15"/>
  <c r="K3999" i="15"/>
  <c r="K3998" i="15"/>
  <c r="K3997" i="15"/>
  <c r="K3996" i="15"/>
  <c r="K3995" i="15"/>
  <c r="K3994" i="15"/>
  <c r="K3993" i="15"/>
  <c r="K3992" i="15"/>
  <c r="K3991" i="15"/>
  <c r="K3990" i="15"/>
  <c r="K3989" i="15"/>
  <c r="K3988" i="15"/>
  <c r="K3987" i="15"/>
  <c r="K3986" i="15"/>
  <c r="K3985" i="15"/>
  <c r="K3984" i="15"/>
  <c r="K3983" i="15"/>
  <c r="K3982" i="15"/>
  <c r="K3981" i="15"/>
  <c r="K3980" i="15"/>
  <c r="K3979" i="15"/>
  <c r="K3978" i="15"/>
  <c r="K3977" i="15"/>
  <c r="K3976" i="15"/>
  <c r="K3975" i="15"/>
  <c r="K3974" i="15"/>
  <c r="K3973" i="15"/>
  <c r="K3972" i="15"/>
  <c r="K3971" i="15"/>
  <c r="K3970" i="15"/>
  <c r="K3969" i="15"/>
  <c r="K3968" i="15"/>
  <c r="K3967" i="15"/>
  <c r="K3966" i="15"/>
  <c r="K3965" i="15"/>
  <c r="K3964" i="15"/>
  <c r="K3963" i="15"/>
  <c r="K3962" i="15"/>
  <c r="K3961" i="15"/>
  <c r="K3960" i="15"/>
  <c r="K3959" i="15"/>
  <c r="K3958" i="15"/>
  <c r="K3957" i="15"/>
  <c r="K3956" i="15"/>
  <c r="K3955" i="15"/>
  <c r="K3954" i="15"/>
  <c r="K3953" i="15"/>
  <c r="K3952" i="15"/>
  <c r="K3951" i="15"/>
  <c r="K3950" i="15"/>
  <c r="K3949" i="15"/>
  <c r="K3948" i="15"/>
  <c r="K3947" i="15"/>
  <c r="K3946" i="15"/>
  <c r="K3945" i="15"/>
  <c r="K3944" i="15"/>
  <c r="K3943" i="15"/>
  <c r="K3942" i="15"/>
  <c r="K3941" i="15"/>
  <c r="K3940" i="15"/>
  <c r="K3939" i="15"/>
  <c r="K3938" i="15"/>
  <c r="K3937" i="15"/>
  <c r="K3936" i="15"/>
  <c r="K3935" i="15"/>
  <c r="K3934" i="15"/>
  <c r="K3933" i="15"/>
  <c r="K3932" i="15"/>
  <c r="K3931" i="15"/>
  <c r="K3930" i="15"/>
  <c r="K3929" i="15"/>
  <c r="K3928" i="15"/>
  <c r="K3927" i="15"/>
  <c r="K3926" i="15"/>
  <c r="K3925" i="15"/>
  <c r="K3924" i="15"/>
  <c r="K3923" i="15"/>
  <c r="K3922" i="15"/>
  <c r="K3921" i="15"/>
  <c r="K3920" i="15"/>
  <c r="K3919" i="15"/>
  <c r="K3918" i="15"/>
  <c r="K3917" i="15"/>
  <c r="K3916" i="15"/>
  <c r="K3915" i="15"/>
  <c r="K3914" i="15"/>
  <c r="K3913" i="15"/>
  <c r="K3912" i="15"/>
  <c r="K3911" i="15"/>
  <c r="K3910" i="15"/>
  <c r="K3909" i="15"/>
  <c r="K3908" i="15"/>
  <c r="K3907" i="15"/>
  <c r="K3906" i="15"/>
  <c r="K3905" i="15"/>
  <c r="K3904" i="15"/>
  <c r="K3903" i="15"/>
  <c r="K3902" i="15"/>
  <c r="K3901" i="15"/>
  <c r="K3900" i="15"/>
  <c r="K3899" i="15"/>
  <c r="K3898" i="15"/>
  <c r="K3897" i="15"/>
  <c r="K3896" i="15"/>
  <c r="K3895" i="15"/>
  <c r="K3894" i="15"/>
  <c r="K3893" i="15"/>
  <c r="K3892" i="15"/>
  <c r="K3891" i="15"/>
  <c r="K3890" i="15"/>
  <c r="K3889" i="15"/>
  <c r="K3888" i="15"/>
  <c r="K3887" i="15"/>
  <c r="K3886" i="15"/>
  <c r="K3885" i="15"/>
  <c r="K3884" i="15"/>
  <c r="K3883" i="15"/>
  <c r="K3882" i="15"/>
  <c r="K3881" i="15"/>
  <c r="K3880" i="15"/>
  <c r="K3879" i="15"/>
  <c r="K3878" i="15"/>
  <c r="K3877" i="15"/>
  <c r="K3876" i="15"/>
  <c r="K3875" i="15"/>
  <c r="K3874" i="15"/>
  <c r="K3873" i="15"/>
  <c r="K3872" i="15"/>
  <c r="K3871" i="15"/>
  <c r="K3870" i="15"/>
  <c r="K3869" i="15"/>
  <c r="K3868" i="15"/>
  <c r="K3867" i="15"/>
  <c r="K3866" i="15"/>
  <c r="K3865" i="15"/>
  <c r="K3864" i="15"/>
  <c r="K3863" i="15"/>
  <c r="K3862" i="15"/>
  <c r="K3861" i="15"/>
  <c r="K3860" i="15"/>
  <c r="K3859" i="15"/>
  <c r="K3858" i="15"/>
  <c r="K3857" i="15"/>
  <c r="K3856" i="15"/>
  <c r="K3855" i="15"/>
  <c r="K3854" i="15"/>
  <c r="K3853" i="15"/>
  <c r="K3852" i="15"/>
  <c r="K3851" i="15"/>
  <c r="K3850" i="15"/>
  <c r="K3849" i="15"/>
  <c r="K3848" i="15"/>
  <c r="K3847" i="15"/>
  <c r="K3846" i="15"/>
  <c r="K3845" i="15"/>
  <c r="K3844" i="15"/>
  <c r="K3843" i="15"/>
  <c r="K3842" i="15"/>
  <c r="K3841" i="15"/>
  <c r="K3840" i="15"/>
  <c r="K3839" i="15"/>
  <c r="K3838" i="15"/>
  <c r="K3837" i="15"/>
  <c r="K3836" i="15"/>
  <c r="K3835" i="15"/>
  <c r="K3834" i="15"/>
  <c r="K3833" i="15"/>
  <c r="K3832" i="15"/>
  <c r="K3831" i="15"/>
  <c r="K3830" i="15"/>
  <c r="K3829" i="15"/>
  <c r="K3828" i="15"/>
  <c r="K3827" i="15"/>
  <c r="K3826" i="15"/>
  <c r="K3825" i="15"/>
  <c r="K3824" i="15"/>
  <c r="K3823" i="15"/>
  <c r="K3822" i="15"/>
  <c r="K3821" i="15"/>
  <c r="K3820" i="15"/>
  <c r="K3819" i="15"/>
  <c r="K3818" i="15"/>
  <c r="K3817" i="15"/>
  <c r="K3816" i="15"/>
  <c r="K3815" i="15"/>
  <c r="K3814" i="15"/>
  <c r="K3813" i="15"/>
  <c r="K3812" i="15"/>
  <c r="K3811" i="15"/>
  <c r="K3810" i="15"/>
  <c r="K3809" i="15"/>
  <c r="K3808" i="15"/>
  <c r="K3807" i="15"/>
  <c r="K3806" i="15"/>
  <c r="K3805" i="15"/>
  <c r="K3804" i="15"/>
  <c r="K3803" i="15"/>
  <c r="K3802" i="15"/>
  <c r="K3801" i="15"/>
  <c r="K3800" i="15"/>
  <c r="K3799" i="15"/>
  <c r="K3798" i="15"/>
  <c r="K3797" i="15"/>
  <c r="K3796" i="15"/>
  <c r="K3795" i="15"/>
  <c r="K3794" i="15"/>
  <c r="K3793" i="15"/>
  <c r="K3792" i="15"/>
  <c r="K3791" i="15"/>
  <c r="K3790" i="15"/>
  <c r="K3789" i="15"/>
  <c r="K3788" i="15"/>
  <c r="K3787" i="15"/>
  <c r="K3786" i="15"/>
  <c r="K3785" i="15"/>
  <c r="K3784" i="15"/>
  <c r="K3783" i="15"/>
  <c r="K3782" i="15"/>
  <c r="K3781" i="15"/>
  <c r="K3780" i="15"/>
  <c r="K3779" i="15"/>
  <c r="K3778" i="15"/>
  <c r="K3777" i="15"/>
  <c r="K3776" i="15"/>
  <c r="K3775" i="15"/>
  <c r="K3774" i="15"/>
  <c r="K3773" i="15"/>
  <c r="K3772" i="15"/>
  <c r="K3771" i="15"/>
  <c r="K3770" i="15"/>
  <c r="K3769" i="15"/>
  <c r="K3768" i="15"/>
  <c r="K3767" i="15"/>
  <c r="K3766" i="15"/>
  <c r="K3765" i="15"/>
  <c r="K3764" i="15"/>
  <c r="K3763" i="15"/>
  <c r="K3762" i="15"/>
  <c r="K3761" i="15"/>
  <c r="K3760" i="15"/>
  <c r="K3759" i="15"/>
  <c r="K3758" i="15"/>
  <c r="K3757" i="15"/>
  <c r="K3756" i="15"/>
  <c r="K3755" i="15"/>
  <c r="K3754" i="15"/>
  <c r="K3753" i="15"/>
  <c r="K3752" i="15"/>
  <c r="K3751" i="15"/>
  <c r="K3750" i="15"/>
  <c r="K3749" i="15"/>
  <c r="K3748" i="15"/>
  <c r="K3747" i="15"/>
  <c r="K3746" i="15"/>
  <c r="K3745" i="15"/>
  <c r="K3744" i="15"/>
  <c r="K3743" i="15"/>
  <c r="K3742" i="15"/>
  <c r="K3741" i="15"/>
  <c r="K3740" i="15"/>
  <c r="K3739" i="15"/>
  <c r="K3738" i="15"/>
  <c r="K3737" i="15"/>
  <c r="K3736" i="15"/>
  <c r="K3735" i="15"/>
  <c r="K3734" i="15"/>
  <c r="K3733" i="15"/>
  <c r="K3732" i="15"/>
  <c r="K3731" i="15"/>
  <c r="K3730" i="15"/>
  <c r="K3729" i="15"/>
  <c r="K3728" i="15"/>
  <c r="K3727" i="15"/>
  <c r="K3726" i="15"/>
  <c r="K3725" i="15"/>
  <c r="K3724" i="15"/>
  <c r="K3723" i="15"/>
  <c r="K3722" i="15"/>
  <c r="K3721" i="15"/>
  <c r="K3720" i="15"/>
  <c r="K3719" i="15"/>
  <c r="K3718" i="15"/>
  <c r="K3717" i="15"/>
  <c r="K3716" i="15"/>
  <c r="K3715" i="15"/>
  <c r="K3714" i="15"/>
  <c r="K3713" i="15"/>
  <c r="K3712" i="15"/>
  <c r="K3711" i="15"/>
  <c r="K3710" i="15"/>
  <c r="K3709" i="15"/>
  <c r="K3708" i="15"/>
  <c r="K3707" i="15"/>
  <c r="K3706" i="15"/>
  <c r="K3705" i="15"/>
  <c r="K3704" i="15"/>
  <c r="K3703" i="15"/>
  <c r="K3702" i="15"/>
  <c r="K3701" i="15"/>
  <c r="K3700" i="15"/>
  <c r="K3699" i="15"/>
  <c r="K3698" i="15"/>
  <c r="K3697" i="15"/>
  <c r="K3696" i="15"/>
  <c r="K3695" i="15"/>
  <c r="K3694" i="15"/>
  <c r="K3693" i="15"/>
  <c r="K3692" i="15"/>
  <c r="K3691" i="15"/>
  <c r="K3690" i="15"/>
  <c r="K3689" i="15"/>
  <c r="K3688" i="15"/>
  <c r="K3687" i="15"/>
  <c r="K3686" i="15"/>
  <c r="K3685" i="15"/>
  <c r="K3684" i="15"/>
  <c r="K3683" i="15"/>
  <c r="K3682" i="15"/>
  <c r="K3681" i="15"/>
  <c r="K3680" i="15"/>
  <c r="K3679" i="15"/>
  <c r="K3678" i="15"/>
  <c r="K3677" i="15"/>
  <c r="K3676" i="15"/>
  <c r="K3675" i="15"/>
  <c r="K3674" i="15"/>
  <c r="K3673" i="15"/>
  <c r="K3672" i="15"/>
  <c r="K3671" i="15"/>
  <c r="K3670" i="15"/>
  <c r="K3669" i="15"/>
  <c r="K3668" i="15"/>
  <c r="K3667" i="15"/>
  <c r="K3666" i="15"/>
  <c r="K3665" i="15"/>
  <c r="K3664" i="15"/>
  <c r="K3663" i="15"/>
  <c r="K3662" i="15"/>
  <c r="K3661" i="15"/>
  <c r="K3660" i="15"/>
  <c r="K3659" i="15"/>
  <c r="K3658" i="15"/>
  <c r="K3657" i="15"/>
  <c r="K3656" i="15"/>
  <c r="K3655" i="15"/>
  <c r="K3654" i="15"/>
  <c r="K3653" i="15"/>
  <c r="K3652" i="15"/>
  <c r="K3651" i="15"/>
  <c r="K3650" i="15"/>
  <c r="K3649" i="15"/>
  <c r="K3648" i="15"/>
  <c r="K3647" i="15"/>
  <c r="K3646" i="15"/>
  <c r="K3645" i="15"/>
  <c r="K3644" i="15"/>
  <c r="K3643" i="15"/>
  <c r="K3642" i="15"/>
  <c r="K3641" i="15"/>
  <c r="K3640" i="15"/>
  <c r="K3639" i="15"/>
  <c r="K3638" i="15"/>
  <c r="K3637" i="15"/>
  <c r="K3636" i="15"/>
  <c r="K3635" i="15"/>
  <c r="K3634" i="15"/>
  <c r="K3633" i="15"/>
  <c r="K3632" i="15"/>
  <c r="K3631" i="15"/>
  <c r="K3630" i="15"/>
  <c r="K3629" i="15"/>
  <c r="K3628" i="15"/>
  <c r="K3627" i="15"/>
  <c r="K3626" i="15"/>
  <c r="K3625" i="15"/>
  <c r="K3624" i="15"/>
  <c r="K3623" i="15"/>
  <c r="K3622" i="15"/>
  <c r="K3621" i="15"/>
  <c r="K3620" i="15"/>
  <c r="K3619" i="15"/>
  <c r="K3618" i="15"/>
  <c r="K3617" i="15"/>
  <c r="K3616" i="15"/>
  <c r="K3615" i="15"/>
  <c r="K3614" i="15"/>
  <c r="K3613" i="15"/>
  <c r="K3612" i="15"/>
  <c r="K3611" i="15"/>
  <c r="K3610" i="15"/>
  <c r="K3609" i="15"/>
  <c r="K3608" i="15"/>
  <c r="K3607" i="15"/>
  <c r="K3606" i="15"/>
  <c r="K3605" i="15"/>
  <c r="K3604" i="15"/>
  <c r="K3603" i="15"/>
  <c r="K3602" i="15"/>
  <c r="K3601" i="15"/>
  <c r="K3600" i="15"/>
  <c r="K3599" i="15"/>
  <c r="K3598" i="15"/>
  <c r="K3597" i="15"/>
  <c r="K3596" i="15"/>
  <c r="K3595" i="15"/>
  <c r="K3594" i="15"/>
  <c r="K3593" i="15"/>
  <c r="K3592" i="15"/>
  <c r="K3591" i="15"/>
  <c r="K3590" i="15"/>
  <c r="K3589" i="15"/>
  <c r="K3588" i="15"/>
  <c r="K3587" i="15"/>
  <c r="K3586" i="15"/>
  <c r="K3585" i="15"/>
  <c r="K3584" i="15"/>
  <c r="K3583" i="15"/>
  <c r="K3582" i="15"/>
  <c r="K3581" i="15"/>
  <c r="K3580" i="15"/>
  <c r="K3579" i="15"/>
  <c r="K3578" i="15"/>
  <c r="K3577" i="15"/>
  <c r="K3576" i="15"/>
  <c r="K3575" i="15"/>
  <c r="K3574" i="15"/>
  <c r="K3573" i="15"/>
  <c r="K3572" i="15"/>
  <c r="K3571" i="15"/>
  <c r="K3570" i="15"/>
  <c r="K3569" i="15"/>
  <c r="K3568" i="15"/>
  <c r="K3567" i="15"/>
  <c r="K3566" i="15"/>
  <c r="K3565" i="15"/>
  <c r="K3564" i="15"/>
  <c r="K3563" i="15"/>
  <c r="K3562" i="15"/>
  <c r="K3561" i="15"/>
  <c r="K3560" i="15"/>
  <c r="K3559" i="15"/>
  <c r="K3558" i="15"/>
  <c r="K3557" i="15"/>
  <c r="K3556" i="15"/>
  <c r="K3555" i="15"/>
  <c r="K3554" i="15"/>
  <c r="K3553" i="15"/>
  <c r="K3552" i="15"/>
  <c r="K3551" i="15"/>
  <c r="K3550" i="15"/>
  <c r="K3549" i="15"/>
  <c r="K3548" i="15"/>
  <c r="K3547" i="15"/>
  <c r="K3546" i="15"/>
  <c r="K3545" i="15"/>
  <c r="K3544" i="15"/>
  <c r="K3543" i="15"/>
  <c r="K3542" i="15"/>
  <c r="K3541" i="15"/>
  <c r="K3540" i="15"/>
  <c r="K3539" i="15"/>
  <c r="K3538" i="15"/>
  <c r="K3537" i="15"/>
  <c r="K3536" i="15"/>
  <c r="K3535" i="15"/>
  <c r="K3534" i="15"/>
  <c r="K3533" i="15"/>
  <c r="K3532" i="15"/>
  <c r="K3531" i="15"/>
  <c r="K3530" i="15"/>
  <c r="K3529" i="15"/>
  <c r="K3528" i="15"/>
  <c r="K3527" i="15"/>
  <c r="K3526" i="15"/>
  <c r="K3525" i="15"/>
  <c r="K3524" i="15"/>
  <c r="K3523" i="15"/>
  <c r="K3522" i="15"/>
  <c r="K3521" i="15"/>
  <c r="K3520" i="15"/>
  <c r="K3519" i="15"/>
  <c r="K3518" i="15"/>
  <c r="K3517" i="15"/>
  <c r="K3516" i="15"/>
  <c r="K3515" i="15"/>
  <c r="K3514" i="15"/>
  <c r="K3513" i="15"/>
  <c r="K3512" i="15"/>
  <c r="K3511" i="15"/>
  <c r="K3510" i="15"/>
  <c r="K3509" i="15"/>
  <c r="K3508" i="15"/>
  <c r="K3507" i="15"/>
  <c r="K3506" i="15"/>
  <c r="K3505" i="15"/>
  <c r="K3504" i="15"/>
  <c r="K3503" i="15"/>
  <c r="K3502" i="15"/>
  <c r="K3501" i="15"/>
  <c r="K3500" i="15"/>
  <c r="K3499" i="15"/>
  <c r="K3498" i="15"/>
  <c r="K3497" i="15"/>
  <c r="K3496" i="15"/>
  <c r="K3495" i="15"/>
  <c r="K3494" i="15"/>
  <c r="K3493" i="15"/>
  <c r="K3492" i="15"/>
  <c r="K3491" i="15"/>
  <c r="K3490" i="15"/>
  <c r="K3489" i="15"/>
  <c r="K3488" i="15"/>
  <c r="K3487" i="15"/>
  <c r="K3486" i="15"/>
  <c r="K3485" i="15"/>
  <c r="K3484" i="15"/>
  <c r="K3483" i="15"/>
  <c r="K3482" i="15"/>
  <c r="K3481" i="15"/>
  <c r="K3480" i="15"/>
  <c r="K3479" i="15"/>
  <c r="K3478" i="15"/>
  <c r="K3477" i="15"/>
  <c r="K3476" i="15"/>
  <c r="K3475" i="15"/>
  <c r="K3474" i="15"/>
  <c r="K3473" i="15"/>
  <c r="K3472" i="15"/>
  <c r="K3471" i="15"/>
  <c r="K3470" i="15"/>
  <c r="K3469" i="15"/>
  <c r="K3468" i="15"/>
  <c r="K3467" i="15"/>
  <c r="K3466" i="15"/>
  <c r="K3465" i="15"/>
  <c r="K3464" i="15"/>
  <c r="K3463" i="15"/>
  <c r="K3462" i="15"/>
  <c r="K3461" i="15"/>
  <c r="K3460" i="15"/>
  <c r="K3459" i="15"/>
  <c r="K3458" i="15"/>
  <c r="K3457" i="15"/>
  <c r="K3456" i="15"/>
  <c r="K3455" i="15"/>
  <c r="K3454" i="15"/>
  <c r="K3453" i="15"/>
  <c r="K3452" i="15"/>
  <c r="K3451" i="15"/>
  <c r="K3450" i="15"/>
  <c r="K3449" i="15"/>
  <c r="K3448" i="15"/>
  <c r="K3447" i="15"/>
  <c r="K3446" i="15"/>
  <c r="K3445" i="15"/>
  <c r="K3444" i="15"/>
  <c r="K3443" i="15"/>
  <c r="K3442" i="15"/>
  <c r="K3441" i="15"/>
  <c r="K3440" i="15"/>
  <c r="K3439" i="15"/>
  <c r="K3438" i="15"/>
  <c r="K3437" i="15"/>
  <c r="K3436" i="15"/>
  <c r="K3435" i="15"/>
  <c r="K3434" i="15"/>
  <c r="K3433" i="15"/>
  <c r="K3432" i="15"/>
  <c r="K3431" i="15"/>
  <c r="K3430" i="15"/>
  <c r="K3429" i="15"/>
  <c r="K3428" i="15"/>
  <c r="K3427" i="15"/>
  <c r="K3426" i="15"/>
  <c r="K3425" i="15"/>
  <c r="K3424" i="15"/>
  <c r="K3423" i="15"/>
  <c r="K3422" i="15"/>
  <c r="K3421" i="15"/>
  <c r="K3420" i="15"/>
  <c r="K3419" i="15"/>
  <c r="K3418" i="15"/>
  <c r="K3417" i="15"/>
  <c r="K3416" i="15"/>
  <c r="K3415" i="15"/>
  <c r="K3414" i="15"/>
  <c r="K3413" i="15"/>
  <c r="K3412" i="15"/>
  <c r="K3411" i="15"/>
  <c r="K3410" i="15"/>
  <c r="K3409" i="15"/>
  <c r="K3408" i="15"/>
  <c r="K3407" i="15"/>
  <c r="K3406" i="15"/>
  <c r="K3405" i="15"/>
  <c r="K3404" i="15"/>
  <c r="K3403" i="15"/>
  <c r="K3402" i="15"/>
  <c r="K3401" i="15"/>
  <c r="K3400" i="15"/>
  <c r="K3399" i="15"/>
  <c r="K3398" i="15"/>
  <c r="K3397" i="15"/>
  <c r="K3396" i="15"/>
  <c r="K3395" i="15"/>
  <c r="K3394" i="15"/>
  <c r="K3393" i="15"/>
  <c r="K3392" i="15"/>
  <c r="K3391" i="15"/>
  <c r="K3390" i="15"/>
  <c r="K3389" i="15"/>
  <c r="K3388" i="15"/>
  <c r="K3387" i="15"/>
  <c r="K3386" i="15"/>
  <c r="K3385" i="15"/>
  <c r="K3384" i="15"/>
  <c r="K3383" i="15"/>
  <c r="K3382" i="15"/>
  <c r="K3381" i="15"/>
  <c r="K3380" i="15"/>
  <c r="K3379" i="15"/>
  <c r="K3378" i="15"/>
  <c r="K3377" i="15"/>
  <c r="K3376" i="15"/>
  <c r="K3375" i="15"/>
  <c r="K3374" i="15"/>
  <c r="K3373" i="15"/>
  <c r="K3372" i="15"/>
  <c r="K3371" i="15"/>
  <c r="K3370" i="15"/>
  <c r="K3369" i="15"/>
  <c r="K3368" i="15"/>
  <c r="K3367" i="15"/>
  <c r="K3366" i="15"/>
  <c r="K3365" i="15"/>
  <c r="K3364" i="15"/>
  <c r="K3363" i="15"/>
  <c r="K3362" i="15"/>
  <c r="K3361" i="15"/>
  <c r="K3360" i="15"/>
  <c r="K3359" i="15"/>
  <c r="K3358" i="15"/>
  <c r="K3357" i="15"/>
  <c r="K3356" i="15"/>
  <c r="K3355" i="15"/>
  <c r="K3354" i="15"/>
  <c r="K3353" i="15"/>
  <c r="K3352" i="15"/>
  <c r="K3351" i="15"/>
  <c r="K3350" i="15"/>
  <c r="K3349" i="15"/>
  <c r="K3348" i="15"/>
  <c r="K3347" i="15"/>
  <c r="K3346" i="15"/>
  <c r="K3345" i="15"/>
  <c r="K3344" i="15"/>
  <c r="K3343" i="15"/>
  <c r="K3342" i="15"/>
  <c r="K3341" i="15"/>
  <c r="K3340" i="15"/>
  <c r="K3339" i="15"/>
  <c r="K3338" i="15"/>
  <c r="K3337" i="15"/>
  <c r="K3336" i="15"/>
  <c r="K3335" i="15"/>
  <c r="K3334" i="15"/>
  <c r="K3333" i="15"/>
  <c r="K3332" i="15"/>
  <c r="K3331" i="15"/>
  <c r="K3330" i="15"/>
  <c r="K3329" i="15"/>
  <c r="K3328" i="15"/>
  <c r="K3327" i="15"/>
  <c r="K3326" i="15"/>
  <c r="K3325" i="15"/>
  <c r="K3324" i="15"/>
  <c r="K3323" i="15"/>
  <c r="K3322" i="15"/>
  <c r="K3321" i="15"/>
  <c r="K3320" i="15"/>
  <c r="K3319" i="15"/>
  <c r="K3318" i="15"/>
  <c r="K3317" i="15"/>
  <c r="K3316" i="15"/>
  <c r="K3315" i="15"/>
  <c r="K3314" i="15"/>
  <c r="K3313" i="15"/>
  <c r="K3312" i="15"/>
  <c r="K3311" i="15"/>
  <c r="K3310" i="15"/>
  <c r="K3309" i="15"/>
  <c r="K3308" i="15"/>
  <c r="K3307" i="15"/>
  <c r="K3306" i="15"/>
  <c r="K3305" i="15"/>
  <c r="K3304" i="15"/>
  <c r="K3303" i="15"/>
  <c r="K3302" i="15"/>
  <c r="K3301" i="15"/>
  <c r="K3300" i="15"/>
  <c r="K3299" i="15"/>
  <c r="K3298" i="15"/>
  <c r="K3297" i="15"/>
  <c r="K3296" i="15"/>
  <c r="K3295" i="15"/>
  <c r="K3294" i="15"/>
  <c r="K3293" i="15"/>
  <c r="K3292" i="15"/>
  <c r="K3291" i="15"/>
  <c r="K3290" i="15"/>
  <c r="K3289" i="15"/>
  <c r="K3288" i="15"/>
  <c r="K3287" i="15"/>
  <c r="K3286" i="15"/>
  <c r="K3285" i="15"/>
  <c r="K3284" i="15"/>
  <c r="K3283" i="15"/>
  <c r="K3282" i="15"/>
  <c r="K3281" i="15"/>
  <c r="K3280" i="15"/>
  <c r="K3279" i="15"/>
  <c r="K3278" i="15"/>
  <c r="K3277" i="15"/>
  <c r="K3276" i="15"/>
  <c r="K3275" i="15"/>
  <c r="K3274" i="15"/>
  <c r="K3273" i="15"/>
  <c r="K3272" i="15"/>
  <c r="K3271" i="15"/>
  <c r="K3270" i="15"/>
  <c r="K3269" i="15"/>
  <c r="K3268" i="15"/>
  <c r="K3267" i="15"/>
  <c r="K3266" i="15"/>
  <c r="K3265" i="15"/>
  <c r="K3264" i="15"/>
  <c r="K3263" i="15"/>
  <c r="K3262" i="15"/>
  <c r="K3261" i="15"/>
  <c r="K3260" i="15"/>
  <c r="K3259" i="15"/>
  <c r="K3258" i="15"/>
  <c r="K3257" i="15"/>
  <c r="K3256" i="15"/>
  <c r="K3255" i="15"/>
  <c r="K3254" i="15"/>
  <c r="K3253" i="15"/>
  <c r="K3252" i="15"/>
  <c r="K3251" i="15"/>
  <c r="K3250" i="15"/>
  <c r="K3249" i="15"/>
  <c r="K3248" i="15"/>
  <c r="K3247" i="15"/>
  <c r="K3246" i="15"/>
  <c r="K3245" i="15"/>
  <c r="K3244" i="15"/>
  <c r="K3243" i="15"/>
  <c r="K3242" i="15"/>
  <c r="K3241" i="15"/>
  <c r="K3240" i="15"/>
  <c r="K3239" i="15"/>
  <c r="K3238" i="15"/>
  <c r="K3237" i="15"/>
  <c r="K3236" i="15"/>
  <c r="K3235" i="15"/>
  <c r="K3234" i="15"/>
  <c r="K3233" i="15"/>
  <c r="K3232" i="15"/>
  <c r="K3231" i="15"/>
  <c r="K3230" i="15"/>
  <c r="K3229" i="15"/>
  <c r="K3228" i="15"/>
  <c r="K3227" i="15"/>
  <c r="K3226" i="15"/>
  <c r="K3225" i="15"/>
  <c r="K3224" i="15"/>
  <c r="K3223" i="15"/>
  <c r="K3222" i="15"/>
  <c r="K3221" i="15"/>
  <c r="K3220" i="15"/>
  <c r="K3219" i="15"/>
  <c r="K3218" i="15"/>
  <c r="K3217" i="15"/>
  <c r="K3216" i="15"/>
  <c r="K3215" i="15"/>
  <c r="K3214" i="15"/>
  <c r="K3213" i="15"/>
  <c r="K3212" i="15"/>
  <c r="K3211" i="15"/>
  <c r="K3210" i="15"/>
  <c r="K3209" i="15"/>
  <c r="K3208" i="15"/>
  <c r="K3207" i="15"/>
  <c r="K3206" i="15"/>
  <c r="K3205" i="15"/>
  <c r="K3204" i="15"/>
  <c r="K3203" i="15"/>
  <c r="K3202" i="15"/>
  <c r="K3201" i="15"/>
  <c r="K3200" i="15"/>
  <c r="K3199" i="15"/>
  <c r="K3198" i="15"/>
  <c r="K3197" i="15"/>
  <c r="K3196" i="15"/>
  <c r="K3195" i="15"/>
  <c r="K3194" i="15"/>
  <c r="K3193" i="15"/>
  <c r="K3192" i="15"/>
  <c r="K3191" i="15"/>
  <c r="K3190" i="15"/>
  <c r="K3189" i="15"/>
  <c r="K3188" i="15"/>
  <c r="K3187" i="15"/>
  <c r="K3186" i="15"/>
  <c r="K3185" i="15"/>
  <c r="K3184" i="15"/>
  <c r="K3183" i="15"/>
  <c r="K3182" i="15"/>
  <c r="K3181" i="15"/>
  <c r="K3180" i="15"/>
  <c r="K3179" i="15"/>
  <c r="K3178" i="15"/>
  <c r="K3177" i="15"/>
  <c r="K3176" i="15"/>
  <c r="K3175" i="15"/>
  <c r="K3174" i="15"/>
  <c r="K3173" i="15"/>
  <c r="K3172" i="15"/>
  <c r="K3171" i="15"/>
  <c r="K3170" i="15"/>
  <c r="K3169" i="15"/>
  <c r="K3168" i="15"/>
  <c r="K3167" i="15"/>
  <c r="K3166" i="15"/>
  <c r="K3165" i="15"/>
  <c r="K3164" i="15"/>
  <c r="K3163" i="15"/>
  <c r="K3162" i="15"/>
  <c r="K3161" i="15"/>
  <c r="K3160" i="15"/>
  <c r="K3159" i="15"/>
  <c r="K3158" i="15"/>
  <c r="K3157" i="15"/>
  <c r="K3156" i="15"/>
  <c r="K3155" i="15"/>
  <c r="K3154" i="15"/>
  <c r="K3153" i="15"/>
  <c r="K3152" i="15"/>
  <c r="K3151" i="15"/>
  <c r="K3150" i="15"/>
  <c r="K3149" i="15"/>
  <c r="K3148" i="15"/>
  <c r="K3147" i="15"/>
  <c r="K3146" i="15"/>
  <c r="K3145" i="15"/>
  <c r="K3144" i="15"/>
  <c r="K3143" i="15"/>
  <c r="K3142" i="15"/>
  <c r="K3141" i="15"/>
  <c r="K3140" i="15"/>
  <c r="K3139" i="15"/>
  <c r="K3138" i="15"/>
  <c r="K3137" i="15"/>
  <c r="K3136" i="15"/>
  <c r="K3135" i="15"/>
  <c r="K3134" i="15"/>
  <c r="K3133" i="15"/>
  <c r="K3132" i="15"/>
  <c r="K3131" i="15"/>
  <c r="K3130" i="15"/>
  <c r="K3129" i="15"/>
  <c r="K3128" i="15"/>
  <c r="K3127" i="15"/>
  <c r="K3126" i="15"/>
  <c r="K3125" i="15"/>
  <c r="K3124" i="15"/>
  <c r="K3123" i="15"/>
  <c r="K3122" i="15"/>
  <c r="K3121" i="15"/>
  <c r="K3120" i="15"/>
  <c r="K3119" i="15"/>
  <c r="K3118" i="15"/>
  <c r="K3117" i="15"/>
  <c r="K3116" i="15"/>
  <c r="K3115" i="15"/>
  <c r="K3114" i="15"/>
  <c r="K3113" i="15"/>
  <c r="K3112" i="15"/>
  <c r="K3111" i="15"/>
  <c r="K3110" i="15"/>
  <c r="K3109" i="15"/>
  <c r="K3108" i="15"/>
  <c r="K3107" i="15"/>
  <c r="K3106" i="15"/>
  <c r="K3105" i="15"/>
  <c r="K3104" i="15"/>
  <c r="K3103" i="15"/>
  <c r="K3102" i="15"/>
  <c r="K3101" i="15"/>
  <c r="K3100" i="15"/>
  <c r="K3099" i="15"/>
  <c r="K3098" i="15"/>
  <c r="K3097" i="15"/>
  <c r="K3096" i="15"/>
  <c r="K3095" i="15"/>
  <c r="K3094" i="15"/>
  <c r="K3093" i="15"/>
  <c r="K3092" i="15"/>
  <c r="K3091" i="15"/>
  <c r="K3090" i="15"/>
  <c r="K3089" i="15"/>
  <c r="K3088" i="15"/>
  <c r="K3087" i="15"/>
  <c r="K3086" i="15"/>
  <c r="K3085" i="15"/>
  <c r="K3084" i="15"/>
  <c r="K3083" i="15"/>
  <c r="K3082" i="15"/>
  <c r="K3081" i="15"/>
  <c r="K3080" i="15"/>
  <c r="K3079" i="15"/>
  <c r="K3078" i="15"/>
  <c r="K3077" i="15"/>
  <c r="K3076" i="15"/>
  <c r="K3075" i="15"/>
  <c r="K3074" i="15"/>
  <c r="K3073" i="15"/>
  <c r="K3072" i="15"/>
  <c r="K3071" i="15"/>
  <c r="K3070" i="15"/>
  <c r="K3069" i="15"/>
  <c r="K3068" i="15"/>
  <c r="K3067" i="15"/>
  <c r="K3066" i="15"/>
  <c r="K3065" i="15"/>
  <c r="K3064" i="15"/>
  <c r="K3063" i="15"/>
  <c r="K3062" i="15"/>
  <c r="K3061" i="15"/>
  <c r="K3060" i="15"/>
  <c r="K3059" i="15"/>
  <c r="K3058" i="15"/>
  <c r="K3057" i="15"/>
  <c r="K3056" i="15"/>
  <c r="K3055" i="15"/>
  <c r="K3054" i="15"/>
  <c r="K3053" i="15"/>
  <c r="K3052" i="15"/>
  <c r="K3051" i="15"/>
  <c r="K3050" i="15"/>
  <c r="K3049" i="15"/>
  <c r="K3048" i="15"/>
  <c r="K3047" i="15"/>
  <c r="K3046" i="15"/>
  <c r="K3045" i="15"/>
  <c r="K3044" i="15"/>
  <c r="K3043" i="15"/>
  <c r="K3042" i="15"/>
  <c r="K3041" i="15"/>
  <c r="K3040" i="15"/>
  <c r="K3039" i="15"/>
  <c r="K3038" i="15"/>
  <c r="K3037" i="15"/>
  <c r="K3036" i="15"/>
  <c r="K3035" i="15"/>
  <c r="K3034" i="15"/>
  <c r="K3033" i="15"/>
  <c r="K3032" i="15"/>
  <c r="K3031" i="15"/>
  <c r="K3030" i="15"/>
  <c r="K3029" i="15"/>
  <c r="K3028" i="15"/>
  <c r="K3027" i="15"/>
  <c r="K3026" i="15"/>
  <c r="K3025" i="15"/>
  <c r="K3024" i="15"/>
  <c r="K3023" i="15"/>
  <c r="K3022" i="15"/>
  <c r="K3021" i="15"/>
  <c r="K3020" i="15"/>
  <c r="K3019" i="15"/>
  <c r="K3018" i="15"/>
  <c r="K3017" i="15"/>
  <c r="K3016" i="15"/>
  <c r="K3015" i="15"/>
  <c r="K3014" i="15"/>
  <c r="K3013" i="15"/>
  <c r="K3012" i="15"/>
  <c r="K3011" i="15"/>
  <c r="K3010" i="15"/>
  <c r="K3009" i="15"/>
  <c r="K3008" i="15"/>
  <c r="K3007" i="15"/>
  <c r="K3006" i="15"/>
  <c r="K3005" i="15"/>
  <c r="K3004" i="15"/>
  <c r="K3003" i="15"/>
  <c r="K3002" i="15"/>
  <c r="K3001" i="15"/>
  <c r="K3000" i="15"/>
  <c r="K2999" i="15"/>
  <c r="K2998" i="15"/>
  <c r="K2997" i="15"/>
  <c r="K2996" i="15"/>
  <c r="K2995" i="15"/>
  <c r="K2994" i="15"/>
  <c r="K2993" i="15"/>
  <c r="K2992" i="15"/>
  <c r="K2991" i="15"/>
  <c r="K2990" i="15"/>
  <c r="K2989" i="15"/>
  <c r="K2988" i="15"/>
  <c r="K2987" i="15"/>
  <c r="K2986" i="15"/>
  <c r="K2985" i="15"/>
  <c r="K2984" i="15"/>
  <c r="K2983" i="15"/>
  <c r="K2982" i="15"/>
  <c r="K2981" i="15"/>
  <c r="K2980" i="15"/>
  <c r="K2979" i="15"/>
  <c r="K2978" i="15"/>
  <c r="K2977" i="15"/>
  <c r="K2976" i="15"/>
  <c r="K2975" i="15"/>
  <c r="K2974" i="15"/>
  <c r="K2973" i="15"/>
  <c r="K2972" i="15"/>
  <c r="K2971" i="15"/>
  <c r="K2970" i="15"/>
  <c r="K2969" i="15"/>
  <c r="K2968" i="15"/>
  <c r="K2967" i="15"/>
  <c r="K2966" i="15"/>
  <c r="K2965" i="15"/>
  <c r="K2964" i="15"/>
  <c r="K2963" i="15"/>
  <c r="K2962" i="15"/>
  <c r="K2961" i="15"/>
  <c r="K2960" i="15"/>
  <c r="K2959" i="15"/>
  <c r="K2958" i="15"/>
  <c r="K2957" i="15"/>
  <c r="K2956" i="15"/>
  <c r="K2955" i="15"/>
  <c r="K2954" i="15"/>
  <c r="K2953" i="15"/>
  <c r="K2952" i="15"/>
  <c r="K2951" i="15"/>
  <c r="K2950" i="15"/>
  <c r="K2949" i="15"/>
  <c r="K2948" i="15"/>
  <c r="K2947" i="15"/>
  <c r="K2946" i="15"/>
  <c r="K2945" i="15"/>
  <c r="K2944" i="15"/>
  <c r="K2943" i="15"/>
  <c r="K2942" i="15"/>
  <c r="K2941" i="15"/>
  <c r="K2940" i="15"/>
  <c r="K2939" i="15"/>
  <c r="K2938" i="15"/>
  <c r="K2937" i="15"/>
  <c r="K2936" i="15"/>
  <c r="K2935" i="15"/>
  <c r="K2934" i="15"/>
  <c r="K2933" i="15"/>
  <c r="K2932" i="15"/>
  <c r="K2931" i="15"/>
  <c r="K2930" i="15"/>
  <c r="K2929" i="15"/>
  <c r="K2928" i="15"/>
  <c r="K2927" i="15"/>
  <c r="K2926" i="15"/>
  <c r="K2925" i="15"/>
  <c r="K2924" i="15"/>
  <c r="K2923" i="15"/>
  <c r="K2922" i="15"/>
  <c r="K2921" i="15"/>
  <c r="K2920" i="15"/>
  <c r="K2919" i="15"/>
  <c r="K2918" i="15"/>
  <c r="K2917" i="15"/>
  <c r="K2916" i="15"/>
  <c r="K2915" i="15"/>
  <c r="K2914" i="15"/>
  <c r="K2913" i="15"/>
  <c r="K2912" i="15"/>
  <c r="K2911" i="15"/>
  <c r="K2910" i="15"/>
  <c r="K2909" i="15"/>
  <c r="K2908" i="15"/>
  <c r="K2907" i="15"/>
  <c r="K2906" i="15"/>
  <c r="K2905" i="15"/>
  <c r="K2904" i="15"/>
  <c r="K2903" i="15"/>
  <c r="K2902" i="15"/>
  <c r="K2901" i="15"/>
  <c r="K2900" i="15"/>
  <c r="K2899" i="15"/>
  <c r="K2898" i="15"/>
  <c r="K2897" i="15"/>
  <c r="K2896" i="15"/>
  <c r="K2895" i="15"/>
  <c r="K2894" i="15"/>
  <c r="K2893" i="15"/>
  <c r="K2892" i="15"/>
  <c r="K2891" i="15"/>
  <c r="K2890" i="15"/>
  <c r="K2889" i="15"/>
  <c r="K2888" i="15"/>
  <c r="K2887" i="15"/>
  <c r="K2886" i="15"/>
  <c r="K2885" i="15"/>
  <c r="K2884" i="15"/>
  <c r="K2883" i="15"/>
  <c r="K2882" i="15"/>
  <c r="K2881" i="15"/>
  <c r="K2880" i="15"/>
  <c r="K2879" i="15"/>
  <c r="K2878" i="15"/>
  <c r="K2877" i="15"/>
  <c r="K2876" i="15"/>
  <c r="K2875" i="15"/>
  <c r="K2874" i="15"/>
  <c r="K2873" i="15"/>
  <c r="K2872" i="15"/>
  <c r="K2871" i="15"/>
  <c r="K2870" i="15"/>
  <c r="K2869" i="15"/>
  <c r="K2868" i="15"/>
  <c r="K2867" i="15"/>
  <c r="K2866" i="15"/>
  <c r="K2865" i="15"/>
  <c r="K2864" i="15"/>
  <c r="K2863" i="15"/>
  <c r="K2862" i="15"/>
  <c r="K2861" i="15"/>
  <c r="K2860" i="15"/>
  <c r="K2859" i="15"/>
  <c r="K2858" i="15"/>
  <c r="K2857" i="15"/>
  <c r="K2856" i="15"/>
  <c r="K2855" i="15"/>
  <c r="K2854" i="15"/>
  <c r="K2853" i="15"/>
  <c r="K2852" i="15"/>
  <c r="K2851" i="15"/>
  <c r="K2850" i="15"/>
  <c r="K2849" i="15"/>
  <c r="K2848" i="15"/>
  <c r="K2847" i="15"/>
  <c r="K2846" i="15"/>
  <c r="K2845" i="15"/>
  <c r="K2844" i="15"/>
  <c r="K2843" i="15"/>
  <c r="K2842" i="15"/>
  <c r="K2841" i="15"/>
  <c r="K2840" i="15"/>
  <c r="K2839" i="15"/>
  <c r="K2838" i="15"/>
  <c r="K2837" i="15"/>
  <c r="K2836" i="15"/>
  <c r="K2835" i="15"/>
  <c r="K2834" i="15"/>
  <c r="K2833" i="15"/>
  <c r="K2832" i="15"/>
  <c r="K2831" i="15"/>
  <c r="K2830" i="15"/>
  <c r="K2829" i="15"/>
  <c r="K2828" i="15"/>
  <c r="K2827" i="15"/>
  <c r="K2826" i="15"/>
  <c r="K2825" i="15"/>
  <c r="K2824" i="15"/>
  <c r="K2823" i="15"/>
  <c r="K2822" i="15"/>
  <c r="K2821" i="15"/>
  <c r="K2820" i="15"/>
  <c r="K2819" i="15"/>
  <c r="K2818" i="15"/>
  <c r="K2817" i="15"/>
  <c r="K2816" i="15"/>
  <c r="K2815" i="15"/>
  <c r="K2814" i="15"/>
  <c r="K2813" i="15"/>
  <c r="K2812" i="15"/>
  <c r="K2811" i="15"/>
  <c r="K2810" i="15"/>
  <c r="K2809" i="15"/>
  <c r="K2808" i="15"/>
  <c r="K2807" i="15"/>
  <c r="K2806" i="15"/>
  <c r="K2805" i="15"/>
  <c r="K2804" i="15"/>
  <c r="K2803" i="15"/>
  <c r="K2802" i="15"/>
  <c r="K2801" i="15"/>
  <c r="K2800" i="15"/>
  <c r="K2799" i="15"/>
  <c r="K2798" i="15"/>
  <c r="K2797" i="15"/>
  <c r="K2796" i="15"/>
  <c r="K2795" i="15"/>
  <c r="K2794" i="15"/>
  <c r="K2793" i="15"/>
  <c r="K2792" i="15"/>
  <c r="K2791" i="15"/>
  <c r="K2790" i="15"/>
  <c r="K2789" i="15"/>
  <c r="K2788" i="15"/>
  <c r="K2787" i="15"/>
  <c r="K2786" i="15"/>
  <c r="K2785" i="15"/>
  <c r="K2784" i="15"/>
  <c r="K2783" i="15"/>
  <c r="K2782" i="15"/>
  <c r="K2781" i="15"/>
  <c r="K2780" i="15"/>
  <c r="K2779" i="15"/>
  <c r="K2778" i="15"/>
  <c r="K2777" i="15"/>
  <c r="K2776" i="15"/>
  <c r="K2775" i="15"/>
  <c r="K2774" i="15"/>
  <c r="K2773" i="15"/>
  <c r="K2772" i="15"/>
  <c r="K2771" i="15"/>
  <c r="K2770" i="15"/>
  <c r="K2769" i="15"/>
  <c r="K2768" i="15"/>
  <c r="K2767" i="15"/>
  <c r="K2766" i="15"/>
  <c r="K2765" i="15"/>
  <c r="K2764" i="15"/>
  <c r="K2763" i="15"/>
  <c r="K2762" i="15"/>
  <c r="K2761" i="15"/>
  <c r="K2760" i="15"/>
  <c r="K2759" i="15"/>
  <c r="K2758" i="15"/>
  <c r="K2757" i="15"/>
  <c r="K2756" i="15"/>
  <c r="K2755" i="15"/>
  <c r="K2754" i="15"/>
  <c r="K2753" i="15"/>
  <c r="K2752" i="15"/>
  <c r="K2751" i="15"/>
  <c r="K2750" i="15"/>
  <c r="K2749" i="15"/>
  <c r="K2748" i="15"/>
  <c r="K2747" i="15"/>
  <c r="K2746" i="15"/>
  <c r="K2745" i="15"/>
  <c r="K2744" i="15"/>
  <c r="K2743" i="15"/>
  <c r="K2742" i="15"/>
  <c r="K2741" i="15"/>
  <c r="K2740" i="15"/>
  <c r="K2739" i="15"/>
  <c r="K2738" i="15"/>
  <c r="K2737" i="15"/>
  <c r="K2736" i="15"/>
  <c r="K2735" i="15"/>
  <c r="K2734" i="15"/>
  <c r="K2733" i="15"/>
  <c r="K2732" i="15"/>
  <c r="K2731" i="15"/>
  <c r="K2730" i="15"/>
  <c r="K2729" i="15"/>
  <c r="K2728" i="15"/>
  <c r="K2727" i="15"/>
  <c r="K2726" i="15"/>
  <c r="K2725" i="15"/>
  <c r="K2724" i="15"/>
  <c r="K2723" i="15"/>
  <c r="K2722" i="15"/>
  <c r="K2721" i="15"/>
  <c r="K2720" i="15"/>
  <c r="K2719" i="15"/>
  <c r="K2718" i="15"/>
  <c r="K2717" i="15"/>
  <c r="K2716" i="15"/>
  <c r="K2715" i="15"/>
  <c r="K2714" i="15"/>
  <c r="K2713" i="15"/>
  <c r="K2712" i="15"/>
  <c r="K2711" i="15"/>
  <c r="K2710" i="15"/>
  <c r="K2709" i="15"/>
  <c r="K2708" i="15"/>
  <c r="K2707" i="15"/>
  <c r="K2706" i="15"/>
  <c r="K2705" i="15"/>
  <c r="K2704" i="15"/>
  <c r="K2703" i="15"/>
  <c r="K2702" i="15"/>
  <c r="K2701" i="15"/>
  <c r="K2700" i="15"/>
  <c r="K2699" i="15"/>
  <c r="K2698" i="15"/>
  <c r="K2697" i="15"/>
  <c r="K2696" i="15"/>
  <c r="K2695" i="15"/>
  <c r="K2694" i="15"/>
  <c r="K2693" i="15"/>
  <c r="K2692" i="15"/>
  <c r="K2691" i="15"/>
  <c r="K2690" i="15"/>
  <c r="K2689" i="15"/>
  <c r="K2688" i="15"/>
  <c r="K2687" i="15"/>
  <c r="K2686" i="15"/>
  <c r="K2685" i="15"/>
  <c r="K2684" i="15"/>
  <c r="K2683" i="15"/>
  <c r="K2682" i="15"/>
  <c r="K2681" i="15"/>
  <c r="K2680" i="15"/>
  <c r="K2679" i="15"/>
  <c r="K2678" i="15"/>
  <c r="K2677" i="15"/>
  <c r="K2676" i="15"/>
  <c r="K2675" i="15"/>
  <c r="K2674" i="15"/>
  <c r="K2673" i="15"/>
  <c r="K2672" i="15"/>
  <c r="K2671" i="15"/>
  <c r="K2670" i="15"/>
  <c r="K2669" i="15"/>
  <c r="K2668" i="15"/>
  <c r="K2667" i="15"/>
  <c r="K2666" i="15"/>
  <c r="K2665" i="15"/>
  <c r="K2664" i="15"/>
  <c r="K2663" i="15"/>
  <c r="K2662" i="15"/>
  <c r="K2661" i="15"/>
  <c r="K2660" i="15"/>
  <c r="K2659" i="15"/>
  <c r="K2658" i="15"/>
  <c r="K2657" i="15"/>
  <c r="K2656" i="15"/>
  <c r="K2655" i="15"/>
  <c r="K2654" i="15"/>
  <c r="K2653" i="15"/>
  <c r="K2652" i="15"/>
  <c r="K2651" i="15"/>
  <c r="K2650" i="15"/>
  <c r="K2649" i="15"/>
  <c r="K2648" i="15"/>
  <c r="K2647" i="15"/>
  <c r="K2646" i="15"/>
  <c r="K2645" i="15"/>
  <c r="K2644" i="15"/>
  <c r="K2643" i="15"/>
  <c r="K2642" i="15"/>
  <c r="K2641" i="15"/>
  <c r="K2640" i="15"/>
  <c r="K2639" i="15"/>
  <c r="K2638" i="15"/>
  <c r="K2637" i="15"/>
  <c r="K2636" i="15"/>
  <c r="K2635" i="15"/>
  <c r="K2634" i="15"/>
  <c r="K2633" i="15"/>
  <c r="K2632" i="15"/>
  <c r="K2631" i="15"/>
  <c r="K2630" i="15"/>
  <c r="K2629" i="15"/>
  <c r="K2628" i="15"/>
  <c r="K2627" i="15"/>
  <c r="K2626" i="15"/>
  <c r="K2625" i="15"/>
  <c r="K2624" i="15"/>
  <c r="K2623" i="15"/>
  <c r="K2622" i="15"/>
  <c r="K2621" i="15"/>
  <c r="K2620" i="15"/>
  <c r="K2619" i="15"/>
  <c r="K2618" i="15"/>
  <c r="K2617" i="15"/>
  <c r="K2616" i="15"/>
  <c r="K2615" i="15"/>
  <c r="K2614" i="15"/>
  <c r="K2613" i="15"/>
  <c r="K2612" i="15"/>
  <c r="K2611" i="15"/>
  <c r="K2610" i="15"/>
  <c r="K2609" i="15"/>
  <c r="K2608" i="15"/>
  <c r="K2607" i="15"/>
  <c r="K2606" i="15"/>
  <c r="K2605" i="15"/>
  <c r="K2604" i="15"/>
  <c r="K2603" i="15"/>
  <c r="K2602" i="15"/>
  <c r="K2601" i="15"/>
  <c r="K2600" i="15"/>
  <c r="K2599" i="15"/>
  <c r="K2598" i="15"/>
  <c r="K2597" i="15"/>
  <c r="K2596" i="15"/>
  <c r="K2595" i="15"/>
  <c r="K2594" i="15"/>
  <c r="K2593" i="15"/>
  <c r="K2592" i="15"/>
  <c r="K2591" i="15"/>
  <c r="K2590" i="15"/>
  <c r="K2589" i="15"/>
  <c r="K2588" i="15"/>
  <c r="K2587" i="15"/>
  <c r="K2586" i="15"/>
  <c r="K2585" i="15"/>
  <c r="K2584" i="15"/>
  <c r="K2583" i="15"/>
  <c r="K2582" i="15"/>
  <c r="K2581" i="15"/>
  <c r="K2580" i="15"/>
  <c r="K2579" i="15"/>
  <c r="K2578" i="15"/>
  <c r="K2577" i="15"/>
  <c r="K2576" i="15"/>
  <c r="K2575" i="15"/>
  <c r="K2574" i="15"/>
  <c r="K2573" i="15"/>
  <c r="K2572" i="15"/>
  <c r="K2571" i="15"/>
  <c r="K2570" i="15"/>
  <c r="K2569" i="15"/>
  <c r="K2568" i="15"/>
  <c r="K2567" i="15"/>
  <c r="K2566" i="15"/>
  <c r="K2565" i="15"/>
  <c r="K2564" i="15"/>
  <c r="K2563" i="15"/>
  <c r="K2562" i="15"/>
  <c r="K2561" i="15"/>
  <c r="K2560" i="15"/>
  <c r="K2559" i="15"/>
  <c r="K2558" i="15"/>
  <c r="K2557" i="15"/>
  <c r="K2556" i="15"/>
  <c r="K2555" i="15"/>
  <c r="K2554" i="15"/>
  <c r="K2553" i="15"/>
  <c r="K2552" i="15"/>
  <c r="K2551" i="15"/>
  <c r="K2550" i="15"/>
  <c r="K2549" i="15"/>
  <c r="K2548" i="15"/>
  <c r="K2547" i="15"/>
  <c r="K2546" i="15"/>
  <c r="K2545" i="15"/>
  <c r="K2544" i="15"/>
  <c r="K2543" i="15"/>
  <c r="K2542" i="15"/>
  <c r="K2541" i="15"/>
  <c r="K2540" i="15"/>
  <c r="K2539" i="15"/>
  <c r="K2538" i="15"/>
  <c r="K2537" i="15"/>
  <c r="K2536" i="15"/>
  <c r="K2535" i="15"/>
  <c r="K2534" i="15"/>
  <c r="K2533" i="15"/>
  <c r="K2532" i="15"/>
  <c r="K2531" i="15"/>
  <c r="K2530" i="15"/>
  <c r="K2529" i="15"/>
  <c r="K2528" i="15"/>
  <c r="K2527" i="15"/>
  <c r="K2526" i="15"/>
  <c r="K2525" i="15"/>
  <c r="K2524" i="15"/>
  <c r="K2523" i="15"/>
  <c r="K2522" i="15"/>
  <c r="K2521" i="15"/>
  <c r="K2520" i="15"/>
  <c r="K2519" i="15"/>
  <c r="K2518" i="15"/>
  <c r="K2517" i="15"/>
  <c r="K2516" i="15"/>
  <c r="K2515" i="15"/>
  <c r="K2514" i="15"/>
  <c r="K2513" i="15"/>
  <c r="K2512" i="15"/>
  <c r="K2511" i="15"/>
  <c r="K2510" i="15"/>
  <c r="K2509" i="15"/>
  <c r="K2508" i="15"/>
  <c r="K2507" i="15"/>
  <c r="K2506" i="15"/>
  <c r="K2505" i="15"/>
  <c r="K2504" i="15"/>
  <c r="K2503" i="15"/>
  <c r="K2502" i="15"/>
  <c r="K2501" i="15"/>
  <c r="K2500" i="15"/>
  <c r="K2499" i="15"/>
  <c r="K2498" i="15"/>
  <c r="K2497" i="15"/>
  <c r="K2496" i="15"/>
  <c r="K2495" i="15"/>
  <c r="K2494" i="15"/>
  <c r="K2493" i="15"/>
  <c r="K2492" i="15"/>
  <c r="K2491" i="15"/>
  <c r="K2490" i="15"/>
  <c r="K2489" i="15"/>
  <c r="K2488" i="15"/>
  <c r="K2487" i="15"/>
  <c r="K2486" i="15"/>
  <c r="K2485" i="15"/>
  <c r="K2484" i="15"/>
  <c r="K2483" i="15"/>
  <c r="K2482" i="15"/>
  <c r="K2481" i="15"/>
  <c r="K2480" i="15"/>
  <c r="K2479" i="15"/>
  <c r="K2478" i="15"/>
  <c r="K2477" i="15"/>
  <c r="K2476" i="15"/>
  <c r="K2475" i="15"/>
  <c r="K2474" i="15"/>
  <c r="K2473" i="15"/>
  <c r="K2472" i="15"/>
  <c r="K2471" i="15"/>
  <c r="K2470" i="15"/>
  <c r="K2469" i="15"/>
  <c r="K2468" i="15"/>
  <c r="K2467" i="15"/>
  <c r="K2466" i="15"/>
  <c r="K2465" i="15"/>
  <c r="K2464" i="15"/>
  <c r="K2463" i="15"/>
  <c r="K2462" i="15"/>
  <c r="K2461" i="15"/>
  <c r="K2460" i="15"/>
  <c r="K2459" i="15"/>
  <c r="K2458" i="15"/>
  <c r="K2457" i="15"/>
  <c r="K2456" i="15"/>
  <c r="K2455" i="15"/>
  <c r="K2454" i="15"/>
  <c r="K2453" i="15"/>
  <c r="K2452" i="15"/>
  <c r="K2451" i="15"/>
  <c r="K2450" i="15"/>
  <c r="K2449" i="15"/>
  <c r="K2448" i="15"/>
  <c r="K2447" i="15"/>
  <c r="K2446" i="15"/>
  <c r="K2445" i="15"/>
  <c r="K2444" i="15"/>
  <c r="K2443" i="15"/>
  <c r="K2442" i="15"/>
  <c r="K2441" i="15"/>
  <c r="K2440" i="15"/>
  <c r="K2439" i="15"/>
  <c r="K2438" i="15"/>
  <c r="K2437" i="15"/>
  <c r="K2436" i="15"/>
  <c r="K2435" i="15"/>
  <c r="K2434" i="15"/>
  <c r="K2433" i="15"/>
  <c r="K2432" i="15"/>
  <c r="K2431" i="15"/>
  <c r="K2430" i="15"/>
  <c r="K2429" i="15"/>
  <c r="K2428" i="15"/>
  <c r="K2427" i="15"/>
  <c r="K2426" i="15"/>
  <c r="K2425" i="15"/>
  <c r="K2424" i="15"/>
  <c r="K2423" i="15"/>
  <c r="K2422" i="15"/>
  <c r="K2421" i="15"/>
  <c r="K2420" i="15"/>
  <c r="K2419" i="15"/>
  <c r="K2418" i="15"/>
  <c r="K2417" i="15"/>
  <c r="K2416" i="15"/>
  <c r="K2415" i="15"/>
  <c r="K2414" i="15"/>
  <c r="K2413" i="15"/>
  <c r="K2412" i="15"/>
  <c r="K2411" i="15"/>
  <c r="K2410" i="15"/>
  <c r="K2409" i="15"/>
  <c r="K2408" i="15"/>
  <c r="K2407" i="15"/>
  <c r="K2406" i="15"/>
  <c r="K2405" i="15"/>
  <c r="K2404" i="15"/>
  <c r="K2403" i="15"/>
  <c r="K2402" i="15"/>
  <c r="K2401" i="15"/>
  <c r="K2400" i="15"/>
  <c r="K2399" i="15"/>
  <c r="K2398" i="15"/>
  <c r="K2397" i="15"/>
  <c r="K2396" i="15"/>
  <c r="K2395" i="15"/>
  <c r="K2394" i="15"/>
  <c r="K2393" i="15"/>
  <c r="K2392" i="15"/>
  <c r="K2391" i="15"/>
  <c r="K2390" i="15"/>
  <c r="K2389" i="15"/>
  <c r="K2388" i="15"/>
  <c r="K2387" i="15"/>
  <c r="K2386" i="15"/>
  <c r="K2385" i="15"/>
  <c r="K2384" i="15"/>
  <c r="K2383" i="15"/>
  <c r="K2382" i="15"/>
  <c r="K2381" i="15"/>
  <c r="K2380" i="15"/>
  <c r="K2379" i="15"/>
  <c r="K2378" i="15"/>
  <c r="K2377" i="15"/>
  <c r="K2376" i="15"/>
  <c r="K2375" i="15"/>
  <c r="K2374" i="15"/>
  <c r="K2373" i="15"/>
  <c r="K2372" i="15"/>
  <c r="K2371" i="15"/>
  <c r="K2370" i="15"/>
  <c r="K2369" i="15"/>
  <c r="K2368" i="15"/>
  <c r="K2367" i="15"/>
  <c r="K2366" i="15"/>
  <c r="K2365" i="15"/>
  <c r="K2364" i="15"/>
  <c r="K2363" i="15"/>
  <c r="K2362" i="15"/>
  <c r="K2361" i="15"/>
  <c r="K2360" i="15"/>
  <c r="K2359" i="15"/>
  <c r="K2358" i="15"/>
  <c r="K2357" i="15"/>
  <c r="K2356" i="15"/>
  <c r="K2355" i="15"/>
  <c r="K2354" i="15"/>
  <c r="K2353" i="15"/>
  <c r="K2352" i="15"/>
  <c r="K2351" i="15"/>
  <c r="K2350" i="15"/>
  <c r="K2349" i="15"/>
  <c r="K2348" i="15"/>
  <c r="K2347" i="15"/>
  <c r="K2346" i="15"/>
  <c r="K2345" i="15"/>
  <c r="K2344" i="15"/>
  <c r="K2343" i="15"/>
  <c r="K2342" i="15"/>
  <c r="K2341" i="15"/>
  <c r="K2340" i="15"/>
  <c r="K2339" i="15"/>
  <c r="K2338" i="15"/>
  <c r="K2337" i="15"/>
  <c r="K2336" i="15"/>
  <c r="K2335" i="15"/>
  <c r="K2334" i="15"/>
  <c r="K2333" i="15"/>
  <c r="K2332" i="15"/>
  <c r="K2331" i="15"/>
  <c r="K2330" i="15"/>
  <c r="K2329" i="15"/>
  <c r="K2328" i="15"/>
  <c r="K2327" i="15"/>
  <c r="K2326" i="15"/>
  <c r="K2325" i="15"/>
  <c r="K2324" i="15"/>
  <c r="K2323" i="15"/>
  <c r="K2322" i="15"/>
  <c r="K2321" i="15"/>
  <c r="K2320" i="15"/>
  <c r="K2319" i="15"/>
  <c r="K2318" i="15"/>
  <c r="K2317" i="15"/>
  <c r="K2316" i="15"/>
  <c r="K2315" i="15"/>
  <c r="K2314" i="15"/>
  <c r="K2313" i="15"/>
  <c r="K2312" i="15"/>
  <c r="K2311" i="15"/>
  <c r="K2310" i="15"/>
  <c r="K2309" i="15"/>
  <c r="K2308" i="15"/>
  <c r="K2307" i="15"/>
  <c r="K2306" i="15"/>
  <c r="K2305" i="15"/>
  <c r="K2304" i="15"/>
  <c r="K2303" i="15"/>
  <c r="K2302" i="15"/>
  <c r="K2301" i="15"/>
  <c r="K2300" i="15"/>
  <c r="K2299" i="15"/>
  <c r="K2298" i="15"/>
  <c r="K2297" i="15"/>
  <c r="K2296" i="15"/>
  <c r="K2295" i="15"/>
  <c r="K2294" i="15"/>
  <c r="K2293" i="15"/>
  <c r="K2292" i="15"/>
  <c r="K2291" i="15"/>
  <c r="K2290" i="15"/>
  <c r="K2289" i="15"/>
  <c r="K2288" i="15"/>
  <c r="K2287" i="15"/>
  <c r="K2286" i="15"/>
  <c r="K2285" i="15"/>
  <c r="K2284" i="15"/>
  <c r="K2283" i="15"/>
  <c r="K2282" i="15"/>
  <c r="K2281" i="15"/>
  <c r="K2280" i="15"/>
  <c r="K2279" i="15"/>
  <c r="K2278" i="15"/>
  <c r="K2277" i="15"/>
  <c r="K2276" i="15"/>
  <c r="K2275" i="15"/>
  <c r="K2274" i="15"/>
  <c r="K2273" i="15"/>
  <c r="K2272" i="15"/>
  <c r="K2271" i="15"/>
  <c r="K2270" i="15"/>
  <c r="K2269" i="15"/>
  <c r="K2268" i="15"/>
  <c r="K2267" i="15"/>
  <c r="K2266" i="15"/>
  <c r="K2265" i="15"/>
  <c r="K2264" i="15"/>
  <c r="K2263" i="15"/>
  <c r="K2262" i="15"/>
  <c r="K2261" i="15"/>
  <c r="K2260" i="15"/>
  <c r="K2259" i="15"/>
  <c r="K2258" i="15"/>
  <c r="K2257" i="15"/>
  <c r="K2256" i="15"/>
  <c r="K2255" i="15"/>
  <c r="K2254" i="15"/>
  <c r="K2253" i="15"/>
  <c r="K2252" i="15"/>
  <c r="K2251" i="15"/>
  <c r="K2250" i="15"/>
  <c r="K2249" i="15"/>
  <c r="K2248" i="15"/>
  <c r="K2247" i="15"/>
  <c r="K2246" i="15"/>
  <c r="K2245" i="15"/>
  <c r="K2244" i="15"/>
  <c r="K2243" i="15"/>
  <c r="K2242" i="15"/>
  <c r="K2241" i="15"/>
  <c r="K2240" i="15"/>
  <c r="K2239" i="15"/>
  <c r="K2238" i="15"/>
  <c r="K2237" i="15"/>
  <c r="K2236" i="15"/>
  <c r="K2235" i="15"/>
  <c r="K2234" i="15"/>
  <c r="K2233" i="15"/>
  <c r="K2232" i="15"/>
  <c r="K2231" i="15"/>
  <c r="K2230" i="15"/>
  <c r="K2229" i="15"/>
  <c r="K2228" i="15"/>
  <c r="K2227" i="15"/>
  <c r="K2226" i="15"/>
  <c r="K2225" i="15"/>
  <c r="K2224" i="15"/>
  <c r="K2223" i="15"/>
  <c r="K2222" i="15"/>
  <c r="K2221" i="15"/>
  <c r="K2220" i="15"/>
  <c r="K2219" i="15"/>
  <c r="K2218" i="15"/>
  <c r="K2217" i="15"/>
  <c r="K2216" i="15"/>
  <c r="K2215" i="15"/>
  <c r="K2214" i="15"/>
  <c r="K2213" i="15"/>
  <c r="K2212" i="15"/>
  <c r="K2211" i="15"/>
  <c r="K2210" i="15"/>
  <c r="K2209" i="15"/>
  <c r="K2208" i="15"/>
  <c r="K2207" i="15"/>
  <c r="K2206" i="15"/>
  <c r="K2205" i="15"/>
  <c r="K2204" i="15"/>
  <c r="K2203" i="15"/>
  <c r="K2202" i="15"/>
  <c r="K2201" i="15"/>
  <c r="K2200" i="15"/>
  <c r="K2199" i="15"/>
  <c r="K2198" i="15"/>
  <c r="K2197" i="15"/>
  <c r="K2196" i="15"/>
  <c r="K2195" i="15"/>
  <c r="K2194" i="15"/>
  <c r="K2193" i="15"/>
  <c r="K2192" i="15"/>
  <c r="K2191" i="15"/>
  <c r="K2190" i="15"/>
  <c r="K2189" i="15"/>
  <c r="K2188" i="15"/>
  <c r="K2187" i="15"/>
  <c r="K2186" i="15"/>
  <c r="K2185" i="15"/>
  <c r="K2184" i="15"/>
  <c r="K2183" i="15"/>
  <c r="K2182" i="15"/>
  <c r="K2181" i="15"/>
  <c r="K2180" i="15"/>
  <c r="K2179" i="15"/>
  <c r="K2178" i="15"/>
  <c r="K2177" i="15"/>
  <c r="K2176" i="15"/>
  <c r="K2175" i="15"/>
  <c r="K2174" i="15"/>
  <c r="K2173" i="15"/>
  <c r="K2172" i="15"/>
  <c r="K2171" i="15"/>
  <c r="K2170" i="15"/>
  <c r="K2169" i="15"/>
  <c r="K2168" i="15"/>
  <c r="K2167" i="15"/>
  <c r="K2166" i="15"/>
  <c r="K2165" i="15"/>
  <c r="K2164" i="15"/>
  <c r="K2163" i="15"/>
  <c r="K2162" i="15"/>
  <c r="K2161" i="15"/>
  <c r="K2160" i="15"/>
  <c r="K2159" i="15"/>
  <c r="K2158" i="15"/>
  <c r="K2157" i="15"/>
  <c r="K2156" i="15"/>
  <c r="K2155" i="15"/>
  <c r="K2154" i="15"/>
  <c r="K2153" i="15"/>
  <c r="K2152" i="15"/>
  <c r="K2151" i="15"/>
  <c r="K2150" i="15"/>
  <c r="K2149" i="15"/>
  <c r="K2148" i="15"/>
  <c r="K2147" i="15"/>
  <c r="K2146" i="15"/>
  <c r="K2145" i="15"/>
  <c r="K2144" i="15"/>
  <c r="K2143" i="15"/>
  <c r="K2142" i="15"/>
  <c r="K2141" i="15"/>
  <c r="K2140" i="15"/>
  <c r="K2139" i="15"/>
  <c r="K2138" i="15"/>
  <c r="K2137" i="15"/>
  <c r="K2136" i="15"/>
  <c r="K2135" i="15"/>
  <c r="K2134" i="15"/>
  <c r="K2133" i="15"/>
  <c r="K2132" i="15"/>
  <c r="K2131" i="15"/>
  <c r="K2130" i="15"/>
  <c r="K2129" i="15"/>
  <c r="K2128" i="15"/>
  <c r="K2127" i="15"/>
  <c r="K2126" i="15"/>
  <c r="K2125" i="15"/>
  <c r="K2124" i="15"/>
  <c r="K2123" i="15"/>
  <c r="K2122" i="15"/>
  <c r="K2121" i="15"/>
  <c r="K2120" i="15"/>
  <c r="K2119" i="15"/>
  <c r="K2118" i="15"/>
  <c r="K2117" i="15"/>
  <c r="K2116" i="15"/>
  <c r="K2115" i="15"/>
  <c r="K2114" i="15"/>
  <c r="K2113" i="15"/>
  <c r="K2112" i="15"/>
  <c r="K2111" i="15"/>
  <c r="K2110" i="15"/>
  <c r="K2109" i="15"/>
  <c r="K2108" i="15"/>
  <c r="K2107" i="15"/>
  <c r="K2106" i="15"/>
  <c r="K2105" i="15"/>
  <c r="K2104" i="15"/>
  <c r="K2103" i="15"/>
  <c r="K2102" i="15"/>
  <c r="K2101" i="15"/>
  <c r="K2100" i="15"/>
  <c r="K2099" i="15"/>
  <c r="K2098" i="15"/>
  <c r="K2097" i="15"/>
  <c r="K2096" i="15"/>
  <c r="K2095" i="15"/>
  <c r="K2094" i="15"/>
  <c r="K2093" i="15"/>
  <c r="K2092" i="15"/>
  <c r="K2091" i="15"/>
  <c r="K2090" i="15"/>
  <c r="K2089" i="15"/>
  <c r="K2088" i="15"/>
  <c r="K2087" i="15"/>
  <c r="K2086" i="15"/>
  <c r="K2085" i="15"/>
  <c r="K2084" i="15"/>
  <c r="K2083" i="15"/>
  <c r="K2082" i="15"/>
  <c r="K2081" i="15"/>
  <c r="K2080" i="15"/>
  <c r="K2079" i="15"/>
  <c r="K2078" i="15"/>
  <c r="K2077" i="15"/>
  <c r="K2076" i="15"/>
  <c r="K2075" i="15"/>
  <c r="K2074" i="15"/>
  <c r="K2073" i="15"/>
  <c r="K2072" i="15"/>
  <c r="K2071" i="15"/>
  <c r="K2070" i="15"/>
  <c r="K2069" i="15"/>
  <c r="K2068" i="15"/>
  <c r="K2067" i="15"/>
  <c r="K2066" i="15"/>
  <c r="K2065" i="15"/>
  <c r="K2064" i="15"/>
  <c r="K2063" i="15"/>
  <c r="K2062" i="15"/>
  <c r="K2061" i="15"/>
  <c r="K2060" i="15"/>
  <c r="K2059" i="15"/>
  <c r="K2058" i="15"/>
  <c r="K2057" i="15"/>
  <c r="K2056" i="15"/>
  <c r="K2055" i="15"/>
  <c r="K2054" i="15"/>
  <c r="K2053" i="15"/>
  <c r="K2052" i="15"/>
  <c r="K2051" i="15"/>
  <c r="K2050" i="15"/>
  <c r="K2049" i="15"/>
  <c r="K2048" i="15"/>
  <c r="K2047" i="15"/>
  <c r="K2046" i="15"/>
  <c r="K2045" i="15"/>
  <c r="K2044" i="15"/>
  <c r="K2043" i="15"/>
  <c r="K2042" i="15"/>
  <c r="K2041" i="15"/>
  <c r="K2040" i="15"/>
  <c r="K2039" i="15"/>
  <c r="K2038" i="15"/>
  <c r="K2037" i="15"/>
  <c r="K2036" i="15"/>
  <c r="K2035" i="15"/>
  <c r="K2034" i="15"/>
  <c r="K2033" i="15"/>
  <c r="K2032" i="15"/>
  <c r="K2031" i="15"/>
  <c r="K2030" i="15"/>
  <c r="K2029" i="15"/>
  <c r="K2028" i="15"/>
  <c r="K2027" i="15"/>
  <c r="K2026" i="15"/>
  <c r="K2025" i="15"/>
  <c r="K2024" i="15"/>
  <c r="K2023" i="15"/>
  <c r="K2022" i="15"/>
  <c r="K2021" i="15"/>
  <c r="K2020" i="15"/>
  <c r="K2019" i="15"/>
  <c r="K2018" i="15"/>
  <c r="K2017" i="15"/>
  <c r="K2016" i="15"/>
  <c r="K2015" i="15"/>
  <c r="K2014" i="15"/>
  <c r="K2013" i="15"/>
  <c r="K2012" i="15"/>
  <c r="K2011" i="15"/>
  <c r="K2010" i="15"/>
  <c r="K2009" i="15"/>
  <c r="K2008" i="15"/>
  <c r="K2007" i="15"/>
  <c r="K2006" i="15"/>
  <c r="K2005" i="15"/>
  <c r="K2004" i="15"/>
  <c r="K2003" i="15"/>
  <c r="K2002" i="15"/>
  <c r="K2001" i="15"/>
  <c r="K2000" i="15"/>
  <c r="K1999" i="15"/>
  <c r="K1998" i="15"/>
  <c r="K1997" i="15"/>
  <c r="K1996" i="15"/>
  <c r="K1995" i="15"/>
  <c r="K1994" i="15"/>
  <c r="K1993" i="15"/>
  <c r="K1992" i="15"/>
  <c r="K1991" i="15"/>
  <c r="K1990" i="15"/>
  <c r="K1989" i="15"/>
  <c r="K1988" i="15"/>
  <c r="K1987" i="15"/>
  <c r="K1986" i="15"/>
  <c r="K1985" i="15"/>
  <c r="K1984" i="15"/>
  <c r="K1983" i="15"/>
  <c r="K1982" i="15"/>
  <c r="K1981" i="15"/>
  <c r="K1980" i="15"/>
  <c r="K1979" i="15"/>
  <c r="K1978" i="15"/>
  <c r="K1977" i="15"/>
  <c r="K1976" i="15"/>
  <c r="K1975" i="15"/>
  <c r="K1974" i="15"/>
  <c r="K1973" i="15"/>
  <c r="K1972" i="15"/>
  <c r="K1971" i="15"/>
  <c r="K1970" i="15"/>
  <c r="K1969" i="15"/>
  <c r="K1968" i="15"/>
  <c r="K1967" i="15"/>
  <c r="K1966" i="15"/>
  <c r="K1965" i="15"/>
  <c r="K1964" i="15"/>
  <c r="K1963" i="15"/>
  <c r="K1962" i="15"/>
  <c r="K1961" i="15"/>
  <c r="K1960" i="15"/>
  <c r="K1959" i="15"/>
  <c r="K1958" i="15"/>
  <c r="K1957" i="15"/>
  <c r="K1956" i="15"/>
  <c r="K1955" i="15"/>
  <c r="K1954" i="15"/>
  <c r="K1953" i="15"/>
  <c r="K1952" i="15"/>
  <c r="K1951" i="15"/>
  <c r="K1950" i="15"/>
  <c r="K1949" i="15"/>
  <c r="K1948" i="15"/>
  <c r="K1947" i="15"/>
  <c r="K1946" i="15"/>
  <c r="K1945" i="15"/>
  <c r="K1944" i="15"/>
  <c r="K1943" i="15"/>
  <c r="K1942" i="15"/>
  <c r="K1941" i="15"/>
  <c r="K1940" i="15"/>
  <c r="K1939" i="15"/>
  <c r="K1938" i="15"/>
  <c r="K1937" i="15"/>
  <c r="K1936" i="15"/>
  <c r="K1935" i="15"/>
  <c r="K1934" i="15"/>
  <c r="K1933" i="15"/>
  <c r="K1932" i="15"/>
  <c r="K1931" i="15"/>
  <c r="K1930" i="15"/>
  <c r="K1929" i="15"/>
  <c r="K1928" i="15"/>
  <c r="K1927" i="15"/>
  <c r="K1926" i="15"/>
  <c r="K1925" i="15"/>
  <c r="K1924" i="15"/>
  <c r="K1923" i="15"/>
  <c r="K1922" i="15"/>
  <c r="K1921" i="15"/>
  <c r="K1920" i="15"/>
  <c r="K1919" i="15"/>
  <c r="K1918" i="15"/>
  <c r="K1917" i="15"/>
  <c r="K1916" i="15"/>
  <c r="K1915" i="15"/>
  <c r="K1914" i="15"/>
  <c r="K1913" i="15"/>
  <c r="K1912" i="15"/>
  <c r="K1911" i="15"/>
  <c r="K1910" i="15"/>
  <c r="K1909" i="15"/>
  <c r="K1908" i="15"/>
  <c r="K1907" i="15"/>
  <c r="K1906" i="15"/>
  <c r="K1905" i="15"/>
  <c r="K1904" i="15"/>
  <c r="K1903" i="15"/>
  <c r="K1902" i="15"/>
  <c r="K1901" i="15"/>
  <c r="K1900" i="15"/>
  <c r="K1899" i="15"/>
  <c r="K1898" i="15"/>
  <c r="K1897" i="15"/>
  <c r="K1896" i="15"/>
  <c r="K1895" i="15"/>
  <c r="K1894" i="15"/>
  <c r="K1893" i="15"/>
  <c r="K1892" i="15"/>
  <c r="K1891" i="15"/>
  <c r="K1890" i="15"/>
  <c r="K1889" i="15"/>
  <c r="K1888" i="15"/>
  <c r="K1887" i="15"/>
  <c r="K1886" i="15"/>
  <c r="K1885" i="15"/>
  <c r="K1884" i="15"/>
  <c r="K1883" i="15"/>
  <c r="K1882" i="15"/>
  <c r="K1881" i="15"/>
  <c r="K1880" i="15"/>
  <c r="K1879" i="15"/>
  <c r="K1878" i="15"/>
  <c r="K1877" i="15"/>
  <c r="K1876" i="15"/>
  <c r="K1875" i="15"/>
  <c r="K1874" i="15"/>
  <c r="K1873" i="15"/>
  <c r="K1872" i="15"/>
  <c r="K1871" i="15"/>
  <c r="K1870" i="15"/>
  <c r="K1869" i="15"/>
  <c r="K1868" i="15"/>
  <c r="K1867" i="15"/>
  <c r="K1866" i="15"/>
  <c r="K1865" i="15"/>
  <c r="K1864" i="15"/>
  <c r="K1863" i="15"/>
  <c r="K1862" i="15"/>
  <c r="K1861" i="15"/>
  <c r="K1860" i="15"/>
  <c r="K1859" i="15"/>
  <c r="K1858" i="15"/>
  <c r="K1857" i="15"/>
  <c r="K1856" i="15"/>
  <c r="K1855" i="15"/>
  <c r="K1854" i="15"/>
  <c r="K1853" i="15"/>
  <c r="K1852" i="15"/>
  <c r="K1851" i="15"/>
  <c r="K1850" i="15"/>
  <c r="K1849" i="15"/>
  <c r="K1848" i="15"/>
  <c r="K1847" i="15"/>
  <c r="K1846" i="15"/>
  <c r="K1845" i="15"/>
  <c r="K1844" i="15"/>
  <c r="K1843" i="15"/>
  <c r="K1842" i="15"/>
  <c r="K1841" i="15"/>
  <c r="K1840" i="15"/>
  <c r="K1839" i="15"/>
  <c r="K1838" i="15"/>
  <c r="K1837" i="15"/>
  <c r="K1836" i="15"/>
  <c r="K1835" i="15"/>
  <c r="K1834" i="15"/>
  <c r="K1833" i="15"/>
  <c r="K1832" i="15"/>
  <c r="K1831" i="15"/>
  <c r="K1830" i="15"/>
  <c r="K1829" i="15"/>
  <c r="K1828" i="15"/>
  <c r="K1827" i="15"/>
  <c r="K1826" i="15"/>
  <c r="K1825" i="15"/>
  <c r="K1824" i="15"/>
  <c r="K1823" i="15"/>
  <c r="K1822" i="15"/>
  <c r="K1821" i="15"/>
  <c r="K1820" i="15"/>
  <c r="K1819" i="15"/>
  <c r="K1818" i="15"/>
  <c r="K1817" i="15"/>
  <c r="K1816" i="15"/>
  <c r="K1815" i="15"/>
  <c r="K1814" i="15"/>
  <c r="K1813" i="15"/>
  <c r="K1812" i="15"/>
  <c r="K1811" i="15"/>
  <c r="K1810" i="15"/>
  <c r="K1809" i="15"/>
  <c r="K1808" i="15"/>
  <c r="K1807" i="15"/>
  <c r="K1806" i="15"/>
  <c r="K1805" i="15"/>
  <c r="K1804" i="15"/>
  <c r="K1803" i="15"/>
  <c r="K1802" i="15"/>
  <c r="K1801" i="15"/>
  <c r="K1800" i="15"/>
  <c r="K1799" i="15"/>
  <c r="K1798" i="15"/>
  <c r="K1797" i="15"/>
  <c r="K1796" i="15"/>
  <c r="K1795" i="15"/>
  <c r="K1794" i="15"/>
  <c r="K1793" i="15"/>
  <c r="K1792" i="15"/>
  <c r="K1791" i="15"/>
  <c r="K1790" i="15"/>
  <c r="K1789" i="15"/>
  <c r="K1788" i="15"/>
  <c r="K1787" i="15"/>
  <c r="K1786" i="15"/>
  <c r="K1785" i="15"/>
  <c r="K1784" i="15"/>
  <c r="K1783" i="15"/>
  <c r="K1782" i="15"/>
  <c r="K1781" i="15"/>
  <c r="K1780" i="15"/>
  <c r="K1779" i="15"/>
  <c r="K1778" i="15"/>
  <c r="K1777" i="15"/>
  <c r="K1776" i="15"/>
  <c r="K1775" i="15"/>
  <c r="K1774" i="15"/>
  <c r="K1773" i="15"/>
  <c r="K1772" i="15"/>
  <c r="K1771" i="15"/>
  <c r="K1770" i="15"/>
  <c r="K1769" i="15"/>
  <c r="K1768" i="15"/>
  <c r="K1767" i="15"/>
  <c r="K1766" i="15"/>
  <c r="K1765" i="15"/>
  <c r="K1764" i="15"/>
  <c r="K1763" i="15"/>
  <c r="K1762" i="15"/>
  <c r="K1761" i="15"/>
  <c r="K1760" i="15"/>
  <c r="K1759" i="15"/>
  <c r="K1758" i="15"/>
  <c r="K1757" i="15"/>
  <c r="K1756" i="15"/>
  <c r="K1755" i="15"/>
  <c r="K1754" i="15"/>
  <c r="K1753" i="15"/>
  <c r="K1752" i="15"/>
  <c r="K1751" i="15"/>
  <c r="K1750" i="15"/>
  <c r="K1749" i="15"/>
  <c r="K1748" i="15"/>
  <c r="K1747" i="15"/>
  <c r="K1746" i="15"/>
  <c r="K1745" i="15"/>
  <c r="K1744" i="15"/>
  <c r="K1743" i="15"/>
  <c r="K1742" i="15"/>
  <c r="K1741" i="15"/>
  <c r="K1740" i="15"/>
  <c r="K1739" i="15"/>
  <c r="K1738" i="15"/>
  <c r="K1737" i="15"/>
  <c r="K1736" i="15"/>
  <c r="K1735" i="15"/>
  <c r="K1734" i="15"/>
  <c r="K1733" i="15"/>
  <c r="K1732" i="15"/>
  <c r="K1731" i="15"/>
  <c r="K1730" i="15"/>
  <c r="K1729" i="15"/>
  <c r="K1728" i="15"/>
  <c r="K1727" i="15"/>
  <c r="K1726" i="15"/>
  <c r="K1725" i="15"/>
  <c r="K1724" i="15"/>
  <c r="K1723" i="15"/>
  <c r="K1722" i="15"/>
  <c r="K1721" i="15"/>
  <c r="K1720" i="15"/>
  <c r="K1719" i="15"/>
  <c r="K1718" i="15"/>
  <c r="K1717" i="15"/>
  <c r="K1716" i="15"/>
  <c r="K1715" i="15"/>
  <c r="K1714" i="15"/>
  <c r="K1713" i="15"/>
  <c r="K1712" i="15"/>
  <c r="K1711" i="15"/>
  <c r="K1710" i="15"/>
  <c r="K1709" i="15"/>
  <c r="K1708" i="15"/>
  <c r="K1707" i="15"/>
  <c r="K1706" i="15"/>
  <c r="K1705" i="15"/>
  <c r="K1704" i="15"/>
  <c r="K1703" i="15"/>
  <c r="K1702" i="15"/>
  <c r="K1701" i="15"/>
  <c r="K1700" i="15"/>
  <c r="K1699" i="15"/>
  <c r="K1698" i="15"/>
  <c r="K1697" i="15"/>
  <c r="K1696" i="15"/>
  <c r="K1695" i="15"/>
  <c r="K1694" i="15"/>
  <c r="K1693" i="15"/>
  <c r="K1692" i="15"/>
  <c r="K1691" i="15"/>
  <c r="K1690" i="15"/>
  <c r="K1689" i="15"/>
  <c r="K1688" i="15"/>
  <c r="K1687" i="15"/>
  <c r="K1686" i="15"/>
  <c r="K1685" i="15"/>
  <c r="K1684" i="15"/>
  <c r="K1683" i="15"/>
  <c r="K1682" i="15"/>
  <c r="K1681" i="15"/>
  <c r="K1680" i="15"/>
  <c r="K1679" i="15"/>
  <c r="K1678" i="15"/>
  <c r="K1677" i="15"/>
  <c r="K1676" i="15"/>
  <c r="K1675" i="15"/>
  <c r="K1674" i="15"/>
  <c r="K1673" i="15"/>
  <c r="K1672" i="15"/>
  <c r="K1671" i="15"/>
  <c r="K1670" i="15"/>
  <c r="K1669" i="15"/>
  <c r="K1668" i="15"/>
  <c r="K1667" i="15"/>
  <c r="K1666" i="15"/>
  <c r="K1665" i="15"/>
  <c r="K1664" i="15"/>
  <c r="K1663" i="15"/>
  <c r="K1662" i="15"/>
  <c r="K1661" i="15"/>
  <c r="K1660" i="15"/>
  <c r="K1659" i="15"/>
  <c r="K1658" i="15"/>
  <c r="K1657" i="15"/>
  <c r="K1656" i="15"/>
  <c r="K1655" i="15"/>
  <c r="K1654" i="15"/>
  <c r="K1653" i="15"/>
  <c r="K1652" i="15"/>
  <c r="K1651" i="15"/>
  <c r="K1650" i="15"/>
  <c r="K1649" i="15"/>
  <c r="K1648" i="15"/>
  <c r="K1647" i="15"/>
  <c r="K1646" i="15"/>
  <c r="K1645" i="15"/>
  <c r="K1644" i="15"/>
  <c r="K1643" i="15"/>
  <c r="K1642" i="15"/>
  <c r="K1641" i="15"/>
  <c r="K1640" i="15"/>
  <c r="K1639" i="15"/>
  <c r="K1638" i="15"/>
  <c r="K1637" i="15"/>
  <c r="K1636" i="15"/>
  <c r="K1635" i="15"/>
  <c r="K1634" i="15"/>
  <c r="K1633" i="15"/>
  <c r="K1632" i="15"/>
  <c r="K1631" i="15"/>
  <c r="K1630" i="15"/>
  <c r="K1629" i="15"/>
  <c r="K1628" i="15"/>
  <c r="K1627" i="15"/>
  <c r="K1626" i="15"/>
  <c r="K1625" i="15"/>
  <c r="K1624" i="15"/>
  <c r="K1623" i="15"/>
  <c r="K1622" i="15"/>
  <c r="K1621" i="15"/>
  <c r="K1620" i="15"/>
  <c r="K1619" i="15"/>
  <c r="K1618" i="15"/>
  <c r="K1617" i="15"/>
  <c r="K1616" i="15"/>
  <c r="K1615" i="15"/>
  <c r="K1614" i="15"/>
  <c r="K1613" i="15"/>
  <c r="K1612" i="15"/>
  <c r="K1611" i="15"/>
  <c r="K1610" i="15"/>
  <c r="K1609" i="15"/>
  <c r="K1608" i="15"/>
  <c r="K1607" i="15"/>
  <c r="K1606" i="15"/>
  <c r="K1605" i="15"/>
  <c r="K1604" i="15"/>
  <c r="K1603" i="15"/>
  <c r="K1602" i="15"/>
  <c r="K1601" i="15"/>
  <c r="K1600" i="15"/>
  <c r="K1599" i="15"/>
  <c r="K1598" i="15"/>
  <c r="K1597" i="15"/>
  <c r="K1596" i="15"/>
  <c r="K1595" i="15"/>
  <c r="K1594" i="15"/>
  <c r="K1593" i="15"/>
  <c r="K1592" i="15"/>
  <c r="K1591" i="15"/>
  <c r="K1590" i="15"/>
  <c r="K1589" i="15"/>
  <c r="K1588" i="15"/>
  <c r="K1587" i="15"/>
  <c r="K1586" i="15"/>
  <c r="K1585" i="15"/>
  <c r="K1584" i="15"/>
  <c r="K1583" i="15"/>
  <c r="K1582" i="15"/>
  <c r="K1581" i="15"/>
  <c r="K1580" i="15"/>
  <c r="K1579" i="15"/>
  <c r="K1578" i="15"/>
  <c r="K1577" i="15"/>
  <c r="K1576" i="15"/>
  <c r="K1575" i="15"/>
  <c r="K1574" i="15"/>
  <c r="K1573" i="15"/>
  <c r="K1572" i="15"/>
  <c r="K1571" i="15"/>
  <c r="K1570" i="15"/>
  <c r="K1569" i="15"/>
  <c r="K1568" i="15"/>
  <c r="K1567" i="15"/>
  <c r="K1566" i="15"/>
  <c r="K1565" i="15"/>
  <c r="K1564" i="15"/>
  <c r="K1563" i="15"/>
  <c r="K1562" i="15"/>
  <c r="K1561" i="15"/>
  <c r="K1560" i="15"/>
  <c r="K1559" i="15"/>
  <c r="K1558" i="15"/>
  <c r="K1557" i="15"/>
  <c r="K1556" i="15"/>
  <c r="K1555" i="15"/>
  <c r="K1554" i="15"/>
  <c r="K1553" i="15"/>
  <c r="K1552" i="15"/>
  <c r="K1551" i="15"/>
  <c r="K1550" i="15"/>
  <c r="K1549" i="15"/>
  <c r="K1548" i="15"/>
  <c r="K1547" i="15"/>
  <c r="K1546" i="15"/>
  <c r="K1545" i="15"/>
  <c r="K1544" i="15"/>
  <c r="K1543" i="15"/>
  <c r="K1542" i="15"/>
  <c r="K1541" i="15"/>
  <c r="K1540" i="15"/>
  <c r="K1539" i="15"/>
  <c r="K1538" i="15"/>
  <c r="K1537" i="15"/>
  <c r="K1536" i="15"/>
  <c r="K1535" i="15"/>
  <c r="K1534" i="15"/>
  <c r="K1533" i="15"/>
  <c r="K1532" i="15"/>
  <c r="K1531" i="15"/>
  <c r="K1530" i="15"/>
  <c r="K1529" i="15"/>
  <c r="K1528" i="15"/>
  <c r="K1527" i="15"/>
  <c r="K1526" i="15"/>
  <c r="K1525" i="15"/>
  <c r="K1524" i="15"/>
  <c r="K1523" i="15"/>
  <c r="K1522" i="15"/>
  <c r="K1521" i="15"/>
  <c r="K1520" i="15"/>
  <c r="K1519" i="15"/>
  <c r="K1518" i="15"/>
  <c r="K1517" i="15"/>
  <c r="K1516" i="15"/>
  <c r="K1515" i="15"/>
  <c r="K1514" i="15"/>
  <c r="K1513" i="15"/>
  <c r="K1512" i="15"/>
  <c r="K1511" i="15"/>
  <c r="K1510" i="15"/>
  <c r="K1509" i="15"/>
  <c r="K1508" i="15"/>
  <c r="K1507" i="15"/>
  <c r="K1506" i="15"/>
  <c r="K1505" i="15"/>
  <c r="K1504" i="15"/>
  <c r="K1503" i="15"/>
  <c r="K1502" i="15"/>
  <c r="K1501" i="15"/>
  <c r="K1500" i="15"/>
  <c r="K1499" i="15"/>
  <c r="K1498" i="15"/>
  <c r="K1497" i="15"/>
  <c r="K1496" i="15"/>
  <c r="K1495" i="15"/>
  <c r="K1494" i="15"/>
  <c r="K1493" i="15"/>
  <c r="K1492" i="15"/>
  <c r="K1491" i="15"/>
  <c r="K1490" i="15"/>
  <c r="K1489" i="15"/>
  <c r="K1488" i="15"/>
  <c r="K1487" i="15"/>
  <c r="K1486" i="15"/>
  <c r="K1485" i="15"/>
  <c r="K1484" i="15"/>
  <c r="K1483" i="15"/>
  <c r="K1482" i="15"/>
  <c r="K1481" i="15"/>
  <c r="K1480" i="15"/>
  <c r="K1479" i="15"/>
  <c r="K1478" i="15"/>
  <c r="K1477" i="15"/>
  <c r="K1476" i="15"/>
  <c r="K1475" i="15"/>
  <c r="K1474" i="15"/>
  <c r="K1473" i="15"/>
  <c r="K1472" i="15"/>
  <c r="K1471" i="15"/>
  <c r="K1470" i="15"/>
  <c r="K1469" i="15"/>
  <c r="K1468" i="15"/>
  <c r="K1467" i="15"/>
  <c r="K1466" i="15"/>
  <c r="K1465" i="15"/>
  <c r="K1464" i="15"/>
  <c r="K1463" i="15"/>
  <c r="K1462" i="15"/>
  <c r="K1461" i="15"/>
  <c r="K1460" i="15"/>
  <c r="K1459" i="15"/>
  <c r="K1458" i="15"/>
  <c r="K1457" i="15"/>
  <c r="K1456" i="15"/>
  <c r="K1455" i="15"/>
  <c r="K1454" i="15"/>
  <c r="K1453" i="15"/>
  <c r="K1452" i="15"/>
  <c r="K1451" i="15"/>
  <c r="K1450" i="15"/>
  <c r="K1449" i="15"/>
  <c r="K1448" i="15"/>
  <c r="K1447" i="15"/>
  <c r="K1446" i="15"/>
  <c r="K1445" i="15"/>
  <c r="K1444" i="15"/>
  <c r="K1443" i="15"/>
  <c r="K1442" i="15"/>
  <c r="K1441" i="15"/>
  <c r="K1440" i="15"/>
  <c r="K1439" i="15"/>
  <c r="K1438" i="15"/>
  <c r="K1437" i="15"/>
  <c r="K1436" i="15"/>
  <c r="K1435" i="15"/>
  <c r="K1434" i="15"/>
  <c r="K1433" i="15"/>
  <c r="K1432" i="15"/>
  <c r="K1431" i="15"/>
  <c r="K1430" i="15"/>
  <c r="K1429" i="15"/>
  <c r="K1428" i="15"/>
  <c r="K1427" i="15"/>
  <c r="K1426" i="15"/>
  <c r="K1425" i="15"/>
  <c r="K1424" i="15"/>
  <c r="K1423" i="15"/>
  <c r="K1422" i="15"/>
  <c r="K1421" i="15"/>
  <c r="K1420" i="15"/>
  <c r="K1419" i="15"/>
  <c r="K1418" i="15"/>
  <c r="K1417" i="15"/>
  <c r="K1416" i="15"/>
  <c r="K1415" i="15"/>
  <c r="K1414" i="15"/>
  <c r="K1413" i="15"/>
  <c r="K1412" i="15"/>
  <c r="K1411" i="15"/>
  <c r="K1410" i="15"/>
  <c r="K1409" i="15"/>
  <c r="K1408" i="15"/>
  <c r="K1407" i="15"/>
  <c r="K1406" i="15"/>
  <c r="K1405" i="15"/>
  <c r="K1404" i="15"/>
  <c r="K1403" i="15"/>
  <c r="K1402" i="15"/>
  <c r="K1401" i="15"/>
  <c r="K1400" i="15"/>
  <c r="K1399" i="15"/>
  <c r="K1398" i="15"/>
  <c r="K1397" i="15"/>
  <c r="K1396" i="15"/>
  <c r="K1395" i="15"/>
  <c r="K1394" i="15"/>
  <c r="K1393" i="15"/>
  <c r="K1392" i="15"/>
  <c r="K1391" i="15"/>
  <c r="K1390" i="15"/>
  <c r="K1389" i="15"/>
  <c r="K1388" i="15"/>
  <c r="K1387" i="15"/>
  <c r="K1386" i="15"/>
  <c r="K1385" i="15"/>
  <c r="K1384" i="15"/>
  <c r="K1383" i="15"/>
  <c r="K1382" i="15"/>
  <c r="K1381" i="15"/>
  <c r="K1380" i="15"/>
  <c r="K1379" i="15"/>
  <c r="K1378" i="15"/>
  <c r="K1377" i="15"/>
  <c r="K1376" i="15"/>
  <c r="K1375" i="15"/>
  <c r="K1374" i="15"/>
  <c r="K1373" i="15"/>
  <c r="K1372" i="15"/>
  <c r="K1371" i="15"/>
  <c r="K1370" i="15"/>
  <c r="K1369" i="15"/>
  <c r="K1368" i="15"/>
  <c r="K1367" i="15"/>
  <c r="K1366" i="15"/>
  <c r="K1365" i="15"/>
  <c r="K1364" i="15"/>
  <c r="K1363" i="15"/>
  <c r="K1362" i="15"/>
  <c r="K1361" i="15"/>
  <c r="K1360" i="15"/>
  <c r="K1359" i="15"/>
  <c r="K1358" i="15"/>
  <c r="K1357" i="15"/>
  <c r="K1356" i="15"/>
  <c r="K1355" i="15"/>
  <c r="K1354" i="15"/>
  <c r="K1353" i="15"/>
  <c r="K1352" i="15"/>
  <c r="K1351" i="15"/>
  <c r="K1350" i="15"/>
  <c r="K1349" i="15"/>
  <c r="K1348" i="15"/>
  <c r="K1347" i="15"/>
  <c r="K1346" i="15"/>
  <c r="K1345" i="15"/>
  <c r="K1344" i="15"/>
  <c r="K1343" i="15"/>
  <c r="K1342" i="15"/>
  <c r="K1341" i="15"/>
  <c r="K1340" i="15"/>
  <c r="K1339" i="15"/>
  <c r="K1338" i="15"/>
  <c r="K1337" i="15"/>
  <c r="K1336" i="15"/>
  <c r="K1335" i="15"/>
  <c r="K1334" i="15"/>
  <c r="K1333" i="15"/>
  <c r="K1332" i="15"/>
  <c r="K1331" i="15"/>
  <c r="K1330" i="15"/>
  <c r="K1329" i="15"/>
  <c r="K1328" i="15"/>
  <c r="K1327" i="15"/>
  <c r="K1326" i="15"/>
  <c r="K1325" i="15"/>
  <c r="K1324" i="15"/>
  <c r="K1323" i="15"/>
  <c r="K1322" i="15"/>
  <c r="K1321" i="15"/>
  <c r="K1320" i="15"/>
  <c r="K1319" i="15"/>
  <c r="K1318" i="15"/>
  <c r="K1317" i="15"/>
  <c r="K1316" i="15"/>
  <c r="K1315" i="15"/>
  <c r="K1314" i="15"/>
  <c r="K1313" i="15"/>
  <c r="K1312" i="15"/>
  <c r="K1311" i="15"/>
  <c r="K1310" i="15"/>
  <c r="K1309" i="15"/>
  <c r="K1308" i="15"/>
  <c r="K1307" i="15"/>
  <c r="K1306" i="15"/>
  <c r="K1305" i="15"/>
  <c r="K1304" i="15"/>
  <c r="K1303" i="15"/>
  <c r="K1302" i="15"/>
  <c r="K1301" i="15"/>
  <c r="K1300" i="15"/>
  <c r="K1299" i="15"/>
  <c r="K1298" i="15"/>
  <c r="K1297" i="15"/>
  <c r="K1296" i="15"/>
  <c r="K1295" i="15"/>
  <c r="K1294" i="15"/>
  <c r="K1293" i="15"/>
  <c r="K1292" i="15"/>
  <c r="K1291" i="15"/>
  <c r="K1290" i="15"/>
  <c r="K1289" i="15"/>
  <c r="K1288" i="15"/>
  <c r="K1287" i="15"/>
  <c r="K1286" i="15"/>
  <c r="K1285" i="15"/>
  <c r="K1284" i="15"/>
  <c r="K1283" i="15"/>
  <c r="K1282" i="15"/>
  <c r="K1281" i="15"/>
  <c r="K1280" i="15"/>
  <c r="K1279" i="15"/>
  <c r="K1278" i="15"/>
  <c r="K1277" i="15"/>
  <c r="K1276" i="15"/>
  <c r="K1275" i="15"/>
  <c r="K1274" i="15"/>
  <c r="K1273" i="15"/>
  <c r="K1272" i="15"/>
  <c r="K1271" i="15"/>
  <c r="K1270" i="15"/>
  <c r="K1269" i="15"/>
  <c r="K1268" i="15"/>
  <c r="K1267" i="15"/>
  <c r="K1266" i="15"/>
  <c r="K1265" i="15"/>
  <c r="K1264" i="15"/>
  <c r="K1263" i="15"/>
  <c r="K1262" i="15"/>
  <c r="K1261" i="15"/>
  <c r="K1260" i="15"/>
  <c r="K1259" i="15"/>
  <c r="K1258" i="15"/>
  <c r="K1257" i="15"/>
  <c r="K1256" i="15"/>
  <c r="K1255" i="15"/>
  <c r="K1254" i="15"/>
  <c r="K1253" i="15"/>
  <c r="K1252" i="15"/>
  <c r="K1251" i="15"/>
  <c r="K1250" i="15"/>
  <c r="K1249" i="15"/>
  <c r="K1248" i="15"/>
  <c r="K1247" i="15"/>
  <c r="K1246" i="15"/>
  <c r="K1245" i="15"/>
  <c r="K1244" i="15"/>
  <c r="K1243" i="15"/>
  <c r="K1242" i="15"/>
  <c r="K1241" i="15"/>
  <c r="K1240" i="15"/>
  <c r="K1239" i="15"/>
  <c r="K1238" i="15"/>
  <c r="K1237" i="15"/>
  <c r="K1236" i="15"/>
  <c r="K1235" i="15"/>
  <c r="K1234" i="15"/>
  <c r="K1233" i="15"/>
  <c r="K1232" i="15"/>
  <c r="K1231" i="15"/>
  <c r="K1230" i="15"/>
  <c r="K1229" i="15"/>
  <c r="K1228" i="15"/>
  <c r="K1227" i="15"/>
  <c r="K1226" i="15"/>
  <c r="K1225" i="15"/>
  <c r="K1224" i="15"/>
  <c r="K1223" i="15"/>
  <c r="K1222" i="15"/>
  <c r="K1221" i="15"/>
  <c r="K1220" i="15"/>
  <c r="K1219" i="15"/>
  <c r="K1218" i="15"/>
  <c r="K1217" i="15"/>
  <c r="K1216" i="15"/>
  <c r="K1215" i="15"/>
  <c r="K1214" i="15"/>
  <c r="K1213" i="15"/>
  <c r="K1212" i="15"/>
  <c r="K1211" i="15"/>
  <c r="K1210" i="15"/>
  <c r="K1209" i="15"/>
  <c r="K1208" i="15"/>
  <c r="K1207" i="15"/>
  <c r="K1206" i="15"/>
  <c r="K1205" i="15"/>
  <c r="K1204" i="15"/>
  <c r="K1203" i="15"/>
  <c r="K1202" i="15"/>
  <c r="K1201" i="15"/>
  <c r="K1200" i="15"/>
  <c r="K1199" i="15"/>
  <c r="K1198" i="15"/>
  <c r="K1197" i="15"/>
  <c r="K1196" i="15"/>
  <c r="K1195" i="15"/>
  <c r="K1194" i="15"/>
  <c r="K1193" i="15"/>
  <c r="K1192" i="15"/>
  <c r="K1191" i="15"/>
  <c r="K1190" i="15"/>
  <c r="K1189" i="15"/>
  <c r="K1188" i="15"/>
  <c r="K1187" i="15"/>
  <c r="K1186" i="15"/>
  <c r="K1185" i="15"/>
  <c r="K1184" i="15"/>
  <c r="K1183" i="15"/>
  <c r="K1182" i="15"/>
  <c r="K1181" i="15"/>
  <c r="K1180" i="15"/>
  <c r="K1179" i="15"/>
  <c r="K1178" i="15"/>
  <c r="K1177" i="15"/>
  <c r="K1176" i="15"/>
  <c r="K1175" i="15"/>
  <c r="K1174" i="15"/>
  <c r="K1173" i="15"/>
  <c r="K1172" i="15"/>
  <c r="K1171" i="15"/>
  <c r="K1170" i="15"/>
  <c r="K1169" i="15"/>
  <c r="K1168" i="15"/>
  <c r="K1167" i="15"/>
  <c r="K1166" i="15"/>
  <c r="K1165" i="15"/>
  <c r="K1164" i="15"/>
  <c r="K1163" i="15"/>
  <c r="K1162" i="15"/>
  <c r="K1161" i="15"/>
  <c r="K1160" i="15"/>
  <c r="K1159" i="15"/>
  <c r="K1158" i="15"/>
  <c r="K1157" i="15"/>
  <c r="K1156" i="15"/>
  <c r="K1155" i="15"/>
  <c r="K1154" i="15"/>
  <c r="K1153" i="15"/>
  <c r="K1152" i="15"/>
  <c r="K1151" i="15"/>
  <c r="K1150" i="15"/>
  <c r="K1149" i="15"/>
  <c r="K1148" i="15"/>
  <c r="K1147" i="15"/>
  <c r="K1146" i="15"/>
  <c r="K1145" i="15"/>
  <c r="K1144" i="15"/>
  <c r="K1143" i="15"/>
  <c r="K1142" i="15"/>
  <c r="K1141" i="15"/>
  <c r="K1140" i="15"/>
  <c r="K1139" i="15"/>
  <c r="K1138" i="15"/>
  <c r="K1137" i="15"/>
  <c r="K1136" i="15"/>
  <c r="K1135" i="15"/>
  <c r="K1134" i="15"/>
  <c r="K1133" i="15"/>
  <c r="K1132" i="15"/>
  <c r="K1131" i="15"/>
  <c r="K1130" i="15"/>
  <c r="K1129" i="15"/>
  <c r="K1128" i="15"/>
  <c r="K1127" i="15"/>
  <c r="K1126" i="15"/>
  <c r="K1125" i="15"/>
  <c r="K1124" i="15"/>
  <c r="K1123" i="15"/>
  <c r="K1122" i="15"/>
  <c r="K1121" i="15"/>
  <c r="K1120" i="15"/>
  <c r="K1119" i="15"/>
  <c r="K1118" i="15"/>
  <c r="K1117" i="15"/>
  <c r="K1116" i="15"/>
  <c r="K1115" i="15"/>
  <c r="K1114" i="15"/>
  <c r="K1113" i="15"/>
  <c r="K1112" i="15"/>
  <c r="K1111" i="15"/>
  <c r="K1110" i="15"/>
  <c r="K1109" i="15"/>
  <c r="K1108" i="15"/>
  <c r="K1107" i="15"/>
  <c r="K1106" i="15"/>
  <c r="K1105" i="15"/>
  <c r="K1104" i="15"/>
  <c r="K1103" i="15"/>
  <c r="K1102" i="15"/>
  <c r="K1101" i="15"/>
  <c r="K1100" i="15"/>
  <c r="K1099" i="15"/>
  <c r="K1098" i="15"/>
  <c r="K1097" i="15"/>
  <c r="K1096" i="15"/>
  <c r="K1095" i="15"/>
  <c r="K1094" i="15"/>
  <c r="K1093" i="15"/>
  <c r="K1092" i="15"/>
  <c r="K1091" i="15"/>
  <c r="K1090" i="15"/>
  <c r="K1089" i="15"/>
  <c r="K1088" i="15"/>
  <c r="K1087" i="15"/>
  <c r="K1086" i="15"/>
  <c r="K1085" i="15"/>
  <c r="K1084" i="15"/>
  <c r="K1083" i="15"/>
  <c r="K1082" i="15"/>
  <c r="K1081" i="15"/>
  <c r="K1080" i="15"/>
  <c r="K1079" i="15"/>
  <c r="K1078" i="15"/>
  <c r="K1077" i="15"/>
  <c r="K1076" i="15"/>
  <c r="K1075" i="15"/>
  <c r="K1074" i="15"/>
  <c r="K1073" i="15"/>
  <c r="K1072" i="15"/>
  <c r="K1071" i="15"/>
  <c r="K1070" i="15"/>
  <c r="K1069" i="15"/>
  <c r="K1068" i="15"/>
  <c r="K1067" i="15"/>
  <c r="K1066" i="15"/>
  <c r="K1065" i="15"/>
  <c r="K1064" i="15"/>
  <c r="K1063" i="15"/>
  <c r="K1062" i="15"/>
  <c r="K1061" i="15"/>
  <c r="K1060" i="15"/>
  <c r="K1059" i="15"/>
  <c r="K1058" i="15"/>
  <c r="K1057" i="15"/>
  <c r="K1056" i="15"/>
  <c r="K1055" i="15"/>
  <c r="K1054" i="15"/>
  <c r="K1053" i="15"/>
  <c r="K1052" i="15"/>
  <c r="K1051" i="15"/>
  <c r="K1050" i="15"/>
  <c r="K1049" i="15"/>
  <c r="K1048" i="15"/>
  <c r="K1047" i="15"/>
  <c r="K1046" i="15"/>
  <c r="K1045" i="15"/>
  <c r="K1044" i="15"/>
  <c r="K1043" i="15"/>
  <c r="K1042" i="15"/>
  <c r="K1041" i="15"/>
  <c r="K1040" i="15"/>
  <c r="K1039" i="15"/>
  <c r="K1038" i="15"/>
  <c r="K1037" i="15"/>
  <c r="K1036" i="15"/>
  <c r="K1035" i="15"/>
  <c r="K1034" i="15"/>
  <c r="K1033" i="15"/>
  <c r="K1032" i="15"/>
  <c r="K1031" i="15"/>
  <c r="K1030" i="15"/>
  <c r="K1029" i="15"/>
  <c r="K1028" i="15"/>
  <c r="K1027" i="15"/>
  <c r="K1026" i="15"/>
  <c r="K1025" i="15"/>
  <c r="K1024" i="15"/>
  <c r="K1023" i="15"/>
  <c r="K1022" i="15"/>
  <c r="K1021" i="15"/>
  <c r="K1020" i="15"/>
  <c r="K1019" i="15"/>
  <c r="K1018" i="15"/>
  <c r="K1017" i="15"/>
  <c r="K1016" i="15"/>
  <c r="K1015" i="15"/>
  <c r="K1014" i="15"/>
  <c r="K1013" i="15"/>
  <c r="K1012" i="15"/>
  <c r="K1011" i="15"/>
  <c r="K1010" i="15"/>
  <c r="K1009" i="15"/>
  <c r="K1008" i="15"/>
  <c r="K1007" i="15"/>
  <c r="K1006" i="15"/>
  <c r="K1005" i="15"/>
  <c r="K1004" i="15"/>
  <c r="K1003" i="15"/>
  <c r="K1002" i="15"/>
  <c r="K1001" i="15"/>
  <c r="K1000" i="15"/>
  <c r="K999" i="15"/>
  <c r="K998" i="15"/>
  <c r="K997" i="15"/>
  <c r="K996" i="15"/>
  <c r="K995" i="15"/>
  <c r="K994" i="15"/>
  <c r="K993" i="15"/>
  <c r="K992" i="15"/>
  <c r="K991" i="15"/>
  <c r="K990" i="15"/>
  <c r="K989" i="15"/>
  <c r="K988" i="15"/>
  <c r="K987" i="15"/>
  <c r="K986" i="15"/>
  <c r="K985" i="15"/>
  <c r="K984" i="15"/>
  <c r="K983" i="15"/>
  <c r="K982" i="15"/>
  <c r="K981" i="15"/>
  <c r="K980" i="15"/>
  <c r="K979" i="15"/>
  <c r="K978" i="15"/>
  <c r="K977" i="15"/>
  <c r="K976" i="15"/>
  <c r="K975" i="15"/>
  <c r="K974" i="15"/>
  <c r="K973" i="15"/>
  <c r="K972" i="15"/>
  <c r="K971" i="15"/>
  <c r="K970" i="15"/>
  <c r="K969" i="15"/>
  <c r="K968" i="15"/>
  <c r="K967" i="15"/>
  <c r="K966" i="15"/>
  <c r="K965" i="15"/>
  <c r="K964" i="15"/>
  <c r="K963" i="15"/>
  <c r="K962" i="15"/>
  <c r="K961" i="15"/>
  <c r="K960" i="15"/>
  <c r="K959" i="15"/>
  <c r="K958" i="15"/>
  <c r="K957" i="15"/>
  <c r="K956" i="15"/>
  <c r="K955" i="15"/>
  <c r="K954" i="15"/>
  <c r="K953" i="15"/>
  <c r="K952" i="15"/>
  <c r="K951" i="15"/>
  <c r="K950" i="15"/>
  <c r="K949" i="15"/>
  <c r="K948" i="15"/>
  <c r="K947" i="15"/>
  <c r="K946" i="15"/>
  <c r="K945" i="15"/>
  <c r="K944" i="15"/>
  <c r="K943" i="15"/>
  <c r="K942" i="15"/>
  <c r="K941" i="15"/>
  <c r="K940" i="15"/>
  <c r="K939" i="15"/>
  <c r="K938" i="15"/>
  <c r="K937" i="15"/>
  <c r="K936" i="15"/>
  <c r="K935" i="15"/>
  <c r="K934" i="15"/>
  <c r="K933" i="15"/>
  <c r="K932" i="15"/>
  <c r="K931" i="15"/>
  <c r="K930" i="15"/>
  <c r="K929" i="15"/>
  <c r="K928" i="15"/>
  <c r="K927" i="15"/>
  <c r="K926" i="15"/>
  <c r="K925" i="15"/>
  <c r="K924" i="15"/>
  <c r="K923" i="15"/>
  <c r="K922" i="15"/>
  <c r="K921" i="15"/>
  <c r="K920" i="15"/>
  <c r="K919" i="15"/>
  <c r="K918" i="15"/>
  <c r="K917" i="15"/>
  <c r="K916" i="15"/>
  <c r="K915" i="15"/>
  <c r="K914" i="15"/>
  <c r="K913" i="15"/>
  <c r="K912" i="15"/>
  <c r="K911" i="15"/>
  <c r="K910" i="15"/>
  <c r="K909" i="15"/>
  <c r="K908" i="15"/>
  <c r="K907" i="15"/>
  <c r="K906" i="15"/>
  <c r="K905" i="15"/>
  <c r="K904" i="15"/>
  <c r="K903" i="15"/>
  <c r="K902" i="15"/>
  <c r="K901" i="15"/>
  <c r="K900" i="15"/>
  <c r="K899" i="15"/>
  <c r="K898" i="15"/>
  <c r="K897" i="15"/>
  <c r="K896" i="15"/>
  <c r="K895" i="15"/>
  <c r="K894" i="15"/>
  <c r="K893" i="15"/>
  <c r="K892" i="15"/>
  <c r="K891" i="15"/>
  <c r="K890" i="15"/>
  <c r="K889" i="15"/>
  <c r="K888" i="15"/>
  <c r="K887" i="15"/>
  <c r="K886" i="15"/>
  <c r="K885" i="15"/>
  <c r="K884" i="15"/>
  <c r="K883" i="15"/>
  <c r="K882" i="15"/>
  <c r="K881" i="15"/>
  <c r="K880" i="15"/>
  <c r="K879" i="15"/>
  <c r="K878" i="15"/>
  <c r="K877" i="15"/>
  <c r="K876" i="15"/>
  <c r="K875" i="15"/>
  <c r="K874" i="15"/>
  <c r="K873" i="15"/>
  <c r="K872" i="15"/>
  <c r="K871" i="15"/>
  <c r="K870" i="15"/>
  <c r="K869" i="15"/>
  <c r="K868" i="15"/>
  <c r="K867" i="15"/>
  <c r="K866" i="15"/>
  <c r="K865" i="15"/>
  <c r="K864" i="15"/>
  <c r="K863" i="15"/>
  <c r="K862" i="15"/>
  <c r="K861" i="15"/>
  <c r="K860" i="15"/>
  <c r="K859" i="15"/>
  <c r="K858" i="15"/>
  <c r="K857" i="15"/>
  <c r="K856" i="15"/>
  <c r="K855" i="15"/>
  <c r="K854" i="15"/>
  <c r="K853" i="15"/>
  <c r="K852" i="15"/>
  <c r="K851" i="15"/>
  <c r="K850" i="15"/>
  <c r="K849" i="15"/>
  <c r="K848" i="15"/>
  <c r="K847" i="15"/>
  <c r="K846" i="15"/>
  <c r="K845" i="15"/>
  <c r="K844" i="15"/>
  <c r="K843" i="15"/>
  <c r="K842" i="15"/>
  <c r="K841" i="15"/>
  <c r="K840" i="15"/>
  <c r="K839" i="15"/>
  <c r="K838" i="15"/>
  <c r="K837" i="15"/>
  <c r="K836" i="15"/>
  <c r="K835" i="15"/>
  <c r="K834" i="15"/>
  <c r="K833" i="15"/>
  <c r="K832" i="15"/>
  <c r="K831" i="15"/>
  <c r="K830" i="15"/>
  <c r="K829" i="15"/>
  <c r="K828" i="15"/>
  <c r="K827" i="15"/>
  <c r="K826" i="15"/>
  <c r="K825" i="15"/>
  <c r="K824" i="15"/>
  <c r="K823" i="15"/>
  <c r="K822" i="15"/>
  <c r="K821" i="15"/>
  <c r="K820" i="15"/>
  <c r="K819" i="15"/>
  <c r="K818" i="15"/>
  <c r="K817" i="15"/>
  <c r="K816" i="15"/>
  <c r="K815" i="15"/>
  <c r="K814" i="15"/>
  <c r="K813" i="15"/>
  <c r="K812" i="15"/>
  <c r="K811" i="15"/>
  <c r="K810" i="15"/>
  <c r="K809" i="15"/>
  <c r="K808" i="15"/>
  <c r="K807" i="15"/>
  <c r="K806" i="15"/>
  <c r="K805" i="15"/>
  <c r="K804" i="15"/>
  <c r="K803" i="15"/>
  <c r="K802" i="15"/>
  <c r="K801" i="15"/>
  <c r="K800" i="15"/>
  <c r="K799" i="15"/>
  <c r="K798" i="15"/>
  <c r="K797" i="15"/>
  <c r="K796" i="15"/>
  <c r="K795" i="15"/>
  <c r="K794" i="15"/>
  <c r="K793" i="15"/>
  <c r="K792" i="15"/>
  <c r="K791" i="15"/>
  <c r="K790" i="15"/>
  <c r="K789" i="15"/>
  <c r="K788" i="15"/>
  <c r="K787" i="15"/>
  <c r="K786" i="15"/>
  <c r="K785" i="15"/>
  <c r="K784" i="15"/>
  <c r="K783" i="15"/>
  <c r="K782" i="15"/>
  <c r="K781" i="15"/>
  <c r="K780" i="15"/>
  <c r="K779" i="15"/>
  <c r="K778" i="15"/>
  <c r="K777" i="15"/>
  <c r="K776" i="15"/>
  <c r="K775" i="15"/>
  <c r="K774" i="15"/>
  <c r="K773" i="15"/>
  <c r="K772" i="15"/>
  <c r="K771" i="15"/>
  <c r="K770" i="15"/>
  <c r="K769" i="15"/>
  <c r="K768" i="15"/>
  <c r="K767" i="15"/>
  <c r="K766" i="15"/>
  <c r="K765" i="15"/>
  <c r="K764" i="15"/>
  <c r="K763" i="15"/>
  <c r="K762" i="15"/>
  <c r="K761" i="15"/>
  <c r="K760" i="15"/>
  <c r="K759" i="15"/>
  <c r="K758" i="15"/>
  <c r="K757" i="15"/>
  <c r="K756" i="15"/>
  <c r="K755" i="15"/>
  <c r="K754" i="15"/>
  <c r="K753" i="15"/>
  <c r="K752" i="15"/>
  <c r="K751" i="15"/>
  <c r="K750" i="15"/>
  <c r="K749" i="15"/>
  <c r="K748" i="15"/>
  <c r="K747" i="15"/>
  <c r="K746" i="15"/>
  <c r="K745" i="15"/>
  <c r="K744" i="15"/>
  <c r="K743" i="15"/>
  <c r="K742" i="15"/>
  <c r="K741" i="15"/>
  <c r="K740" i="15"/>
  <c r="K739" i="15"/>
  <c r="K738" i="15"/>
  <c r="K737" i="15"/>
  <c r="K736" i="15"/>
  <c r="K735" i="15"/>
  <c r="K734" i="15"/>
  <c r="K733" i="15"/>
  <c r="K732" i="15"/>
  <c r="K731" i="15"/>
  <c r="K730" i="15"/>
  <c r="K729" i="15"/>
  <c r="K728" i="15"/>
  <c r="K727" i="15"/>
  <c r="K726" i="15"/>
  <c r="K725" i="15"/>
  <c r="K724" i="15"/>
  <c r="K723" i="15"/>
  <c r="K722" i="15"/>
  <c r="K721" i="15"/>
  <c r="K720" i="15"/>
  <c r="K719" i="15"/>
  <c r="K718" i="15"/>
  <c r="K717" i="15"/>
  <c r="K716" i="15"/>
  <c r="K715" i="15"/>
  <c r="K714" i="15"/>
  <c r="K713" i="15"/>
  <c r="K712" i="15"/>
  <c r="K711" i="15"/>
  <c r="K710" i="15"/>
  <c r="K709" i="15"/>
  <c r="K708" i="15"/>
  <c r="K707" i="15"/>
  <c r="K706" i="15"/>
  <c r="K705" i="15"/>
  <c r="K704" i="15"/>
  <c r="K703" i="15"/>
  <c r="K702" i="15"/>
  <c r="K701" i="15"/>
  <c r="K700" i="15"/>
  <c r="K699" i="15"/>
  <c r="K698" i="15"/>
  <c r="K697" i="15"/>
  <c r="K696" i="15"/>
  <c r="K695" i="15"/>
  <c r="K694" i="15"/>
  <c r="K693" i="15"/>
  <c r="K692" i="15"/>
  <c r="K691" i="15"/>
  <c r="K690" i="15"/>
  <c r="K689" i="15"/>
  <c r="K688" i="15"/>
  <c r="K687" i="15"/>
  <c r="K686" i="15"/>
  <c r="K685" i="15"/>
  <c r="K684" i="15"/>
  <c r="K683" i="15"/>
  <c r="K682" i="15"/>
  <c r="K681" i="15"/>
  <c r="K680" i="15"/>
  <c r="K679" i="15"/>
  <c r="K678" i="15"/>
  <c r="K677" i="15"/>
  <c r="K676" i="15"/>
  <c r="K675" i="15"/>
  <c r="K674" i="15"/>
  <c r="K673" i="15"/>
  <c r="K672" i="15"/>
  <c r="K671" i="15"/>
  <c r="K670" i="15"/>
  <c r="K669" i="15"/>
  <c r="K668" i="15"/>
  <c r="K667" i="15"/>
  <c r="K666" i="15"/>
  <c r="K665" i="15"/>
  <c r="K664" i="15"/>
  <c r="K663" i="15"/>
  <c r="K662" i="15"/>
  <c r="K661" i="15"/>
  <c r="K660" i="15"/>
  <c r="K659" i="15"/>
  <c r="K658" i="15"/>
  <c r="K657" i="15"/>
  <c r="K656" i="15"/>
  <c r="K655" i="15"/>
  <c r="K654" i="15"/>
  <c r="K653" i="15"/>
  <c r="K652" i="15"/>
  <c r="K651" i="15"/>
  <c r="K650" i="15"/>
  <c r="K649" i="15"/>
  <c r="K648" i="15"/>
  <c r="K647" i="15"/>
  <c r="K646" i="15"/>
  <c r="K645" i="15"/>
  <c r="K644" i="15"/>
  <c r="K643" i="15"/>
  <c r="K642" i="15"/>
  <c r="K641" i="15"/>
  <c r="K640" i="15"/>
  <c r="K639" i="15"/>
  <c r="K638" i="15"/>
  <c r="K637" i="15"/>
  <c r="K636" i="15"/>
  <c r="K635" i="15"/>
  <c r="K634" i="15"/>
  <c r="K633" i="15"/>
  <c r="K632" i="15"/>
  <c r="K631" i="15"/>
  <c r="K630" i="15"/>
  <c r="K629" i="15"/>
  <c r="K628" i="15"/>
  <c r="K627" i="15"/>
  <c r="K626" i="15"/>
  <c r="K625" i="15"/>
  <c r="K624" i="15"/>
  <c r="K623" i="15"/>
  <c r="K622" i="15"/>
  <c r="K621" i="15"/>
  <c r="K620" i="15"/>
  <c r="K619" i="15"/>
  <c r="K618" i="15"/>
  <c r="K617" i="15"/>
  <c r="K616" i="15"/>
  <c r="K615" i="15"/>
  <c r="K614" i="15"/>
  <c r="K613" i="15"/>
  <c r="K612" i="15"/>
  <c r="K611" i="15"/>
  <c r="K610" i="15"/>
  <c r="K609" i="15"/>
  <c r="K608" i="15"/>
  <c r="K607" i="15"/>
  <c r="K606" i="15"/>
  <c r="K605" i="15"/>
  <c r="K604" i="15"/>
  <c r="K603" i="15"/>
  <c r="K602" i="15"/>
  <c r="K601" i="15"/>
  <c r="K600" i="15"/>
  <c r="K599" i="15"/>
  <c r="K598" i="15"/>
  <c r="K597" i="15"/>
  <c r="K596" i="15"/>
  <c r="K595" i="15"/>
  <c r="K594" i="15"/>
  <c r="K593" i="15"/>
  <c r="K592" i="15"/>
  <c r="K591" i="15"/>
  <c r="K590" i="15"/>
  <c r="K589" i="15"/>
  <c r="K588" i="15"/>
  <c r="K587" i="15"/>
  <c r="K586" i="15"/>
  <c r="K585" i="15"/>
  <c r="K584" i="15"/>
  <c r="K583" i="15"/>
  <c r="K582" i="15"/>
  <c r="K581" i="15"/>
  <c r="K580" i="15"/>
  <c r="K579" i="15"/>
  <c r="K578" i="15"/>
  <c r="K577" i="15"/>
  <c r="K576" i="15"/>
  <c r="K575" i="15"/>
  <c r="K574" i="15"/>
  <c r="K573" i="15"/>
  <c r="K572" i="15"/>
  <c r="K571" i="15"/>
  <c r="K570" i="15"/>
  <c r="K569" i="15"/>
  <c r="K568" i="15"/>
  <c r="K567" i="15"/>
  <c r="K566" i="15"/>
  <c r="K565" i="15"/>
  <c r="K564" i="15"/>
  <c r="K563" i="15"/>
  <c r="K562" i="15"/>
  <c r="K561" i="15"/>
  <c r="K560" i="15"/>
  <c r="K559" i="15"/>
  <c r="K558" i="15"/>
  <c r="K557" i="15"/>
  <c r="K556" i="15"/>
  <c r="K555" i="15"/>
  <c r="K554" i="15"/>
  <c r="K553" i="15"/>
  <c r="K552" i="15"/>
  <c r="K551" i="15"/>
  <c r="K550" i="15"/>
  <c r="K549" i="15"/>
  <c r="K548" i="15"/>
  <c r="K547" i="15"/>
  <c r="K546" i="15"/>
  <c r="K545" i="15"/>
  <c r="K544" i="15"/>
  <c r="K543" i="15"/>
  <c r="K542" i="15"/>
  <c r="K541" i="15"/>
  <c r="K540" i="15"/>
  <c r="K539" i="15"/>
  <c r="K538" i="15"/>
  <c r="K537" i="15"/>
  <c r="K536" i="15"/>
  <c r="K535" i="15"/>
  <c r="K534" i="15"/>
  <c r="K533" i="15"/>
  <c r="K532" i="15"/>
  <c r="K531" i="15"/>
  <c r="K530" i="15"/>
  <c r="K529" i="15"/>
  <c r="K528" i="15"/>
  <c r="K527" i="15"/>
  <c r="K526" i="15"/>
  <c r="K525" i="15"/>
  <c r="K524" i="15"/>
  <c r="K523" i="15"/>
  <c r="K522" i="15"/>
  <c r="K521" i="15"/>
  <c r="K520" i="15"/>
  <c r="K519" i="15"/>
  <c r="K518" i="15"/>
  <c r="K517" i="15"/>
  <c r="K516" i="15"/>
  <c r="K515" i="15"/>
  <c r="K514" i="15"/>
  <c r="K513" i="15"/>
  <c r="K512" i="15"/>
  <c r="K511" i="15"/>
  <c r="K510" i="15"/>
  <c r="K509" i="15"/>
  <c r="K508" i="15"/>
  <c r="K507" i="15"/>
  <c r="K506" i="15"/>
  <c r="K505" i="15"/>
  <c r="K504" i="15"/>
  <c r="K503" i="15"/>
  <c r="K502" i="15"/>
  <c r="K501" i="15"/>
  <c r="K500" i="15"/>
  <c r="K499" i="15"/>
  <c r="K498" i="15"/>
  <c r="K497" i="15"/>
  <c r="K496" i="15"/>
  <c r="K495" i="15"/>
  <c r="K494" i="15"/>
  <c r="K493" i="15"/>
  <c r="K492" i="15"/>
  <c r="K491" i="15"/>
  <c r="K490" i="15"/>
  <c r="K489" i="15"/>
  <c r="K488" i="15"/>
  <c r="K487" i="15"/>
  <c r="K486" i="15"/>
  <c r="K485" i="15"/>
  <c r="K484" i="15"/>
  <c r="K483" i="15"/>
  <c r="K482" i="15"/>
  <c r="K481" i="15"/>
  <c r="K480" i="15"/>
  <c r="K479" i="15"/>
  <c r="K478" i="15"/>
  <c r="K477" i="15"/>
  <c r="K476" i="15"/>
  <c r="K475" i="15"/>
  <c r="K474" i="15"/>
  <c r="K473" i="15"/>
  <c r="K472" i="15"/>
  <c r="K471" i="15"/>
  <c r="K470" i="15"/>
  <c r="K469" i="15"/>
  <c r="K468" i="15"/>
  <c r="K467" i="15"/>
  <c r="K466" i="15"/>
  <c r="K465" i="15"/>
  <c r="K464" i="15"/>
  <c r="K463" i="15"/>
  <c r="K462" i="15"/>
  <c r="K461" i="15"/>
  <c r="K460" i="15"/>
  <c r="K459" i="15"/>
  <c r="K458" i="15"/>
  <c r="K457" i="15"/>
  <c r="K456" i="15"/>
  <c r="K455" i="15"/>
  <c r="K454" i="15"/>
  <c r="K453" i="15"/>
  <c r="K452" i="15"/>
  <c r="K451" i="15"/>
  <c r="K450" i="15"/>
  <c r="K449" i="15"/>
  <c r="K448" i="15"/>
  <c r="K447" i="15"/>
  <c r="K446" i="15"/>
  <c r="K445" i="15"/>
  <c r="K444" i="15"/>
  <c r="K443" i="15"/>
  <c r="K442" i="15"/>
  <c r="K441" i="15"/>
  <c r="K440" i="15"/>
  <c r="K439" i="15"/>
  <c r="K438" i="15"/>
  <c r="K437" i="15"/>
  <c r="K436" i="15"/>
  <c r="K435" i="15"/>
  <c r="K434" i="15"/>
  <c r="K433" i="15"/>
  <c r="K432" i="15"/>
  <c r="K431" i="15"/>
  <c r="K430" i="15"/>
  <c r="K429" i="15"/>
  <c r="K428" i="15"/>
  <c r="K427" i="15"/>
  <c r="K426" i="15"/>
  <c r="K425" i="15"/>
  <c r="K424" i="15"/>
  <c r="K423" i="15"/>
  <c r="K422" i="15"/>
  <c r="K421" i="15"/>
  <c r="K420" i="15"/>
  <c r="K419" i="15"/>
  <c r="K418" i="15"/>
  <c r="K417" i="15"/>
  <c r="K416" i="15"/>
  <c r="K415" i="15"/>
  <c r="K414" i="15"/>
  <c r="K413" i="15"/>
  <c r="K412" i="15"/>
  <c r="K411" i="15"/>
  <c r="K410" i="15"/>
  <c r="K409" i="15"/>
  <c r="K408" i="15"/>
  <c r="K407" i="15"/>
  <c r="K406" i="15"/>
  <c r="K405" i="15"/>
  <c r="K404" i="15"/>
  <c r="K403" i="15"/>
  <c r="K402" i="15"/>
  <c r="K401" i="15"/>
  <c r="K400" i="15"/>
  <c r="K399" i="15"/>
  <c r="K398" i="15"/>
  <c r="K397" i="15"/>
  <c r="K396" i="15"/>
  <c r="K395" i="15"/>
  <c r="K394" i="15"/>
  <c r="K393" i="15"/>
  <c r="K392" i="15"/>
  <c r="K391" i="15"/>
  <c r="K390" i="15"/>
  <c r="K389" i="15"/>
  <c r="K388" i="15"/>
  <c r="K387" i="15"/>
  <c r="K386" i="15"/>
  <c r="K385" i="15"/>
  <c r="K384" i="15"/>
  <c r="K383" i="15"/>
  <c r="K382" i="15"/>
  <c r="K381" i="15"/>
  <c r="K380" i="15"/>
  <c r="K379" i="15"/>
  <c r="K378" i="15"/>
  <c r="K377" i="15"/>
  <c r="K376" i="15"/>
  <c r="K375" i="15"/>
  <c r="K374" i="15"/>
  <c r="K373" i="15"/>
  <c r="K372" i="15"/>
  <c r="K371" i="15"/>
  <c r="K370" i="15"/>
  <c r="K369" i="15"/>
  <c r="K368" i="15"/>
  <c r="K367" i="15"/>
  <c r="K366" i="15"/>
  <c r="K365" i="15"/>
  <c r="K364" i="15"/>
  <c r="K363" i="15"/>
  <c r="K362" i="15"/>
  <c r="K361" i="15"/>
  <c r="K360" i="15"/>
  <c r="K359" i="15"/>
  <c r="K358" i="15"/>
  <c r="K357" i="15"/>
  <c r="K356" i="15"/>
  <c r="K355" i="15"/>
  <c r="K354" i="15"/>
  <c r="K353" i="15"/>
  <c r="K352" i="15"/>
  <c r="K351" i="15"/>
  <c r="K350" i="15"/>
  <c r="K349" i="15"/>
  <c r="K348" i="15"/>
  <c r="K347" i="15"/>
  <c r="K346" i="15"/>
  <c r="K345" i="15"/>
  <c r="K344" i="15"/>
  <c r="K343" i="15"/>
  <c r="K342" i="15"/>
  <c r="K341" i="15"/>
  <c r="K340" i="15"/>
  <c r="K339" i="15"/>
  <c r="K338" i="15"/>
  <c r="K337" i="15"/>
  <c r="K336" i="15"/>
  <c r="K335" i="15"/>
  <c r="K334" i="15"/>
  <c r="K333" i="15"/>
  <c r="K332" i="15"/>
  <c r="K331" i="15"/>
  <c r="K330" i="15"/>
  <c r="K329" i="15"/>
  <c r="K328" i="15"/>
  <c r="K327" i="15"/>
  <c r="K326" i="15"/>
  <c r="K325" i="15"/>
  <c r="K324" i="15"/>
  <c r="K323" i="15"/>
  <c r="K322" i="15"/>
  <c r="K321" i="15"/>
  <c r="K320" i="15"/>
  <c r="K319" i="15"/>
  <c r="K318" i="15"/>
  <c r="K317" i="15"/>
  <c r="K316" i="15"/>
  <c r="K315" i="15"/>
  <c r="K314" i="15"/>
  <c r="K313" i="15"/>
  <c r="K312" i="15"/>
  <c r="K311" i="15"/>
  <c r="K310" i="15"/>
  <c r="K309" i="15"/>
  <c r="K308" i="15"/>
  <c r="K307" i="15"/>
  <c r="K306" i="15"/>
  <c r="K305" i="15"/>
  <c r="K304" i="15"/>
  <c r="K303" i="15"/>
  <c r="K302" i="15"/>
  <c r="K301" i="15"/>
  <c r="K300" i="15"/>
  <c r="K299" i="15"/>
  <c r="K298" i="15"/>
  <c r="K297" i="15"/>
  <c r="K296" i="15"/>
  <c r="K295" i="15"/>
  <c r="K294" i="15"/>
  <c r="K293" i="15"/>
  <c r="K292" i="15"/>
  <c r="K291" i="15"/>
  <c r="K290" i="15"/>
  <c r="K289" i="15"/>
  <c r="K288" i="15"/>
  <c r="K287" i="15"/>
  <c r="K286" i="15"/>
  <c r="K285" i="15"/>
  <c r="K284" i="15"/>
  <c r="K283" i="15"/>
  <c r="K282" i="15"/>
  <c r="K281" i="15"/>
  <c r="K280" i="15"/>
  <c r="K279" i="15"/>
  <c r="K278" i="15"/>
  <c r="K277" i="15"/>
  <c r="K276" i="15"/>
  <c r="K275" i="15"/>
  <c r="K274" i="15"/>
  <c r="K273" i="15"/>
  <c r="K272" i="15"/>
  <c r="K271" i="15"/>
  <c r="K270" i="15"/>
  <c r="K269" i="15"/>
  <c r="K268" i="15"/>
  <c r="K267" i="15"/>
  <c r="K266" i="15"/>
  <c r="K265" i="15"/>
  <c r="K263" i="15"/>
  <c r="K262" i="15"/>
  <c r="K261" i="15"/>
  <c r="K260" i="15"/>
  <c r="K259" i="15"/>
  <c r="K258" i="15"/>
  <c r="K257" i="15"/>
  <c r="K256" i="15"/>
  <c r="K255" i="15"/>
  <c r="K254" i="15"/>
  <c r="K253" i="15"/>
  <c r="K252" i="15"/>
  <c r="K251" i="15"/>
  <c r="K250" i="15"/>
  <c r="K249" i="15"/>
  <c r="K248" i="15"/>
  <c r="K247" i="15"/>
  <c r="K246" i="15"/>
  <c r="K245" i="15"/>
  <c r="K244" i="15"/>
  <c r="K243" i="15"/>
  <c r="K242" i="15"/>
  <c r="K241" i="15"/>
  <c r="K240" i="15"/>
  <c r="K239" i="15"/>
  <c r="K238" i="15"/>
  <c r="K237" i="15"/>
  <c r="K236" i="15"/>
  <c r="K235" i="15"/>
  <c r="K234" i="15"/>
  <c r="K233" i="15"/>
  <c r="K232" i="15"/>
  <c r="K231" i="15"/>
  <c r="K230" i="15"/>
  <c r="K229" i="15"/>
  <c r="K228" i="15"/>
  <c r="K227" i="15"/>
  <c r="K226" i="15"/>
  <c r="K225" i="15"/>
  <c r="K224" i="15"/>
  <c r="K223" i="15"/>
  <c r="K222" i="15"/>
  <c r="K221" i="15"/>
  <c r="K220" i="15"/>
  <c r="K219" i="15"/>
  <c r="K218" i="15"/>
  <c r="K217" i="15"/>
  <c r="K216" i="15"/>
  <c r="K215" i="15"/>
  <c r="K214" i="15"/>
  <c r="K213" i="15"/>
  <c r="K212" i="15"/>
  <c r="K211" i="15"/>
  <c r="K210" i="15"/>
  <c r="K209" i="15"/>
  <c r="K208" i="15"/>
  <c r="K207" i="15"/>
  <c r="K206" i="15"/>
  <c r="K205" i="15"/>
  <c r="K204" i="15"/>
  <c r="K203" i="15"/>
  <c r="K202" i="15"/>
  <c r="K201" i="15"/>
  <c r="K200" i="15"/>
  <c r="K199" i="15"/>
  <c r="K198" i="15"/>
  <c r="K197" i="15"/>
  <c r="K196" i="15"/>
  <c r="K195" i="15"/>
  <c r="K194" i="15"/>
  <c r="K193" i="15"/>
  <c r="K192" i="15"/>
  <c r="K191" i="15"/>
  <c r="K190" i="15"/>
  <c r="K189" i="15"/>
  <c r="K188" i="15"/>
  <c r="K187" i="15"/>
  <c r="K186" i="15"/>
  <c r="K185" i="15"/>
  <c r="K184" i="15"/>
  <c r="K183" i="15"/>
  <c r="K182" i="15"/>
  <c r="K181" i="15"/>
  <c r="K180" i="15"/>
  <c r="K179" i="15"/>
  <c r="K178" i="15"/>
  <c r="K177" i="15"/>
  <c r="K176" i="15"/>
  <c r="K175" i="15"/>
  <c r="K174" i="15"/>
  <c r="K173" i="15"/>
  <c r="K172" i="15"/>
  <c r="K171" i="15"/>
  <c r="K170" i="15"/>
  <c r="K169" i="15"/>
  <c r="K168" i="15"/>
  <c r="K167" i="15"/>
  <c r="K166" i="15"/>
  <c r="K165" i="15"/>
  <c r="K164" i="15"/>
  <c r="K163" i="15"/>
  <c r="K162" i="15"/>
  <c r="K161" i="15"/>
  <c r="K160" i="15"/>
  <c r="K159" i="15"/>
  <c r="K158" i="15"/>
  <c r="K157" i="15"/>
  <c r="K156" i="15"/>
  <c r="K155" i="15"/>
  <c r="K154" i="15"/>
  <c r="K153" i="15"/>
  <c r="K152" i="15"/>
  <c r="K151" i="15"/>
  <c r="K150" i="15"/>
  <c r="K149" i="15"/>
  <c r="K148" i="15"/>
  <c r="K147" i="15"/>
  <c r="K146" i="15"/>
  <c r="K145" i="15"/>
  <c r="K144" i="15"/>
  <c r="K143" i="15"/>
  <c r="K142" i="15"/>
  <c r="K141" i="15"/>
  <c r="K140" i="15"/>
  <c r="K139" i="15"/>
  <c r="K138" i="15"/>
  <c r="K137" i="15"/>
  <c r="K136" i="15"/>
  <c r="K135" i="15"/>
  <c r="K134" i="15"/>
  <c r="K133" i="15"/>
  <c r="K132" i="15"/>
  <c r="K131" i="15"/>
  <c r="K130" i="15"/>
  <c r="K129" i="15"/>
  <c r="K128" i="15"/>
  <c r="K127" i="15"/>
  <c r="K126" i="15"/>
  <c r="K125" i="15"/>
  <c r="K124" i="15"/>
  <c r="K123" i="15"/>
  <c r="K122" i="15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82" i="15"/>
  <c r="K81" i="15"/>
  <c r="K80" i="15"/>
  <c r="K79" i="15"/>
  <c r="K78" i="15"/>
  <c r="K77" i="15"/>
  <c r="K76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4" i="15"/>
  <c r="K264" i="15"/>
  <c r="J35" i="14" l="1"/>
  <c r="E35" i="14"/>
  <c r="H35" i="14" s="1"/>
  <c r="J18" i="14" l="1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9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9" i="14"/>
  <c r="J17" i="14"/>
  <c r="E17" i="14"/>
  <c r="H34" i="14" l="1"/>
  <c r="H33" i="14"/>
  <c r="H32" i="14"/>
  <c r="H31" i="14"/>
  <c r="H30" i="14"/>
  <c r="H19" i="14"/>
  <c r="H20" i="14"/>
  <c r="H21" i="14"/>
  <c r="H22" i="14"/>
  <c r="H23" i="14"/>
  <c r="H24" i="14"/>
  <c r="H25" i="14"/>
  <c r="H26" i="14"/>
  <c r="H27" i="14"/>
  <c r="H28" i="14"/>
  <c r="H29" i="14"/>
  <c r="H39" i="14"/>
  <c r="H17" i="14"/>
  <c r="H18" i="14"/>
  <c r="H42" i="14" l="1"/>
</calcChain>
</file>

<file path=xl/sharedStrings.xml><?xml version="1.0" encoding="utf-8"?>
<sst xmlns="http://schemas.openxmlformats.org/spreadsheetml/2006/main" count="35128" uniqueCount="11121">
  <si>
    <t>Qty</t>
  </si>
  <si>
    <t>CODE</t>
  </si>
  <si>
    <t>DESCRIPTION</t>
  </si>
  <si>
    <t>UNIT</t>
  </si>
  <si>
    <t>TOTAL</t>
  </si>
  <si>
    <t>PRICE</t>
  </si>
  <si>
    <t>EURO</t>
  </si>
  <si>
    <t>TOTAL EURO</t>
  </si>
  <si>
    <t xml:space="preserve">Date: </t>
  </si>
  <si>
    <t>DISCOUNT</t>
  </si>
  <si>
    <t>%</t>
  </si>
  <si>
    <t>NOTES:</t>
  </si>
  <si>
    <t xml:space="preserve"> </t>
  </si>
  <si>
    <t>GIMA</t>
  </si>
  <si>
    <t>Unit of</t>
  </si>
  <si>
    <t>Minimum</t>
  </si>
  <si>
    <t>Code</t>
  </si>
  <si>
    <t>sale</t>
  </si>
  <si>
    <t>order</t>
  </si>
  <si>
    <t>ask for price</t>
  </si>
  <si>
    <t>1**</t>
  </si>
  <si>
    <t>box of 100</t>
  </si>
  <si>
    <t>box of 50</t>
  </si>
  <si>
    <t>box of 25</t>
  </si>
  <si>
    <t>1 kit</t>
  </si>
  <si>
    <t>box of 5</t>
  </si>
  <si>
    <t>box of 500</t>
  </si>
  <si>
    <t>box of 200</t>
  </si>
  <si>
    <t>box of 150</t>
  </si>
  <si>
    <t>box of 10</t>
  </si>
  <si>
    <t xml:space="preserve">box of 10   </t>
  </si>
  <si>
    <t>box of 12</t>
  </si>
  <si>
    <t>box of 30</t>
  </si>
  <si>
    <t>box of 2</t>
  </si>
  <si>
    <t>box of 20</t>
  </si>
  <si>
    <t>box of 40</t>
  </si>
  <si>
    <t>box of 5000</t>
  </si>
  <si>
    <t>box of 2000</t>
  </si>
  <si>
    <t>box of 36</t>
  </si>
  <si>
    <t>box of 60</t>
  </si>
  <si>
    <t>box of 900</t>
  </si>
  <si>
    <t>box of 600</t>
  </si>
  <si>
    <t>box of 1000</t>
  </si>
  <si>
    <t>box of 6 rolls</t>
  </si>
  <si>
    <t>50 pair</t>
  </si>
  <si>
    <t>box of 32</t>
  </si>
  <si>
    <t>10 pairs</t>
  </si>
  <si>
    <t>box of 120</t>
  </si>
  <si>
    <t>box of 24</t>
  </si>
  <si>
    <t>box of 300</t>
  </si>
  <si>
    <t>box of 3</t>
  </si>
  <si>
    <t>box of 55</t>
  </si>
  <si>
    <t>box of 400</t>
  </si>
  <si>
    <t>pair</t>
  </si>
  <si>
    <t>set of 3</t>
  </si>
  <si>
    <t>set of 5</t>
  </si>
  <si>
    <t>set of 2</t>
  </si>
  <si>
    <t>6 rolls</t>
  </si>
  <si>
    <t>9 rolls</t>
  </si>
  <si>
    <t>couple</t>
  </si>
  <si>
    <t>bag of 5</t>
  </si>
  <si>
    <t>box of 15</t>
  </si>
  <si>
    <t xml:space="preserve">box of 10 </t>
  </si>
  <si>
    <t xml:space="preserve"> 1 kit</t>
  </si>
  <si>
    <t>box of 4</t>
  </si>
  <si>
    <t>bag of 4</t>
  </si>
  <si>
    <t>set of 4</t>
  </si>
  <si>
    <t>bag of 25</t>
  </si>
  <si>
    <t>box of 108</t>
  </si>
  <si>
    <t>Box of 10</t>
  </si>
  <si>
    <t xml:space="preserve"> box of 10</t>
  </si>
  <si>
    <t>box of 48</t>
  </si>
  <si>
    <t>box 250</t>
  </si>
  <si>
    <t>bag of 100</t>
  </si>
  <si>
    <t>box of 250</t>
  </si>
  <si>
    <t>set of 9</t>
  </si>
  <si>
    <t>-</t>
  </si>
  <si>
    <t>blister of 4</t>
  </si>
  <si>
    <t>blister of 2</t>
  </si>
  <si>
    <t>blister of 1</t>
  </si>
  <si>
    <t>blister of 6</t>
  </si>
  <si>
    <t>1 set</t>
  </si>
  <si>
    <t>box of 1</t>
  </si>
  <si>
    <t xml:space="preserve">box of 1 </t>
  </si>
  <si>
    <t>box of 8</t>
  </si>
  <si>
    <t>5 rolls</t>
  </si>
  <si>
    <t>set of 6</t>
  </si>
  <si>
    <t>box of 1250</t>
  </si>
  <si>
    <t>box of 1200</t>
  </si>
  <si>
    <t xml:space="preserve">set of 4 </t>
  </si>
  <si>
    <t>set of 10</t>
  </si>
  <si>
    <t>kit of 2</t>
  </si>
  <si>
    <t>Box of 100</t>
  </si>
  <si>
    <t>1 roll</t>
  </si>
  <si>
    <t>25 rolls</t>
  </si>
  <si>
    <t>34059b</t>
  </si>
  <si>
    <t>kit of 3</t>
  </si>
  <si>
    <t>ask for your own kit</t>
  </si>
  <si>
    <t>box of 72</t>
  </si>
  <si>
    <t>100 bags</t>
  </si>
  <si>
    <t>50 box</t>
  </si>
  <si>
    <t>box of 6</t>
  </si>
  <si>
    <t>pack 1 kg</t>
  </si>
  <si>
    <t>12 rolls</t>
  </si>
  <si>
    <t>box of 3200</t>
  </si>
  <si>
    <t>box 24 rolls</t>
  </si>
  <si>
    <t>box 12 rolls</t>
  </si>
  <si>
    <t>box 6 rolls</t>
  </si>
  <si>
    <t>box 4 rolls</t>
  </si>
  <si>
    <t>50 bags of 6</t>
  </si>
  <si>
    <t>50 bags of 5</t>
  </si>
  <si>
    <t>50 bags of 3</t>
  </si>
  <si>
    <t>50 bags of 10</t>
  </si>
  <si>
    <t>25 bags of 4</t>
  </si>
  <si>
    <t>bag of 3</t>
  </si>
  <si>
    <t>bag of 10</t>
  </si>
  <si>
    <t>bag of 6</t>
  </si>
  <si>
    <t>100 box</t>
  </si>
  <si>
    <t xml:space="preserve">box of 12 </t>
  </si>
  <si>
    <t>box of 1800</t>
  </si>
  <si>
    <t>35910S</t>
  </si>
  <si>
    <t>kit of 5</t>
  </si>
  <si>
    <t>box of 16</t>
  </si>
  <si>
    <t>12 box</t>
  </si>
  <si>
    <t xml:space="preserve">box of 50 </t>
  </si>
  <si>
    <t>Company:</t>
  </si>
  <si>
    <t>OFFERS</t>
  </si>
  <si>
    <t xml:space="preserve">FOR </t>
  </si>
  <si>
    <t>QUANTITY</t>
  </si>
  <si>
    <t>Electronic Order Form</t>
  </si>
  <si>
    <t>box of 75</t>
  </si>
  <si>
    <t>20 packs</t>
  </si>
  <si>
    <t>carton</t>
  </si>
  <si>
    <t>roll 100 m</t>
  </si>
  <si>
    <t>roll 30 m</t>
  </si>
  <si>
    <t>box of 70</t>
  </si>
  <si>
    <t>box of 350</t>
  </si>
  <si>
    <t>box of 850</t>
  </si>
  <si>
    <t>kit of 8</t>
  </si>
  <si>
    <t>box of 18</t>
  </si>
  <si>
    <t>1 box</t>
  </si>
  <si>
    <r>
      <t>1)</t>
    </r>
    <r>
      <rPr>
        <sz val="7"/>
        <rFont val="Times New Roman"/>
        <family val="1"/>
      </rPr>
      <t xml:space="preserve">    </t>
    </r>
  </si>
  <si>
    <r>
      <t xml:space="preserve">Fill-in column </t>
    </r>
    <r>
      <rPr>
        <b/>
        <sz val="12"/>
        <rFont val="Arial"/>
        <family val="2"/>
      </rPr>
      <t>CODE</t>
    </r>
    <r>
      <rPr>
        <sz val="12"/>
        <rFont val="Arial"/>
        <family val="2"/>
      </rPr>
      <t xml:space="preserve"> and column </t>
    </r>
    <r>
      <rPr>
        <b/>
        <sz val="12"/>
        <rFont val="Arial"/>
        <family val="2"/>
      </rPr>
      <t>QTY</t>
    </r>
    <r>
      <rPr>
        <sz val="12"/>
        <rFont val="Arial"/>
        <family val="2"/>
      </rPr>
      <t xml:space="preserve"> (quantity)</t>
    </r>
  </si>
  <si>
    <r>
      <t>2)</t>
    </r>
    <r>
      <rPr>
        <sz val="7"/>
        <rFont val="Times New Roman"/>
        <family val="1"/>
      </rPr>
      <t xml:space="preserve">    </t>
    </r>
    <r>
      <rPr>
        <sz val="12"/>
        <rFont val="Arial"/>
        <family val="2"/>
      </rPr>
      <t xml:space="preserve">Delete lines (#N/D) not used, before the last line </t>
    </r>
    <r>
      <rPr>
        <b/>
        <sz val="12"/>
        <rFont val="Arial"/>
        <family val="2"/>
      </rPr>
      <t>TOTAL EURO</t>
    </r>
  </si>
  <si>
    <r>
      <t>3)</t>
    </r>
    <r>
      <rPr>
        <sz val="7"/>
        <rFont val="Times New Roman"/>
        <family val="1"/>
      </rPr>
      <t xml:space="preserve">    </t>
    </r>
    <r>
      <rPr>
        <sz val="12"/>
        <rFont val="Arial"/>
        <family val="2"/>
      </rPr>
      <t>(Optional: you can put at the top of the page your references (order number etc…))</t>
    </r>
  </si>
  <si>
    <t>The above operations are enough to place an order or to request a quotation, GIMA will calculate the due discount.</t>
  </si>
  <si>
    <t>1 - DISCOUNT FOR QUANTITY</t>
  </si>
  <si>
    <r>
      <t xml:space="preserve">A) </t>
    </r>
    <r>
      <rPr>
        <b/>
        <sz val="12"/>
        <color indexed="12"/>
        <rFont val="Arial"/>
        <family val="2"/>
      </rPr>
      <t>OFFER</t>
    </r>
    <r>
      <rPr>
        <sz val="12"/>
        <rFont val="Arial"/>
        <family val="2"/>
      </rPr>
      <t xml:space="preserve"> for single items</t>
    </r>
  </si>
  <si>
    <r>
      <t xml:space="preserve">B) Offer for quantity of </t>
    </r>
    <r>
      <rPr>
        <b/>
        <sz val="12"/>
        <color indexed="12"/>
        <rFont val="Arial"/>
        <family val="2"/>
      </rPr>
      <t>MIXED</t>
    </r>
    <r>
      <rPr>
        <sz val="12"/>
        <rFont val="Arial"/>
        <family val="2"/>
      </rPr>
      <t xml:space="preserve"> items included in the same family (same price)</t>
    </r>
  </si>
  <si>
    <r>
      <t xml:space="preserve">C) </t>
    </r>
    <r>
      <rPr>
        <b/>
        <sz val="12"/>
        <color indexed="12"/>
        <rFont val="Arial"/>
        <family val="2"/>
      </rPr>
      <t>EXTRA</t>
    </r>
    <r>
      <rPr>
        <sz val="12"/>
        <rFont val="Arial"/>
        <family val="2"/>
      </rPr>
      <t xml:space="preserve"> discount offered for quantity of items included in the same family (different price).</t>
    </r>
  </si>
  <si>
    <r>
      <t xml:space="preserve">Note: this extra discount must be put only in the </t>
    </r>
    <r>
      <rPr>
        <b/>
        <sz val="12"/>
        <rFont val="Arial"/>
        <family val="2"/>
      </rPr>
      <t>second</t>
    </r>
    <r>
      <rPr>
        <sz val="12"/>
        <rFont val="Arial"/>
        <family val="2"/>
      </rPr>
      <t xml:space="preserve"> discount column</t>
    </r>
  </si>
  <si>
    <t>2 - DISCOUNT ON TOTAL AMOUNT ORDER</t>
  </si>
  <si>
    <t>Net Order &gt; 150 Euro</t>
  </si>
  <si>
    <t xml:space="preserve">36% + 3% </t>
  </si>
  <si>
    <t>Net Order &gt; 1500 Euro</t>
  </si>
  <si>
    <t>38% + 3%</t>
  </si>
  <si>
    <t>40% + 3%</t>
  </si>
  <si>
    <t xml:space="preserve">However you can easily calculate by yourself discounts and offers for quantity (if any). Please </t>
  </si>
  <si>
    <t xml:space="preserve">check on 10th column (OFFERS FOR QUANTITY) if a discount can be applied on requested </t>
  </si>
  <si>
    <t>product. Empty boxes mean that no discount for quantities are applicable.</t>
  </si>
  <si>
    <r>
      <t xml:space="preserve">The information shown in this box is exactly matching the one printed on our official price list. </t>
    </r>
    <r>
      <rPr>
        <u/>
        <sz val="12"/>
        <rFont val="Arial"/>
        <family val="2"/>
      </rPr>
      <t/>
    </r>
  </si>
  <si>
    <t>In case of discrepancies official information are the ones on printed price list.</t>
  </si>
  <si>
    <r>
      <t>4)</t>
    </r>
    <r>
      <rPr>
        <sz val="7"/>
        <rFont val="Times New Roman"/>
        <family val="1"/>
      </rPr>
      <t xml:space="preserve">    </t>
    </r>
    <r>
      <rPr>
        <sz val="12"/>
        <rFont val="Arial"/>
        <family val="2"/>
      </rPr>
      <t xml:space="preserve">“Save as”… changing name to the Excel file and send it to Gima </t>
    </r>
    <r>
      <rPr>
        <b/>
        <u/>
        <sz val="12"/>
        <rFont val="Arial"/>
        <family val="2"/>
      </rPr>
      <t>by e-mail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as attachment</t>
    </r>
  </si>
  <si>
    <t xml:space="preserve">After that the above discounts for quantity are applied, please follow the standard discount </t>
  </si>
  <si>
    <t>box of 54</t>
  </si>
  <si>
    <t>box of 27</t>
  </si>
  <si>
    <t>box of 360</t>
  </si>
  <si>
    <t>box of 90</t>
  </si>
  <si>
    <t>box of 4000</t>
  </si>
  <si>
    <t>kit of 6</t>
  </si>
  <si>
    <t>12 box of 8</t>
  </si>
  <si>
    <t>box of 210</t>
  </si>
  <si>
    <t>box of 84</t>
  </si>
  <si>
    <t>bx of 500</t>
  </si>
  <si>
    <t>box of 1400</t>
  </si>
  <si>
    <t>set of 14</t>
  </si>
  <si>
    <t>30% + 3%</t>
  </si>
  <si>
    <t>Net Order &gt; 500 Euro</t>
  </si>
  <si>
    <t>Net Order &gt; 2500 Euro</t>
  </si>
  <si>
    <t>1*</t>
  </si>
  <si>
    <t>24 rolls</t>
  </si>
  <si>
    <t>box of 2400</t>
  </si>
  <si>
    <t>box of 1600</t>
  </si>
  <si>
    <t xml:space="preserve">box of 2 </t>
  </si>
  <si>
    <t>box of 26</t>
  </si>
  <si>
    <t>pair**</t>
  </si>
  <si>
    <t>25 kit</t>
  </si>
  <si>
    <t>10 kit</t>
  </si>
  <si>
    <t>conditions, referring to the total amount order, stated on our official price list 2019-2020:</t>
  </si>
  <si>
    <t>box of 10000</t>
  </si>
  <si>
    <t>box of 520</t>
  </si>
  <si>
    <t>tube of 220</t>
  </si>
  <si>
    <t>Description of products</t>
  </si>
  <si>
    <t>box of 20,</t>
  </si>
  <si>
    <t>box of 28</t>
  </si>
  <si>
    <t>GIMA CATALOGUE - anonymous</t>
  </si>
  <si>
    <t>GIMA CATALOGUE - anonymous + your address</t>
  </si>
  <si>
    <t>GIMA CATALOGUE - 4 cover pages personalized</t>
  </si>
  <si>
    <t>WEB CATALOGUE with your address</t>
  </si>
  <si>
    <t>HEINE SPECIAL ORDER</t>
  </si>
  <si>
    <t>SECA SPECIAL ORDER</t>
  </si>
  <si>
    <t>RIESTER SPECIAL ORDER</t>
  </si>
  <si>
    <t>ERKA SPECIAL ORDER</t>
  </si>
  <si>
    <t>LITTMANN SPECIAL ORDER</t>
  </si>
  <si>
    <t>3M SPECIAL ORDER</t>
  </si>
  <si>
    <t>A&amp;D SPECIAL ORDER</t>
  </si>
  <si>
    <t>NONIN SPECIAL ORDER</t>
  </si>
  <si>
    <t>OMRON SPECIAL ORDER</t>
  </si>
  <si>
    <t>MICROLIFE SPECIAL ORDER</t>
  </si>
  <si>
    <t>ETHICON SPECIAL ORDER</t>
  </si>
  <si>
    <t>BSN SPECIAL ORDER</t>
  </si>
  <si>
    <t>WELCH-ALLYN SPECIAL ORDER</t>
  </si>
  <si>
    <t>We can offer all products in HEINE, SECA, RIESTER, ERKA, LITTMANN, 3M Dressings, A&amp;D, NONIN, OMRON ranges</t>
  </si>
  <si>
    <t>EXTRA  20400 to 20480 10pc=10%; 50pc=15%; 100pc=20%.</t>
  </si>
  <si>
    <t>EXTRA  20492 to 20553 10pc=10%; 50pc=15%; 100pc=20%.</t>
  </si>
  <si>
    <t>EXTRA  20560 to 20584 10pc=10%; 50pc=15%; 100pc=20%.</t>
  </si>
  <si>
    <t>box of 50*</t>
  </si>
  <si>
    <t>box of 100*</t>
  </si>
  <si>
    <t>EXTRA  20670 to 20701 20pc=10%; 100pc=15%; 200pc=20%.</t>
  </si>
  <si>
    <t>EXTRA  21401 to 21656 10pc=10%; 30pc=15%.</t>
  </si>
  <si>
    <t>EXTRA  22562 to 22590 10pc=10%; 25pc=15%; 50pc=20%.</t>
  </si>
  <si>
    <t>EXTRA  22602 to 22636 10pc=10%; 25pc=15%; 50pc=20%.</t>
  </si>
  <si>
    <t>EXTRA  22800 to 22989 10pc=10%; 20pc=15%; 50pc=20%.</t>
  </si>
  <si>
    <t>EXTRA  23750 to 23838 10pc=10%; 50pc=15%.</t>
  </si>
  <si>
    <t>EXTRA  23910 to 23913 10pc=10%; 50pc=20%.</t>
  </si>
  <si>
    <t>box of100</t>
  </si>
  <si>
    <t>EXTRA  24073 to 24074 20pc=10%; 50pc=15%.</t>
  </si>
  <si>
    <t>EXTRA  24519 to 24523 20pc=10%.</t>
  </si>
  <si>
    <t>OFFER 10pc €8,10; 50pc €7,65</t>
  </si>
  <si>
    <t>EXTRA  25552 to 25567 48pc=10%; 96pc=15%; 504pc=20%.</t>
  </si>
  <si>
    <t>OFFER 50pc=€6,12.</t>
  </si>
  <si>
    <t>OFFER 144pc=€2,88; 288pc=€2,52.</t>
  </si>
  <si>
    <t>EXTRA  25736 to 25737 10pc=10%</t>
  </si>
  <si>
    <t>box of 187</t>
  </si>
  <si>
    <t>box of 33</t>
  </si>
  <si>
    <t>EXTRA  26080 to 26089 10pc=10%.</t>
  </si>
  <si>
    <t>EXTRA  26653 to 26671 10pc=10%; 30pc=15%; 50pc=20%.</t>
  </si>
  <si>
    <t>EXTRA  26674 to 26689 20pc=10%; 50pc=20%.</t>
  </si>
  <si>
    <t>EXTRA  26690 to 26900 50pc=10%; 100pc=15%; 500pc=20%; 1000pc=30%.</t>
  </si>
  <si>
    <t>EXTRA  27239 to 27240 5pc=10%; 10pc=15%; 50pc=20%.</t>
  </si>
  <si>
    <t>OFFER 50pc=€6,80; 200pc=€5,95.</t>
  </si>
  <si>
    <t>OFFER 30pc=€14,88; 100pc=€12,25.</t>
  </si>
  <si>
    <t>OFFER 30pc=€8,50; 100pc=€7,00.</t>
  </si>
  <si>
    <t>EXTRA  28901 to 28963 20pc=10%; 50pc=15%.</t>
  </si>
  <si>
    <t>OFFER 10pc=€9,00.</t>
  </si>
  <si>
    <t xml:space="preserve">RUBBER PESSARY diameter 100 mm </t>
  </si>
  <si>
    <t>EXTRA  29946 to 29948 4pc=10%; 20pc=15%.</t>
  </si>
  <si>
    <t>EXTRA  29976 to 29978 4pc=10%; 20pc=15%.</t>
  </si>
  <si>
    <t>EXTRA  29983 to 29995 4pc=10%; 12pc=15%; 20pc=20%.</t>
  </si>
  <si>
    <t>OFFER 4pc=€1016,50.</t>
  </si>
  <si>
    <t>OFFER 3pc=€1168,50.</t>
  </si>
  <si>
    <t>EXTRA  31251 to 31273 20pc=10%; 50pc=15%.</t>
  </si>
  <si>
    <t>MIXED  31301 to 31311 10pc=€9,90; 50pc=€8,80; 100pc=€7,70.</t>
  </si>
  <si>
    <t>EXTRA  32200 to 32236 50pc=10%.</t>
  </si>
  <si>
    <t>EXTRA  32655 to 32656 50pc=20%.</t>
  </si>
  <si>
    <t>EXTRA  32839 to 32850 50pc=15%; 100pc=25%.</t>
  </si>
  <si>
    <t>EXTRA  32950 to 33106 5pc=10%; 15pc=15%; 50pc=20%.</t>
  </si>
  <si>
    <t>OFFER 10pc=€9,45.</t>
  </si>
  <si>
    <t>EXTRA  33252 to 33255 10pc=10%; 50pc=15%; 100pc=20%.</t>
  </si>
  <si>
    <t>EXTRA  33352 to 33358 3pc=10%.</t>
  </si>
  <si>
    <t>EXTRA  34110 to 34114 10pc=10%; 60pc=15%.</t>
  </si>
  <si>
    <t>EXTRA  34152 to 34176 5pc=10%; 10pc=15%; 30pc=20%.</t>
  </si>
  <si>
    <t>EXTRA  34194 to 34199 10pc=10%.</t>
  </si>
  <si>
    <t>EXTRA  34211 to 34213 30pc=10%; 100pc=20%; 500pc=30%.</t>
  </si>
  <si>
    <t>EXTRA  34220 to 34225 10pc=12%; 50pc=20%.</t>
  </si>
  <si>
    <t>EXTRA  34244 to 34247 10pc=10%; 30pc=20%.</t>
  </si>
  <si>
    <t>OFFER 100pc=€0,90.</t>
  </si>
  <si>
    <t>EXTRA  34301 to 34306 10pc=10%; 20pc=15%.</t>
  </si>
  <si>
    <t>EXTRA  34327 to 34338 5pc=10%; 10pc=15%.</t>
  </si>
  <si>
    <t>EXTRA  34644 to 34655 10pc=10%.</t>
  </si>
  <si>
    <t>EXTRA  34657 to 34678 10pc=10%.</t>
  </si>
  <si>
    <t>EXTRA  34700 to 34709 10pc=10%; 30pc=15%.</t>
  </si>
  <si>
    <t>EXTRA  34745 to 34752 10pc=10%; 30pc=15%.</t>
  </si>
  <si>
    <t>box of 270</t>
  </si>
  <si>
    <t>EXTRA  35803 to 35830 5pc=10%.</t>
  </si>
  <si>
    <t>EXTRA  35842 to 35847 5pc=10%; 15pc=15%.</t>
  </si>
  <si>
    <t>EXTRA  35857 to 35891 10pc=10%.</t>
  </si>
  <si>
    <t>EXTRA  36580 to 36597 10pc=10%; 20pc=15%.</t>
  </si>
  <si>
    <t xml:space="preserve">box of 18 </t>
  </si>
  <si>
    <t>box of 1500</t>
  </si>
  <si>
    <t>box of 800</t>
  </si>
  <si>
    <t>bpx of 16000</t>
  </si>
  <si>
    <t>box of 8000</t>
  </si>
  <si>
    <t>box of 1700</t>
  </si>
  <si>
    <t xml:space="preserve">box of 500 </t>
  </si>
  <si>
    <t>EXTRA  41100 to 41333 10pc=10%; 30pc=15%.</t>
  </si>
  <si>
    <t xml:space="preserve">box of 5 </t>
  </si>
  <si>
    <t>EXTRA  58903 to 58907 10pc=10%; 30pc=€15%.</t>
  </si>
  <si>
    <t>EXTRA  60000 to 60226 20pc=10%; 50pc=15%; 100pc=20%.</t>
  </si>
  <si>
    <t>OFFER 40pc=€5,94.</t>
  </si>
  <si>
    <t>Attenzione: calibrazione prima di spedire</t>
  </si>
  <si>
    <t>Attenzione! Non compatibili con LEO 32902. anche se indicata a catalogo compatibilità.</t>
  </si>
  <si>
    <t>6.0 MHz PHASED ARRAY PROBE + CW + TDI for ECO6</t>
  </si>
  <si>
    <t>SUPER NEEDLE</t>
  </si>
  <si>
    <t>AUTO IMT</t>
  </si>
  <si>
    <t>ATTENZIONE NON PER NUOVI MONITOR (VEDI 35133)</t>
  </si>
  <si>
    <t>ATTENZIONE INSTALLIAMO SOLO NOI</t>
  </si>
  <si>
    <t>Attenzione! Non necessario per sonda 32903.</t>
  </si>
  <si>
    <t>FUNNY CAP - Toy - M</t>
  </si>
  <si>
    <t>***"KANSAS SKAY" MEDICAL BAG - brown</t>
  </si>
  <si>
    <t>OFFER 10pc=€5,40; 100pc=€4,80; 1000pc=€4,20.</t>
  </si>
  <si>
    <t>RI-SCOPE L LED OTOSCOPE L2 - 3.5V - C-handle for Ri-Accu L - 3703-550</t>
  </si>
  <si>
    <t>"PX3" RI-ACCU L Li-Ion BATTERY for C size - 10691</t>
  </si>
  <si>
    <t>***AC ADAPTOR for 32924</t>
  </si>
  <si>
    <t>***Old ECG BANANA LEAD CABLE for 33260-1  sold up to end of stock</t>
  </si>
  <si>
    <t>HUMIDIFIER BOTTLE for 34582</t>
  </si>
  <si>
    <t>"P10" GIMA K15 TOUCHSCREEN 2 IBP + EtCO2 config. MULTIPARAMETER MONITOR</t>
  </si>
  <si>
    <t>IBP SINGLE USE MONITORING KIT for K15 code 35310</t>
  </si>
  <si>
    <t>Inglese preistallato</t>
  </si>
  <si>
    <t>***PADDED SEAT for 43136</t>
  </si>
  <si>
    <t>***BRACHIAL SUPPORT for 43136</t>
  </si>
  <si>
    <t>ULTRA LIGHT SHOES - 34 - white</t>
  </si>
  <si>
    <t>ULTRA LIGHT SHOES - 35 - white</t>
  </si>
  <si>
    <t>ULTRA LIGHT SHOES - 36 - white</t>
  </si>
  <si>
    <t>ULTRA LIGHT SHOES - 37 - white</t>
  </si>
  <si>
    <t>ULTRA LIGHT SHOES - 38 - white</t>
  </si>
  <si>
    <t>ULTRA LIGHT SHOES - 39 - white</t>
  </si>
  <si>
    <t>ULTRA LIGHT SHOES - 40 - white</t>
  </si>
  <si>
    <t>ULTRA LIGHT SHOES - 41 - white</t>
  </si>
  <si>
    <t>ULTRA LIGHT SHOES - 42 - white</t>
  </si>
  <si>
    <t>ULTRA LIGHT SHOES - 43 - white</t>
  </si>
  <si>
    <t>ULTRA LIGHT SHOES - 44 - white</t>
  </si>
  <si>
    <t>ULTRA LIGHT SHOES - 45 - white</t>
  </si>
  <si>
    <t>ULTRA LIGHT SHOES - 46 - white</t>
  </si>
  <si>
    <t>ULTRA LIGHT SHOES - 47 - white</t>
  </si>
  <si>
    <t>ULTRA LIGHT SHOES - 34 - blue</t>
  </si>
  <si>
    <t>ULTRA LIGHT SHOES - 35 - blue</t>
  </si>
  <si>
    <t>ULTRA LIGHT SHOES - 36 - blue</t>
  </si>
  <si>
    <t>ULTRA LIGHT SHOES - 37 - blue</t>
  </si>
  <si>
    <t>ULTRA LIGHT SHOES - 38 - blue</t>
  </si>
  <si>
    <t>ULTRA LIGHT SHOES - 39 - blue</t>
  </si>
  <si>
    <t>ULTRA LIGHT SHOES - 40 - blue</t>
  </si>
  <si>
    <t>ULTRA LIGHT SHOES - 41 - blue</t>
  </si>
  <si>
    <t>ULTRA LIGHT SHOES - 42 - blue</t>
  </si>
  <si>
    <t>ULTRA LIGHT SHOES - 43 - blue</t>
  </si>
  <si>
    <t>ULTRA LIGHT SHOES - 44 - blue</t>
  </si>
  <si>
    <t>ULTRA LIGHT SHOES - 45 - blue</t>
  </si>
  <si>
    <t>ULTRA LIGHT SHOES - 46 - blue</t>
  </si>
  <si>
    <t>ULTRA LIGHT SHOES - 47 - blue</t>
  </si>
  <si>
    <t>SPECIAL OFFER ULTRA LIGHT SHOES</t>
  </si>
  <si>
    <t>For a mixed order of at least 10 pairs of shoes SAVE 5%</t>
  </si>
  <si>
    <t>For a mixed order of at least 30 pairs of shoes SAVE 10%</t>
  </si>
  <si>
    <t>For a mixed order of at least 100 pairs of shoes SAVE 15%</t>
  </si>
  <si>
    <t>EXTRA  20100 to 20153 5pc=6%; 15pc=10%; 30pc=15%.</t>
  </si>
  <si>
    <t>HF100 PROFESSIONAL SNEAKER - 34 - laces - white</t>
  </si>
  <si>
    <t>HF100 PROFESSIONAL SNEAKER - 35 - laces - white</t>
  </si>
  <si>
    <t>HF100 PROFESSIONAL SNEAKER - 36 - laces - white</t>
  </si>
  <si>
    <t>HF100 PROFESSIONAL SNEAKER - 37 - laces - white</t>
  </si>
  <si>
    <t>HF100 PROFESSIONAL SNEAKER - 38 - laces - white</t>
  </si>
  <si>
    <t>HF100 PROFESSIONAL SNEAKER - 39 - laces - white</t>
  </si>
  <si>
    <t>HF100 PROFESSIONAL SNEAKER - 40 - laces - white</t>
  </si>
  <si>
    <t>HF100 PROFESSIONAL SNEAKER - 41 - laces - white</t>
  </si>
  <si>
    <t>HF100 PROFESSIONAL SNEAKER - 42 - laces - white</t>
  </si>
  <si>
    <t>HF100 PROFESSIONAL SNEAKER - 43 - laces - white</t>
  </si>
  <si>
    <t>HF100 PROFESSIONAL SNEAKER - 44 - laces - white</t>
  </si>
  <si>
    <t>HF100 PROFESSIONAL SNEAKER - 45 - laces - white</t>
  </si>
  <si>
    <t>HF100 PROFESSIONAL SNEAKER - 46 - laces - white</t>
  </si>
  <si>
    <t>HF100 PROFESSIONAL SNEAKER - 47 - laces - white</t>
  </si>
  <si>
    <t>HF200 PROFESSIONAL SNEAKER - 34 - strap - white</t>
  </si>
  <si>
    <t>HF200 PROFESSIONAL SNEAKER - 35 - strap - white</t>
  </si>
  <si>
    <t>HF200 PROFESSIONAL SNEAKER - 36 - strap - white</t>
  </si>
  <si>
    <t>HF200 PROFESSIONAL SNEAKER - 37 - strap - white</t>
  </si>
  <si>
    <t>HF200 PROFESSIONAL SNEAKER - 38 - strap - white</t>
  </si>
  <si>
    <t>HF200 PROFESSIONAL SNEAKER - 39 - strap - white</t>
  </si>
  <si>
    <t>HF200 PROFESSIONAL SNEAKER - 40 - strap - white</t>
  </si>
  <si>
    <t>HF200 PROFESSIONAL SNEAKER - 41 - strap - white</t>
  </si>
  <si>
    <t>HF200 PROFESSIONAL SNEAKER - 42 - strap - white</t>
  </si>
  <si>
    <t>HF200 PROFESSIONAL SNEAKER - 43 - strap - white</t>
  </si>
  <si>
    <t>HF200 PROFESSIONAL SNEAKER - 44 - strap - white</t>
  </si>
  <si>
    <t>HF200 PROFESSIONAL SNEAKER - 45 - strap - white</t>
  </si>
  <si>
    <t>HF200 PROFESSIONAL SNEAKER - 46 - strap - white</t>
  </si>
  <si>
    <t>HF200 PROFESSIONAL SNEAKER - 47 - strap - white</t>
  </si>
  <si>
    <t>SPECIAL OFFER HF100 - HF200 PROFESSIONAL SNEAKERS with laces or strap</t>
  </si>
  <si>
    <t>For a mixed order of at least 5 pairs of sneakers EXTRA DISCOUNT 6%</t>
  </si>
  <si>
    <t>For a mixed order of at least 15 pairs of sneakers EXTRA DISCOUNT 10%</t>
  </si>
  <si>
    <t>For a mixed order of at least 30 pairs of sneakers EXTRA DISCOUNT 15%</t>
  </si>
  <si>
    <t>SILICONE NURSE WATCH - round - white</t>
  </si>
  <si>
    <t>SILICONE NURSE WATCH - round - blue</t>
  </si>
  <si>
    <t>SILICONE NURSE WATCH - round - red</t>
  </si>
  <si>
    <t>SILICONE NURSE WATCH - round - purple</t>
  </si>
  <si>
    <t>SILICONE NURSE WATCH - round - pink</t>
  </si>
  <si>
    <t>SILICONE NURSE WATCH - round - black</t>
  </si>
  <si>
    <t>SILICONE NURSE WATCH with aluminium box - round - white</t>
  </si>
  <si>
    <t>SILICONE NURSE WATCH with aluminium box - round - blue</t>
  </si>
  <si>
    <t>KIT OF SILICONE STRAPS</t>
  </si>
  <si>
    <t xml:space="preserve">SILICONE NURSE WATCH - round - red&amp;white </t>
  </si>
  <si>
    <t>SILICONE NURSE WATCH - round - patchwork</t>
  </si>
  <si>
    <t xml:space="preserve">SILICONE NURSE WATCH - round - zebra </t>
  </si>
  <si>
    <t>SILICONE NURSE WATCH - round - bubbles</t>
  </si>
  <si>
    <t xml:space="preserve">SILICONE NURSE WATCH - round - leaves </t>
  </si>
  <si>
    <t xml:space="preserve">SILICONE NURSE WATCH - round - caterpillar </t>
  </si>
  <si>
    <t>SILICONE NURSE WATCH with aluminium box - square - blue</t>
  </si>
  <si>
    <t xml:space="preserve">SILICONE NURSE WATCH - square - violet&amp;sky blue </t>
  </si>
  <si>
    <t xml:space="preserve">SILICONE NURSE WATCH - square - hearts </t>
  </si>
  <si>
    <t xml:space="preserve">SILICONE NURSE WATCH - square - flowers </t>
  </si>
  <si>
    <t xml:space="preserve">SILICONE NURSE WATCH - square - leopard </t>
  </si>
  <si>
    <t xml:space="preserve">SILICONE NURSE WATCH - square - roses </t>
  </si>
  <si>
    <t>SILICONE NURSE WATCH - square - foot print</t>
  </si>
  <si>
    <t>DIGITAL SILICONE NURSE WATCH - blue</t>
  </si>
  <si>
    <t>SPECIAL OFFER NURSE WATCHES</t>
  </si>
  <si>
    <t>For a mixed order of at least 10 watches EXTRA DISCOUNT 10%</t>
  </si>
  <si>
    <t>For a mixed order of at least 50 watches EXTRA DISCOUNT 15%</t>
  </si>
  <si>
    <t>For a mixed order of at least 100 watches EXTRA DISCOUNT 20%</t>
  </si>
  <si>
    <t>S/S BANDAGE SCISSORS - bubbles fantasy - 18 cm</t>
  </si>
  <si>
    <t>S/S BANDAGE SCISSORS - caterpillar - 18 cm</t>
  </si>
  <si>
    <t>S/S BANDAGE SCISSORS with belt clip - 14 cm</t>
  </si>
  <si>
    <t>S/S BANDAGE SCISSORS - green ring - 14 cm</t>
  </si>
  <si>
    <t>S/S BANDAGE SCISSORS - purple ring - 14 cm</t>
  </si>
  <si>
    <t>S/S BANDAGE SCISSORS - foot print fantasy - 14 cm</t>
  </si>
  <si>
    <t>S/S BANDAGE SCISSORS - leopard fantasy - 14 cm</t>
  </si>
  <si>
    <t>S/S BANDAGE SCISSORS - bubbles fantasy - 14 cm</t>
  </si>
  <si>
    <t>S/S BANDAGE SCISSORS - hearts fantasy - 14 cm</t>
  </si>
  <si>
    <t>S/S BANDAGE SCISSORS - caterpillar - 14 cm</t>
  </si>
  <si>
    <t>S/S STRAIGHT SCISSORS with belt clip - blunt/sharp - 14 cm</t>
  </si>
  <si>
    <t>S/S STRAIGHT SCISSORS - green ring - blunt/sharp - 14 cm</t>
  </si>
  <si>
    <t>S/S STRAIGHT SCISSORS - purple ring - blunt/sharp - 14 cm</t>
  </si>
  <si>
    <t>S/S STRAIGHT SCISSORS - foot print fantasy - blunt/sharp - 14 cm</t>
  </si>
  <si>
    <t>S/S STRAIGHT SCISSORS - leopard fantasy - blunt/sharp - 14 cm</t>
  </si>
  <si>
    <t>S/S STRAIGHT SCISSORS - bubbles fantasy - blunt/sharp - 14 cm</t>
  </si>
  <si>
    <t>S/S STRAIGHT SCISSORS - hearts fantasy - blunt/sharp - 14 cm</t>
  </si>
  <si>
    <t>S/S STRAIGHT SCISSORS - caterpillar - blunt/sharp - 14 cm</t>
  </si>
  <si>
    <t>S/S STRAIGHT ARTERY FORCEPS - green ring - 16 cm</t>
  </si>
  <si>
    <t>S/S STRAIGHT ARTERY FORCEPS - purple ring - 16 cm</t>
  </si>
  <si>
    <t>S/S STRAIGHT ARTERY FORCEPS - foot print fantasy - 16 cm</t>
  </si>
  <si>
    <r>
      <t xml:space="preserve">***S/S STRAIGHT ARTERY FORCEPS - zebra fantasy - 16 cm </t>
    </r>
    <r>
      <rPr>
        <b/>
        <sz val="8"/>
        <rFont val="Arial"/>
        <family val="2"/>
      </rPr>
      <t xml:space="preserve"> end of stock, then 20549</t>
    </r>
  </si>
  <si>
    <t>S/S STRAIGHT ARTERY FORCEPS - leopard fantasy - 16 cm</t>
  </si>
  <si>
    <t>S/S STRAIGHT ARTERY FORCEPS - bubbles fantasy - 16 cm</t>
  </si>
  <si>
    <t>S/S STRAIGHT ARTERY FORCEPS - hearts fantasy - 16 cm</t>
  </si>
  <si>
    <t>SPECIAL OFFER FANTASY OR COLOURED INSTRUMENTS</t>
  </si>
  <si>
    <t>For a mixed order of at least 10 Instruments EXTRA DISCOUNT 10%</t>
  </si>
  <si>
    <t>For a mixed order of at least 50 Instruments EXTRA DISCOUNT 15%</t>
  </si>
  <si>
    <t>For a mixed order of at least 100 Instruments EXTRA DISCOUNT 20%</t>
  </si>
  <si>
    <t>S/S UTILITY AND BANDAGES SCISSORS 4.7" - 12 cm - black</t>
  </si>
  <si>
    <t>S/S UTILITY AND BANDAGES SCISSORS 6.5" -  16.5 cm - black</t>
  </si>
  <si>
    <t>S/S UTILITY AND BANDAGES SCISSORS 6.5" -  16.5 cm - blue</t>
  </si>
  <si>
    <t>S/S UTILITY AND BANDAGES SCISSORS 6.5" -  16.5 cm - red</t>
  </si>
  <si>
    <t>S/S UTILITY AND BANDAGES SCISSORS 6.5" -  16.5 cm - purple</t>
  </si>
  <si>
    <t>S/S UTILITY AND BANDAGES SCISSORS 6.5" -  16.5 cm - pink</t>
  </si>
  <si>
    <t>S/S UTILITY AND BANDAGES SCISSORS 7.5" - 19 cm - black</t>
  </si>
  <si>
    <t>S/S UTILITY AND BANDAGES SCISSORS 7.5" - 19 cm - blue</t>
  </si>
  <si>
    <t>S/S UTILITY AND BANDAGES SCISSORS 7.5" - 19 cm - red</t>
  </si>
  <si>
    <t>S/S UTILITY AND BANDAGES SCISSORS 7.5" - 19 cm - purple</t>
  </si>
  <si>
    <t>S/S UTILITY AND BANDAGES SCISSORS 7.5" - 19 cm - pink</t>
  </si>
  <si>
    <t>SPECIAL OFFER UTILITY AND BANDAGE SCISSORS</t>
  </si>
  <si>
    <t>For a mixed order of at least 10 boxes of Utility Scissors EXTRA DISCOUNT 10%</t>
  </si>
  <si>
    <t>For a mixed order of at least 50 boxes of Utility Scissors EXTRA DISCOUNT 15%</t>
  </si>
  <si>
    <t>For a mixed order of at least 100 boxes of Utility Scissors EXTRA DISCOUNT 20%</t>
  </si>
  <si>
    <t>STEEL CHAIN for scissors and forceps</t>
  </si>
  <si>
    <t>SPECIAL OFFER COMFYMASK AND COMFY MASK FIT</t>
  </si>
  <si>
    <t>For a mixed order of at least 10 boxes of ComfyMask EXTRA DISCOUNT 10%</t>
  </si>
  <si>
    <t>For a mixed order of at least 50 boxes of ComfyMask EXTRA DISCOUNT 15%</t>
  </si>
  <si>
    <t>For a mixed order of at least 100 boxes of ComfyMask EXTRA DISCOUNT 20%</t>
  </si>
  <si>
    <t>GISAFE 98% FILTERING SURGEON MASK 3 PLY type IIR with loops - single pouch - adult - light blue - box</t>
  </si>
  <si>
    <t>GISAFE 98% FILTERING SURGEON MASK 3 PLY type IIR with loops - pediatric - light blue - flowpack</t>
  </si>
  <si>
    <t>GISAFE 98% FILTERING SURGEON MASK 3 PLY type IIR with loops - pediatric - cartoon - flowpack</t>
  </si>
  <si>
    <t>GISAFE 98% FILTERING SURGEON MASK 3 PLY type IIR with loops - adult - cartoon - flowpack</t>
  </si>
  <si>
    <t>GISAFE 98% FILTERING SURGEON MASK 3 PLY type IIR with loops - adult - peace - flowpack</t>
  </si>
  <si>
    <t>GISAFE 98% FILTERING SURGEON MASK 3 PLY type IIR with loops - adult - colour - flowpack</t>
  </si>
  <si>
    <t>GISAFE 98% FILTERING SURGEON MASK 3 PLY type IIR with loops - adult - macarones - flowpack</t>
  </si>
  <si>
    <t>GISAFE 98% FILTERING SURGEON MASK 3 PLY type IIR with loops - adult - pink - flowpack</t>
  </si>
  <si>
    <t>GISAFE 98% FILTERING SURGEON MASK 3 PLY type IIR with loops - adult - light blue - flowpack</t>
  </si>
  <si>
    <t>GISAFE 98% FILTERING SURGEON MASK 3 PLY type IIR with loops - adult - pink - box</t>
  </si>
  <si>
    <t>GISAFE 98% FILTERING SURGEON MASK 3 PLY type IIR with loops - adult - white - box</t>
  </si>
  <si>
    <t>GISAFE 98% FILTERING SURGEON MASK 3 PLY type IIR with loops - adult - light green - box</t>
  </si>
  <si>
    <t>GISAFE 98% FILTERING SURGEON MASK 3 PLY type IIR with loops - adult - light blue - box</t>
  </si>
  <si>
    <t>GISAFE 98% FILTERING SURGEON MASK 3 PLY type IIR with loops - adult - black - box</t>
  </si>
  <si>
    <t>SPECIAL OFFER GISAFE 98% FILTERING SURGEON MASK</t>
  </si>
  <si>
    <t>For a mixed order of at least 20 GISAFE boxes EXTRA DISCOUNT 10%</t>
  </si>
  <si>
    <t>For a mixed order of at least 100 GISAFE boxes EXTRA DISCOUNT 15%</t>
  </si>
  <si>
    <t>For a mixed order of at least 200 GISAFE boxes EXTRA DISCOUNT 20%</t>
  </si>
  <si>
    <t>AFLUID 98% FILTERING SURGEON MASK 4 PLY - light blue with loops - type IIR</t>
  </si>
  <si>
    <t>AFLUID 98% FILTERING SURGEON MASK 4 PLY - light green with lacets - type IIR</t>
  </si>
  <si>
    <t>AFLUID 98% FILTERING SURGEON MASK 4 PLY - light blue with lacets - type IIR</t>
  </si>
  <si>
    <t>3M AURA 1862+ FFP2 RESPIRATOR IIR</t>
  </si>
  <si>
    <t>3M AURA 1863+ FFP3 RESPIRATOR IIR</t>
  </si>
  <si>
    <t>FFP2 FILTERING MASK - light grey - GB,FR,IT,ES,DE</t>
  </si>
  <si>
    <t>FFP2 FILTERING MASK - white - GB,FR,ES,PT,DE</t>
  </si>
  <si>
    <t>FFP2 FILTERING MASK - white - IT,GR,RO,PL,CZ</t>
  </si>
  <si>
    <t>FFP2 FILTERING MASK - blue - IT,DE,PL,SE,GR</t>
  </si>
  <si>
    <t>FFP2 FILTERING MASK - black - GB,FR,IT,ES,PT</t>
  </si>
  <si>
    <t>SPECIAL OFFER FFP2 FILTERING MASKS</t>
  </si>
  <si>
    <t>For a mixed order of at least 20 boxes of FFP2 EXTRA DISCOUNT 10%</t>
  </si>
  <si>
    <t>For a mixed order of at least 100 boxes of FFP2 EXTRA DISCOUNT 15%</t>
  </si>
  <si>
    <t>MYCROCLEAN ADULT REUSABLE SURGICAL MASK - BFE 99.8% - 2 layers - white-white - nose clip</t>
  </si>
  <si>
    <t>MYCROCLEAN ADULT REUSABLE SURGICAL MASK - BFE 99.8% - 2 layers - white-blue - nose clip</t>
  </si>
  <si>
    <t>MYCROCLEAN ADULT REUSABLE SURGICAL MASK - BFE 99.8% - 2 layers - white-white</t>
  </si>
  <si>
    <t>MYCROCLEAN ADULT REUSABLE SURGICAL MASK - BFE 99.8% - 2 layers - white-blue</t>
  </si>
  <si>
    <t>MYCROCLEAN ADULT REUSABLE SURGICAL MASK - BFE 99.8% - white-white - nose clip</t>
  </si>
  <si>
    <t>MYCROCLEAN ADULT REUSABLE SURGICAL MASK - BFE 99.8% - blue-white</t>
  </si>
  <si>
    <t>MYCROCLEAN ADULT REUSABLE SURGICAL MASK - BFE 99.8% - white-blue</t>
  </si>
  <si>
    <t>MYCROCLEAN ADULT REUSABLE SURGICAL MASK - BFE 99.8% - white-red</t>
  </si>
  <si>
    <t>MYCROCLEAN ADULT REUSABLE SURGICAL MASK - BFE 99.8% - blue-blue</t>
  </si>
  <si>
    <t>MYCROCLEAN JUNIOR/ADULT SMALL REUSABLE SURGICAL MASK - BFE 99.8% - white-blue</t>
  </si>
  <si>
    <t>MYCROCLEAN JUNIOR/ADULT SMALL REUSABLE SURGICAL MASK - BFE 99.8% - blue-blue</t>
  </si>
  <si>
    <t>MYCROCLEAN JUNIOR/ADULT SMALL REUSABLE SURGICAL MASK - BFE 99.8% - white-red</t>
  </si>
  <si>
    <r>
      <t>MYCROCLEAN KID REUSABLE SURGICAL MASK - BFE 99.8% - white-</t>
    </r>
    <r>
      <rPr>
        <sz val="8"/>
        <color theme="1"/>
        <rFont val="Arial"/>
        <family val="2"/>
      </rPr>
      <t>red</t>
    </r>
  </si>
  <si>
    <t>MYCROCLEAN KID REUSABLE SURGICAL MASK - BFE 99.8% - blue-blue</t>
  </si>
  <si>
    <t>FUNNY CAP - Other patterns - M</t>
  </si>
  <si>
    <t>FUNNY CAP - Flamingo - M</t>
  </si>
  <si>
    <t>FUNNY CAP - Footstep - M</t>
  </si>
  <si>
    <t>FUNNY CAP - Coral - M</t>
  </si>
  <si>
    <t>FUNNY CAP - Children - M</t>
  </si>
  <si>
    <t>FUNNY CAP - Bright - M</t>
  </si>
  <si>
    <t>FUNNY CAP - Turtle - M</t>
  </si>
  <si>
    <t>FUNNY CAP - Reef - M</t>
  </si>
  <si>
    <t>FUNNY CAP - Fish - M</t>
  </si>
  <si>
    <t>FUNNY CAP - Peace - M</t>
  </si>
  <si>
    <t>FUNNY CAP - Colour - M</t>
  </si>
  <si>
    <t>FUNNY CAP - Daisy - M</t>
  </si>
  <si>
    <t>FUNNY CAP - Tropical - M</t>
  </si>
  <si>
    <t>FUNNY CAP - Hawaii - M</t>
  </si>
  <si>
    <t>FUNNY CAP - Cashmere - M</t>
  </si>
  <si>
    <t>FUNNY CAP - Stars - M</t>
  </si>
  <si>
    <t>FUNNY CAP - Military blue - M</t>
  </si>
  <si>
    <t>FUNNY CAP - Military green - M</t>
  </si>
  <si>
    <t>FUNNY CAP - Skull - M</t>
  </si>
  <si>
    <t>FUNNY CAP - Rainbow - M</t>
  </si>
  <si>
    <t>FUNNY CAP - Wave - M</t>
  </si>
  <si>
    <t>FUNNY CAP - Smile pet - M</t>
  </si>
  <si>
    <t>FUNNY CAP - Dog - M</t>
  </si>
  <si>
    <t>FUNNY CAP - Pet - M</t>
  </si>
  <si>
    <t>FUNNY CAP - Veterinary - M</t>
  </si>
  <si>
    <t>FUNNY CAP - Dino - M</t>
  </si>
  <si>
    <t>FUNNY CAP - Space - M</t>
  </si>
  <si>
    <t>FUNNY CAP - Macarones - M</t>
  </si>
  <si>
    <t>FUNNY CAP - Christmas - M</t>
  </si>
  <si>
    <t>FUNNY CAP - Halloween - M</t>
  </si>
  <si>
    <t>FUNNY CAP - Dental - M</t>
  </si>
  <si>
    <t>FUNNY CAP - Medical - M</t>
  </si>
  <si>
    <t>FUNNY CAP - Skeleton - M</t>
  </si>
  <si>
    <t>FUNNY CAP - Chemical - M</t>
  </si>
  <si>
    <t>FUNNY CAP - Biology - M</t>
  </si>
  <si>
    <t>FUNNY CAP - Other patterns - L</t>
  </si>
  <si>
    <t>FUNNY CAP - Flamingo - L</t>
  </si>
  <si>
    <t>FUNNY CAP - Footstep - L</t>
  </si>
  <si>
    <t>FUNNY CAP - Coral - L</t>
  </si>
  <si>
    <t>FUNNY CAP - Children - L</t>
  </si>
  <si>
    <t>FUNNY CAP - Bright - L</t>
  </si>
  <si>
    <t>SPECIAL OFFER FUNNY CAPS</t>
  </si>
  <si>
    <t>For a mixed order of at least 10 Funny Caps EXTRA DISCOUNT 10%</t>
  </si>
  <si>
    <t>For a mixed order of at least 50 Funny Caps EXTRA DISCOUNT 15%</t>
  </si>
  <si>
    <t>SURGICAL GOWNS 35 g/m2 115 cm - size M - sterile</t>
  </si>
  <si>
    <t>SURGICAL GOWNS 35 g/m2 130 cm - size L - sterile</t>
  </si>
  <si>
    <t>SURGICAL GOWNS 35 g/m2 135 cm - size XL - sterile</t>
  </si>
  <si>
    <t>REINFORCED SURGICAL GOWNS 35 g/m2 130 cm - size L - sterile</t>
  </si>
  <si>
    <t>REINFORCED SURGICAL GOWNS 35 g/m2 135 cm - size XL - sterile</t>
  </si>
  <si>
    <t>SURGICAL GOWNS 50 g/m2 120 cm - size M - sterile</t>
  </si>
  <si>
    <t>SURGICAL GOWNS 50 g/m2 130 cm - size L - sterile</t>
  </si>
  <si>
    <t>SURGICAL GOWNS 50 g/m2 140 cm - size XL - sterile</t>
  </si>
  <si>
    <t>SURGICAL GOWNS 50 g/m2 150 cm - size XXL - sterile</t>
  </si>
  <si>
    <t>COLONSCOPY PANTS 35 g/m2 - non sterile</t>
  </si>
  <si>
    <t>SURGICAL GOWNS 40 g/m2 120x140 cm - size M - non sterile</t>
  </si>
  <si>
    <t>SURGICAL GOWNS 40 g/m2 120x150 cm - size L - non sterile</t>
  </si>
  <si>
    <t>SURGICAL GOWNS 40 g/m2 130x150 cm - size XL - non sterile</t>
  </si>
  <si>
    <t>SURGICAL GOWNS 40 g/m2 140x160 cm - size XXL - non sterile</t>
  </si>
  <si>
    <t>SURGICAL GOWNS 50 g/m2 120x140 cm - size M - sterile</t>
  </si>
  <si>
    <t>SURGICAL GOWNS 50 g/m2 120x150 cm - size L - sterile</t>
  </si>
  <si>
    <t>SURGICAL GOWNS 50 g/m2 130x150 cm - size XL - sterile</t>
  </si>
  <si>
    <t>SURGICAL GOWNS 50 g/m2 140x160 cm - size XXL - sterile</t>
  </si>
  <si>
    <t>REINFORCED SURGICAL GOWNS 50 g/m2 120x140 cm - size M - sterile</t>
  </si>
  <si>
    <t>REINFORCED SURGICAL GOWNS 50 g/m2 120x150 cm - size L - sterile</t>
  </si>
  <si>
    <t>REINFORCED SURGICAL GOWNS 50 g/m2 130x150 cm - size XL - sterile</t>
  </si>
  <si>
    <t>REINFORCED SURGICAL GOWNS 50 g/m2 140x160 cm - size XXL - sterile</t>
  </si>
  <si>
    <t>BASIC INSULATION COVERALL - Type 5B-6B - S - disposable</t>
  </si>
  <si>
    <t>BASIC INSULATION COVERALL - Type 5B-6B - M - disposable</t>
  </si>
  <si>
    <t>BASIC INSULATION COVERALL - Type 5B-6B - L - disposable</t>
  </si>
  <si>
    <t>BASIC INSULATION COVERALL - Type 5B-6B - XL - disposable</t>
  </si>
  <si>
    <t>BASIC INSULATION COVERALL - Type 5B-6B - XXL - disposable</t>
  </si>
  <si>
    <t>SPECIAL OFFER BASIC INSULATION COVERALL</t>
  </si>
  <si>
    <t>For a mixed order of at least 10 Basic Coveralls SAVE 10%</t>
  </si>
  <si>
    <t>For a mixed order of at least 50 Basic Coveralls SAVE 15%</t>
  </si>
  <si>
    <t>TAPED SEAM INSULATION COVERALL - Type 4B-5B-6B - S - disposable</t>
  </si>
  <si>
    <t>TAPED SEAM INSULATION COVERALL - Type 4B-5B-6B - M - disposable</t>
  </si>
  <si>
    <t>TAPED SEAM INSULATION COVERALL - Type 4B-5B-6B - L - disposable</t>
  </si>
  <si>
    <t>TAPED SEAM INSULATION COVERALL - Type 4B-5B-6B - XL - disposable</t>
  </si>
  <si>
    <t>TAPED SEAM INSULATION COVERALL - Type 4B-5B-6B - XXL - disposable</t>
  </si>
  <si>
    <t>SPECIAL OFFER TAPED SEAM INSULATION COVERALL</t>
  </si>
  <si>
    <t>For a mixed order of at least 10 Taped Seam Coveralls SAVE 10%</t>
  </si>
  <si>
    <t>For a mixed order of at least 50 Taped Seam Coveralls SAVE 15%</t>
  </si>
  <si>
    <t>BOOT COVERS - Type 5B-6B</t>
  </si>
  <si>
    <t>BOOT COVERS - Type 5B-6B with anti-slip sole</t>
  </si>
  <si>
    <t>TAPED SEAM BOOT COVERS - Type 4B-5B-6B</t>
  </si>
  <si>
    <t>SHOE COVERS</t>
  </si>
  <si>
    <t>ANTI-SKID SHOE COVERS</t>
  </si>
  <si>
    <t>CAPS WITH ELASTIC</t>
  </si>
  <si>
    <t>CAPS WITH TIES</t>
  </si>
  <si>
    <t>DISPOSABLE GOWNS 25g/m2 115x137 cm - size M - non sterile</t>
  </si>
  <si>
    <t>DISPOSABLE GOWNS 25g/m2 120x150 cm - size L - non sterile</t>
  </si>
  <si>
    <t>EMBROIDERY ON COAT/JACKET 1 colour</t>
  </si>
  <si>
    <t>WHITE COAT -  cotton/polyester - woman size XS</t>
  </si>
  <si>
    <t>WHITE COAT -  cotton/polyester - woman size S</t>
  </si>
  <si>
    <t>WHITE COAT -  cotton/polyester - woman size M</t>
  </si>
  <si>
    <t>WHITE COAT -  cotton/polyester - woman size L</t>
  </si>
  <si>
    <t>WHITE COAT -  cotton/polyester - woman size XL</t>
  </si>
  <si>
    <t>WHITE COAT -  cotton/polyester - man size S</t>
  </si>
  <si>
    <t>WHITE COAT -  cotton/polyester - man size M</t>
  </si>
  <si>
    <t>WHITE COAT -  cotton/polyester - man size L</t>
  </si>
  <si>
    <t>WHITE COAT -  cotton/polyester - man size XL</t>
  </si>
  <si>
    <t>WHITE COAT -  cotton/polyester - man size XXL</t>
  </si>
  <si>
    <t>WHITE COAT -  cotton/polyester - man size XXXL</t>
  </si>
  <si>
    <t>WHITE COAT WITH STUD -  cotton/polyester - unisex size XS</t>
  </si>
  <si>
    <t>WHITE COAT WITH STUD -  cotton/polyester - unisex size S</t>
  </si>
  <si>
    <t>WHITE COAT WITH STUD -  cotton/polyester - unisex size M</t>
  </si>
  <si>
    <t>WHITE COAT WITH STUD -  cotton/polyester - unisex size L</t>
  </si>
  <si>
    <t>WHITE COAT WITH STUD -  cotton/polyester - unisex size XL</t>
  </si>
  <si>
    <t>WHITE COAT WITH STUD -  cotton/polyester - unisex size XXL</t>
  </si>
  <si>
    <t>WHITE COAT WITH STUD -  cotton/polyester - unisex size XXXL</t>
  </si>
  <si>
    <t>JACKET - cotton/polyester - unisex XS white</t>
  </si>
  <si>
    <t>JACKET - cotton/polyester - unisex S white</t>
  </si>
  <si>
    <t>JACKET - cotton/polyester - unisex M white</t>
  </si>
  <si>
    <t>JACKET - cotton/polyester - unisex L white</t>
  </si>
  <si>
    <t>JACKET - cotton/polyester - unisex XL white</t>
  </si>
  <si>
    <t>JACKET - cotton/polyester - unisex XXL white</t>
  </si>
  <si>
    <t>JACKET - cotton/polyester - unisex XXXL white</t>
  </si>
  <si>
    <t>JACKET - cotton/polyester - unisex XS green</t>
  </si>
  <si>
    <t>JACKET - cotton/polyester - unisex S green</t>
  </si>
  <si>
    <t>JACKET - cotton/polyester - unisex M green</t>
  </si>
  <si>
    <t>JACKET - cotton/polyester - unisex L green</t>
  </si>
  <si>
    <t>JACKET - cotton/polyester - unisex XL green</t>
  </si>
  <si>
    <t>JACKET - cotton/polyester - unisex XXL green</t>
  </si>
  <si>
    <t>JACKET - cotton/polyester - unisex XS light blue</t>
  </si>
  <si>
    <t>JACKET - cotton/polyester - unisex S light blue</t>
  </si>
  <si>
    <t>JACKET - cotton/polyester - unisex M light blue</t>
  </si>
  <si>
    <t>JACKET - cotton/polyester - unisex L light blue</t>
  </si>
  <si>
    <t>JACKET - cotton/polyester - unisex XL light blue</t>
  </si>
  <si>
    <t>JACKET - cotton/polyester - unisex XXL light blue</t>
  </si>
  <si>
    <t>JACKET - cotton/polyester - unisex XXXL light blue</t>
  </si>
  <si>
    <t>JACKET - cotton/polyester - unisex XS colour on request</t>
  </si>
  <si>
    <t>JACKET - cotton/polyester - unisex S colour on request</t>
  </si>
  <si>
    <t>JACKET - cotton/polyester - unisex M colour on request</t>
  </si>
  <si>
    <t>JACKET - cotton/polyester - unisex L colour on request</t>
  </si>
  <si>
    <t>JACKET - cotton/polyester - unisex XL colour on request</t>
  </si>
  <si>
    <t>JACKET - cotton/polyester - unisex XXL colour on request</t>
  </si>
  <si>
    <t>JACKET - cotton/polyester - unisex XXXL colour on request</t>
  </si>
  <si>
    <t>TROUSERS - cotton/polyester - unisex XS white</t>
  </si>
  <si>
    <t>TROUSERS - cotton/polyester - unisex S white</t>
  </si>
  <si>
    <t>TROUSERS - cotton/polyester - unisex M white</t>
  </si>
  <si>
    <t>TROUSERS - cotton/polyester - unisex L white</t>
  </si>
  <si>
    <t>TROUSERS - cotton/polyester - unisex XL white</t>
  </si>
  <si>
    <t>TROUSERS - cotton/polyester - unisex XXL white</t>
  </si>
  <si>
    <t>TROUSERS - cotton/polyester - unisex XXXL white</t>
  </si>
  <si>
    <t>TROUSERS - cotton/polyester - unisex XS green</t>
  </si>
  <si>
    <t>TROUSERS - cotton/polyester - unisex S green</t>
  </si>
  <si>
    <t>TROUSERS - cotton/polyester - unisex M green</t>
  </si>
  <si>
    <t>TROUSERS - cotton/polyester - unisex L green</t>
  </si>
  <si>
    <t>TROUSERS - cotton/polyester - unisex XL green</t>
  </si>
  <si>
    <t>TROUSERS - cotton/polyester - unisex XXL green</t>
  </si>
  <si>
    <t>TROUSERS - cotton/polyester - unisex XS light blue</t>
  </si>
  <si>
    <t>TROUSERS - cotton/polyester - unisex S light blue</t>
  </si>
  <si>
    <t>TROUSERS - cotton/polyester - unisex M light blue</t>
  </si>
  <si>
    <t>TROUSERS - cotton/polyester - unisex L light blue</t>
  </si>
  <si>
    <t>TROUSERS - cotton/polyester - unisex XL light blue</t>
  </si>
  <si>
    <t>TROUSERS - cotton/polyester - unisex XXL light blue</t>
  </si>
  <si>
    <t>TROUSERS - cotton/polyester - unisex XXXL light blue</t>
  </si>
  <si>
    <t>TROUSERS - cotton/polyester - unisex XS violet</t>
  </si>
  <si>
    <t>TROUSERS - cotton/polyester - unisex S violet</t>
  </si>
  <si>
    <t>TROUSERS - cotton/polyester - unisex M violet</t>
  </si>
  <si>
    <t>TROUSERS - cotton/polyester - unisex L violet</t>
  </si>
  <si>
    <t>TROUSERS - cotton/polyester - unisex XL violet</t>
  </si>
  <si>
    <t>TROUSERS - cotton/polyester - unisex XXL violet</t>
  </si>
  <si>
    <t>TROUSERS - cotton/polyester - unisex XS navy blue</t>
  </si>
  <si>
    <t>TROUSERS - cotton/polyester - unisex S navy blue</t>
  </si>
  <si>
    <t>TROUSERS - cotton/polyester - unisex M navy blue</t>
  </si>
  <si>
    <t>TROUSERS - cotton/polyester - unisex L navy blue</t>
  </si>
  <si>
    <t>TROUSERS - cotton/polyester - unisex XL navy blue</t>
  </si>
  <si>
    <t>TROUSERS - cotton/polyester - unisex XXL navy blue</t>
  </si>
  <si>
    <t>TROUSERS - cotton/polyester - unisex XS colour on request</t>
  </si>
  <si>
    <t>TROUSERS - cotton/polyester - unisex S colour on request</t>
  </si>
  <si>
    <t>TROUSERS - cotton/polyester - unisex M colour on request</t>
  </si>
  <si>
    <t>TROUSERS - cotton/polyester - unisex L colour on request</t>
  </si>
  <si>
    <t>TROUSERS - cotton/polyester - unisex XL colour on request</t>
  </si>
  <si>
    <t>TROUSERS - cotton/polyester - unisex XXL colour on request</t>
  </si>
  <si>
    <t>TROUSERS - cotton/polyester - unisex XXXL colour on request</t>
  </si>
  <si>
    <t>JACKET WITH STUD - cotton/polyester - woman XS white</t>
  </si>
  <si>
    <t>JACKET WITH STUD - cotton/polyester - woman S white</t>
  </si>
  <si>
    <t>JACKET WITH STUD - cotton/polyester - woman M white</t>
  </si>
  <si>
    <t>JACKET WITH STUD - cotton/polyester - woman L white</t>
  </si>
  <si>
    <t>JACKET WITH STUD - cotton/polyester - woman XL white</t>
  </si>
  <si>
    <t>JACKET WITH STUD - cotton/polyester - woman XXL white</t>
  </si>
  <si>
    <t>JACKET WITH STUD - cotton/polyester - woman XS violet</t>
  </si>
  <si>
    <t>JACKET WITH STUD - cotton/polyester - woman S violet</t>
  </si>
  <si>
    <t>JACKET WITH STUD - cotton/polyester - woman M violet</t>
  </si>
  <si>
    <t>JACKET WITH STUD - cotton/polyester - woman L violet</t>
  </si>
  <si>
    <t>JACKET WITH STUD - cotton/polyester - woman XL violet</t>
  </si>
  <si>
    <t>JACKET WITH STUD - cotton/polyester - woman XXL violet</t>
  </si>
  <si>
    <t>JACKET WITH STUD - cotton/polyester - woman XS colour on request</t>
  </si>
  <si>
    <t>JACKET WITH STUD - cotton/polyester - woman S colour on request</t>
  </si>
  <si>
    <t>JACKET WITH STUD - cotton/polyester - woman M colour on request</t>
  </si>
  <si>
    <t>JACKET WITH STUD - cotton/polyester - woman L colour on request</t>
  </si>
  <si>
    <t>JACKET WITH STUD - cotton/polyester - woman XL colour on request</t>
  </si>
  <si>
    <t>JACKET WITH STUD - cotton/polyester - woman XXL colour on request</t>
  </si>
  <si>
    <t>JACKET WITH STUD - cotton/polyester - unisex XS white</t>
  </si>
  <si>
    <t>JACKET WITH STUD - cotton/polyester - unisex S white</t>
  </si>
  <si>
    <t>JACKET WITH STUD - cotton/polyester - unisex M white</t>
  </si>
  <si>
    <t>JACKET WITH STUD - cotton/polyester - unisex L white</t>
  </si>
  <si>
    <t>JACKET WITH STUD - cotton/polyester - unisex XL white</t>
  </si>
  <si>
    <t>JACKET WITH STUD - cotton/polyester - unisex XXL white</t>
  </si>
  <si>
    <t>JACKET WITH STUD - cotton/polyester - unisex XS navy blue</t>
  </si>
  <si>
    <t>JACKET WITH STUD - cotton/polyester - unisex S navy blue</t>
  </si>
  <si>
    <t>JACKET WITH STUD - cotton/polyester - unisex M navy blue</t>
  </si>
  <si>
    <t>JACKET WITH STUD - cotton/polyester - unisex L navy blue</t>
  </si>
  <si>
    <t>JACKET WITH STUD - cotton/polyester - unisex XL navy blue</t>
  </si>
  <si>
    <t>JACKET WITH STUD - cotton/polyester - unisex XXL navy blue</t>
  </si>
  <si>
    <t>JACKET WITH STUD - cotton/polyester - unisex XS light blue</t>
  </si>
  <si>
    <t>JACKET WITH STUD - cotton/polyester - unisex S light blue</t>
  </si>
  <si>
    <t>JACKET WITH STUD - cotton/polyester - unisex M light blue</t>
  </si>
  <si>
    <t>JACKET WITH STUD - cotton/polyester - unisex L light blue</t>
  </si>
  <si>
    <t>JACKET WITH STUD - cotton/polyester - unisex XL light blue</t>
  </si>
  <si>
    <t>JACKET WITH STUD - cotton/polyester - unisex XXL light blue</t>
  </si>
  <si>
    <t>JACKET WITH STUD - cotton/polyester - unisex XS colour on request</t>
  </si>
  <si>
    <t>JACKET WITH STUD - cotton/polyester - unisex S colour on request</t>
  </si>
  <si>
    <t>JACKET WITH STUD - cotton/polyester - unisex M colour on request</t>
  </si>
  <si>
    <t>JACKET WITH STUD - cotton/polyester - unisex L colour on request</t>
  </si>
  <si>
    <t>JACKET WITH STUD - cotton/polyester - unisex XL colour on request</t>
  </si>
  <si>
    <t>JACKET WITH STUD - cotton/polyester - unisex XXL colour on request</t>
  </si>
  <si>
    <t>SPECIAL OFFER WHITE COATS, JACKETS AND TROUSERS</t>
  </si>
  <si>
    <t>For a mixed order of at least 10 pcs EXTRA DISCOUNT 10%</t>
  </si>
  <si>
    <t>For a mixed order of at least 30 pcs EXTRA DISCOUNT 15%</t>
  </si>
  <si>
    <t>NITRYLEX CLASSIC NITRILE GLOVES - small</t>
  </si>
  <si>
    <t>NITRYLEX CLASSIC NITRILE GLOVES - medium</t>
  </si>
  <si>
    <t>NITRYLEX CLASSIC NITRILE GLOVES - large</t>
  </si>
  <si>
    <t>NiTRYLEX CLASSIC NITRILE GLOVES - extra large</t>
  </si>
  <si>
    <r>
      <t xml:space="preserve">NITRYLEX CLASSIC NITRILE GLOVES  </t>
    </r>
    <r>
      <rPr>
        <b/>
        <sz val="8"/>
        <color indexed="10"/>
        <rFont val="Arial"/>
        <family val="2"/>
      </rPr>
      <t>BUY 10 boxes SAVE 10%</t>
    </r>
  </si>
  <si>
    <r>
      <t xml:space="preserve">NITRYLEX CLASSIC NITRILE GLOVES  </t>
    </r>
    <r>
      <rPr>
        <b/>
        <sz val="8"/>
        <color indexed="10"/>
        <rFont val="Arial"/>
        <family val="2"/>
      </rPr>
      <t>BUY 50 boxes SAVE 15%</t>
    </r>
  </si>
  <si>
    <r>
      <t xml:space="preserve">NITRYLEX ClASSIC NITRILE GLOVES  </t>
    </r>
    <r>
      <rPr>
        <b/>
        <sz val="8"/>
        <color indexed="10"/>
        <rFont val="Arial"/>
        <family val="2"/>
      </rPr>
      <t>BUY 100 boxes SAVE 20%</t>
    </r>
  </si>
  <si>
    <t>NITRYLEX CLASSIC ONE BY ONE NITRILE GLOVES - small</t>
  </si>
  <si>
    <t>NITRYLEX CLASSIC ONE BY ONE NITRILE GLOVES - medium</t>
  </si>
  <si>
    <t>NITRYLEX CLASSIC ONE BY ONE NITRILE GLOVES - large</t>
  </si>
  <si>
    <t>NITRYLEX CLASSIC ONE BY ONE NITRILE GLOVES - extra large</t>
  </si>
  <si>
    <r>
      <t xml:space="preserve">NITRYLEX CLASSIC ONE BY ONE NITRILE GLOVES  </t>
    </r>
    <r>
      <rPr>
        <b/>
        <sz val="8"/>
        <color indexed="10"/>
        <rFont val="Arial"/>
        <family val="2"/>
      </rPr>
      <t>BUY 10 boxes SAVE 10%</t>
    </r>
  </si>
  <si>
    <r>
      <t xml:space="preserve">NITRYLEX CLASSIC ONE BY ONE NITRILE GLOVES  </t>
    </r>
    <r>
      <rPr>
        <b/>
        <sz val="8"/>
        <color indexed="10"/>
        <rFont val="Arial"/>
        <family val="2"/>
      </rPr>
      <t>BUY 25 boxes SAVE 15%</t>
    </r>
  </si>
  <si>
    <r>
      <t xml:space="preserve">NITRYLEX CLASSIC ONE BY ONE NITRILE GLOVES  </t>
    </r>
    <r>
      <rPr>
        <b/>
        <sz val="8"/>
        <color indexed="10"/>
        <rFont val="Arial"/>
        <family val="2"/>
      </rPr>
      <t>BUY 50 boxes SAVE 20%</t>
    </r>
  </si>
  <si>
    <t>SAFE PACK WALL DISPENSER SYSTEM</t>
  </si>
  <si>
    <t>NITRYLEX BLACK NITRILE GLOVES - small</t>
  </si>
  <si>
    <t>NITRYLEX BLACK NITRILE GLOVES - medium</t>
  </si>
  <si>
    <t>NITRYLEX BLACK NITRILE GLOVES - large</t>
  </si>
  <si>
    <t>NITRYLEX BLACK NITRILE GLOVES - extra large</t>
  </si>
  <si>
    <r>
      <t xml:space="preserve">NITRYLEX BLACK NITRILE GLOVES  </t>
    </r>
    <r>
      <rPr>
        <b/>
        <sz val="8"/>
        <color indexed="10"/>
        <rFont val="Arial"/>
        <family val="2"/>
      </rPr>
      <t>BUY 10 boxes SAVE 10%</t>
    </r>
  </si>
  <si>
    <r>
      <t xml:space="preserve">NITRYLEX BLACK NITRILE GLOVES  </t>
    </r>
    <r>
      <rPr>
        <b/>
        <sz val="8"/>
        <color indexed="10"/>
        <rFont val="Arial"/>
        <family val="2"/>
      </rPr>
      <t>BUY 25 boxes SAVE 15%</t>
    </r>
  </si>
  <si>
    <r>
      <t xml:space="preserve">NITRYLEX BLACK NITRILE GLOVES  </t>
    </r>
    <r>
      <rPr>
        <b/>
        <sz val="8"/>
        <color indexed="10"/>
        <rFont val="Arial"/>
        <family val="2"/>
      </rPr>
      <t>BUY 50 boxes SAVE 20%</t>
    </r>
  </si>
  <si>
    <t>NITRYLEX ORANGE NITRILE GLOVES - small</t>
  </si>
  <si>
    <t>NITRYLEX ORANGE NITRILE GLOVES - medium</t>
  </si>
  <si>
    <t>NITRYLEX ORANGE NITRILE GLOVES - large</t>
  </si>
  <si>
    <t>NITRYLEX ORANGE NITRILE GLOVES - extra large</t>
  </si>
  <si>
    <r>
      <t xml:space="preserve">NITRYLEX ORANGE NITRILE GLOVES  </t>
    </r>
    <r>
      <rPr>
        <b/>
        <sz val="8"/>
        <color indexed="10"/>
        <rFont val="Arial"/>
        <family val="2"/>
      </rPr>
      <t>BUY 10 boxes SAVE 10%</t>
    </r>
  </si>
  <si>
    <r>
      <t xml:space="preserve">NITRYLEX ORANGE NITRILE GLOVES  </t>
    </r>
    <r>
      <rPr>
        <b/>
        <sz val="8"/>
        <color indexed="10"/>
        <rFont val="Arial"/>
        <family val="2"/>
      </rPr>
      <t>BUY 25 boxes SAVE 15%</t>
    </r>
  </si>
  <si>
    <t>SANTEX LATEX GLOVES - PRE POWDERED - small</t>
  </si>
  <si>
    <t>SANTEX LATEX GLOVES - PRE POWDERED - medium</t>
  </si>
  <si>
    <t>SANTEX LATEX GLOVES - PRE POWDERED - large</t>
  </si>
  <si>
    <t>SANTEX LATEX GLOVES - PRE POWDERED - extra large</t>
  </si>
  <si>
    <r>
      <t xml:space="preserve">SANTEX LATEX GLOVES - PRE POWDERED  </t>
    </r>
    <r>
      <rPr>
        <b/>
        <sz val="8"/>
        <color indexed="10"/>
        <rFont val="Arial"/>
        <family val="2"/>
      </rPr>
      <t>BUY 10 boxes SAVE 10%</t>
    </r>
  </si>
  <si>
    <r>
      <t xml:space="preserve">SANTEX LATEX GLOVES - PRE POWDERED  </t>
    </r>
    <r>
      <rPr>
        <b/>
        <sz val="8"/>
        <color indexed="10"/>
        <rFont val="Arial"/>
        <family val="2"/>
      </rPr>
      <t>BUY 50 boxes SAVE 15%</t>
    </r>
  </si>
  <si>
    <r>
      <t xml:space="preserve">SANTEX LATEX GLOVES - PRE POWDERED  </t>
    </r>
    <r>
      <rPr>
        <b/>
        <sz val="8"/>
        <color indexed="10"/>
        <rFont val="Arial"/>
        <family val="2"/>
      </rPr>
      <t>BUY 100 boxes SAVE 20%</t>
    </r>
  </si>
  <si>
    <t>DERMAGEL LATEX GLOVES - POWDER FREE - small</t>
  </si>
  <si>
    <t>DERMAGEL LATEX GLOVES - POWDER FREE - medium</t>
  </si>
  <si>
    <t>DERMAGEL LATEX GLOVES - POWDER FREE - large</t>
  </si>
  <si>
    <t>DERMAGEL LATEX GLOVES - POWDER FREE - extra large</t>
  </si>
  <si>
    <r>
      <t xml:space="preserve">DERMAGEL LATEX GLOVES - POWDER FREE  </t>
    </r>
    <r>
      <rPr>
        <b/>
        <sz val="8"/>
        <color indexed="10"/>
        <rFont val="Arial"/>
        <family val="2"/>
      </rPr>
      <t>BUY 10 boxes SAVE 10%</t>
    </r>
  </si>
  <si>
    <r>
      <t xml:space="preserve">DERMAGEL LATEX GLOVES - POWDER FREE  </t>
    </r>
    <r>
      <rPr>
        <b/>
        <sz val="8"/>
        <color indexed="10"/>
        <rFont val="Arial"/>
        <family val="2"/>
      </rPr>
      <t>BUY 50 boxes SAVE 15%</t>
    </r>
  </si>
  <si>
    <r>
      <t xml:space="preserve">DERMAGEL LATEX GLOVES - POWDER FREE  </t>
    </r>
    <r>
      <rPr>
        <b/>
        <sz val="8"/>
        <color indexed="10"/>
        <rFont val="Arial"/>
        <family val="2"/>
      </rPr>
      <t>BUY 100 boxes SAVE 20%</t>
    </r>
  </si>
  <si>
    <t>NELATON CATHETER ch/fr 10 - male - 38 cm - sterile</t>
  </si>
  <si>
    <t>NELATON CATHETER ch/fr 12 - male - 38 cm - sterile</t>
  </si>
  <si>
    <t>NELATON CATHETER ch/fr 14 - male - 38 cm - sterile</t>
  </si>
  <si>
    <t>NELATON CATHETER ch/fr 16 - male - 38 cm - sterile</t>
  </si>
  <si>
    <t>NELATON CATHETER ch/fr 18 - male - 38 cm - sterile</t>
  </si>
  <si>
    <t>NELATON CATHETER ch/fr 8 - female - 18 cm - sterile</t>
  </si>
  <si>
    <t>NELATON CATHETER ch/fr 10 - female - 18 cm - sterile</t>
  </si>
  <si>
    <t>NELATON CATHETER ch/fr 12 - female - 18 cm - sterile</t>
  </si>
  <si>
    <t>NELATON CATHETER ch/fr 14 - female - 18 cm - sterile</t>
  </si>
  <si>
    <t>NELATON CATHETER ch/fr 16 - female - 18 cm - sterile</t>
  </si>
  <si>
    <t>FOLEY 2-WAY LATEX CATHETER ch/fr 12 - ball 5-10 ml - sterile</t>
  </si>
  <si>
    <t>FOLEY 2-WAY LATEX CATHETER ch/fr 14 - ball 5-10 ml - sterile</t>
  </si>
  <si>
    <t>FOLEY 2-WAY LATEX CATHETER ch/fr 16 - ball 5-10 ml - sterile</t>
  </si>
  <si>
    <t>FOLEY 2-WAY LATEX CATHETER ch/fr 18 - ball 5-10 ml - sterile</t>
  </si>
  <si>
    <t>FOLEY 2-WAY LATEX CATHETER ch/fr 20 - ball 5-10 ml - sterile</t>
  </si>
  <si>
    <t>FOLEY 2-WAY LATEX CATHETER ch/fr 22 - ball 5-10 ml - sterile</t>
  </si>
  <si>
    <t>FOLEY 2-WAY LATEX CATHETER ch/fr 12 - ball 30 ml - sterile</t>
  </si>
  <si>
    <t>FOLEY 2-WAY LATEX CATHETER ch/fr 14 - ball 30 ml - sterile</t>
  </si>
  <si>
    <t>FOLEY 2-WAY LATEX CATHETER ch/fr 16 - ball 30 ml - sterile</t>
  </si>
  <si>
    <t>FOLEY 2-WAY LATEX CATHETER ch/fr 18 - ball 30 ml - sterile</t>
  </si>
  <si>
    <t>FOLEY 2-WAY LATEX CATHETER ch/fr 20 - ball 30 ml - sterile</t>
  </si>
  <si>
    <t>FOLEY 2-WAY LATEX CATHETER ch/fr 22 - ball 30 ml - sterile</t>
  </si>
  <si>
    <t>FOLEY 2-WAY LATEX CATHETER ch/fr 24 - ball 30 ml - sterile</t>
  </si>
  <si>
    <t>FOLEY 3-WAY LATEX CATHETER ch/fr 18 - ball 30 ml - sterile</t>
  </si>
  <si>
    <t>FOLEY 3-WAY LATEX CATHETER ch/fr 20 - ball 30 ml - sterile</t>
  </si>
  <si>
    <t>FOLEY 3-WAY LATEX CATHETER ch/fr 22 - ball 30 ml - sterile</t>
  </si>
  <si>
    <t>FOLEY 3-WAY LATEX CATHETER ch/fr 24 - ball 30 ml - sterile</t>
  </si>
  <si>
    <t>FOLEY 2-WAY SILICONE CATHETER ch/fr 16 - ball 30 ml - sterile</t>
  </si>
  <si>
    <t>FOLEY 2-WAY SILICONE CATHETER ch/fr 18 - ball 30 ml - sterile</t>
  </si>
  <si>
    <t>FOLEY 2-WAY SILICONE CATHETER ch/fr 20 - ball 30 ml - sterile</t>
  </si>
  <si>
    <t>FOLEY 2-WAY SILICONE CATHETER ch/fr 22 - ball 30 ml - sterile</t>
  </si>
  <si>
    <t>FOLEY 2-WAY SILICONE CATHETER ch/fr 24 - ball 30 ml - sterile</t>
  </si>
  <si>
    <t>CATHETER LUBRICANT GEL 12 ml - sterile</t>
  </si>
  <si>
    <t>SUCTION CATHETER ch/fr 6 - 50 cm - sterile</t>
  </si>
  <si>
    <t>SUCTION CATHETER ch/fr 8 - 50 cm - sterile</t>
  </si>
  <si>
    <t>SUCTION CATHETER ch/fr 10 - 50 cm - sterile</t>
  </si>
  <si>
    <t>SUCTION CATHETER ch/fr 12 - 50 cm - sterile</t>
  </si>
  <si>
    <t>SUCTION CATHETER ch/fr 14 - 50 cm - sterile</t>
  </si>
  <si>
    <t>SUCTION CATHETER ch/fr 16 - 50 cm - sterile</t>
  </si>
  <si>
    <t>SUCTION CATHETER ch/fr 18 - 50 cm - sterile</t>
  </si>
  <si>
    <t>SUCTION CATHETER ch/fr 20 - 50 cm - sterile</t>
  </si>
  <si>
    <t>SUCTION CATHETER ch/fr 6 - 90 cm - sterile</t>
  </si>
  <si>
    <t>SUCTION CATHETER ch/fr 8 - 90 cm - sterile</t>
  </si>
  <si>
    <t>SUCTION CATHETER ch/fr 10 - 90 cm - sterile</t>
  </si>
  <si>
    <t>SUCTION CATHETER ch/fr 12 - 90 cm - sterile</t>
  </si>
  <si>
    <t>SUCTION CATHETER ch/fr 14 - 90 cm - sterile</t>
  </si>
  <si>
    <t>RECTAL CATHETER ch/fr 22 - 38 cm - sterile</t>
  </si>
  <si>
    <t>RECTAL CATHETER ch/fr 24 - 38 cm - sterile</t>
  </si>
  <si>
    <t>RECTAL CATHETER ch/fr 26 - 38 cm - sterile</t>
  </si>
  <si>
    <t>RECTAL CATHETER ch/fr 28 - 38 cm - sterile</t>
  </si>
  <si>
    <t>RECTAL CATHETER ch/fr 30 - 38 cm - sterile</t>
  </si>
  <si>
    <t xml:space="preserve">ETHICON ETHILON MONOFILAMENT SUTURES - gauge 3/0 needle 19 mm </t>
  </si>
  <si>
    <t xml:space="preserve">ETHICON ETHILON MONOFILAMENT SUTURES - gauge 4/0 needle 19 mm </t>
  </si>
  <si>
    <t xml:space="preserve">ETHICON ETHILON MONOFILAMENT SUTURES - gauge 4/0 needle 16 mm </t>
  </si>
  <si>
    <t xml:space="preserve">ETHICON ETHILON MONOFILAMENT SUTURES - gauge 8/0 needle 6.5 mm </t>
  </si>
  <si>
    <t xml:space="preserve">ETHICON ETHILON MONOFILAMENT SUTURES - gauge 6/0 needle 16 mm </t>
  </si>
  <si>
    <t xml:space="preserve">ETHICON ETHILON MONOFILAMENT SUTURES - gauge 5/0 needle 19 mm </t>
  </si>
  <si>
    <t xml:space="preserve">ETHICON ETHILON MONOFILAMENT SUTURES - gauge 3/0 needle 24 mm </t>
  </si>
  <si>
    <t xml:space="preserve">ETHICON ETHILON MONOFILAMENT SUTURES - gauge 5/0 needle 13 mm </t>
  </si>
  <si>
    <t xml:space="preserve">ETHICON PERMA-HAND SILK SUTURES - gauge 3/0 needle 22 mm - braided </t>
  </si>
  <si>
    <t xml:space="preserve">ETHICON PERMA-HAND SILK SUTURES - gauge 2/0 needle 22 mm - braided </t>
  </si>
  <si>
    <t>ETHICON PERMA-HAND SILK SUTURES - gauge 4/0 needle 19 mm - braided - straight</t>
  </si>
  <si>
    <t xml:space="preserve">ETHICON PERMA-HAND SILK SUTURES - gauge 4/0 needle 13 mm - braided </t>
  </si>
  <si>
    <t xml:space="preserve">ETHICON PERMA-HAND SILK SUTURES - gauge 4/0 needle 19 mm - braided </t>
  </si>
  <si>
    <t xml:space="preserve">ETHICON PERMA-HAND SILK SUTURES - gauge 3/0 needle 17 mm - braided </t>
  </si>
  <si>
    <t xml:space="preserve">ETHICON PERMA-HAND SILK SUTURES - gauge 3/0 needle 24 mm - braided </t>
  </si>
  <si>
    <t xml:space="preserve">ETHICON PROLENE BLUE MONOFILAMENT SUTURES - gauge 6/0 needle 16 mm </t>
  </si>
  <si>
    <t>ETHICON PROLENE BLUE MONOFILAMENT SUTURES - gauge 5/0 needle 19 mm FS-2</t>
  </si>
  <si>
    <t>ETHICON PROLENE BLUE MONOFILAMENT SUTURES - gauge 3/0 needle 19 mm FS-3</t>
  </si>
  <si>
    <t>ETHICON PROLENE BLUE MONOFILAMENT SUTURES - gauge 4/0 needle 19 mm PS-2</t>
  </si>
  <si>
    <t>ETHICON PROLENE BLUE MONOFILAMENT SUTURES - gauge 4/0 needle 19 mm FS-2S</t>
  </si>
  <si>
    <t>ETHICON PROLENE BLUE MONOFILAMENT SUTURES - gauge 3/0 needle 19 mm PS-2</t>
  </si>
  <si>
    <t>ETHICON PROLENE BLUE MONOFILAMENT SUTURES - gauge 5/0 needle 13 mm P-3</t>
  </si>
  <si>
    <t>ETHICON PROLENE BLUE MONOFILAMENT SUTURES - gauge 4/0 needle 13 mm P-3</t>
  </si>
  <si>
    <t xml:space="preserve">ETHICON MONOCRYL ABSORBABLE SUTURES - gauge 4/0 needle 16 mm </t>
  </si>
  <si>
    <t>ETHICON VICRYL PLUS ABSORBABLE SUTURES - gauge 4/0 needle 19 mm - braided</t>
  </si>
  <si>
    <t>ETHICON VICRYL PLUS ABSORBABLE SUTURES - gauge 3/0 needle 17 mm - braided</t>
  </si>
  <si>
    <t>ETHICON VICRYL PLUS ABSORBABLE SUTURES - gauge 3/0 needle 24 mm - braided</t>
  </si>
  <si>
    <t>ETHICON VICRYL PLUS ABSORBABLE SUTURES - gauge 2/0 needle 24 mm - braided</t>
  </si>
  <si>
    <t>ETHICON VICRYL PLUS ABSORBABLE SUTURES - gauge 3/0 needle 22 mm - braided</t>
  </si>
  <si>
    <t>ETHICON VICRYL PLUS ABSORBABLE SUTURES - gauge 2/0 needle 26 mm - braided</t>
  </si>
  <si>
    <t>ETHICON VICRYL PLUS ABSORBABLE SUTURES - gauge 4/0 needle 13 mm - braided</t>
  </si>
  <si>
    <t>ETHICON VICRYL RAPID ABSORBABLE SUTURES - gauge 4/0 needle 19 mm - braided</t>
  </si>
  <si>
    <t>ETHICON VICRYL RAPID ABSORBABLE SUTURES - gauge 3/0 needle 19 mm - braided</t>
  </si>
  <si>
    <t>ETHICON VICRYL RAPID ABSORBABLE SUTURES - gauge 3/0 needle 17 mm - braided</t>
  </si>
  <si>
    <t>ETHICON VICRYL RAPID ABSORBABLE SUTURES - gauge 3/0 needle 22 mm - braided</t>
  </si>
  <si>
    <t xml:space="preserve">ETHICON VICRYL ABSORBABLE SUTURES - gauge 2/0 needle 24 mm </t>
  </si>
  <si>
    <t xml:space="preserve">ETHICON VICRYL ABSORBABLE SUTURES - gauge 3/0 needle 24 mm </t>
  </si>
  <si>
    <t xml:space="preserve">ETHICON VICRYL ABSORBABLE SUTURES - gauge 4/0 needle 17 mm </t>
  </si>
  <si>
    <t xml:space="preserve">ETHICON VICRYL ABSORBABLE SUTURES - gauge 3/0 needle 17 mm </t>
  </si>
  <si>
    <t xml:space="preserve">ETHICON VICRYL ABSORBABLE SUTURES - gauge 3/0 needle 22 mm </t>
  </si>
  <si>
    <t xml:space="preserve">ETHICON VICRYL ABSORBABLE SUTURES - gauge 4/0 needle 25 mm </t>
  </si>
  <si>
    <t>ETHICON PDS II ABSORBABLE SUTURES - gauge 4/0 needle 19 mm FS-2</t>
  </si>
  <si>
    <t>ETHICON PDS II ABSORBABLE SUTURES - gauge 4/0 needle 13 mm  P-3</t>
  </si>
  <si>
    <t>ETHICON PDS II ABSORBABLE SUTURES - gauge 4/0 needle 19 mm PS-2</t>
  </si>
  <si>
    <t>SWANN-MORTON CARBON STEEL BLADES N. 10 - sterile</t>
  </si>
  <si>
    <t>SWANN-MORTON CARBON STEEL BLADES N. 11 - sterile</t>
  </si>
  <si>
    <t>SWANN-MORTON CARBON STEEL BLADES N. 12 - sterile</t>
  </si>
  <si>
    <t>SWANN-MORTON CARBON STEEL BLADES N. 15 - sterile</t>
  </si>
  <si>
    <t>SWANN-MORTON CARBON STEEL BLADES N. 20 - sterile</t>
  </si>
  <si>
    <t>SWANN-MORTON CARBON STEEL BLADES N. 21 - sterile</t>
  </si>
  <si>
    <t>SWANN-MORTON CARBON STEEL BLADES N. 22 - sterile</t>
  </si>
  <si>
    <t>SWANN-MORTON CARBON STEEL BLADES N. 23 - sterile</t>
  </si>
  <si>
    <t>SWANN-MORTON CARBON STEEL BLADES N. 24 - sterile</t>
  </si>
  <si>
    <t>SWANN-MORTON CARBON STEEL STITCH CUTTER BLADES - sterile</t>
  </si>
  <si>
    <t>SWANN-MORTON SCALPELS WITH STAINLESS STEEL BLADE N. 10 - sterile</t>
  </si>
  <si>
    <t>SWANN-MORTON SCALPELS WITH STAINLESS STEEL BLADE N. 11 - sterile</t>
  </si>
  <si>
    <t>SWANN-MORTON SCALPELS WITH STAINLESS STEEL BLADE N. 12 - sterile</t>
  </si>
  <si>
    <t>SWANN-MORTON SCALPELS WITH STAINLESS STEEL BLADE N. 15 - sterile</t>
  </si>
  <si>
    <t>SWANN-MORTON SCALPELS WITH STAINLESS STEEL BLADE N. 20 - sterile</t>
  </si>
  <si>
    <t>SWANN-MORTON SCALPELS WITH STAINLESS STEEL BLADE N. 21 - sterile</t>
  </si>
  <si>
    <t>SWANN-MORTON SCALPELS WITH STAINLESS STEEL BLADE N. 22 - sterile</t>
  </si>
  <si>
    <t>SWANN-MORTON SCALPELS WITH STAINLESS STEEL BLADE N. 23 - sterile</t>
  </si>
  <si>
    <t>SWANN-MORTON SCALPELS WITH STAINLESS STEEL BLADE N. 24 - sterile</t>
  </si>
  <si>
    <t>SWANN-MORTON RETRACTABLE SCALPELS WITH S/S BLADE N. 10 - sterile</t>
  </si>
  <si>
    <t>SWANN-MORTON RETRACTABLE SCALPELS WITH S/S BLADE N. 11P - sterile</t>
  </si>
  <si>
    <t>SWANN-MORTON RETRACTABLE SCALPELS WITH S/S BLADE N. 15 - sterile</t>
  </si>
  <si>
    <t>SWANN-MORTON RETRACTABLE SCALPELS WITH S/S BLADE N. 23 - sterile</t>
  </si>
  <si>
    <t>SWANN-MORTON STITCH CUTTER WITH RETRACTABLE S/S BLADE - sterile</t>
  </si>
  <si>
    <t>SWANN-MORTON SURGICAL BLADE REMOVER - sterile</t>
  </si>
  <si>
    <t>DIAMANTINE DISPOSABLE SCALPELS WITH S/S BLADE N. 10 - sterile</t>
  </si>
  <si>
    <t>DIAMANTINE DISPOSABLE SCALPELS WITH S/S BLADE N. 11 - sterile</t>
  </si>
  <si>
    <t>DIAMANTINE DISPOSABLE SCALPELS WITH S/S BLADE N. 15 - sterile</t>
  </si>
  <si>
    <t>DIAMANTINE DISPOSABLE SCALPELS WITH S/S BLADE N. 20 - sterile</t>
  </si>
  <si>
    <t>DIAMANTINE DISPOSABLE SCALPELS WITH S/S BLADE N. 21 - sterile</t>
  </si>
  <si>
    <t>DIAMANTINE DISPOSABLE SCALPELS WITH S/S BLADE N. 22 - sterile</t>
  </si>
  <si>
    <t>DIAMANTINE DISPOSABLE SCALPELS WITH S/S BLADE N. 23 - sterile</t>
  </si>
  <si>
    <t>DIAMANTINE DISPOSABLE SCALPELS WITH S/S BLADE N. 24 - sterile</t>
  </si>
  <si>
    <r>
      <t xml:space="preserve">DIAMANTINE DISPOSABLE SCALPELS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mixed boxes SAVE 5%</t>
    </r>
  </si>
  <si>
    <r>
      <t xml:space="preserve">DIAMANTINE DISPOSABLE SCALPELS  </t>
    </r>
    <r>
      <rPr>
        <b/>
        <sz val="8"/>
        <color indexed="10"/>
        <rFont val="Arial"/>
        <family val="2"/>
      </rPr>
      <t>BUY 30 mixed boxes SAVE 10%</t>
    </r>
  </si>
  <si>
    <t>GIMA CARBON STEEL GOUGE BLADES N 1 - sterile</t>
  </si>
  <si>
    <t>GIMA CARBON STEEL GOUGE BLADES N 2 - sterile</t>
  </si>
  <si>
    <t>GIMA CARBON STEEL GOUGE BLADES N 3 - sterile</t>
  </si>
  <si>
    <t>GIMA CARBON STEEL GOUGE BLADES N 4 - sterile</t>
  </si>
  <si>
    <t>GIMA CARBON STEEL GOUGE BLADES N 5 - sterile</t>
  </si>
  <si>
    <t>GIMA CARBON STEEL GOUGE BLADES N 6 - sterile</t>
  </si>
  <si>
    <t>GIMA CARBON STEEL GOUGE BLADES N 8 - sterile</t>
  </si>
  <si>
    <t>GIMA CARBON STEEL GOUGE BLADES N 10 - sterile</t>
  </si>
  <si>
    <t>GIMA CARBON STEEL GOUGE BLADES N 12 - sterile</t>
  </si>
  <si>
    <t>GIMA CARBON STEEL GOUGE BLADES N 15 - sterile</t>
  </si>
  <si>
    <t>GOUGE HANDLE</t>
  </si>
  <si>
    <t>GIMA DERMAL CURETTE WITH SCRAPER diameter 2 mm</t>
  </si>
  <si>
    <t>GIMA DERMAL CURETTE WITH SCRAPER diameter 3 mm</t>
  </si>
  <si>
    <t>GIMA DERMAL CURETTE WITH SCRAPER diameter 4 mm</t>
  </si>
  <si>
    <t>GIMA DERMAL CURETTE WITH SCRAPER diameter 5 mm</t>
  </si>
  <si>
    <t>GIMA DERMAL CURETTE WITH SCRAPER diameter 7 mm</t>
  </si>
  <si>
    <t>GIMA DERMAL CURETTE diameter 2 mm</t>
  </si>
  <si>
    <t>GIMA DERMAL CURETTE diameter 3 mm</t>
  </si>
  <si>
    <t>GIMA DERMAL CURETTE diameter 4 mm</t>
  </si>
  <si>
    <t>GIMA DERMAL CURETTE diameter 5 mm</t>
  </si>
  <si>
    <t>GIMA DERMAL CURETTE diameter 7 mm</t>
  </si>
  <si>
    <t>GIMA BIOPSY PUNCHES diameter 1 mm</t>
  </si>
  <si>
    <t>GIMA BIOPSY PUNCHES diameter 1.5 mm</t>
  </si>
  <si>
    <t>GIMA BIOPSY PUNCHES diameter 2 mm</t>
  </si>
  <si>
    <t>GIMA BIOPSY PUNCHES diameter 2.5 mm</t>
  </si>
  <si>
    <t>GIMA BIOPSY PUNCHES diameter 3 mm</t>
  </si>
  <si>
    <t>GIMA BIOPSY PUNCHES diameter 3.5 mm</t>
  </si>
  <si>
    <t>GIMA BIOPSY PUNCHES diameter 4 mm</t>
  </si>
  <si>
    <t>GIMA BIOPSY PUNCHES diameter 5 mm</t>
  </si>
  <si>
    <t>GIMA BIOPSY PUNCHES diameter 6 mm</t>
  </si>
  <si>
    <t>GIMA BIOPSY PUNCHES diameter 7 mm</t>
  </si>
  <si>
    <t>GIMA BIOPSY PUNCHES diameter 8 mm</t>
  </si>
  <si>
    <t>SPECIAL OFFER GIMA PUNCHES AND CURETTES</t>
  </si>
  <si>
    <t>For an order of minimum 10 boxes of punches or curettes EXTRA DISC. 10%</t>
  </si>
  <si>
    <t>For an order of minimum 25 boxes of punches or curettes EXTRA DISC. 15%</t>
  </si>
  <si>
    <t>For an order of minimum 50 boxes of punches or curettes EXTRA DISC. 20%</t>
  </si>
  <si>
    <t>DERMAL CURETTE diameter 2 mm</t>
  </si>
  <si>
    <t>DERMAL CURETTE diameter 3 mm</t>
  </si>
  <si>
    <t>DERMAL CURETTE diameter 4 mm</t>
  </si>
  <si>
    <t>DERMAL CURETTE diameter 5 mm</t>
  </si>
  <si>
    <t>DERMAL CURETTE diameter 7 mm</t>
  </si>
  <si>
    <t>BIOPSY PUNCHES diameter 1 mm</t>
  </si>
  <si>
    <t>BIOPSY PUNCHES diameter 1.5 mm</t>
  </si>
  <si>
    <t>BIOPSY PUNCHES diameter 2 mm</t>
  </si>
  <si>
    <t>BIOPSY PUNCHES diameter 2.5 mm</t>
  </si>
  <si>
    <t>BIOPSY PUNCHES diameter 3 mm</t>
  </si>
  <si>
    <t>BIOPSY PUNCHES diameter 3.5 mm</t>
  </si>
  <si>
    <t>BIOPSY PUNCHES diameter 4 mm</t>
  </si>
  <si>
    <t>BIOPSY PUNCHES diameter 5 mm</t>
  </si>
  <si>
    <t>BIOPSY PUNCHES diameter 6 mm</t>
  </si>
  <si>
    <t>BIOPSY PUNCHES diameter 8 mm</t>
  </si>
  <si>
    <t>BIOPSY PUNCHES diameter 1 mm with plunger</t>
  </si>
  <si>
    <t>BIOPSY PUNCHES diameter 1,5 mm with plunger</t>
  </si>
  <si>
    <t>BIOPSY PUNCHES diameter 2 mm with plunger</t>
  </si>
  <si>
    <t>BIOPSY PUNCHES diameter 3 mm with plunger</t>
  </si>
  <si>
    <t>BIOPSY PUNCHES diameter 4 mm with plunger</t>
  </si>
  <si>
    <t>SPECIAL OFFER PUNCHES AND CURETTES</t>
  </si>
  <si>
    <t>STIEFEL DERMAL CURETTE diameter 4 mm</t>
  </si>
  <si>
    <t>STIEFEL DERMAL CURETTE diameter 7 mm</t>
  </si>
  <si>
    <t>STIEFEL BIOPSY PUNCHES diameter 2 mm</t>
  </si>
  <si>
    <t>STIEFEL BIOPSY PUNCHES diameter 3 mm</t>
  </si>
  <si>
    <t>STIEFEL BIOPSY PUNCHES diameter 3.5 mm</t>
  </si>
  <si>
    <t>STIEFEL BIOPSY PUNCHES diameter 4 mm</t>
  </si>
  <si>
    <t>STIEFEL BIOPSY PUNCHES diameter 5 mm</t>
  </si>
  <si>
    <t>STIEFEL BIOPSY PUNCHES diameter 6 mm</t>
  </si>
  <si>
    <t>STIEFEL BIOPSY PUNCHES diameter 8 mm</t>
  </si>
  <si>
    <t>TRUBOND NON ABSORB. SUTURE gauge 2/0 circle 1/2 needle 17 mm - 90 cm - green</t>
  </si>
  <si>
    <t>TRUBOND NON ABSORB. SUTURE gauge 3/0 circle 1/2 needle 25 mm - 90 cm - green</t>
  </si>
  <si>
    <t>TRUBOND NON ABSORB. SUTURE gauge 3/0 circle 3/8 needle 16 mm - 38 cm - green</t>
  </si>
  <si>
    <t>TRUBOND NON ABSORB. SUTURE gauge 4/0 circle 3/8 needle 16 mm - 76 cm - green</t>
  </si>
  <si>
    <t>TRUBOND NON ABSORB. SUTURE gauge 5/0 circle 3/8 needle 20 mm - 76 cm - green</t>
  </si>
  <si>
    <t>TRUBOND NON ABSORB. SUTURE gauge 0 circle 1/2 needle 50 mm - 100 cm - green</t>
  </si>
  <si>
    <t>TRUBOND NON ABSORB. SUTURE gauge 1 circle 1/2 needle 50 mm - 100 cm - green</t>
  </si>
  <si>
    <t>TRUBOND NON ABSORB. SUTURE gauge 2 circle 1/2 needle 45 mm - 100 cm - green</t>
  </si>
  <si>
    <t>TRUBOND NON ABSORB. SUTURE gauge 5 circle 1/2 needle 55 mm - 100 cm - green</t>
  </si>
  <si>
    <t>TRUSTEEL NON ABSORB. SUTURE gauge 1 circle 1/2 needle 40 mm - 45 cm - natural</t>
  </si>
  <si>
    <t>TRUSTEEL NON ABSORB. SUTURE gauge 2 circle 1/2 needle 40 mm - 45 cm - natural</t>
  </si>
  <si>
    <t>TRUSTEEL NON ABSORB. SUTURE gauge 4 circle 1/2 needle 48 mm - 45 cm - natural</t>
  </si>
  <si>
    <t>TRUSTEEL NON ABSORB. SUTURE gauge 5 circle 1/2 needle 48 mm - 45 cm - natural</t>
  </si>
  <si>
    <t>TRUSTEEL NON ABSORB. SUTURE gauge 6 circle 1/2 needle 44 mm - 45 cm - natural</t>
  </si>
  <si>
    <t>TRUSTEEL NON ABSORB. SUTURE gauge 6 circle 1/2 needle 48 mm - 75 cm - natural</t>
  </si>
  <si>
    <t>TRUSTEEL NON ABSORB. SUTURE gauge 7 circle 1/2 needle 48 mm - 45 cm - natural</t>
  </si>
  <si>
    <t>TRULON NON ABSORB. SUTURE gauge 2/0 circle 3/8 needle 26 mm - 45 cm - blue</t>
  </si>
  <si>
    <t>TRULON NON ABSORB. SUTURE gauge 2/0 circle 3/8 needle 45 mm - 70 cm - black</t>
  </si>
  <si>
    <t>TRULON NON ABSORB. SUTURE gauge 3/0 circle 3/8 needle 20 mm - 45 cm - blue</t>
  </si>
  <si>
    <t>TRULON NON ABSORB. SUTURE gauge 3/0 circle 3/8 needle 24 mm - 45 cm - blue</t>
  </si>
  <si>
    <t>TRULON NON ABSORB. SUTURE gauge 3/0 circle 3/8 needle 25 mm - 45 cm - blue</t>
  </si>
  <si>
    <t>TRULON NON ABSORB. SUTURE gauge 3/0 circle 3/8 needle 19 mm - 45 cm - black</t>
  </si>
  <si>
    <t>TRULON NON ABSORB. SUTURE gauge 3/0 circle 3/8 needle 24 mm - 45 cm - black</t>
  </si>
  <si>
    <t>TRULON NON ABSORB. SUTURE gauge 4/0 circle 3/8 needle 19 mm - 45 cm - blue</t>
  </si>
  <si>
    <t>TRULON NON ABSORB. SUTURE gauge 4/0 circle 3/8 needle 10 mm - 38 cm - black</t>
  </si>
  <si>
    <t>TRULON NON ABSORB. SUTURE gauge 4/0 circle 3/8 needle 19 mm - 45 cm - black</t>
  </si>
  <si>
    <t>TRULON NON ABSORB. SUTURE gauge 5/0 circle 3/8 needle 16 mm - 70 cm - blue</t>
  </si>
  <si>
    <t>TRULON NON ABSORB. SUTURE gauge 5/0 circle 3/8 needle 19 mm - 70 cm - blue</t>
  </si>
  <si>
    <t>TRULON NON ABSORB. SUTURE gauge 5/0 circle 3/8 needle 19 mm - 45 cm - black</t>
  </si>
  <si>
    <t>TRULON NON ABSORB. SUTURE gauge 5/0 circle 3/8 needle 19 mm - 75 cm - black</t>
  </si>
  <si>
    <t>TRULON NON ABSORB. SUTURE gauge 6/0 circle 3/8 needle 12 mm - 45 cm - blue</t>
  </si>
  <si>
    <t>TRULON NON ABSORB. SUTURE gauge 6/0 circle 3/8 needle 16 mm - 45 cm - blue</t>
  </si>
  <si>
    <t>TRULON NON ABSORB. SUTURE gauge 6/0 circle 3/8 needle 16 mm - 45 cm - black</t>
  </si>
  <si>
    <t>TRUSILK NON ABSORB. SUTURE gauge 0 circle 1/2 needle 30 mm - 76 cm - black</t>
  </si>
  <si>
    <t>TRUSILK NON ABSORB. SUTURE gauge 2/0 circle 1/2 needle 19 mm - 75 cm - black</t>
  </si>
  <si>
    <t>TRUSILK NON ABSORB. SUTURE gauge 2/0 circle 3/8 needle 26 mm - 45 cm - black</t>
  </si>
  <si>
    <t>TRUSILK NON ABSORB. SUTURE gauge 2/0 circle 1/2 needle 22 mm - 45 cm - black</t>
  </si>
  <si>
    <t>TRUSILK NON ABSORB. SUTURE gauge 2/0 circle 1/2 needle 25 mm - 75 cm - black</t>
  </si>
  <si>
    <t>TRUSILK NON ABSORB. SUTURE gauge 2/0 circle 1/2 needle 30 mm - 76 cm - black</t>
  </si>
  <si>
    <t>TRUSILK NON ABSORB. SUTURE gauge 3/0 circle 1/2 needle 22 mm - 45 cm - black</t>
  </si>
  <si>
    <t>TRUSILK NON ABSORB. SUTURE gauge 3/0 circle 1/2 round body needle 22 mm - 45 cm - black</t>
  </si>
  <si>
    <t>TRUSILK NON ABSORB. SUTURE gauge 3/0 circle 3/8 needle 19 mm - 70 cm - black</t>
  </si>
  <si>
    <t>TRUSILK NON ABSORB. SUTURE gauge 3/0 circle 3/8 needle 24 mm - 45 cm - black</t>
  </si>
  <si>
    <t>TRUSILK NON ABSORB. SUTURE gauge 3/0 circle 1/2 needle 19 mm - 75 cm - black</t>
  </si>
  <si>
    <t>TRUSILK NON ABSORB. SUTURE gauge 3/0 circle 1/2 needle 25 mm - 75 cm - black</t>
  </si>
  <si>
    <t>TRUSILK NON ABSORB. SUTURE gauge 4/0 circle 1/2 needle 17 mm - 45 cm - black</t>
  </si>
  <si>
    <t>TRUSILK NON ABSORB. SUTURE gauge 4/0 circle 1/2 needle 19 mm - 75 cm - black</t>
  </si>
  <si>
    <t>TRUSILK NON ABSORB. SUTURE gauge 4/0 circle 1/2 needle 25 mm - 75 cm - black</t>
  </si>
  <si>
    <t>TRUSILK NON ABSORB. SUTURE gauge 4/0 circle straight needle 19 mm - 45 cm - black</t>
  </si>
  <si>
    <t>TRUSILK NON ABSORB. SUTURE gauge 4/0 circle 3/8 needle 13 mm - 45 cm - black</t>
  </si>
  <si>
    <t>TRUSILK NON ABSORB. SUTURE gauge 4/0 circle 3/8 needle 19 mm - 45 cm - black</t>
  </si>
  <si>
    <t>TRUSILK NON ABSORB. SUTURE gauge 5/0 circle 3/8 needle 19 mm - 70 cm - black</t>
  </si>
  <si>
    <t>TRUSILK NON ABSORB. SUTURE gauge 6/0 circle 3/8 needle 16 mm - 45 cm - black</t>
  </si>
  <si>
    <t>TRULENE NON ABSORB. SUTURE gauge 1 circle 1/2 needle 30 mm - 70 cm - blue</t>
  </si>
  <si>
    <t>TRULENE NON ABSORB. SUTURE gauge 0 circle 1/2 needle 30 mm - 70 cm - blue</t>
  </si>
  <si>
    <t>TRULENE NON ABSORB. SUTURE gauge 2/0 circle 3/8 needle 24 mm - 70 cm - blue</t>
  </si>
  <si>
    <t>TRULENE NON ABSORB. SUTURE gauge 3/0 circle 3/8 needle 24 mm - 70 cm - blue</t>
  </si>
  <si>
    <t>TRULENE NON ABSORB. SUTURE gauge 3/0 circle straight needle 60 mm - 70 cm - blue</t>
  </si>
  <si>
    <t>TRULENE NON ABSORB. SUTURE gauge 4/0 circle 3/8 needle 19 mm - 45 cm - blue</t>
  </si>
  <si>
    <t>TRULENE NON ABSORB. SUTURE gauge 4/0 circle 3/8 needle 19 mm - 75 cm - blue</t>
  </si>
  <si>
    <t>TRULENE NON ABSORB. SUTURE gauge 5/0 circle 3/8 needle 16 mm - 70 cm - blue</t>
  </si>
  <si>
    <t>TRULENE NON ABSORB. SUTURE gauge 5/0 circle 3/8 needle 19 mm - 70 cm - blue</t>
  </si>
  <si>
    <t>TRULENE NON ABSORB. SUTURE gauge 6/0 circle 3/8 needle 13mm - 45cm - blue</t>
  </si>
  <si>
    <t>TRULENE NON ABSORB. SUTURE gauge 6/0 circle 3/8 needle 16mm - 45cm - blue</t>
  </si>
  <si>
    <t>TRUBARB ABSORB. SUTURE gauge 0 circle 1/2 needle 37mm - 30cm - violet</t>
  </si>
  <si>
    <t>TRUBARB ABSORB. SUTURE gauge 0 circle 1/2 needle 37mm - 45cm - violet</t>
  </si>
  <si>
    <t>TRUBARB ABSORB. SUTURE gauge 2/0 circle 1/2 needle 37mm - 30cm - violet</t>
  </si>
  <si>
    <t>TRUBARB ABSORB. SUTURE gauge 2/0 circle 1/2 needle 37mm - 45cm - violet</t>
  </si>
  <si>
    <t>TRUBARB ABSORB. SUTURE gauge 2/0 circle 1/2 needle 26mm - 30cm - violet</t>
  </si>
  <si>
    <t>TRUBARB ABSORB. SUTURE gauge 3/0 circle 1/2 needle 26mm - 45cm - violet</t>
  </si>
  <si>
    <t>TRUBARB ABSORB. SUTURE gauge 3/0 circle 3/8 needle 19mm - 45cm - violet</t>
  </si>
  <si>
    <t>MONOGLYDE ABSORB. SUTURE gauge 0 circle 1/2 needle 30mm - 70cm - undyed</t>
  </si>
  <si>
    <t>MONOGLYDE ABSORB. SUTURE gauge 2/0 circle 1/2 needle 30mm - 70cm - undyed</t>
  </si>
  <si>
    <t>MONOGLYDE ABSORB. SUTURE gauge 3/0 circle 3/8 needle 25mm - 70cm - undyed</t>
  </si>
  <si>
    <t>MONOGLYDE ABSORB. SUTURE gauge 5/0 circle 3/8 needle 19mm - 45cm - undyed</t>
  </si>
  <si>
    <t>TRUSYNTH FAST ABSORB. SUTURE gauge 2/0 circle 3/8 needle 24mm - 70cm - undyed</t>
  </si>
  <si>
    <t>TRUSYNTH FAST ABSORB. SUTURE gauge 3/0 circle 1/2 needle 17mm - 45cm - undyed</t>
  </si>
  <si>
    <t>TRUSYNTH FAST ABSORB. SUTURE gauge 3/0 circle 3/8 needle 19mm - 45cm - undyed</t>
  </si>
  <si>
    <t>TRUSYNTH FAST ABSORB. SUTURE gauge 3/0 circle 1/2 needle 17mm - 70cm - undyed</t>
  </si>
  <si>
    <t>TRUSYNTH FAST ABSORB. SUTURE gauge 3/0 circle 1/2 needle 22mm - 70cm - undyed</t>
  </si>
  <si>
    <t>TRUSYNTH FAST ABSORB. SUTURE gauge 3/0 circle 3/8 needle 14mm - 75cm - undyed</t>
  </si>
  <si>
    <t>TRUSYNTH FAST ABSORB. SUTURE gauge 3/0 circle 3/8 needle 24mm - 70cm - undyed</t>
  </si>
  <si>
    <t>TRUSYNTH FAST ABSORB. SUTURE gauge 4/0 circle 3/8 needle 19mm - 45cm - undyed</t>
  </si>
  <si>
    <t>TRUSYNTH FAST ABSORB. SUTURE gauge 4/0 circle 3/8 needle 19mm - 70cm - undyed</t>
  </si>
  <si>
    <t>TRUSYNTH FAST ABSORB. SUTURE gauge 5/0 circle 3/8 needle 16mm - 70cm - undyed</t>
  </si>
  <si>
    <t>TRUSYNTH FAST ABSORB. SUTURE gauge 6/0 circle 3/8 needle 11mm - 45cm - undyed</t>
  </si>
  <si>
    <t>PDSYNTH ABSORB. SUTURE gauge 1 circle 1/2 needle 40mm - 90cm - violet</t>
  </si>
  <si>
    <t>PDSYNTH ABSORB. SUTURE gauge 0 circle 1/2 needle 30mm - 70cm - violet</t>
  </si>
  <si>
    <t>PDSYNTH ABSORB. SUTURE gauge 0 circle 1/2 needle 40mm - 70cm - violet</t>
  </si>
  <si>
    <t>TRUSYNTH ABSORB. SUTURE gauge 1 circle 1/2 needle 40mm - 90cm - violet</t>
  </si>
  <si>
    <t>TRUSYNTH ABSORB. SUTURE gauge 0 circle 1/2 needle 40mm - 90cm - violet</t>
  </si>
  <si>
    <t>TRUSYNTH ABSORB. SUTURE gauge 2/0 circle 1/2 needle 19mm - 75cm - violet</t>
  </si>
  <si>
    <t>TRUSYNTH ABSORB. SUTURE gauge 2/0 circle 1/2 needle 30mm - 90cm - violet</t>
  </si>
  <si>
    <t>TRUSYNTH ABSORB. SUTURE gauge 3/0 circle 1/2 needle 19mm - 75cm - violet</t>
  </si>
  <si>
    <t>TRUSYNTH ABSORB. SUTURE gauge 4/0 circle 1/2 needle 19mm - 75cm - violet</t>
  </si>
  <si>
    <t>TRUGLYDE ABSORB. SUTURE gauge 1 circle 1/2 needle 40mm - 90cm - violet</t>
  </si>
  <si>
    <t>TRUGLYDE ABSORB. SUTURE gauge 0 circle 1/2 needle 40mm - 90cm - violet</t>
  </si>
  <si>
    <t>TRUGLYDE ABSORB. SUTURE gauge 2/0 circle 3/8 needle 24mm - 70cm - violet</t>
  </si>
  <si>
    <t>TRUGLYDE ABSORB. SUTURE gauge 2/0 circle 1/2 needle 30mm - 90cm - violet</t>
  </si>
  <si>
    <t>TRUGLYDE ABSORB. SUTURE gauge 3/0 circle 3/8 needle 19mm - 45cm - violet</t>
  </si>
  <si>
    <t>TRUGLYDE ABSORB. SUTURE gauge 3/0 circle 3/8 needle 19mm - 70cm - violet</t>
  </si>
  <si>
    <t>TRUGLYDE ABSORB. SUTURE gauge 3/0 circle 3/8 needle 19mm - 75cm - undyed</t>
  </si>
  <si>
    <t>TRUGLYDE ABSORB. SUTURE gauge 3/0 circle 1/2 needle 22mm - 75cm - undyed</t>
  </si>
  <si>
    <t>TRUGLYDE ABSORB. SUTURE gauge 4/0 circle 3/8 needle 19mm - 45cm - violet</t>
  </si>
  <si>
    <t>TRUGLYDE ABSORB. SUTURE gauge 4/0 circle 3/8 needle 19mm - 70cm - violet</t>
  </si>
  <si>
    <t>TRUGLYDE ABSORB. SUTURE gauge 4/0 circle 3/8 needle 16mm - 45cm - undyed</t>
  </si>
  <si>
    <t>TRUGLYDE ABSORB. SUTURE gauge 4/0 circle 1/2 needle 17mm - 75cm - undyed</t>
  </si>
  <si>
    <t>TRUGLYDE ABSORB. SUTURE gauge 5/0 circle 1/2 needle 17mm - 75cm - undyed</t>
  </si>
  <si>
    <t>TRUGLYDE ABSORB. SUTURE gauge 5/0 circle 3/8 needle 13mm - 45cm - undyed</t>
  </si>
  <si>
    <t>TRUGLYDE FAST ABSORB. SUTURE gauge 1 circle 1/2 needle 40mm - 90cm - undyed</t>
  </si>
  <si>
    <t>TRUGLYDE FAST ABSORB. SUTURE gauge 2/0 circle 1/2 needle 35mm - 75cm - undyed</t>
  </si>
  <si>
    <t>TRUGLYDE FAST ABSORB. SUTURE gauge 3/0 circle 3/8 needle 24mm - 70cm - undyed</t>
  </si>
  <si>
    <t>TRUGLYDE FAST ABSORB. SUTURE gauge 3/0 circle 3/8 needle 20mm - 75cm - undyed</t>
  </si>
  <si>
    <t>TRUGLYDE FAST ABSORB. SUTURE gauge 4/0 circle 3/8 needle 16mm - 70cm - undyed</t>
  </si>
  <si>
    <t>TRUGLYDE FAST ABSORB. SUTURE gauge 4/0 circle 3/8 needle 20mm - 75cm - undyed</t>
  </si>
  <si>
    <t>TRUGLYDE FAST ABSORB. SUTURE gauge 5/0 circle 1/2 needle 17mm - 75cm - undyed</t>
  </si>
  <si>
    <t>SPECIAL OFFER SUTURES</t>
  </si>
  <si>
    <t>For an order of minimum 10 mixed boxes EXTRA DISC. 10%</t>
  </si>
  <si>
    <t>For an order of minimum 20 mixed boxes EXTRA DISC. 15%</t>
  </si>
  <si>
    <t>For an order of minimum 50 mixed boxes EXTRA DISC. 20%</t>
  </si>
  <si>
    <t>TRUWAX SURGICAL BONEWAX 2.5 g - sterile</t>
  </si>
  <si>
    <t>CLINICEL STANDARD REGENERATED CELLULOSE 5.1x7.6 cm</t>
  </si>
  <si>
    <t>CLINICEL STANDARD REGENERATED CELLULOSE 5.1x35.5 cm</t>
  </si>
  <si>
    <t>CLINICEL STANDARD REGENERATED CELLULOSE 10x20 cm</t>
  </si>
  <si>
    <t>CLINICEL FIBRIL TYPE REGENERATED CELLULOSE 2.5x5.1 cm</t>
  </si>
  <si>
    <t>CLINICEL FIBRIL TYPE REGENERATED CELLULOSE 5.1x10 cm</t>
  </si>
  <si>
    <t>TRULENE NON ABSORBABLE MESH 6x11cm - transparent</t>
  </si>
  <si>
    <t>TRULENE NON ABSORBABLE MESH 7.6x15cm - transparent</t>
  </si>
  <si>
    <t>TRULENE NON ABSORBABLE MESH 10x15cm - transparent</t>
  </si>
  <si>
    <t>TRULENE NON ABSORBABLE MESH 15x15cm - transparent</t>
  </si>
  <si>
    <t>TRULENE NON ABSORBABLE MESH 30x30cm - transparent</t>
  </si>
  <si>
    <t>SUTURE TRAINING PAD WITH WOUNDS WITH MESH</t>
  </si>
  <si>
    <t>SUTURE TRAINING KIT (Pad + instruments + sutures)</t>
  </si>
  <si>
    <t>PLASTIC SLEEVES FOR VEINSPY - spare</t>
  </si>
  <si>
    <t xml:space="preserve">"P16" iHEALTH NEO BP5S BLOOD PRESSURE MONITOR </t>
  </si>
  <si>
    <t>iHEALTH ADULT CUFF 22-42 cm for 23499</t>
  </si>
  <si>
    <t>iHEALTH TRACK CONNECTED B.P.M.</t>
  </si>
  <si>
    <t>**iHEALTH SENSE BP7 BLOOD PRESSURE MONITOR - wrist</t>
  </si>
  <si>
    <t>"P16" iHEALTH VEW BP7S BLOOD PRESSURE MONITOR - wrist with display</t>
  </si>
  <si>
    <t>iHEALTH FIT HS2S WIRELESS BODY ANALYSIS SCALE</t>
  </si>
  <si>
    <t>**iHEALTH ALIGN BG1 BUTTON SIZE GLUCOSE MONITOR mobile transmission</t>
  </si>
  <si>
    <r>
      <t xml:space="preserve">***iHEALTH BG5 WIRELESS GLUCOSE MONITOR KIT  </t>
    </r>
    <r>
      <rPr>
        <b/>
        <sz val="8"/>
        <rFont val="Arial"/>
        <family val="2"/>
      </rPr>
      <t>replaced by 23514</t>
    </r>
  </si>
  <si>
    <t>iHEALTH WIRELESS PULSE OXIMETER</t>
  </si>
  <si>
    <t>NON WOVEN BI-LAYER DRAPE 50x50 cm</t>
  </si>
  <si>
    <t>NON WOVEN BI-LAYER DRAPE 50x75 cm</t>
  </si>
  <si>
    <t>NON WOVEN BI-LAYER DRAPE 75x90 cm</t>
  </si>
  <si>
    <t>NON WOVEN BI-LAYER DRAPE 100x100 cm</t>
  </si>
  <si>
    <t>NON WOVEN BI-LAYER DRAPE 120x150 cm</t>
  </si>
  <si>
    <t>NON WOVEN BI-LAYER DRAPE 150x200 cm</t>
  </si>
  <si>
    <t>NON WOVEN BI-LAYER ADHESIVE SIDE DRAPE 50x50 cm</t>
  </si>
  <si>
    <t>NON WOVEN BI-LAYER ADHESIVE SIDE DRAPE 50x75 cm</t>
  </si>
  <si>
    <t>NON WOVEN BI-LAYER ADHESIVE SIDE DRAPE 75x90 cm</t>
  </si>
  <si>
    <t>NON WOVEN BI-LAYER ADHESIVE SIDE DRAPE 100x100 cm</t>
  </si>
  <si>
    <t>NON WOVEN BI-LAYER ADHESIVE SIDE DRAPE 180x200 cm</t>
  </si>
  <si>
    <t>NON WOVEN BI-LAYER ADHESIVE SIDE DRAPE 150x240 cm</t>
  </si>
  <si>
    <t>NON WOVEN BI-LAYER DRAPE 50x75 cm with hole 6x9 cm</t>
  </si>
  <si>
    <t>NON WOVEN BI-LAYER DRAPE 75x90 cm with hole 6x9 cm</t>
  </si>
  <si>
    <t>NON WOVEN BI-LAYER DRAPE 75x90 cm with hole diam.10 cm</t>
  </si>
  <si>
    <t>NON WOVEN BI-LAYER DRAPE 100x100 cm with hole diam.10 cm</t>
  </si>
  <si>
    <t>NON WOVEN BI-LAYER DRAPE 100x150 cm with hole 9x18 cm</t>
  </si>
  <si>
    <t>NON WOVEN BI-LAYER DRAPE 120x150 cm with hole diam.10 cm</t>
  </si>
  <si>
    <t>INCISION FILM 40x50 cm - sterile</t>
  </si>
  <si>
    <t>INCISION FILM 30x35 cm - sterile</t>
  </si>
  <si>
    <t>INCISION FILM 60x65 cm - sterile</t>
  </si>
  <si>
    <t>NON WOVEN OPHTHALMIC SURGERY DRAPE 80x100 cm - sterile</t>
  </si>
  <si>
    <t>NON WOVEN OPHTHALMIC SURGERY DRAPE 160x160 cm - sterile</t>
  </si>
  <si>
    <t>NON WOVEN OPHTHALMIC SURGERY DRAPE 160x260 cm - sterile</t>
  </si>
  <si>
    <t>UNIVERSAL SET - sterile</t>
  </si>
  <si>
    <t>GYNAECOLOGY SET - sterile</t>
  </si>
  <si>
    <t>ORTHOPAEDY SET FOR KNEE ARTHROSCOPY - sterile</t>
  </si>
  <si>
    <t>ORTHOPAEDY SET FOR HAND SURGERY - sterile</t>
  </si>
  <si>
    <t>CAESAREAN SECTION SET - sterile</t>
  </si>
  <si>
    <t>UROLOGY SET for TUR - sterile</t>
  </si>
  <si>
    <t>TABLE COVER 150x200 cm - sterile</t>
  </si>
  <si>
    <t>MAYO STAND COVER 80x145 cm - sterile</t>
  </si>
  <si>
    <t>DRAPE 200x240 cm with adhesive U shape cut - sterile</t>
  </si>
  <si>
    <t>ADHESIVE POCKET 35x42 cm for tools - sterile</t>
  </si>
  <si>
    <t>CAMERA DRAPE 13x250 cm - sterile</t>
  </si>
  <si>
    <t>ADHESIVE STRIP 10x50 cm - sterile</t>
  </si>
  <si>
    <t>MESOTHERAPY LUER NEEDLES 27G 0,40x4 mm - grey</t>
  </si>
  <si>
    <t>MESOTHERAPY LUER NEEDLES 27G 0,40x6 mm - grey</t>
  </si>
  <si>
    <t>MESOTHERAPY LUER NEEDLES 30G 0,30x4 mm - yellow</t>
  </si>
  <si>
    <t>MESOTHERAPY LUER NEEDLES 30G 0,30x6 mm - yellow</t>
  </si>
  <si>
    <t>MESOTHERAPY LUER NEEDLES 31G 0,26x4 mm - light blue</t>
  </si>
  <si>
    <t>MESOTHERAPY LUER NEEDLES 31G 0,26x6 mm - light blue</t>
  </si>
  <si>
    <t>MESOTHERAPY LUER NEEDLES 32G 0,23x4 mm - pink</t>
  </si>
  <si>
    <t>MESOTHERAPY LUER NEEDLES 32G 0,23x6 mm - pink</t>
  </si>
  <si>
    <t>MESOTHERAPY LUER NEEDLES 33G 0,20x4 mm - green</t>
  </si>
  <si>
    <t>SCLEROTHERAPY/FILLER LUER NEEDLES 27G 0,40x12 - grey</t>
  </si>
  <si>
    <t>SCLEROTHERAPY/FILLER LUER NEEDLES 30G 0,30x12 - yellow</t>
  </si>
  <si>
    <t>SCLEROTHERAPY/FILLER LUER NEEDLES 31G 0,26x12 - light blue</t>
  </si>
  <si>
    <t>SCLEROTHERAPY/FILLER LUER NEEDLES 32G 0,23x12 - pink</t>
  </si>
  <si>
    <t>FILLER LUER NEEDLES 27G 0,40x40 mm - grey</t>
  </si>
  <si>
    <t>FILLER LUER NEEDLES 30G 0,30x25 mm - yellow</t>
  </si>
  <si>
    <t>FILLER LUER NEEDLES 30G 0,30x40 mm - yellow</t>
  </si>
  <si>
    <t>MICRO-MESOTHERAPY NEEDLES 27G 2.5 mm - white</t>
  </si>
  <si>
    <t>MICRO-MESOTHERAPY NEEDLES 30G 2.5 mm - yellow</t>
  </si>
  <si>
    <t>S.I.T. SKIN INJECTION THERAPY 31G 0,26X2.5 mm - white</t>
  </si>
  <si>
    <t>MULTI-INJECTOR CONNECTORS - straight - 3 way-out</t>
  </si>
  <si>
    <t>MULTI-INJECTOR CONNECTORS - straight - 5 way-out</t>
  </si>
  <si>
    <t>MULTI-INJECTOR CONNECTORS - circular - 5 way-out</t>
  </si>
  <si>
    <t xml:space="preserve">BD QUINCKE POINT NEEDLES 18G - 1.2x90 mm  pink </t>
  </si>
  <si>
    <t xml:space="preserve">BD QUINCKE POINT NEEDLES 20G - 0.9x90 mm  yellow </t>
  </si>
  <si>
    <t>BD QUINCKE POINT NEEDLES 22G - 0.7x90 mm  black</t>
  </si>
  <si>
    <t xml:space="preserve">BD QUINCKE POINT NEEDLES 23G - 0.64x90 mm  turquoise </t>
  </si>
  <si>
    <t xml:space="preserve">BD QUINCKE POINT NEEDLES 25G - 0.5x90 mm  orange </t>
  </si>
  <si>
    <t>BD VENFLON IV CATHETERS 18G 45 mm - 391453 - sterile</t>
  </si>
  <si>
    <t>BD VENFLON IV CATHETERS 20G 32 mm - 391452 - sterile</t>
  </si>
  <si>
    <t>BD VENFLON IV CATHETERS 22G 25 mm - 391451 - sterile</t>
  </si>
  <si>
    <t xml:space="preserve">BD MICROLANCE NEEDLES 18G - 1.20x40 mm  pink </t>
  </si>
  <si>
    <t xml:space="preserve">BD MICROLANCE NEEDLES 21G - 0.80x40 mm  green </t>
  </si>
  <si>
    <t>BD MICROLANCE NEEDLES 23G - 0.60x25 mm  blue</t>
  </si>
  <si>
    <t>BD MICROLANCE NEEDLES 25G - 0.50x16 mm  orange</t>
  </si>
  <si>
    <t>BD MICROLANCE NEEDLES 27G - 0.40x13 mm  gray</t>
  </si>
  <si>
    <t>BD MICROLANCE NEEDLES 30G - 0.29x13 mm  yellow</t>
  </si>
  <si>
    <t>SPECIAL OFFER BD MICROLANCE NEEDLES</t>
  </si>
  <si>
    <t>For a mixed order of at least 10 boxes SAVE 5%</t>
  </si>
  <si>
    <t>For a mixed order of at least 50 boxes SAVE 10%</t>
  </si>
  <si>
    <t>HYPODERMIC NEEDLE 18G 1.2x38 mm - sterile</t>
  </si>
  <si>
    <t>HYPODERMIC NEEDLE 19G 1.1x38 mm - sterile</t>
  </si>
  <si>
    <t>HYPODERMIC NEEDLE 20G 0.9x38 mm - sterile</t>
  </si>
  <si>
    <t>HYPODERMIC NEEDLE 21G 0.8x38 mm - sterile</t>
  </si>
  <si>
    <t>HYPODERMIC NEEDLE 22G 0.7x32 mm - sterile</t>
  </si>
  <si>
    <t>HYPODERMIC NEEDLE 23G 0.6x25 mm - sterile</t>
  </si>
  <si>
    <t>HYPODERMIC NEEDLE 25G 0.5x16 mm - sterile</t>
  </si>
  <si>
    <t>HYPODERMIC NEEDLE 26G 0.45x12.7 mm - sterile</t>
  </si>
  <si>
    <t>HYPODERMIC NEEDLE 27G 0.4x12.7 mm - sterile</t>
  </si>
  <si>
    <t>SCALP VEIN SET 19G L/L - butterfly type, sterile</t>
  </si>
  <si>
    <t>SCALP VEIN SET 20G L/L - butterfly type, sterile</t>
  </si>
  <si>
    <t>SCALP VEIN SET 21G L/L - butterfly type, sterile</t>
  </si>
  <si>
    <t>SCALP VEIN SET 22G L/L - butterfly type, sterile</t>
  </si>
  <si>
    <t>SCALP VEIN SET 23G L/L - butterfly type, sterile</t>
  </si>
  <si>
    <t>SCALP VEIN SET 25G L/L - butterfly type, sterile</t>
  </si>
  <si>
    <t>SAFETY SCALP VEIN SET 21G L/L - butterfly type, sterile</t>
  </si>
  <si>
    <t>SAFETY SCALP VEIN SET 23G L/L - butterfly type, sterile</t>
  </si>
  <si>
    <t>HYPODERMIC SAFETY NEEDLE 18G 1.2x38 mm - sterile</t>
  </si>
  <si>
    <t>HYPODERMIC SAFETY NEEDLE 19G 1.1x38 mm - sterile</t>
  </si>
  <si>
    <t>HYPODERMIC SAFETY NEEDLE 21G 0.8x38 mm - sterile</t>
  </si>
  <si>
    <t>HYPODERMIC SAFETY NEEDLE 23G 0.6x25 mm - sterile</t>
  </si>
  <si>
    <t>INTRAMUSCULAR INJECTION TRAINING PAD</t>
  </si>
  <si>
    <t>SYRINGES 3 PIECES WITHOUT NEEDLE - 1 ml LLC</t>
  </si>
  <si>
    <t>SYRINGES 3 PIECES WITHOUT NEEDLE - 5 ml LLC</t>
  </si>
  <si>
    <t>SYRINGES 3 PIECES WITHOUT NEEDLE - 10 ml LLC</t>
  </si>
  <si>
    <t>SYRINGES 3 PIECES WITHOUT NEEDLE - 20 ml LLC</t>
  </si>
  <si>
    <t>SYRINGES 3 PIECES WITHOUT NEEDLE - 30 ml LLC</t>
  </si>
  <si>
    <t>SYRINGES 3 PIECES WITHOUT NEEDLE - 60 ml LLC</t>
  </si>
  <si>
    <t>SYRINGES 3 PIECES WITHOUT NEEDLE - 20 ml Centric LC</t>
  </si>
  <si>
    <t>SYRINGES 3 PIECES WITHOUT NEEDLE - 3 ml Centric LC</t>
  </si>
  <si>
    <t>SYRINGES 3 PIECES WITHOUT NEEDLE - 5 ml Centric LC</t>
  </si>
  <si>
    <t>SYRINGES 3 PIECES WITHOUT NEEDLE - 10 ml Centric LC</t>
  </si>
  <si>
    <t>SYRINGES 3 PIECES WITHOUT NEEDLE - 10 ml Eccentric LC</t>
  </si>
  <si>
    <t>SYRINGES 3 PIECES WITHOUT NEEDLE - 20 ml Eccentric LC</t>
  </si>
  <si>
    <t>SYRINGES 3 PIECES WITHOUT NEEDLE - 60 ml Eccentric LC</t>
  </si>
  <si>
    <t>SYRINGES 3 PIECES WITHOUT NEEDLE - 60 ml CAT</t>
  </si>
  <si>
    <t>SYRINGES 3 PIECES WITHOUT NEEDLE - 100 ml CAT</t>
  </si>
  <si>
    <t>SYRINGES 3 PIECES WITH NEEDLE 26G - 1 ml Centric Luer Cone - Tubercolin</t>
  </si>
  <si>
    <t>SYRINGES 3 PIECES WITH NEEDLE 21G - 2.5 ml Centric Luer Cone</t>
  </si>
  <si>
    <t>SYRINGES 3 PIECES WITH NEEDLE 22G - 2.5 ml Centric Luer Cone</t>
  </si>
  <si>
    <t>SYRINGES 3 PIECES WITH NEEDLE 21G - 5 ml Centric Luer Cone</t>
  </si>
  <si>
    <t>SYRINGES 3 PIECES WITH NEEDLE 22G - 5 ml Centric Luer Cone</t>
  </si>
  <si>
    <t>SYRINGES 3 PIECES WITH NEEDLE 21G - 10 ml Centric Luer Cone</t>
  </si>
  <si>
    <t>SYRINGES 3 PIECES WITH NEEDLE 22G - 10 ml Centric Luer Cone</t>
  </si>
  <si>
    <t>SYRINGES 3 PIECES WITH NEEDLE 21G - 20 ml Centric Luer Cone</t>
  </si>
  <si>
    <t>SYRINGES 3 PIECES WITH NEEDLE 21G - 10 ml Eccentric LC</t>
  </si>
  <si>
    <t>SYRINGES 3 PIECES WITH NEEDLE 21G - 20 ml Eccentric LC</t>
  </si>
  <si>
    <t>SYRINGES 3 PIECES WITH SAFETY NEEDLE 22G - 2.5 ml Centric Luer Cone</t>
  </si>
  <si>
    <t>SYRINGES 3 PIECES WITH SAFETY NEEDLE 22G - 5 ml Centric Luer Cone</t>
  </si>
  <si>
    <t>SYRINGES 3 PIECES WITH SAFETY NEEDLE 21G - 10 ml Centric Luer Cone</t>
  </si>
  <si>
    <t>SYRINGES 3 PIECES WITH SAFETY NEEDLE 22G - 10 ml Centric Luer Cone</t>
  </si>
  <si>
    <t>SPECIAL OFFER SYRINGES, NEEDLES and SCALP VEIN SETS</t>
  </si>
  <si>
    <t>For a mixed order of minimum 10 boxes EXTRA DISCOUNT 10%</t>
  </si>
  <si>
    <t>For a mixed order of minimum 50 boxes EXTRA DISCOUNT 15%</t>
  </si>
  <si>
    <t>BD MICRO-FINE NEEDLES 4 mm - 32G - 320140</t>
  </si>
  <si>
    <t>BD MICRO-FINE NEEDLES 5 mm - 31G - 320594</t>
  </si>
  <si>
    <t>BD MICRO-FINE NEEDLES 8 mm - 31G - 320592</t>
  </si>
  <si>
    <t>BD MICRO-FINE SYRINGES 0.3 ml - 8 mm - 30G - 324826</t>
  </si>
  <si>
    <t>BD EMERALD SYRINGES WITHOUT NEEDLE - 2 ml Centric Luer Slip</t>
  </si>
  <si>
    <t>BD EMERALD SYRINGES WITHOUT NEEDLE - 5 ml Centric Luer Slip</t>
  </si>
  <si>
    <t>BD EMERALD SYRINGES WITHOUT NEEDLE - 10 ml Centric Luer Slip</t>
  </si>
  <si>
    <t>BD EMERALD SYRINGES WITH NEEDLE 21G - 10 ml Centric Luer Slip</t>
  </si>
  <si>
    <t>BD PLASTIPAK SYRINGES WITHOUT NEEDLE - 30 ml Luer Lock</t>
  </si>
  <si>
    <t>BD PLASTIPAK SYRINGES WITHOUT NEEDLE - 50 ml Luer Lock</t>
  </si>
  <si>
    <t>BD PLASTIPAK SYRINGES WITHOUT NEEDLE - 50 ml Catheter Cone</t>
  </si>
  <si>
    <t>BD PLASTIPAK SYRINGES WITHOUT NEEDLE - 100 ml Catheter Cone</t>
  </si>
  <si>
    <t xml:space="preserve">"P11" PLUS GLUCOSE MONITOR KIT mmol/L - English/French </t>
  </si>
  <si>
    <t>SPECIAL OFFER GLUCOSE STRIPS</t>
  </si>
  <si>
    <t>For a mixed order of at least 10 boxes EXTRA DISCOUNT 10%</t>
  </si>
  <si>
    <t>For a mixed order of at least 50 boxes EXTRA DISCOUNT 20%</t>
  </si>
  <si>
    <t>SPECIAL OFFER LANCETS</t>
  </si>
  <si>
    <t>For a mixed order of at least 20 boxes EXTRA DISCOUNT 10%</t>
  </si>
  <si>
    <t>For a mixed order of at least 100 boxes EXTRA DISCOUNT 20%</t>
  </si>
  <si>
    <t xml:space="preserve">AUTO LANCET DEVICE </t>
  </si>
  <si>
    <t>MISSION® PRINTER for 23926 and 23932</t>
  </si>
  <si>
    <t>CABLE for connecting PT/INR (23926) to Mission printer (23929)</t>
  </si>
  <si>
    <t>CONTROL SOLUTION for 23926</t>
  </si>
  <si>
    <t>MISSION® CHOLESTEROL METER</t>
  </si>
  <si>
    <t>3 in 1 LIPID PANEL TEST + CAPILLARY TUBES for 23932</t>
  </si>
  <si>
    <r>
      <t xml:space="preserve">***MULTICARE "IN" KIT - English   </t>
    </r>
    <r>
      <rPr>
        <b/>
        <sz val="8"/>
        <rFont val="Arial"/>
        <family val="2"/>
      </rPr>
      <t xml:space="preserve"> replaced by 24148</t>
    </r>
  </si>
  <si>
    <t>* Includes GB,FR,IT,ES,PT,PL,GR,HU,SL,TR</t>
  </si>
  <si>
    <r>
      <t xml:space="preserve">***GLUCOSE STRIPS - for code 23965/66/67 </t>
    </r>
    <r>
      <rPr>
        <b/>
        <sz val="8"/>
        <rFont val="Arial"/>
        <family val="2"/>
      </rPr>
      <t xml:space="preserve"> replaced by 24156</t>
    </r>
  </si>
  <si>
    <r>
      <t xml:space="preserve">***GLUCOSE STRIPS - for code 23965/66/67 </t>
    </r>
    <r>
      <rPr>
        <b/>
        <sz val="8"/>
        <rFont val="Arial"/>
        <family val="2"/>
      </rPr>
      <t xml:space="preserve"> replaced by 24157</t>
    </r>
  </si>
  <si>
    <r>
      <t xml:space="preserve">***CHOLESTEROL STRIPS - for code 23965/66/67  </t>
    </r>
    <r>
      <rPr>
        <b/>
        <sz val="8"/>
        <rFont val="Arial"/>
        <family val="2"/>
      </rPr>
      <t xml:space="preserve"> replaced by 24158</t>
    </r>
  </si>
  <si>
    <r>
      <t xml:space="preserve">***CHOLESTEROL STRIPS - for code 23965/66/67   </t>
    </r>
    <r>
      <rPr>
        <b/>
        <sz val="8"/>
        <rFont val="Arial"/>
        <family val="2"/>
      </rPr>
      <t>replaced by 24159</t>
    </r>
  </si>
  <si>
    <r>
      <t xml:space="preserve">***TRIGLYCERIDES STRIPS - for code 23965/66/67   </t>
    </r>
    <r>
      <rPr>
        <b/>
        <sz val="8"/>
        <rFont val="Arial"/>
        <family val="2"/>
      </rPr>
      <t>replaced by 24160</t>
    </r>
  </si>
  <si>
    <r>
      <t xml:space="preserve">***TRIGLYCERIDES STRIPS - for code 23965/66/67  </t>
    </r>
    <r>
      <rPr>
        <b/>
        <sz val="8"/>
        <rFont val="Arial"/>
        <family val="2"/>
      </rPr>
      <t xml:space="preserve"> replaced by 24161</t>
    </r>
  </si>
  <si>
    <t>STRIPS for Lactate Scout+ and Lactate Scout 4</t>
  </si>
  <si>
    <t>HEMO CONTROL: hemoglobin and hematocrit measurer</t>
  </si>
  <si>
    <t>HEMOGLOBINE MICROCUVETTES</t>
  </si>
  <si>
    <r>
      <t>ZIP-IQ DIGITAL CENTRIFUGE - 6 tubes</t>
    </r>
    <r>
      <rPr>
        <b/>
        <sz val="8"/>
        <rFont val="Arial"/>
        <family val="2"/>
      </rPr>
      <t xml:space="preserve"> </t>
    </r>
  </si>
  <si>
    <t>MISSION Hb HEMOGLOBIN TESTING SYSTEM</t>
  </si>
  <si>
    <t>TEST STRIPS + 1 code chip for 24022</t>
  </si>
  <si>
    <t>CAPILLARY TRANSFER TUBES 10 ml - plastic</t>
  </si>
  <si>
    <t>CONTROL STRIPS for 24022</t>
  </si>
  <si>
    <t>TUBE SHIELD 15 ml for 24031 - spare</t>
  </si>
  <si>
    <t>TUBE SHIELD ADAPTER for short test tubes - optional</t>
  </si>
  <si>
    <t>XC-2000 CENTRIFUGE</t>
  </si>
  <si>
    <t>TUBE SHIELD HIGH PROFILE 15 ml for 24035 - spare</t>
  </si>
  <si>
    <t>TEST TUBES 10 ml</t>
  </si>
  <si>
    <t>STRIP HOLDER for Urilyzer 100 Pro 24049</t>
  </si>
  <si>
    <t>URILYZER 100 PRO URINE ANALYZER with printer</t>
  </si>
  <si>
    <t>COMBI SCREEN CONTROL SOLUTION PN - 15 ml for 24049-51</t>
  </si>
  <si>
    <t>COMBI SCREEN mALB/CREA for detection of microalbuminuria</t>
  </si>
  <si>
    <t>COMBI SCREEN 5SYS PLUS URINE STRIPS - 5  parameters</t>
  </si>
  <si>
    <t>COMBI SCREEN 7SYS PLUS URINE STRIPS - 7  parameters</t>
  </si>
  <si>
    <t>COMBI SCREEN 9+LEUKO PLUS URINE STRIPS - 9+1  parameters</t>
  </si>
  <si>
    <t>COMBI SCREEN 10SL PLUS URINE STRIPS - 10 parameters</t>
  </si>
  <si>
    <t>COMBI SCREEN 11SYS URINE STRIPS - 11 parameters</t>
  </si>
  <si>
    <t>COMBI SCREEN 11SYS PLUS URINE STRIPS - 11 parameters</t>
  </si>
  <si>
    <t>COMBI SCREEN 10SL URINE STRIPS - 10 parameters</t>
  </si>
  <si>
    <t>SPECIAL OFFER COMBI SCREEN URINE STRIPS</t>
  </si>
  <si>
    <t>For a mixed order of at least 5 boxes EXTRA DISCOUNT 10%</t>
  </si>
  <si>
    <t>For a mixed order of at least 20 boxes EXTRA DISCOUNT 15%</t>
  </si>
  <si>
    <t>GIMA URINE STRIPS 10 PARAMETERS - professional use</t>
  </si>
  <si>
    <t>GIMA URINE STRIPS 11 PARAMETERS - professional use</t>
  </si>
  <si>
    <t>SPECIAL OFFER URINE STRIPS</t>
  </si>
  <si>
    <t>For a mixed order of at least 50 boxes EXTRA DISCOUNT 15%</t>
  </si>
  <si>
    <t>VISUAL URINALYSIS STRIPS 10 PARAMETERS - professional strips</t>
  </si>
  <si>
    <r>
      <t xml:space="preserve">VISUAL URINALYSIS STRIPS 10 PARAMETERS  </t>
    </r>
    <r>
      <rPr>
        <b/>
        <sz val="8"/>
        <color rgb="FFFF0000"/>
        <rFont val="Arial"/>
        <family val="2"/>
      </rPr>
      <t>BUY 20 boxes SAVE 10%</t>
    </r>
  </si>
  <si>
    <r>
      <t xml:space="preserve">VISUAL URINALYSIS STRIPS 10 PARAMETERS  </t>
    </r>
    <r>
      <rPr>
        <b/>
        <sz val="8"/>
        <color rgb="FFFF0000"/>
        <rFont val="Arial"/>
        <family val="2"/>
      </rPr>
      <t>BUY 50 boxes SAVE 15%</t>
    </r>
  </si>
  <si>
    <t>VET URINE STRIPS 11 parameters</t>
  </si>
  <si>
    <t>"P15" GIMA GLUCOSE MONITOR mg/dL - meter only - GB, IT, SE, FI</t>
  </si>
  <si>
    <t>"P15" GIMA GLUCOSE MONITOR KIT mg/dL - GB, FR, ES, PT</t>
  </si>
  <si>
    <t>"P15" GIMA GLUCOSE MONITOR KIT mg/dL - IT, DE, GR, Arabic</t>
  </si>
  <si>
    <t>"P15" GIMA GLUCOSE MONITOR KIT mg/dL with Bluetooth - GB, FR, IT, ES</t>
  </si>
  <si>
    <t>GLUCOSE STRIPS for Gima Glucose Monitor</t>
  </si>
  <si>
    <r>
      <t xml:space="preserve">GLUCOSE STRIPS for Gima Glucose Monitor  </t>
    </r>
    <r>
      <rPr>
        <b/>
        <sz val="8"/>
        <color rgb="FFFF0000"/>
        <rFont val="Arial"/>
        <family val="2"/>
      </rPr>
      <t>BUY 10 boxes SAVE 10%</t>
    </r>
  </si>
  <si>
    <r>
      <t xml:space="preserve">GLUCOSE STRIPS for Gima Glucose Monitor  </t>
    </r>
    <r>
      <rPr>
        <b/>
        <sz val="8"/>
        <color rgb="FFFF0000"/>
        <rFont val="Arial"/>
        <family val="2"/>
      </rPr>
      <t>BUY 50 boxes SAVE 15%</t>
    </r>
  </si>
  <si>
    <r>
      <t xml:space="preserve">GLUCOSE STRIPS for Gima Glucose Monitor  </t>
    </r>
    <r>
      <rPr>
        <b/>
        <sz val="8"/>
        <color rgb="FFFF0000"/>
        <rFont val="Arial"/>
        <family val="2"/>
      </rPr>
      <t>BUY 100 boxes SAVE 20%</t>
    </r>
  </si>
  <si>
    <t>CONTROL SOLUTION for Gima Glucose Monitor</t>
  </si>
  <si>
    <t>USB CABLE Gima Glucose Monitor - PC</t>
  </si>
  <si>
    <t>* Include manual (GB,IT), rapid guide and QR code with complete manual ( GB,FR,IT,ES,PT,PL,GR,HU)</t>
  </si>
  <si>
    <t>SPECIAL OFFER MULTICAREIN</t>
  </si>
  <si>
    <t xml:space="preserve">For an order of at least 10 Multicarein EXTRA DISCOUNT 10% </t>
  </si>
  <si>
    <t>SPECIAL OFFER MULTICAREIN STRIPS</t>
  </si>
  <si>
    <t>TICK TWEEZER</t>
  </si>
  <si>
    <t>SPLINTER WITH MAGNIFYING GLASS 2X - 8 cm</t>
  </si>
  <si>
    <t xml:space="preserve">UNSTINGER INSECT POISON EXTRACTION TOOL </t>
  </si>
  <si>
    <t>ELECTRIC LICE COMB - IT,ES</t>
  </si>
  <si>
    <r>
      <t xml:space="preserve">***STOPLICE ANTI-LICE AND NITS SHAMPOO - 250 ml  </t>
    </r>
    <r>
      <rPr>
        <b/>
        <sz val="8"/>
        <rFont val="Arial"/>
        <family val="2"/>
      </rPr>
      <t>discontinued</t>
    </r>
  </si>
  <si>
    <t>ELECTRIC LICE COMB - GB,FR</t>
  </si>
  <si>
    <t>ROUND SAFETY NEEDLE 21G - automatic lancets</t>
  </si>
  <si>
    <t>ROUND SAFETY NEEDLE 23G - automatic lancets</t>
  </si>
  <si>
    <t>ROUND SAFETY NEEDLE 26G - automatic lancets</t>
  </si>
  <si>
    <t>ROUND SAFETY NEEDLE 28G - automatic lancets</t>
  </si>
  <si>
    <t>SPECIAL OFFER ROUND SAFETY NEEDLE</t>
  </si>
  <si>
    <t>For a mixed order of minimum 10 boxes SAVE 10%</t>
  </si>
  <si>
    <t>For a mixed order of minimum 50 boxes SAVE 20%</t>
  </si>
  <si>
    <t>SQUARE SAFETY NEEDLE 23G - automatic lancets</t>
  </si>
  <si>
    <t>SQUARE SAFETY NEEDLE 28G - automatic lancets</t>
  </si>
  <si>
    <t>SPECIAL OFFER SQUARE SAFETY NEEDLE</t>
  </si>
  <si>
    <t>"P16" AP338 PROFESSIONAL ALCOHOL TESTER EASY RECALIBRATION with printer</t>
  </si>
  <si>
    <t>PRE-CALIBRATED MODULE for 24486</t>
  </si>
  <si>
    <r>
      <t xml:space="preserve">***FIT-333 PROFESSIONAL ALCOHOL TESTER with printer  </t>
    </r>
    <r>
      <rPr>
        <b/>
        <sz val="8"/>
        <rFont val="Arial"/>
        <family val="2"/>
      </rPr>
      <t xml:space="preserve">replaced by 24486 </t>
    </r>
  </si>
  <si>
    <t>BLOWING TUBE for 24486, 24491</t>
  </si>
  <si>
    <t>PAPER ROLLS for 24486, 24491</t>
  </si>
  <si>
    <t>ALCOHOL TESTER - with display</t>
  </si>
  <si>
    <r>
      <t xml:space="preserve">ALCOHOL TESTER - with display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pcs SAVE 10%</t>
    </r>
  </si>
  <si>
    <r>
      <t xml:space="preserve">ALCOHOL TESTER - with display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pcs SAVE 15%</t>
    </r>
  </si>
  <si>
    <r>
      <t xml:space="preserve">ALCOHOL TESTER - with display  </t>
    </r>
    <r>
      <rPr>
        <b/>
        <sz val="8"/>
        <color indexed="10"/>
        <rFont val="Arial"/>
        <family val="2"/>
      </rPr>
      <t xml:space="preserve"> BUY 50 pcs SAVE 20%</t>
    </r>
  </si>
  <si>
    <t>BLOWING TUBE for 24498, 24500</t>
  </si>
  <si>
    <t>SALIVA ALCOHOL TEST STRIPS</t>
  </si>
  <si>
    <t>SURGILANCE SAFETY NEEDLE G26 - automatic lancets</t>
  </si>
  <si>
    <t>SURGILANCE SAFETY NEEDLE G23 - automatic lancets</t>
  </si>
  <si>
    <t>SURGILANCE SAFETY NEEDLE G22 - automatic lancets</t>
  </si>
  <si>
    <t>SURGILANCE SAFETY NEEDLE G21 - automatic lancets</t>
  </si>
  <si>
    <t>SPECIAL OFFER SURGILANCE SAFETY NEEDLE</t>
  </si>
  <si>
    <t>For a mixed order of minimum 50 boxes SAVE 15%</t>
  </si>
  <si>
    <t>STREP-A TEST - dual colour - strip</t>
  </si>
  <si>
    <t>STREP-A TEST - device</t>
  </si>
  <si>
    <t>STREP-A TEST - strip</t>
  </si>
  <si>
    <t>SPECIAL OFFER STREP-A TEST</t>
  </si>
  <si>
    <t>For an order of  20 mixed boxes EXTRA DISCOUNT 10%</t>
  </si>
  <si>
    <t>CARDIAC MARKER TEST - 3 parameters</t>
  </si>
  <si>
    <t>CRP TEST - semi quantitative</t>
  </si>
  <si>
    <t>HELICOBACTER PYLORI - self test</t>
  </si>
  <si>
    <t>PSA PROSTATA TEST - professional</t>
  </si>
  <si>
    <t>INFLUENZA A/B TEST PANEL</t>
  </si>
  <si>
    <t>MALARIA TEST - professional</t>
  </si>
  <si>
    <r>
      <t xml:space="preserve">SARS-CoV-2 ANTIGEN RAPID TEST KIT - self test </t>
    </r>
    <r>
      <rPr>
        <b/>
        <sz val="8"/>
        <color rgb="FFFF0000"/>
        <rFont val="Arial"/>
        <family val="2"/>
      </rPr>
      <t xml:space="preserve"> BUY 20 pcs SAVE 10%</t>
    </r>
  </si>
  <si>
    <r>
      <t xml:space="preserve">SARS-CoV-2 ANTIGEN RAPID TEST KIT - self test </t>
    </r>
    <r>
      <rPr>
        <b/>
        <sz val="8"/>
        <color rgb="FFFF0000"/>
        <rFont val="Arial"/>
        <family val="2"/>
      </rPr>
      <t xml:space="preserve"> BUY 100 pcs SAVE 15%</t>
    </r>
  </si>
  <si>
    <r>
      <t xml:space="preserve">SARS-CoV-2 ANTIGEN RAPID TEST KIT - self test </t>
    </r>
    <r>
      <rPr>
        <b/>
        <sz val="8"/>
        <color rgb="FFFF0000"/>
        <rFont val="Arial"/>
        <family val="2"/>
      </rPr>
      <t xml:space="preserve"> BUY 300 pcs SAVE 20%</t>
    </r>
  </si>
  <si>
    <t>SARS-CoV-2 ANTIGEN RAPID TEST KIT - professional</t>
  </si>
  <si>
    <t>SALIVA COVID TEST - self test</t>
  </si>
  <si>
    <r>
      <t xml:space="preserve">SALIVA COVID TEST - self test </t>
    </r>
    <r>
      <rPr>
        <b/>
        <sz val="8"/>
        <color rgb="FFFF0000"/>
        <rFont val="Arial"/>
        <family val="2"/>
      </rPr>
      <t xml:space="preserve"> BUY 20 pcs SAVE 10%</t>
    </r>
  </si>
  <si>
    <r>
      <t xml:space="preserve">SALIVA COVID TEST - self test </t>
    </r>
    <r>
      <rPr>
        <b/>
        <sz val="8"/>
        <color rgb="FFFF0000"/>
        <rFont val="Arial"/>
        <family val="2"/>
      </rPr>
      <t xml:space="preserve"> BUY 100 pcs SAVE 15%</t>
    </r>
  </si>
  <si>
    <r>
      <t xml:space="preserve">SALIVA COVID TEST - self test </t>
    </r>
    <r>
      <rPr>
        <b/>
        <sz val="8"/>
        <color rgb="FFFF0000"/>
        <rFont val="Arial"/>
        <family val="2"/>
      </rPr>
      <t xml:space="preserve"> BUY 300 pcs SAVE 20%</t>
    </r>
  </si>
  <si>
    <t>SALIVA COVID TEST - professional</t>
  </si>
  <si>
    <r>
      <t xml:space="preserve">SALIVA COVID TEST - professional </t>
    </r>
    <r>
      <rPr>
        <b/>
        <sz val="8"/>
        <color rgb="FFFF0000"/>
        <rFont val="Arial"/>
        <family val="2"/>
      </rPr>
      <t xml:space="preserve"> BUY 10 pcs SAVE 10%</t>
    </r>
  </si>
  <si>
    <r>
      <t xml:space="preserve">SALIVA COVID TEST - professional </t>
    </r>
    <r>
      <rPr>
        <b/>
        <sz val="8"/>
        <color rgb="FFFF0000"/>
        <rFont val="Arial"/>
        <family val="2"/>
      </rPr>
      <t xml:space="preserve"> BUY 30 pcs SAVE 20%</t>
    </r>
  </si>
  <si>
    <t>CRP TEST - cassette for 24600</t>
  </si>
  <si>
    <t>PROCALCITONINE TEST - cassette for 24600</t>
  </si>
  <si>
    <t>D-DIMER TEST - cassette for 24600</t>
  </si>
  <si>
    <t>KIDNEY FAILURE TEST - cassette for 24600</t>
  </si>
  <si>
    <t>GLYCATED HEMOGLOBIN TEST - cassette for 24600</t>
  </si>
  <si>
    <t>INFLUENZA A/B TEST - cassette for 24600</t>
  </si>
  <si>
    <t>STREP A TEST - cassette for 24600</t>
  </si>
  <si>
    <t>RESPIRATORY SYNCTYAL VIRUS (RSV) TEST - cassette for 24600</t>
  </si>
  <si>
    <t>COVID-19 ANTIGEN TEST - cassette for 24600</t>
  </si>
  <si>
    <t>COVID-19 ANTIBODY TEST - cassette for 24600</t>
  </si>
  <si>
    <t>FINGER GONIOMETER 6" - stainless steel</t>
  </si>
  <si>
    <t>180° DIGIT GONIOMETER 6" - stainless steel</t>
  </si>
  <si>
    <t>180° ROBINSON GONIOMETER 7" - stainless steel</t>
  </si>
  <si>
    <t>360° GONIOMETER 14" - stainless steel</t>
  </si>
  <si>
    <t>180° EXTRA LONG ARM GONIOMETER 14" - stainless steel</t>
  </si>
  <si>
    <t>IMPERMEABLE, ABSORBENT, PRE-CUT MATS 90x90 cm</t>
  </si>
  <si>
    <t>IMPERMEABLE, ABSORBENT, PRE-CUT MATS 90x120 cm</t>
  </si>
  <si>
    <t>IMPERMEABLE, ABSORBENT, PRE-CUT MATS 90x150 cm</t>
  </si>
  <si>
    <t>IMPERMEABLE, ABSORBENT, PRE-CUT MATS 90x200 cm</t>
  </si>
  <si>
    <t>IMPERMEABLE, ABSORBENT, PRE-CUT MATS 90x250 cm</t>
  </si>
  <si>
    <t>IMPERMEABLE, ABSORBENT ROLL 90 cm x 50 m - 1700 ml/m2</t>
  </si>
  <si>
    <t>IMPERMEABLE, ABSORBENT ROLL 90 cm x 50 m - 2500 ml/m2</t>
  </si>
  <si>
    <t>IMPERMEABLE, ABSORBENT ROLL 90 cm x 50 m - 3500 ml/m2</t>
  </si>
  <si>
    <t>TROLLEY FOR ABSORBENT ROLLS</t>
  </si>
  <si>
    <t>V-FOLD HAND TOWELS -2 plies - pack of 160</t>
  </si>
  <si>
    <t>HAND TOWEL ROLLS - 2 plies</t>
  </si>
  <si>
    <t>DISPENSER for hand towel rolls code 25210</t>
  </si>
  <si>
    <t>FOLDED NAPKINS - 33x45 cm blue</t>
  </si>
  <si>
    <t>FOLDED NAPKINS - 33x45 cm lilac</t>
  </si>
  <si>
    <t>FOLDED NAPKINS - 33x45 cm orange</t>
  </si>
  <si>
    <t>FOLDED NAPKINS - 33x45 cm green</t>
  </si>
  <si>
    <t>FOLDED NAPKINS - 33x45 cm light blue</t>
  </si>
  <si>
    <t>FOLDED NAPKINS - 33x45 cm pink</t>
  </si>
  <si>
    <t>FOLDED NAPKINS - 33x45 cm white</t>
  </si>
  <si>
    <t>CHAIN for NAPKINS</t>
  </si>
  <si>
    <t>PLASTIC DISPENSER for Napkins</t>
  </si>
  <si>
    <t>505 UP GOGGLES - fog resistant, anti-scratch</t>
  </si>
  <si>
    <r>
      <t xml:space="preserve">505 UP GOGGLES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units SAVE 10%</t>
    </r>
  </si>
  <si>
    <r>
      <t xml:space="preserve">505 UP GOGGLES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units SAVE 15%</t>
    </r>
  </si>
  <si>
    <t>506 UP GOGGLES - green - fog resistant, anti-scratch Plus</t>
  </si>
  <si>
    <t>OP-TEMA GOGGLES - anti-scratch</t>
  </si>
  <si>
    <r>
      <t xml:space="preserve">OP-TEMA GOGGLES  </t>
    </r>
    <r>
      <rPr>
        <b/>
        <sz val="8"/>
        <color rgb="FFFF0000"/>
        <rFont val="Arial"/>
        <family val="2"/>
      </rPr>
      <t>BUY 10 units SAVE 10%</t>
    </r>
  </si>
  <si>
    <r>
      <t xml:space="preserve">OP-TEMA GOGGLES  </t>
    </r>
    <r>
      <rPr>
        <b/>
        <sz val="8"/>
        <color rgb="FFFF0000"/>
        <rFont val="Arial"/>
        <family val="2"/>
      </rPr>
      <t>BUY 50 units SAVE 15%</t>
    </r>
  </si>
  <si>
    <t xml:space="preserve">AVATAR GOGGLES - black/red - fog resistant Hydroshield, anti-scratch </t>
  </si>
  <si>
    <t>HIGH PROTECTION MASK 6x1</t>
  </si>
  <si>
    <t>PHARMADOCT CLASSIC PLASTERS 7x2 cm - carton of 12 boxes of 20</t>
  </si>
  <si>
    <t>PHARMADOCT CLASSIC PLASTERS 5 assorted sizes - carton of 12 boxes of 30</t>
  </si>
  <si>
    <t>PHARMADOCT CLASSIC PLASTERS 6 assorted sizes - carton of 12 boxes of 100</t>
  </si>
  <si>
    <t>PHARMADOCT HYPOALLERGENIC PLASTERS 5 sizes - carton of 12 boxes of 30</t>
  </si>
  <si>
    <t>PHARMADOCT HYPOALLERGENIC PLASTERS 2 sizes - carton of 12 boxes of 4</t>
  </si>
  <si>
    <t>PHARMADOCT TATOO CHILDREN PLASTERS 2 sizes- carton of 12 boxes of 16</t>
  </si>
  <si>
    <t>PHARMADOCT PLASTERS WITH HEMOSTATIC GAUZE - carton of 12 boxes of 20</t>
  </si>
  <si>
    <t>PHARMADOCT HAND PLASTERS 3 sizes - carton of 12 boxes of 14</t>
  </si>
  <si>
    <t>PHARMADOCT HERPES PATCH - carton of 12 boxes of 15</t>
  </si>
  <si>
    <t>PHARMADOCT NASAL STRIPS - carton of 12 boxes of 10</t>
  </si>
  <si>
    <t>PHARMADOCT DRESSING STRIPS 100x6 cm - carton of 12 boxes</t>
  </si>
  <si>
    <t>PHARMADOCT CLOTH ROLL - FABRIC -  5m x 1.25cm - carton of 18 boxes</t>
  </si>
  <si>
    <t>PHARMADOCT CLOTH ROLL 5m x 2.5cm - carton of 12 boxes</t>
  </si>
  <si>
    <t>PHARMADOCT COTTON GAUZE SWABS 18x40 cm - carton of 12 boxes of 6</t>
  </si>
  <si>
    <t>PHARMADOCT ELASTIC BANDAGES 4m x 6cm - carton of 6 boxes of 2</t>
  </si>
  <si>
    <t>PHARMADOCT FIRST AID KIT - carton of 8 boxes with 8 different products</t>
  </si>
  <si>
    <t>PHARMADOCT ELASTIC COMPRESS. BANDAGES 2.5m x 6cm - carton of 6 boxes</t>
  </si>
  <si>
    <t>PHARMADOCT CORN PLASTERS - carton of 12 boxes of 10</t>
  </si>
  <si>
    <t>PHARMADOCT OVAL CORN PLASTERS - carton of 12 boxes of 9</t>
  </si>
  <si>
    <t>PHARMADOCT BLISTER PLASTERS - carton of 12 boxes of 5</t>
  </si>
  <si>
    <t xml:space="preserve">PHARMADOCT NAIL SCISSORS - carton of 12 boxes  </t>
  </si>
  <si>
    <t>PHARMADOCT CUTICLE CLIPPER - carton of 12 boxes</t>
  </si>
  <si>
    <t>PHARMADOCT NAIL FILE - carton of 12 boxes</t>
  </si>
  <si>
    <t>PHARMADOCT TWEEZER - carton of 12 boxes</t>
  </si>
  <si>
    <t>PHARMADOCT SMALL NAIL CUTTER - carton of 12 boxes</t>
  </si>
  <si>
    <t>PHARMADOCT EAR PLUGS - carton of 12 boxes of 4</t>
  </si>
  <si>
    <t>PHARMADOCT LIP BALM CLASSIC - carton of 12 boxes</t>
  </si>
  <si>
    <t>PHARMADOCT LIP BALM STRAWBERRY - carton of 12 boxes</t>
  </si>
  <si>
    <t>CONDOMS - carton of 8 boxes of 12</t>
  </si>
  <si>
    <t>NYTRILE GLOVES - LONG - 300 mm - small</t>
  </si>
  <si>
    <t>NYTRILE GLOVES - LONG - 300 mm - medium</t>
  </si>
  <si>
    <t>NYTRILE GLOVES - LONG - 300 mm - large</t>
  </si>
  <si>
    <t>NYTRILE GLOVES EXTRA LONG - 400 mm - medium</t>
  </si>
  <si>
    <t>NYTRILE GLOVES EXTRA LONG - 400 mm - large</t>
  </si>
  <si>
    <t>LATEX GLOVES - extra large</t>
  </si>
  <si>
    <t>LATEX GLOVES - POWDER FREE - extra small</t>
  </si>
  <si>
    <t>LATEX GLOVES - POWDER FREE - extra large</t>
  </si>
  <si>
    <t>NYTRILE GLOVES - LIGHT - small</t>
  </si>
  <si>
    <t>NYTRILE GLOVES - LIGHT - medium</t>
  </si>
  <si>
    <t>NYTRILE GLOVES - LIGHT - large</t>
  </si>
  <si>
    <t>NYTRILE GLOVES - LIGHT - extra large</t>
  </si>
  <si>
    <r>
      <t xml:space="preserve">NYTRILE GLOVES - LIGHT  </t>
    </r>
    <r>
      <rPr>
        <b/>
        <sz val="8"/>
        <color indexed="10"/>
        <rFont val="Arial"/>
        <family val="2"/>
      </rPr>
      <t>BUY 10 boxes SAVE 10%</t>
    </r>
  </si>
  <si>
    <r>
      <t xml:space="preserve">NYTRILE GLOVES - LIGHT  </t>
    </r>
    <r>
      <rPr>
        <b/>
        <sz val="8"/>
        <color indexed="10"/>
        <rFont val="Arial"/>
        <family val="2"/>
      </rPr>
      <t>BUY 20 boxes SAVE 15%</t>
    </r>
  </si>
  <si>
    <t>GLOVE DISPENSER - plastic</t>
  </si>
  <si>
    <t>GLOVE DISPENSER - single - stainless steel</t>
  </si>
  <si>
    <t>GLOVE DISPENSER - triple - stainless steel</t>
  </si>
  <si>
    <t>STYLO TORCH - white</t>
  </si>
  <si>
    <t>LED OMEGA TORCH - grey</t>
  </si>
  <si>
    <t>LED OMEGA TORCH - gold</t>
  </si>
  <si>
    <t>"NOVA" LED TORCH - white</t>
  </si>
  <si>
    <t>"ARGENTA" LED TORCH - metal - blue</t>
  </si>
  <si>
    <t>SILICONE TUBE 1x3 mm - 1 mm thick</t>
  </si>
  <si>
    <t>SILICONE TUBE 2x4 mm - 1 mm thick</t>
  </si>
  <si>
    <t>SILICONE TUBE 3x5 mm - 1 mm thick</t>
  </si>
  <si>
    <t>SILICONE TUBE 4x6 mm - 1 mm thick</t>
  </si>
  <si>
    <t>SILICONE TUBE 6x8 mm - 1 mm thick</t>
  </si>
  <si>
    <t>SILICONE TUBE 3x6 mm - 1.5 mm thick</t>
  </si>
  <si>
    <t>SILICONE TUBE 5x8 mm - 1.5 mm thick</t>
  </si>
  <si>
    <t>SILICONE TUBE 6x9 mm - 1.5 mm thick</t>
  </si>
  <si>
    <t>SILICONE TUBE 7x10 mm - 1.5 mm thick</t>
  </si>
  <si>
    <t>SILICONE TUBE 4x8 mm - 2 mm thick</t>
  </si>
  <si>
    <t>SILICONE TUBE 5x9 mm - 2 mm thick</t>
  </si>
  <si>
    <t>SILICONE TUBE 6x10 mm - 2 mm thick</t>
  </si>
  <si>
    <t>SILICONE TUBE 8x12 mm - 2 mm thick</t>
  </si>
  <si>
    <t>SILICONE TUBE 10x14 mm - 2 mm thick</t>
  </si>
  <si>
    <t>SILICONE TUBE 5x10 mm - 2.5 mm thick</t>
  </si>
  <si>
    <t>SILICONE TUBE 7x12 mm - 2.5 mm thick</t>
  </si>
  <si>
    <t>SILICONE TUBE 8x13 mm - 2.5 mm thick</t>
  </si>
  <si>
    <t>SILICONE TUBE 10x15 mm - 2.5 mm thick</t>
  </si>
  <si>
    <t>SILICONE TUBE 6x12 mm - 3 mm thick</t>
  </si>
  <si>
    <t>SILICONE TUBE 7x13 mm - 3 mm thick</t>
  </si>
  <si>
    <t>SILICONE TUBE 8x14 mm - 3 mm thick</t>
  </si>
  <si>
    <t>SILICONE TUBE 9x15 mm - 3 mm thick</t>
  </si>
  <si>
    <t>SILICONE TUBE 10x16 mm - 3 mm thick</t>
  </si>
  <si>
    <t>SILICONE TUBE 12x18 mm - 3 mm thick</t>
  </si>
  <si>
    <t>SILICONE TUBE 8x15 mm - 3.5 mm thick</t>
  </si>
  <si>
    <t>SILICONE TUBE 10x20 mm - 5 mm thick</t>
  </si>
  <si>
    <t>MADE TO ORDER SILICONE TUBES</t>
  </si>
  <si>
    <t>We can supply in 45 days any size of silicone tube - minimum order 500 m</t>
  </si>
  <si>
    <t>PEDIATRIC TONGUE DEPRESSORS - plastic</t>
  </si>
  <si>
    <r>
      <t xml:space="preserve">PEDIATRIC TONGUE DEP.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boxes SAVE 10%</t>
    </r>
  </si>
  <si>
    <r>
      <t xml:space="preserve">PEDIATRIC TONGUE DEP.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boxes SAVE 20%</t>
    </r>
  </si>
  <si>
    <t xml:space="preserve">WOOD TONGUE DEPRESSORS - not sterile </t>
  </si>
  <si>
    <t>WOOD TONGUE DEPRESSORS - not sterile (50 packs of 100)</t>
  </si>
  <si>
    <r>
      <t xml:space="preserve">WOOD TONGUE DEPRESSORS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boxes SAVE 5%</t>
    </r>
  </si>
  <si>
    <r>
      <t xml:space="preserve">WOOD TONGUE DEPRESSORS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boxes SAVE 10%</t>
    </r>
  </si>
  <si>
    <r>
      <t xml:space="preserve">WOOD TONGUE DEPRESSORS      </t>
    </r>
    <r>
      <rPr>
        <b/>
        <sz val="8"/>
        <color indexed="10"/>
        <rFont val="Arial"/>
        <family val="2"/>
      </rPr>
      <t>BUY 30 boxes SAVE 15%</t>
    </r>
  </si>
  <si>
    <t>WOOD TONGUE DEPRESSOR - sterile</t>
  </si>
  <si>
    <t>WOOD TONGUE DEPRESSOR - sterile (40 boxes of 50)</t>
  </si>
  <si>
    <r>
      <t xml:space="preserve">WOOD TONGUE DEPRESSOR - sterile  </t>
    </r>
    <r>
      <rPr>
        <b/>
        <sz val="8"/>
        <color indexed="10"/>
        <rFont val="Arial"/>
        <family val="2"/>
      </rPr>
      <t>BUY 5 boxes SAVE 10%</t>
    </r>
  </si>
  <si>
    <r>
      <t xml:space="preserve">WOOD TONGUE DEPRESSOR - sterile  </t>
    </r>
    <r>
      <rPr>
        <b/>
        <sz val="8"/>
        <color indexed="10"/>
        <rFont val="Arial"/>
        <family val="2"/>
      </rPr>
      <t>BUY 20 boxes SAVE 15%</t>
    </r>
  </si>
  <si>
    <t>PLASTIC TONGUE DEPRESSOR - adult/pediatric - non sterile</t>
  </si>
  <si>
    <t>PLASTIC TONGUE DEPRESSOR - adult/pediatric - sterile</t>
  </si>
  <si>
    <t>PLASTIC TONGUE DEPRESSOR - adult/pediatric sterile (20 box of 90)</t>
  </si>
  <si>
    <t>MILITARY TOURNIQUET - orange</t>
  </si>
  <si>
    <t>MILITARY TOURNIQUET - black</t>
  </si>
  <si>
    <t>RI-THERMO SENSIOPRO NON CONTACT INFRARED THERMOMETER</t>
  </si>
  <si>
    <t>FROG DIGITAL THERMOMETER °C - hang box</t>
  </si>
  <si>
    <t>BATTERY LR41 for digital thermometers</t>
  </si>
  <si>
    <t>GIMA WIDE SCREEN DIGITAL THERMOMETER °C - box</t>
  </si>
  <si>
    <t>GIMA BL1 WIDE SCREEN DIGITAL THERMOMETER °C - box</t>
  </si>
  <si>
    <t>GIMA BL3 WIDE SCREEN DIGITAL THERMOMETER °C - hang box</t>
  </si>
  <si>
    <t>INSTANT DIGITAL THERMOMETER °C - hang box</t>
  </si>
  <si>
    <t>JUMBO 2 DIGITAL THERMOMETER °C - hang box</t>
  </si>
  <si>
    <t xml:space="preserve">JUMBO DIGITAL THERMOMETER °C rectal/oral - hang box </t>
  </si>
  <si>
    <t>GIMA DIGITAL THERMOMETER °C - display</t>
  </si>
  <si>
    <t>GIMA DIGITAL THERMOMETER °C - hang box - GB,FR,IT,ES,PT,DE,GR,Arabic</t>
  </si>
  <si>
    <t>GIMA DIGITAL THERMOMETER °F - hang box</t>
  </si>
  <si>
    <t>W-P DIGITAL THERMOMETER °C - std. box, water-proof</t>
  </si>
  <si>
    <t>FLEXI DIGITAL THERMOMETER °C - std. Box flexible tip, water-proof</t>
  </si>
  <si>
    <t>GIMA DIGITAL THERMOMETER °C - hang box - GB,IT,PL,SE,FI,CZ,RO,HR</t>
  </si>
  <si>
    <t>**BATH THERMOMETER °C</t>
  </si>
  <si>
    <t>SPECIAL OFFER DIGITAL THERMOMETERS*</t>
  </si>
  <si>
    <t>For a mixed order of at least 48 thermometers EXTRA DISCOUNT 10%</t>
  </si>
  <si>
    <t>For a mixed order of at least 96 thermometers EXTRA DISCOUNT 15%</t>
  </si>
  <si>
    <t>For a mixed order of at least 504 thermometers EXTRA DISCOUNT 20%</t>
  </si>
  <si>
    <t>*For this offer any thermometer has to be purchased in multiple of 12</t>
  </si>
  <si>
    <t>VISIOFOCUS® THERMOMETER</t>
  </si>
  <si>
    <r>
      <t xml:space="preserve">VISIOFOCUS® THERMOMETER  </t>
    </r>
    <r>
      <rPr>
        <b/>
        <sz val="8"/>
        <color rgb="FFFF0000"/>
        <rFont val="Arial"/>
        <family val="2"/>
      </rPr>
      <t>BUY 5 pcs SAVE 5%</t>
    </r>
  </si>
  <si>
    <t>VISIOFOCUS® PRO THERMOMETER</t>
  </si>
  <si>
    <r>
      <t xml:space="preserve">VISIOFOCUS® PRO THERMOMETER  </t>
    </r>
    <r>
      <rPr>
        <b/>
        <sz val="8"/>
        <color rgb="FFFF0000"/>
        <rFont val="Arial"/>
        <family val="2"/>
      </rPr>
      <t>BUY 5 pcs SAVE 5%</t>
    </r>
  </si>
  <si>
    <t>PROFESSIONAL INFRARED EAR THERMOMETER</t>
  </si>
  <si>
    <r>
      <t xml:space="preserve">PROFESSIONAL INFRARED EAR THERMOMETER  </t>
    </r>
    <r>
      <rPr>
        <b/>
        <sz val="8"/>
        <color rgb="FFFF0000"/>
        <rFont val="Arial"/>
        <family val="2"/>
      </rPr>
      <t>BUY 5 pcs SAVE 5%</t>
    </r>
  </si>
  <si>
    <r>
      <t xml:space="preserve">PROFESSIONAL INFRARED EAR THERMOMETER  </t>
    </r>
    <r>
      <rPr>
        <b/>
        <sz val="8"/>
        <color rgb="FFFF0000"/>
        <rFont val="Arial"/>
        <family val="2"/>
      </rPr>
      <t>BUY 15 pcs SAVE 10%</t>
    </r>
  </si>
  <si>
    <t>PROBE COVERS for 25575 - disposable</t>
  </si>
  <si>
    <t>PROBE COVERS LOADER + 40 PROBE COVERS for 25575</t>
  </si>
  <si>
    <t>POCKET EAR THERMOMETER</t>
  </si>
  <si>
    <r>
      <t xml:space="preserve">POCKET EAR THERMOMETER       </t>
    </r>
    <r>
      <rPr>
        <b/>
        <sz val="8"/>
        <color indexed="10"/>
        <rFont val="Arial"/>
        <family val="2"/>
      </rPr>
      <t>BUY 10 pcs SAVE 10%</t>
    </r>
  </si>
  <si>
    <r>
      <t xml:space="preserve">POCKET EAR THERMOMETER       </t>
    </r>
    <r>
      <rPr>
        <b/>
        <sz val="8"/>
        <color indexed="10"/>
        <rFont val="Arial"/>
        <family val="2"/>
      </rPr>
      <t>BUY 50 pcs SAVE 15%</t>
    </r>
  </si>
  <si>
    <t>IR EAR THERMOMETER</t>
  </si>
  <si>
    <r>
      <t xml:space="preserve">IR EAR THERMOMETER       </t>
    </r>
    <r>
      <rPr>
        <b/>
        <sz val="8"/>
        <color indexed="10"/>
        <rFont val="Arial"/>
        <family val="2"/>
      </rPr>
      <t>BUY 10 pcs SAVE 10%</t>
    </r>
  </si>
  <si>
    <r>
      <t xml:space="preserve">IR EAR THERMOMETER       </t>
    </r>
    <r>
      <rPr>
        <b/>
        <sz val="8"/>
        <color indexed="10"/>
        <rFont val="Arial"/>
        <family val="2"/>
      </rPr>
      <t>BUY 50 pcs SAVE 15%</t>
    </r>
  </si>
  <si>
    <r>
      <t xml:space="preserve">IR EAR THERMOMETER       </t>
    </r>
    <r>
      <rPr>
        <b/>
        <sz val="8"/>
        <color indexed="10"/>
        <rFont val="Arial"/>
        <family val="2"/>
      </rPr>
      <t>BUY 100 pcs SAVE 20%</t>
    </r>
  </si>
  <si>
    <t>PROBE COVERS for 25580-disposable</t>
  </si>
  <si>
    <r>
      <t xml:space="preserve">PROBE COVERS       </t>
    </r>
    <r>
      <rPr>
        <b/>
        <sz val="8"/>
        <color indexed="10"/>
        <rFont val="Arial"/>
        <family val="2"/>
      </rPr>
      <t>BUY 20 pcs SAVE 10%</t>
    </r>
  </si>
  <si>
    <r>
      <t xml:space="preserve">PROBE COVERS       </t>
    </r>
    <r>
      <rPr>
        <b/>
        <sz val="8"/>
        <color indexed="10"/>
        <rFont val="Arial"/>
        <family val="2"/>
      </rPr>
      <t>BUY 100 pcs SAVE 20%</t>
    </r>
  </si>
  <si>
    <r>
      <t xml:space="preserve">PROBE COVERS       </t>
    </r>
    <r>
      <rPr>
        <b/>
        <sz val="8"/>
        <color indexed="10"/>
        <rFont val="Arial"/>
        <family val="2"/>
      </rPr>
      <t>BUY 500 pcs SAVE 30%</t>
    </r>
  </si>
  <si>
    <t>AEON A200 NON CONTACT INFRARED THERMOMETER GB,FR,IT,ES</t>
  </si>
  <si>
    <r>
      <t xml:space="preserve">AEON A200 NON CONTACT INFRARED THERMOMETER  </t>
    </r>
    <r>
      <rPr>
        <b/>
        <sz val="8"/>
        <color rgb="FFFF0000"/>
        <rFont val="Arial"/>
        <family val="2"/>
      </rPr>
      <t>BUY 10 pcs SAVE 5%</t>
    </r>
  </si>
  <si>
    <r>
      <t xml:space="preserve">AEON A200 NON CONTACT INFRARED THERMOMETER  </t>
    </r>
    <r>
      <rPr>
        <b/>
        <sz val="8"/>
        <color rgb="FFFF0000"/>
        <rFont val="Arial"/>
        <family val="2"/>
      </rPr>
      <t>BUY 30 pcs SAVE 10%</t>
    </r>
  </si>
  <si>
    <r>
      <t xml:space="preserve">AEON A200 NON CONTACT INFRARED THERMOMETER  </t>
    </r>
    <r>
      <rPr>
        <b/>
        <sz val="8"/>
        <color rgb="FFFF0000"/>
        <rFont val="Arial"/>
        <family val="2"/>
      </rPr>
      <t>BUY 100 pcs SAVE 15%</t>
    </r>
  </si>
  <si>
    <t>GIMATEMP NO CONTACT INFRARED THERMOMETER GB,FR,IT,ES</t>
  </si>
  <si>
    <r>
      <t xml:space="preserve">GIMATEMP NO CONTACT INFRARED THERMOMETER  </t>
    </r>
    <r>
      <rPr>
        <b/>
        <sz val="8"/>
        <color rgb="FFFF0000"/>
        <rFont val="Arial"/>
        <family val="2"/>
      </rPr>
      <t>BUY 10 pcs SAVE 5%</t>
    </r>
  </si>
  <si>
    <r>
      <t xml:space="preserve">GIMATEMP NO CONTACT INFRARED THERMOMETER  </t>
    </r>
    <r>
      <rPr>
        <b/>
        <sz val="8"/>
        <color rgb="FFFF0000"/>
        <rFont val="Arial"/>
        <family val="2"/>
      </rPr>
      <t>BUY 30 pcs SAVE 10%</t>
    </r>
  </si>
  <si>
    <t>GIMATEMP NO CONTACT INFRARED THERMOMETER IT,DE,PT,SE</t>
  </si>
  <si>
    <t>GIMA ECOLOGICAL THERMOMETER with shake-down aid</t>
  </si>
  <si>
    <r>
      <t xml:space="preserve">GIMA ECOLOGICAL THERMOMETER  </t>
    </r>
    <r>
      <rPr>
        <b/>
        <sz val="8"/>
        <color indexed="10"/>
        <rFont val="Arial"/>
        <family val="2"/>
      </rPr>
      <t xml:space="preserve"> BUY 10 pcs SAVE 10%</t>
    </r>
  </si>
  <si>
    <r>
      <t xml:space="preserve">GIMA ECOLOGICAL THERMOMETER  </t>
    </r>
    <r>
      <rPr>
        <b/>
        <sz val="8"/>
        <color indexed="10"/>
        <rFont val="Arial"/>
        <family val="2"/>
      </rPr>
      <t xml:space="preserve"> BUY 100 pcs SAVE 15%</t>
    </r>
  </si>
  <si>
    <r>
      <t xml:space="preserve">GIMA ECOLOGICAL THERMOMETER  </t>
    </r>
    <r>
      <rPr>
        <b/>
        <sz val="8"/>
        <color indexed="10"/>
        <rFont val="Arial"/>
        <family val="2"/>
      </rPr>
      <t xml:space="preserve"> BUY 500 pcs SAVE 20%</t>
    </r>
  </si>
  <si>
    <t>SHAKER FOR ECOLOGICAL THERMOMETER</t>
  </si>
  <si>
    <t>VET RECTAL THERMOMETER</t>
  </si>
  <si>
    <r>
      <t xml:space="preserve">VET RECTAL THERMOMETER   </t>
    </r>
    <r>
      <rPr>
        <b/>
        <sz val="8"/>
        <color rgb="FFFF0000"/>
        <rFont val="Arial"/>
        <family val="2"/>
      </rPr>
      <t>BUY 20 pcs SAVE 10%</t>
    </r>
  </si>
  <si>
    <r>
      <t xml:space="preserve">VET RECTAL THERMOMETER   </t>
    </r>
    <r>
      <rPr>
        <b/>
        <sz val="8"/>
        <color rgb="FFFF0000"/>
        <rFont val="Arial"/>
        <family val="2"/>
      </rPr>
      <t>BUY 100 pcs SAVE 20%</t>
    </r>
  </si>
  <si>
    <t>GIMA DISPLAY OF ECOLOGICAL THERMOMETER with shake-down aid</t>
  </si>
  <si>
    <r>
      <t xml:space="preserve">GIMA DISPLAY OF ECOLOGICAL THERMOMETER  </t>
    </r>
    <r>
      <rPr>
        <b/>
        <sz val="8"/>
        <color indexed="10"/>
        <rFont val="Arial"/>
        <family val="2"/>
      </rPr>
      <t xml:space="preserve"> BUY 5 displays SAVE 10%</t>
    </r>
  </si>
  <si>
    <r>
      <t xml:space="preserve">GIMA DISPLAY OF ECOLOGICAL THERMOMETER  </t>
    </r>
    <r>
      <rPr>
        <b/>
        <sz val="8"/>
        <color indexed="10"/>
        <rFont val="Arial"/>
        <family val="2"/>
      </rPr>
      <t xml:space="preserve"> BUY 10 displays SAVE 20%</t>
    </r>
  </si>
  <si>
    <t>AEON A200 NON CONTACT INFRARED THERMOMETER IT,GR,RO,PL</t>
  </si>
  <si>
    <t>FEVER TEST FOREHEAD THERMOMETER - bulk</t>
  </si>
  <si>
    <t>FEVER TEST FOREHEAD THERMOMETER - blister</t>
  </si>
  <si>
    <t>FEVER CONTROL FOREHEAD THERMOMETER - blister</t>
  </si>
  <si>
    <t>48h FEVER MONITOR - blister of 3</t>
  </si>
  <si>
    <t>OMRON ECO TEMP BASIC DIGITAL THERMOMETER - MC 246-E</t>
  </si>
  <si>
    <t>OMRON FLEX TEMP SMART DIGITAL THERMOMETER - MC 343F-E</t>
  </si>
  <si>
    <t>DIGITAL BASAL THERMOMETER °C - plastic case - 2 decimals</t>
  </si>
  <si>
    <r>
      <t xml:space="preserve">DIGITAL BASAL THERMOMETER °C   </t>
    </r>
    <r>
      <rPr>
        <b/>
        <sz val="8"/>
        <color indexed="10"/>
        <rFont val="Arial"/>
        <family val="2"/>
      </rPr>
      <t>BUY 10 units SAVE 10%</t>
    </r>
  </si>
  <si>
    <r>
      <t xml:space="preserve">DIGITAL BASAL THERMOMETER °C   </t>
    </r>
    <r>
      <rPr>
        <b/>
        <sz val="8"/>
        <color indexed="10"/>
        <rFont val="Arial"/>
        <family val="2"/>
      </rPr>
      <t>BUY 50 units SAVE 20%</t>
    </r>
  </si>
  <si>
    <t>BLUETOOTH INFRARED AND EAR THERMOMETER</t>
  </si>
  <si>
    <r>
      <t xml:space="preserve">BLUETOOTH THERMOMETER  </t>
    </r>
    <r>
      <rPr>
        <b/>
        <sz val="8"/>
        <color rgb="FFFF0000"/>
        <rFont val="Arial"/>
        <family val="2"/>
      </rPr>
      <t>BUY 5 pcs SAVE 5%</t>
    </r>
  </si>
  <si>
    <r>
      <t xml:space="preserve">BLUETOOTH THERMOMETER  </t>
    </r>
    <r>
      <rPr>
        <b/>
        <sz val="8"/>
        <color rgb="FFFF0000"/>
        <rFont val="Arial"/>
        <family val="2"/>
      </rPr>
      <t>BUY 20 pcs SAVE 10%</t>
    </r>
  </si>
  <si>
    <r>
      <t xml:space="preserve">BLUETOOTH THERMOMETER  </t>
    </r>
    <r>
      <rPr>
        <b/>
        <sz val="8"/>
        <color rgb="FFFF0000"/>
        <rFont val="Arial"/>
        <family val="2"/>
      </rPr>
      <t>BUY 50 pcs SAVE 15%</t>
    </r>
  </si>
  <si>
    <t>MAYO S.S. TONGUE DEPRESSOR</t>
  </si>
  <si>
    <t>BRUENING S.S. TONGUE DEPRESSOR - fenestrated</t>
  </si>
  <si>
    <t>TOBOLD S.S. TONGUE DEPRESSOR</t>
  </si>
  <si>
    <t>GIMA LED PENLIGHT</t>
  </si>
  <si>
    <t>DELTA LED OTOSCOPE PENLIGHT - black</t>
  </si>
  <si>
    <t>"ALFA" TORCH  - plastic - blue</t>
  </si>
  <si>
    <t>"ALFA" TORCH  - plastic - white</t>
  </si>
  <si>
    <r>
      <t xml:space="preserve">"ALFA" TORCH  </t>
    </r>
    <r>
      <rPr>
        <b/>
        <sz val="8"/>
        <color indexed="10"/>
        <rFont val="Arial"/>
        <family val="2"/>
      </rPr>
      <t>BUY 100 pieces SAVE 10%</t>
    </r>
  </si>
  <si>
    <r>
      <t xml:space="preserve">"ALFA" TORCH  </t>
    </r>
    <r>
      <rPr>
        <b/>
        <sz val="8"/>
        <color indexed="10"/>
        <rFont val="Arial"/>
        <family val="2"/>
      </rPr>
      <t>BUY 200 pieces SAVE 20%</t>
    </r>
  </si>
  <si>
    <r>
      <t xml:space="preserve">"ALFA" TORCH  </t>
    </r>
    <r>
      <rPr>
        <b/>
        <sz val="8"/>
        <color indexed="10"/>
        <rFont val="Arial"/>
        <family val="2"/>
      </rPr>
      <t>BUY 500 pieces SAVE 25%</t>
    </r>
  </si>
  <si>
    <t>DELTA LED PENLIGHT - red</t>
  </si>
  <si>
    <t>DELTA LED PENLIGHT - blue</t>
  </si>
  <si>
    <r>
      <t xml:space="preserve">"DELTA" TORCH  </t>
    </r>
    <r>
      <rPr>
        <b/>
        <sz val="8"/>
        <color indexed="10"/>
        <rFont val="Arial"/>
        <family val="2"/>
      </rPr>
      <t>BUY 20 pieces SAVE 10%</t>
    </r>
  </si>
  <si>
    <r>
      <t xml:space="preserve">"DELTA" TORCH  </t>
    </r>
    <r>
      <rPr>
        <b/>
        <sz val="8"/>
        <color indexed="10"/>
        <rFont val="Arial"/>
        <family val="2"/>
      </rPr>
      <t>BUY 100 pieces SAVE 15%</t>
    </r>
  </si>
  <si>
    <t>HEINE MINI-C EXAMINATION LED LIGHT - D008.73.109</t>
  </si>
  <si>
    <t>"ARGENTA" TORCH - metal - black</t>
  </si>
  <si>
    <t>"ARGENTA" TORCH - metal - silver</t>
  </si>
  <si>
    <t>"ARGENTA" TORCH - metal - green</t>
  </si>
  <si>
    <r>
      <t xml:space="preserve">"ARGENTA" TORCH   </t>
    </r>
    <r>
      <rPr>
        <b/>
        <sz val="8"/>
        <color indexed="10"/>
        <rFont val="Arial"/>
        <family val="2"/>
      </rPr>
      <t>BUY 20 units SAVE 5%</t>
    </r>
  </si>
  <si>
    <r>
      <t xml:space="preserve">"ARGENTA" TORCH   </t>
    </r>
    <r>
      <rPr>
        <b/>
        <sz val="8"/>
        <color indexed="10"/>
        <rFont val="Arial"/>
        <family val="2"/>
      </rPr>
      <t>BUY 50 units SAVE 10%</t>
    </r>
  </si>
  <si>
    <t>"ELEGANCE" TORCH - metal - blue</t>
  </si>
  <si>
    <t>VINYL GLOVES - POWDER FREE - extra large</t>
  </si>
  <si>
    <t>MASKOP MASK with wrap-around visor - ear loops</t>
  </si>
  <si>
    <t>MASKOP MASK with wrap-around visor - lacets</t>
  </si>
  <si>
    <t>ARGENTA TORCH - metal - green</t>
  </si>
  <si>
    <t>"BETA" TORCH - steel - silver</t>
  </si>
  <si>
    <r>
      <t xml:space="preserve">"BETA" TORCH - steel - silver   </t>
    </r>
    <r>
      <rPr>
        <b/>
        <sz val="8"/>
        <color indexed="10"/>
        <rFont val="Arial"/>
        <family val="2"/>
      </rPr>
      <t>BUY 20 units SAVE 10%</t>
    </r>
  </si>
  <si>
    <r>
      <t xml:space="preserve">"BETA" TORCH - steel - silver   </t>
    </r>
    <r>
      <rPr>
        <b/>
        <sz val="8"/>
        <color indexed="10"/>
        <rFont val="Arial"/>
        <family val="2"/>
      </rPr>
      <t>BUY 100 units SAVE 15%</t>
    </r>
  </si>
  <si>
    <t>LED "SPIRIT" TORCH - metal</t>
  </si>
  <si>
    <t>REPLACEMENT SHIELD KIT (2 face shields+ 1 head shield)</t>
  </si>
  <si>
    <t>GOGGLES KIT</t>
  </si>
  <si>
    <t>SPARE SHIELDS for 25646</t>
  </si>
  <si>
    <t>MASKELLA FACE MASK - with ear loops - light blue</t>
  </si>
  <si>
    <t>MASKERITA FACE MASK- surgical - green</t>
  </si>
  <si>
    <t>MASKOP MASK with visor - ear loops</t>
  </si>
  <si>
    <t>MASKOP MASK with visor - lacets</t>
  </si>
  <si>
    <t>GIMA VISOR HEAD MASK</t>
  </si>
  <si>
    <r>
      <t xml:space="preserve">GIMA SAFE GOGGLES   </t>
    </r>
    <r>
      <rPr>
        <b/>
        <sz val="8"/>
        <color indexed="10"/>
        <rFont val="Arial"/>
        <family val="2"/>
      </rPr>
      <t>BUY 10 box SAVE 10%</t>
    </r>
  </si>
  <si>
    <r>
      <t xml:space="preserve">GIMA SAFE GOGGLES   </t>
    </r>
    <r>
      <rPr>
        <b/>
        <sz val="8"/>
        <color indexed="10"/>
        <rFont val="Arial"/>
        <family val="2"/>
      </rPr>
      <t>BUY 50 box SAVE 15%</t>
    </r>
  </si>
  <si>
    <r>
      <t xml:space="preserve">GIMA SAFE GOGGLES   </t>
    </r>
    <r>
      <rPr>
        <b/>
        <sz val="8"/>
        <color indexed="10"/>
        <rFont val="Arial"/>
        <family val="2"/>
      </rPr>
      <t>BUY 100 box SAVE 25%</t>
    </r>
  </si>
  <si>
    <t>POLYSAFE MEDICAL - GOGGLES - single box</t>
  </si>
  <si>
    <r>
      <t xml:space="preserve">POLYSAFE-GOGGLES - single box </t>
    </r>
    <r>
      <rPr>
        <b/>
        <sz val="8"/>
        <color indexed="10"/>
        <rFont val="Arial"/>
        <family val="2"/>
      </rPr>
      <t>BUY 50 units SAVE 10%</t>
    </r>
  </si>
  <si>
    <r>
      <t xml:space="preserve">POLYSAFE-GOGGLES - single box </t>
    </r>
    <r>
      <rPr>
        <b/>
        <sz val="8"/>
        <color indexed="10"/>
        <rFont val="Arial"/>
        <family val="2"/>
      </rPr>
      <t>BUY 100 units SAVE 20%</t>
    </r>
  </si>
  <si>
    <t xml:space="preserve">POLYSAFE-GOGGLES - bulk         </t>
  </si>
  <si>
    <r>
      <t xml:space="preserve">POLYSAFE GOGGLES - bulk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units SAVE 10%</t>
    </r>
  </si>
  <si>
    <r>
      <t xml:space="preserve">POLYSAFE GOGGLES - bulk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units SAVE 20%</t>
    </r>
  </si>
  <si>
    <t>ANTI-FOG DISPOSABLE FACE SHIELD</t>
  </si>
  <si>
    <r>
      <t xml:space="preserve">ANTI-FOG DISPOSABLE FACE SHIELD </t>
    </r>
    <r>
      <rPr>
        <b/>
        <sz val="8"/>
        <color rgb="FFFF0000"/>
        <rFont val="Arial"/>
        <family val="2"/>
      </rPr>
      <t xml:space="preserve"> BUY 10 pcs SAVE 10%</t>
    </r>
  </si>
  <si>
    <r>
      <t xml:space="preserve">ANTI-FOG DISPOSABLE FACE SHIELD </t>
    </r>
    <r>
      <rPr>
        <b/>
        <sz val="8"/>
        <color rgb="FFFF0000"/>
        <rFont val="Arial"/>
        <family val="2"/>
      </rPr>
      <t xml:space="preserve"> BUY 100 pcs SAVE 20%</t>
    </r>
  </si>
  <si>
    <t>PROTECTIVE GOGGLES 5X7</t>
  </si>
  <si>
    <r>
      <t xml:space="preserve">PROTECTIVE GOGGLES 5X7 </t>
    </r>
    <r>
      <rPr>
        <b/>
        <sz val="8"/>
        <color indexed="10"/>
        <rFont val="Arial"/>
        <family val="2"/>
      </rPr>
      <t xml:space="preserve"> BUY 10 units SAVE 5%</t>
    </r>
  </si>
  <si>
    <t xml:space="preserve">VISOR SHIELD </t>
  </si>
  <si>
    <t>SHIELDS for 25668 - spare</t>
  </si>
  <si>
    <t>BIBS 50x60 cm - roll of 80 bibs</t>
  </si>
  <si>
    <t>STD NYTRILE GLOVES no powder - small</t>
  </si>
  <si>
    <t>STD NYTRILE GLOVES no powder - medium</t>
  </si>
  <si>
    <t>STD NYTRILE GLOVES no powder - large</t>
  </si>
  <si>
    <r>
      <t xml:space="preserve">STD NYTRILE GLOVES  </t>
    </r>
    <r>
      <rPr>
        <b/>
        <sz val="8"/>
        <color indexed="10"/>
        <rFont val="Arial"/>
        <family val="2"/>
      </rPr>
      <t>BUY 10 boxes SAVE 10%</t>
    </r>
  </si>
  <si>
    <r>
      <t xml:space="preserve">STD NYTRILE GLOVES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boxes SAVE 15%</t>
    </r>
  </si>
  <si>
    <t>VELOFORTE NYTRILE GLOVES no powder - small</t>
  </si>
  <si>
    <t>VELOFORTE NYTRILE GLOVES no powder - medium</t>
  </si>
  <si>
    <t>VELOFORTE NYTRILE GLOVES no powder - large</t>
  </si>
  <si>
    <r>
      <t xml:space="preserve">VELOFORTE NYTRILE GLOVES  </t>
    </r>
    <r>
      <rPr>
        <b/>
        <sz val="8"/>
        <color indexed="10"/>
        <rFont val="Arial"/>
        <family val="2"/>
      </rPr>
      <t>BUY 10 boxes SAVE 10%</t>
    </r>
  </si>
  <si>
    <r>
      <t xml:space="preserve">VELOFORTE NYTRILE GLOVES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boxes SAVE 15%</t>
    </r>
  </si>
  <si>
    <t>STERILE SURGICAL GLOVES - 6.5</t>
  </si>
  <si>
    <t xml:space="preserve">STERILE SURGICAL GLOVES - 7 </t>
  </si>
  <si>
    <t xml:space="preserve">STERILE SURGICAL GLOVES - 7.5 </t>
  </si>
  <si>
    <t xml:space="preserve">STERILE SURGICAL GLOVES - 8 </t>
  </si>
  <si>
    <t>STERILE SURGICAL GLOVES - 8.5</t>
  </si>
  <si>
    <r>
      <t xml:space="preserve">STERILE SURGICAL GLOVES </t>
    </r>
    <r>
      <rPr>
        <b/>
        <sz val="8"/>
        <color indexed="10"/>
        <rFont val="Arial"/>
        <family val="2"/>
      </rPr>
      <t xml:space="preserve"> BUY 10 boxes SAVE 10%</t>
    </r>
  </si>
  <si>
    <t>VINYL GLOVES - POWDER FREE - small</t>
  </si>
  <si>
    <t>VINYL GLOVES - POWDER FREE - medium</t>
  </si>
  <si>
    <t>VINYL GLOVES - POWDER FREE - large</t>
  </si>
  <si>
    <r>
      <t xml:space="preserve">VINYL GLOVES - POWDER FREE  </t>
    </r>
    <r>
      <rPr>
        <b/>
        <sz val="8"/>
        <color indexed="10"/>
        <rFont val="Arial"/>
        <family val="2"/>
      </rPr>
      <t>BUY 10 boxes SAVE 10%</t>
    </r>
  </si>
  <si>
    <r>
      <t xml:space="preserve">VINYL GLOVES - POWDER FREE  </t>
    </r>
    <r>
      <rPr>
        <b/>
        <sz val="8"/>
        <color indexed="10"/>
        <rFont val="Arial"/>
        <family val="2"/>
      </rPr>
      <t>BUY 20 boxes SAVE 15%</t>
    </r>
  </si>
  <si>
    <t>STERILE SURGICAL GLOVES - 6.5 - powder free</t>
  </si>
  <si>
    <t>STERILE SURGICAL GLOVES - 7 - powder free</t>
  </si>
  <si>
    <t>STERILE SURGICAL GLOVES - 7.5 - powder free</t>
  </si>
  <si>
    <t>STERILE SURGICAL GLOVES - 8 - powder free</t>
  </si>
  <si>
    <t>STERILE SURGICAL GLOVES - 8.5 - powder free</t>
  </si>
  <si>
    <r>
      <t xml:space="preserve">STERILE SURGICAL GLOVES - powder free  </t>
    </r>
    <r>
      <rPr>
        <b/>
        <sz val="8"/>
        <color indexed="10"/>
        <rFont val="Arial"/>
        <family val="2"/>
      </rPr>
      <t>BUY 10 boxes SAVE 10%</t>
    </r>
  </si>
  <si>
    <t>DRACULA UNIVERSAL HOLDER</t>
  </si>
  <si>
    <r>
      <t xml:space="preserve">DRACULA UNIVERSAL HOLDER  </t>
    </r>
    <r>
      <rPr>
        <b/>
        <sz val="8"/>
        <color indexed="10"/>
        <rFont val="Arial"/>
        <family val="2"/>
      </rPr>
      <t>BUY 50 pcs SAVE 10%</t>
    </r>
  </si>
  <si>
    <t>LATEX GLOVES - small</t>
  </si>
  <si>
    <t>LATEX GLOVES - medium</t>
  </si>
  <si>
    <t>LATEX GLOVES - large</t>
  </si>
  <si>
    <r>
      <t xml:space="preserve">LATEX GLOVES  </t>
    </r>
    <r>
      <rPr>
        <b/>
        <sz val="8"/>
        <color indexed="10"/>
        <rFont val="Arial"/>
        <family val="2"/>
      </rPr>
      <t>BUY 10 boxes SAVE 10%</t>
    </r>
  </si>
  <si>
    <r>
      <t xml:space="preserve">LATEX GLOVES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boxes SAVE 15%</t>
    </r>
  </si>
  <si>
    <t>COPOLYMER GLOVES - on paper - medium - sterile</t>
  </si>
  <si>
    <t>COPOLYMER GLOVES - on paper - large - sterile</t>
  </si>
  <si>
    <t>LATEX GLOVES - POWDER FREE - small</t>
  </si>
  <si>
    <t>LATEX GLOVES - POWDER FREE - medium</t>
  </si>
  <si>
    <t>LATEX GLOVES - POWDER FREE - large</t>
  </si>
  <si>
    <r>
      <t xml:space="preserve">LATEX GLOVES - POWDER FREE  </t>
    </r>
    <r>
      <rPr>
        <b/>
        <sz val="8"/>
        <color indexed="10"/>
        <rFont val="Arial"/>
        <family val="2"/>
      </rPr>
      <t>BUY 10 boxes SAVE 10%</t>
    </r>
  </si>
  <si>
    <r>
      <t xml:space="preserve">LATEX GLOVES - POWDER FREE  </t>
    </r>
    <r>
      <rPr>
        <b/>
        <sz val="8"/>
        <color indexed="10"/>
        <rFont val="Arial"/>
        <family val="2"/>
      </rPr>
      <t>BUY 20 boxes SAVE 15%</t>
    </r>
  </si>
  <si>
    <t>COPOLYMER GLOVES - on paper - medium - non sterile</t>
  </si>
  <si>
    <t>PERFECTION BRUSHES - nylon</t>
  </si>
  <si>
    <r>
      <t xml:space="preserve">PERFECTION BRUSHES - nylon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18 boxes SAVE 5%</t>
    </r>
  </si>
  <si>
    <r>
      <t xml:space="preserve">PERFECTION BRUSHES - nylon  </t>
    </r>
    <r>
      <rPr>
        <b/>
        <sz val="8"/>
        <color indexed="10"/>
        <rFont val="Arial"/>
        <family val="2"/>
      </rPr>
      <t>BUY 48 boxes SAVE 10%</t>
    </r>
  </si>
  <si>
    <t>VINYL GLOVES - POWDER FREE ELASTICISED - small</t>
  </si>
  <si>
    <t>VINYL GLOVES - POWDER FREE ELASTICISED - medium</t>
  </si>
  <si>
    <t>VINYL GLOVES - POWDER FREE ELASTICISED - large</t>
  </si>
  <si>
    <r>
      <t xml:space="preserve">VINYL GLOVES - POWDER FREE EL. </t>
    </r>
    <r>
      <rPr>
        <b/>
        <sz val="8"/>
        <color indexed="10"/>
        <rFont val="Arial"/>
        <family val="2"/>
      </rPr>
      <t>BUY 10 boxes SAVE 10%</t>
    </r>
  </si>
  <si>
    <r>
      <t xml:space="preserve">VINYL GLOVES - POWDER FREE EL. </t>
    </r>
    <r>
      <rPr>
        <b/>
        <sz val="8"/>
        <color indexed="10"/>
        <rFont val="Arial"/>
        <family val="2"/>
      </rPr>
      <t>BUY 20 boxes SAVE 15%</t>
    </r>
  </si>
  <si>
    <t>COPOLYMER GLOVES - on paper - large - non sterile</t>
  </si>
  <si>
    <t>GIMA TOURNIQUET - velcro</t>
  </si>
  <si>
    <r>
      <t xml:space="preserve">GIMA TOURNIQUET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pcs SAVE 15%</t>
    </r>
  </si>
  <si>
    <r>
      <t xml:space="preserve">GIMA TOURNIQUET  </t>
    </r>
    <r>
      <rPr>
        <b/>
        <sz val="8"/>
        <color indexed="10"/>
        <rFont val="Arial"/>
        <family val="2"/>
      </rPr>
      <t>BUY 1000 pcs SAVE 25%</t>
    </r>
  </si>
  <si>
    <r>
      <t xml:space="preserve">TOURNIQUET </t>
    </r>
    <r>
      <rPr>
        <b/>
        <sz val="8"/>
        <color indexed="10"/>
        <rFont val="Arial"/>
        <family val="2"/>
      </rPr>
      <t>BUY 1.000 pcs and GET THEM  WITH YOUR NAME</t>
    </r>
  </si>
  <si>
    <t>"JETPULL 2" TOURNIQUET</t>
  </si>
  <si>
    <t>"JETPULL 2" TOURNIQUET - latex free</t>
  </si>
  <si>
    <t>JETPULL BABY TOURNIQUET</t>
  </si>
  <si>
    <t>VELCRO TOURNIQUET</t>
  </si>
  <si>
    <r>
      <t xml:space="preserve">VELCRO TOURNIQUET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pcs SAVE 15%</t>
    </r>
  </si>
  <si>
    <t>FAST TOURNIQUET - LATEX FREE - light blue</t>
  </si>
  <si>
    <t>FAST TOURNIQUET - red</t>
  </si>
  <si>
    <t>FAST TOURNIQUET - green</t>
  </si>
  <si>
    <r>
      <t xml:space="preserve">FAST TOURNIQUET          </t>
    </r>
    <r>
      <rPr>
        <b/>
        <sz val="8"/>
        <color indexed="10"/>
        <rFont val="Arial"/>
        <family val="2"/>
      </rPr>
      <t>BUY 100 units SAVE 20%</t>
    </r>
  </si>
  <si>
    <r>
      <t xml:space="preserve">FAST TOURNIQUET          </t>
    </r>
    <r>
      <rPr>
        <b/>
        <sz val="8"/>
        <color indexed="10"/>
        <rFont val="Arial"/>
        <family val="2"/>
      </rPr>
      <t>BUY 500 units SAVE 30%</t>
    </r>
  </si>
  <si>
    <t>PILL SPLITTER - bulk</t>
  </si>
  <si>
    <r>
      <t xml:space="preserve">PILL SPLITTER - bulk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144 units SAVE 20%</t>
    </r>
  </si>
  <si>
    <r>
      <t xml:space="preserve">PILL SPLITTER - bulk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288 units SAVE 30%</t>
    </r>
  </si>
  <si>
    <t>PILL SPLITTER with box</t>
  </si>
  <si>
    <r>
      <t xml:space="preserve">PILL SPLITTER with box    </t>
    </r>
    <r>
      <rPr>
        <b/>
        <sz val="8"/>
        <color indexed="10"/>
        <rFont val="Arial"/>
        <family val="2"/>
      </rPr>
      <t>BUY 24 units SAVE 10%</t>
    </r>
  </si>
  <si>
    <r>
      <t xml:space="preserve">PILL SPLITTER with box    </t>
    </r>
    <r>
      <rPr>
        <b/>
        <sz val="8"/>
        <color indexed="10"/>
        <rFont val="Arial"/>
        <family val="2"/>
      </rPr>
      <t>BUY 60 units SAVE 20%</t>
    </r>
  </si>
  <si>
    <r>
      <t xml:space="preserve">PILL SPLITTER with box    </t>
    </r>
    <r>
      <rPr>
        <b/>
        <sz val="8"/>
        <color indexed="10"/>
        <rFont val="Arial"/>
        <family val="2"/>
      </rPr>
      <t>BUY 180 units SAVE 30%</t>
    </r>
  </si>
  <si>
    <t>PILL PULVERIZER</t>
  </si>
  <si>
    <r>
      <t xml:space="preserve">PILL PULVERIZER            </t>
    </r>
    <r>
      <rPr>
        <b/>
        <sz val="8"/>
        <color indexed="10"/>
        <rFont val="Arial"/>
        <family val="2"/>
      </rPr>
      <t>BUY 24 units SAVE 10%</t>
    </r>
  </si>
  <si>
    <r>
      <t xml:space="preserve">PILL PULVERIZER            </t>
    </r>
    <r>
      <rPr>
        <b/>
        <sz val="8"/>
        <color indexed="10"/>
        <rFont val="Arial"/>
        <family val="2"/>
      </rPr>
      <t>BUY 60 units SAVE 20%</t>
    </r>
  </si>
  <si>
    <r>
      <t xml:space="preserve">PILL PULVERIZER            </t>
    </r>
    <r>
      <rPr>
        <b/>
        <sz val="8"/>
        <color indexed="10"/>
        <rFont val="Arial"/>
        <family val="2"/>
      </rPr>
      <t>BUY 180 units SAVE 30%</t>
    </r>
  </si>
  <si>
    <t>"7 DAYS" PILL BOX</t>
  </si>
  <si>
    <r>
      <t xml:space="preserve">"7 DAYS" PILL BOX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60 units SAVE 10%</t>
    </r>
  </si>
  <si>
    <r>
      <t xml:space="preserve">"7 DAYS" PILL BOX         </t>
    </r>
    <r>
      <rPr>
        <b/>
        <sz val="8"/>
        <color indexed="10"/>
        <rFont val="Arial"/>
        <family val="2"/>
      </rPr>
      <t>BUY 120 units SAVE 20%</t>
    </r>
  </si>
  <si>
    <t>TUBOLARE" LATEX TOURNIQUET</t>
  </si>
  <si>
    <r>
      <t xml:space="preserve">TUBOLARE" LATEX TOURNIQUET </t>
    </r>
    <r>
      <rPr>
        <b/>
        <sz val="8"/>
        <color indexed="10"/>
        <rFont val="Arial"/>
        <family val="2"/>
      </rPr>
      <t>BUY 5 boxes SAVE 10%</t>
    </r>
  </si>
  <si>
    <r>
      <t xml:space="preserve">WEEKLY PILL BOX           </t>
    </r>
    <r>
      <rPr>
        <b/>
        <sz val="8"/>
        <color indexed="10"/>
        <rFont val="Arial"/>
        <family val="2"/>
      </rPr>
      <t>BUY 96 units SAVE 10%</t>
    </r>
  </si>
  <si>
    <t>DAILY HANDY PILL BOX - yellow</t>
  </si>
  <si>
    <r>
      <t xml:space="preserve">DAILY HANDY PILL BOX           </t>
    </r>
    <r>
      <rPr>
        <b/>
        <sz val="8"/>
        <color indexed="10"/>
        <rFont val="Arial"/>
        <family val="2"/>
      </rPr>
      <t>BUY 144 units SAVE 10%</t>
    </r>
  </si>
  <si>
    <t>COLOUR PILL SPLITTER (3 white, 3 light blue, 3 lavender, 3 transp.orange)</t>
  </si>
  <si>
    <t>COLOUR PILL SPLITTER (3 white, 3 light blue, 3 lavender, 3 transp.orange) with display</t>
  </si>
  <si>
    <t>For a mixed order of 10 boxes or displays EXTRA DISCOUNT 10%</t>
  </si>
  <si>
    <t xml:space="preserve">CRUSH PILL PULVERIZER - blister </t>
  </si>
  <si>
    <r>
      <t xml:space="preserve">CRUSH PILL PULVERIZER            </t>
    </r>
    <r>
      <rPr>
        <b/>
        <sz val="8"/>
        <color indexed="10"/>
        <rFont val="Arial"/>
        <family val="2"/>
      </rPr>
      <t>BUY 30 units SAVE 10%</t>
    </r>
  </si>
  <si>
    <r>
      <t xml:space="preserve">CRUSH PILL PULVERIZER            </t>
    </r>
    <r>
      <rPr>
        <b/>
        <sz val="8"/>
        <color indexed="10"/>
        <rFont val="Arial"/>
        <family val="2"/>
      </rPr>
      <t>BUY 120 units SAVE 20%</t>
    </r>
  </si>
  <si>
    <r>
      <t xml:space="preserve">CRUSH PILL PULVERIZER            </t>
    </r>
    <r>
      <rPr>
        <b/>
        <sz val="8"/>
        <color indexed="10"/>
        <rFont val="Arial"/>
        <family val="2"/>
      </rPr>
      <t>BUY 300 units SAVE 30%</t>
    </r>
  </si>
  <si>
    <t>VIALS OPENER</t>
  </si>
  <si>
    <r>
      <t xml:space="preserve">VIALS OPENER           </t>
    </r>
    <r>
      <rPr>
        <b/>
        <sz val="8"/>
        <color indexed="10"/>
        <rFont val="Arial"/>
        <family val="2"/>
      </rPr>
      <t>BUY 5 box SAVE 10%</t>
    </r>
  </si>
  <si>
    <t>TAPE TOURNIQET - disposable, latex free, 25 pre-cut</t>
  </si>
  <si>
    <r>
      <t xml:space="preserve">TAPE TOURNIQUET  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units SAVE 10%</t>
    </r>
  </si>
  <si>
    <t>VIALS BAG - blue cordura</t>
  </si>
  <si>
    <t>ULTRA PILL SPLITTER - blister</t>
  </si>
  <si>
    <r>
      <t xml:space="preserve">ULTRA PILL SPLITTER            </t>
    </r>
    <r>
      <rPr>
        <b/>
        <sz val="8"/>
        <color indexed="10"/>
        <rFont val="Arial"/>
        <family val="2"/>
      </rPr>
      <t>BUY 24 units SAVE 10%</t>
    </r>
  </si>
  <si>
    <r>
      <t xml:space="preserve">ULTRA PILL SPLITTER            </t>
    </r>
    <r>
      <rPr>
        <b/>
        <sz val="8"/>
        <color indexed="10"/>
        <rFont val="Arial"/>
        <family val="2"/>
      </rPr>
      <t>BUY 60 units SAVE 15%</t>
    </r>
  </si>
  <si>
    <r>
      <t xml:space="preserve">ULTRA PILL SPLITTER            </t>
    </r>
    <r>
      <rPr>
        <b/>
        <sz val="8"/>
        <color indexed="10"/>
        <rFont val="Arial"/>
        <family val="2"/>
      </rPr>
      <t>BUY 180 units SAVE 20%</t>
    </r>
  </si>
  <si>
    <t>MINI VIALS BAG - black nylon zip</t>
  </si>
  <si>
    <t>PILL BOX - blue/pink</t>
  </si>
  <si>
    <r>
      <t xml:space="preserve">PILL BOX - blue/pink     </t>
    </r>
    <r>
      <rPr>
        <b/>
        <sz val="8"/>
        <color indexed="10"/>
        <rFont val="Arial"/>
        <family val="2"/>
      </rPr>
      <t>BUY 50 units SAVE 10%</t>
    </r>
  </si>
  <si>
    <t>7-DAY TOWER PLANNER x 4 - English-French</t>
  </si>
  <si>
    <t>7-DAY TOWER PLANNER x 4 - Italian-German</t>
  </si>
  <si>
    <t>7-DAY TOWER PLANNER x 4 - Spanish-Portuguese</t>
  </si>
  <si>
    <t>7-DAY EASY PLANNER x4 - English</t>
  </si>
  <si>
    <t>7-DAY EASY PLANNER x4 - French</t>
  </si>
  <si>
    <t>7-DAY EASY PLANNER x4 - Italian</t>
  </si>
  <si>
    <t>7-DAY EASY PLANNER x4 - Spanish</t>
  </si>
  <si>
    <t>SPECIAL OFFER EASY PLANNERS</t>
  </si>
  <si>
    <t>For a mixed order of minimum 10 planners SAVE 10%</t>
  </si>
  <si>
    <t>For a mixed order of minimum 100 planners SAVE 15%</t>
  </si>
  <si>
    <t>For a mixed order of minimum 500 planners SAVE 25%</t>
  </si>
  <si>
    <t>**PILL BOX TIMER</t>
  </si>
  <si>
    <r>
      <t xml:space="preserve">PILL BOX TIMER   </t>
    </r>
    <r>
      <rPr>
        <b/>
        <sz val="8"/>
        <color rgb="FFFF0000"/>
        <rFont val="Arial"/>
        <family val="2"/>
      </rPr>
      <t>BUY 10 pcs SAVE 10%</t>
    </r>
  </si>
  <si>
    <t>COMBO SPLITTER-CRUSHER</t>
  </si>
  <si>
    <r>
      <t xml:space="preserve">COMBO SPLITTER-CRUSHER    </t>
    </r>
    <r>
      <rPr>
        <b/>
        <sz val="8"/>
        <color indexed="10"/>
        <rFont val="Arial"/>
        <family val="2"/>
      </rPr>
      <t>BUY 10 pcs SAVE 10%</t>
    </r>
  </si>
  <si>
    <r>
      <t xml:space="preserve">COMBO SPLITTER-CRUSHER    </t>
    </r>
    <r>
      <rPr>
        <b/>
        <sz val="8"/>
        <color indexed="10"/>
        <rFont val="Arial"/>
        <family val="2"/>
      </rPr>
      <t>BUY 100 pcs SAVE 20%</t>
    </r>
  </si>
  <si>
    <r>
      <t xml:space="preserve">COMBO SPLITTER-CRUSHER    </t>
    </r>
    <r>
      <rPr>
        <b/>
        <sz val="8"/>
        <color indexed="10"/>
        <rFont val="Arial"/>
        <family val="2"/>
      </rPr>
      <t>BUY 200 pcs SAVE 30%</t>
    </r>
  </si>
  <si>
    <t>7-DAY SPRING PLANNER x4 - English</t>
  </si>
  <si>
    <t>7-DAY SPRING PLANNER x4 - French</t>
  </si>
  <si>
    <t>7-DAY SPRING PLANNER x4 - Italian</t>
  </si>
  <si>
    <t>SPECIAL OFFER SPRING PLANNERS</t>
  </si>
  <si>
    <t>For a mixed order of minimum 40 planners SAVE 10%</t>
  </si>
  <si>
    <t>For a mixed order of minimum 120 planners SAVE 15%</t>
  </si>
  <si>
    <t>For a mixed order of minimum 480 planners SAVE 25%</t>
  </si>
  <si>
    <t>MOSQUITO CLICK AFTERBITE - Italian - green</t>
  </si>
  <si>
    <t>MOSQUITO CLICK AFTERBITE - English - blue</t>
  </si>
  <si>
    <t>"BABY FRIEND" ULTRASONIC REPELLING DEVICE AGAINST MOSQUITOES</t>
  </si>
  <si>
    <t>"ECOSAVE" ELECTRONIC DEVICE AGAINST POISONOUS BITES</t>
  </si>
  <si>
    <t>WASTE CONTAINER 30 l - single lid</t>
  </si>
  <si>
    <t>WASTE CONTAINER 30 l - double lid</t>
  </si>
  <si>
    <t>WASTE CONTAINER 50 l - single lid</t>
  </si>
  <si>
    <t>WASTE CONTAINER 50 l - double lid</t>
  </si>
  <si>
    <t>WASTE CONTAINER 60 l - single lid</t>
  </si>
  <si>
    <t>WASTE CONTAINER 60 l - double lid</t>
  </si>
  <si>
    <t>SPECIAL OFFER CONTAINERS</t>
  </si>
  <si>
    <t>For an order of  20 containers same model EXTRA DISCOUNT 10%</t>
  </si>
  <si>
    <t>For an order of  40 containers same model or multiples EXTRA DISCOUNT 15%</t>
  </si>
  <si>
    <t>POCKET SHARP CONTAINER</t>
  </si>
  <si>
    <t>DISPO SHARP CONTAINER - 0.5 l</t>
  </si>
  <si>
    <t>CS LINE SHARP CONTAINER - 2 l</t>
  </si>
  <si>
    <t>CS LINE SHARP CONTAINER - 3 l</t>
  </si>
  <si>
    <t>CS LINE SHARP CONTAINER - 4 l</t>
  </si>
  <si>
    <t>CS LINE SHARP CONTAINER - 5 l</t>
  </si>
  <si>
    <t>CS PLUS LINE SHARP CONTAINER - 10 l</t>
  </si>
  <si>
    <t>CS PLUS LINE SHARP CONTAINER - 22 l</t>
  </si>
  <si>
    <t>PBS LINE SHARP CONTAINER 0,6 l</t>
  </si>
  <si>
    <t>PBS LINE SHARP CONTAINER 1,5 l</t>
  </si>
  <si>
    <t>PBS LINE SHARP CONTAINER 2 l</t>
  </si>
  <si>
    <t>PBS LINE SHARP CONTAINER 5 l</t>
  </si>
  <si>
    <t>PBS LINE SHARP CONTAINER 7 l</t>
  </si>
  <si>
    <t>PBS LINE SHARP CONTAINER 12 l</t>
  </si>
  <si>
    <t>PBS LINE SHARP CONTAINER 6 l</t>
  </si>
  <si>
    <t>MAGNUM LONG SHARP CONTAINER 6.3 l</t>
  </si>
  <si>
    <t>MAGNUM XL LONG SHARP CONTAINER 8.3 l</t>
  </si>
  <si>
    <t>SPARE SCHIMMELBUSCH CANNULA - olive type - small</t>
  </si>
  <si>
    <t>SPARE SCHIMMELBUSCH CANNULA - olive type - big</t>
  </si>
  <si>
    <t>***SECURITY SYSTEM GIMA needle destroyer</t>
  </si>
  <si>
    <t>**FUSING SPARE PARTS - for code 25820</t>
  </si>
  <si>
    <t>WEEKLY PILL BOX - white - blister - English</t>
  </si>
  <si>
    <t>WEEKLY PILL BOX - white - blister - French/Spanish/Rumenian</t>
  </si>
  <si>
    <t>WEEKLY PILL BOX - white - blister - Italian</t>
  </si>
  <si>
    <t>WEEKLY PILL BOX - white - blister - Swedish/Norvegian/Danish</t>
  </si>
  <si>
    <t>SPECIAL OFFER WEEKLY PILL BOX</t>
  </si>
  <si>
    <t>For a mixed order of minimum 20 pill boxes SAVE 10%</t>
  </si>
  <si>
    <t>For a mixed order of minimum 100 pill boxes SAVE 20%</t>
  </si>
  <si>
    <t>For a mixed order of minimum 500 pill boxes SAVE 30%</t>
  </si>
  <si>
    <t>SEVERO MEDICINE CUPS</t>
  </si>
  <si>
    <t>box of 2100</t>
  </si>
  <si>
    <t>SEVERO CUPLIDS</t>
  </si>
  <si>
    <t>SEVERO CELLOPHANE GRINDING SHEETS</t>
  </si>
  <si>
    <t>PILL DISPENSER with Buetooth</t>
  </si>
  <si>
    <t>SILENT KNIGHT PILL CRUSHING DEVICE</t>
  </si>
  <si>
    <t>PILL CRUSHER POUCHES</t>
  </si>
  <si>
    <t>SPECIAL OFFER PILL CRUSHER POUCHES</t>
  </si>
  <si>
    <t>For an order of minimum 10 boxes SAVE 10%</t>
  </si>
  <si>
    <t>For an order of minimum 20 boxes SAVE 20%</t>
  </si>
  <si>
    <t>TRAVELJOHN PAPER DISPOSABLE URINAL 800cc</t>
  </si>
  <si>
    <t>TRAVELJOHN DISPOSABLE URINAL 800cc</t>
  </si>
  <si>
    <t>TRAVELJOHN DISPOSABLE VOMIT BAG 800cc</t>
  </si>
  <si>
    <t>SPECIAL OFFER TRAVELJOHN URINALS AND VOMIT BAG</t>
  </si>
  <si>
    <t>DISPOSABLE STERILE SKIN STAPLER</t>
  </si>
  <si>
    <t>DISPOSABLE SKIN STAPLE REMOVER</t>
  </si>
  <si>
    <t>DISPOSABLE METAL SKIN STAPLE REMOVER 11 cm - sterile</t>
  </si>
  <si>
    <t>LATEX FINGER COTS - medium</t>
  </si>
  <si>
    <t>LATEX FINGER COTS - large</t>
  </si>
  <si>
    <t>HEINE UNISPEC DISPOSABLE ANOSCOPE 85x20 mm</t>
  </si>
  <si>
    <t>HEINE UNISPEC DISPOSABLE PROCTOSCOPE 130x20 mm</t>
  </si>
  <si>
    <t>HEINE UNISPEC DISPOSABLE SIGMOIDOSCOPE 250x20 mm</t>
  </si>
  <si>
    <t>DISPOSABLE ANOSCOPE 100 mm</t>
  </si>
  <si>
    <t>F.O. ILLUMINATION HEAD</t>
  </si>
  <si>
    <t>PROCTOSCOPE - adult</t>
  </si>
  <si>
    <t>URINE CONTAINER 120 ml - bulk</t>
  </si>
  <si>
    <t>URINE CONTAINER 60 ml - cleanroom ISO 8</t>
  </si>
  <si>
    <t>URINE CONTAINER 60 ml - sterile</t>
  </si>
  <si>
    <t>URINE CONTAINER 120 ml - cleanroom ISO 8</t>
  </si>
  <si>
    <t>URINE CONTAINER 120 ml - sterile</t>
  </si>
  <si>
    <t>FAECES CONTAINER 30 ml - cleanroom ISO 8</t>
  </si>
  <si>
    <t>FAECES CONTAINER 30 ml - sterile</t>
  </si>
  <si>
    <t>FAECES CONTAINER 60 ml - cleanroom ISO 8</t>
  </si>
  <si>
    <t>FAECES CONTAINER 60 ml - sterile</t>
  </si>
  <si>
    <t>URINE CONTAINER PLUS 120 ml with sampling point</t>
  </si>
  <si>
    <t>PLASTIC MEN URINAL</t>
  </si>
  <si>
    <t>PLASTIC BED PAN</t>
  </si>
  <si>
    <t>24 HOURS URINE BOTTLE 2500 ml</t>
  </si>
  <si>
    <t>24 HOURS URINE CONTAINER 2000 ml with ergonomic handle</t>
  </si>
  <si>
    <t>24 HOURS URINE TANK 2500 ml</t>
  </si>
  <si>
    <t>24 HOURS URINE TANK 3000 ml with aspiration system</t>
  </si>
  <si>
    <t>URINE CONTAINER 120 ml in single box - sterile</t>
  </si>
  <si>
    <t>URINE TEST TUBE 12 ml in single box - sterile</t>
  </si>
  <si>
    <t>24 HOURS URINE TANK 2500 ml in single box</t>
  </si>
  <si>
    <t>FAECES CONTAINER 60 ml in single box - sterile</t>
  </si>
  <si>
    <t>NON WOVEN KIMONO - blue</t>
  </si>
  <si>
    <t>PATIENT DRESSING KIT</t>
  </si>
  <si>
    <t>VISITOR DRESSING KIT</t>
  </si>
  <si>
    <t>LAERDAL MALE MULTI-VENOUS IV TRAINING KIT</t>
  </si>
  <si>
    <t>LAERDAL FEMALE MULTI-VENOUS IV TRAINING KIT</t>
  </si>
  <si>
    <t>NEEDLE-LESS VALVE - sterile</t>
  </si>
  <si>
    <t>Y INFUSION SET - polybag</t>
  </si>
  <si>
    <t>HOSE INFUSION SET - polybag</t>
  </si>
  <si>
    <t>IV INFUSION SET - Aries</t>
  </si>
  <si>
    <t>NON WOVEN UNIFORM COAT + PANTS - S</t>
  </si>
  <si>
    <t>NON WOVEN UNIFORM COAT + PANTS - M</t>
  </si>
  <si>
    <t>NON WOVEN UNIFORM COAT + PANTS - L</t>
  </si>
  <si>
    <t>NON WOVEN UNIFORM COAT + PANTS - XL</t>
  </si>
  <si>
    <t>WHITE COAT -  cotton - unisex press studs size 40</t>
  </si>
  <si>
    <t>WHITE COAT -  cotton - unisex press studs size 42</t>
  </si>
  <si>
    <t>WHITE COAT -  cotton - unisex press studs size 44</t>
  </si>
  <si>
    <t>WHITE COAT -  cotton - unisex press studs size 46</t>
  </si>
  <si>
    <t>WHITE COAT -  cotton - unisex press studs size 48</t>
  </si>
  <si>
    <t>WHITE COAT -  cotton - unisex press studs size 50</t>
  </si>
  <si>
    <t>WHITE COAT -  cotton - unisex press studs size 52</t>
  </si>
  <si>
    <t>WHITE COAT -  cotton - unisex press studs size 54</t>
  </si>
  <si>
    <t>WHITE COAT -  cotton - unisex press studs size 56</t>
  </si>
  <si>
    <t>WHITE COAT -  cotton - unisex press studs size 58</t>
  </si>
  <si>
    <t>WHITE COAT -  cotton - men size 44</t>
  </si>
  <si>
    <t>WHITE COAT -  cotton - men size 46</t>
  </si>
  <si>
    <t>WHITE COAT -  cotton - men size 48</t>
  </si>
  <si>
    <t>WHITE COAT -  cotton - men size 50</t>
  </si>
  <si>
    <t>WHITE COAT -  cotton - men size 52</t>
  </si>
  <si>
    <t>WHITE COAT -  cotton - men size 54</t>
  </si>
  <si>
    <t>WHITE COAT -  cotton - men size 56</t>
  </si>
  <si>
    <t>WHITE COAT -  cotton - men size 58</t>
  </si>
  <si>
    <t>WHITE COAT -  cotton - women size 40</t>
  </si>
  <si>
    <t>WHITE COAT -  cotton - women size 42</t>
  </si>
  <si>
    <t>WHITE COAT -  cotton - women size 44</t>
  </si>
  <si>
    <t>WHITE COAT -  cotton - women size 46</t>
  </si>
  <si>
    <t>WHITE COAT -  cotton - women size 48</t>
  </si>
  <si>
    <t>WHITE COAT -  cotton - women size 50</t>
  </si>
  <si>
    <t>WHITE COAT -  cotton - women size 52</t>
  </si>
  <si>
    <t>WHITE COAT -  cotton - women size 54</t>
  </si>
  <si>
    <t>JACKET - white cotton - X-SMALL</t>
  </si>
  <si>
    <t>TROUSERS - white cotton - X-SMALL</t>
  </si>
  <si>
    <t>JACKET - green cotton - X-SMALL</t>
  </si>
  <si>
    <t>TROUSERS - green cotton - X-SMALL</t>
  </si>
  <si>
    <t>JACKET - blue indigo cotton - X-SMALL</t>
  </si>
  <si>
    <t>TROUSERS - blue indigo cotton - X-SMALL</t>
  </si>
  <si>
    <t>JACKET - white cotton - SMALL</t>
  </si>
  <si>
    <t>JACKET - white cotton - MEDIUM</t>
  </si>
  <si>
    <t>JACKET - white cotton - LARGE</t>
  </si>
  <si>
    <t>JACKET - white cotton - X-LARGE</t>
  </si>
  <si>
    <t>JACKET - white cotton - XX-LARGE</t>
  </si>
  <si>
    <t>TROUSERS - white cotton - SMALL</t>
  </si>
  <si>
    <t>TROUSERS - white cotton - MEDIUM</t>
  </si>
  <si>
    <t>TROUSERS - white cotton - LARGE</t>
  </si>
  <si>
    <t>TROUSERS - white cotton - X-LARGE</t>
  </si>
  <si>
    <t>TROUSERS - white cotton - XX-LARGE</t>
  </si>
  <si>
    <t>JACKET - green cotton - SMALL</t>
  </si>
  <si>
    <t>JACKET - green cotton - MEDIUM</t>
  </si>
  <si>
    <t>JACKET - green cotton - LARGE</t>
  </si>
  <si>
    <t>JACKET - green cotton - X-LARGE</t>
  </si>
  <si>
    <t>JACKET - green cotton - XX-LARGE</t>
  </si>
  <si>
    <t>TROUSERS - green cotton - SMALL</t>
  </si>
  <si>
    <t>TROUSERS - green cotton - MEDIUM</t>
  </si>
  <si>
    <t>TROUSERS - green cotton - LARGE</t>
  </si>
  <si>
    <t>TROUSERS - green cotton - X-LARGE</t>
  </si>
  <si>
    <t>TROUSERS - green cotton - XX-LARGE</t>
  </si>
  <si>
    <t>JACKET - blue indigo cotton - SMALL</t>
  </si>
  <si>
    <t>JACKET - blue indigo cotton - MEDIUM</t>
  </si>
  <si>
    <t>JACKET - blue indigo cotton - LARGE</t>
  </si>
  <si>
    <t>JACKET - blue indigo cotton - X-LARGE</t>
  </si>
  <si>
    <t>JACKET - blue indigo cotton - XX-LARGE</t>
  </si>
  <si>
    <t>TROUSERS - blue indigo cotton - SMALL</t>
  </si>
  <si>
    <t>TROUSERS - blue indigo cotton - MEDIUM</t>
  </si>
  <si>
    <t>TROUSERS - blue indigo cotton - LARGE</t>
  </si>
  <si>
    <t>TROUSERS - blue indigo cotton - X-LARGE</t>
  </si>
  <si>
    <t>TROUSERS - blue indigo cotton - XX-LARGE</t>
  </si>
  <si>
    <t>SURGERY ROOM COAT - green cotton - size 52-56</t>
  </si>
  <si>
    <t>SURGERY ROOM COAT - green cotton - size 58-62</t>
  </si>
  <si>
    <t>FANTASY CAP - light blue</t>
  </si>
  <si>
    <t>GREEN CAP</t>
  </si>
  <si>
    <t>FANTASY CAP - beige</t>
  </si>
  <si>
    <t>FANTASY CAP - red</t>
  </si>
  <si>
    <t>SPECIAL OFFER GIMA CAPS</t>
  </si>
  <si>
    <t>For a mixed order of at least 20 caps SAVE 10%</t>
  </si>
  <si>
    <t>ULTRA LIGHT CLOGS with straps - 34 - green</t>
  </si>
  <si>
    <t>ULTRA LIGHT CLOGS with straps - 35 - green</t>
  </si>
  <si>
    <t>ULTRA LIGHT CLOGS with straps - 36 - green</t>
  </si>
  <si>
    <t>ULTRA LIGHT CLOGS with straps - 37 - green</t>
  </si>
  <si>
    <t>ULTRA LIGHT CLOGS with straps - 38 - green</t>
  </si>
  <si>
    <t>ULTRA LIGHT CLOGS with straps - 39 - green</t>
  </si>
  <si>
    <t>ULTRA LIGHT CLOGS with straps - 40 - green</t>
  </si>
  <si>
    <t>ULTRA LIGHT CLOGS with straps - 41 - green</t>
  </si>
  <si>
    <t>ULTRA LIGHT CLOGS with straps - 42 - green</t>
  </si>
  <si>
    <t>ULTRA LIGHT CLOGS with straps - 43 - green</t>
  </si>
  <si>
    <t>ULTRA LIGHT CLOGS with straps - 44 - green</t>
  </si>
  <si>
    <t>ULTRA LIGHT CLOGS with straps - 45 - green</t>
  </si>
  <si>
    <t>ULTRA LIGHT CLOGS with straps - 46 - green</t>
  </si>
  <si>
    <t>ULTRA LIGHT CLOGS with straps - 47 - green</t>
  </si>
  <si>
    <t>ULTRA LIGHT CLOGS with straps - 34 - white</t>
  </si>
  <si>
    <t>ULTRA LIGHT CLOGS with straps - 35 - white</t>
  </si>
  <si>
    <t>ULTRA LIGHT CLOGS with straps - 36 - white</t>
  </si>
  <si>
    <t>ULTRA LIGHT CLOGS with straps - 37 - white</t>
  </si>
  <si>
    <t>ULTRA LIGHT CLOGS with straps - 38 - white</t>
  </si>
  <si>
    <t>ULTRA LIGHT CLOGS with straps - 39 - white</t>
  </si>
  <si>
    <t>ULTRA LIGHT CLOGS with straps - 40 - white</t>
  </si>
  <si>
    <t>ULTRA LIGHT CLOGS with straps - 41 - white</t>
  </si>
  <si>
    <t>ULTRA LIGHT CLOGS with straps - 42 - white</t>
  </si>
  <si>
    <t>ULTRA LIGHT CLOGS with straps - 43 - white</t>
  </si>
  <si>
    <t>ULTRA LIGHT CLOGS with straps - 44 - white</t>
  </si>
  <si>
    <t>ULTRA LIGHT CLOGS with straps - 45 - white</t>
  </si>
  <si>
    <t>ULTRA LIGHT CLOGS with straps - 46 - white</t>
  </si>
  <si>
    <t>ULTRA LIGHT CLOGS with straps - 47 - white</t>
  </si>
  <si>
    <t>ULTRA LIGHT CLOGS with straps - other colours</t>
  </si>
  <si>
    <t>ULTRA LIGHT CLOGS with straps - 34 - blue</t>
  </si>
  <si>
    <t>ULTRA LIGHT CLOGS with straps - 35 - blue</t>
  </si>
  <si>
    <t>ULTRA LIGHT CLOGS with straps - 36 - blue</t>
  </si>
  <si>
    <t>ULTRA LIGHT CLOGS with straps - 37 - blue</t>
  </si>
  <si>
    <t>ULTRA LIGHT CLOGS with straps - 38 - blue</t>
  </si>
  <si>
    <t>ULTRA LIGHT CLOGS with straps - 39 - blue</t>
  </si>
  <si>
    <t>ULTRA LIGHT CLOGS with straps - 40 - blue</t>
  </si>
  <si>
    <t>ULTRA LIGHT CLOGS with straps - 41 - blue</t>
  </si>
  <si>
    <t>ULTRA LIGHT CLOGS with straps - 42 - blue</t>
  </si>
  <si>
    <t>ULTRA LIGHT CLOGS with straps - 43 - blue</t>
  </si>
  <si>
    <t>ULTRA LIGHT CLOGS with straps - 44 - blue</t>
  </si>
  <si>
    <t>ULTRA LIGHT CLOGS with straps - 45 - blue</t>
  </si>
  <si>
    <t>ULTRA LIGHT CLOGS with straps - 46 - blue</t>
  </si>
  <si>
    <t>ULTRA LIGHT CLOGS with straps - 47 - blue</t>
  </si>
  <si>
    <t>ULTRA LIGHT CLOGS with straps - 35 - fuchsia</t>
  </si>
  <si>
    <t>ULTRA LIGHT CLOGS with straps - 36 - fuchsia</t>
  </si>
  <si>
    <t>ULTRA LIGHT CLOGS with straps - 37 - fuchsia</t>
  </si>
  <si>
    <t>ULTRA LIGHT CLOGS with straps - 38 - fuchsia</t>
  </si>
  <si>
    <t>ULTRA LIGHT CLOGS with straps - 39 - fuchsia</t>
  </si>
  <si>
    <t>ULTRA LIGHT CLOGS with straps - 40 - fuchsia</t>
  </si>
  <si>
    <t>ULTRA LIGHT CLOGS with straps - 41 - fuchsia</t>
  </si>
  <si>
    <t>SPECIAL OFFER ULTRA LIGHT CLOGS WITH STRAPS</t>
  </si>
  <si>
    <t>For a mixed order of at least 10 pairs of clogs SAVE 5%</t>
  </si>
  <si>
    <t>For a mixed order of at least 30 pairs of clogs SAVE 10%</t>
  </si>
  <si>
    <t>For a mixed order of at least 100 pairs of clogs SAVE 15%</t>
  </si>
  <si>
    <t>GIMA CLOGS - without pores, with straps - 34 - white</t>
  </si>
  <si>
    <t>GIMA CLOGS - without pores, with straps - 35 - white</t>
  </si>
  <si>
    <t>GIMA CLOGS - without pores, with straps - 36 - white</t>
  </si>
  <si>
    <t>GIMA CLOGS - without pores, with straps - 37 - white</t>
  </si>
  <si>
    <t>GIMA CLOGS - without pores, with straps - 38 - white</t>
  </si>
  <si>
    <t>GIMA CLOGS - without pores, with straps - 39 - white</t>
  </si>
  <si>
    <t>GIMA CLOGS - without pores, with straps - 40 - white</t>
  </si>
  <si>
    <t>GIMA CLOGS - without pores, with straps - 41 - white</t>
  </si>
  <si>
    <t>GIMA CLOGS - without pores, with straps - 42 - white</t>
  </si>
  <si>
    <t>GIMA CLOGS - without pores, with straps - 43-44 - white</t>
  </si>
  <si>
    <t>GIMA CLOGS - without pores, with straps - 45-46 - white</t>
  </si>
  <si>
    <t>GIMA CLOGS - without pores, with straps - 47-48 - white</t>
  </si>
  <si>
    <r>
      <t xml:space="preserve">***GIMA CLOGS - with pores and straps - 39 - violet  </t>
    </r>
    <r>
      <rPr>
        <b/>
        <sz val="8"/>
        <rFont val="Arial"/>
        <family val="2"/>
      </rPr>
      <t>sold up to end of stock</t>
    </r>
  </si>
  <si>
    <r>
      <t xml:space="preserve">***GIMA CLOGS - with pores and straps - 41 - violet  </t>
    </r>
    <r>
      <rPr>
        <b/>
        <sz val="8"/>
        <rFont val="Arial"/>
        <family val="2"/>
      </rPr>
      <t>sold up to end of stock</t>
    </r>
  </si>
  <si>
    <r>
      <t xml:space="preserve">***GIMA CLOGS - with pores and straps - 42 - violet  </t>
    </r>
    <r>
      <rPr>
        <b/>
        <sz val="8"/>
        <rFont val="Arial"/>
        <family val="2"/>
      </rPr>
      <t>sold up to end of stock</t>
    </r>
  </si>
  <si>
    <r>
      <t xml:space="preserve">***GIMA CLOGS - with pores and straps - 43-44 - violet  </t>
    </r>
    <r>
      <rPr>
        <b/>
        <sz val="8"/>
        <rFont val="Arial"/>
        <family val="2"/>
      </rPr>
      <t>sold up to end of stock</t>
    </r>
  </si>
  <si>
    <t>GIMA CLOGS - without pores, with straps - 34 - blue</t>
  </si>
  <si>
    <t>GIMA CLOGS - without pores, with straps - 35 - blue</t>
  </si>
  <si>
    <t>GIMA CLOGS - without pores, with straps - 36 - blue</t>
  </si>
  <si>
    <t>GIMA CLOGS - without pores, with straps - 37 - blue</t>
  </si>
  <si>
    <t>GIMA CLOGS - without pores, with straps - 38 - blue</t>
  </si>
  <si>
    <t>GIMA CLOGS - without pores, with straps - 39 - blue</t>
  </si>
  <si>
    <t>GIMA CLOGS - without pores, with straps - 40 - blue</t>
  </si>
  <si>
    <t>GIMA CLOGS - without pores, with straps - 41 - blue</t>
  </si>
  <si>
    <t>GIMA CLOGS - without pores, with straps - 42 - blue</t>
  </si>
  <si>
    <t>GIMA CLOGS - without pores, with straps - 43-44 - blue</t>
  </si>
  <si>
    <t>GIMA CLOGS - without pores, with straps - 45-46 - blue</t>
  </si>
  <si>
    <t>GIMA CLOGS - without pores, with straps - 47-48 - blue</t>
  </si>
  <si>
    <t>GIMA CLOGS - without pores, with straps - 35 - red</t>
  </si>
  <si>
    <t>GIMA CLOGS - without pores, with straps - 36 - red</t>
  </si>
  <si>
    <t>GIMA CLOGS - without pores, with straps - 37 - red</t>
  </si>
  <si>
    <t>GIMA CLOGS - without pores, with straps - 38 - red</t>
  </si>
  <si>
    <t>GIMA CLOGS - without pores, with straps - 39 - red</t>
  </si>
  <si>
    <t>GIMA CLOGS - without pores, with straps - 40 - red</t>
  </si>
  <si>
    <t>GIMA CLOGS - without pores, with straps - 41 - red</t>
  </si>
  <si>
    <t>GIMA CLOGS - without pores, with straps - 42 - red</t>
  </si>
  <si>
    <t>GIMA CLOGS - without pores, with straps - 43-44 - red</t>
  </si>
  <si>
    <t>GIMA CLOGS - without pores, with straps - 45-46 - red</t>
  </si>
  <si>
    <r>
      <t xml:space="preserve">GIMA CLOGS - with/without pores, with straps - </t>
    </r>
    <r>
      <rPr>
        <b/>
        <sz val="8"/>
        <rFont val="Arial"/>
        <family val="2"/>
      </rPr>
      <t>colour/size on request</t>
    </r>
  </si>
  <si>
    <t>SPECIAL OFFER GIMA CLOGS WITH STRAPS</t>
  </si>
  <si>
    <t>GIMA CLOGS - without pores - 34 - white</t>
  </si>
  <si>
    <t>GIMA CLOGS - without pores - 35 - white</t>
  </si>
  <si>
    <t>GIMA CLOGS - without pores - 36 - white</t>
  </si>
  <si>
    <t>GIMA CLOGS - without pores - 37 - white</t>
  </si>
  <si>
    <t>GIMA CLOGS - without pores - 38 - white</t>
  </si>
  <si>
    <t>GIMA CLOGS - without pores - 39 - white</t>
  </si>
  <si>
    <t>GIMA CLOGS - without pores - 40 - white</t>
  </si>
  <si>
    <t>GIMA CLOGS - without pores - 41 - white</t>
  </si>
  <si>
    <t>GIMA CLOGS - without pores - 42 - white</t>
  </si>
  <si>
    <t>GIMA CLOGS - without pores - 43-44 - white</t>
  </si>
  <si>
    <t>GIMA CLOGS - without pores - 45-46 - white</t>
  </si>
  <si>
    <t>GIMA CLOGS - without pores - 47-48 - white</t>
  </si>
  <si>
    <t>GIMA CLOGS - without pores - 34 - green</t>
  </si>
  <si>
    <t>GIMA CLOGS - without pores - 35 - green</t>
  </si>
  <si>
    <t>GIMA CLOGS - without pores - 36 - green</t>
  </si>
  <si>
    <t>GIMA CLOGS - without pores - 37 - green</t>
  </si>
  <si>
    <t>GIMA CLOGS - without pores - 38 - green</t>
  </si>
  <si>
    <t>GIMA CLOGS - without pores - 39 - green</t>
  </si>
  <si>
    <t>GIMA CLOGS - without pores - 40 - green</t>
  </si>
  <si>
    <t>GIMA CLOGS - without pores - 41 - green</t>
  </si>
  <si>
    <t>GIMA CLOGS - without pores - 42 - green</t>
  </si>
  <si>
    <t>GIMA CLOGS - without pores - 43-44 - green</t>
  </si>
  <si>
    <t>GIMA CLOGS - without pores - 45-46 - green</t>
  </si>
  <si>
    <t>GIMA CLOGS - without pores - 47-48 - green</t>
  </si>
  <si>
    <t>GIMA CLOGS - without pores - 34 - electric blue</t>
  </si>
  <si>
    <t>GIMA CLOGS - without pores - 35 - electric blue</t>
  </si>
  <si>
    <t>GIMA CLOGS - without pores - 36 - electric blue</t>
  </si>
  <si>
    <t>GIMA CLOGS - without pores - 37 - electric blue</t>
  </si>
  <si>
    <t>GIMA CLOGS - without pores - 38 - electric blue</t>
  </si>
  <si>
    <t>GIMA CLOGS - without pores - 39 - electric blue</t>
  </si>
  <si>
    <t>GIMA CLOGS - without pores - 40 - electric blue</t>
  </si>
  <si>
    <t>GIMA CLOGS - without pores - 41 - electric blue</t>
  </si>
  <si>
    <t>GIMA CLOGS - without pores - 42 - electric blue</t>
  </si>
  <si>
    <t>GIMA CLOGS - without pores - 43-44 - electric blue</t>
  </si>
  <si>
    <t>GIMA CLOGS - without pores - 45-46 - electric blue</t>
  </si>
  <si>
    <t>GIMA CLOGS - without pores - 47-48 - electric blue</t>
  </si>
  <si>
    <t>GIMA CLOGS - without pores - 34 - orange</t>
  </si>
  <si>
    <t>GIMA CLOGS - without pores - 35 - orange</t>
  </si>
  <si>
    <t>GIMA CLOGS - without pores - 36 - orange</t>
  </si>
  <si>
    <t>GIMA CLOGS - without pores - 37 - orange</t>
  </si>
  <si>
    <t>GIMA CLOGS - without pores - 38 - orange</t>
  </si>
  <si>
    <t>GIMA CLOGS - without pores - 39 - orange</t>
  </si>
  <si>
    <t>GIMA CLOGS - without pores - 40 - orange</t>
  </si>
  <si>
    <t>GIMA CLOGS - without pores - 41 - orange</t>
  </si>
  <si>
    <t>GIMA CLOGS - without pores - 42 - orange</t>
  </si>
  <si>
    <t>GIMA CLOGS - without pores - 43-44 - orange</t>
  </si>
  <si>
    <t>GIMA CLOGS - without pores - 45-46 - orange</t>
  </si>
  <si>
    <t>GIMA CLOGS - without pores - 47-48 - orange</t>
  </si>
  <si>
    <t>GIMA CLOGS - without pores - 35 - fuchsia</t>
  </si>
  <si>
    <t>GIMA CLOGS - without pores - 36 - fuchsia</t>
  </si>
  <si>
    <t>GIMA CLOGS - without pores - 37 - fuchsia</t>
  </si>
  <si>
    <t>GIMA CLOGS - without pores - 38 - fuchsia</t>
  </si>
  <si>
    <t>GIMA CLOGS - without pores - 39 - fuchsia</t>
  </si>
  <si>
    <t>GIMA CLOGS - without pores - 40 - fuchsia</t>
  </si>
  <si>
    <t>GIMA CLOGS - without pores - 41 - fuchsia</t>
  </si>
  <si>
    <t>GIMA CLOGS - without pores - 42 - fuchsia</t>
  </si>
  <si>
    <t>GIMA CLOGS - without pores - 43-44 - fuchsia</t>
  </si>
  <si>
    <t>GIMA CLOGS - with pores - 34 - white</t>
  </si>
  <si>
    <t>GIMA CLOGS - with pores - 35 - white</t>
  </si>
  <si>
    <t>GIMA CLOGS - with pores - 36 - white</t>
  </si>
  <si>
    <t>GIMA CLOGS - with pores - 37 - white</t>
  </si>
  <si>
    <t>GIMA CLOGS - with pores - 38 - white</t>
  </si>
  <si>
    <t>GIMA CLOGS - with pores - 39 - white</t>
  </si>
  <si>
    <t>GIMA CLOGS - with pores - 40 - white</t>
  </si>
  <si>
    <t>GIMA CLOGS - with pores - 41 - white</t>
  </si>
  <si>
    <t>GIMA CLOGS - with pores - 42 - white</t>
  </si>
  <si>
    <t>GIMA CLOGS - with pores - 43-44 - white</t>
  </si>
  <si>
    <t>GIMA CLOGS - with pores - 45-46 - white</t>
  </si>
  <si>
    <t>GIMA CLOGS - with pores - 47-48 - white</t>
  </si>
  <si>
    <t>GIMA CLOGS - with pores - 34 - blue</t>
  </si>
  <si>
    <t>GIMA CLOGS - with pores - 35 - blue</t>
  </si>
  <si>
    <t>GIMA CLOGS - with pores - 36 - blue</t>
  </si>
  <si>
    <t>GIMA CLOGS - with pores - 37 - blue</t>
  </si>
  <si>
    <t>GIMA CLOGS - with pores - 38 - blue</t>
  </si>
  <si>
    <t>GIMA CLOGS - with pores - 39 - blue</t>
  </si>
  <si>
    <t>GIMA CLOGS - with pores - 40 - blue</t>
  </si>
  <si>
    <t>GIMA CLOGS - with pores - 41 - blue</t>
  </si>
  <si>
    <t>GIMA CLOGS - with pores - 42 - blue</t>
  </si>
  <si>
    <t>GIMA CLOGS - with pores - 43-44 - blue</t>
  </si>
  <si>
    <t>GIMA CLOGS - with pores - 45-46 - blue</t>
  </si>
  <si>
    <t>GIMA CLOGS - with pores - 47-48 - blue</t>
  </si>
  <si>
    <r>
      <t xml:space="preserve">GIMA CLOGS - with/without pores - </t>
    </r>
    <r>
      <rPr>
        <b/>
        <sz val="8"/>
        <rFont val="Arial"/>
        <family val="2"/>
      </rPr>
      <t>colour/size on request</t>
    </r>
  </si>
  <si>
    <t>SPECIAL OFFER GIMA CLOGS</t>
  </si>
  <si>
    <t>GIMA CLOGS - with pores and straps - 34 - green</t>
  </si>
  <si>
    <t>GIMA CLOGS - with pores and straps - 35 - green</t>
  </si>
  <si>
    <t>GIMA CLOGS - with pores and straps - 36 - green</t>
  </si>
  <si>
    <t>GIMA CLOGS - with pores and straps - 37 - green</t>
  </si>
  <si>
    <t>GIMA CLOGS - with pores and straps - 38 - green</t>
  </si>
  <si>
    <t>GIMA CLOGS - with pores and straps - 39 - green</t>
  </si>
  <si>
    <t>GIMA CLOGS - with pores and straps - 40 - green</t>
  </si>
  <si>
    <t>GIMA CLOGS - with pores and straps - 41 - green</t>
  </si>
  <si>
    <t>GIMA CLOGS - with pores and straps - 42 - green</t>
  </si>
  <si>
    <t>GIMA CLOGS - with pores and straps - 43-44 - green</t>
  </si>
  <si>
    <t>GIMA CLOGS - with pores and straps - 45-46 - green</t>
  </si>
  <si>
    <t>GIMA CLOGS - with pores and straps - 47-48 - green</t>
  </si>
  <si>
    <t>SUPER CUT WITH T.C. MAYO SCISSORS - curved - 14 cm</t>
  </si>
  <si>
    <t>SUPER CUT WITH T.C. MAYO SCISSORS - curved - 17 cm</t>
  </si>
  <si>
    <t>SUPER CUT WITH T.C. MAYO SCISSORS - curved - 20 cm</t>
  </si>
  <si>
    <t>SUPER CUT METZENBAUM SCISSORS - curved - 15 cm</t>
  </si>
  <si>
    <t>SUPER CUT METZENBAUM SCISSORS - curved - 18 cm</t>
  </si>
  <si>
    <t>KEVORKIAN BIOPSY PUNCH - 20 cm</t>
  </si>
  <si>
    <t>MINI-TISCHLER - straight - extra long - 25 cm</t>
  </si>
  <si>
    <t>TISCHLER KEVORKIAN - extra long - 25 cm</t>
  </si>
  <si>
    <t>TISCHLER - straight - extra long - 25 cm</t>
  </si>
  <si>
    <t>SURGERY COTTON DRAPE 90x150 cm</t>
  </si>
  <si>
    <t>SURGERY COTTON DRAPE 150x150 cm</t>
  </si>
  <si>
    <t>SURGERY COTTON DRAPE 250x150 cm</t>
  </si>
  <si>
    <t>GOLD SCISSORS STRAIGHT BLUNT/SHARP - 14.5 cm</t>
  </si>
  <si>
    <t>GOLD SCISSORS STRAIGHT BLUNT/BLUNT - 14.5 cm</t>
  </si>
  <si>
    <t>GOLD SCISSORS STRAIGHT SHARP/SHARP - 14.5 cm</t>
  </si>
  <si>
    <t>GOLD SCISSORS CURVED BLUNT/SHARP - 14.5 cm</t>
  </si>
  <si>
    <t>GOLD SCISSORS CURVED BLUNT/BLUNT - 14.5 cm</t>
  </si>
  <si>
    <t>GOLD SCISSORS CURVED SHARP/SHARP - 14.5 cm</t>
  </si>
  <si>
    <t>GOLD UNIVERSAL SCISSORS - 12 cm</t>
  </si>
  <si>
    <t>GOLD DEBAKEY POTTS SMITH SCISSORS - 19 cm - angle 25°</t>
  </si>
  <si>
    <t>GOLD DEBAKEY POTTS SMITH SCISSORS - 19 cm - angle 45°</t>
  </si>
  <si>
    <t>GOLD DEBAKEY POTTS SMITH SCISSORS - 19 cm - angle 60°</t>
  </si>
  <si>
    <t>GOLD METZENBAUM SCISSORS straight - 14 cm</t>
  </si>
  <si>
    <t>GOLD METZENBAUM SCISSORS straight - 18 cm</t>
  </si>
  <si>
    <t>GOLD METZENBAUM SCISSORS straight - 20 cm</t>
  </si>
  <si>
    <t>GOLD METZENBAUM SCISSORS curved - 14 cm</t>
  </si>
  <si>
    <t>GOLD METZENBAUM SCISSORS curved - 18 cm</t>
  </si>
  <si>
    <t>GOLD METZENBAUM SCISSORS curved - 20 cm</t>
  </si>
  <si>
    <t>GOLD DEBAKEY POTTS SMITH SCISSORS - 23 cm - angle 25°</t>
  </si>
  <si>
    <t>GOLD DEBAKEY POTTS SMITH SCISSORS - 23 cm - angle 45°</t>
  </si>
  <si>
    <t>GOLD DEBAKEY POTTS SMITH SCISSORS - 23 cm - angle 60°</t>
  </si>
  <si>
    <t>GOLD MAYO SCISSORS straight - 14.5 cm</t>
  </si>
  <si>
    <t>GOLD MAYO SCISSORS straight - 18 cm</t>
  </si>
  <si>
    <t>GOLD MAYO SCISSORS curved - 14.5 cm</t>
  </si>
  <si>
    <t>GOLD MAYO SCISSORS curved - 18 cm</t>
  </si>
  <si>
    <t>GOLD MAYO SCISSORS straight - 23 cm</t>
  </si>
  <si>
    <t>GOLD MAYO SCISSORS curved - 23 cm</t>
  </si>
  <si>
    <t>GOLD IRIS SCISSORS straight - 11.5 cm</t>
  </si>
  <si>
    <t>GOLD IRIS SCISSORS curved - 11.5 cm</t>
  </si>
  <si>
    <t>GOLD GOLDMAN FOX SCISSORS straight - 13 cm</t>
  </si>
  <si>
    <t>GOLD GOLDMAN FOX SCISSORS curved - 13 cm</t>
  </si>
  <si>
    <t>GOLD MAYO HEGAR NEEDLE HOLDER - 16 cm</t>
  </si>
  <si>
    <t>GOLD MAYO HEGAR NEEDLE HOLDER - 18 cm</t>
  </si>
  <si>
    <t>GOLD MAYO HEGAR NEEDLE HOLDER - 20 cm</t>
  </si>
  <si>
    <t>GOLD MAYO HEGAR NEEDLE HOLDER - 26 cm</t>
  </si>
  <si>
    <t>GOLD MAYO HEGAR NEEDLE HOLDER - 30 cm</t>
  </si>
  <si>
    <t>GOLD MAYO HEGAR NEEDLE HOLDER - 24 cm</t>
  </si>
  <si>
    <t>GOLD MATHIEU NEEDLE HOLDER - 14 cm</t>
  </si>
  <si>
    <t>GOLD MATHIEU NEEDLE HOLDER - 17 cm</t>
  </si>
  <si>
    <t>GOLD MATHIEU NEEDLE HOLDER - 20 cm</t>
  </si>
  <si>
    <t>GOLD MAYO HEGAR NEEDLE HOLDER - 14 cm</t>
  </si>
  <si>
    <t>GOLD OLSEN HEGAR NEEDLE HOLDER - 14 cm</t>
  </si>
  <si>
    <t>GOLD OLSEN HEGAR NEEDLE HOLDER - 16.5 cm</t>
  </si>
  <si>
    <t>GOLD OLSEN HEGAR NEEDLE HOLDER - 19 cm</t>
  </si>
  <si>
    <t>GOLD WEBSTER NEEDLE HOLDER - 12.5 cm</t>
  </si>
  <si>
    <t>GOLD CRILE WOOD NEEDLE HOLDER - 20 cm</t>
  </si>
  <si>
    <t>GOLD CRILE WOOD NEEDLE HOLDER - 15 cm</t>
  </si>
  <si>
    <t>GOLD CRILE WOOD NEEDLE HOLDER - 18 cm</t>
  </si>
  <si>
    <t>GOLD GILLIES NEEDLE HOLDER - 16 cm</t>
  </si>
  <si>
    <t>GOLD DERF NEEDLE HOLDER - 12 cm</t>
  </si>
  <si>
    <t>GOLD CASTROVIEJO NEEDLE HOLDER straight - 14 cm - plane tip</t>
  </si>
  <si>
    <t>GOLD CASTROVIEJO NEEDLE HOLDER straight - 18 cm</t>
  </si>
  <si>
    <t>GOLD CASTROVIEJO NEEDLE HOLDER curved - 14 cm - plane tip</t>
  </si>
  <si>
    <t>GOLD CASTROVIEJO NEEDLE HOLDER straight - 14 cm - rough tip</t>
  </si>
  <si>
    <t>GOLD CASTROVIEJO - 13 cm</t>
  </si>
  <si>
    <t>GOLD CASTROVIEJO NEEDLE HOLDER curved - 14 cm - rough tip</t>
  </si>
  <si>
    <t>GOLD CASTROVIEJO NEEDLE HOLDER straight - 21 cm - rough tip</t>
  </si>
  <si>
    <t>GOLD CASTROVIEJO NEEDLE HOLDER curved - 21 cm - rough tip</t>
  </si>
  <si>
    <t>GOLD GILLIES DISSECTING FORCEPS - 15 cm</t>
  </si>
  <si>
    <t>GOLD ADSON FORCEPS - 12 cm</t>
  </si>
  <si>
    <t>GOLD ADSON FORCEPS 1x2 teeth - 12 cm</t>
  </si>
  <si>
    <t>GOLD MICRO ADSON FORCEPS - 12 cm - 1x2 teeth</t>
  </si>
  <si>
    <t>GOLD MICRO ADSON FORCEPS - 15 cm - 1x2 teeth</t>
  </si>
  <si>
    <t>GOLD DUVAL - 20 cm</t>
  </si>
  <si>
    <t>GOLD POTTS SMITH DISSECTING FORCEPS - 15 cm</t>
  </si>
  <si>
    <t>GOLD POTTS SMITH DISSECTING FORCEPS - 18 cm</t>
  </si>
  <si>
    <t>GOLD POTTS SMITH DISSECTING FORCEPS - 20 cm</t>
  </si>
  <si>
    <t>GOLD POTTS SMITH DISSECTING FORCEPS - 23 cm</t>
  </si>
  <si>
    <t>GOLD POTTS SMITH DISSECTING FORCEPS - 25 cm</t>
  </si>
  <si>
    <t>GOLD WIRE CUTTER - 14 cm - for soft wires 0-1 mm</t>
  </si>
  <si>
    <t>GOLD WIRE CUTTER - 18 cm - for hard wires up to 1.6 mm</t>
  </si>
  <si>
    <t>GOLD WIRE CUTTER - 23 cm - for hard wires up to 2 mm</t>
  </si>
  <si>
    <t>GOLD WIRE HOLDING - 18 cm</t>
  </si>
  <si>
    <t>SPECIAL OFFER GIMA "GOLD" INSTRUMENTS</t>
  </si>
  <si>
    <t>For an order of 5 mixed instruments EXTRA DISCOUNT 10%</t>
  </si>
  <si>
    <t>For an order of 20 mixed instruments EXTRA DISCOUNT 20%</t>
  </si>
  <si>
    <t>S/S BED PAN ROUND WITH LID 320x85 mm - straigth handle</t>
  </si>
  <si>
    <t>S/S COMMODE BUCKET WITH COVER - 5 l</t>
  </si>
  <si>
    <t>S/S BUCKET WITH COVER - 12 l</t>
  </si>
  <si>
    <t>S/S BUCKET WITH COVER - 15 l</t>
  </si>
  <si>
    <t>S/S MALE URINAL</t>
  </si>
  <si>
    <t>S/S FEMALE URINAL</t>
  </si>
  <si>
    <t>S/S KIDNEY DISH - deep - 162x77x31 mm</t>
  </si>
  <si>
    <t>S/S KIDNEY DISH - deep - 207x98x39 mm</t>
  </si>
  <si>
    <t>S/S KIDNEY DISH - deep - 247x122x43 mm</t>
  </si>
  <si>
    <t>S/S KIDNEY DISH - deep - 309x149x59 mm</t>
  </si>
  <si>
    <t xml:space="preserve">S/S KIDNEY DISH WITH LID - 200x95x35 mm  </t>
  </si>
  <si>
    <t xml:space="preserve">S/S KIDNEY DISH WITH LID - 247x122x43 mm </t>
  </si>
  <si>
    <t>S/S WASH BASIN diam. 310 x h 72 mm</t>
  </si>
  <si>
    <t>S/S WASH BASIN diam. 318 x h 84 mm</t>
  </si>
  <si>
    <t>S/S WASH BASIN diam. 405 x h 95 mm</t>
  </si>
  <si>
    <t>S/S KIDNEY DISH WITH LID - 309x149x59 mm</t>
  </si>
  <si>
    <t>S/S BED PAN FRACTURE TYPE 418x292x85 mm with ring</t>
  </si>
  <si>
    <t>S/S URINAL MALE VERTICAL diam. 114x220 mm</t>
  </si>
  <si>
    <t>S/S BED PAN PERFECTION TYPE 354x289x97 mm</t>
  </si>
  <si>
    <t>S/S BED FRACTURE TYPE 418x292x85 mm with tube handle</t>
  </si>
  <si>
    <t>S/S GALLIPOT diam.107 mm</t>
  </si>
  <si>
    <t>S/S GALLIPOT diam.158 mm</t>
  </si>
  <si>
    <t>S/S INSTRUMENT TRAY - 380X304X50 mm</t>
  </si>
  <si>
    <t>S/S INSTRUMENT TRAY - 440X320X64 mm</t>
  </si>
  <si>
    <t>S/S INSTRUMENT TRAY - 223X126X45 mm</t>
  </si>
  <si>
    <t>S/S DENTAL TRAY - 208X109X15 mm</t>
  </si>
  <si>
    <t>S/S INSTRUMENT TRAY - 210X160X25 mm</t>
  </si>
  <si>
    <t>S/S INSTRUMENT TRAY - 264X172X47 mm</t>
  </si>
  <si>
    <t>S/S INSTRUMENT TRAY - 306X196X50 mm</t>
  </si>
  <si>
    <t>S/S INSTRUMENT TRAY - 355X254X50 mm</t>
  </si>
  <si>
    <t>S/S INSTRUM. TRAY WITH LID - 223x126x45 mm</t>
  </si>
  <si>
    <t>S/S INSTRUM. TRAY WITH LID - 264x172x47 mm</t>
  </si>
  <si>
    <t>S/S INSTRUM. TRAY WITH LID - 306x196x50 mm</t>
  </si>
  <si>
    <t>S/S INSTRUM. TRAY WITH LID - 355x254X50 mm</t>
  </si>
  <si>
    <t>S/S INSTRUM. TRAY WITH LID - 440x320X64 mm</t>
  </si>
  <si>
    <t>S/S KIDNEY DISH - 207x128x33 mm</t>
  </si>
  <si>
    <t>S/S KIDNEY DISH - 254x141x33 mm</t>
  </si>
  <si>
    <t>S/S MAYO TRAY - 254x165x18 mm</t>
  </si>
  <si>
    <t>S/S MAYO TRAY - 350x252x16 mm</t>
  </si>
  <si>
    <t>S/S MAYO TRAY - 432x295x19 mm</t>
  </si>
  <si>
    <t>S/S GALLIPOT WITH LIP diam. 56 mm</t>
  </si>
  <si>
    <t>S/S GALLIPOT WITH LIP diam. 88 mm</t>
  </si>
  <si>
    <t>S/S GALLIPOT WITH LIP diam. 128 mm</t>
  </si>
  <si>
    <t>S/S GALLIPOT WITH LIP diam. 158 mm</t>
  </si>
  <si>
    <t>S/S MEDICINE CUP 60 ml - graduated</t>
  </si>
  <si>
    <t>S/S GALLIPOT diam.208 mm</t>
  </si>
  <si>
    <t>S/S GALLIPOT diam.258 mm</t>
  </si>
  <si>
    <t>S/S DRESSING JAR 0.5 l with lid - diam.106x66 mm</t>
  </si>
  <si>
    <t>S/S DRESSING JAR 1 l with lid - diam.103x128 mm</t>
  </si>
  <si>
    <t>S/S DRESSING JAR 2 l with lid - diam.127x162 mm</t>
  </si>
  <si>
    <t>S/S FORCEPS JAR - diam. 55x140 mm</t>
  </si>
  <si>
    <t>S/S FORCEPS JAR - diam. 55x180 mm</t>
  </si>
  <si>
    <t>S/S THERMOMETER JAR - diam. 33x80 mm</t>
  </si>
  <si>
    <t>S/S INSTRUMENT TRAY - 313X218X31 mm</t>
  </si>
  <si>
    <t>SPECIAL OFFER S/S HOLLOWARE</t>
  </si>
  <si>
    <t>For a mixed order of at least 30 pcs. - EXTRA DISCOUNT 10%</t>
  </si>
  <si>
    <t>For a mixed order of at least 50 pcs. - EXTRA DISCOUNT 15%</t>
  </si>
  <si>
    <t>For a mixed order of at least 100 pcs. - EXTRA DISCOUNT 20%</t>
  </si>
  <si>
    <t>GALLIPOT/LOTION BOWL 60 mm - plastic - graduated 50 ml</t>
  </si>
  <si>
    <t>GALLIPOT/LOTION BOWL 80 mm - plastic - graduated 200 ml</t>
  </si>
  <si>
    <t>GALLIPOT/LOTION BOWL 100 mm - plastic - graduated 300 ml</t>
  </si>
  <si>
    <t>GALLIPOT/LOTION BOWL 150 mm - plastic - graduated 500 ml</t>
  </si>
  <si>
    <t>KIDNEY DISH 200X45 mm - plastic - graduated 500 ml</t>
  </si>
  <si>
    <t>KIDNEY DISH 250X55 mm - plastic - graduated 750 ml</t>
  </si>
  <si>
    <t>INSTRUMENT TRAY 200X150X51 mm - plastic</t>
  </si>
  <si>
    <t>INSTRUMENT TRAY 300X250X52 mm - plastic</t>
  </si>
  <si>
    <t>COMPARTMENT TRAY 270x180x41 mm - plastic</t>
  </si>
  <si>
    <t>S/S ECONOMIC KIDNEY DISH 6" - 162x77x31 mm</t>
  </si>
  <si>
    <t>S/S ECONOMIC KIDNEY DISH 8" - 207x98x39 mm</t>
  </si>
  <si>
    <t>S/S ECONOMIC KIDNEY DISH 10" - 247x122x43 mm</t>
  </si>
  <si>
    <t>S/S ECONOMIC KIDNEY DISH 12" - 309x149x59 mm</t>
  </si>
  <si>
    <t>S/S PERFORATED INSTRUM. TRAY WITH LID - 223x126x45 mm</t>
  </si>
  <si>
    <t>S/S PERFORATED INSTRUM. TRAY WITH LID - 355x254x50 mm</t>
  </si>
  <si>
    <t>GYNAECOLOGICAL BAG</t>
  </si>
  <si>
    <t>MINI INSTRUMENT BAG - nylon black</t>
  </si>
  <si>
    <t>INSTRUMENT BAG - black nylon</t>
  </si>
  <si>
    <t>S/S PERFORATED MAYO TRAY - 350x252x16 mm</t>
  </si>
  <si>
    <t>STAINLESS STEEL BOX - 18x8x4 cm</t>
  </si>
  <si>
    <t>STAINLESS STEEL BOX - 20x10x6 cm</t>
  </si>
  <si>
    <t>STAINLESS STEEL BOX - 25x12x6 cm</t>
  </si>
  <si>
    <t>STAINLESS STEEL BOX - 30x15x6 cm</t>
  </si>
  <si>
    <t>STAINLESS STEEL BOX - 50x20x10 cm</t>
  </si>
  <si>
    <t>ALUMINIUM BOX - 17.5X7.6X2 cm</t>
  </si>
  <si>
    <t>ALUMINIUM BOX - 18.5X9.5X3 cm</t>
  </si>
  <si>
    <t>ALUMINIUM BOX - 21.8X10.6X3 cm</t>
  </si>
  <si>
    <t>ALUMINIUM BOX - 21.8X10.6X5 cm</t>
  </si>
  <si>
    <t>STAINLESS STEEL BOX - 50x20x10 cm - handle</t>
  </si>
  <si>
    <t>STAINLESS STEEL BOX - 18x8x4 cm - handle</t>
  </si>
  <si>
    <t>STAINLESS STEEL BOX - 20x10x4.5 cm - handle</t>
  </si>
  <si>
    <t>STAINLESS STEEL BOX - 25x12.5x4.6 cm - handle</t>
  </si>
  <si>
    <t>STAINLESS STEEL BOX - 30x15x6 cm - handle</t>
  </si>
  <si>
    <t>SPECIAL OFFER STAINLESS STEEL AND ALUMINIUM BOXES</t>
  </si>
  <si>
    <t>For a mixed order of at least 10 pcs - EXTRA DISCOUNT 10%</t>
  </si>
  <si>
    <t>For a mixed order of at least 30 pcs. - EXTRA DISCOUNT 15%</t>
  </si>
  <si>
    <t>For a mixed order of at least 50 pcs. - EXTRA DISCOUNT 20%</t>
  </si>
  <si>
    <t>SILICONE TRAY 20x10 cm</t>
  </si>
  <si>
    <r>
      <t xml:space="preserve">**S/S DRUM 120xh120 mm </t>
    </r>
    <r>
      <rPr>
        <b/>
        <sz val="8"/>
        <rFont val="Arial"/>
        <family val="2"/>
      </rPr>
      <t xml:space="preserve"> discontinued</t>
    </r>
  </si>
  <si>
    <t>S/S DRUM 150xh150 mm</t>
  </si>
  <si>
    <t>S/S DRUM 150xh100 mm</t>
  </si>
  <si>
    <t>S/S DRUM 165xh120 mm</t>
  </si>
  <si>
    <t>S/S DRUM 190xh240 mm</t>
  </si>
  <si>
    <t>S/S DRUM 180xh180 mm</t>
  </si>
  <si>
    <t>S/S DRUM 240xh190 mm</t>
  </si>
  <si>
    <t>S/S DRUM 190xh160 mm</t>
  </si>
  <si>
    <t>S/S DRUM 240xh160 mm</t>
  </si>
  <si>
    <t>S/S DRUM 240xh240 mm</t>
  </si>
  <si>
    <t>S/S DRUM 290xh160 mm</t>
  </si>
  <si>
    <t>S/S DRUM 290xh240 mm</t>
  </si>
  <si>
    <t>S/S DRUM 340xh340 mm</t>
  </si>
  <si>
    <t>S/S DRUM 390xh250 mm</t>
  </si>
  <si>
    <t>S/S DRUM 290xh290 mm</t>
  </si>
  <si>
    <t>S/S DRUM 340xh240 mm</t>
  </si>
  <si>
    <t>S/S DRUM 340xh180 mm</t>
  </si>
  <si>
    <t>SPECIAL OFFER DRUMS</t>
  </si>
  <si>
    <t>For a mixed order of at least 20 pcs - EXTRA DISCOUNT 10%</t>
  </si>
  <si>
    <t>For a mixed order of at least 50 pcs - EXTRA DISCOUNT 20%</t>
  </si>
  <si>
    <t>ANATOMY FORCEPS - 12 cm</t>
  </si>
  <si>
    <t>ANATOMY FORCEPS - 16 cm</t>
  </si>
  <si>
    <t>SURGERY FORCEPS - 12 cm 1x2</t>
  </si>
  <si>
    <t>SURGERY FORCEPS - 16 cm 1x2</t>
  </si>
  <si>
    <t>MICRO ADSON FORCEPS - 12 cm</t>
  </si>
  <si>
    <t>MICRO ADSON FORCEPS - 12 cm - 1x2</t>
  </si>
  <si>
    <t>STRAIGHT BLADE SCALPEL - 13 cm</t>
  </si>
  <si>
    <t>POT-BELLIED BLADE SCALPEL - 13 cm</t>
  </si>
  <si>
    <t xml:space="preserve">OTHER STAINLESS STEEL INSTRUMENTS </t>
  </si>
  <si>
    <t>PROBE - 15 cm</t>
  </si>
  <si>
    <t>BUTTERFLY PROBE- 14.5 cm</t>
  </si>
  <si>
    <t>STRAIGHT BLADE SCALPEL - 17,5 cm</t>
  </si>
  <si>
    <t>POT-BELLIED BLADE SCALPEL - 17,5 cm</t>
  </si>
  <si>
    <t>ANATOMY FORCEPS - 14 cm</t>
  </si>
  <si>
    <t>ANATOMY FORCEPS - 18 cm</t>
  </si>
  <si>
    <t>SURGERY FORCEPS - 14 cm  -  1x2</t>
  </si>
  <si>
    <t>SURGERY FORCEPS - 18 cm  -  1x2</t>
  </si>
  <si>
    <t>KLEMMER FORCEPS - 16 cm</t>
  </si>
  <si>
    <t>PEAN FORCEPS - 20 cm</t>
  </si>
  <si>
    <t>KOCHER FORCEPS - straight - 16 cm  -  1x2</t>
  </si>
  <si>
    <t>KOCHER FORCEPS - straight - 20 cm  -  1x2</t>
  </si>
  <si>
    <t>KLEMMER FORCEPS - straight - 20 cm</t>
  </si>
  <si>
    <t>MOSQUITO FORCEPS - straight - 12.5 cm</t>
  </si>
  <si>
    <t>MOSQUITO FORCEPS - straight - 16 cm</t>
  </si>
  <si>
    <t>MOSQUITO FORCEPS - curved - 12.5 cm</t>
  </si>
  <si>
    <t>FORCEPS KELLY - straight - 16 cm</t>
  </si>
  <si>
    <t>KELLY FORCEPS - curved - 16 cm</t>
  </si>
  <si>
    <t>SPENCER FORCEPS - 13 cm</t>
  </si>
  <si>
    <t>PEAN FORCEPS - 16 cm</t>
  </si>
  <si>
    <t>ALLIS FORCEPS - 15 cm</t>
  </si>
  <si>
    <t>MICHEL STITCH REMOVER FORCEPS - 12 cm</t>
  </si>
  <si>
    <t>HOOK SHARP POINTED - 15 cm</t>
  </si>
  <si>
    <t>FORCEPS THIN END - 12 cm</t>
  </si>
  <si>
    <t>SCISSORS STRAIGHT BLUNT/SHARP - 14.5 cm</t>
  </si>
  <si>
    <t>SCISSORS STRAIGHT BLUNT/SHARP - 20 cm</t>
  </si>
  <si>
    <t>SCISSORS CURVED BLUNT/SHARP - 14,5 cm</t>
  </si>
  <si>
    <t>SCISSORS CURVED BLUNT/SHARP - 20 cm</t>
  </si>
  <si>
    <t>SCISSORS STRAIGHT BLUNT/SHARP - 16 cm</t>
  </si>
  <si>
    <t>MATHIEU NEEDLE HOLDER - 16 cm</t>
  </si>
  <si>
    <t>MATHIEU NEEDLE HOLDER - 20 cm</t>
  </si>
  <si>
    <t>MAYO HEGAR NEEDLE HOLDER - 16 cm</t>
  </si>
  <si>
    <t>MAYO HEGAR NEEDLE HOLDER - 20 cm</t>
  </si>
  <si>
    <t>CRILE FORCEPS STRAIGHT - 16 cm</t>
  </si>
  <si>
    <t>CRILE FORCEPS CURVED - 16 cm</t>
  </si>
  <si>
    <t>BACKHAUS FORCEPS - 11 cm</t>
  </si>
  <si>
    <t>SPENCER SUTURE SCISSORS - 13 cm</t>
  </si>
  <si>
    <t>BACKHAUS FORCEPS for TNT - 13 cm</t>
  </si>
  <si>
    <t>SCISSORS STRAIGHT BLUNT/BLUNT - 14,5 cm</t>
  </si>
  <si>
    <t>MATHIEU NEEDLE HOLDER - 14 cm</t>
  </si>
  <si>
    <t>SCISSORS CURVED BLUNT/BLUNT - 14,5 cm</t>
  </si>
  <si>
    <t>BACKHAUS FORCEPS - 9 cm</t>
  </si>
  <si>
    <t>SCISSORS STRAIGHT SHARP/SHARP - 14.5 cm</t>
  </si>
  <si>
    <t>PEAN FORCEPS - 14 cm</t>
  </si>
  <si>
    <t>SCISSORS CURVED - SHARP/SHARP - 14.5 cm</t>
  </si>
  <si>
    <t>BACKHAUS FORCEPS - 13,5 cm</t>
  </si>
  <si>
    <t>KLEMMER FORCEPS - straight - 14 cm</t>
  </si>
  <si>
    <t>ADSON FORCEPS - 12 cm</t>
  </si>
  <si>
    <t>ADSON FORCEPS - 12 cm - 1x2</t>
  </si>
  <si>
    <t>ANATOMY FORCEPS - 20 cm</t>
  </si>
  <si>
    <t>SURGERY FORCEPS - 20 cm 1x2</t>
  </si>
  <si>
    <t>SCISSORS STRAIGHT BLUNT/SHARP - 11,5 cm</t>
  </si>
  <si>
    <t>SCISSORS CURVED BLUNT/SHARP - 11,5 cm</t>
  </si>
  <si>
    <t>SCISSORS CURVED BLUNT/SHARP - 16 cm</t>
  </si>
  <si>
    <t>KELLY FORCEPS - straight - 14 cm</t>
  </si>
  <si>
    <t>KELLY FORCEPS - curved - 14 cm</t>
  </si>
  <si>
    <t>ALLIS FORCEPS - 19 cm</t>
  </si>
  <si>
    <t>TROUSSE STANDARD - nylon bag - 9 pieces</t>
  </si>
  <si>
    <t>TROUSSE CLASSICA - nylon bag - 10 pieces</t>
  </si>
  <si>
    <t>TROUSSE SUPREMA - nylon bag - 11 pieces</t>
  </si>
  <si>
    <t>TIECK HALLE NOSE SPECULUM - 13.5 cm</t>
  </si>
  <si>
    <t>TROUSSE SUPREMA - aluminium box - 11 pieces</t>
  </si>
  <si>
    <t>LUCAE HOOK fine - 14 cm</t>
  </si>
  <si>
    <t>SET HARTMANN EAR SPEC.4-5-6 mm</t>
  </si>
  <si>
    <t>LUCAE HOOK - 14 cm</t>
  </si>
  <si>
    <t>KILLIAN NOSE FORCEPS 35 mm, 14 cm</t>
  </si>
  <si>
    <t>LUCAE EAR FORCEPS 14 cm</t>
  </si>
  <si>
    <t>VOLTOLINI NOSE SPECULUM adjustable - size 2</t>
  </si>
  <si>
    <t>VOLTOLINI NOSE SPECULUM adjustable - size 0</t>
  </si>
  <si>
    <t>KILLIAN NOSE FORCEPS 50 mm, 14 cm</t>
  </si>
  <si>
    <t>FIBRE OPTIC KILLIAN NOSE FORCEPS 75 mm, 14 cm</t>
  </si>
  <si>
    <t>KILLIAN NOSE FORCEPS 22 mm/14 cm</t>
  </si>
  <si>
    <t>HARTMANN EAR FORCEPS - 14 cm</t>
  </si>
  <si>
    <t>ENT KIT - in aluminium box</t>
  </si>
  <si>
    <t>HEYMANN SCISSORS - 18 cm</t>
  </si>
  <si>
    <t xml:space="preserve">HARTMANN EAR FORCEPS 9 cm </t>
  </si>
  <si>
    <t>TROELTSCH EAR FORCEPS 12 cm</t>
  </si>
  <si>
    <t>THUDICUM NOSE CLIP - Size 2</t>
  </si>
  <si>
    <t>SWAB HOLDER - 16 cm</t>
  </si>
  <si>
    <t>HARTMANN EAR FORCEPS - MICRO 8 cm</t>
  </si>
  <si>
    <t>HARTMANN EAR FORCEPS - MICRO 8 cm x 4mm</t>
  </si>
  <si>
    <t>MICRO EAR CUP-SHAPED POLYPUS FORCEPS</t>
  </si>
  <si>
    <t>BELLUCCI MICRO EAR SCISSORS - 8 cm</t>
  </si>
  <si>
    <t>BILLEAU LOOP - 16 cm</t>
  </si>
  <si>
    <t>MICRO EAR PUNCH introduction instrument</t>
  </si>
  <si>
    <t>KILLIAN/HARTMANN NOSE FORCEPS 14 cm</t>
  </si>
  <si>
    <t>FRAIZER NOSE SUCTION CANNULA diameter 4 mm</t>
  </si>
  <si>
    <t>FRAIZER NOSE SUCTION CANNULA diameter 5 mm</t>
  </si>
  <si>
    <t>FRAIZER NOSE SUCTION CANNULA diameter 2 mm</t>
  </si>
  <si>
    <t>FRAIZER NOSE SUCTION CANNULA diameter 3 mm</t>
  </si>
  <si>
    <t>ROSEN EAR SUCTION CANNULA diameter 1.5 mm</t>
  </si>
  <si>
    <t>ROSEN EAR SUCTION CANNULA diameter 3 mm</t>
  </si>
  <si>
    <t>SUCTION ADAPTOR with Luer tip for code 26797/8, 26807</t>
  </si>
  <si>
    <t>FOERSTER FORCEPS 20 cm</t>
  </si>
  <si>
    <t>FOERSTER FORCEPS 25 cm</t>
  </si>
  <si>
    <t>SCHROEDER FORCEPS 25 cm</t>
  </si>
  <si>
    <t>SIMS SCISSORS CURVED 23 cm</t>
  </si>
  <si>
    <t>SIMS HYSTEROMETER 33 cm</t>
  </si>
  <si>
    <t>FOERSTER "SMALL RING" FORCEPS - 25 cm</t>
  </si>
  <si>
    <t>SCHUMACHER BIOPSY FORCEPS 24 cm</t>
  </si>
  <si>
    <t>NOVAK SUCTION CANNULA</t>
  </si>
  <si>
    <t>SCHUBERT BIOPSY FORCEPS - 21 cm</t>
  </si>
  <si>
    <t>KOGAN ENDOSPECULUM - 24 cm</t>
  </si>
  <si>
    <t>GYNAECOLOGY TROUSSE - nylon</t>
  </si>
  <si>
    <t>BOZEMAN FORCEPS - STRAIGHT - 26 cm</t>
  </si>
  <si>
    <t>BOZEMAN FORCEPS - CURVED - 26 cm</t>
  </si>
  <si>
    <t>SIMS UTERINE CURETTE - SHARP - 8mm - 26 cm</t>
  </si>
  <si>
    <t>SIMS UTERINE CURETTE - SHARP - 9mm - 26 cm</t>
  </si>
  <si>
    <t>SIMS UTERINE CURETTE - SHARP - 14mm - 26 cm</t>
  </si>
  <si>
    <t>MARTIN HYSTEROMETER - malleable - 30 cm</t>
  </si>
  <si>
    <t>SET OF 14 HEGAR DILATORS - chrome plated</t>
  </si>
  <si>
    <t>MAYO HEGAR NEEDLE HOLDER - 14 cm</t>
  </si>
  <si>
    <t>MAYO HEGAR NEEDLE HOLDER - 18 cm</t>
  </si>
  <si>
    <t>UNNA OVAL  - 14 cm</t>
  </si>
  <si>
    <t>UNNA ROUND - 14 cm</t>
  </si>
  <si>
    <t>IRIS SCISSORS DELICAT - 11 cm straight</t>
  </si>
  <si>
    <t>FORCEPS  ROUND - 9 cm</t>
  </si>
  <si>
    <t>IRIS SCISSORS DELICAT - 11 cm curved</t>
  </si>
  <si>
    <t>KATSCH - 14 cm</t>
  </si>
  <si>
    <t>GILLES HOOK - 13 cm</t>
  </si>
  <si>
    <t>UMBILICAL SCISSORS USA Model - 10.5 cm</t>
  </si>
  <si>
    <t xml:space="preserve">KOCHER FORCEPS straight - 14 cm  </t>
  </si>
  <si>
    <t xml:space="preserve">KOCHER FORCEPS straight - 18 cm  </t>
  </si>
  <si>
    <t xml:space="preserve">KOCHER FORCEPS curved - 14 cm  </t>
  </si>
  <si>
    <t xml:space="preserve">KOCHER FORCEPS curved - 16 cm  </t>
  </si>
  <si>
    <t xml:space="preserve">KOCHER FORCEPS curved - 18 cm  </t>
  </si>
  <si>
    <t xml:space="preserve">KOCHER FORCEPS curved - 20 cm  </t>
  </si>
  <si>
    <t>KLEMMER FORCEPS - straight - 18 cm</t>
  </si>
  <si>
    <t>KLEMMER FORCEPS - curved- 14 cm</t>
  </si>
  <si>
    <t>KLEMMER FORCEPS - curved- 16 cm</t>
  </si>
  <si>
    <t>KLEMMER FORCEPS - curved- 18 cm</t>
  </si>
  <si>
    <t>KLEMMER FORCEPS - curved- 20 cm</t>
  </si>
  <si>
    <t>METZENBAUM SCISSORS straight - 14.5 cm</t>
  </si>
  <si>
    <t>METZENBAUM SCISSORS straight - 18 cm</t>
  </si>
  <si>
    <t>METZENBAUM SCISSORS curved - 14.5 cm</t>
  </si>
  <si>
    <t>METZENBAUM SCISSORS curved - 18 cm</t>
  </si>
  <si>
    <t>DUVAL FORCEPS 14 cm x 10 mm</t>
  </si>
  <si>
    <t>MAYO STILLE SCISSORS straight - 14.5cm</t>
  </si>
  <si>
    <t>MAYO STILLE SCISSORS straight - 18 cm</t>
  </si>
  <si>
    <t>MAYO STILLE SCISSORS straight - 20 cm</t>
  </si>
  <si>
    <t>MAYO STILLE SCISSORS curved - 14.5 cm</t>
  </si>
  <si>
    <t>MAYO STILLE SCISSORS curved - 18 cm</t>
  </si>
  <si>
    <t>MAYO STILLE SCISSORS curved - 20 cm</t>
  </si>
  <si>
    <t>CRILE WOOD NEEDLE HOLDER - 15 cm</t>
  </si>
  <si>
    <t>SCISSORS STRAIGHT BLUNT/SHARP - 18 cm</t>
  </si>
  <si>
    <t>SCISSORS CURVED BLUNT/SHARP - 18 cm</t>
  </si>
  <si>
    <t>SCISSORS STRAIGHT BLUNT/BLUNT - 11,5 cm</t>
  </si>
  <si>
    <t>SCISSORS STRAIGHT BLUNT/BLUNT - 16cm</t>
  </si>
  <si>
    <t>SCISSORS STRAIGHT BLUNT/BLUNT - 18 cm</t>
  </si>
  <si>
    <t>WEITLANER-LOKTITE RETRACTOR - sharp - 13 cm</t>
  </si>
  <si>
    <t>WEITLANER-LOKTITE RETRACTOR - blunt - 13 cm</t>
  </si>
  <si>
    <t>MASING RETRACTOR - 14 cm</t>
  </si>
  <si>
    <t>LANGENBECK RETRACTOR - 21 cm</t>
  </si>
  <si>
    <t>VOLKMAN RETRACTOR 3 sharp teeth - 22 cm</t>
  </si>
  <si>
    <t>VOLKMAN RETRACTOR 3 blunt teeth - 22 cm</t>
  </si>
  <si>
    <t>WEITLANER RETRACTOR - sharp - 20 cm</t>
  </si>
  <si>
    <t>WEITLANER RETRACTOR - blunt - 20 cm</t>
  </si>
  <si>
    <t>FARABEUF RETRACTOR SET - 12 cm</t>
  </si>
  <si>
    <t>FRAZIER HOOK - sharp - 13 cm</t>
  </si>
  <si>
    <t>FRAZIER HOOK - blunt - 13 cm</t>
  </si>
  <si>
    <t>CUTICLE SCISSORS - 9 cm</t>
  </si>
  <si>
    <t>NAIL SCISSORS - 9 cm</t>
  </si>
  <si>
    <t>MOSQUITO FORCEPS - straight - 14 cm</t>
  </si>
  <si>
    <t>MOSQUITO FORCEPS - curved - 14 cm</t>
  </si>
  <si>
    <t>BROWN SADLER EPISIOTOMY SCISSORS - 14 cm</t>
  </si>
  <si>
    <t>TWEEZER - 9 cm</t>
  </si>
  <si>
    <t>TWEEZER - 9.5 cm</t>
  </si>
  <si>
    <t>ROUX RETRACTORS SET</t>
  </si>
  <si>
    <t>CRILE WOOD NEEDLE HOLDER - 18 cm</t>
  </si>
  <si>
    <t>CRILE WOOD NEEDLE HOLDER - 20 cm</t>
  </si>
  <si>
    <t>NAIL CUTTER - 14 cm</t>
  </si>
  <si>
    <t>NAIL CUTTER SLANT JAWS - 14 cm</t>
  </si>
  <si>
    <t>NAIL CLIPPER 4 HINGES - 16 cm</t>
  </si>
  <si>
    <t>INGROWING NAIL CUTTER - 11.5 cm</t>
  </si>
  <si>
    <t>SIMS RETRACTOR SET</t>
  </si>
  <si>
    <t>CUTICLE NIPPER - 11.5 cm</t>
  </si>
  <si>
    <t>NAIL NIPPER - 12.5 cm</t>
  </si>
  <si>
    <t>SCISSORS STRAIGHT BLUNT/BLUNT - 20 cm</t>
  </si>
  <si>
    <t>SCISSORS CURVED BLUNT/BLUNT - 11.5 cm</t>
  </si>
  <si>
    <t>SCISSORS CURVED BLUNT/BLUNT - 16 cm</t>
  </si>
  <si>
    <t>SCISSORS CURVED BLUNT/BLUNT - 18 cm</t>
  </si>
  <si>
    <t>SCISSORS CURVED BLUNT/BLUNT - 20 cm</t>
  </si>
  <si>
    <t>SCISSORS STRAIGHT SHARP/SHARP - 11.5 cm</t>
  </si>
  <si>
    <t>SCISSORS STRAIGHT SHARP/SHARP - 16 cm</t>
  </si>
  <si>
    <t>SCISSORS STRAIGHT SHARP/SHARP - 18 cm</t>
  </si>
  <si>
    <t>SCISSORS STRAIGHT SHARP/SHARP - 20 cm</t>
  </si>
  <si>
    <t>SCISSORS CURVED SHARP/SHARP - 11.5 cm</t>
  </si>
  <si>
    <t>SCISSORS CURVED SHARP/SHARP - 16 cm</t>
  </si>
  <si>
    <t>SCISSORS CURVED SHARP/SHARP - 18 cm</t>
  </si>
  <si>
    <t>SCISSORS CURVED SHARP/SHARP - 20 cm</t>
  </si>
  <si>
    <t>HEATHS LIGATURE SUTURE FORCEPS - 15 cm</t>
  </si>
  <si>
    <t>SPECIAL OFFER STAINLESS STEEL INSTRUMENTS</t>
  </si>
  <si>
    <t>For a mixed order of 50 S/S instruments EXTRA DISCOUNT 10%</t>
  </si>
  <si>
    <t>For a mixed order of 100 S/S instruments EXTRA DISCOUNT 15%</t>
  </si>
  <si>
    <t>For a mixed order of  500 S/S instruments EXTRA DISCOUNT 20%</t>
  </si>
  <si>
    <t>For a mixed order of 1000 S/S instruments EXTRA DISCOUNT 30%</t>
  </si>
  <si>
    <t>PARAGON DISPOSABLE SCALPEL BLADES N.10 - sterile</t>
  </si>
  <si>
    <t>PARAGON DISPOSABLE SCALPEL BLADES N.11 - sterile</t>
  </si>
  <si>
    <t>PARAGON DISPOSABLE SCALPEL BLADES N.12 - sterile</t>
  </si>
  <si>
    <t>PARAGON DISPOSABLE SCALPEL BLADES N.20 - sterile</t>
  </si>
  <si>
    <t>PARAGON DISPOSABLE SCALPEL BLADES N.21 - sterile</t>
  </si>
  <si>
    <t>PARAGON DISPOSABLE SCALPEL BLADES N.22 - sterile</t>
  </si>
  <si>
    <t>PARAGON DISPOSABLE SCALPEL BLADES N.23 - sterile</t>
  </si>
  <si>
    <t>PARAGON DISPOSABLE SCALPEL BLADES N.24 - sterile</t>
  </si>
  <si>
    <r>
      <t xml:space="preserve">STERILE SCALPEL BLADES   </t>
    </r>
    <r>
      <rPr>
        <b/>
        <sz val="8"/>
        <color indexed="10"/>
        <rFont val="Arial"/>
        <family val="2"/>
      </rPr>
      <t>BUY 20 mixed boxes SAVE 5%</t>
    </r>
  </si>
  <si>
    <t>SCALPEL HANDLE N.3 for blades 10-15</t>
  </si>
  <si>
    <t>SCALPEL HANDLE N.4 for blades 20-25</t>
  </si>
  <si>
    <t>SAFETY SCALPEL HANDLE N 3 for blades 10-15</t>
  </si>
  <si>
    <t>SAFETY SCALPEL HANDLE N 4 for blades 20-25</t>
  </si>
  <si>
    <t>PARAGON DISPOSABLE SCALPELS N. 10 - sterile</t>
  </si>
  <si>
    <t>PARAGON DISPOSABLE SCALPELS N. 11 - sterile</t>
  </si>
  <si>
    <t>PARAGON DISPOSABLE SCALPELS N. 12 - sterile</t>
  </si>
  <si>
    <t>PARAGON DISPOSABLE SCALPELS N. 20 - sterile</t>
  </si>
  <si>
    <t>PARAGON DISPOSABLE SCALPELS N. 21 - sterile</t>
  </si>
  <si>
    <t>PARAGON DISPOSABLE SCALPELS N. 22 - sterile</t>
  </si>
  <si>
    <t>PARAGON DISPOSABLE SCALPELS N. 23 - sterile</t>
  </si>
  <si>
    <t>PARAGON DISPOSABLE SCALPELS N. 24 - sterile</t>
  </si>
  <si>
    <r>
      <t xml:space="preserve">PARAGON SCALPELS        </t>
    </r>
    <r>
      <rPr>
        <b/>
        <sz val="8"/>
        <color indexed="10"/>
        <rFont val="Arial"/>
        <family val="2"/>
      </rPr>
      <t>BUY 30 boxes SAVE 5%</t>
    </r>
  </si>
  <si>
    <t>DRESSING KIT 2 - sterile</t>
  </si>
  <si>
    <r>
      <t xml:space="preserve">DRESSING KIT 2                      </t>
    </r>
    <r>
      <rPr>
        <b/>
        <sz val="8"/>
        <color indexed="10"/>
        <rFont val="Arial"/>
        <family val="2"/>
      </rPr>
      <t>BUY 50 kit SAVE 10%</t>
    </r>
  </si>
  <si>
    <t>MEDICATION-DRESSING KIT - sterile</t>
  </si>
  <si>
    <r>
      <t xml:space="preserve">MEDICATION DRESSING KIT    </t>
    </r>
    <r>
      <rPr>
        <b/>
        <sz val="8"/>
        <color indexed="10"/>
        <rFont val="Arial"/>
        <family val="2"/>
      </rPr>
      <t>BUY 40 kit SAVE 10%</t>
    </r>
  </si>
  <si>
    <t>SUTURE KIT 1 - sterile</t>
  </si>
  <si>
    <r>
      <t xml:space="preserve">SUTURE KIT 1                      </t>
    </r>
    <r>
      <rPr>
        <sz val="8"/>
        <color indexed="10"/>
        <rFont val="Arial"/>
        <family val="2"/>
      </rPr>
      <t xml:space="preserve">  </t>
    </r>
    <r>
      <rPr>
        <b/>
        <sz val="8"/>
        <color indexed="10"/>
        <rFont val="Arial"/>
        <family val="2"/>
      </rPr>
      <t>BUY 40 kit SAVE 10%</t>
    </r>
  </si>
  <si>
    <t>SUTURE REMOVAL KIT 3 - sterile</t>
  </si>
  <si>
    <r>
      <t xml:space="preserve">SUTURE REMOVAL KIT 3 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40 kit SAVE 10%</t>
    </r>
  </si>
  <si>
    <t>CATHETERISATION KIT - sterile</t>
  </si>
  <si>
    <r>
      <t xml:space="preserve">CATHETERISATION KIT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40 kit SAVE 10%</t>
    </r>
  </si>
  <si>
    <t>SUTURE REMOVAL KIT 1 - sterile</t>
  </si>
  <si>
    <r>
      <t xml:space="preserve">SUTURE REMOVAL KIT 1 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150 kit SAVE 10%</t>
    </r>
  </si>
  <si>
    <t>SUTURE REMOVAL KIT 2 - sterile</t>
  </si>
  <si>
    <r>
      <t xml:space="preserve">SUTURE REMOVAL KIT 2 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150 kit SAVE 10%</t>
    </r>
  </si>
  <si>
    <t>SUTURE KIT 2 - sterile</t>
  </si>
  <si>
    <r>
      <t xml:space="preserve">SUTURE KIT 2                        </t>
    </r>
    <r>
      <rPr>
        <b/>
        <sz val="8"/>
        <color indexed="10"/>
        <rFont val="Arial"/>
        <family val="2"/>
      </rPr>
      <t>BUY 25 kits SAVE 10%</t>
    </r>
  </si>
  <si>
    <t>RIBBON SCISSORS - straight - 9.5 cm</t>
  </si>
  <si>
    <t>RIBBON SCISSORS - curved - 9.5 cm</t>
  </si>
  <si>
    <t>RIBBON SCISSORS - straight - 12 cm</t>
  </si>
  <si>
    <t>RIBBON SCISSORS - curved - 12 cm</t>
  </si>
  <si>
    <t>DRESSING SET - 8 pieces</t>
  </si>
  <si>
    <t>SUTURE SET - 12 pieces</t>
  </si>
  <si>
    <t>MINOR DELVERY SET - 25 pieces</t>
  </si>
  <si>
    <t>ENGLISH TOE PLAIN DISSECTING FORCEPS - 14 cm</t>
  </si>
  <si>
    <t>MIXTER FORCEPS - 23 cm</t>
  </si>
  <si>
    <t>MUSEUX VULSELLUM FORCEPS 8 mm - straight - 24 cm</t>
  </si>
  <si>
    <t>LUER GOUGE BONE CUTTING FORCEPS - 15 cm</t>
  </si>
  <si>
    <t>RUSKIN LISTON BONE CUTTING FORCEPS - 18 cm</t>
  </si>
  <si>
    <t>GENERAL SURGERY PROCEDURE PACK</t>
  </si>
  <si>
    <t>CHERON FORCEPS - 25 cm</t>
  </si>
  <si>
    <t>RAMPLEY FORCEPS - 18 cm</t>
  </si>
  <si>
    <t>RAMPLEY FORCEPS - 24 cm</t>
  </si>
  <si>
    <t>SENN-MULLER RETRACTOR - 15.5 cm</t>
  </si>
  <si>
    <t>GIMA CARBON STEEL BLADES N. 10 - sterile</t>
  </si>
  <si>
    <t>GIMA CARBON STEEL BLADES N. 11 - sterile</t>
  </si>
  <si>
    <t>GIMA CARBON STEEL BLADES N. 12 - sterile</t>
  </si>
  <si>
    <t>GIMA CARBON STEEL BLADES N. 15 - sterile</t>
  </si>
  <si>
    <t>GIMA CARBON STEEL BLADES N. 20 - sterile</t>
  </si>
  <si>
    <t>GIMA CARBON STEEL BLADES N. 21 - sterile</t>
  </si>
  <si>
    <t>GIMA CARBON STEEL BLADES N. 22 - sterile</t>
  </si>
  <si>
    <t>GIMA CARBON STEEL BLADES N. 23 - sterile</t>
  </si>
  <si>
    <t>GIMA CARBON STEEL BLADES N. 24 - sterile</t>
  </si>
  <si>
    <t>GIMA CARBON STEEL BLADES N. 15c - sterile</t>
  </si>
  <si>
    <r>
      <t xml:space="preserve">GIMA CARBON STEEL BLADES  </t>
    </r>
    <r>
      <rPr>
        <b/>
        <sz val="8"/>
        <color indexed="10"/>
        <rFont val="Arial"/>
        <family val="2"/>
      </rPr>
      <t>BUY 10 mixed boxes SAVE 5%</t>
    </r>
  </si>
  <si>
    <r>
      <t xml:space="preserve">GIMA CARBON STEEL BLADES  </t>
    </r>
    <r>
      <rPr>
        <b/>
        <sz val="8"/>
        <color indexed="10"/>
        <rFont val="Arial"/>
        <family val="2"/>
      </rPr>
      <t>BUY 30 mixed boxes SAVE 10%</t>
    </r>
  </si>
  <si>
    <t>DIAMANTINE STAINLESS STEEL BLADES N. 10 - sterile</t>
  </si>
  <si>
    <t>DIAMANTINE STAINLESS STEEL BLADES N. 11 - sterile</t>
  </si>
  <si>
    <t>DIAMANTINE STAINLESS STEEL BLADES N. 15 - sterile</t>
  </si>
  <si>
    <t>DIAMANTINE STAINLESS STEEL BLADES N. 20 - sterile</t>
  </si>
  <si>
    <t>DIAMANTINE STAINLESS STEEL BLADES N. 21 - sterile</t>
  </si>
  <si>
    <t>DIAMANTINE STAINLESS STEEL BLADES N. 22 - sterile</t>
  </si>
  <si>
    <t>DIAMANTINE STAINLESS STEEL BLADES N. 23 - sterile</t>
  </si>
  <si>
    <t>DIAMANTINE STAINLESS STEEL BLADES N. 24 - sterile</t>
  </si>
  <si>
    <r>
      <t xml:space="preserve">DIAMANTINE STAINLESS STEEL BLADES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mixed boxes SAVE 5%</t>
    </r>
  </si>
  <si>
    <t>GIMA STAINLESS STEEL BLADES N. 10 - sterile</t>
  </si>
  <si>
    <t>GIMA STAINLESS STEEL BLADES N. 11 - sterile</t>
  </si>
  <si>
    <t>GIMA STAINLESS STEEL BLADES N. 12 - sterile</t>
  </si>
  <si>
    <t>GIMA STAINLESS STEEL BLADES N. 15 - sterile</t>
  </si>
  <si>
    <t>GIMA STAINLESS STEEL BLADES N. 20 - sterile</t>
  </si>
  <si>
    <t>GIMA STAINLESS STEEL BLADES N. 21 - sterile</t>
  </si>
  <si>
    <t>GIMA STAINLESS STEEL BLADES N. 22 - sterile</t>
  </si>
  <si>
    <t>GIMA STAINLESS STEEL BLADES N. 23 - sterile</t>
  </si>
  <si>
    <t>GIMA STAINLESS STEEL BLADES N. 24 - sterile</t>
  </si>
  <si>
    <r>
      <t xml:space="preserve">GIMA STAINLESS STEEL BLADES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mixed boxes SAVE 5%</t>
    </r>
  </si>
  <si>
    <r>
      <t xml:space="preserve">GIMA STAINLESS STEEL BLADES  </t>
    </r>
    <r>
      <rPr>
        <b/>
        <sz val="8"/>
        <color indexed="10"/>
        <rFont val="Arial"/>
        <family val="2"/>
      </rPr>
      <t>BUY 30 mixed boxes SAVE 10%</t>
    </r>
  </si>
  <si>
    <t>GIMA DISPOSABLE SCALPELS N. 10 - sterile</t>
  </si>
  <si>
    <t>GIMA DISPOSABLE SCALPELS N. 11 - sterile</t>
  </si>
  <si>
    <t>GIMA DISPOSABLE SCALPELS N. 12 - sterile</t>
  </si>
  <si>
    <t>GIMA DISPOSABLE SCALPELS N. 15 - sterile</t>
  </si>
  <si>
    <t>GIMA DISPOSABLE SCALPELS N. 20 - sterile</t>
  </si>
  <si>
    <t>GIMA DISPOSABLE SCALPELS N. 21 - sterile</t>
  </si>
  <si>
    <t>GIMA DISPOSABLE SCALPELS N. 22 - sterile</t>
  </si>
  <si>
    <t>GIMA DISPOSABLE SCALPELS N. 23 - sterile</t>
  </si>
  <si>
    <t>GIMA DISPOSABLE SCALPELS N. 24 - sterile</t>
  </si>
  <si>
    <t>GIMA DISPOSABLE SCALPELS N. 15c - sterile</t>
  </si>
  <si>
    <r>
      <t xml:space="preserve">GIMA DISPOSABLE SCALPELS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mixed boxes SAVE 5%</t>
    </r>
  </si>
  <si>
    <r>
      <t xml:space="preserve">GIMA DISPOSABLE SCALPELS  </t>
    </r>
    <r>
      <rPr>
        <b/>
        <sz val="8"/>
        <color indexed="10"/>
        <rFont val="Arial"/>
        <family val="2"/>
      </rPr>
      <t>BUY 30 mixed boxes SAVE 10%</t>
    </r>
  </si>
  <si>
    <t>"P16" 3M SURGICAL CLIPPER STARTER KIT (CLIPPER + CHARGER) - 9667L-E</t>
  </si>
  <si>
    <t>3M SURGICAL CLIPPER BLADES - 9660 - pivoting</t>
  </si>
  <si>
    <t>3M SURGICAL CLIPPER BLADES - 9690 - non pivoting</t>
  </si>
  <si>
    <t>GIMA STITCH CUTTER WITH S/S BLADE</t>
  </si>
  <si>
    <t>GIMA STD DISPOSABLE SCALPELS N. 10 - sterile</t>
  </si>
  <si>
    <t>GIMA STD DISPOSABLE SCALPELS N. 11 - sterile</t>
  </si>
  <si>
    <t>GIMA STD DISPOSABLE SCALPELS N. 12 - sterile</t>
  </si>
  <si>
    <t>GIMA STD DISPOSABLE SCALPELS N. 15 - sterile</t>
  </si>
  <si>
    <t>GIMA STD DISPOSABLE SCALPELS N. 20 - sterile</t>
  </si>
  <si>
    <t>GIMA STD DISPOSABLE SCALPELS N. 21 - sterile</t>
  </si>
  <si>
    <t>GIMA STD DISPOSABLE SCALPELS N. 22 - sterile</t>
  </si>
  <si>
    <t>GIMA STD DISPOSABLE SCALPELS N. 23 - sterile</t>
  </si>
  <si>
    <t>GIMA STD DISPOSABLE SCALPELS N. 24 - sterile</t>
  </si>
  <si>
    <r>
      <t xml:space="preserve">GIMA STD DISPOSABLE SCALPELS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mixed boxes SAVE 5%</t>
    </r>
  </si>
  <si>
    <r>
      <t xml:space="preserve">GIMA STD DISPOSABLE SCALPELS  </t>
    </r>
    <r>
      <rPr>
        <b/>
        <sz val="8"/>
        <color indexed="10"/>
        <rFont val="Arial"/>
        <family val="2"/>
      </rPr>
      <t>BUY 30 mixed boxes SAVE 10%</t>
    </r>
  </si>
  <si>
    <t>SAFETY PROTECTIVE SHIELD SCALPELS N. 10 - sterile</t>
  </si>
  <si>
    <t>SAFETY PROTECTIVE SHIELD SCALPELS N. 11 - sterile</t>
  </si>
  <si>
    <t>SAFETY PROTECTIVE SHIELD SCALPELS N. 15 - sterile</t>
  </si>
  <si>
    <t>SAFETY PROTECTIVE SHIELD SCALPELS N. 20 - sterile</t>
  </si>
  <si>
    <t>SAFETY PROTECTIVE SHIELD SCALPELS N. 21 - sterile</t>
  </si>
  <si>
    <t>SAFETY PROTECTIVE SHIELD SCALPELS N. 22 - sterile</t>
  </si>
  <si>
    <t>SAFETY PROTECTIVE SHIELD SCALPELS N. 23 - sterile</t>
  </si>
  <si>
    <t>SAFETY PROTECTIVE SHIELD SCALPELS N. 24 - sterile</t>
  </si>
  <si>
    <t>SURGICAL RAZORS - single blade</t>
  </si>
  <si>
    <t>SURGICAL RAZORS - double blade</t>
  </si>
  <si>
    <t>GIMAFIT BODY FAT SCALE with Bluetooth - black</t>
  </si>
  <si>
    <t xml:space="preserve">**LIBRA BODY FAT SCALE - black </t>
  </si>
  <si>
    <t>OMRON BF-212 BODY COMPOSITION MONITOR</t>
  </si>
  <si>
    <t>"KANSAS SKAY" MEDICAL BAG -  black</t>
  </si>
  <si>
    <t>"KANSAS SKAY" MEDICAL BAG - chestnut</t>
  </si>
  <si>
    <t>"KANSAS SKAY" MEDICAL BAG - electric blue</t>
  </si>
  <si>
    <t>"KANSAS SKAY" MEDICAL BAG - ochre</t>
  </si>
  <si>
    <t>"TEXAS SKAY" MEDICAL BAG -  black</t>
  </si>
  <si>
    <t>"TEXAS SKAY" MEDICAL BAG - cognac</t>
  </si>
  <si>
    <t xml:space="preserve">INFERMIERA SKAY" MEDICAL BAG </t>
  </si>
  <si>
    <t>"SUPERTEXAS SKAY" MEDICAL BAG</t>
  </si>
  <si>
    <t>LARGE "POLUS SKAY" MEDICAL BAG</t>
  </si>
  <si>
    <t>"TEXAS LEATHER" MEDICAL BAG</t>
  </si>
  <si>
    <t>VALIGETTA PRIME LEATHER MEDICAL BAG - black</t>
  </si>
  <si>
    <t>"SUPER TEXAS LEATHER" MEDICAL BAG - black</t>
  </si>
  <si>
    <t>"SUPERTEXAS LEATHER" MEDICAL BAG - chestnut</t>
  </si>
  <si>
    <t>"SUPER TEXAS LEATHER" MEDICAL BAG - bordeaux</t>
  </si>
  <si>
    <t>VALIGETTA PRIME LEATHER MEDICAL BAG - brown</t>
  </si>
  <si>
    <t>FLORIDA LEATHER BAG - burgundy</t>
  </si>
  <si>
    <t xml:space="preserve">FLORIDA LEATHER BAG - black   </t>
  </si>
  <si>
    <t>FLORIDA LEATHER BAG - brown</t>
  </si>
  <si>
    <t>FLORIDA LEATHER BAG - chestnut</t>
  </si>
  <si>
    <t>"UTILITY" DOCTOR BAG - nylon blue</t>
  </si>
  <si>
    <t>*PRIMATO PRIME LEATHER" MEDICAL BAG</t>
  </si>
  <si>
    <t>"UTILITY" DOCTOR BAG - nylon beige</t>
  </si>
  <si>
    <t>PROFESSIONAL BAG</t>
  </si>
  <si>
    <r>
      <t xml:space="preserve">PROFESSIONAL BAG    </t>
    </r>
    <r>
      <rPr>
        <b/>
        <sz val="8"/>
        <color indexed="10"/>
        <rFont val="Arial"/>
        <family val="2"/>
      </rPr>
      <t>BUY 5 pcs SAVE 10%</t>
    </r>
  </si>
  <si>
    <r>
      <t xml:space="preserve">PROFESSIONAL BAG    </t>
    </r>
    <r>
      <rPr>
        <b/>
        <sz val="8"/>
        <color indexed="10"/>
        <rFont val="Arial"/>
        <family val="2"/>
      </rPr>
      <t>BUY 20 pcs SAVE 15%</t>
    </r>
  </si>
  <si>
    <t>MAXI VIALS BAG - nylon red</t>
  </si>
  <si>
    <t>FIRST AID BAG - blue - empty</t>
  </si>
  <si>
    <t>MEDICATION BAG - nylon blue - empty</t>
  </si>
  <si>
    <t>MULTIUSE BAG - blue/grey</t>
  </si>
  <si>
    <t>MULTIUSE BAG - brown/beige</t>
  </si>
  <si>
    <t>MULTIUSE SOFT CASE - black</t>
  </si>
  <si>
    <t>MULTIUSE SOFT CASE - blue</t>
  </si>
  <si>
    <t>TRANSPORT BAG - nylon black for ECG, Diatermo, ...</t>
  </si>
  <si>
    <t>MADE TO ORDER NYLON BAGS - minimum order 100 bags</t>
  </si>
  <si>
    <t>SMART TROLLEY BAG - medium - blue</t>
  </si>
  <si>
    <t>POCKET ORGANIZER - blue</t>
  </si>
  <si>
    <t>POCKET ORGANIZER - lilac</t>
  </si>
  <si>
    <t>**HOLSTER - flat red</t>
  </si>
  <si>
    <r>
      <t xml:space="preserve">***HOLSTER - flat blue </t>
    </r>
    <r>
      <rPr>
        <b/>
        <sz val="8"/>
        <rFont val="Arial"/>
        <family val="2"/>
      </rPr>
      <t xml:space="preserve"> replaced by code</t>
    </r>
    <r>
      <rPr>
        <b/>
        <sz val="8"/>
        <color theme="1"/>
        <rFont val="Arial"/>
        <family val="2"/>
      </rPr>
      <t xml:space="preserve"> 27145</t>
    </r>
  </si>
  <si>
    <t>**HOLSTER - large red</t>
  </si>
  <si>
    <r>
      <t xml:space="preserve">***HOLSTER - large blue </t>
    </r>
    <r>
      <rPr>
        <b/>
        <sz val="8"/>
        <rFont val="Arial"/>
        <family val="2"/>
      </rPr>
      <t xml:space="preserve"> replaced by code 27147</t>
    </r>
  </si>
  <si>
    <t>PRO SPIKE CONTAINER</t>
  </si>
  <si>
    <t>SMART BAG - small - red</t>
  </si>
  <si>
    <t>SMART BAG - medium - red</t>
  </si>
  <si>
    <t>SMART BAG - medium - blue</t>
  </si>
  <si>
    <t>SMART BAG - large - red</t>
  </si>
  <si>
    <t>SMART TROLLEY BAG - medium - red</t>
  </si>
  <si>
    <t>SMART BAG PVC coated - small - red</t>
  </si>
  <si>
    <t>SMART BAG PVC coated- medium - red</t>
  </si>
  <si>
    <t>SMART BAG PVC coated - medium - black</t>
  </si>
  <si>
    <t>LIFE-2 BAG</t>
  </si>
  <si>
    <t>CUBO BAG PVC coated - red</t>
  </si>
  <si>
    <t xml:space="preserve">EMERGENCY BAG - red </t>
  </si>
  <si>
    <t xml:space="preserve">EMERGENCY BAG PVC coated - red </t>
  </si>
  <si>
    <t>EMERGENCY BAG PVC coated - blue</t>
  </si>
  <si>
    <t>SILOS 2 RUCKSACK - blue</t>
  </si>
  <si>
    <t>SILOS 2 RUCKSACK PVC - red</t>
  </si>
  <si>
    <t>LOGIC 1 RUCKSACK</t>
  </si>
  <si>
    <t>LOGIC 2 RUCKSACK</t>
  </si>
  <si>
    <t>LOGIC 2 RUCKSACK PVC</t>
  </si>
  <si>
    <t>LOGIC 2 TROLLEY RUCKSACK PVC COATED</t>
  </si>
  <si>
    <t>AMBULANCE RUCKSACK</t>
  </si>
  <si>
    <t>SPECIAL OFFER EMERGENCY BAGS AND RUCKSACKS</t>
  </si>
  <si>
    <t>For an order of at least 10 bags/rucksacks - EXTRA DISCOUNT 10%</t>
  </si>
  <si>
    <t>For an order of at least 30 bags/rucksacks - EXTRA DISCOUNT 20%</t>
  </si>
  <si>
    <t>MULTICUFF BAG - 3 pediatric cuffs</t>
  </si>
  <si>
    <t>MULTICUFF BAG - 3 cuffs</t>
  </si>
  <si>
    <t>MULTICUFF BAG - 5 cuffs</t>
  </si>
  <si>
    <t>E1 RECTANGULAR POUCH with window and handle - red</t>
  </si>
  <si>
    <t>E1 RECTANGULAR POUCH with window and handle - blue</t>
  </si>
  <si>
    <t>E1 RECTANGULAR POUCH with window and handle - yellow</t>
  </si>
  <si>
    <t>E1 RECTANGULAR POUCH with window and handle - green</t>
  </si>
  <si>
    <t>E2 RECTANGULAR BAG with window - red</t>
  </si>
  <si>
    <t>E2 RECTANGULAR BAG with window - blue</t>
  </si>
  <si>
    <t>E2 RECTANGULAR BAG with window - yellow</t>
  </si>
  <si>
    <t>E2 RECTANGULAR BAG with window - green</t>
  </si>
  <si>
    <t>E3 RECTANGULAR BAG padded with window and handle - red</t>
  </si>
  <si>
    <t>E3 RECTANGULAR BAG padded with window and handle - blue</t>
  </si>
  <si>
    <t>E3 RECTANGULAR BAG padded with window and handle - yellow</t>
  </si>
  <si>
    <t>E3 RECTANGULAR BAG padded with window and handle - green</t>
  </si>
  <si>
    <t>E4 RECTANGULAR POUCH long with window - red</t>
  </si>
  <si>
    <t>E4 RECTANGULAR POUCH long with window - yellow</t>
  </si>
  <si>
    <t>E5 AMBULANCE MINIBAG with handle - red</t>
  </si>
  <si>
    <t>E5 AMBULANCE MINIBAG with handle - blue</t>
  </si>
  <si>
    <t>E5 AMBULANCE MINIBAG with handle - yellow</t>
  </si>
  <si>
    <t>E5 AMBULANCE MINIBAG with handle - green</t>
  </si>
  <si>
    <t>SPECIAL OFFER POUCHES</t>
  </si>
  <si>
    <t>For an order of at least 20 pouches - EXTRA DISCOUNT 10%</t>
  </si>
  <si>
    <t>For an order of at least 50 pouches - EXTRA DISCOUNT 15%</t>
  </si>
  <si>
    <t>THERMAL BAG TEMPERATURE PACK</t>
  </si>
  <si>
    <t>THERMAL BAG - yellow nylon</t>
  </si>
  <si>
    <t>PROFESSIONAL VACCINE CARRIER</t>
  </si>
  <si>
    <t>THERMAL BAG - blue nylon</t>
  </si>
  <si>
    <t>SOFT ICE PACK 200 g</t>
  </si>
  <si>
    <t>SPECIAL OFFER SOFT ICE PACKS</t>
  </si>
  <si>
    <t>For a mixed order of minimum 30 SOFT ICE PACKS SAVE 10%</t>
  </si>
  <si>
    <t>For a mixed order of minimum 120 SOFT ICE PACKS SAVE 20%</t>
  </si>
  <si>
    <t>GIMA CASE 430 - orange</t>
  </si>
  <si>
    <t>GIMA CASE 430 - black</t>
  </si>
  <si>
    <t>GIMA CASE 500 - orange</t>
  </si>
  <si>
    <t>GIMA CASE 430 with internal foam - orange</t>
  </si>
  <si>
    <t>GIMA CASE 430 with internal foam - black</t>
  </si>
  <si>
    <t>GIMA CASE 500 with internal foam - orange</t>
  </si>
  <si>
    <t>*** SOEHNLE EXACTA BODY FAT SCALE</t>
  </si>
  <si>
    <t>MECHANICAL SCALE</t>
  </si>
  <si>
    <r>
      <t xml:space="preserve">MECHANICAL SCALE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pcs SAVE 5%</t>
    </r>
  </si>
  <si>
    <r>
      <t xml:space="preserve">MECHANICAL SCALE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30 pcs SAVE 10%</t>
    </r>
  </si>
  <si>
    <r>
      <t xml:space="preserve">FITBAND ACTIVITY HEALTH TRACKER  </t>
    </r>
    <r>
      <rPr>
        <b/>
        <sz val="8"/>
        <color rgb="FFFF0000"/>
        <rFont val="Arial"/>
        <family val="2"/>
      </rPr>
      <t>BUY 10 pcs SAVE 10%</t>
    </r>
  </si>
  <si>
    <r>
      <t xml:space="preserve">FITBAND ACTIVITY HEALTH TRACKER  </t>
    </r>
    <r>
      <rPr>
        <b/>
        <sz val="8"/>
        <color rgb="FFFF0000"/>
        <rFont val="Arial"/>
        <family val="2"/>
      </rPr>
      <t>BUY 50 pcs SAVE 15%</t>
    </r>
  </si>
  <si>
    <t>GIMA BIG DIAL ANALOGUE SCALE</t>
  </si>
  <si>
    <t>SPECIAL OFFER GIMA BIG DIAL SCALES</t>
  </si>
  <si>
    <t>For an order of at least 5 scales - EXTRA DISCOUNT 10%</t>
  </si>
  <si>
    <t>For an order of at least 10 scales - EXTRA DISCOUNT 15%</t>
  </si>
  <si>
    <t>For an order of at least 50 scales - EXTRA DISCOUNT 20%</t>
  </si>
  <si>
    <t>SECA 750 SCALE</t>
  </si>
  <si>
    <t xml:space="preserve">SOEHNLE 7808 DIGITAL MULTIFUNCTION SCALE </t>
  </si>
  <si>
    <t>SOEHNLE DRIVE-ON-RAMP for 27243, 27278</t>
  </si>
  <si>
    <t>SOEHNLE ADIPOSITY HANDRAILS (set of 3) + BRACKET for INDICATOR</t>
  </si>
  <si>
    <t>GLASS DIGITAL SCALE - black</t>
  </si>
  <si>
    <t>GLASS DIGITAL SCALE - grey</t>
  </si>
  <si>
    <t>SOEHNLE SUPPORT HANDRAILS (set of 3) + BRACKET for INDICATOR</t>
  </si>
  <si>
    <t>MINI DIABETIC BAG empty - nylon blue</t>
  </si>
  <si>
    <t>DIABETIC BAG empty - nylon blue</t>
  </si>
  <si>
    <t>DIGITAL VET SCALE - large</t>
  </si>
  <si>
    <r>
      <t xml:space="preserve">***SOEHNLE 7752 EXKLUSIV HOSPITAL BABY DIGITAL SCALE 15 kg  Class III </t>
    </r>
    <r>
      <rPr>
        <b/>
        <sz val="8"/>
        <rFont val="Arial"/>
        <family val="2"/>
      </rPr>
      <t xml:space="preserve"> sold up to end of stock</t>
    </r>
  </si>
  <si>
    <t>DIGITAL SMALL PET SCALE</t>
  </si>
  <si>
    <t>SOEHNLE BABY HEIGHT ROD for 27260 and 27306</t>
  </si>
  <si>
    <t>SECA 813 DIGITAL FLAT SCALE</t>
  </si>
  <si>
    <t>SOEHNLE 8320 FOLDABLE BABY SCALE</t>
  </si>
  <si>
    <t>SECA 376 HOSPITAL DIGITAL BABY SCALE 20 kg  Class III</t>
  </si>
  <si>
    <t>EQUILIBRA BODY FAT SCALE</t>
  </si>
  <si>
    <r>
      <t xml:space="preserve">EQUILIBRA BODY FAT SCALE </t>
    </r>
    <r>
      <rPr>
        <b/>
        <sz val="8"/>
        <color rgb="FFFF0000"/>
        <rFont val="Arial"/>
        <family val="2"/>
      </rPr>
      <t xml:space="preserve">  BUY 10 pcs SAVE 10%</t>
    </r>
  </si>
  <si>
    <t>NEMESI BODY FAT SCALE</t>
  </si>
  <si>
    <t>CARRYING BAG for 27266</t>
  </si>
  <si>
    <t>SOEHNLE CHAIR DIGITAL SCALE</t>
  </si>
  <si>
    <t>SECA 761 SCALE Class IIII - medical use</t>
  </si>
  <si>
    <t>POWER SUPPLY for Pegaso</t>
  </si>
  <si>
    <t>SECA 354 DIGITAL BABY SCALE - 20 kg</t>
  </si>
  <si>
    <t>SECA 384 DIGITAL BABY SCALE - 20 kg - class III</t>
  </si>
  <si>
    <t>SECA 762 SCALE - professional</t>
  </si>
  <si>
    <r>
      <t xml:space="preserve">***PEGASO DIGITAL SCALE  </t>
    </r>
    <r>
      <rPr>
        <b/>
        <sz val="8"/>
        <rFont val="Arial"/>
        <family val="2"/>
      </rPr>
      <t>replaced by code 27289</t>
    </r>
  </si>
  <si>
    <t>OMRON VIVA HBF-222T-EBK</t>
  </si>
  <si>
    <t>SECA 799 DIGITAL SCALE with BMI Class III - 200 kg</t>
  </si>
  <si>
    <t>OMRON BF511 BODY COMPOSITION MONITOR</t>
  </si>
  <si>
    <t>SECA 745 BABY SCALE Class III - mechanical - 16 kg</t>
  </si>
  <si>
    <t>SECA 700 MECHANICAL SCALE - kg/lbs - with height meter</t>
  </si>
  <si>
    <t>SECA 711 MECHANICAL SCALE - class III - with height meter</t>
  </si>
  <si>
    <t>SECA 700 MECHANICAL SCALE - kg - with height meter</t>
  </si>
  <si>
    <t xml:space="preserve">SECA HEIGHT METER </t>
  </si>
  <si>
    <t>SECA 725 BABY SCALE - mechanical - 16 kg</t>
  </si>
  <si>
    <r>
      <t xml:space="preserve">***FAMILY BABY SCALE </t>
    </r>
    <r>
      <rPr>
        <b/>
        <sz val="8"/>
        <rFont val="Arial"/>
        <family val="2"/>
      </rPr>
      <t xml:space="preserve"> replaced by code 27302</t>
    </r>
  </si>
  <si>
    <t>FAMILY BABY SCALE</t>
  </si>
  <si>
    <r>
      <t xml:space="preserve">***CASE FOR TRANSPORT - for code 27309 </t>
    </r>
    <r>
      <rPr>
        <b/>
        <sz val="8"/>
        <rFont val="Arial"/>
        <family val="2"/>
      </rPr>
      <t>sold up to end of stock</t>
    </r>
  </si>
  <si>
    <t>SIRIO SCALE with height meter - 150 kg</t>
  </si>
  <si>
    <t xml:space="preserve">SOEHNLE 8352 MULTINA DIGITAL BABY AND CHILD SCALE  </t>
  </si>
  <si>
    <r>
      <t xml:space="preserve">SOEHNLE 8352 DIGITAL BABY SCALE  </t>
    </r>
    <r>
      <rPr>
        <b/>
        <sz val="8"/>
        <color indexed="10"/>
        <rFont val="Arial"/>
        <family val="2"/>
      </rPr>
      <t>BUY 3 units SAVE 5%</t>
    </r>
  </si>
  <si>
    <r>
      <t xml:space="preserve">SOEHNLE 8352 DIGITAL BABY SCALE  </t>
    </r>
    <r>
      <rPr>
        <b/>
        <sz val="8"/>
        <color indexed="10"/>
        <rFont val="Arial"/>
        <family val="2"/>
      </rPr>
      <t>BUY 10 units SAVE 10%</t>
    </r>
  </si>
  <si>
    <t xml:space="preserve">SPARE TRAY for code 27306  </t>
  </si>
  <si>
    <t>BABY AND CHILD DIGITAL SCALE</t>
  </si>
  <si>
    <t xml:space="preserve">GIMA ELECTRONIC BABY SCALE </t>
  </si>
  <si>
    <r>
      <t xml:space="preserve">GIMA ELECTRONIC BABY SCALE  </t>
    </r>
    <r>
      <rPr>
        <b/>
        <sz val="8"/>
        <color indexed="10"/>
        <rFont val="Arial"/>
        <family val="2"/>
      </rPr>
      <t>BUY 10 units SAVE 10%</t>
    </r>
  </si>
  <si>
    <r>
      <t xml:space="preserve">GIMA ELECTRONIC BABY SCALE  </t>
    </r>
    <r>
      <rPr>
        <b/>
        <sz val="8"/>
        <color indexed="10"/>
        <rFont val="Arial"/>
        <family val="2"/>
      </rPr>
      <t>BUY 50 units SAVE 15%</t>
    </r>
  </si>
  <si>
    <r>
      <t xml:space="preserve">GIMA ELECTRONIC BABY SCALE  </t>
    </r>
    <r>
      <rPr>
        <b/>
        <sz val="8"/>
        <color indexed="10"/>
        <rFont val="Arial"/>
        <family val="2"/>
      </rPr>
      <t>BUY 100 units SAVE 20%</t>
    </r>
  </si>
  <si>
    <t>SECA 416 - INFANTOMETER</t>
  </si>
  <si>
    <t>SECA 213 MOBILE STADIOMETER</t>
  </si>
  <si>
    <t>BODY FAT CALIPER - plastic</t>
  </si>
  <si>
    <r>
      <t xml:space="preserve">BODY FAT CALIPER  </t>
    </r>
    <r>
      <rPr>
        <b/>
        <sz val="8"/>
        <color indexed="10"/>
        <rFont val="Arial"/>
        <family val="2"/>
      </rPr>
      <t>BUY 10 units SAVE 10%</t>
    </r>
  </si>
  <si>
    <r>
      <t xml:space="preserve">BODY FAT CALIPER  </t>
    </r>
    <r>
      <rPr>
        <b/>
        <sz val="8"/>
        <color indexed="10"/>
        <rFont val="Arial"/>
        <family val="2"/>
      </rPr>
      <t>BUY 50 units SAVE 20%</t>
    </r>
  </si>
  <si>
    <r>
      <t xml:space="preserve">BODY FAT CALIPER  </t>
    </r>
    <r>
      <rPr>
        <b/>
        <sz val="8"/>
        <color indexed="10"/>
        <rFont val="Arial"/>
        <family val="2"/>
      </rPr>
      <t>BUY 100 units SAVE 30%</t>
    </r>
  </si>
  <si>
    <t>BONE MEASURE</t>
  </si>
  <si>
    <t>BABY MEASURE "CALIBRO"</t>
  </si>
  <si>
    <t>HEAD MEASURE - CRANIOMETRO</t>
  </si>
  <si>
    <r>
      <t xml:space="preserve">***TAPE HEIGHT MEASURE  </t>
    </r>
    <r>
      <rPr>
        <b/>
        <sz val="8"/>
        <rFont val="Arial"/>
        <family val="2"/>
      </rPr>
      <t>replaced by 27335</t>
    </r>
  </si>
  <si>
    <t>SECA 210 BABY MEASURING MAT - 99 cm</t>
  </si>
  <si>
    <t>GIMA BABY MEASURING MAT</t>
  </si>
  <si>
    <t xml:space="preserve">SOEHNLE ELECTRONIC HEIGHT ROD </t>
  </si>
  <si>
    <t>GIMA TAPE HEIGHT MEASURE</t>
  </si>
  <si>
    <r>
      <t xml:space="preserve">GIMA TAPE HEIGHT MEASURE   </t>
    </r>
    <r>
      <rPr>
        <b/>
        <sz val="8"/>
        <color indexed="10"/>
        <rFont val="Arial"/>
        <family val="2"/>
      </rPr>
      <t>BUY 10 pcs SAVE 10%</t>
    </r>
  </si>
  <si>
    <r>
      <t xml:space="preserve">GIMA TAPE HEIGHT MEASURE   </t>
    </r>
    <r>
      <rPr>
        <b/>
        <sz val="8"/>
        <color indexed="10"/>
        <rFont val="Arial"/>
        <family val="2"/>
      </rPr>
      <t>BUY 50 pcs SAVE 20%</t>
    </r>
  </si>
  <si>
    <r>
      <t xml:space="preserve">GIMA TAPE HEIGHT MEASURE   </t>
    </r>
    <r>
      <rPr>
        <b/>
        <sz val="8"/>
        <color indexed="10"/>
        <rFont val="Arial"/>
        <family val="2"/>
      </rPr>
      <t>BUY 100 pcs SAVE 30%</t>
    </r>
  </si>
  <si>
    <t>BMI (BODY MASS INDEX) CALCULATOR</t>
  </si>
  <si>
    <r>
      <t xml:space="preserve">BMI CALCULATOR  </t>
    </r>
    <r>
      <rPr>
        <b/>
        <sz val="8"/>
        <color indexed="10"/>
        <rFont val="Arial"/>
        <family val="2"/>
      </rPr>
      <t xml:space="preserve"> BUY 10 boxes SAVE 10%</t>
    </r>
  </si>
  <si>
    <r>
      <t xml:space="preserve">BMI CALCULATOR  </t>
    </r>
    <r>
      <rPr>
        <b/>
        <sz val="8"/>
        <color indexed="10"/>
        <rFont val="Arial"/>
        <family val="2"/>
      </rPr>
      <t xml:space="preserve"> BUY 50 boxes SAVE 20%</t>
    </r>
  </si>
  <si>
    <t>ORCHIDOMETER - wood</t>
  </si>
  <si>
    <t>GONIOMETER with PAIN SCALE RULER</t>
  </si>
  <si>
    <r>
      <t xml:space="preserve">GONIOMETER with PAIN SCALE RULER   </t>
    </r>
    <r>
      <rPr>
        <b/>
        <sz val="8"/>
        <color indexed="10"/>
        <rFont val="Arial"/>
        <family val="2"/>
      </rPr>
      <t>BUY 10 pcs SAVE 10%</t>
    </r>
  </si>
  <si>
    <r>
      <t xml:space="preserve">GONIOMETER with PAIN SCALE RULER   </t>
    </r>
    <r>
      <rPr>
        <b/>
        <sz val="8"/>
        <color indexed="10"/>
        <rFont val="Arial"/>
        <family val="2"/>
      </rPr>
      <t>BUY 100 pcs SAVE 20%</t>
    </r>
  </si>
  <si>
    <r>
      <t xml:space="preserve">GONIOMETER w.PAIN SCALE RULER   </t>
    </r>
    <r>
      <rPr>
        <b/>
        <sz val="8"/>
        <color indexed="10"/>
        <rFont val="Arial"/>
        <family val="2"/>
      </rPr>
      <t>BUY 1000 pcs SAVE 30% + YOUR LOGO</t>
    </r>
  </si>
  <si>
    <t>GONIOMETER</t>
  </si>
  <si>
    <r>
      <t xml:space="preserve">GONIOMETER    </t>
    </r>
    <r>
      <rPr>
        <b/>
        <sz val="8"/>
        <color indexed="10"/>
        <rFont val="Arial"/>
        <family val="2"/>
      </rPr>
      <t>BUY 10 pcs SAVE 10%</t>
    </r>
  </si>
  <si>
    <r>
      <t xml:space="preserve">GONIOMETER    </t>
    </r>
    <r>
      <rPr>
        <b/>
        <sz val="8"/>
        <color indexed="10"/>
        <rFont val="Arial"/>
        <family val="2"/>
      </rPr>
      <t>BUY 100 pcs SAVE 20%</t>
    </r>
  </si>
  <si>
    <t>BMI TAPE MEASURE</t>
  </si>
  <si>
    <r>
      <t xml:space="preserve">BMI TAPE MEASURE      </t>
    </r>
    <r>
      <rPr>
        <b/>
        <sz val="8"/>
        <color indexed="10"/>
        <rFont val="Arial"/>
        <family val="2"/>
      </rPr>
      <t>BUY 10 pcs SAVE 10%</t>
    </r>
  </si>
  <si>
    <r>
      <t xml:space="preserve">BMI TAPE MEASURE      </t>
    </r>
    <r>
      <rPr>
        <b/>
        <sz val="8"/>
        <color indexed="10"/>
        <rFont val="Arial"/>
        <family val="2"/>
      </rPr>
      <t>BUY 50 pcs SAVE 15%</t>
    </r>
  </si>
  <si>
    <r>
      <t xml:space="preserve">BMI TAPE MEASURE      </t>
    </r>
    <r>
      <rPr>
        <b/>
        <sz val="8"/>
        <color indexed="10"/>
        <rFont val="Arial"/>
        <family val="2"/>
      </rPr>
      <t>BUY 100 pcs SAVE 20%</t>
    </r>
  </si>
  <si>
    <t>BMI TAPE MEASURE- economical version</t>
  </si>
  <si>
    <r>
      <t xml:space="preserve">BMI TAPE MEASURE - economical version      </t>
    </r>
    <r>
      <rPr>
        <b/>
        <sz val="8"/>
        <color indexed="10"/>
        <rFont val="Arial"/>
        <family val="2"/>
      </rPr>
      <t>BUY 100 pcs SAVE 10%</t>
    </r>
  </si>
  <si>
    <r>
      <t xml:space="preserve">BMI TAPE MEASURE - economical version     </t>
    </r>
    <r>
      <rPr>
        <b/>
        <sz val="8"/>
        <color indexed="10"/>
        <rFont val="Arial"/>
        <family val="2"/>
      </rPr>
      <t>BUY 500 pcs SAVE 20%</t>
    </r>
  </si>
  <si>
    <r>
      <t xml:space="preserve">BMI TAPE MEASURE - economical version     </t>
    </r>
    <r>
      <rPr>
        <b/>
        <sz val="8"/>
        <color indexed="10"/>
        <rFont val="Arial"/>
        <family val="2"/>
      </rPr>
      <t>BUY 1000 pcs SAVE 30%</t>
    </r>
  </si>
  <si>
    <t>BODY TAPE MEASURE</t>
  </si>
  <si>
    <r>
      <t xml:space="preserve">BODY TAPE MEASURE    </t>
    </r>
    <r>
      <rPr>
        <b/>
        <sz val="8"/>
        <color indexed="10"/>
        <rFont val="Arial"/>
        <family val="2"/>
      </rPr>
      <t>BUY 10 pcs SAVE 10%</t>
    </r>
  </si>
  <si>
    <r>
      <t xml:space="preserve">BODY TAPE MEASURE    </t>
    </r>
    <r>
      <rPr>
        <b/>
        <sz val="8"/>
        <color indexed="10"/>
        <rFont val="Arial"/>
        <family val="2"/>
      </rPr>
      <t>BUY 50 pcs SAVE 15%</t>
    </r>
  </si>
  <si>
    <r>
      <t xml:space="preserve">BODY TAPE MEASURE    </t>
    </r>
    <r>
      <rPr>
        <b/>
        <sz val="8"/>
        <color indexed="10"/>
        <rFont val="Arial"/>
        <family val="2"/>
      </rPr>
      <t>BUY 100 pcs SAVE 20%</t>
    </r>
  </si>
  <si>
    <t>FAT 1 SKINFOLD CALIPER</t>
  </si>
  <si>
    <r>
      <t xml:space="preserve">FAT 1 SKINFOLD CALIPER    </t>
    </r>
    <r>
      <rPr>
        <b/>
        <sz val="8"/>
        <color indexed="10"/>
        <rFont val="Arial"/>
        <family val="2"/>
      </rPr>
      <t>BUY 20 pcs SAVE 15%</t>
    </r>
  </si>
  <si>
    <r>
      <t xml:space="preserve">FAT 1 SKINFOLD CALIPER    </t>
    </r>
    <r>
      <rPr>
        <b/>
        <sz val="8"/>
        <color indexed="10"/>
        <rFont val="Arial"/>
        <family val="2"/>
      </rPr>
      <t>BUY 100 pcs SAVE 30%</t>
    </r>
  </si>
  <si>
    <t>SECA 203 CIRCUMFERENCE MEASURING TAPE</t>
  </si>
  <si>
    <t>DIGITAL PLICOMETRO - SKINFOLD CALIPER with PC cable for data transfer</t>
  </si>
  <si>
    <t>PROFESSIONAL BODY TAPE</t>
  </si>
  <si>
    <t>FAT 2 SKINFOLD CALIPER - aluminium</t>
  </si>
  <si>
    <t>PROFESSIONAL BODY TAPE with pediatric gauge box</t>
  </si>
  <si>
    <t xml:space="preserve">SCOLIOMETER    </t>
  </si>
  <si>
    <t>LED PODOSCOPE</t>
  </si>
  <si>
    <t>PLUMBING WEIGHT with wooden case</t>
  </si>
  <si>
    <r>
      <t xml:space="preserve">**ROUND FLUORESCENT LIGHT - spare  </t>
    </r>
    <r>
      <rPr>
        <b/>
        <sz val="8"/>
        <rFont val="Arial"/>
        <family val="2"/>
      </rPr>
      <t>end of stock, then 44695</t>
    </r>
  </si>
  <si>
    <t>GIMA LED PODOSCOPE</t>
  </si>
  <si>
    <t>LIGHT BOX 38X38 cm</t>
  </si>
  <si>
    <t>LIGHT BOX 38X62 cm</t>
  </si>
  <si>
    <t>LIGHT BOX 38x 92 cm - double</t>
  </si>
  <si>
    <t>LIGHT BOX 38X122 cm - triple</t>
  </si>
  <si>
    <t>LIGHT BOX 38X153 cm - quadruple</t>
  </si>
  <si>
    <t>LIGHT BOX 76X122 cm - 2x3 panels</t>
  </si>
  <si>
    <t>LIGHT BOX 76X153 cm - 2x4 panels</t>
  </si>
  <si>
    <t>LIGHT BOX 92x38 cm - double vertical</t>
  </si>
  <si>
    <t>LIGHT BOX 122X38 cm - triple vertical</t>
  </si>
  <si>
    <t>NEON TUBE FOR CODE 27364 - spare</t>
  </si>
  <si>
    <t>NEON TUBE FOR CODE 27366, 27372 - spare</t>
  </si>
  <si>
    <t>"ARMAGNAC" ILLUMINATED CHART  5 m</t>
  </si>
  <si>
    <t>"MONOYER" ILLUMINATED CHART  3 m</t>
  </si>
  <si>
    <t>"MIXED DECIMAL" ILLUMINATED CHART 3 m</t>
  </si>
  <si>
    <t>"CHILDREN" ILLUMINATED CHART 3 m</t>
  </si>
  <si>
    <t>OPTOMETRIC CHART - ANIMALS</t>
  </si>
  <si>
    <t>POSTURAL ANALYZER</t>
  </si>
  <si>
    <t>NEON TUBE FOR ALL ILLUM.CHARTS - spare</t>
  </si>
  <si>
    <t>"ARMAGNAC" CHART - 5 m - not illuminated</t>
  </si>
  <si>
    <t>"MONOYER" CHART - 3 m - not illuminated</t>
  </si>
  <si>
    <t>"MIXED DECIMAL" CHART - 3 m - not illuminated</t>
  </si>
  <si>
    <t>"CHILDREN" CHART - 3 m - not illuminated</t>
  </si>
  <si>
    <t>*NEON TUBE FOR ALL SLIM LIGHT BOX - spare for old models</t>
  </si>
  <si>
    <t>PEDIATRIC BED 1-4 years</t>
  </si>
  <si>
    <t>SWADDLING TABLE - beige</t>
  </si>
  <si>
    <t>EXAMINATION COUCH - chromed, black mattress</t>
  </si>
  <si>
    <t>EXAMINATION COUCH - white painted, grey mattress</t>
  </si>
  <si>
    <t>EXAMINATION COUCH - aluminium</t>
  </si>
  <si>
    <t>CLASSIC EXAMINATION COUCH - chromed - beige</t>
  </si>
  <si>
    <t>CLASSIC EXAMINATION COUCH - with hole</t>
  </si>
  <si>
    <t>ALUMINIUM SUITCASE COUCH</t>
  </si>
  <si>
    <t>SUITCASE COUCH</t>
  </si>
  <si>
    <t>MOUTH-NOSE HOLE PLUG for 27405</t>
  </si>
  <si>
    <t>COUCH ROLL HOLDER for code 27416-17</t>
  </si>
  <si>
    <t>EMBOSSED 1 PLY COUCH ROLL - 95m x 50cm</t>
  </si>
  <si>
    <r>
      <t xml:space="preserve">EMBOSSED 1 PLY            </t>
    </r>
    <r>
      <rPr>
        <b/>
        <sz val="8"/>
        <color indexed="10"/>
        <rFont val="Arial"/>
        <family val="2"/>
      </rPr>
      <t>BUY 5 boxes SAVE 5%</t>
    </r>
  </si>
  <si>
    <r>
      <t xml:space="preserve">EMBOSSED 1 PLY            </t>
    </r>
    <r>
      <rPr>
        <b/>
        <sz val="8"/>
        <color indexed="10"/>
        <rFont val="Arial"/>
        <family val="2"/>
      </rPr>
      <t>BUY 10 boxes SAVE 10%</t>
    </r>
  </si>
  <si>
    <t>EMBOSSED 2 PLIES COUCH ROLL 47.5m x 59cm</t>
  </si>
  <si>
    <r>
      <t xml:space="preserve">EMBOSSED 2 PLIES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boxes SAVE 5%</t>
    </r>
  </si>
  <si>
    <r>
      <t xml:space="preserve">EMBOSSED 2 PLIES         </t>
    </r>
    <r>
      <rPr>
        <b/>
        <sz val="8"/>
        <color indexed="10"/>
        <rFont val="Arial"/>
        <family val="2"/>
      </rPr>
      <t>BUY 10 boxes SAVE 10%</t>
    </r>
  </si>
  <si>
    <t>EMBOSSED 2 PLIES COUCH ROLL 46m x 50cm</t>
  </si>
  <si>
    <r>
      <t xml:space="preserve">EMBOSSED 2 PLIES         </t>
    </r>
    <r>
      <rPr>
        <b/>
        <sz val="8"/>
        <color indexed="10"/>
        <rFont val="Arial"/>
        <family val="2"/>
      </rPr>
      <t>BUY 5 boxes SAVE 5%</t>
    </r>
  </si>
  <si>
    <r>
      <t xml:space="preserve">EMBOSSED 2 PLIES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boxes SAVE 10%</t>
    </r>
  </si>
  <si>
    <t>EMBOSSED POLYTHENE ROLL  - 50m x 50cm - white</t>
  </si>
  <si>
    <r>
      <t xml:space="preserve">EMBOSSED POLYTHENE ROLL  </t>
    </r>
    <r>
      <rPr>
        <b/>
        <sz val="8"/>
        <color indexed="10"/>
        <rFont val="Arial"/>
        <family val="2"/>
      </rPr>
      <t>BUY 5 boxes SAVE 5%</t>
    </r>
  </si>
  <si>
    <r>
      <t xml:space="preserve">EMBOSSED POLYTHENE ROLL  </t>
    </r>
    <r>
      <rPr>
        <b/>
        <sz val="8"/>
        <color indexed="10"/>
        <rFont val="Arial"/>
        <family val="2"/>
      </rPr>
      <t>BUY 10 boxes SAVE 10%</t>
    </r>
  </si>
  <si>
    <t>EMBOSSED POLYTHENE ROLL  - 50m x 50cm - light blue</t>
  </si>
  <si>
    <t>EMBOSSED POLYTHENE ROLL - ECO - 50m x 60cm</t>
  </si>
  <si>
    <r>
      <t xml:space="preserve">EMBOSSED POLYTHENE ROLL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boxes SAVE 10%</t>
    </r>
  </si>
  <si>
    <t>OTHER COUCH ROLL SIZES - available on request (minimum 120 rolls)</t>
  </si>
  <si>
    <t>WOODEN COUCH</t>
  </si>
  <si>
    <t>WOODEN COUCH WITH HOLE</t>
  </si>
  <si>
    <t>COUCH ROLL HOLDER for round or squared 30mm metal leg</t>
  </si>
  <si>
    <t>MICROEMBOSSED GLUED 2 PLIES COUCH ROLL - 80m x 59cm - perf.190 cm</t>
  </si>
  <si>
    <r>
      <t xml:space="preserve">MICROEMBOSSED GLUED 2 PLIES     </t>
    </r>
    <r>
      <rPr>
        <b/>
        <sz val="8"/>
        <color indexed="10"/>
        <rFont val="Arial"/>
        <family val="2"/>
      </rPr>
      <t>BUY 5 boxes SAVE 5%</t>
    </r>
  </si>
  <si>
    <r>
      <t xml:space="preserve">MICROEMBOSSED GLUED 2 PLIES     </t>
    </r>
    <r>
      <rPr>
        <b/>
        <sz val="8"/>
        <color indexed="10"/>
        <rFont val="Arial"/>
        <family val="2"/>
      </rPr>
      <t>BUY 10 boxes SAVE 10%</t>
    </r>
  </si>
  <si>
    <t>MASSAGE BED</t>
  </si>
  <si>
    <t>MICROEMBOSSED GLUED 2 PLIES COUCH ROLL - 50m x 50cm</t>
  </si>
  <si>
    <t>GIMA 2 TROLLEY with guard-rail - medium</t>
  </si>
  <si>
    <t>GIMA 3 TROLLEY without guard-rail - medium</t>
  </si>
  <si>
    <t>MICROEMBOSSED GLUED 2 PLIES COUCH ROLL - 100m x 50cm</t>
  </si>
  <si>
    <t>MICROEMBOSSED GLUED 2 PLIES COUCH ROLL - 50m x 59cm</t>
  </si>
  <si>
    <t>GIMA 2 TROLLEY with guard-rail - small</t>
  </si>
  <si>
    <t>INOX TROLLEY</t>
  </si>
  <si>
    <t>TER TROLLEY</t>
  </si>
  <si>
    <t>MICROEMBOSSED GLUED 2 PLIES COUCH ROLL - 80m x 59cm</t>
  </si>
  <si>
    <t>MEDICAZIONE TROLLEY - small</t>
  </si>
  <si>
    <t>MEDICAZIONE TROLLEY - medium</t>
  </si>
  <si>
    <t>MEDICAZIONE TROLLEY - large</t>
  </si>
  <si>
    <t>DRESSING TROLLEY</t>
  </si>
  <si>
    <t>ANAESTHETICS TROLLEY</t>
  </si>
  <si>
    <t>TRIS TROLLEY</t>
  </si>
  <si>
    <t>REX TROLLEY</t>
  </si>
  <si>
    <t>EXCEL TROLLEY - 3 shelves</t>
  </si>
  <si>
    <t>EXCEL TROLLEY - 4 shelves</t>
  </si>
  <si>
    <t>INSTRUMENT TROLLEY</t>
  </si>
  <si>
    <t>DANTE WOODEN TROLLEY - beech</t>
  </si>
  <si>
    <t>EXAMINATION COUCH - white painted, green mattress</t>
  </si>
  <si>
    <t>CLASSIC EXAMINATION COUCH - chromed - apricot</t>
  </si>
  <si>
    <t>OVERBED TABLE</t>
  </si>
  <si>
    <t>DINING TABLE</t>
  </si>
  <si>
    <t>FIRENZE WOODEN COUCH - wenge</t>
  </si>
  <si>
    <t>FIRENZE WOODEN COUCH with face hole - cherry wood</t>
  </si>
  <si>
    <t>DANTE WOODEN TROLLEY - cherry wood</t>
  </si>
  <si>
    <t>MAYO TABLE - 5 spoke with castors</t>
  </si>
  <si>
    <t>MAYO TABLE - s/s base</t>
  </si>
  <si>
    <t>MAYO TABLE - s/s base with pump</t>
  </si>
  <si>
    <t>DELUXE TROLLEY</t>
  </si>
  <si>
    <t>DELUXE TROLLEY with drawer 58 x 40 X H 19.5 cm</t>
  </si>
  <si>
    <t>WRAPPING BAG - washable - blue strip</t>
  </si>
  <si>
    <t xml:space="preserve">SIDE PANEL - painted steel  </t>
  </si>
  <si>
    <t>LAUNDRY TROLLEY - painted steel</t>
  </si>
  <si>
    <t>LAUNDRY TROLLEY - stainless steel</t>
  </si>
  <si>
    <t>WRAPPING BAG - washable - yellow strip</t>
  </si>
  <si>
    <t>OVERBED TABLE - moulded tray</t>
  </si>
  <si>
    <t>PARTITION KIT for drawer 30 cm - 8 comparts</t>
  </si>
  <si>
    <t>PARTITION KIT for drawer 45 cm - 25 comparts</t>
  </si>
  <si>
    <t>PARTITION KIT for drawer 60 cm - 25 comparts</t>
  </si>
  <si>
    <t>PREMIUM DISPOSABLE NUMBERED SEALS</t>
  </si>
  <si>
    <t>OVERBED DIFFUSION TABLE - white</t>
  </si>
  <si>
    <t>BASIC TROLLEY - standard with 9 drawers</t>
  </si>
  <si>
    <t>BASIC TROLLEY - small</t>
  </si>
  <si>
    <t>DRESSING TROLLEY - small</t>
  </si>
  <si>
    <t>EMERGENCY TROLLEY - small</t>
  </si>
  <si>
    <t>BASIC TROLLEY - standard</t>
  </si>
  <si>
    <t>DRESSING TROLLEY - standard</t>
  </si>
  <si>
    <t>EMERGENCY TROLLEY - standard</t>
  </si>
  <si>
    <t>BASIC TROLLEY - medium</t>
  </si>
  <si>
    <t>DRESSING TROLLEY - medium</t>
  </si>
  <si>
    <t>DISPOSABLE NUMBERED SEALS</t>
  </si>
  <si>
    <r>
      <t xml:space="preserve">BASIC TROLLEY - large  </t>
    </r>
    <r>
      <rPr>
        <b/>
        <sz val="8"/>
        <rFont val="Arial"/>
        <family val="2"/>
      </rPr>
      <t xml:space="preserve"> </t>
    </r>
  </si>
  <si>
    <t>X-RAY FILM HOLDER</t>
  </si>
  <si>
    <t>RECORD HOLDERS TROLLEY - sliding top</t>
  </si>
  <si>
    <t>RECORD HOLDERS TROLLEY</t>
  </si>
  <si>
    <t>RECORD HOLDERS TROLLEY 2 large drawers</t>
  </si>
  <si>
    <t>FILE RACK 465x390 mm</t>
  </si>
  <si>
    <r>
      <t xml:space="preserve">FILE RACK 465x390 mm      </t>
    </r>
    <r>
      <rPr>
        <b/>
        <sz val="8"/>
        <color indexed="10"/>
        <rFont val="Arial"/>
        <family val="2"/>
      </rPr>
      <t>BUY 25 pcs SAVE 10%</t>
    </r>
  </si>
  <si>
    <t>PHARMACY TROLLEY - small 15 partition</t>
  </si>
  <si>
    <t>PHARMACY TROLLEY - standard 20 partition</t>
  </si>
  <si>
    <t>HEIGHT ADJUSTABLE GYNAECOLOGICAL BED - other colours</t>
  </si>
  <si>
    <t>PHARMACY TROLLEY - large 30 partition</t>
  </si>
  <si>
    <t>PARTITION - 3 compartments</t>
  </si>
  <si>
    <r>
      <t xml:space="preserve">DOUBLE FACE PHARMACY TROLLEY </t>
    </r>
    <r>
      <rPr>
        <b/>
        <sz val="8"/>
        <rFont val="Arial"/>
        <family val="2"/>
      </rPr>
      <t xml:space="preserve"> </t>
    </r>
  </si>
  <si>
    <t>DELUXE GYNAECOLOGY BED</t>
  </si>
  <si>
    <t>GYNAECOLOGY BED - standard</t>
  </si>
  <si>
    <t>3-SECTION MULTIFUNTIONAL BED - blue</t>
  </si>
  <si>
    <t>STANDARD LEG HOLDERS</t>
  </si>
  <si>
    <t>QUALITY LEG HOLDERS</t>
  </si>
  <si>
    <t>3-SECTION GYNAECOLOGICAL BED - blue</t>
  </si>
  <si>
    <t>HEIGHT ADJUSTABLE GYNAECOLOGICAL BED - green</t>
  </si>
  <si>
    <t>HEIGHT ADJUSTABLE GYNAECOLOGICAL BED - blue</t>
  </si>
  <si>
    <t>STANDARD LEG HOLDER for 27505</t>
  </si>
  <si>
    <t>QUALITY LEG HOLDERS for 27505/6/7</t>
  </si>
  <si>
    <t>DELUXE DELIVERY BED - with Trendelenburg</t>
  </si>
  <si>
    <t>COUCH ROLL HOLDER for 27502-5</t>
  </si>
  <si>
    <t>GYNEX PROFESSIONAL CHAIR - colour on request</t>
  </si>
  <si>
    <t>GYNEX PROFESSIONAL CHAIR - blue</t>
  </si>
  <si>
    <t>GYNEX PROFESSIONAL CHAIR - light blue</t>
  </si>
  <si>
    <t>GYNEX PROFESSIONAL CHAIR - metal apricot</t>
  </si>
  <si>
    <t>GYNEX BED CHAIR with roll holder - colour on request</t>
  </si>
  <si>
    <t>GYNEX BED CHAIR with roll holder - light blue</t>
  </si>
  <si>
    <t>GYNEX BED CHAIR with roll holder - green</t>
  </si>
  <si>
    <t>GYNEX BED CHAIR with roll holder - blue</t>
  </si>
  <si>
    <t>GYNEX BED CHAIR with roll holder - orange</t>
  </si>
  <si>
    <t>GYNEX BED CHAIR with roll holder - metal apricot</t>
  </si>
  <si>
    <t>GYNEX BED CHAIR with roll holder - metal sea blue</t>
  </si>
  <si>
    <t>STOOL without ring - light blue</t>
  </si>
  <si>
    <t>STOOL without ring - colour on request</t>
  </si>
  <si>
    <t>STOOL with ring - colour on request</t>
  </si>
  <si>
    <t>STOOL with ring - light blue</t>
  </si>
  <si>
    <t>STOOL with ring - green</t>
  </si>
  <si>
    <t>STOOL with ring - blue</t>
  </si>
  <si>
    <t>STOOL with ring - orange</t>
  </si>
  <si>
    <t>STOOL with ring - metal apricot</t>
  </si>
  <si>
    <t>STOOL with ring - metal sea blue</t>
  </si>
  <si>
    <t>3-SECTION DELIVERY BED WITH TRENDELENBURG</t>
  </si>
  <si>
    <t>OTOPLUS + VASISTER + ENDOSCOPE SUPPORT</t>
  </si>
  <si>
    <t>OTOPLUS - ENT UNIT</t>
  </si>
  <si>
    <t>HOPPER FRAME DRAWER for Otoplus</t>
  </si>
  <si>
    <t>SYRINGE MEDICATION KIT for Otoplus</t>
  </si>
  <si>
    <t>ENDOSCOPE SUPPORT for Otoplus</t>
  </si>
  <si>
    <t>LED LIGHT SOURCE</t>
  </si>
  <si>
    <t>NEW OTO P/V ENT CHAIR - colour on request</t>
  </si>
  <si>
    <t>NEW OTO P/V ENT CHAIR - green Melbourne</t>
  </si>
  <si>
    <t>OTOPEX ENT CHAIR - colour on request</t>
  </si>
  <si>
    <t>OTOPEX ENT CHAIR - blue</t>
  </si>
  <si>
    <t>OTOPEX ENT CHAIR - green Toronto</t>
  </si>
  <si>
    <t>IV POLE for 27557, 27563, 27567</t>
  </si>
  <si>
    <t>**OTOPLUS DC - ENT UNIT</t>
  </si>
  <si>
    <t>COUCH ROLL HOLDER for 27557</t>
  </si>
  <si>
    <t>DONOR ARMCHAIR - mechanical - blue</t>
  </si>
  <si>
    <t>DONOR WHEELCHAIR - blue</t>
  </si>
  <si>
    <t>DONOR ARMCHAIR - electrical - blue</t>
  </si>
  <si>
    <t>DONOR WHEELCHAIR with wheel - mechanical - white</t>
  </si>
  <si>
    <t>SINTHESI MITO TABLE electric with foot switch - blue</t>
  </si>
  <si>
    <t>SINTHESI MITO TABLE electric with foot switch - any colour</t>
  </si>
  <si>
    <t>SINTHESI MITO TABLE with foot rail - any colour</t>
  </si>
  <si>
    <t>SINTHESI MITO TABLE electric with armrest and foot switch - any colour</t>
  </si>
  <si>
    <t>BRUXELLES TABLE hydraulic - blue</t>
  </si>
  <si>
    <t>BRUXELLES TABLE electric - any colour</t>
  </si>
  <si>
    <t>BRUXELLES TABLE electric - blue</t>
  </si>
  <si>
    <t>BRUXELLES TABLE hydraulic - any colour</t>
  </si>
  <si>
    <t>COUCH ROLL HOLDER for Bruxelles and Ther tables</t>
  </si>
  <si>
    <t>WHEELS KIT for 27587</t>
  </si>
  <si>
    <t>COUCH ROLL HOLDER for Sinthesi table</t>
  </si>
  <si>
    <t>BRUXELLES TABLE large, electric - blue</t>
  </si>
  <si>
    <t>MOUTH-NOSE HOLE PLUG - any colour for 27580,2-4,6-9, 27595-6,27602-4,27649</t>
  </si>
  <si>
    <t>BRUXELLES TABLE large, electric - any colour</t>
  </si>
  <si>
    <t>BRUXELLES TABLE large hydraulic - any colour</t>
  </si>
  <si>
    <t>THER TRENDELENBURG TABLE with armrest - electric - blue</t>
  </si>
  <si>
    <t>EXTRA  27600 to 27611 10pc=10%.</t>
  </si>
  <si>
    <t>BED 1 ARTICULATION</t>
  </si>
  <si>
    <t>BED 1 ARTICULATION - with wheels 100 mm</t>
  </si>
  <si>
    <t>THER TRENDELENBURG TABLE - electric - any colour</t>
  </si>
  <si>
    <t>THER TRENDELENBURG TABLE - electric - blue (3)</t>
  </si>
  <si>
    <t>THER TRENDELENBURG TABLE - hydraulic - any colour</t>
  </si>
  <si>
    <t>STANDARD BED</t>
  </si>
  <si>
    <t>STANDARD BED - with wheels 50 mm</t>
  </si>
  <si>
    <t>STANDARD PLUS BED</t>
  </si>
  <si>
    <t>STANDARD PLUS BED - with wheels 100 mm</t>
  </si>
  <si>
    <t>BED 3 ARTICULATIONS</t>
  </si>
  <si>
    <t>BED 3 ARTICULATIONS with wheels</t>
  </si>
  <si>
    <t>SPECIAL OFFER ADULT BEDS</t>
  </si>
  <si>
    <t>For an order of at least 10 beds - EXTRA DISCOUNT 10%</t>
  </si>
  <si>
    <t>KING HEIGHT ADJUSTABLE EXAMINATION COUCH - other colours</t>
  </si>
  <si>
    <t>KING HEIGHT ADJUSTABLE EXAMINATION COUCH - blue</t>
  </si>
  <si>
    <t>KING EXAMINATION COUCH - water green</t>
  </si>
  <si>
    <t>KING EXAMINATION COUCH - white</t>
  </si>
  <si>
    <t>KING EXAMINATION COUCH - blue</t>
  </si>
  <si>
    <t>KING EXAMINATION COUCH - black</t>
  </si>
  <si>
    <t>KING EXAMINATION COUCH with hole - green</t>
  </si>
  <si>
    <t>KING EXAMINATION COUCH with hole - white</t>
  </si>
  <si>
    <t>MOUTH-NOSE HOLE PLUG for 27624,27634 - cream</t>
  </si>
  <si>
    <t>MOUTH-NOSE HOLE PLUG for 27635 - black</t>
  </si>
  <si>
    <t>STANDARD TREATMENT TABLE - colour on request</t>
  </si>
  <si>
    <t>STANDARD TREATMENT TABLE - blue</t>
  </si>
  <si>
    <t>STANDARD TREATMENT TABLE - cream</t>
  </si>
  <si>
    <t>MOUTH-NOSE HOLE PLUG for 27628 - green</t>
  </si>
  <si>
    <t>LARGE TREATMENT TABLE - colour on request</t>
  </si>
  <si>
    <t>LARGE TREATMENT TABLE - blue</t>
  </si>
  <si>
    <t>ELECTRIC HEIGHT ADJUSTABLE TREATMENT TABLE - green</t>
  </si>
  <si>
    <t>COUCH ROLL HOLDER for standard treatment tables</t>
  </si>
  <si>
    <t xml:space="preserve">MOUTH-NOSE HOLE PLUG for 27622/3/4/6/7,27632/3/4 - any colour </t>
  </si>
  <si>
    <t>MOUTH-NOSE HOLE PLUG for 27623, 27627,27633 - blue</t>
  </si>
  <si>
    <t>ELECTRIC HEIGHT ADJUSTABLE TREATMENT TABLE - colour on request</t>
  </si>
  <si>
    <t>ELECTRIC HEIGHT ADJUSTABLE TREATMENT TABLE - blue</t>
  </si>
  <si>
    <t>ELECTRIC HEIGHT ADJUSTABLE TREATMENT TABLE - beige</t>
  </si>
  <si>
    <t>ELECTRIC HEIGHT ADJUSTABLE TREATMENT TABLE - black</t>
  </si>
  <si>
    <t>COLLAPSIBLE SUPPORTS</t>
  </si>
  <si>
    <t>COVER LIFTER</t>
  </si>
  <si>
    <t>LIFTING POLE FOR BED</t>
  </si>
  <si>
    <t>LIFTING STAND</t>
  </si>
  <si>
    <t xml:space="preserve">S/S I.V. STAND FOR BED - 4 hooks </t>
  </si>
  <si>
    <t>INOX RECORD HOLDER</t>
  </si>
  <si>
    <t>Kit of 4</t>
  </si>
  <si>
    <t>FOOT SWITCH - spare for 27628, 27632-5 sold after march 2015</t>
  </si>
  <si>
    <t>BEDSIDE TABLE WITH DRAWER - streaked beige</t>
  </si>
  <si>
    <t>BEDSIDE TABLE WITH DRAWER - blue</t>
  </si>
  <si>
    <t>FEBO BEDSIDE TABLE WITH BOTTLE HOLDER - blue avio</t>
  </si>
  <si>
    <t xml:space="preserve">SPECIALIST LOW BED 3 JOINTS/4 SECTIONS - electric with Trendelenburg </t>
  </si>
  <si>
    <t>SPECIALIST BED 3 JOINTS/4 SECTIONS - electric with Trendelenburg</t>
  </si>
  <si>
    <t>FEBO BEDSIDE TABLE - blue avio</t>
  </si>
  <si>
    <t>FEBO BEDSIDE TABLE - other colours</t>
  </si>
  <si>
    <t>BEDSIDE TABLE - height adjustable tray - wood for 27672/3</t>
  </si>
  <si>
    <t>BEDSIDE TABLE - extractable tray - wood for 27672/3</t>
  </si>
  <si>
    <t>MATTRESS 195x85x14 cm - foam density 30kg/mc</t>
  </si>
  <si>
    <t>TRANSPIRANT, POLYESTER COVER - for code 27680</t>
  </si>
  <si>
    <t xml:space="preserve">MATTRESS 195x85x14cm WITH TRANSPIRANT COVER SHEET </t>
  </si>
  <si>
    <t>MATTRESS 63x37x5.5 for 43500</t>
  </si>
  <si>
    <t>COVER - waterproof - for 27685</t>
  </si>
  <si>
    <t>MATTRESS 125x62x10 for 27399</t>
  </si>
  <si>
    <t>MATTRESS 190x80x12 cm - foam density 30kg/mc</t>
  </si>
  <si>
    <t>TRANSPIRANT, POLYESTER COVER - for code 27690</t>
  </si>
  <si>
    <t>DAMA MATTRESS 195x85x14 cm</t>
  </si>
  <si>
    <t>WATERPROOF COVER - universal</t>
  </si>
  <si>
    <t>PILLOW with Trevira cover</t>
  </si>
  <si>
    <t>FOOT.REST for 27702 - pair</t>
  </si>
  <si>
    <t>FOOT.REST for 27703 - pair</t>
  </si>
  <si>
    <t>COMMODE CHAIR - stainless steel</t>
  </si>
  <si>
    <t>COMMODE WHEELCHAIR with castors - painted</t>
  </si>
  <si>
    <t>COMMODE WHEELCHAIR with castors - stainless steel</t>
  </si>
  <si>
    <t>IV STAND for wheelchair 27708-9, 27715-7, 27720, 43225, 43250-1</t>
  </si>
  <si>
    <t>PEDIATRIC WHEELCHAIR</t>
  </si>
  <si>
    <t>STANDARD FOLDING WHEELCHAIR</t>
  </si>
  <si>
    <r>
      <t xml:space="preserve">STANDARD FOLDING WHEELCHAIR  </t>
    </r>
    <r>
      <rPr>
        <b/>
        <sz val="8"/>
        <color indexed="10"/>
        <rFont val="Arial"/>
        <family val="2"/>
      </rPr>
      <t>BUY 10 pcs SAVE 10%</t>
    </r>
  </si>
  <si>
    <t>FOOT.REST for 27708 - pair</t>
  </si>
  <si>
    <t>FOOT.REST for 27709 - pair</t>
  </si>
  <si>
    <t>FOOT.REST for 27715 - pair</t>
  </si>
  <si>
    <t>FOOT.REST for 27716 - pair</t>
  </si>
  <si>
    <t>FOOT.REST for 27717 - pair</t>
  </si>
  <si>
    <t>ROYAL FOLDING WHEELCHAIR</t>
  </si>
  <si>
    <t>EXTRALARGE WHEELCHAIR - Steel</t>
  </si>
  <si>
    <t>DELUXE WHEELCHAIR - Aluminium</t>
  </si>
  <si>
    <t>KING ALUMINIUM FOLDING WHEELCHAIR</t>
  </si>
  <si>
    <t>ROLLATOR</t>
  </si>
  <si>
    <t>WALKER AID</t>
  </si>
  <si>
    <t>WALKER AID with wheel</t>
  </si>
  <si>
    <t>COMFORT ROLLATOR WITH SEAT</t>
  </si>
  <si>
    <t>FOOT.REST for 27720 - pair</t>
  </si>
  <si>
    <t>SHOWER CHAIR</t>
  </si>
  <si>
    <t>ADJUSTABLE SWIVEL STOOL</t>
  </si>
  <si>
    <t>RAFFAELLO WOOD STICK - "T" right handle - tortoiseshell</t>
  </si>
  <si>
    <t>RAISED TOILET SEAT with fixing system - height 10 cm</t>
  </si>
  <si>
    <t>LEONARDO WOOD STICK - metal engraved "T" handle</t>
  </si>
  <si>
    <t>CLIPUP TOILET RAISED</t>
  </si>
  <si>
    <t>REAR WHEEL for 27708</t>
  </si>
  <si>
    <t>CONTACT PLUS SOFT RAISED TOILET SEAT</t>
  </si>
  <si>
    <t>REAR WHEEL for 27709, 43285</t>
  </si>
  <si>
    <t>CONTACT PLUS SOFT RAISED TOILET SEAT with lid</t>
  </si>
  <si>
    <t>REAR WHEEL for 27715</t>
  </si>
  <si>
    <t>REAR WHEEL for 27716</t>
  </si>
  <si>
    <t>REAR WHEEL for 27717 - solid PU</t>
  </si>
  <si>
    <t>RAISED TOILET SEAT with fixed armrest - height 12,5 cm</t>
  </si>
  <si>
    <t>RAISED TOILET SEAT with reclining armrest - height 12,5 cm</t>
  </si>
  <si>
    <t>REVOLVING BATH CHAIR</t>
  </si>
  <si>
    <t>CLIPPER RAISED TOILET SEAT - height 11 cm</t>
  </si>
  <si>
    <t>BATH BENCH with backrest</t>
  </si>
  <si>
    <t>WC COMODE</t>
  </si>
  <si>
    <t>GIOTTO WOOD STICK - curved handle - man</t>
  </si>
  <si>
    <t>GIOTTO WOOD STICK - curved handle - woman</t>
  </si>
  <si>
    <t>RAFFAELLO WOOD STICK - "T" handle - man</t>
  </si>
  <si>
    <t>RAFFAELLO WOOD STICK - "T" handle - woman</t>
  </si>
  <si>
    <t>TIZIANO WOOD STICK - curved handle</t>
  </si>
  <si>
    <t>TIZIANO WOOD STICK - "T" handle</t>
  </si>
  <si>
    <t>PLASTIC WC BOWL for 27701-3, 27759, 43283 - spare</t>
  </si>
  <si>
    <t>LEONARDO WOOD STICK - metal - curved handle</t>
  </si>
  <si>
    <t>T-BAR CRUTCH - universal with extra adjustability</t>
  </si>
  <si>
    <t>ADVANCE GEL-GRIP STICK - aluminium - grey</t>
  </si>
  <si>
    <t>WOOD STICK - chromed "DUCK" handle</t>
  </si>
  <si>
    <t>"T" HANDLE WOODEN STICK - wooden</t>
  </si>
  <si>
    <t>CROOK WOODEN STICK - chestnut</t>
  </si>
  <si>
    <t xml:space="preserve">**CROOK SYNTHETIC STICK - horn style  </t>
  </si>
  <si>
    <t xml:space="preserve">ALUMINIUM STICK - silver </t>
  </si>
  <si>
    <t xml:space="preserve">ALUMINIUM STICK - black </t>
  </si>
  <si>
    <t>FOLDABLE ALUMINIUM STICK</t>
  </si>
  <si>
    <t>FOLDABLE ALUMINIUM STICK - cashmere fantasy</t>
  </si>
  <si>
    <t>ALUMINIUM STICK - curved handle - bronze</t>
  </si>
  <si>
    <r>
      <t xml:space="preserve">***REAR WHEEL for 27718 </t>
    </r>
    <r>
      <rPr>
        <b/>
        <sz val="8"/>
        <rFont val="Arial"/>
        <family val="2"/>
      </rPr>
      <t xml:space="preserve"> sold up to end of stock</t>
    </r>
  </si>
  <si>
    <r>
      <t xml:space="preserve">***REAR WHEEL for 27719  </t>
    </r>
    <r>
      <rPr>
        <b/>
        <sz val="8"/>
        <rFont val="Arial"/>
        <family val="2"/>
      </rPr>
      <t>sold up to end of stock</t>
    </r>
  </si>
  <si>
    <t>REAR WHEEL for 27720</t>
  </si>
  <si>
    <t>FRONT WHEEL for 27709</t>
  </si>
  <si>
    <t>FRONT WHEEL for 27715/18/19, 43251</t>
  </si>
  <si>
    <t>FRONT WHEEL for 27717/20</t>
  </si>
  <si>
    <t>T-BAR CRUTCHES - small</t>
  </si>
  <si>
    <t>FOREARM CRUTCHES - load 100 kg</t>
  </si>
  <si>
    <t>RUBBER FERRULES for 27772-3 - int. diam. 28 mm - grey</t>
  </si>
  <si>
    <t>RUBBER FERRULES for 27780-2, 27793 - int. diam.19 mm - grey</t>
  </si>
  <si>
    <t>RUBBER FERRULES for 27792, 27798-9  - int. diam.22 mm - grey</t>
  </si>
  <si>
    <t>T-BAR CRUTCHES - medium</t>
  </si>
  <si>
    <t>T-BAR CRUTCHES - large</t>
  </si>
  <si>
    <t>PATIENT TROLLEY</t>
  </si>
  <si>
    <t>PATIENT TROLLEY - REMOVABLE TOP</t>
  </si>
  <si>
    <t>PROFESSIONAL PATIENT TROLLEY with side rails and oxygen cylinder holder</t>
  </si>
  <si>
    <t>PROFESSIONAL RX PATIENT TROLLEY with side rails and oxygen cylinder holder</t>
  </si>
  <si>
    <t>PROFESSIONAL HEIGHT ADJUSTABLE PATIENT TROLLEY with TR and RTR</t>
  </si>
  <si>
    <t>I.V.STAND with 2 hooks for code 27804/5/6</t>
  </si>
  <si>
    <t>FIREPROOF MATTRESS 8 cm for code 27804/5/6 - blue</t>
  </si>
  <si>
    <t>SIDE RAILS - pair for code 27800/1, 27850</t>
  </si>
  <si>
    <t>I.V.STAND for code 27800/1</t>
  </si>
  <si>
    <t>BASKET for code 27800</t>
  </si>
  <si>
    <t>OXYGEN BOTTLE HOLDER for code 27800/1</t>
  </si>
  <si>
    <t>INFUSION STAND</t>
  </si>
  <si>
    <t>INFUSION STAND with hydraulic pump</t>
  </si>
  <si>
    <t>SHOWER MATTRESS</t>
  </si>
  <si>
    <t>WATER TANK</t>
  </si>
  <si>
    <t>SHOWER EXTENSION HOSE</t>
  </si>
  <si>
    <t>I.V.STAND ON 5 WHEELS TROLLEY - stainless steel - 4 s/s hooks</t>
  </si>
  <si>
    <t>I.V.STAND ON 5 WHEELS TROLLEY - 2 hooks - disassembled</t>
  </si>
  <si>
    <t>I.V.STAND ON 5 WHEELS TROLLEY - 2 hooks</t>
  </si>
  <si>
    <t>I.V.STAND ON 5 WHEELS TROLLEY - 4 hooks</t>
  </si>
  <si>
    <t>I.V.STAND ON 5 WHEELS TROLLEY - aluminium - 2 hooks</t>
  </si>
  <si>
    <t>I.V.STAND ON 5 WHEELS TROLLEY - stainless steel - 4 plastic hooks</t>
  </si>
  <si>
    <t>PLASTIC SUPPORT - 2 hooks</t>
  </si>
  <si>
    <t>METAL SUPPORT - 4 hooks</t>
  </si>
  <si>
    <t>I.V BOTTLE HOLDER - plastic</t>
  </si>
  <si>
    <t>I.V BOTTLE HOLDER - stainless steel</t>
  </si>
  <si>
    <r>
      <t xml:space="preserve">I.V BOTTLE HOLDER - s/s    </t>
    </r>
    <r>
      <rPr>
        <b/>
        <sz val="8"/>
        <color indexed="10"/>
        <rFont val="Arial"/>
        <family val="2"/>
      </rPr>
      <t>BUY 10 pcs SAVE 5%</t>
    </r>
  </si>
  <si>
    <r>
      <t xml:space="preserve">I.V BOTTLE HOLDER - s/s    </t>
    </r>
    <r>
      <rPr>
        <b/>
        <sz val="8"/>
        <color indexed="10"/>
        <rFont val="Arial"/>
        <family val="2"/>
      </rPr>
      <t>BUY 25 pcs SAVE 10%</t>
    </r>
  </si>
  <si>
    <t>STAINLESS STEEL SUPPORT - 2 hooks</t>
  </si>
  <si>
    <t>TRENDELENBURG TROLLEY</t>
  </si>
  <si>
    <t>I.V. STANDS for code 27850</t>
  </si>
  <si>
    <t>OXYGEN BOTTLE HOLDER for code 27850</t>
  </si>
  <si>
    <t>MATTRESS for code 27850</t>
  </si>
  <si>
    <t xml:space="preserve">NEW HYPODERMOCLYSIS STAND 28 kg capacity  </t>
  </si>
  <si>
    <t>DIATERMO CART - medium</t>
  </si>
  <si>
    <t>DIATERMO CART - large</t>
  </si>
  <si>
    <t>DIATERMO CART P with power - medium</t>
  </si>
  <si>
    <t>DIATERMO CART P with power- large</t>
  </si>
  <si>
    <t>SUPER EASY CART with shelf and monitor support</t>
  </si>
  <si>
    <t>SUPER EASY CART with shelf 32x26 cm</t>
  </si>
  <si>
    <t>SUPER EASY CART with shelf 40x36 cm</t>
  </si>
  <si>
    <t>EXTRA SHELF 32x26 cm for 27869/70</t>
  </si>
  <si>
    <t xml:space="preserve">BASKET for 27869-71, 27880-97 </t>
  </si>
  <si>
    <t>INFUSION STAND for 27869-71, 27880-97</t>
  </si>
  <si>
    <t>EXTRA SHELF 40x36 cm for 27871</t>
  </si>
  <si>
    <t>EASY CART - 2 shelves 40x36 cm + base</t>
  </si>
  <si>
    <t>EASY CART - 3 shelves 40x36 cm + base</t>
  </si>
  <si>
    <t>EASY CART - 4 shelves 40x36 cm + base</t>
  </si>
  <si>
    <t>EASY POWER CART - 2 shelves 40x36 cm + base</t>
  </si>
  <si>
    <t>EXTRA SHELF 40x36 cm for 27880-3, 27886</t>
  </si>
  <si>
    <t>PRO CART - 2 shelves</t>
  </si>
  <si>
    <t>EASY POWER CART - 3 shelves 40x36 cm + base</t>
  </si>
  <si>
    <t>PRO CART - 2 shelves, keyboard, monitor support</t>
  </si>
  <si>
    <t>CARDIO ARM for ECG for Easy, Super Easy, Smart Carts</t>
  </si>
  <si>
    <t>SMART CART - 2 shelves 50x42 cm + base</t>
  </si>
  <si>
    <t>SMART CART - 2 shelves 60x42 cm + base</t>
  </si>
  <si>
    <t>SMART CART - 2 shelves 40x36 cm + base + drawer</t>
  </si>
  <si>
    <t>SMART CART - 2 shelves 50x42 cm + base + drawer</t>
  </si>
  <si>
    <t>SMART CART - 2 shelves 40x36 cm + base</t>
  </si>
  <si>
    <t>SMART CART - 3 shelves 40x36 cm + base</t>
  </si>
  <si>
    <t>SMART CART - 4 shelves 40x36 cm + base</t>
  </si>
  <si>
    <t>VALUE CABINET - 1 door - tempered glass</t>
  </si>
  <si>
    <t>VALUE CABINET - 2 doors - tempered glass</t>
  </si>
  <si>
    <t>VALUE CABINET - 4 hinged doors - tempered glass</t>
  </si>
  <si>
    <t>CABINET - 1 door - tempered glass</t>
  </si>
  <si>
    <t>VALUE CABINET - 4 doors - tempered glass</t>
  </si>
  <si>
    <t>CABINET - 4 doors - tempered glass</t>
  </si>
  <si>
    <t>CABINET - 2 doors - tempered glass</t>
  </si>
  <si>
    <t>SHELVING SYSTEM</t>
  </si>
  <si>
    <t>INOX WORKING TABLE</t>
  </si>
  <si>
    <t>WALL CABINET - tempered glass</t>
  </si>
  <si>
    <t>WALL CABINET - painted door</t>
  </si>
  <si>
    <t>INSTRUMENT TABLE - 2 shelves</t>
  </si>
  <si>
    <t>INSTRUMENT TABLE - 1 shelf and upper part</t>
  </si>
  <si>
    <t>PAINTED STEEL CABINET</t>
  </si>
  <si>
    <t>INOX CABINET</t>
  </si>
  <si>
    <t>GLASS-INOX CABINET</t>
  </si>
  <si>
    <t>DESK 120x70 cm - with two drawers</t>
  </si>
  <si>
    <t xml:space="preserve">TROLLEY  </t>
  </si>
  <si>
    <t>DESK 120x70x h73 cm - with two drawers and sides</t>
  </si>
  <si>
    <t>PLASTIC TRAY 60x40x5h cm</t>
  </si>
  <si>
    <t>PLASTIC TRAY 60x40x10h cm</t>
  </si>
  <si>
    <t>PLASTIC TRAY 60x40x20h cm</t>
  </si>
  <si>
    <t>CHAIR - padded seat - grey</t>
  </si>
  <si>
    <t>CHAIR - padded seat with armrests - grey</t>
  </si>
  <si>
    <t>MINI 600 ISO SERVICE TROLLEY - empty</t>
  </si>
  <si>
    <t>ISO SERVICE TROLLEY - empty</t>
  </si>
  <si>
    <t>ISO TRANSPORT TROLLEY - empty</t>
  </si>
  <si>
    <t>PLASTIC BASKET 60x40x10 cm</t>
  </si>
  <si>
    <t>PLASTIC BASKET 60x40x20 cm</t>
  </si>
  <si>
    <t>COMBO MEDICINE CABINET - bi-laminated board - white</t>
  </si>
  <si>
    <t>MEDICINE CABINET - melanine board - white</t>
  </si>
  <si>
    <t>MEDICINE CABINET - bi-laminated board - white</t>
  </si>
  <si>
    <t>MEDICINE CABINET - bi-laminated board - any colour</t>
  </si>
  <si>
    <t>STOOL - s/s seat, aluminium base with feet</t>
  </si>
  <si>
    <t>STOOL - s/s seat with feet</t>
  </si>
  <si>
    <t>STOOL - s/s seat with castors</t>
  </si>
  <si>
    <t>STOOL - padded seat with foot - grey</t>
  </si>
  <si>
    <t>STOOL - padded seat with castors - grey</t>
  </si>
  <si>
    <t>TRANSPARENT PLASTIC ISO DRAWER 600x400x50 mm - closed</t>
  </si>
  <si>
    <t>TRANSPARENT PLASTIC ISO DRAWER 600x400x100 mm - closed</t>
  </si>
  <si>
    <t>TRANSPARENT PLASTIC ISO DRAWER 600x400x100 mm - open</t>
  </si>
  <si>
    <t>TRANSPARENT PLASTIC ISO DRAWER 600x400x200 mm - open</t>
  </si>
  <si>
    <t>3 WINGS WARD</t>
  </si>
  <si>
    <t>3 WINGS WARD with castors</t>
  </si>
  <si>
    <t>4 WINGS WARD</t>
  </si>
  <si>
    <t>4 WINGS WARD with castors</t>
  </si>
  <si>
    <t>FOOT STOOL - one step - disassembled</t>
  </si>
  <si>
    <t>FOOT STOOL - two steps - disassembled</t>
  </si>
  <si>
    <t>FOOT STOOL - one step</t>
  </si>
  <si>
    <t>FOOT STOOL - two steps</t>
  </si>
  <si>
    <t>FOOT STOOL - two steps - painted</t>
  </si>
  <si>
    <t>WASTE BIN 70 l with pedal - stainless steel</t>
  </si>
  <si>
    <t>COAT HANGER - grey</t>
  </si>
  <si>
    <t>COAT HANGER - chromed</t>
  </si>
  <si>
    <t>LIGHT 100W - on trolley</t>
  </si>
  <si>
    <t>DIVIDER 400x50 mm for ISO drawer</t>
  </si>
  <si>
    <t>DIVIDER 600x50 mm for ISO drawer</t>
  </si>
  <si>
    <t>DIVIDER 400x100 mm for ISO drawer</t>
  </si>
  <si>
    <t>DIVIDER 600x100 mm for ISO drawer</t>
  </si>
  <si>
    <t>DIVIDER 400x200 mm for ISO drawer</t>
  </si>
  <si>
    <t>DIVIDER 600x200 mm for ISO drawer</t>
  </si>
  <si>
    <t>STOPPER for ISO drawer</t>
  </si>
  <si>
    <t>LUXOR CHAIR - mechanical - white</t>
  </si>
  <si>
    <t>LUXOR CHAIR - mechanical - blue</t>
  </si>
  <si>
    <t>AMIRA CHAIR - electric 2 engines - white</t>
  </si>
  <si>
    <t>AMIRA CHAIR - electric 2 engines - blue</t>
  </si>
  <si>
    <t>REMOTE HANDLE CONTROL for 28010, 28011, 28040</t>
  </si>
  <si>
    <t>*ENGINE for backrest/footrest adjustment for 28010, 28011 - spare</t>
  </si>
  <si>
    <t>*ENGINE for height adjustment for 28010, 28011 - spare</t>
  </si>
  <si>
    <t>PODOLOGY ELECTRIC CHAIR 3 motors - blue</t>
  </si>
  <si>
    <t>CLEOPATRA ELECTRIC CHAIR 3 motors - blue</t>
  </si>
  <si>
    <r>
      <t xml:space="preserve">***NEFERTITI ELECTRIC CHAIR 3 motors - green  </t>
    </r>
    <r>
      <rPr>
        <b/>
        <sz val="8"/>
        <rFont val="Arial"/>
        <family val="2"/>
      </rPr>
      <t>replaced by 28046</t>
    </r>
  </si>
  <si>
    <t>NEFERTITI ELECTRIC CHAIR 3 motors - white</t>
  </si>
  <si>
    <t>SABA CHAIR - electric 4 engines - white</t>
  </si>
  <si>
    <t>CLINEB PRO NEBULIZER - piston</t>
  </si>
  <si>
    <t>BULB for Clineb Pro - spare</t>
  </si>
  <si>
    <t>ADULT FACE MASK for Clineb Pro</t>
  </si>
  <si>
    <t>PEDIATRIC FACE MASK for Clineb Pro</t>
  </si>
  <si>
    <t>MESH NEBULIZER</t>
  </si>
  <si>
    <r>
      <t xml:space="preserve">MESH NEBULIZER  </t>
    </r>
    <r>
      <rPr>
        <b/>
        <sz val="8"/>
        <color rgb="FFFF0000"/>
        <rFont val="Arial"/>
        <family val="2"/>
      </rPr>
      <t xml:space="preserve"> BUY 10 pcs SAVE 10%</t>
    </r>
  </si>
  <si>
    <t>RESPIRATORY ACCESSORIES KIT for 28066</t>
  </si>
  <si>
    <t>HEAD for 28066 - spare</t>
  </si>
  <si>
    <t>HUMI-RAINBOW HUMIDIFIER</t>
  </si>
  <si>
    <t>"PX22" BALSAMIC ESSENCE 15 ml - citrus - for 28070</t>
  </si>
  <si>
    <r>
      <t xml:space="preserve">***SINUS C SALINE NASAL SPRAY 20 ml for children  </t>
    </r>
    <r>
      <rPr>
        <b/>
        <sz val="8"/>
        <rFont val="Arial"/>
        <family val="2"/>
      </rPr>
      <t>discontinued</t>
    </r>
  </si>
  <si>
    <t>FILTERS for Mistral - spare</t>
  </si>
  <si>
    <t>NASALJET</t>
  </si>
  <si>
    <t>EOLO NEBULIZER - piston 230V British Plug</t>
  </si>
  <si>
    <t>"CORSIA PROFESSIONAL" NEBULIZER 230V - 50/60 Hz without manometer</t>
  </si>
  <si>
    <t>FILTERS for Atomizer - spare</t>
  </si>
  <si>
    <t>ATOMIZER NEBULIZER - piston</t>
  </si>
  <si>
    <t>FILTERS for Eolo - spare</t>
  </si>
  <si>
    <t xml:space="preserve">EOLO NEBULIZER - piston </t>
  </si>
  <si>
    <r>
      <t xml:space="preserve">"EOLO" NEBULIZER 110V or 60Hz - </t>
    </r>
    <r>
      <rPr>
        <b/>
        <sz val="8"/>
        <color indexed="10"/>
        <rFont val="Arial"/>
        <family val="2"/>
      </rPr>
      <t>available on request</t>
    </r>
  </si>
  <si>
    <t>MISTRAL NEBULIZER - piston</t>
  </si>
  <si>
    <t>CARRYING BAG for Mistral - optional</t>
  </si>
  <si>
    <t>FILTERS for Corsia - spare</t>
  </si>
  <si>
    <t>"CORSIA PROFESSIONAL" NEBULIZER 230V - 50/60 Hz</t>
  </si>
  <si>
    <r>
      <t xml:space="preserve">"CORSIA PROFESSIONAL" NEBULIZER 110V or 60Hz - </t>
    </r>
    <r>
      <rPr>
        <b/>
        <sz val="8"/>
        <color indexed="10"/>
        <rFont val="Arial"/>
        <family val="2"/>
      </rPr>
      <t>available on request</t>
    </r>
  </si>
  <si>
    <t>VAPINAL INHALER</t>
  </si>
  <si>
    <t>VAPINAL AMPULLA</t>
  </si>
  <si>
    <t>HOSPYNEB PROFESSIONAL NEBULIZER - piston - 230V-50/60 Hz</t>
  </si>
  <si>
    <t>NEB KIT (2 masks, tube, bulb, nasal prong, mouthpiece) for Eolo, Corsia</t>
  </si>
  <si>
    <t xml:space="preserve">BULB for nebulizer  </t>
  </si>
  <si>
    <t>NEB BULB for nebulizer</t>
  </si>
  <si>
    <t>NEB FILTER - spare for Happyneb, Betaneb, Hospineb</t>
  </si>
  <si>
    <t xml:space="preserve">NEW FACE MASK for Eolo, Corsia, Famiglia </t>
  </si>
  <si>
    <t xml:space="preserve">NEW PEDIATRIC FACE MASK for Eolo, Corsia, Famiglia </t>
  </si>
  <si>
    <t>GIMA MAMILAT - breast pump 230V - 50/60Hz</t>
  </si>
  <si>
    <t>SPARE KIT MAMILAT 2 bottles + filter</t>
  </si>
  <si>
    <t>SAFETY TRAP BOTTLE 220 ml - spare</t>
  </si>
  <si>
    <t>MULTIPURPOSE STAINLESS STEEL RAIL - optional</t>
  </si>
  <si>
    <t>CONNECTING ROD AND CRANK GROUP 3AC260 - spare for 28134, 28137</t>
  </si>
  <si>
    <t>RING for 2 l autoclavable jar for Clinic/Hospi Plus MPR - optional</t>
  </si>
  <si>
    <t>RING for 4-5 l autoclavable jar for Clinic/Hospi Plus MPR - spare</t>
  </si>
  <si>
    <t>RING for 2-3 l autoclavable Flovac jar for Clinic/Hospi Plus MPR - optional</t>
  </si>
  <si>
    <t>MOUTHPIECE - NASAL PRONG for 28139/40</t>
  </si>
  <si>
    <t>PVC CONNECTION TUBE for nebulizers - 1 m</t>
  </si>
  <si>
    <t>FASTERJET BULB - bi-valve</t>
  </si>
  <si>
    <t>NEBJET BULB</t>
  </si>
  <si>
    <t>MOUTHPIECE for Fasterjet - bi-valve</t>
  </si>
  <si>
    <t>MOUTHPIECE for Nebjet</t>
  </si>
  <si>
    <t>NASAL PRONG</t>
  </si>
  <si>
    <t>FACEMASK - adult</t>
  </si>
  <si>
    <t>FACEMASK - pediatry</t>
  </si>
  <si>
    <t>COMPRESSOR - spare for 28134</t>
  </si>
  <si>
    <t>SPENCER JET COMPACT 300D PORTABLE SUCTION UNIT</t>
  </si>
  <si>
    <t>DISPOSABLE CONTAINER 300 ml with filter</t>
  </si>
  <si>
    <t>POWER ADAPTER</t>
  </si>
  <si>
    <t>COVER + VALVE for 28185/6 - spare</t>
  </si>
  <si>
    <t>COVER + VALVE for 28187 - spare</t>
  </si>
  <si>
    <t>"SUPER-VEGA" SUCTION ASPIRATOR 1 liter jar with footswitch</t>
  </si>
  <si>
    <t>MINI ASPEED BATTERY PRO - metal case</t>
  </si>
  <si>
    <t>CARRYING BAG for Mini Aspeed Battery Pro and Plus</t>
  </si>
  <si>
    <t>TROLLEY for VEGA and SUPERVEGA</t>
  </si>
  <si>
    <r>
      <t xml:space="preserve">*** TOBI CLINIC SUCTION with 2x2 l jar + footswitch </t>
    </r>
    <r>
      <rPr>
        <b/>
        <sz val="8"/>
        <rFont val="Arial"/>
        <family val="2"/>
      </rPr>
      <t xml:space="preserve"> replaced by 28195</t>
    </r>
  </si>
  <si>
    <r>
      <t xml:space="preserve">*** TOBI CLINIC SUCTION ASPIRATOR with 2x4 l jars </t>
    </r>
    <r>
      <rPr>
        <b/>
        <sz val="8"/>
        <rFont val="Arial"/>
        <family val="2"/>
      </rPr>
      <t xml:space="preserve"> end of stock, then 28196, 28159</t>
    </r>
  </si>
  <si>
    <t>2 PINS BRITISH PLUG for Vega, Clinic, Hospital suction aspirators</t>
  </si>
  <si>
    <t>2 PINS BRITISH PLUG for battery suction aspirators</t>
  </si>
  <si>
    <t>BOTTLE 0.4 l + COVER for Tobi Manuale - spare</t>
  </si>
  <si>
    <t>"MANUALE TOBI" SUCTION ASPIRATOR</t>
  </si>
  <si>
    <t>BOTTLE 5 l WITH COVER - autoclavable 121°</t>
  </si>
  <si>
    <r>
      <t xml:space="preserve">***TOBI SUCTION ASPIRATOR with vacuum </t>
    </r>
    <r>
      <rPr>
        <b/>
        <sz val="8"/>
        <rFont val="Arial"/>
        <family val="2"/>
      </rPr>
      <t xml:space="preserve"> replaced by 28210</t>
    </r>
  </si>
  <si>
    <r>
      <t xml:space="preserve">***SUPER TOBI SUCTION ASPIRATOR 230V  </t>
    </r>
    <r>
      <rPr>
        <b/>
        <sz val="8"/>
        <rFont val="Arial"/>
        <family val="2"/>
      </rPr>
      <t>replaced by 28211</t>
    </r>
  </si>
  <si>
    <t>BOTTLE 1 l WITH COVER - autoclavable 121°C</t>
  </si>
  <si>
    <t>BOTTLE 4 l WITH COVER - autoclavable 121°C</t>
  </si>
  <si>
    <t>SPARE FILTER for codes 28190, 28209-12, 28220-25, 28243</t>
  </si>
  <si>
    <r>
      <t xml:space="preserve">SPARE FILTER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pcs SAVE 20%</t>
    </r>
  </si>
  <si>
    <r>
      <t xml:space="preserve">SPARE FILTER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200 pcs SAVE 30%</t>
    </r>
  </si>
  <si>
    <r>
      <t xml:space="preserve">*** TOBI HOSPITAL SUCTION with 2x4l jars+footswitch - 230V  </t>
    </r>
    <r>
      <rPr>
        <b/>
        <sz val="8"/>
        <rFont val="Arial"/>
        <family val="2"/>
      </rPr>
      <t>replaced by 28204, 28162</t>
    </r>
  </si>
  <si>
    <t>BOTTLE 2 l WITH COVER - autoclavable 121°</t>
  </si>
  <si>
    <t>SPARE FILTER for Hospital and HospiPlus - connector 11 mm</t>
  </si>
  <si>
    <r>
      <t xml:space="preserve">SPARE FILTER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30 pcs SAVE 15%</t>
    </r>
  </si>
  <si>
    <r>
      <t xml:space="preserve">SPARE FILTER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pcs SAVE 30%</t>
    </r>
  </si>
  <si>
    <t>"PX3" Li-Ion BATTERY for SUPERVEGA 118 and SUPERVEGA EVO - spare</t>
  </si>
  <si>
    <t>SPARE FILTER for Clinic, SuperVega trolley - connector 11 mm</t>
  </si>
  <si>
    <t>BATTERY for SUPERTOBI (28240) and SUPERVEGA 16 l (28243 up to S.N. 2141) - spare</t>
  </si>
  <si>
    <t>BATTERY for 28190 and 28243 (since S.N. 3000) - spare</t>
  </si>
  <si>
    <t>ADAPTOR FOR CATHETER for TOBI, SUPERTOBI suction aspirators</t>
  </si>
  <si>
    <t>ADAPTOR FOR CATHETER for CLINIC, HOSPITAL, MAXI ASPEED suction aspirators</t>
  </si>
  <si>
    <t>ADAPTOR FOR CATHETER for ASPEED suction aspirator</t>
  </si>
  <si>
    <t>SPARE FILTER for ASPEED suction aspirator</t>
  </si>
  <si>
    <t>AUTOCLAVABLE BOTTLE 1 l for Aspeed</t>
  </si>
  <si>
    <t>DISPOSABLE SUCTION LINER for 28258</t>
  </si>
  <si>
    <t>ASPEED CONVERSION KIT  to use disposable liner on old models (up to 2006)</t>
  </si>
  <si>
    <t>S/S BIERER ASPIRATION TUBE diam. 8 mm</t>
  </si>
  <si>
    <t>"P1" BATTERY 3A1052 - spare for 28206, 28282-4</t>
  </si>
  <si>
    <t>S/S BIERER ASPIRATION TUBE diam. 12 mm</t>
  </si>
  <si>
    <t>BOTTOM BASE for Clinic/Hospi Plus - spare</t>
  </si>
  <si>
    <t>BOTTOM BASE for Tobi Clinic - spare</t>
  </si>
  <si>
    <t>BOTTOM BASE for Tobi Hospital - spare</t>
  </si>
  <si>
    <t xml:space="preserve">DISPOSABLE LINER 1 l WITH COVER for 28270 </t>
  </si>
  <si>
    <t xml:space="preserve">DISPOSABLE LINER 2 l WITH COVER for 28272 </t>
  </si>
  <si>
    <t>BOTTLE 1 l without COVER for disposable liner</t>
  </si>
  <si>
    <t>BOTTLE 2 l without COVER for disposable liner</t>
  </si>
  <si>
    <t>BOTTLE 3 l without COVER for disposable liner</t>
  </si>
  <si>
    <t xml:space="preserve">DISPOSABLE LINER 3 l WITH COVER for 28274 </t>
  </si>
  <si>
    <t>VACUUM INDICATOR for Clinic, Vega, SuperVega</t>
  </si>
  <si>
    <t>VACUUM INDICATOR for ClinicPlus, HospiPlus, Hospital</t>
  </si>
  <si>
    <t>MINI ASPEED EVO BATTERY SUCTION 2 l with ambulance bracket</t>
  </si>
  <si>
    <t>"ASPEED 3" SUCTION ASPIRATOR - 230V single pump - 1 l</t>
  </si>
  <si>
    <t>"ASPEED 2" SUCTION ASPIRATOR - 230V double pump</t>
  </si>
  <si>
    <t>MINI ASPEED EVO BATTERY SUCTION 1 l</t>
  </si>
  <si>
    <t>MINI ASPEED EVO BATTERY SUCTION 1 l with ambulance bracket</t>
  </si>
  <si>
    <t>MINI ASPEED EVO BATTERY SUCTION 2 l</t>
  </si>
  <si>
    <t>MAXI ASPEED SUCTION 60 l 2x4 l jar with footswitch - 230V</t>
  </si>
  <si>
    <t>SILICONE TUBE 8x14m - 1.3 m for MaxiAspeed</t>
  </si>
  <si>
    <t>SPARE BOTTLE 2 l with safety valve for MaxiAspeed</t>
  </si>
  <si>
    <t>SPARE BOTTLE 4 l with safety valve for MaxiAspeed</t>
  </si>
  <si>
    <t>MAG 700 MAGNETOTHERAPY</t>
  </si>
  <si>
    <t>SPARE FILTER for MaxiAspeed</t>
  </si>
  <si>
    <t>ELASTIC THERAPEUTIC BELT with 3 Solenoids for 28300-1 - spare</t>
  </si>
  <si>
    <t>MAG 2000 MAGNETOTHERAPY - 2 channels</t>
  </si>
  <si>
    <t>GIMA UTC2 ULTRASOUND AND ELECTROTHERAPY UNIT</t>
  </si>
  <si>
    <t>1-3 MHZ ULTRASOUND HEAD for UTC2 - diameter 15  mm</t>
  </si>
  <si>
    <t>CONNECTING CABLE for UTC2 electrotherapy - spare</t>
  </si>
  <si>
    <t>CLIP RUBBER ELECTRODES 120x80 mm for UTC2</t>
  </si>
  <si>
    <t>CLIP RUBBER ELECTRODES 45x60 mm for UTC2</t>
  </si>
  <si>
    <t>IONO BASE PLUS - 2 channels</t>
  </si>
  <si>
    <t>MIO-SONIC ULTRASOUND THERAPY</t>
  </si>
  <si>
    <t>MAG 2000 PLUS MAGNETOTHERAPY - 2 channels</t>
  </si>
  <si>
    <t>MAG 3000 MAGNETOTHERAPY - 2 channels</t>
  </si>
  <si>
    <t>ELASTIC THERAPEUTIC BELT with 3 Solenoids for 28314 - spare</t>
  </si>
  <si>
    <t>COUPLE OF PROFESSIONAL SOLENOIDS</t>
  </si>
  <si>
    <t xml:space="preserve">GELLED ELECTRODES 45x80 mm </t>
  </si>
  <si>
    <t>NEW OSTEOMAT MATTRESS for magnetotherapy</t>
  </si>
  <si>
    <t>GIMA MT BASE PLUS MAGNETOTHERAPY - domiciliary</t>
  </si>
  <si>
    <t>PLATE TRANSDUCER 70X120 mm for MT</t>
  </si>
  <si>
    <t xml:space="preserve">RUBBER ELECTRODES 50x50 mm </t>
  </si>
  <si>
    <t xml:space="preserve">SPONGE BAGS FOR ELECTRODES 50x50 mm </t>
  </si>
  <si>
    <r>
      <t xml:space="preserve">GIMA 9 TENS WITH DISPLAY     </t>
    </r>
    <r>
      <rPr>
        <b/>
        <sz val="8"/>
        <color indexed="10"/>
        <rFont val="Arial"/>
        <family val="2"/>
      </rPr>
      <t xml:space="preserve"> BUY 5 tens SAVE 10%</t>
    </r>
  </si>
  <si>
    <r>
      <t xml:space="preserve">GIMA 9 TENS WITH DISPLAY     </t>
    </r>
    <r>
      <rPr>
        <b/>
        <sz val="8"/>
        <color indexed="10"/>
        <rFont val="Arial"/>
        <family val="2"/>
      </rPr>
      <t xml:space="preserve"> BUY 20 tens SAVE 15%</t>
    </r>
  </si>
  <si>
    <r>
      <t xml:space="preserve">GIMA 9 TENS WITH DISPLAY     </t>
    </r>
    <r>
      <rPr>
        <b/>
        <sz val="8"/>
        <color indexed="10"/>
        <rFont val="Arial"/>
        <family val="2"/>
      </rPr>
      <t xml:space="preserve"> BUY 50 tens SAVE 20%</t>
    </r>
  </si>
  <si>
    <t>GELLED ELECTRODES 40x40 mm with cable</t>
  </si>
  <si>
    <t>RESISTIVE PROBE for 28364 - spare</t>
  </si>
  <si>
    <t>CAPACITIVE PROBE for 28364 - spare</t>
  </si>
  <si>
    <t>CR 200 TECAR THERAPY with 2 probes</t>
  </si>
  <si>
    <t>GELLED ELECTRODES 46x47 mm with cable</t>
  </si>
  <si>
    <t>GELLED ELECTRODES 45x80 mm with cable</t>
  </si>
  <si>
    <t>BLUE AND YELLOW CABLES, 2mm male plug - spare for 28355/70/76-78/80/82</t>
  </si>
  <si>
    <t>MIO-CARE PRO TENS - 2 channels</t>
  </si>
  <si>
    <t>Ni-Mh BATTERY for 28370/6/7, 28380/3</t>
  </si>
  <si>
    <t>GELLED ELECTRODES 45x35 mm with cable</t>
  </si>
  <si>
    <t xml:space="preserve">GELLED ELECTRODES 45x35 mm </t>
  </si>
  <si>
    <t>GELLED ELECTRODES 46x47 mm</t>
  </si>
  <si>
    <t>CLIPS ADAPTORS 2 mm - black</t>
  </si>
  <si>
    <t>CLIPS ADAPTORS 2 mm - red</t>
  </si>
  <si>
    <t>CLIPS ADAPTORS 4 mm - black</t>
  </si>
  <si>
    <t>CLIPS ADAPTORS 4 mm - red</t>
  </si>
  <si>
    <t>T-ONE COACH - 4 channel electrotherapy</t>
  </si>
  <si>
    <t>T-ONE MEDI SPORT - 4 channel electrotherapy</t>
  </si>
  <si>
    <t>Ni-Mh BATTERY for 28401, 28402</t>
  </si>
  <si>
    <r>
      <t xml:space="preserve">GIMA-CARE TENS/EMS - 2 channels - 60 programmes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5 tens SAVE 10%</t>
    </r>
  </si>
  <si>
    <r>
      <t xml:space="preserve">GIMA-CARE TENS/EMS - 2 channels - 60 programmes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10 tens SAVE 20%</t>
    </r>
  </si>
  <si>
    <t>GIMA-THER TENS/EMS - 2 channels - 36 programmes</t>
  </si>
  <si>
    <r>
      <t xml:space="preserve">GIMA-THER TENS/EMS - 2 channels - 36 programmes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5 tens SAVE 10%</t>
    </r>
  </si>
  <si>
    <r>
      <t xml:space="preserve">GIMA-THER TENS/EMS - 2 channels - 36 programmes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10 tens SAVE 20%</t>
    </r>
  </si>
  <si>
    <t xml:space="preserve">REUSABLE GELLED ELECTRODES 50x50 mm </t>
  </si>
  <si>
    <t>ANYCARE DIGITAL AIR COMPRESSION MASSAGE with 2 leg sleeve A</t>
  </si>
  <si>
    <t>ANYCARE DIGITAL AIR COMPRESSION MASSAGE with 2 leg sleeve B</t>
  </si>
  <si>
    <t>LEG SLEEVE A for patient height 160-170 cm - needs hose 28426-8</t>
  </si>
  <si>
    <t>LEG SLEEVE B for patient height 170-180 cm - needs hose 28426-8</t>
  </si>
  <si>
    <t>LEG SLEEVE C for patient height &gt;180 cm - needs hose 28426-8</t>
  </si>
  <si>
    <t>ARM SLEEVE - needs hose 28426-8</t>
  </si>
  <si>
    <t>WAIST SLEEVE - needs hose 28426-8</t>
  </si>
  <si>
    <t>SINGLE HOSE to connect one sleeve</t>
  </si>
  <si>
    <t>DOUBLE HOSE to connect two sleeves</t>
  </si>
  <si>
    <t>DISTRIBUTION HOSE to connect three sleeves - needs 28426+28427</t>
  </si>
  <si>
    <r>
      <t xml:space="preserve">***MAYLEA DIGITAL AIR COMPRESSION MASSAGE  </t>
    </r>
    <r>
      <rPr>
        <b/>
        <sz val="8"/>
        <rFont val="Arial"/>
        <family val="2"/>
      </rPr>
      <t>replaced by 28415 or 28416</t>
    </r>
  </si>
  <si>
    <r>
      <t xml:space="preserve">***LEG ZIPPER EXTENSION for obese for 28430  </t>
    </r>
    <r>
      <rPr>
        <b/>
        <sz val="8"/>
        <rFont val="Arial"/>
        <family val="2"/>
      </rPr>
      <t>sold up to end of stock</t>
    </r>
  </si>
  <si>
    <r>
      <t xml:space="preserve">***LEG - medium size for 28430 </t>
    </r>
    <r>
      <rPr>
        <b/>
        <sz val="8"/>
        <rFont val="Arial"/>
        <family val="2"/>
      </rPr>
      <t xml:space="preserve"> replaced by 28418-28420</t>
    </r>
  </si>
  <si>
    <r>
      <t xml:space="preserve">***ARM CUFF - unique size for 28430 </t>
    </r>
    <r>
      <rPr>
        <b/>
        <sz val="8"/>
        <rFont val="Arial"/>
        <family val="2"/>
      </rPr>
      <t xml:space="preserve"> end of stock, then 28422</t>
    </r>
  </si>
  <si>
    <r>
      <t xml:space="preserve">***WAIST CUFF with one single cable for 28430  </t>
    </r>
    <r>
      <rPr>
        <b/>
        <sz val="8"/>
        <rFont val="Arial"/>
        <family val="2"/>
      </rPr>
      <t>end of stock, then 28424</t>
    </r>
  </si>
  <si>
    <r>
      <t xml:space="preserve">***MAIN BOARD for 28430 - spare </t>
    </r>
    <r>
      <rPr>
        <b/>
        <sz val="8"/>
        <rFont val="Arial"/>
        <family val="2"/>
      </rPr>
      <t xml:space="preserve"> sold up to end of stock</t>
    </r>
  </si>
  <si>
    <r>
      <t xml:space="preserve">***DOUBLE HOSE for use of 2 leg cuffs with 28430  </t>
    </r>
    <r>
      <rPr>
        <b/>
        <sz val="8"/>
        <rFont val="Arial"/>
        <family val="2"/>
      </rPr>
      <t>sold up to end of stock</t>
    </r>
  </si>
  <si>
    <t>DOCTOR LIFE MK400 PROFESSIONAL COMPRESSION SYSTEM with 2 legs</t>
  </si>
  <si>
    <t>LEG CUFF L - 6 CHAMBERS - spare for 28441</t>
  </si>
  <si>
    <t>LEG CUFF XL - 6 CHAMBERS - spare for 28441</t>
  </si>
  <si>
    <t>LEG EXTENSION ZIPPER XL - 10 cm extension - for 28443</t>
  </si>
  <si>
    <t>SINGLE HOSE - spare for 28441</t>
  </si>
  <si>
    <t xml:space="preserve">UNIVERSAL ARM CUFF - 6 CHAMBERS for 28441 </t>
  </si>
  <si>
    <t>WAIST CUFF 6 CHAMBERS for 28441</t>
  </si>
  <si>
    <r>
      <t xml:space="preserve">***DL850 PROFESSIONAL AIR COMPRESSION SYSTEM </t>
    </r>
    <r>
      <rPr>
        <b/>
        <sz val="8"/>
        <rFont val="Arial"/>
        <family val="2"/>
      </rPr>
      <t xml:space="preserve"> replaced by 28441</t>
    </r>
  </si>
  <si>
    <t>***WAIST CUFF with one single cable for DL850 - 28450</t>
  </si>
  <si>
    <t>***DOUBLE HOSE for use of 2 leg cuffs with DL850 - 28450</t>
  </si>
  <si>
    <t>***LEG EXTENSION ZIPPER - 10 cm extra extension</t>
  </si>
  <si>
    <t>ANTI-DECUBITUS WATER MATTRESS</t>
  </si>
  <si>
    <t>INFLATABLE SHAMPOO BASIN</t>
  </si>
  <si>
    <t>WATER BAG for 28507 - spare</t>
  </si>
  <si>
    <t>BULGEL ANTIDECUBITUS CUSHION 41x41x3 cm</t>
  </si>
  <si>
    <t>BULGEL ANTIDECUBITUS CUSHION 43x43x3 cm</t>
  </si>
  <si>
    <t>VISCO-MOUSS ANTIDECUBITUS CUSHION 41x41x6 cm</t>
  </si>
  <si>
    <t>VISCO-MOUSS ANTIDECUBITUS CUSHION 43x43x6 cm</t>
  </si>
  <si>
    <t>GEL AIR 2D ANTIDECUBITUS CUSHION 41x41x7.5 cm</t>
  </si>
  <si>
    <t>GEL AIR 2D ANTIDECUBITUS CUSHION 43x43x7.5 cm</t>
  </si>
  <si>
    <t>AIR CUSHION with cover - 40x40x6 cm</t>
  </si>
  <si>
    <t>AIR CUSHION with cover - 45x45x6 cm</t>
  </si>
  <si>
    <t>VISCO-MOUSS HEEL PROTECTOR - 50x22x16 cm</t>
  </si>
  <si>
    <t>RING SHAPED CUSHION</t>
  </si>
  <si>
    <t>SHAPED PILLOW WITH HOLE - 100% cotton</t>
  </si>
  <si>
    <t>3-SECTION PILLOW - 100% cotton</t>
  </si>
  <si>
    <t>PILLOW WITH CONCAVE CENTRE - 100% cotton</t>
  </si>
  <si>
    <t>TRAVEL NECK PILLOW - 100% cotton</t>
  </si>
  <si>
    <t>HEEL PILLOW - 100% cotton</t>
  </si>
  <si>
    <t>HEEL PILLOW PLUS - 100% cotton</t>
  </si>
  <si>
    <t>BUBBLE AIR MATTRESS</t>
  </si>
  <si>
    <t>COMPRESSOR for 28564</t>
  </si>
  <si>
    <t>BUBBLE AIR MATTRESS + COMPRESSOR (28564+28565)</t>
  </si>
  <si>
    <r>
      <t xml:space="preserve">BUBBLE AIR MATTRESS + COMPRESSOR   </t>
    </r>
    <r>
      <rPr>
        <b/>
        <sz val="8"/>
        <color indexed="10"/>
        <rFont val="Arial"/>
        <family val="2"/>
      </rPr>
      <t>BUY 10 kit SAVE 10%</t>
    </r>
  </si>
  <si>
    <r>
      <t xml:space="preserve">BUBBLE AIR MATTRESS + COMPRESSOR   </t>
    </r>
    <r>
      <rPr>
        <b/>
        <sz val="8"/>
        <color indexed="10"/>
        <rFont val="Arial"/>
        <family val="2"/>
      </rPr>
      <t>BUY 50 kit SAVE 20%</t>
    </r>
  </si>
  <si>
    <t>INTERCHANGEABLE CELL AIR MATTRESS - stage II</t>
  </si>
  <si>
    <t>COMPRESSOR for 28567</t>
  </si>
  <si>
    <t>INTERCHANGEABLE CELL AIR MATTRESS + COMPRESSOR (28567+28568)</t>
  </si>
  <si>
    <r>
      <t xml:space="preserve">INTERCHANG. CELL AIR MATTRESS + COMPRESSOR  </t>
    </r>
    <r>
      <rPr>
        <b/>
        <sz val="8"/>
        <color indexed="10"/>
        <rFont val="Arial"/>
        <family val="2"/>
      </rPr>
      <t>BUY 5 kit SAVE 10%</t>
    </r>
  </si>
  <si>
    <r>
      <t xml:space="preserve">INTERCHANG. CELL AIR MATTRESS + COMPRESSOR  </t>
    </r>
    <r>
      <rPr>
        <b/>
        <sz val="8"/>
        <color indexed="10"/>
        <rFont val="Arial"/>
        <family val="2"/>
      </rPr>
      <t>BUY 20 kit SAVE 20%</t>
    </r>
  </si>
  <si>
    <t>CELL for 28567/9 - spare</t>
  </si>
  <si>
    <t>KIT 5010E ALTERNATING PRESSURE MATTRESS + PUMP</t>
  </si>
  <si>
    <t>CELL for 28575 - spare</t>
  </si>
  <si>
    <t>KIT 8010 NYLON PVC ALTERNATING PRESSURE MATTRESS + PUMP</t>
  </si>
  <si>
    <t>CELL for 28580 - spare</t>
  </si>
  <si>
    <t>KIT 8080 NYLON TPU ALTERNATING PRESSURE MATTRESS + PUMP</t>
  </si>
  <si>
    <t>CELL for 28582 - spare</t>
  </si>
  <si>
    <t>HOT WATER BOTTLE - blue</t>
  </si>
  <si>
    <r>
      <t xml:space="preserve">HOT WATER BOTTLE - blue   </t>
    </r>
    <r>
      <rPr>
        <b/>
        <sz val="8"/>
        <color indexed="10"/>
        <rFont val="Arial"/>
        <family val="2"/>
      </rPr>
      <t>BUY 10 pcs SAVE 10%</t>
    </r>
  </si>
  <si>
    <t>HOT WATER BOTTLE - red</t>
  </si>
  <si>
    <r>
      <t xml:space="preserve">HOT WATER BOTTLE - red   </t>
    </r>
    <r>
      <rPr>
        <b/>
        <sz val="8"/>
        <color indexed="10"/>
        <rFont val="Arial"/>
        <family val="2"/>
      </rPr>
      <t>BUY 20 pcs SAVE 10%</t>
    </r>
  </si>
  <si>
    <r>
      <t xml:space="preserve">HOT WATER BOTTLE - red   </t>
    </r>
    <r>
      <rPr>
        <b/>
        <sz val="8"/>
        <color indexed="10"/>
        <rFont val="Arial"/>
        <family val="2"/>
      </rPr>
      <t>BUY 100 pcs SAVE 20%</t>
    </r>
  </si>
  <si>
    <r>
      <t xml:space="preserve">HOT WATER BOTTLE - red   </t>
    </r>
    <r>
      <rPr>
        <b/>
        <sz val="8"/>
        <color indexed="10"/>
        <rFont val="Arial"/>
        <family val="2"/>
      </rPr>
      <t>BUY 300 pcs SAVE 30%</t>
    </r>
  </si>
  <si>
    <t>ICE BAG diameter 28 cm - large cap 6 cm</t>
  </si>
  <si>
    <r>
      <t xml:space="preserve">ICE BAG diameter 28 cm        </t>
    </r>
    <r>
      <rPr>
        <b/>
        <sz val="8"/>
        <color indexed="10"/>
        <rFont val="Arial"/>
        <family val="2"/>
      </rPr>
      <t>BUY 10 pcs SAVE 10%</t>
    </r>
  </si>
  <si>
    <t>ICE BAG diameter 28 cm - small cap 5 cm</t>
  </si>
  <si>
    <r>
      <t xml:space="preserve">ICE BAG diameter 28 cm        </t>
    </r>
    <r>
      <rPr>
        <b/>
        <sz val="8"/>
        <color indexed="10"/>
        <rFont val="Arial"/>
        <family val="2"/>
      </rPr>
      <t>BUY 20 pcs SAVE 10%</t>
    </r>
  </si>
  <si>
    <r>
      <t xml:space="preserve">ICE BAG diameter 28 cm        </t>
    </r>
    <r>
      <rPr>
        <b/>
        <sz val="8"/>
        <color indexed="10"/>
        <rFont val="Arial"/>
        <family val="2"/>
      </rPr>
      <t>BUY 120 pcs SAVE 20%</t>
    </r>
  </si>
  <si>
    <t>PLASTER COVER FOOTWEAR N 36</t>
  </si>
  <si>
    <t>PLASTER COVER FOOTWEAR N 37</t>
  </si>
  <si>
    <t>PLASTER COVER FOOTWEAR N 38</t>
  </si>
  <si>
    <t>PLASTER COVER FOOTWEAR N 39</t>
  </si>
  <si>
    <t>PLASTER COVER FOOTWEAR N 40</t>
  </si>
  <si>
    <t>PLASTER COVER FOOTWEAR N 41</t>
  </si>
  <si>
    <t>PLASTER COVER FOOTWEAR N 42</t>
  </si>
  <si>
    <t>PLASTER COVER FOOTWEAR N 43</t>
  </si>
  <si>
    <t>PLASTER COVER FOOTWEAR N 44</t>
  </si>
  <si>
    <t>PLASTER COVER FOOTWEAR N 45</t>
  </si>
  <si>
    <t>PLASTER COVER FOOTWEAR N 46</t>
  </si>
  <si>
    <t>PLASTER COVER FOOTWEAR N 47</t>
  </si>
  <si>
    <t>BULB 250 W - spare for 28653</t>
  </si>
  <si>
    <t>PEDIATRIC URINE BAG 100 ml - sterile</t>
  </si>
  <si>
    <t>URINE BAG 2000 cc - tube 90 cm</t>
  </si>
  <si>
    <t xml:space="preserve">URINE BAG 2000 cc - tube 130 </t>
  </si>
  <si>
    <t>URINE BAG 2000 cc - tube 90 cm - with non-return/exaust valve</t>
  </si>
  <si>
    <t>URINE BAG 2000 cc - tube 130 cm - with non-return/exaust valve</t>
  </si>
  <si>
    <t>HANGER HOLDER WITH COVER for urine bag</t>
  </si>
  <si>
    <t>HANGER HOLDER for urine bag</t>
  </si>
  <si>
    <t>URINE LEG BAG 750 cc - tube 10 cm with 1 set button straps</t>
  </si>
  <si>
    <t>URINE LEG BAG 750 cc - tube 35 cm with 1 set button straps</t>
  </si>
  <si>
    <t>MEN'S EXTERNAL CATHETER - latex diam 25 mm</t>
  </si>
  <si>
    <t>MEN'S EXTERNAL CATHETER - latex diam 30 mm</t>
  </si>
  <si>
    <t>MEN'S EXTERNAL CATHETER - latex diam 35 mm</t>
  </si>
  <si>
    <t>MEN'S EXTERNAL CATHETER - latex diam 40 mm</t>
  </si>
  <si>
    <t>MEN'S EXTERNAL CATHETER - latex diam 20 mm</t>
  </si>
  <si>
    <t>BIADHESIVE FOAM STRIP</t>
  </si>
  <si>
    <t>BIADHESIVE HYDROCOLLOID STRIP</t>
  </si>
  <si>
    <t>REUSABLE FOAM STRAP</t>
  </si>
  <si>
    <t>ENEMA IRRIGATOR</t>
  </si>
  <si>
    <t>KIT MEN'S EXTERNAL CATHETER diam 30 mm + HYDROCOLLOID STRIP</t>
  </si>
  <si>
    <t>KIT MEN'S EXTERNAL CATHETER diam 35 mm + HYDROCOLLOID STRIP</t>
  </si>
  <si>
    <t>Z STRAP 3 in 1 FIXING SYSTEM for urine bag, tube,catheter</t>
  </si>
  <si>
    <t>HAND GRIP METER - plastic</t>
  </si>
  <si>
    <t>SMEDLEY HAND DYNAMOMETER</t>
  </si>
  <si>
    <t>***PENCIL GRIP</t>
  </si>
  <si>
    <t>ZIPPER  &amp; BUTTON PULLER</t>
  </si>
  <si>
    <t>SOCK AID NOTCH</t>
  </si>
  <si>
    <t>LONG BATH SPONGE</t>
  </si>
  <si>
    <t>CUTLERY SET (fork, knife, small and large spoon)</t>
  </si>
  <si>
    <t>BENDABLE CUTLERY SET (fork, knife, small and large spoon)</t>
  </si>
  <si>
    <t>INNER LIP PLATE</t>
  </si>
  <si>
    <t>HIGH RIM PLATE</t>
  </si>
  <si>
    <t>3-SECTION PLATE</t>
  </si>
  <si>
    <t>MULTIPLE KEY TURNER</t>
  </si>
  <si>
    <t>SHOPPING BAG CARRIER</t>
  </si>
  <si>
    <t>***EASY OPENER</t>
  </si>
  <si>
    <t>JAR OPENER &amp; CLOSER</t>
  </si>
  <si>
    <t>GRASPING TOOL 3 WAYS - 66 cm</t>
  </si>
  <si>
    <t>GRASPING TOOL foldable</t>
  </si>
  <si>
    <t>SPECIAL OFFER AIDS FOR EASY LIFE</t>
  </si>
  <si>
    <t>For a mixed order of at least 20 aids EXTRA DISCOUNT 10%</t>
  </si>
  <si>
    <t>For a mixed order of at least 50 aids EXTRA DISCOUNT 15%</t>
  </si>
  <si>
    <t>DRINKING GLASS - plastic</t>
  </si>
  <si>
    <t xml:space="preserve">HANDLE GRIP CUP </t>
  </si>
  <si>
    <t>SAFETY GRAB BAR - 443 mm</t>
  </si>
  <si>
    <t>SAFETY GRAB BAR - 545 mm</t>
  </si>
  <si>
    <t>SAFETY DOUBLE GRAB BAR - 929 mm</t>
  </si>
  <si>
    <t>FIXED PLASTIC GRAB BAR - 30 cm</t>
  </si>
  <si>
    <t>FIXED PLASTIC GRAB BAR - 45 cm</t>
  </si>
  <si>
    <t>FIXED PLASTIC GRAB BAR - 60 cm</t>
  </si>
  <si>
    <t>PREGNANCY TEST - midstream - professional</t>
  </si>
  <si>
    <r>
      <t xml:space="preserve">PREGNANCY TEST - midstream - professional  </t>
    </r>
    <r>
      <rPr>
        <b/>
        <sz val="8"/>
        <color indexed="10"/>
        <rFont val="Arial"/>
        <family val="2"/>
      </rPr>
      <t>BUY 10 boxes SAVE 10%</t>
    </r>
  </si>
  <si>
    <r>
      <t xml:space="preserve">PREGNANCY TEST - midstream - professional  </t>
    </r>
    <r>
      <rPr>
        <b/>
        <sz val="8"/>
        <color indexed="10"/>
        <rFont val="Arial"/>
        <family val="2"/>
      </rPr>
      <t>BUY 20 boxes SAVE 20%</t>
    </r>
  </si>
  <si>
    <t>PREGNANCY TEST - strip 4 mm - professional</t>
  </si>
  <si>
    <r>
      <t xml:space="preserve">PREGNANCY TEST - strip 4 mm - professional    </t>
    </r>
    <r>
      <rPr>
        <b/>
        <sz val="8"/>
        <color indexed="10"/>
        <rFont val="Arial"/>
        <family val="2"/>
      </rPr>
      <t>BUY 15 boxes SAVE 10%</t>
    </r>
  </si>
  <si>
    <r>
      <t xml:space="preserve">PREGNANCY TEST - strip 4 mm - professional    </t>
    </r>
    <r>
      <rPr>
        <b/>
        <sz val="8"/>
        <color indexed="10"/>
        <rFont val="Arial"/>
        <family val="2"/>
      </rPr>
      <t>BUY 30 boxes SAVE 20%</t>
    </r>
  </si>
  <si>
    <t>PREGNANCY TEST - cassette - professional</t>
  </si>
  <si>
    <r>
      <t xml:space="preserve">PREGNANCY TEST - cassette - professional  </t>
    </r>
    <r>
      <rPr>
        <b/>
        <sz val="8"/>
        <color indexed="10"/>
        <rFont val="Arial"/>
        <family val="2"/>
      </rPr>
      <t>BUY 10 boxes SAVE 10%</t>
    </r>
  </si>
  <si>
    <r>
      <t xml:space="preserve">PREGNANCY TEST - cassette - professional  </t>
    </r>
    <r>
      <rPr>
        <b/>
        <sz val="8"/>
        <color indexed="10"/>
        <rFont val="Arial"/>
        <family val="2"/>
      </rPr>
      <t>BUY 20 boxes SAVE 20%</t>
    </r>
  </si>
  <si>
    <t>PREGNANCY TEST - self test - midstream - 1 test</t>
  </si>
  <si>
    <r>
      <t xml:space="preserve">PREGNANCY TEST - midstream    </t>
    </r>
    <r>
      <rPr>
        <b/>
        <sz val="8"/>
        <color indexed="10"/>
        <rFont val="Arial"/>
        <family val="2"/>
      </rPr>
      <t>BUY 20 tests SAVE 10%</t>
    </r>
  </si>
  <si>
    <r>
      <t xml:space="preserve">PREGNANCY TEST - midstream    </t>
    </r>
    <r>
      <rPr>
        <b/>
        <sz val="8"/>
        <color indexed="10"/>
        <rFont val="Arial"/>
        <family val="2"/>
      </rPr>
      <t>BUY 100 tests SAVE 20%</t>
    </r>
  </si>
  <si>
    <t>PREGNANCY TEST - self test - midstream - 2 tests</t>
  </si>
  <si>
    <r>
      <t xml:space="preserve">PREGNANCY TEST - midstream - 2 tests   </t>
    </r>
    <r>
      <rPr>
        <b/>
        <sz val="8"/>
        <color indexed="10"/>
        <rFont val="Arial"/>
        <family val="2"/>
      </rPr>
      <t>BUY 20 tests SAVE 10%</t>
    </r>
  </si>
  <si>
    <r>
      <t xml:space="preserve">PREGNANCY TEST - midstream - 2 tests   </t>
    </r>
    <r>
      <rPr>
        <b/>
        <sz val="8"/>
        <color indexed="10"/>
        <rFont val="Arial"/>
        <family val="2"/>
      </rPr>
      <t>BUY 100 tests SAVE 20%</t>
    </r>
  </si>
  <si>
    <t>PREGNANCY DISC</t>
  </si>
  <si>
    <r>
      <t xml:space="preserve">PREGNANCY DISC    </t>
    </r>
    <r>
      <rPr>
        <b/>
        <sz val="8"/>
        <color indexed="10"/>
        <rFont val="Arial"/>
        <family val="2"/>
      </rPr>
      <t>BUY 10 boxes SAVE 10%</t>
    </r>
  </si>
  <si>
    <r>
      <t xml:space="preserve">PREGNANCY DISC    </t>
    </r>
    <r>
      <rPr>
        <b/>
        <sz val="8"/>
        <color indexed="10"/>
        <rFont val="Arial"/>
        <family val="2"/>
      </rPr>
      <t>BUY 50 boxes SAVE 20%</t>
    </r>
  </si>
  <si>
    <t>PREGNANCY TEST - self test - midstream (large wipe) - 1 test</t>
  </si>
  <si>
    <t>PH VAGINAL TEST - strip</t>
  </si>
  <si>
    <r>
      <t xml:space="preserve">PH VAGINAL TEST - strip   </t>
    </r>
    <r>
      <rPr>
        <b/>
        <sz val="8"/>
        <color indexed="10"/>
        <rFont val="Arial"/>
        <family val="2"/>
      </rPr>
      <t>BUY 10 tests SAVE 10%</t>
    </r>
  </si>
  <si>
    <t>VAGINITIS TEST KIT - professional - card</t>
  </si>
  <si>
    <r>
      <t xml:space="preserve">VAGINITIS TEST KIT - professional - card    </t>
    </r>
    <r>
      <rPr>
        <b/>
        <sz val="8"/>
        <color indexed="10"/>
        <rFont val="Arial"/>
        <family val="2"/>
      </rPr>
      <t>BUY 10 tests SAVE 10%</t>
    </r>
  </si>
  <si>
    <t>CHLAMYDIA RAPID TEST - professional</t>
  </si>
  <si>
    <t>OVULATION TEST - self test - midstream</t>
  </si>
  <si>
    <t>OVULATION TEST - self test - strip 4mm</t>
  </si>
  <si>
    <t>F.O. ANOSCOPE 15x70 mm with Obturator, Wolf Connector</t>
  </si>
  <si>
    <t>F.O. ANOSCOPE 20x70 mm with Obturator, Wolf Connector</t>
  </si>
  <si>
    <t>F.O. ANOSCOPE 25x70 mm with Obturator, Wolf Connector</t>
  </si>
  <si>
    <t>SET OF 3 F.O. ANOSCOPES - with Wolf and Storz connectors</t>
  </si>
  <si>
    <t>F.O. PROCTOSCOPE 20X130 mm with Obturator</t>
  </si>
  <si>
    <t>F.O. SIGMOIDOSCOPE 12x200 mm - with Wolf adaptor</t>
  </si>
  <si>
    <t>F.O. SIGMOIDOSCOPE 16x250 mm - with Wolf adaptor</t>
  </si>
  <si>
    <t>F.O. SIGMOIDOSCOPE 21x200 mm - with Wolf adaptor</t>
  </si>
  <si>
    <t>F.O. SIGMOIDOSCOPE 21x250 mm - with Wolf adaptor</t>
  </si>
  <si>
    <t>F.O. SIGMOIDOSCOPE 21x300 mm - with Wolf adaptor</t>
  </si>
  <si>
    <t>HANDLE FOR BIOPSY FORCEPS</t>
  </si>
  <si>
    <t>BIOPSY FORCEPS 3,5x8 mm CUP JAWS</t>
  </si>
  <si>
    <t>BIOPSY FORCEPS 4 mm CUTTING JAWS 420 mm</t>
  </si>
  <si>
    <t>SPONGE HOLDING FORCEPS 400 mm</t>
  </si>
  <si>
    <t>SUCTION TUBE 400 mm</t>
  </si>
  <si>
    <t>TWIN BELLOW INSUFFLATOR</t>
  </si>
  <si>
    <t>GIMASONIC POCKET DOPPLER WITH COLOUR DISPLAY without probe</t>
  </si>
  <si>
    <t>GIMASONIC 2 MHz PROBE</t>
  </si>
  <si>
    <t>GIMASONIC 3 MHz PROBE</t>
  </si>
  <si>
    <t>GIMASONIC 8 MHz PROBE</t>
  </si>
  <si>
    <t>SONOTRAX LITE POCKET DOPPLER without probe</t>
  </si>
  <si>
    <t>SONOTRAX BASIC POCKET DOPPLER WITH DISPLAY without probe</t>
  </si>
  <si>
    <t>SONOTRAX PRO POCKET DOPPLER WITH DISPLAY without probe</t>
  </si>
  <si>
    <t>SONOTRAX 2 MHz PROBE</t>
  </si>
  <si>
    <t>SONOTRAX 3 MHz PROBE</t>
  </si>
  <si>
    <t>SONOTRAX 4 MHz PROBE</t>
  </si>
  <si>
    <t>SONOTRAX 8 MHz PROBE</t>
  </si>
  <si>
    <t>RECHARGEABLE NI-MH Battery for 29493 - spare</t>
  </si>
  <si>
    <t>GIMA FOETAL DOPPLER G2002</t>
  </si>
  <si>
    <r>
      <t xml:space="preserve">GIMA FOETAL DOPPLER G2002  </t>
    </r>
    <r>
      <rPr>
        <b/>
        <sz val="8"/>
        <color indexed="10"/>
        <rFont val="Arial"/>
        <family val="2"/>
      </rPr>
      <t>BUY 5 units SAVE 5%</t>
    </r>
  </si>
  <si>
    <t>GIMA FOETAL DOPPLER D2003 with display</t>
  </si>
  <si>
    <r>
      <t xml:space="preserve">GIMA FOETAL DOPPLER D2003 with display   </t>
    </r>
    <r>
      <rPr>
        <b/>
        <sz val="8"/>
        <color indexed="10"/>
        <rFont val="Arial"/>
        <family val="2"/>
      </rPr>
      <t>BUY 3 units SAVE 5%</t>
    </r>
  </si>
  <si>
    <t>GIMA FOETAL DOPPLER D2005 with display - waterproof</t>
  </si>
  <si>
    <r>
      <t xml:space="preserve">***BABY SOUND GIMA FOETAL DOPPLER with display  </t>
    </r>
    <r>
      <rPr>
        <b/>
        <sz val="8"/>
        <rFont val="Arial"/>
        <family val="2"/>
      </rPr>
      <t>replaced by 29491, 29496</t>
    </r>
  </si>
  <si>
    <t>LATEX PROBE COVER for doppler and ecograph - bulk</t>
  </si>
  <si>
    <t>SWITCH MEMBRANE - blue for code 29502, 33120, 33123</t>
  </si>
  <si>
    <t>SWITCH MEMBRANE - red with display for code 29503, 29505</t>
  </si>
  <si>
    <t>LATEX PROBE COVER for doppler and ecograph</t>
  </si>
  <si>
    <r>
      <t xml:space="preserve">LATEX PROBE COVER     </t>
    </r>
    <r>
      <rPr>
        <b/>
        <sz val="8"/>
        <color indexed="10"/>
        <rFont val="Arial"/>
        <family val="2"/>
      </rPr>
      <t>BUY 10 boxes SAVE 10%</t>
    </r>
  </si>
  <si>
    <t>GIMA FC1400 TWINS FOETAL MONITOR</t>
  </si>
  <si>
    <t>TROLLEY with 2 baskets for 29516-7/29520/29531-2</t>
  </si>
  <si>
    <r>
      <t xml:space="preserve">FC 700 FOETAL MONITOR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 pcs SAVE 10%</t>
    </r>
  </si>
  <si>
    <t>EVENT MARKER for 29516-7, 29520 - spare</t>
  </si>
  <si>
    <t>PAPER ROLL FOR 29531  152mm x 25m</t>
  </si>
  <si>
    <r>
      <t xml:space="preserve">***TOCO TRANSDUCER for code 29531  </t>
    </r>
    <r>
      <rPr>
        <b/>
        <sz val="8"/>
        <rFont val="Arial"/>
        <family val="2"/>
      </rPr>
      <t>sold up to end of stock</t>
    </r>
  </si>
  <si>
    <t>"PX3" Li-Ion BATTERY for code 29516-7, 33352,33357, 33358</t>
  </si>
  <si>
    <r>
      <t xml:space="preserve">***ULTRASOUND PROBE for code 29516-7  </t>
    </r>
    <r>
      <rPr>
        <b/>
        <sz val="8"/>
        <rFont val="Arial"/>
        <family val="2"/>
      </rPr>
      <t>end of stock, then 29540</t>
    </r>
  </si>
  <si>
    <r>
      <t xml:space="preserve">***TOCO TRANSDUCER for code 29516-7  </t>
    </r>
    <r>
      <rPr>
        <b/>
        <sz val="8"/>
        <rFont val="Arial"/>
        <family val="2"/>
      </rPr>
      <t>end of stock, then 29541</t>
    </r>
  </si>
  <si>
    <t>ULTRASOUND PROBE for code 29516-7</t>
  </si>
  <si>
    <t>TOCO TRANSDUCER for code 29516-7</t>
  </si>
  <si>
    <t>Z-FOLD PAPER 112x100 mm for 29550 - 150 sheet</t>
  </si>
  <si>
    <r>
      <t xml:space="preserve">***FOETAL MONITOR PAPER 151x100 mm - pack - Int. Std  </t>
    </r>
    <r>
      <rPr>
        <b/>
        <sz val="8"/>
        <rFont val="Arial"/>
        <family val="2"/>
      </rPr>
      <t>sold up to end of stock</t>
    </r>
  </si>
  <si>
    <t>FOETAL MONITOR PAPER 152x90 mm - pack - Int. Std</t>
  </si>
  <si>
    <t>FOETAL MONITOR PAPER 152x90 mm - pack - US Std</t>
  </si>
  <si>
    <t>FOETAL MONITOR PAPER 112x90 mm - pack - US Std</t>
  </si>
  <si>
    <t>FOETAL MONITOR PAPER 112x90 mm - pack - Int. Std</t>
  </si>
  <si>
    <t>FOETAL MONITOR PAPER 151x100 mm - pack - Int. Std</t>
  </si>
  <si>
    <t>GIMA COLPY COLPOSCOPE</t>
  </si>
  <si>
    <t>COLPOSCOPE DIGITAL CAMERA - USB</t>
  </si>
  <si>
    <t>ALLTION LED COLPOSCOPE - 9X</t>
  </si>
  <si>
    <t>ALLTION LED COLPOSCOPE - 3.75X, 7X, 15X &gt; 28,000 Lux</t>
  </si>
  <si>
    <t>COLPRO LED VIDEO COLPOSCOPE</t>
  </si>
  <si>
    <t>COLPRO DIGITAL VIDEO COLPOSCOPE - FULL HD</t>
  </si>
  <si>
    <t>AC-2311 LED VIDEO COLPOSCOPE WITH CAMERA</t>
  </si>
  <si>
    <t>AC-2311DA LED VIDEO COLPOSCOPE WITH CAMERA - L shaped arm</t>
  </si>
  <si>
    <t>COLPOSCOPY SOFTWARE for 29624, 29625</t>
  </si>
  <si>
    <t>AMNIOCENTESIS NEEDLE 20 G x 100 mm - sterile</t>
  </si>
  <si>
    <t>AMNIOCENTESIS NEEDLE 20 G x 120 mm - sterile</t>
  </si>
  <si>
    <t>AMNIOCENTESIS NEEDLE 20 G x 150 mm - sterile</t>
  </si>
  <si>
    <t>AMNIOCENTESIS NEEDLE 20 G x 180 mm - sterile</t>
  </si>
  <si>
    <t>AMNIOCENTESIS NEEDLE 21 G x 120 mm - sterile</t>
  </si>
  <si>
    <t>AMNIOCENTESIS NEEDLE 21 G x 150 mm - sterile</t>
  </si>
  <si>
    <t>PAP TEST KIT - sterile</t>
  </si>
  <si>
    <t>PAP TEST KIT - sterile - without speculum</t>
  </si>
  <si>
    <t xml:space="preserve">PAP TEST KIT - sterile </t>
  </si>
  <si>
    <t>INTRAUTERINE DEVICE TCU380 PLUS - sterile</t>
  </si>
  <si>
    <t>GYNEAS IUD KIT - sterile</t>
  </si>
  <si>
    <t>IUD INSERTION AND REMOVAL KIT - sterile</t>
  </si>
  <si>
    <t>CHERON FORCEPS 25 cm - sterile</t>
  </si>
  <si>
    <t>POZZI FORCEPS 25 cm - sterile</t>
  </si>
  <si>
    <t>EVOLUTION LONG FORCEPS 25 cm - sterile</t>
  </si>
  <si>
    <t>LONG LITTAUER SCISSORS 22 cm - sterile</t>
  </si>
  <si>
    <t>GYN&amp;PUSH CERVICAL BIOPSY FORCEPS 21.5 cm - sterile</t>
  </si>
  <si>
    <t>GIMA BRUSH B - sterile</t>
  </si>
  <si>
    <t>GIMA BRUSH BALL - sterile</t>
  </si>
  <si>
    <t>GIMA COLLECTOR - sterile</t>
  </si>
  <si>
    <t>**WALLACH PAPETTE - not sterile</t>
  </si>
  <si>
    <t>GIMA BRUSH - not sterile</t>
  </si>
  <si>
    <t>OFFER 10pc=€85,50.</t>
  </si>
  <si>
    <r>
      <t xml:space="preserve">GIMA BRUSH - not sterile   </t>
    </r>
    <r>
      <rPr>
        <b/>
        <sz val="8"/>
        <color indexed="10"/>
        <rFont val="Arial"/>
        <family val="2"/>
      </rPr>
      <t>BUY 10 boxes SAVE 10%</t>
    </r>
  </si>
  <si>
    <t>GIMA BRUSH - sterile</t>
  </si>
  <si>
    <r>
      <t xml:space="preserve">GIMA BRUSH - sterile   </t>
    </r>
    <r>
      <rPr>
        <b/>
        <sz val="8"/>
        <color indexed="10"/>
        <rFont val="Arial"/>
        <family val="2"/>
      </rPr>
      <t>BUY 5 boxes SAVE 10%</t>
    </r>
  </si>
  <si>
    <t>AYRE SPATULA - WOOD Type A (5 packs of 100)</t>
  </si>
  <si>
    <t>AYRE SPATULA - WOOD Type A - sterile</t>
  </si>
  <si>
    <t>AYRE SPATULA - Plastic</t>
  </si>
  <si>
    <t>AYRE SPATULA A - plastic - sterile</t>
  </si>
  <si>
    <t>AYRE SPATULA B - plastic - sterile</t>
  </si>
  <si>
    <t>COTTON SWABS - 20 cm</t>
  </si>
  <si>
    <t>SMALL COTTON SWABS - cotton 5 mm - sterile</t>
  </si>
  <si>
    <t>SMALL COTTON SWABS - cotton 5 mm (10 plastic bags of 100)</t>
  </si>
  <si>
    <t>COTTON SWABS - cotton 10 mm (10 plastic bags of 50)</t>
  </si>
  <si>
    <t>S.S. CUSCO SPECULUM-MEDIUM insulated for HF applications</t>
  </si>
  <si>
    <t>S.S. COLLIN SPECULUM-MEDIUM</t>
  </si>
  <si>
    <t>S.S. CUSCO SPECULUM-SMALL</t>
  </si>
  <si>
    <t>S.S. CUSCO SPECULUM-MEDIUM</t>
  </si>
  <si>
    <t>S.S. CUSCO SPECULUM-LARGE</t>
  </si>
  <si>
    <t>S.S. CUSCO SPECULUM-VIRGIN</t>
  </si>
  <si>
    <t>SPECIAL OFFER S.S. SPECULUM</t>
  </si>
  <si>
    <t>For a mixed order of at least 10 pcs - SAVE 10%</t>
  </si>
  <si>
    <t>For a mixed order of at least 50 pcs - SAVE 15%</t>
  </si>
  <si>
    <t>SLIDES 26x76 mm - plain side</t>
  </si>
  <si>
    <r>
      <t xml:space="preserve">SLIDES 26x76 mm    </t>
    </r>
    <r>
      <rPr>
        <sz val="8"/>
        <color indexed="10"/>
        <rFont val="Arial"/>
        <family val="2"/>
      </rPr>
      <t xml:space="preserve">  </t>
    </r>
    <r>
      <rPr>
        <b/>
        <sz val="8"/>
        <color indexed="10"/>
        <rFont val="Arial"/>
        <family val="2"/>
      </rPr>
      <t>BUY 10 boxes SAVE 10%</t>
    </r>
  </si>
  <si>
    <r>
      <t xml:space="preserve">SLIDES 26x76 mm      </t>
    </r>
    <r>
      <rPr>
        <b/>
        <sz val="8"/>
        <color indexed="10"/>
        <rFont val="Arial"/>
        <family val="2"/>
      </rPr>
      <t>BUY 50 boxes SAVE 15%</t>
    </r>
  </si>
  <si>
    <r>
      <t xml:space="preserve">SLIDES 26x76 mm      </t>
    </r>
    <r>
      <rPr>
        <b/>
        <sz val="8"/>
        <color indexed="10"/>
        <rFont val="Arial"/>
        <family val="2"/>
      </rPr>
      <t>BUY 100 boxes SAVE 20%</t>
    </r>
  </si>
  <si>
    <t>SLIDES 26x76 mm - single end frosted, sandblasted band</t>
  </si>
  <si>
    <t>SLIDES 26x76 mm - twin frosted in both ends</t>
  </si>
  <si>
    <t>PIPELLA 1 HOLE - sterile</t>
  </si>
  <si>
    <t>PIPELLA 4 HOLES - sterile</t>
  </si>
  <si>
    <t>KARMAN CURETTES N.4</t>
  </si>
  <si>
    <t>KARMAN CURETTES N.5</t>
  </si>
  <si>
    <t>KARMAN CURETTES N.6</t>
  </si>
  <si>
    <t>KARMAN CURETTES N.7</t>
  </si>
  <si>
    <t>KARMAN CURETTES N.8</t>
  </si>
  <si>
    <t>KARMAN CURETTES N.9</t>
  </si>
  <si>
    <t>KARMAN CURETTES N.10</t>
  </si>
  <si>
    <t>KARMAN CURETTES N.11</t>
  </si>
  <si>
    <t>KARMAN CURETTES N.12</t>
  </si>
  <si>
    <t>SPECIAL OFFER "KARMAN" STYLE CURETTES</t>
  </si>
  <si>
    <t>For a mixed order of at least 5 boxes - SAVE 5%</t>
  </si>
  <si>
    <t>For a mixed order of at least 10 boxes - SAVE 10%</t>
  </si>
  <si>
    <t>"BERKELEY" STYLE CURETTES N.7</t>
  </si>
  <si>
    <t>"BERKELEY" STYLE CURETTES N.8</t>
  </si>
  <si>
    <t>"BERKELEY" STYLE CURETTES N.9</t>
  </si>
  <si>
    <t>"BERKELEY" STYLE CURETTES N.10</t>
  </si>
  <si>
    <t>"BERKELEY" STYLE CURETTES N.11</t>
  </si>
  <si>
    <t>"BERKELEY" STYLE CURETTES N.12</t>
  </si>
  <si>
    <t>SPECIAL OFFER "BERKELEY" STYLE CURETTES</t>
  </si>
  <si>
    <t>GYN&amp;CUBE PESSARY diam. 28/38 mm, h 38 mm - standard</t>
  </si>
  <si>
    <t>GYN&amp;CUBE PESSARY diam. 32/44 mm, h 44 mm - large</t>
  </si>
  <si>
    <t>SILICONE PESSARY diameter 55 mm</t>
  </si>
  <si>
    <t>SILICONE PESSARY diameter 60 mm</t>
  </si>
  <si>
    <t>SILICONE PESSARY diameter 65 mm</t>
  </si>
  <si>
    <t>SILICONE PESSARY diameter 70 mm</t>
  </si>
  <si>
    <t>SILICONE PESSARY diameter 75 mm</t>
  </si>
  <si>
    <t>SILICONE PESSARY diameter 80 mm</t>
  </si>
  <si>
    <t>SILICONE PESSARY diameter 85 mm</t>
  </si>
  <si>
    <t>SILICONE PESSARY diameter 90 mm</t>
  </si>
  <si>
    <t>SILICONE PESSARY diameter 95 mm</t>
  </si>
  <si>
    <t>SILICONE PESSARY diameter 100 mm</t>
  </si>
  <si>
    <t>BLUE SILICONE PESSARY diameter 75 mm - sterile</t>
  </si>
  <si>
    <t>BLUE SILICONE PESSARY diameter 80 mm - sterile</t>
  </si>
  <si>
    <t>CUPS HYSTEROGR. 25 mm. - sterile</t>
  </si>
  <si>
    <t>CUPS HYSTEROGR. 30 mm. - sterile</t>
  </si>
  <si>
    <t>CUPS HYSTEROGR. 35 mm. - sterile</t>
  </si>
  <si>
    <t>CUPS CONNECTOR - sterile</t>
  </si>
  <si>
    <t>HYSTEROMETER CH.10 without slider - sterile</t>
  </si>
  <si>
    <t>HYSTEROMETER CH.12 without slider - sterile</t>
  </si>
  <si>
    <t>HYSTEROMETER CH.14 without slider - sterile</t>
  </si>
  <si>
    <t>EVOLUTION DOUBLE HYSTEROMETER</t>
  </si>
  <si>
    <t>ID BRACELET - newborn light blue</t>
  </si>
  <si>
    <t>ID BRACELET - newborn pink</t>
  </si>
  <si>
    <t>ID BRACELET - mother light blue</t>
  </si>
  <si>
    <t>ID BRACELET - mother pink</t>
  </si>
  <si>
    <t>ENDOGYN for endometrial sampling</t>
  </si>
  <si>
    <t>X-SAFE UMBILICAL CORD CLAMP</t>
  </si>
  <si>
    <t>AMNIOTIC MEMBRANE PERFORATOR - sterile</t>
  </si>
  <si>
    <t>PERNO SPECULUM STERILE - small</t>
  </si>
  <si>
    <t>PERNO SPECULUM STERILE - medium</t>
  </si>
  <si>
    <t>PERNO SPECULUM STERILE - large</t>
  </si>
  <si>
    <t>SPECIAL OFFER PERNO SPECULUM STERILE</t>
  </si>
  <si>
    <t>For a mixed order of at least 4 boxes EXTRA DISCOUNT 10%</t>
  </si>
  <si>
    <t>LUBRICANT GEL - sachet 5 g</t>
  </si>
  <si>
    <r>
      <t xml:space="preserve">LUBRICANT GEL - sachet   </t>
    </r>
    <r>
      <rPr>
        <b/>
        <sz val="8"/>
        <color indexed="10"/>
        <rFont val="Arial"/>
        <family val="2"/>
      </rPr>
      <t>BUY 24 boxes SAVE 15%</t>
    </r>
  </si>
  <si>
    <t>LUBRICANT GEL - tube 42 g - sterile</t>
  </si>
  <si>
    <r>
      <t xml:space="preserve">LUBRICANT GEL - tube   </t>
    </r>
    <r>
      <rPr>
        <b/>
        <sz val="8"/>
        <color indexed="10"/>
        <rFont val="Arial"/>
        <family val="2"/>
      </rPr>
      <t>BUY 42 tubes SAVE 10%</t>
    </r>
  </si>
  <si>
    <r>
      <t xml:space="preserve">LUBRICANT GEL - tube   </t>
    </r>
    <r>
      <rPr>
        <b/>
        <sz val="8"/>
        <color indexed="10"/>
        <rFont val="Arial"/>
        <family val="2"/>
      </rPr>
      <t>BUY 336 tubes SAVE 20%</t>
    </r>
  </si>
  <si>
    <t>LUBRICANT GEL - tube 82 g</t>
  </si>
  <si>
    <t>LUBRIGIMA LUBRICANT GEL - bottle 250 ml</t>
  </si>
  <si>
    <r>
      <t xml:space="preserve">LUBRIGIMA LUBRICANT GEL   </t>
    </r>
    <r>
      <rPr>
        <b/>
        <sz val="8"/>
        <color indexed="10"/>
        <rFont val="Arial"/>
        <family val="2"/>
      </rPr>
      <t>BUY 25 pcs SAVE 10%</t>
    </r>
  </si>
  <si>
    <r>
      <t xml:space="preserve">LUBRIGIMA LUBRICANT GEL   </t>
    </r>
    <r>
      <rPr>
        <b/>
        <sz val="8"/>
        <color indexed="10"/>
        <rFont val="Arial"/>
        <family val="2"/>
      </rPr>
      <t>BUY 100 pcs SAVE 20%</t>
    </r>
  </si>
  <si>
    <t>AMNIOSCOPE SET COMPLETE</t>
  </si>
  <si>
    <t>AMNIOSCOPE TUBE 12x24x200 mm.</t>
  </si>
  <si>
    <t>AMNIOSCOPE TUBE 16x24x200 mm.</t>
  </si>
  <si>
    <t>AMNIOSCOPE TUBE 20x24x200 mm.</t>
  </si>
  <si>
    <t>ANGLED F.O. CLAMP - for light connection</t>
  </si>
  <si>
    <t>CUSCO SPECULUM STERILE - small</t>
  </si>
  <si>
    <t>CUSCO SPECULUM STERILE - medium</t>
  </si>
  <si>
    <t>CUSCO SPECULUM STERILE - large</t>
  </si>
  <si>
    <t>SPECIAL OFFER CUSCO SPECULUM STERILE</t>
  </si>
  <si>
    <t>SIDE SCREW SPECULUM - small - sterile</t>
  </si>
  <si>
    <t>SIDE SCREW SPECULUM - medium - sterile</t>
  </si>
  <si>
    <t>SIDE SCREW SPECULUM - large - sterile</t>
  </si>
  <si>
    <t>SIDE SCREW SPECULUM - mixed sizes - sterile</t>
  </si>
  <si>
    <t>TACHE SPECULUM - mixed sizes - sterile</t>
  </si>
  <si>
    <t>CENTRAL PIN SPECULUM - mixed sizes - sterile</t>
  </si>
  <si>
    <t>MIDDLE SCREW SPECULUM - mixed sizes - sterile</t>
  </si>
  <si>
    <t>SPECIAL OFFER SPECULUM STERILE</t>
  </si>
  <si>
    <t>For a mixed order of at least 12 boxes EXTRA DISCOUNT 15%</t>
  </si>
  <si>
    <t>For a mixed order of at least 20 boxes EXTRA DISCOUNT 20%</t>
  </si>
  <si>
    <t>RUBBER PESSARY diameter 55 mm</t>
  </si>
  <si>
    <t>RUBBER PESSARY diameter 60 mm</t>
  </si>
  <si>
    <t>RUBBER PESSARY diameter 65 mm</t>
  </si>
  <si>
    <t>RUBBER PESSARY diameter 70 mm</t>
  </si>
  <si>
    <t>RUBBER PESSARY diameter 75 mm</t>
  </si>
  <si>
    <t>RUBBER PESSARY diameter 80 mm</t>
  </si>
  <si>
    <t>RUBBER PESSARY diameter 85 mm</t>
  </si>
  <si>
    <t>RUBBER PESSARY diameter 90 mm</t>
  </si>
  <si>
    <t>RUBBER PESSARY diameter 95 mm</t>
  </si>
  <si>
    <t>DISPOSABLE JEWELER FORCEPS 11.5 cm with 3 m cable - tip 0.5 mm</t>
  </si>
  <si>
    <t>DISPOSABLE STRAIGHT FORCEPS 20 cm with 3 m cable - tip 1.0 mm</t>
  </si>
  <si>
    <t>DISPOSABLE STRAIGHT FORCEPS 15 cm with 3 m cable - angled tip 1.0 mm</t>
  </si>
  <si>
    <t>DISPOSABLE BAYONET FORCEPS 20 cm with 3 m cable - tip 1.0 mm</t>
  </si>
  <si>
    <t>BIPOLAR SCISSORS 18 cm - curved</t>
  </si>
  <si>
    <t>BIPOLAR ARTERY SEALER 26 cm</t>
  </si>
  <si>
    <t>SILICONE BIPOLAR ARTERY SEALER CABLE 3 m for 30320</t>
  </si>
  <si>
    <t>TUNGSTEN NEEDLE ELECTRODE 5 cm - straight - disposable</t>
  </si>
  <si>
    <t>TUNGSTEN NEEDLE ELECTRODE 5 cm - angled - disposable</t>
  </si>
  <si>
    <t>TUNGSTEN NEEDLE ELECTRODE 6 cm - straight - disposable</t>
  </si>
  <si>
    <t>TUNGSTEN NEEDLE ELECTRODE 6 cm - angled - disposable</t>
  </si>
  <si>
    <t>TUNGSTEN NEEDLE ELECTRODE 7 cm - straight - disposable</t>
  </si>
  <si>
    <t>TUNGSTEN NEEDLE ELECTRODE 7 cm - angled - disposable</t>
  </si>
  <si>
    <t>BALLET S/S K2 ELECTROLYSIS NEEDLE</t>
  </si>
  <si>
    <t>BALLET S/S K3 ELECTROLYSIS NEEDLE</t>
  </si>
  <si>
    <t>BALLET GOLD K2 ELECTROLYSIS NEEDLE</t>
  </si>
  <si>
    <t>BALLET GOLD K3 ELECTROLYSIS NEEDLE</t>
  </si>
  <si>
    <t>BALLET INSULATED K2 ELECTROLYSIS NEEDLE</t>
  </si>
  <si>
    <t>BALLET INSULATED K3 ELECTROLYSIS NEEDLE</t>
  </si>
  <si>
    <t>NON-STICK BLADE ELECTRODE - 7 cm - sterile</t>
  </si>
  <si>
    <t>NON-STICK BLADE ELECTRODE - 10 cm - sterile</t>
  </si>
  <si>
    <t>NON-STICK NEEDLE ELECTRODE - 10 cm - sterile</t>
  </si>
  <si>
    <t>NON-STICK BALL ELECTRODE - 13 cm - sterile</t>
  </si>
  <si>
    <t>SMOKE EVACUATOR</t>
  </si>
  <si>
    <t>RED ULPA FILTER (20 hours) - spare for 30450 since S.N. 0216383</t>
  </si>
  <si>
    <t>RED ULPA FILTER (20 hours) - spare for 30450 up to S.N. 0216382</t>
  </si>
  <si>
    <t>EU NON-STICK STRAIGHT FORCEPS 15 cm - 1 mm point</t>
  </si>
  <si>
    <t>EU NON-STICK STRAIGHT FORCEPS 18 cm - 1 mm point</t>
  </si>
  <si>
    <t>EU NON-STICK STRAIGHT FORCEPS 20 cm - 1 mm point</t>
  </si>
  <si>
    <t>EU NON-STICK STRAIGHT FORCEPS 18 cm - angled 1 mm point</t>
  </si>
  <si>
    <t>EU NON-STICK STRAIGHT FORCEPS 20 cm - angled 1 mm point</t>
  </si>
  <si>
    <t>EU NON-STICK BAYONET FORCEPS 18 cm - 1 mm point</t>
  </si>
  <si>
    <t>EU NON-STICK BAYONET FORCEPS 20 cm - 1 mm point</t>
  </si>
  <si>
    <t>EU NON-STICK JEWELLER FORCEPS 11.5 cm - 0.7 mm point</t>
  </si>
  <si>
    <t>EU NON-STICK JEWELLER FORCEPS 11.5 cm - angled 0.7 mm point</t>
  </si>
  <si>
    <t>EU NON-STICK ADSON FORCEPS 12.1 cm - 1 mm point</t>
  </si>
  <si>
    <t>SPECIAL OFFER NON STICK BIPOLAR FORCEPS:</t>
  </si>
  <si>
    <t>For a mixed order of at least 5 non-stick bipolar forceps SAVE 10%</t>
  </si>
  <si>
    <t>For a mixed order of at least 20 non-stick bipolar forceps SAVE 20%</t>
  </si>
  <si>
    <t>AUTOCLAVABLE MB HANDLE diam. 4 mm - 100 times</t>
  </si>
  <si>
    <t>NEEDLE ELECTRODE diam.4 mm - 5.5 cm - autoclavable</t>
  </si>
  <si>
    <t>BLADE ELECTRODE diam.4 mm - 5.5 cm - autoclavable</t>
  </si>
  <si>
    <t>BALL ELECTRODE diam.4 mm - 5.5 cm - autoclavable</t>
  </si>
  <si>
    <t>SINGLE USE GROUND PADS REM BI-PARTS - pediatric</t>
  </si>
  <si>
    <t>SINGLE USE GROUND PADS REM BI-PARTS - adult</t>
  </si>
  <si>
    <t xml:space="preserve">SINGLE USE GROUND PADS - adult </t>
  </si>
  <si>
    <t>REM SINGLE USE NON WOVEN GROUND PAD - adult/ped.</t>
  </si>
  <si>
    <t>SPECIAL OFFER SINGLE USE GROUND PADS</t>
  </si>
  <si>
    <t>For a mixed order of at least 5 boxes of ground pads EXTRA DISCOUNT 10%</t>
  </si>
  <si>
    <t>3M SPLIT GROUNDING PAD - 9160</t>
  </si>
  <si>
    <t>3M SPLIT GROUNDING PAD - 9160F</t>
  </si>
  <si>
    <t>3M SPLIT GROUNDING PAD - 9165</t>
  </si>
  <si>
    <t>ELECTRODE WIRE-STRAIGHT</t>
  </si>
  <si>
    <t>ELECTRODE BEND-STRAIGHT diam.4 mm - 5 cm</t>
  </si>
  <si>
    <t>ELECTRODE BEND-STRAIGHT diam.8 mm - 5 cm</t>
  </si>
  <si>
    <t>ELECTRODE HOOK-ANGLED 45°</t>
  </si>
  <si>
    <t>ELECTRODE STRAIGHT SLIP-KNOT - straight</t>
  </si>
  <si>
    <t>ELECTRODE ANGLED SLIP-KNOT - straight</t>
  </si>
  <si>
    <t>ELECTRODE BALL POINT-ANGLED 45°</t>
  </si>
  <si>
    <t>ELECTRODE BALL POINT-STRAIGHT</t>
  </si>
  <si>
    <t>NEEDLE ELECTRODE - 7 cm - autoclavable</t>
  </si>
  <si>
    <t>BLADE ELECTRODE - 7 cm - autoclavable</t>
  </si>
  <si>
    <t>SURGEON 1 PIN AUTOCLAVABLE HANDLE for 50, 80, 106, 108</t>
  </si>
  <si>
    <t>DIATERMO 106 monopolar - 50 Watt</t>
  </si>
  <si>
    <r>
      <t xml:space="preserve">DIATERMO 106 monopolar              </t>
    </r>
    <r>
      <rPr>
        <sz val="8"/>
        <color indexed="10"/>
        <rFont val="Arial"/>
        <family val="2"/>
      </rPr>
      <t xml:space="preserve">  </t>
    </r>
    <r>
      <rPr>
        <b/>
        <sz val="8"/>
        <color indexed="10"/>
        <rFont val="Arial"/>
        <family val="2"/>
      </rPr>
      <t>BUY 5 units SAVE 5%</t>
    </r>
  </si>
  <si>
    <t>SINGLE USE HANDLE for 50, 80, 106, 108</t>
  </si>
  <si>
    <t>AUTOCLAVABLE HANDLE for 50, 80, 106, 108</t>
  </si>
  <si>
    <t>ELECTRODE WIRE-ANGLED</t>
  </si>
  <si>
    <t>ELECTRODE BEND-STRAIGHT 4 mm</t>
  </si>
  <si>
    <t>ELECTRODE BEND-STRAIGHT 8 mm</t>
  </si>
  <si>
    <t>ELECTRODE WIRE 1mm - ANGLED 45°</t>
  </si>
  <si>
    <t>ELECTRODE BALL POINT - ANGLED 45°</t>
  </si>
  <si>
    <t>ELECTRODE BALL POINT - STRAIGHT</t>
  </si>
  <si>
    <t>NEEDLE ELECTRODE - 15 cm - autoclavable</t>
  </si>
  <si>
    <t>BLADE ELECTRODE - 15 cm - autoclavable</t>
  </si>
  <si>
    <t>BALL 4 mm ELECTRODE - 15 cm - autoclavable</t>
  </si>
  <si>
    <t>SURGEON AUTOCLAVABLE HANDLE - 100 times</t>
  </si>
  <si>
    <t>ELECTRODE CLEANING PAD</t>
  </si>
  <si>
    <t>ORION PLUS AUTOCLAVABLE HANDLE - 100 times with screw clamp</t>
  </si>
  <si>
    <r>
      <t xml:space="preserve">ORION PLUS AUTOCLAVABLE HANDLE     </t>
    </r>
    <r>
      <rPr>
        <b/>
        <sz val="8"/>
        <color indexed="10"/>
        <rFont val="Arial"/>
        <family val="2"/>
      </rPr>
      <t>BUY 10 pcs SAVE 10%</t>
    </r>
  </si>
  <si>
    <t>DIATERMO MB 122 - mono-bipolar - 120 Watt</t>
  </si>
  <si>
    <r>
      <t xml:space="preserve">DIATERMO MB 122  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4 units SAVE 5%</t>
    </r>
    <r>
      <rPr>
        <sz val="8"/>
        <color indexed="10"/>
        <rFont val="Arial"/>
        <family val="2"/>
      </rPr>
      <t xml:space="preserve"> </t>
    </r>
  </si>
  <si>
    <t>DIATERMO MB 160 - mono-bipolar 160 Watt</t>
  </si>
  <si>
    <r>
      <t xml:space="preserve">DIATERMO MB 160  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 units SAVE 5%</t>
    </r>
    <r>
      <rPr>
        <sz val="8"/>
        <color indexed="10"/>
        <rFont val="Arial"/>
        <family val="2"/>
      </rPr>
      <t xml:space="preserve"> </t>
    </r>
  </si>
  <si>
    <r>
      <t xml:space="preserve">DIATERMO MB 200  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 units SAVE 5%</t>
    </r>
    <r>
      <rPr>
        <sz val="8"/>
        <color indexed="10"/>
        <rFont val="Arial"/>
        <family val="2"/>
      </rPr>
      <t xml:space="preserve"> </t>
    </r>
  </si>
  <si>
    <t>MB AUTOCLAVABLE HANDLE 100 times - 5 m cable</t>
  </si>
  <si>
    <t>STAR AUTOCLAVABLE MB HANDLE 30 times - 3 m cable</t>
  </si>
  <si>
    <t>KIRKY SINGLE USE MB HANDLE - sterile</t>
  </si>
  <si>
    <t>MICROSURGERY HANDLE</t>
  </si>
  <si>
    <t>GIMA SINGLE USE MB HANDLE - sterile</t>
  </si>
  <si>
    <r>
      <t xml:space="preserve">GIMA SINGLE USE MB HANDLE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pcs SAVE 10%</t>
    </r>
  </si>
  <si>
    <r>
      <t xml:space="preserve">GIMA SINGLE USE MB HANDLE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500 pcs SAVE 25%</t>
    </r>
  </si>
  <si>
    <t>MB AUTOCLAVABLE HANDLE 100 times - 3 m cable</t>
  </si>
  <si>
    <t>FLEX STEEL-RUBBER NEUTRAL PLATE 120x210 mm - autoclavable</t>
  </si>
  <si>
    <t>FLEX STEEL-RUBBER NEUTRAL PLATE 120x210 mm - 2 parts - autoclavable</t>
  </si>
  <si>
    <t>MAIN BOARD FOR DIATERMO MB - specify model and serial number</t>
  </si>
  <si>
    <r>
      <t xml:space="preserve">OUTPUTBOARD SCH1116C for MB 240,250,380,400  </t>
    </r>
    <r>
      <rPr>
        <b/>
        <sz val="8"/>
        <rFont val="Arial"/>
        <family val="2"/>
      </rPr>
      <t>specify with order</t>
    </r>
  </si>
  <si>
    <t>ROD NEUTRAL ELECTRODE with CABLE for 30625</t>
  </si>
  <si>
    <t>SURGEON NEUTRAL PLATE 16x12 cm with cable</t>
  </si>
  <si>
    <t>BOVIE HIGH TEMPERATURE LOOP TIP - sterile</t>
  </si>
  <si>
    <t>BOVIE HIGH TEMPERATURE FLEXIBLE LOOP TIP - sterile</t>
  </si>
  <si>
    <t>BOVIE HIGH TEMPERATURE LONG LOOP TIP - sterile</t>
  </si>
  <si>
    <t>BOVIE HIGH TEMPERATURE FINE TIP - sterile</t>
  </si>
  <si>
    <r>
      <t xml:space="preserve">BOVIE HIGH TEMPERATURE TIP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boxes SAVE 5%</t>
    </r>
  </si>
  <si>
    <r>
      <t xml:space="preserve">BOVIE TEMPERATURE TIP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boxes SAVE 10%</t>
    </r>
  </si>
  <si>
    <r>
      <t xml:space="preserve">***DOUBLE FOOTSWITCH for MB250/300D/400/400D </t>
    </r>
    <r>
      <rPr>
        <b/>
        <sz val="8"/>
        <rFont val="Arial"/>
        <family val="2"/>
      </rPr>
      <t xml:space="preserve"> end of stock, then 30604</t>
    </r>
  </si>
  <si>
    <t>CABLE FOR RUBBER PLATES for code 30573, 30574</t>
  </si>
  <si>
    <t>BOVIE HIGH TEMPERATURE ELONGATED TIP - sterile</t>
  </si>
  <si>
    <t>WATERPROOF FOOTSWITCH for 50,80,MB120,122,132,160,200,202 - 2 m</t>
  </si>
  <si>
    <t>WATERPROOF FOOTSWITCH for 50,80,MB120,122,132,160,200,202 - 3 m</t>
  </si>
  <si>
    <t>BOVIE CHANGE-A-TIP HIGH TEMPERATURE CAUTERY KIT</t>
  </si>
  <si>
    <t>"PX5" HISTOFREEZER MIX MINI - bottle 80 ml + 16 applicators 2 mm, 16 applicators 5 mm</t>
  </si>
  <si>
    <t>"PX23" CRYOMEGA CRYOSURGICAL DEVICE with 16 g cartridge</t>
  </si>
  <si>
    <t>"PX23" CRYOCLEAR CRYOSURGICAL DEVICE with 16 g cartridge</t>
  </si>
  <si>
    <t>"PX5" HISTOFREEZER MIX - 2 bottles 80 ml + 24 applicators 2 mm, 36 applicators 5mm</t>
  </si>
  <si>
    <t>"PX5" HISTOFREEZER - 2 bottles 80 ml + 60 applicators 2 mm</t>
  </si>
  <si>
    <t>"PX5" HISTOFREEZER - 2 bottles 80 ml + 52 applicators 5mm</t>
  </si>
  <si>
    <r>
      <t xml:space="preserve">HISTOFREEZER    </t>
    </r>
    <r>
      <rPr>
        <b/>
        <sz val="8"/>
        <color indexed="10"/>
        <rFont val="Arial"/>
        <family val="2"/>
      </rPr>
      <t>BUY 5 mixed boxes SAVE 5%</t>
    </r>
  </si>
  <si>
    <r>
      <t xml:space="preserve">HISTOFREEZER    </t>
    </r>
    <r>
      <rPr>
        <b/>
        <sz val="8"/>
        <color indexed="10"/>
        <rFont val="Arial"/>
        <family val="2"/>
      </rPr>
      <t>BUY 10 mixed boxes SAVE 10%</t>
    </r>
  </si>
  <si>
    <r>
      <t xml:space="preserve">HISTOFREEZER    </t>
    </r>
    <r>
      <rPr>
        <b/>
        <sz val="8"/>
        <color indexed="10"/>
        <rFont val="Arial"/>
        <family val="2"/>
      </rPr>
      <t>BUY 20 mixed boxes SAVE 15%</t>
    </r>
  </si>
  <si>
    <t>CAUTERY HANDLE "AA"</t>
  </si>
  <si>
    <t>HIGH TEMPERATURE LONG FINE TIP</t>
  </si>
  <si>
    <t>HIGH TEMPERATURE SHORT LARGE TIP</t>
  </si>
  <si>
    <t>HIGH TEMPERATURE SHORT FINE TIP</t>
  </si>
  <si>
    <r>
      <t xml:space="preserve">HIGH TEMPERATURE TIP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 boxes SAVE 5%</t>
    </r>
  </si>
  <si>
    <r>
      <t xml:space="preserve">HIGH TEMPERATURE TIP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boxes SAVE 10%</t>
    </r>
  </si>
  <si>
    <t>DOUBLE, ANTIEXPLOSION, MB FOOTSWITCH (MB 122,132,160,200,202)</t>
  </si>
  <si>
    <t>DOUBLE, ANTIEXPLOSION, MB FOOTSWITCH (MB 240,380)</t>
  </si>
  <si>
    <t>DOUBLE, ANTIEXPLOSION, MB FOOTSWITCH (MB 250,300D,400,400D))</t>
  </si>
  <si>
    <t>DOUBLE, ANTIEXPLOSION, MB FOOTSWITCH (MB 300,400 Touch)</t>
  </si>
  <si>
    <t>MONOPOLAR CABLE - 4 mm M-F for Laparoscopic electrodes</t>
  </si>
  <si>
    <t>MONOPOLAR CABLE FOR MB</t>
  </si>
  <si>
    <t>LONG-NOSE MONOPOLAR FORCEPS - 20 cm</t>
  </si>
  <si>
    <t>MONOPOLAR SCISSORS - 18 cm</t>
  </si>
  <si>
    <t>METZENBAUM MONOPOLAR SCISSORS - straight - 18 cm</t>
  </si>
  <si>
    <t>METZENBAUM MONOPOLAR SCISSORS - curved - 18 cm</t>
  </si>
  <si>
    <t>US BIPOLAR CABLE FOR MB 240-380</t>
  </si>
  <si>
    <t>US ADSON FORCEPS 12,1 cm</t>
  </si>
  <si>
    <t>US SEMKIN FORCEPS 14 cm</t>
  </si>
  <si>
    <t>US CUSHING FORCEPS 15.9 cm</t>
  </si>
  <si>
    <t>US JANSEN BAYONET FORCEPS 17.8 cm</t>
  </si>
  <si>
    <t>SPECIAL OFFER BIPOLAR FORCEPS:</t>
  </si>
  <si>
    <t>For a mixed order of at least 5 bipolar forceps SAVE 10%</t>
  </si>
  <si>
    <t>For a mixed order of at least 15 bipolar forceps SAVE 20%</t>
  </si>
  <si>
    <t>For a mixed order of at least 50 bipolar forceps SAVE 30%</t>
  </si>
  <si>
    <t>DIATERMOCOAGULATOR MB 80D - mono-bipolar - 80 Watt</t>
  </si>
  <si>
    <r>
      <t xml:space="preserve">DIATERMO MB 80D  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4 units SAVE 5%</t>
    </r>
    <r>
      <rPr>
        <sz val="8"/>
        <color indexed="10"/>
        <rFont val="Arial"/>
        <family val="2"/>
      </rPr>
      <t xml:space="preserve"> </t>
    </r>
  </si>
  <si>
    <t>DIATERMOCOAGULATOR MB 120D - mono-bipolar - 120 Watt</t>
  </si>
  <si>
    <r>
      <t xml:space="preserve">DIATERMO MB 120D  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4 units SAVE 5%</t>
    </r>
    <r>
      <rPr>
        <sz val="8"/>
        <color indexed="10"/>
        <rFont val="Arial"/>
        <family val="2"/>
      </rPr>
      <t xml:space="preserve"> </t>
    </r>
  </si>
  <si>
    <t>DIATERMO MB 160D - mono-bipolar 160 Watt</t>
  </si>
  <si>
    <r>
      <t xml:space="preserve">DIATERMO MB 160D  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 units SAVE 5%</t>
    </r>
    <r>
      <rPr>
        <sz val="8"/>
        <color indexed="10"/>
        <rFont val="Arial"/>
        <family val="2"/>
      </rPr>
      <t xml:space="preserve"> </t>
    </r>
  </si>
  <si>
    <t>DIATERMO MB 200D - mono-bipolar 200 Watt</t>
  </si>
  <si>
    <r>
      <t xml:space="preserve">DIATERMO MB 200D  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 units SAVE 5%</t>
    </r>
    <r>
      <rPr>
        <sz val="8"/>
        <color indexed="10"/>
        <rFont val="Arial"/>
        <family val="2"/>
      </rPr>
      <t xml:space="preserve"> </t>
    </r>
  </si>
  <si>
    <t>DIATERMO MB 120F - mono-bipolar 120 Watt</t>
  </si>
  <si>
    <t>EU BIPOLAR CABLE FOR MB 240-380</t>
  </si>
  <si>
    <t>DIATERMO MB 200F - mono-bipolar 200 Watt</t>
  </si>
  <si>
    <t>DIATERMO MB 300D HOSPITAL</t>
  </si>
  <si>
    <t>DIATERMO MB 400D HOSPITAL</t>
  </si>
  <si>
    <t>US BIPOLAR CABLE for MB 120F-200D/F-250-300D-400-400D</t>
  </si>
  <si>
    <t>EU BIPOLAR CABLE for ERBE</t>
  </si>
  <si>
    <t>EU BIPOLAR CABLE for MARTIN</t>
  </si>
  <si>
    <t>EU BIPOLAR CABLE for MB 120F-200D/F-250-300D-400-400D</t>
  </si>
  <si>
    <t>BIPOLAR ADAPTOR for MB 122-132-160-200D/F-202</t>
  </si>
  <si>
    <t>EU BIPOLAR CABLE 2 PINS for MB 122-132-160-200-202</t>
  </si>
  <si>
    <t>US BIPOLAR CABLE for MB 120D-160D</t>
  </si>
  <si>
    <t>EU BINNER FORCEPS 22 cm - angled</t>
  </si>
  <si>
    <t>EU BINNER FORCEPS 18 cm - straight</t>
  </si>
  <si>
    <t>EU BINNER FORCEPS 18 cm - angled</t>
  </si>
  <si>
    <t>EU BINNER FORCEPS 19 cm - angled 45°</t>
  </si>
  <si>
    <t>OTHER MODELS OF EU/US BIPOLAR FORCEPS AVAILABLE ON REQUEST (min. 20 pcs)</t>
  </si>
  <si>
    <t>EU STRAIGHT FORCEPS 18 cm - 1 mm point</t>
  </si>
  <si>
    <t>EU STRAIGHT FORCEPS 20 cm - 1 mm point</t>
  </si>
  <si>
    <t>EU STRAIGHT FORCEPS 18 cm - angled 1 mm point</t>
  </si>
  <si>
    <t>EU STRAIGHT FORCEPS 20 cm - angled 1 mm point</t>
  </si>
  <si>
    <t>EU BAYONET FORCEPS 18 cm - 1 mm point</t>
  </si>
  <si>
    <t>EU BAYONET FORCEPS 20 cm - 1 mm point</t>
  </si>
  <si>
    <t>EU STRAIGHT FORCEPS 18 cm - irrigation</t>
  </si>
  <si>
    <t>EU BAYONET FORCEPS 16.5 cm - 1 mm point</t>
  </si>
  <si>
    <t>EU STRAIGHT FORCEPS 20 cm - 2 mm point</t>
  </si>
  <si>
    <t>EU BAYONET FORCEPS 22 cm - 1 mm point</t>
  </si>
  <si>
    <t>EU STRAIGHT FORCEPS 18 cm - angled 0.3 mm point</t>
  </si>
  <si>
    <t>EU STRAIGHT FORCEPS 18 cm - 0.3 mm point</t>
  </si>
  <si>
    <t>EU STRAIGHT FORCEPS 20 cm - 0.3 mm point</t>
  </si>
  <si>
    <t>EU BAYONET FORCEPS 24 cm - 1 mm point</t>
  </si>
  <si>
    <t>EU ADSON FORCEPS 12.1 cm</t>
  </si>
  <si>
    <t xml:space="preserve">EU JEWELER FORCEPS 11.5 cm - straight 0.25 mm point </t>
  </si>
  <si>
    <t>EU JEWELER FORCEPS 11.5 cm - angled 0.25 mm point</t>
  </si>
  <si>
    <t>EU STRAIGHT FORCEPS 15 cm - straight 0.5 mm point</t>
  </si>
  <si>
    <t>EU STRAIGHT FORCEPS 15 cm - angled 0.5 mm point</t>
  </si>
  <si>
    <t>EU MC-PHERSON FORCEPS 10,2 cm  - straight 0.5 mm point</t>
  </si>
  <si>
    <t>ELECTRODE NEEDLE - 7 cm - disposable - sterile</t>
  </si>
  <si>
    <t>ELECTRODE BLADE-STRAIGHT - 7 cm - disposable - sterile</t>
  </si>
  <si>
    <t>ELECTRODE BALL POINT- 4mm - 7 cm - disposable - sterile</t>
  </si>
  <si>
    <t>ELECTRODE NEEDLE - 15 cm - disposable - sterile</t>
  </si>
  <si>
    <t>ELECTRODE BLADE-STRAIGHT - 15 cm - disposable - sterile</t>
  </si>
  <si>
    <t>ELECTRODE BALL POINT - 4mm - 15 cm - disposable - sterile</t>
  </si>
  <si>
    <t>SQUARE LOOP ELECTRODE 10 x 8 mm - disposable - sterile</t>
  </si>
  <si>
    <t>LOOP ELECTRODE 15 x 8 mm - disposable - sterile</t>
  </si>
  <si>
    <t>LOOP ELECTRODE 20 x 10 mm - disposable - sterile</t>
  </si>
  <si>
    <t>SQUARE LOOP ELECTRODE 10 x 8 mm - autoclavable</t>
  </si>
  <si>
    <t>LOOP ELECTRODE 15 x 8 mm - autoclavable</t>
  </si>
  <si>
    <t>LOOP ELECTRODE 20 x 10 mm - autoclavable</t>
  </si>
  <si>
    <t>DIATERMO MB 200 TOUCH</t>
  </si>
  <si>
    <t>DIATERMO MB 300 TOUCH</t>
  </si>
  <si>
    <t>DIATERMO MB 400 TOUCH</t>
  </si>
  <si>
    <t>MIXED  30700 to 30701 5pc=€121,60; 10pc=€115,20</t>
  </si>
  <si>
    <t>ELECTROCAUTERY 1200°C - fine tip</t>
  </si>
  <si>
    <t>ELECTROCAUTERY 1200°C - large tip</t>
  </si>
  <si>
    <r>
      <t xml:space="preserve">ELECTROCAUTERY 1200°C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boxes SAVE 5%</t>
    </r>
  </si>
  <si>
    <r>
      <t xml:space="preserve">ELECTROCAUTERY 1200°C   </t>
    </r>
    <r>
      <rPr>
        <b/>
        <sz val="8"/>
        <color indexed="10"/>
        <rFont val="Arial"/>
        <family val="2"/>
      </rPr>
      <t>BUY 10 boxes SAVE 10%</t>
    </r>
  </si>
  <si>
    <t>ELECTROCAUTERY 1200°C - long shaft - fine tip</t>
  </si>
  <si>
    <t>EMERGENCY ELECTROCAUTERY 800°C - thick tip</t>
  </si>
  <si>
    <t>ELECTROCAUTERY 600°C - fine tip</t>
  </si>
  <si>
    <t>ALFA-FLEX LED LIGHT - trolley</t>
  </si>
  <si>
    <t>ALFA-FLEX LED LIGHT - wall</t>
  </si>
  <si>
    <t>ALFA-FLEX LED LIGHT - table with clamp</t>
  </si>
  <si>
    <t>ALFA-FIX LED LIGHT - trolley</t>
  </si>
  <si>
    <t>ALFA-FIX LED LIGHT - wall</t>
  </si>
  <si>
    <t>***HALOGEN BULB 24W for 3 bulbs scialytic up to serial number 8624</t>
  </si>
  <si>
    <t>***AUTOCLAVABLE HANDLE for 3 bulbs scialytic - spare</t>
  </si>
  <si>
    <t>LUPA LED MAGNIFYING LIGHT - trolley</t>
  </si>
  <si>
    <t>AUTOCLAVABLE HANDLE for Tris, Pentaled30, 63N, D400, D600, Quattroluci</t>
  </si>
  <si>
    <t>LUPA LED MAGNIFYING LIGHT - desk</t>
  </si>
  <si>
    <t>LUXIFLEX HALOGEN LIGHT 50,000 Lux - trolley</t>
  </si>
  <si>
    <t>HALOGEN BULB for Luxiflex - spare</t>
  </si>
  <si>
    <t>HALOGEN BULB 20W for SOLESUD 2 LIGHT - spare for 30747/8</t>
  </si>
  <si>
    <t>***HALOGEN BULB 50W for SOLESUD LIGHT - spare for 30745/6</t>
  </si>
  <si>
    <t>TROLLEY for SIMPLEX/ALFAFLEX - spare</t>
  </si>
  <si>
    <t>TROLLEY for SOLESUD/SOLENORD/GIMANORD/ALFAFIX/PRIMAFIX/PRIMAFLEX - spare</t>
  </si>
  <si>
    <t>GLASS - spare for 30726/7</t>
  </si>
  <si>
    <t>WALL CONNECTION</t>
  </si>
  <si>
    <t>RAIL CONNECTION WITH CLAMP</t>
  </si>
  <si>
    <t>TABLE CONNECTION</t>
  </si>
  <si>
    <t>"PX21" PENTALED 30E SCIALYTIC LIGHT - trolley with battery group</t>
  </si>
  <si>
    <t>PENTALED 30E SCIALYTIC LIGHT - ceiling</t>
  </si>
  <si>
    <t>PENTALED 30E DOUBLE SCIALYTIC LIGHT - ceiling</t>
  </si>
  <si>
    <t>AUTOCLAVABLE HANDLE - spare for Pentaled 30 up to S.N. 12071</t>
  </si>
  <si>
    <t xml:space="preserve">PENTALED 12 LED LIGHT - trolley </t>
  </si>
  <si>
    <t>PENTALED 12 LED LIGHT - ceiling</t>
  </si>
  <si>
    <t>PENTALED 12 LED LIGHT - wall</t>
  </si>
  <si>
    <t>PENTALED 12 LED LIGHT - trolley with battery group</t>
  </si>
  <si>
    <t>PENTALED 12 LED LIGHT - ceiling double</t>
  </si>
  <si>
    <t>AUTOCLAVABLE HANDLE - spare for Primaled, Saturno</t>
  </si>
  <si>
    <r>
      <t xml:space="preserve">***BATTERY HANDLE - for ano/procto/rectoscope + sigmoidoscope  </t>
    </r>
    <r>
      <rPr>
        <b/>
        <sz val="8"/>
        <rFont val="Arial"/>
        <family val="2"/>
      </rPr>
      <t xml:space="preserve"> sold up to end of stock</t>
    </r>
  </si>
  <si>
    <t>ILLUMINATED HANDLE 6.0 V HALOGEN BULB</t>
  </si>
  <si>
    <t>GIMA LED LIGHT SOURCE</t>
  </si>
  <si>
    <t>*SPARE LAMP FOR GIMA LIGHT SOURCE</t>
  </si>
  <si>
    <t>CONNECTOR STORZ CABLE/GIMA LIGHT SOURCE</t>
  </si>
  <si>
    <t>CONNECTOR WOLF CABLE/GIMA LIGHT SOURCE</t>
  </si>
  <si>
    <t>CONNECTOR OLYMPUS CABLE/GIMA LIGHT SOURCE</t>
  </si>
  <si>
    <t>CONNECTOR PENTAX CABLE/GIMA LIGHT SOURCE</t>
  </si>
  <si>
    <t>CONNECTOR FUJINON CABLE/GIMA LIGHT SOURCE</t>
  </si>
  <si>
    <t>F.O.CABLE 3.5x1800 mm - without adapters</t>
  </si>
  <si>
    <t>F.O.CABLE 4.8x1800 mm - without adapters</t>
  </si>
  <si>
    <t>F.O.CABLE 3.5x2300 mm - without adapters</t>
  </si>
  <si>
    <t>F.O.CABLE 4.8x2300 mm - without adapters</t>
  </si>
  <si>
    <t>F.O.CABLE 4.8x3000 mm - without adapters</t>
  </si>
  <si>
    <t>ADAPTER GIMA CABLE/GIMA LIGHT SOURCE</t>
  </si>
  <si>
    <t>ADAPTER GIMA CABLE/STORZ LIGHT SOURCE</t>
  </si>
  <si>
    <t>ADAPTER GIMA CABLE/WOLF LIGHT SOURCE</t>
  </si>
  <si>
    <t>ADAPTER GIMA CABLE/OLYMPUS LIGHT SOURCE</t>
  </si>
  <si>
    <t>ADAPTER GIMA CABLE/ACMI LIGHT SOURCE</t>
  </si>
  <si>
    <t>ADAPTER GIMA CABLE/FUJI LIGHT SOURCE</t>
  </si>
  <si>
    <t>ADAPTER GIMA CABLE/PENTAX LIGHT SOURCE</t>
  </si>
  <si>
    <t>ADAPTER GIMA CABLE/ENDO STORZ</t>
  </si>
  <si>
    <t>ADAPTER GIMA CABLE/ENDO WOLF</t>
  </si>
  <si>
    <t>ADAPTER GIMA CABLE/ENDO ACM</t>
  </si>
  <si>
    <t>ADAPTER STORZ/LUT ENDOSCOPE</t>
  </si>
  <si>
    <t>ADAPTER WOLF ENDOSCOPE</t>
  </si>
  <si>
    <t>SMART MAGNIFYING GLASSES</t>
  </si>
  <si>
    <t>H20 PRO LED HEADLIGHT</t>
  </si>
  <si>
    <r>
      <t xml:space="preserve">H20 PRO LED HEAD LIGHT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units SAVE 10%</t>
    </r>
  </si>
  <si>
    <r>
      <t xml:space="preserve">H20 PRO LED HEAD LIGHT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units SAVE 15%</t>
    </r>
  </si>
  <si>
    <r>
      <t xml:space="preserve">H20 PRO LED HEAD LIGHT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units SAVE 20%</t>
    </r>
  </si>
  <si>
    <t>FOCUS DEVICE for Wida Head Light  since lot 14 (may 2012)</t>
  </si>
  <si>
    <t>WIDA PLUS: F.O. HEAD LIGHT WITH CABLE</t>
  </si>
  <si>
    <t xml:space="preserve">***BULB FOR VISION HEAD LIGHT 30855-6 - spare  </t>
  </si>
  <si>
    <t>HEINE BINOCULAR LOUPE 2.5X - 340mm  J.000.31.370</t>
  </si>
  <si>
    <t>HEINE BINOCULAR LOUPE 2.5X - 420mm  J.000.31.371</t>
  </si>
  <si>
    <t>HEINE P2 POLARIZATION FILTER for 30884 and 2.5X loupes J-000.31.326</t>
  </si>
  <si>
    <t>BINOCULAR LOUPE 2.5x 340mm</t>
  </si>
  <si>
    <t>BINOCULAR LOUPE 2.5x 420mm</t>
  </si>
  <si>
    <t>BINOCULAR LOUPE 3.5x 340mm</t>
  </si>
  <si>
    <t>BINOCULAR LOUPE 3.5x 420mm</t>
  </si>
  <si>
    <t>STYLE BINOCULAR LOUPE 2.5x 340mm</t>
  </si>
  <si>
    <t>STYLE BINOCULAR LOUPE 2.5x 420mm</t>
  </si>
  <si>
    <t>STYLE BINOCULAR LOUPE 3.5x 340mm</t>
  </si>
  <si>
    <t>STYLE BINOCULAR LOUPE 3.5x 420mm</t>
  </si>
  <si>
    <t>HEINE BINOCULAR LOUPE 2.5X - 340mm  C-000.32.355</t>
  </si>
  <si>
    <t>HEINE BINOCULAR LOUPE 2.5X - 420mm  C-000.32.356</t>
  </si>
  <si>
    <t>HEINE BINOCULAR LOUPE 4X - 340mm  C-000.32.431</t>
  </si>
  <si>
    <t>"PX3" BATTERY PACK for 30890 (need 30942) and 30939-30940</t>
  </si>
  <si>
    <t>BIOLOGICAL MICROSCOPE - 40 - 1000X</t>
  </si>
  <si>
    <t>LED BIOLOGICAL MICROSCOPE - 40 - 1600X</t>
  </si>
  <si>
    <t>SPARE BULB for code 31000/31001</t>
  </si>
  <si>
    <t>LUX 100 CLAR TYPE LED HEAD MIRROR with battery case</t>
  </si>
  <si>
    <t>LUX 55 STORZ TYPE HEAD MIRROR with battery case</t>
  </si>
  <si>
    <t>LUX 100 CLAR TYPE HEAD MIRROR with battery case</t>
  </si>
  <si>
    <t>LUX 55 STORZ TYPE HEAD MIRROR with AC/DC transformer</t>
  </si>
  <si>
    <t>LUX 100 CLAR TYPE HEAD MIRROR with AC/DC transformer</t>
  </si>
  <si>
    <t>MIRROR for LUX 55 - spare</t>
  </si>
  <si>
    <t>MIRROR for LUX 100 - spare</t>
  </si>
  <si>
    <t>BULB for LUX MIRRORS - spare</t>
  </si>
  <si>
    <t>**BATTERY CASE for LUX Mirrors  31112-3</t>
  </si>
  <si>
    <t>PLUG IN TRANSFORMER 100-240V - 50/60 Hz with cable - spare for 31110-1</t>
  </si>
  <si>
    <t>CARRYING BAG for LUX mirrors</t>
  </si>
  <si>
    <t>CONNECTING CABLE 30 cm for 31107-9 - spare</t>
  </si>
  <si>
    <r>
      <t xml:space="preserve">***GLASS FOR STORZ MIRROR 31135  </t>
    </r>
    <r>
      <rPr>
        <b/>
        <sz val="8"/>
        <rFont val="Arial"/>
        <family val="2"/>
      </rPr>
      <t>sold up to end of stock</t>
    </r>
  </si>
  <si>
    <t>SMARTPHONE MACRO LENS 12X</t>
  </si>
  <si>
    <t>"P16" HEINE DELTA 20 T USB+TR DERMATOSCOPE 3.5V Li-Ion immersion + polariz.</t>
  </si>
  <si>
    <t>HEINE DELTA 20 T LED DERMATOSCOPE HEAD with contact plate and graduated scale</t>
  </si>
  <si>
    <t>2 LED HEADBAND ILLUMINATED MAGNIFIER with 5 lens</t>
  </si>
  <si>
    <t>HEINE ADAPTOR CORD for 31182 - 1,30 m</t>
  </si>
  <si>
    <t>HEINE DELTA 20 SLR PHOTO ADAPTOR for Canon</t>
  </si>
  <si>
    <t>HEINE DELTA 20 SLR PHOTO ADAPTOR for Nikon</t>
  </si>
  <si>
    <t>SMALL CONTACT PLATE diam. 8mm for Delta 20</t>
  </si>
  <si>
    <t>SKIN LESION GAUGE</t>
  </si>
  <si>
    <r>
      <t xml:space="preserve">SKIN LESION GAUGE      </t>
    </r>
    <r>
      <rPr>
        <b/>
        <sz val="8"/>
        <color indexed="10"/>
        <rFont val="Arial"/>
        <family val="2"/>
      </rPr>
      <t>BUY 10 units SAVE 10%</t>
    </r>
  </si>
  <si>
    <r>
      <t xml:space="preserve">SKIN LESION GAUGE      </t>
    </r>
    <r>
      <rPr>
        <b/>
        <sz val="8"/>
        <color indexed="10"/>
        <rFont val="Arial"/>
        <family val="2"/>
      </rPr>
      <t>BUY 50 units SAVE 20%</t>
    </r>
  </si>
  <si>
    <t>GIMA DERMATOSCOPE - 10x</t>
  </si>
  <si>
    <t>POCKET WOOD LIGHT</t>
  </si>
  <si>
    <r>
      <t xml:space="preserve">POCKET WOOD LIGHT   </t>
    </r>
    <r>
      <rPr>
        <b/>
        <sz val="8"/>
        <color indexed="10"/>
        <rFont val="Arial"/>
        <family val="2"/>
      </rPr>
      <t xml:space="preserve"> BUY 10 units SAVE 5%</t>
    </r>
  </si>
  <si>
    <r>
      <t xml:space="preserve">POCKET WOOD LIGHT   </t>
    </r>
    <r>
      <rPr>
        <b/>
        <sz val="8"/>
        <color indexed="10"/>
        <rFont val="Arial"/>
        <family val="2"/>
      </rPr>
      <t xml:space="preserve"> BUY 20 units SAVE 10%</t>
    </r>
  </si>
  <si>
    <t>NEON TUBE 6W - spare for 31189</t>
  </si>
  <si>
    <t>VISTA WOOD LAMP - handle</t>
  </si>
  <si>
    <t>VISTA WOOD LAMP - trolley</t>
  </si>
  <si>
    <t>WOOD ULTRAVIOLET LAMP</t>
  </si>
  <si>
    <t>FLUORESCENT TUBE 9W - spare for 31196, 31197</t>
  </si>
  <si>
    <t>FLUORESCENT TUBE - spare for 31200</t>
  </si>
  <si>
    <t>PLUG IN TRANSFORMER for 31204</t>
  </si>
  <si>
    <t xml:space="preserve">NYSTAGMUS SPECTACLES FRENZEL </t>
  </si>
  <si>
    <t>SPARE BULB FOR NYSTAGMUS</t>
  </si>
  <si>
    <t xml:space="preserve">LED POWER SUPPLY NYSTAGMUS SPECTACLES - white </t>
  </si>
  <si>
    <t>VIDEO-NYSTAGMOSCOPE - USB - mask with Ir camera</t>
  </si>
  <si>
    <t>BATTERY HANDLE for 31204</t>
  </si>
  <si>
    <t>ALUMINIUM TUNING FORK 128 Hz</t>
  </si>
  <si>
    <t>ALUMINIUM TUNING FORK 128 Hz - with foot</t>
  </si>
  <si>
    <t>DIAPASON HARTMANN 128 Hz</t>
  </si>
  <si>
    <t>DIAPASON HARTMANN  256 Hz</t>
  </si>
  <si>
    <t>DIAPASON HARTMANN 512 Hz</t>
  </si>
  <si>
    <t>DIAPASON HARTMANN  1024 Hz</t>
  </si>
  <si>
    <t>DIAPASON HARTMANN  2048 Hz</t>
  </si>
  <si>
    <t>DIAPASON HARTMANN 4096 Hz</t>
  </si>
  <si>
    <t>SET DIAPASON HARTMANN - 5 pcs.</t>
  </si>
  <si>
    <t>DIAPASON A1 440 NEURO</t>
  </si>
  <si>
    <t>DIAPASON LUCAE CH 28</t>
  </si>
  <si>
    <t>DIAPASON RYDEL-SEIFFER 64/128</t>
  </si>
  <si>
    <t>BUCK CLASSIC - neurological hammer</t>
  </si>
  <si>
    <t>BUCK COLOUR - neurological hammer - yellow</t>
  </si>
  <si>
    <t>DEJERINE  CLASSIC - neurological hammer</t>
  </si>
  <si>
    <t>DEJERINE COLOUR - neurological hammer - red</t>
  </si>
  <si>
    <t>BABINSKY - neurological hammer</t>
  </si>
  <si>
    <t>QUEENS - neurological hammer</t>
  </si>
  <si>
    <t>TROEMNER - neurological hammer</t>
  </si>
  <si>
    <t>CHROME PLATED PINWHEEL</t>
  </si>
  <si>
    <t>NEUROLOGICAL KIT - 3 hammers</t>
  </si>
  <si>
    <t>BUCK GIMA 2000 - neurological hammer</t>
  </si>
  <si>
    <t>DEJERINE GIMA 2000 - neurological hammer</t>
  </si>
  <si>
    <t>BABINSKY GIMA 2000 - neurological hammer</t>
  </si>
  <si>
    <t>TAYLOR HAMMER</t>
  </si>
  <si>
    <t>SPECIAL OFFER NEUROLOGICAL HAMMERS/PERCUSSORS</t>
  </si>
  <si>
    <t>For a mixed order of minimum 20 hammers EXTRA DISCOUNT 10%</t>
  </si>
  <si>
    <t>For a mixed order of minimum 50 hammers EXTRA DISCOUNT 15%</t>
  </si>
  <si>
    <t>OCCLUDER</t>
  </si>
  <si>
    <t>EYE OCCLUDER</t>
  </si>
  <si>
    <t xml:space="preserve">FUN FRAMES OCCLUDER </t>
  </si>
  <si>
    <t>THERMO FEEL</t>
  </si>
  <si>
    <t>TWO POINTS DISCRIMINATOR</t>
  </si>
  <si>
    <t>KIT OF 3 MONOFILAMENT - spare</t>
  </si>
  <si>
    <t>MONOFILAMENT TOOL 2 - SENSORY EVALUATOR</t>
  </si>
  <si>
    <r>
      <t xml:space="preserve">MONOFILAMENT TOOL 2   </t>
    </r>
    <r>
      <rPr>
        <b/>
        <sz val="8"/>
        <color indexed="10"/>
        <rFont val="Arial"/>
        <family val="2"/>
      </rPr>
      <t>BUY 20 pcs SAVE 10%</t>
    </r>
  </si>
  <si>
    <r>
      <t xml:space="preserve">MONOFILAMENT TOOL 2   </t>
    </r>
    <r>
      <rPr>
        <b/>
        <sz val="8"/>
        <color indexed="10"/>
        <rFont val="Arial"/>
        <family val="2"/>
      </rPr>
      <t>BUY 100 pcs SAVE 20%</t>
    </r>
  </si>
  <si>
    <r>
      <t xml:space="preserve">MONOFILAMENT TOOL 2   </t>
    </r>
    <r>
      <rPr>
        <b/>
        <sz val="8"/>
        <color indexed="10"/>
        <rFont val="Arial"/>
        <family val="2"/>
      </rPr>
      <t>BUY 300 pcs SAVE 30%</t>
    </r>
  </si>
  <si>
    <t>GIMA TEST FOR COLOUR DEFICIENCY - 10 plates - paediatric</t>
  </si>
  <si>
    <t>GIMA TEST FOR COLOUR DEFICIENCY - 15 plates - adult - new numbers</t>
  </si>
  <si>
    <t>WORTH LED LIGHT TEST with red/green glasses</t>
  </si>
  <si>
    <t>ISHIHARA COLOUR TESTS - 10 tables for illiterates</t>
  </si>
  <si>
    <t>ISHIHARA COLOUR TESTS - 24 tables</t>
  </si>
  <si>
    <t>ISHIHARA COLOUR TESTS - 38 tables</t>
  </si>
  <si>
    <t>STEREOPTIC TEST</t>
  </si>
  <si>
    <t>LANG FIXATION STICK</t>
  </si>
  <si>
    <t>LANG FIXATION CUBE - white</t>
  </si>
  <si>
    <t>LANG FIXATION CUBE - red</t>
  </si>
  <si>
    <t>COMBI SET - otoscope+torch</t>
  </si>
  <si>
    <r>
      <t>COMBI SET -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SAVE 5%</t>
    </r>
  </si>
  <si>
    <r>
      <t>COMBI SET -</t>
    </r>
    <r>
      <rPr>
        <b/>
        <sz val="8"/>
        <color indexed="10"/>
        <rFont val="Arial"/>
        <family val="2"/>
      </rPr>
      <t xml:space="preserve"> BUY 20 SAVE 10%</t>
    </r>
  </si>
  <si>
    <t>SNELLEN OPTOMETRIC CHART - 3 m - 23x35.5 cm</t>
  </si>
  <si>
    <t>TUMBLING "E" OPTOMETRIC CHART - 6 m - 23x35.5 cm</t>
  </si>
  <si>
    <t>SNELLEN OPTOMETRIC CHART - 6 m - 23x35.5 cm</t>
  </si>
  <si>
    <t>SLOAN OPTOMETRIC CHART - 6 m 23x35.5 cm</t>
  </si>
  <si>
    <t>TUMBLING "E" OPTOMETRIC CHART - 6 m - 28x56 cm</t>
  </si>
  <si>
    <t>TRADITIONAL SNELLEN OPTOMETRIC CHART - 6 m - 28x56 cm</t>
  </si>
  <si>
    <t>MIXED DECIMAL OPTOMETRIC CHART - 3 m - 28x56 cm</t>
  </si>
  <si>
    <t>EWING ILLITERATE OPTOMETRIC CHART - 6 m - 28x56 cm</t>
  </si>
  <si>
    <t>LOGMAR SLOAN near vision chart - 40 cm - 18x23 cm</t>
  </si>
  <si>
    <t>SPECIAL OFFER OPTOMETRIC CHARTS</t>
  </si>
  <si>
    <t>For a mixed order of minimum 10 optometric charts SAVE 10%</t>
  </si>
  <si>
    <t>For a mixed order of minimum 50 optometric charts SAVE 20%</t>
  </si>
  <si>
    <t>For a mixed order of minimum 100 optometric charts SAVE 30%</t>
  </si>
  <si>
    <t>CONTRAST SENSITIVITY CARD - NEAR VISION 40 cm</t>
  </si>
  <si>
    <t>CONTRAST SENSITIVITY CHART - FROM DISTANCE 3 m</t>
  </si>
  <si>
    <t>OPTOMETRIC PENCILS</t>
  </si>
  <si>
    <t>LEA SYMBOLS NEAR VISION CARD - 40 cm (16")</t>
  </si>
  <si>
    <t>LEA SYMBOLS 15-LINE DISTANT CHART - 3 m(10 feet)</t>
  </si>
  <si>
    <t>LEA NUMBERS NEAR VISION CARD - 40 cm (16")</t>
  </si>
  <si>
    <t>LEA NUMBERS 15-LINE DISTANT CHART - 3 m (10 feet)</t>
  </si>
  <si>
    <t>EAR SPECULUM diam. 2.5 mm for 31300</t>
  </si>
  <si>
    <t>EAR SPECULUM diam. 4.5 mm for 31300</t>
  </si>
  <si>
    <t>XENON-HALOGEN VET OTOSCOPE SET</t>
  </si>
  <si>
    <t>XENON-HALOGEN VET DIAGNOSTIC SET</t>
  </si>
  <si>
    <t>SLIT ILLUMINATION HEAD for vet set 31422,31424, 31425</t>
  </si>
  <si>
    <t>XENON-HALOGEN OTOSCOPE BULB - spare</t>
  </si>
  <si>
    <t>XENON-HALOGEN OPHTHALMO BULB - spare</t>
  </si>
  <si>
    <t>SWIVEL LENS 2X for Vet Otoscope sets 31422-4-5 - spare</t>
  </si>
  <si>
    <t>PARKER COLOUR OTOSCOPE - green</t>
  </si>
  <si>
    <t>PARKER COLOUR OTOSCOPE - blue</t>
  </si>
  <si>
    <t>PARKER COLOUR OTOSCOPE - yellow</t>
  </si>
  <si>
    <r>
      <t xml:space="preserve">PARKER COLOUR OTOSCOPES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pcs SAVE 10%</t>
    </r>
  </si>
  <si>
    <r>
      <t xml:space="preserve">PARKER COLOUR OTOSCOPES </t>
    </r>
    <r>
      <rPr>
        <b/>
        <sz val="8"/>
        <color indexed="10"/>
        <rFont val="Arial"/>
        <family val="2"/>
      </rPr>
      <t xml:space="preserve"> BUY 30 pcs SAVE 15%</t>
    </r>
  </si>
  <si>
    <t>PARKER OTOSCOPE</t>
  </si>
  <si>
    <r>
      <t xml:space="preserve">PARKER OTOSCOPE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pcs SAVE 10%</t>
    </r>
  </si>
  <si>
    <r>
      <t xml:space="preserve">PARKER OTOSCOPE  </t>
    </r>
    <r>
      <rPr>
        <b/>
        <sz val="8"/>
        <color indexed="10"/>
        <rFont val="Arial"/>
        <family val="2"/>
      </rPr>
      <t xml:space="preserve"> BUY 50 pcs SAVE 15%</t>
    </r>
  </si>
  <si>
    <r>
      <t xml:space="preserve">PARKER OTOSCOPE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pcs SAVE 20%</t>
    </r>
  </si>
  <si>
    <t>FOR ORDERS OF 100 OTOSCOPES WE CAN PRINT YOUR LOGO ON THE BAG (availability 30 days)</t>
  </si>
  <si>
    <t>PARKER OTOSCOPE - rechargeable handle</t>
  </si>
  <si>
    <r>
      <t xml:space="preserve">PARKER OTOSCOPES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pcs SAVE 10%</t>
    </r>
  </si>
  <si>
    <r>
      <t xml:space="preserve">PARKER OTOSCOPES </t>
    </r>
    <r>
      <rPr>
        <b/>
        <sz val="8"/>
        <color indexed="10"/>
        <rFont val="Arial"/>
        <family val="2"/>
      </rPr>
      <t xml:space="preserve"> BUY 30 pcs SAVE 15%</t>
    </r>
  </si>
  <si>
    <t>PARKER VETERINARY OTOSCOPE</t>
  </si>
  <si>
    <r>
      <t xml:space="preserve">PARKER VET OTOSCOPE  </t>
    </r>
    <r>
      <rPr>
        <b/>
        <sz val="8"/>
        <color indexed="10"/>
        <rFont val="Arial"/>
        <family val="2"/>
      </rPr>
      <t xml:space="preserve"> BUY 10 pcs SAVE 10%</t>
    </r>
  </si>
  <si>
    <r>
      <t xml:space="preserve">PARKER VET OTOSCOPE  </t>
    </r>
    <r>
      <rPr>
        <b/>
        <sz val="8"/>
        <color indexed="10"/>
        <rFont val="Arial"/>
        <family val="2"/>
      </rPr>
      <t xml:space="preserve"> BUY 30 pcs SAVE 15%</t>
    </r>
  </si>
  <si>
    <r>
      <t xml:space="preserve">PARKER VET OTOSCOPE  </t>
    </r>
    <r>
      <rPr>
        <b/>
        <sz val="8"/>
        <color indexed="10"/>
        <rFont val="Arial"/>
        <family val="2"/>
      </rPr>
      <t xml:space="preserve"> BUY 100 pcs SAVE 20%</t>
    </r>
  </si>
  <si>
    <t>BULB FOR PARKER OPHTHALMOSCOPE</t>
  </si>
  <si>
    <t>SET 3 VETERINARY SPECULUM</t>
  </si>
  <si>
    <t>SET 3 ADULT SPECULUM</t>
  </si>
  <si>
    <t>BULB FOR PARKER OTOSCOPE</t>
  </si>
  <si>
    <t>LIGHTED MIXED CURETTES with lens and LED illuminator</t>
  </si>
  <si>
    <t>KIT OF 5 REUSABLE PLASTIC CANNULAS</t>
  </si>
  <si>
    <t>KIT OF 3 REUSABLE METAL CANNULAS + 2 METAL SPECULA</t>
  </si>
  <si>
    <t xml:space="preserve">CHROMED BRASS NASAL SPECULA </t>
  </si>
  <si>
    <t>ENT KIT A - sterile</t>
  </si>
  <si>
    <r>
      <t xml:space="preserve">ENT KIT A - sterile  </t>
    </r>
    <r>
      <rPr>
        <b/>
        <sz val="8"/>
        <color indexed="10"/>
        <rFont val="Arial"/>
        <family val="2"/>
      </rPr>
      <t xml:space="preserve"> BUY 5 boxes SAVE 10%</t>
    </r>
  </si>
  <si>
    <t>ENT KIT B - sterile</t>
  </si>
  <si>
    <t>LIGHTED FORCEPS with Lens and LED illuminator</t>
  </si>
  <si>
    <t>LIGHTED ARTICULATING CURETTES with Lens and LED illuminator</t>
  </si>
  <si>
    <t>MICRO LOOP - green</t>
  </si>
  <si>
    <t>LIGHTED MICRO LOOP with lens and LED illuminator</t>
  </si>
  <si>
    <t>FLEX LOOP - white</t>
  </si>
  <si>
    <t>LIGHTED FLEXLOOP with lens and LED illuminator</t>
  </si>
  <si>
    <t>INFANTSCOOP - light blue</t>
  </si>
  <si>
    <t>LIGHTED INFANTSCOOP with lens and LED illuminator</t>
  </si>
  <si>
    <t>LIGHTED ANGLELOOP with lens and LED illuminator</t>
  </si>
  <si>
    <t>CERASPOON - yellow</t>
  </si>
  <si>
    <t>LIGHTED VERSALOOP with lens and LED illuminator</t>
  </si>
  <si>
    <t>NASAL SPECULUM - disposable</t>
  </si>
  <si>
    <t>LOOP-SPOON GIMA EAR CURETTES</t>
  </si>
  <si>
    <t>PARKER DIAGNOSTIC SET - bayonet</t>
  </si>
  <si>
    <t>PARKER DIAGNOSTIC SET LARGE - bayonet</t>
  </si>
  <si>
    <t>PARKER OPERATIVE HALOGEN OTOSCOPE</t>
  </si>
  <si>
    <t>PARKER HALOGEN OTOSCOPE</t>
  </si>
  <si>
    <t>PARKER HALOGEN OPHTHALMOSCOPE</t>
  </si>
  <si>
    <t>PARKER HALOGEN OTO-OPHTHALMOSCOPE</t>
  </si>
  <si>
    <t>HALOGEN BULB OTOSCOPE</t>
  </si>
  <si>
    <t>HALOGEN BULB OPHTHALMO-DERMATOSCOPE</t>
  </si>
  <si>
    <t>XENON-HALOGEN DIAGNOSTIC SET - 3.5 V</t>
  </si>
  <si>
    <t>XENON-HALOGEN OPERATIVE DIAGNOSTIC SET - 3.5 V</t>
  </si>
  <si>
    <t>INFLATION BULB FOR OTOSCOPES - grey</t>
  </si>
  <si>
    <t>MINI EAR SPECULUM diam. 2.5 mm - grey - in dispenser</t>
  </si>
  <si>
    <t>MINI EAR SPECULUM diam. 4 mm - grey - in dispenser</t>
  </si>
  <si>
    <t>MINI EAR SPECULUM diam. 2.5 mm - black - in dispenser</t>
  </si>
  <si>
    <t>MINI EAR SPECULUM diam. 4 mm - black - in dispenser</t>
  </si>
  <si>
    <r>
      <t xml:space="preserve">MINI EAR SPECULUM   </t>
    </r>
    <r>
      <rPr>
        <b/>
        <sz val="8"/>
        <color indexed="10"/>
        <rFont val="Arial"/>
        <family val="2"/>
      </rPr>
      <t>BUY 20 dispensers SAVE 10%</t>
    </r>
  </si>
  <si>
    <r>
      <t xml:space="preserve">MINI EAR SPECULUM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dispensers SAVE 20%</t>
    </r>
  </si>
  <si>
    <t>MINI EAR SPECULUM diameter 2.5 mm - black</t>
  </si>
  <si>
    <t>MINI EAR SPECULUM diameter 4 mm - black</t>
  </si>
  <si>
    <r>
      <t xml:space="preserve">MINI EAR SPECULUM  </t>
    </r>
    <r>
      <rPr>
        <b/>
        <sz val="8"/>
        <color indexed="10"/>
        <rFont val="Arial"/>
        <family val="2"/>
      </rPr>
      <t>BUY 20 boxes SAVE 10%</t>
    </r>
  </si>
  <si>
    <r>
      <t xml:space="preserve">MINI EAR SPECULUM  </t>
    </r>
    <r>
      <rPr>
        <b/>
        <sz val="8"/>
        <color indexed="10"/>
        <rFont val="Arial"/>
        <family val="2"/>
      </rPr>
      <t>BUY 50 boxes SAVE 15%</t>
    </r>
  </si>
  <si>
    <r>
      <t xml:space="preserve">MINI EAR SPECULUM  </t>
    </r>
    <r>
      <rPr>
        <b/>
        <sz val="8"/>
        <color indexed="10"/>
        <rFont val="Arial"/>
        <family val="2"/>
      </rPr>
      <t>BUY 100 boxes SAVE 20%</t>
    </r>
  </si>
  <si>
    <r>
      <t xml:space="preserve">MINI EAR SPECULUM  </t>
    </r>
    <r>
      <rPr>
        <b/>
        <sz val="8"/>
        <color indexed="10"/>
        <rFont val="Arial"/>
        <family val="2"/>
      </rPr>
      <t>BUY 300 boxes SAVE 30%</t>
    </r>
  </si>
  <si>
    <t>ADAPTOR MINI SPECULUM-PARKER OTOSCOPE</t>
  </si>
  <si>
    <t>ALLIGATOR" PEDIATRIC KIT with 100 mini speculum</t>
  </si>
  <si>
    <t>MINI EAR SPECULUM - mixed colour and diameter</t>
  </si>
  <si>
    <r>
      <t xml:space="preserve">MINI EAR SPECULUM -coloured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boxes SAVE 10%</t>
    </r>
  </si>
  <si>
    <r>
      <t xml:space="preserve">MINI EAR SPECULUM -coloured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boxes SAVE 20%</t>
    </r>
  </si>
  <si>
    <t>MINI EAR SPECULUM diameter 2.5 mm - blue</t>
  </si>
  <si>
    <t>MINI EAR SPECULUM diameter 4 mm - blue</t>
  </si>
  <si>
    <t>MINI EAR SPECULUM diameter 2.5 mm - green</t>
  </si>
  <si>
    <t>MINI EAR SPECULUM diameter 4 mm - green</t>
  </si>
  <si>
    <r>
      <t xml:space="preserve">MINI EAR SPECULUM   </t>
    </r>
    <r>
      <rPr>
        <b/>
        <sz val="8"/>
        <color indexed="10"/>
        <rFont val="Arial"/>
        <family val="2"/>
      </rPr>
      <t>BUY 20 mixed boxes SAVE 10%</t>
    </r>
  </si>
  <si>
    <r>
      <t xml:space="preserve">MINI EAR SPECULUM   </t>
    </r>
    <r>
      <rPr>
        <b/>
        <sz val="8"/>
        <color indexed="10"/>
        <rFont val="Arial"/>
        <family val="2"/>
      </rPr>
      <t>BUY 100 mixed boxes SAVE 20%</t>
    </r>
  </si>
  <si>
    <t>HEINE MINI SPECULUM DISPENSER</t>
  </si>
  <si>
    <t>HEINE MINI EAR SPECULUM - diameter 2.5 mm - grey</t>
  </si>
  <si>
    <t>HEINE MINI EAR SPECULUM - diameter 4 mm - grey</t>
  </si>
  <si>
    <t>EAR SPECULUM diam. 2.5 mm for Heine/Kawe - disposable - black</t>
  </si>
  <si>
    <t>EAR SPECULUM diam. 4 mm for Heine/Kawe - disposable - black</t>
  </si>
  <si>
    <t>EAR SPECULUM diam. 2.5 mm for Riester - disposable - grey</t>
  </si>
  <si>
    <t>EAR SPECULUM diam. 4 mm for Riester - disposable - grey</t>
  </si>
  <si>
    <t>EAR SPECULUM diam. 2.5 mm for WelchAllyn - disposable - black</t>
  </si>
  <si>
    <t>EAR SPECULUM diam. 4 mm for WelchAllyn - disposable - black</t>
  </si>
  <si>
    <t>SIGMA F.O. OTOSCOPE 2.5V - Xenon-halogen light - pouch - violet</t>
  </si>
  <si>
    <t>SIGMA F.O. OTOSCOPE 2.5V - LED light - black - pouch</t>
  </si>
  <si>
    <t>HEINE ALLSPEC MINI EAR SPECULUM - diameter 2.5 mm - grey</t>
  </si>
  <si>
    <t>HEINE ALLSPEC MINI EAR SPECULUM - diameter 4 mm - grey</t>
  </si>
  <si>
    <t>SIGMA F.O. OTOSCOPE - LED light - blue</t>
  </si>
  <si>
    <t>GIMALUX F.O. OTOSCOPE - black</t>
  </si>
  <si>
    <t>GIMALUX F.O. OTOSCOPE - blue</t>
  </si>
  <si>
    <t>GIMALUX F.O. OTOSCOPE - green</t>
  </si>
  <si>
    <r>
      <t xml:space="preserve">GIMALUX F.O. OTOSCOPE   </t>
    </r>
    <r>
      <rPr>
        <b/>
        <sz val="8"/>
        <color indexed="10"/>
        <rFont val="Arial"/>
        <family val="2"/>
      </rPr>
      <t>BUY 5 pcs SAVE 10%</t>
    </r>
  </si>
  <si>
    <r>
      <t xml:space="preserve">GIMALUX F.O. OTOSCOPE   </t>
    </r>
    <r>
      <rPr>
        <b/>
        <sz val="8"/>
        <color indexed="10"/>
        <rFont val="Arial"/>
        <family val="2"/>
      </rPr>
      <t>BUY 10 pcs SAVE 15%</t>
    </r>
  </si>
  <si>
    <r>
      <t xml:space="preserve">GIMALUX F.O. OTOSCOPE   </t>
    </r>
    <r>
      <rPr>
        <b/>
        <sz val="8"/>
        <color indexed="10"/>
        <rFont val="Arial"/>
        <family val="2"/>
      </rPr>
      <t>BUY 50 pcs SAVE 20%</t>
    </r>
  </si>
  <si>
    <t>For MINIMUM ORDERS of 100 pcs we can print your logo on Otoscope bag (availability in 30 days)</t>
  </si>
  <si>
    <t>SIGMA F.O. OTOSCOPE 2.5V - Xenon-halogen light - pouch - blue</t>
  </si>
  <si>
    <t>SIGMA F.O. OTOSCOPE 2.5V - Xenon-halogen light - pouch - black</t>
  </si>
  <si>
    <t>SIGMA F.O. OTOSCOPE 2.5V - Xenon-halogen light - case</t>
  </si>
  <si>
    <t>SIGMA F.O. OTOSCOPE - LED light - black</t>
  </si>
  <si>
    <t>SIGMA F.O. OPHTHALMOSCOPE 2.5V - Xenon-halogen - case</t>
  </si>
  <si>
    <t>SIGMA F.O. OTO-OPHTHALMOSCOPE SET with 2 handles - case</t>
  </si>
  <si>
    <t>SIGMA F.O. LED OPHTHALMOSCOPE 2.5V</t>
  </si>
  <si>
    <t>OPHTHALMO BULB 2.5V - Xenon-halogen for 31527</t>
  </si>
  <si>
    <t>PNEUMATIC CONNECTOR PORT</t>
  </si>
  <si>
    <t>SIGMA F.O. OTO-OPHTHALMOSCOPE SET with 1 handle - case</t>
  </si>
  <si>
    <t>SIGMA F.O. LED OTO-OPHTHALMOSCOPE SET with 2 handles - case</t>
  </si>
  <si>
    <t>VISIO 2000 F.O.XENON OTOSCOPE - 3.5 V</t>
  </si>
  <si>
    <t>VISIO 2000 F.O.XENON OPHTHALMOSCOPE - 3.5 V</t>
  </si>
  <si>
    <t>"P16" VISIO 2000 F.O.XENON OTO-OPHTHALMOSCOPE PLUG IN - 3.5 V</t>
  </si>
  <si>
    <t>VISIO 2000 F.O.XENON OTO-OPHTHALMOSCOPE - 3.5 V</t>
  </si>
  <si>
    <t>VISIO 2000 F.O.XENON DIAGNOSTIC SET - 3.5 V</t>
  </si>
  <si>
    <t>"PX3" Li-ION RECHARGEABLE BATTERY 3.5V pediatric (use charger 31542)</t>
  </si>
  <si>
    <t>"PX3" Li-ION RECHARGEABLE BATTERY 3.5V adult (use charger 31542)</t>
  </si>
  <si>
    <t>ZOOM CHARGING STATION</t>
  </si>
  <si>
    <t>OTOSCOPE BULB - spare for 31535/8/9</t>
  </si>
  <si>
    <t>"PX3" Li-ION RECHARGEABLE BATTERY 3.5V adult - plug in handle</t>
  </si>
  <si>
    <t>E-SCOPE OTOSCOPE - halogen 2.7V - black in pouch</t>
  </si>
  <si>
    <t>E-SCOPE OTOSCOPE - Xenon 2.5V - white in pouch</t>
  </si>
  <si>
    <t>E-SCOPE OTOSCOPE - Xenon 2.5V - black in pouch</t>
  </si>
  <si>
    <t>E-SCOPE F.O. OTOSCOPE - LED 3.7V - white in rigid case</t>
  </si>
  <si>
    <t>E-SCOPE F.O. OTOSCOPE - LED 3.7V - black in rigid case</t>
  </si>
  <si>
    <t>E-SCOPE F.O. OPHTHALMOSCOPE - LED 3.7V - white in rigid case</t>
  </si>
  <si>
    <t>E-SCOPE DIAGNOSTIC KIT - LED 3.7V - white in rigid case</t>
  </si>
  <si>
    <t>E-SCOPE F.O. OPHTHALMOSCOPE - LED 3.7V - black in rigid case</t>
  </si>
  <si>
    <t>E-SCOPE OTOSCOPE BULB LED 3.7V</t>
  </si>
  <si>
    <t>E-SCOPE OPHTHALMOSCOPE BULB LED 3.7V</t>
  </si>
  <si>
    <t>E-SCOPE DIAGNOSTIC KIT - LED 3.7V - black in rigid case</t>
  </si>
  <si>
    <t>E-SCOPE DISPOSABLE EAR SPECULUM - diam. 2.5 mm</t>
  </si>
  <si>
    <t>E-SCOPE DISPOSABLE EAR SPECULUM - diam. 4 mm</t>
  </si>
  <si>
    <t>LUXAMED AURIS LED 2.5V OTOSCOPE - black</t>
  </si>
  <si>
    <t>LUXAMED AURIS LED 2.5V OTOSCOPE - blue</t>
  </si>
  <si>
    <t>"P16" LUXAMED AURIS LED 3.7V USB OTOSCOPE - black</t>
  </si>
  <si>
    <t>"P16" SIGMA F.O. LED OTOSCOPE 2.5V with rechargeable handle and battery - pouch - black</t>
  </si>
  <si>
    <t>"P16" SIGMA F.O. LED OPHTHALMOSCOPE 2.5V with rechargeable handle and battery - pouch - black</t>
  </si>
  <si>
    <t>"P16" SIGMA F.O. LED OTO-OPHTHALMOSCOPE SET with 2 rechargeable handles - case</t>
  </si>
  <si>
    <t>CHARGING STATION for Sigma oto-ophthalmo</t>
  </si>
  <si>
    <t>"PX3" RECHARGEABLE BATTERY for Sigma handles - spare</t>
  </si>
  <si>
    <t>METAL ENDCAP to convert Sigma handles into rechargeable handles</t>
  </si>
  <si>
    <t>SIGMA-C LED OTOSCOPE - black - pouch</t>
  </si>
  <si>
    <t>SIGMA-C LED OTOSCOPE - blue - pouch</t>
  </si>
  <si>
    <t>SIGMA-C LED OTOSCOPE - violet - pouch</t>
  </si>
  <si>
    <r>
      <t xml:space="preserve">SIGMA-C LED OTOSCOPE   </t>
    </r>
    <r>
      <rPr>
        <b/>
        <sz val="8"/>
        <color indexed="10"/>
        <rFont val="Arial"/>
        <family val="2"/>
      </rPr>
      <t>BUY 5 pcs SAVE 10%</t>
    </r>
  </si>
  <si>
    <r>
      <t xml:space="preserve">SIGMA-C LED OTOSCOPE   </t>
    </r>
    <r>
      <rPr>
        <b/>
        <sz val="8"/>
        <color indexed="10"/>
        <rFont val="Arial"/>
        <family val="2"/>
      </rPr>
      <t>BUY 10 pcs SAVE 15%</t>
    </r>
  </si>
  <si>
    <r>
      <t xml:space="preserve">SIGMA-C LED OTOSCOPE   </t>
    </r>
    <r>
      <rPr>
        <b/>
        <sz val="8"/>
        <color indexed="10"/>
        <rFont val="Arial"/>
        <family val="2"/>
      </rPr>
      <t>BUY 50 pcs SAVE 20%</t>
    </r>
  </si>
  <si>
    <t>LARYNGEAL MIRROR Number 000 - diameter 10mm</t>
  </si>
  <si>
    <t>LARYNGEAL MIRROR Number 00 - diameter 12mm</t>
  </si>
  <si>
    <t>LARYNGEAL MIRROR Number 0 - diameter 14mm</t>
  </si>
  <si>
    <t>LARYNGEAL MIRROR Number 1 - diameter 16mm</t>
  </si>
  <si>
    <t>LARYNGEAL MIRROR Number 2 - diameter 18mm</t>
  </si>
  <si>
    <t>LARYNGEAL MIRROR Number 3 - diameter 20mm</t>
  </si>
  <si>
    <t>LARYNGEAL MIRROR Number 4 - diameter 22mm</t>
  </si>
  <si>
    <t>LARYNGEAL MIRROR Number 5 - diameter 24mm</t>
  </si>
  <si>
    <t>LARYNGEAL MIRROR Number 6 - diameter 26mm</t>
  </si>
  <si>
    <t>SET 9 LARYNGEAL MIRRORS 000-6</t>
  </si>
  <si>
    <r>
      <t xml:space="preserve">SET 9 LARYNGEAL MIRRORS 000-6    </t>
    </r>
    <r>
      <rPr>
        <b/>
        <sz val="8"/>
        <color indexed="10"/>
        <rFont val="Arial"/>
        <family val="2"/>
      </rPr>
      <t>BUY 5 set SAVE 10%</t>
    </r>
  </si>
  <si>
    <r>
      <t xml:space="preserve">SET 9 LARYNGEAL MIRRORS 000-6    </t>
    </r>
    <r>
      <rPr>
        <b/>
        <sz val="8"/>
        <color indexed="10"/>
        <rFont val="Arial"/>
        <family val="2"/>
      </rPr>
      <t>BUY 20 set SAVE 15%</t>
    </r>
  </si>
  <si>
    <t>SPIRIT LAMP 120 cc</t>
  </si>
  <si>
    <t>HEINE MINI 3000 LED OPHTHALMOSCOPE - black</t>
  </si>
  <si>
    <t>HEINE MINI 3000 CONNECTOR for pneumatic test</t>
  </si>
  <si>
    <t>HEINE MINI 3000 CHARGING STATION MINI NT  X-001.99.484</t>
  </si>
  <si>
    <t>BATTERY + BASE  X-001.99.487 + 488</t>
  </si>
  <si>
    <t>HEINE MINI 3000 LED OPHTHALMOSCOPE - rechargeable handle - black</t>
  </si>
  <si>
    <t>"P16" HEINE BETA 400 LED F.O. OTOSCOPE - B-143.24.420</t>
  </si>
  <si>
    <t>HEINE 044 BULB 3.5V for F.O.Laryngoscope 34369</t>
  </si>
  <si>
    <t>HEINE 035 BULB 2.5V for F.O.Laryngoscopes 34400, 34401</t>
  </si>
  <si>
    <t xml:space="preserve">HEINE 056 BULB 2.5V for Mini 2000 Halogen Otoscope </t>
  </si>
  <si>
    <t xml:space="preserve">HEINE 037 BULB 2.5V for Mini 2000 F.O. Otoscope </t>
  </si>
  <si>
    <t>HEINE 038 BULB 2.5V for F.O. Laryngoscopes</t>
  </si>
  <si>
    <t>HEINE 041 BULB 2.5V for Fibralux, Mini 2000, Mini 1000</t>
  </si>
  <si>
    <t>HEINE 110 BULB for Mini 3000 otoscopes</t>
  </si>
  <si>
    <t>HEINE 105 BULB for Mini 3000 F.O. otoscopes</t>
  </si>
  <si>
    <t>HEINE 106 BULB for Mini 3000 ophthalmoscopes</t>
  </si>
  <si>
    <t>HEINE 107 BULB for Mini 3000 combilamp</t>
  </si>
  <si>
    <t>HEINE 109 BULB for Mini 3000 dermatoscope</t>
  </si>
  <si>
    <t>HEINE 042 BULB 2.5V for Mini 2000 Halogen Ophthalmoscope</t>
  </si>
  <si>
    <t>HEINE 084 BULB 2.5V for K180 F.O. Ophthalmoscope</t>
  </si>
  <si>
    <t>*HEINE 057 BULB for Mini 2000, 3000 laringeal mirrors</t>
  </si>
  <si>
    <t>HEINE 049 BULB 3.5V for Alpha+, Beta100, K100, K100 Vet otoscopes</t>
  </si>
  <si>
    <t>BULB for Mini 3000 otoscopes</t>
  </si>
  <si>
    <t>BULB for Mini 3000 F.O. otoscopes</t>
  </si>
  <si>
    <t>RI-FORMER XENON DIAGNOSTIC STATION - 3,5-230V - Standard</t>
  </si>
  <si>
    <t>RI-FORMER LED STATION - 3,5-230V - Standard</t>
  </si>
  <si>
    <t>RI-FORMER XENON DIAGNOSTIC STATION - 3,5-230V Large</t>
  </si>
  <si>
    <t>RI-FORMER LED DIAGNOSTIC STATION - 3,5-230V Large</t>
  </si>
  <si>
    <t>RI-FORMER EXTENSION MODULE 1 HANDLE</t>
  </si>
  <si>
    <t>RI-SCOPE L2 OTOSCOPE HEAD 3.5V LED</t>
  </si>
  <si>
    <t>RI-SCOPE L1 OTOSCOPE HEAD 3.5V Xenon</t>
  </si>
  <si>
    <t>RI-SCOPE L1 OPHTHALMOSCOPE HEAD 3.5V Xenon</t>
  </si>
  <si>
    <t>RI-SCOPE RETINOSCOPE HEAD 3.5V Xenon - slite light</t>
  </si>
  <si>
    <r>
      <t xml:space="preserve">RI-SCOPE RETINOSCOPE HEAD 3.5V Xenon - spot light </t>
    </r>
    <r>
      <rPr>
        <b/>
        <sz val="8"/>
        <rFont val="Arial"/>
        <family val="2"/>
      </rPr>
      <t xml:space="preserve">    on request</t>
    </r>
  </si>
  <si>
    <t>RI-SCOPE DERMATOSCOPE HEAD 3.5V LED</t>
  </si>
  <si>
    <t>RIESTER REUSABLE EAR SPECULUM - diam. 2.5 mm</t>
  </si>
  <si>
    <t>RIESTER REUSABLE EAR SPECULUM - diam. 4 mm</t>
  </si>
  <si>
    <t>RI-SPEC EAR SPECULA DISPENSER</t>
  </si>
  <si>
    <t>SPHYGMOMANOMETER WITH BASKET</t>
  </si>
  <si>
    <t>PROBE COVER for 31823</t>
  </si>
  <si>
    <t>XENON OPHTHALMO L1,L2,L3 BULB 3,5 V - Spare</t>
  </si>
  <si>
    <t>RIESTER RI-SCOPE L1/L2 DISPOSABLE EAR SPECULUM - diam. 2.5 mm - 10772-531</t>
  </si>
  <si>
    <t>RIESTER RI-SCOPE L1/L2 DISPOSABLE EAR SPECULUM - diam. 4 mm - 10772-534</t>
  </si>
  <si>
    <t>RI-SCOPE L LED OTOSCOPE L2 - 2.5V - AA-handle - 3708</t>
  </si>
  <si>
    <t>RI-SCOPE L2 XENON OPHTHALMOSCOPE - 3.5V</t>
  </si>
  <si>
    <t>RI-SCOPE OTO-OPHTHALMOSCOPE - 3.5V</t>
  </si>
  <si>
    <t>RI-SCOPE L2 XENON RETINOSCOPE - 3.5V</t>
  </si>
  <si>
    <t>RI-CHARGER L - 230V</t>
  </si>
  <si>
    <t>RIESTER BULB 10590 - HL 2.5 V</t>
  </si>
  <si>
    <t>RIESTER BULB 10600 - XL 2.5 V</t>
  </si>
  <si>
    <t>RIESTER BULB 10607 - XL 3.5 V</t>
  </si>
  <si>
    <t>KLEENSPEC PAEDIATRIC EAR SPECULA 52432-UB - disposable</t>
  </si>
  <si>
    <t>KLEENSPEC ADULT EAR SPECULA 52434-UB - disposable</t>
  </si>
  <si>
    <t>WELCH ALLYN BULB 00200-U</t>
  </si>
  <si>
    <t>WELCH ALLYN BULB 03000-U</t>
  </si>
  <si>
    <t>WELCH ALLYN BULB 03100-U</t>
  </si>
  <si>
    <t>WELCH ALLYN BULB 03400-U</t>
  </si>
  <si>
    <t>WELCH ALLYN BULB 03800-U</t>
  </si>
  <si>
    <t>WELCH ALLYN BULB 04200-U</t>
  </si>
  <si>
    <t>WELCH ALLYN BULB 04700-U</t>
  </si>
  <si>
    <t>WELCH ALLYN BULB 04800-U</t>
  </si>
  <si>
    <t>WELCH ALLYN BULB 04900-U</t>
  </si>
  <si>
    <t>WELCH ALLYN BULB 06000-U</t>
  </si>
  <si>
    <t>WELCH ALLYN BULB 06500-U</t>
  </si>
  <si>
    <t>WELCH ALLYN BULB 07800-U</t>
  </si>
  <si>
    <t>RIESTER ENDOSCOPE ADAPTER 4° for 32150 - 13277</t>
  </si>
  <si>
    <t>RIESTER ENDOSCOPE ADAPTER 9° for 32150 - 13278</t>
  </si>
  <si>
    <t>RIESTER DERMATOSCOPE LENS for 32150 - 13270</t>
  </si>
  <si>
    <t>RIESTER GENERAL LENS for 32150 - 13271</t>
  </si>
  <si>
    <t>RIESTER OTOSCOPE LENS for 32150 - 13272</t>
  </si>
  <si>
    <t>RIESTER DISPOSABLE EAR SPECULUM 2 mm for 32150 - 10801-532</t>
  </si>
  <si>
    <t>RIESTER DISPOSABLE EAR SPECULUM 4 mm for 32150 - 10801-534</t>
  </si>
  <si>
    <t>CAMERA PROBE 47 x diam 4.2 mm for MD Scope</t>
  </si>
  <si>
    <t>LONG CAMERA PROBE 75 x diam 5.2 mm for MD Scope</t>
  </si>
  <si>
    <t>FLEXIBLE CAMERA PROBE 150 x diam 5.2 mm for MD Scope</t>
  </si>
  <si>
    <t>LONG FLEXIBLE CAMERA PROBE 300 x diam 5.2 mm for MD Scope</t>
  </si>
  <si>
    <t>SILICONE SPECULA diam. 4.2 mm - reusable for 32166</t>
  </si>
  <si>
    <t>CABLE SET(USB and RCA cable, adaptor)</t>
  </si>
  <si>
    <t>"P16" MIC Wi-Fi &amp; USB POLARIZED DERMATOSCOPE</t>
  </si>
  <si>
    <t>"P16" MIC Wi-Fi &amp; USB CAPILLAROSCOPE</t>
  </si>
  <si>
    <t>"P16" MIC Wi-Fi &amp; USB IRIDOSCOPE</t>
  </si>
  <si>
    <t>"P16" MIC Wi-Fi &amp; USB CAMERA (C-mount)</t>
  </si>
  <si>
    <t>C-MOUNT ADAPTER FOR ENDOSCOPES for 32185</t>
  </si>
  <si>
    <t>MICROSCOPE ADAPTER diam. 23 mm for 32185</t>
  </si>
  <si>
    <t>DISPOSABLE EAR SPECULUM diameter 3.5 mm - black for 32180</t>
  </si>
  <si>
    <t>DISPOSABLE EAR SPECULUM diameter 4.3 mm - black for 32180</t>
  </si>
  <si>
    <t xml:space="preserve">DISPOSABLE VET SPECULUM diam.5-6-7 mm and slotted 7-8 mm for 32180 </t>
  </si>
  <si>
    <t>VARTA ALKALINE BATTERIES - ministilo "AAA"</t>
  </si>
  <si>
    <t>VARTA ALKALINE BATTERIES - stilo "AA"</t>
  </si>
  <si>
    <t>VARTA ALKALINE BATTERIES - half torch "C"</t>
  </si>
  <si>
    <t>VARTA ALKALINE BATTERIES - torch "D"</t>
  </si>
  <si>
    <t>VARTA ALKALINE BATTERIES - 9V</t>
  </si>
  <si>
    <t>"P2" VARTA LITHIUM BATTERIES - 2016</t>
  </si>
  <si>
    <t>"P2" VARTA LITHIUM BATTERIES - 2025</t>
  </si>
  <si>
    <t>"P2" VARTA LITHIUM BATTERIES - 2032</t>
  </si>
  <si>
    <t>VARTA INDUSTRIAL ALKALINE BATTERIES - ministilo AAA</t>
  </si>
  <si>
    <t>VARTA INDUSTRIAL ALKALINE BATTERIES - stilo AA</t>
  </si>
  <si>
    <t>VARTA POWER PLAY RECHARGEABLE BATTERIES - ministilo "AAA"</t>
  </si>
  <si>
    <t>VARTA POWER PLAY RECHARGEABLE BATTERIES - stilo "AA"</t>
  </si>
  <si>
    <t>SPECIAL OFFER BATTERIES</t>
  </si>
  <si>
    <t>For an order of minimum 50 Blisters/Boxes of Batteries EXTRA DISCOUNT 10%</t>
  </si>
  <si>
    <t>VARTA LCD CHARGER for AA and AAA rechargeable batteries</t>
  </si>
  <si>
    <t>LITTMANN CLASSIC III - 5960 - mirror - plum</t>
  </si>
  <si>
    <t>LITTMANN CLASSIC III - 5962 - mirror - pearl pink</t>
  </si>
  <si>
    <t>LITTMANN CLASSIC III - 5861 - champagne - black</t>
  </si>
  <si>
    <t>LITTMANN CLASSIC III - 5863 - mirror - navy blue</t>
  </si>
  <si>
    <t>LITTMANN CLASSIC III - 5864 - champagne - burgundy</t>
  </si>
  <si>
    <t>LITTMANN CLASSIC III - 5959 - mirror - ceil blue</t>
  </si>
  <si>
    <t>SPECIAL OFFER LITTMANN CLASSIC III and CLASSIC III S.E.</t>
  </si>
  <si>
    <t>For a mixed order of minimum 5 Classic III SAVE 5%</t>
  </si>
  <si>
    <t>For a mixed order of minimum 10 Classic III SAVE 8%</t>
  </si>
  <si>
    <t>For a mixed order of minimum 30 Classic III SAVE 12%</t>
  </si>
  <si>
    <t>ERKA FINESSE LIGHT STETHOSCOPE - black  520 000 10</t>
  </si>
  <si>
    <t>ERKA FINESSE LIGHT STETHOSCOPE - navy blue  520 000 20</t>
  </si>
  <si>
    <t>ERKA FINESSE LIGHT STETHOSCOPE - dark green  520 000 55</t>
  </si>
  <si>
    <t>ERKA FINESSE STETHOSCOPE - pediatric - black  549 000 00</t>
  </si>
  <si>
    <t>ERKA FINESSE STETHOSCOPE - pediatric - light blue  549 000 25</t>
  </si>
  <si>
    <t>ERKA FINESSE STETHOSCOPE - pediatric - pink  549 000 35</t>
  </si>
  <si>
    <t>ERKA FINESSE STETHOSCOPE - adult - black  550 000 00</t>
  </si>
  <si>
    <t>ERKA FINESSE STETHOSCOPE - adult - dark grey  550 000 05</t>
  </si>
  <si>
    <t>ERKA FINESSE STETHOSCOPE - adult - navy blue  550 000 20</t>
  </si>
  <si>
    <t>ERKA FINESSE STETHOSCOPE - adult - dark green  550 000 55</t>
  </si>
  <si>
    <t>ERKA FINESSE STETHOSCOPE - adult - burgundy  550 000 60</t>
  </si>
  <si>
    <t>SPECIAL OFFER ERKA FINESSE</t>
  </si>
  <si>
    <t>For a mixed order of minimum 5 ERKA Finesse SAVE 5%</t>
  </si>
  <si>
    <t>For a mixed order of minimum 10 ERKA Finesse SAVE 10%</t>
  </si>
  <si>
    <t>ERKA FINESSE 2 STETHOSCOPE - pediatric - black  536 000 00</t>
  </si>
  <si>
    <t>ERKA FINESSE 2 STETHOSCOPE - pediatric - pink  536 000 35</t>
  </si>
  <si>
    <t>ERKA FINESSE 2 STETHOSCOPE - adult - black  535 000 00</t>
  </si>
  <si>
    <t>ERKA FINESSE 2 STETHOSCOPE - adult - dark grey  535 000 05</t>
  </si>
  <si>
    <t>ERKA FINESSE 2 STETHOSCOPE - adult - navy blue  535 000 20</t>
  </si>
  <si>
    <t>SPECIAL OFFER ERKA FINESSE 2</t>
  </si>
  <si>
    <t>For a mixed order of minimum 5 ERKA Finesse 2 SAVE 5%</t>
  </si>
  <si>
    <t>For a mixed order of minimum 10 ERKA Finesse 2 SAVE 10%</t>
  </si>
  <si>
    <t>LITTMANN CLASSIC III - 5620 - black</t>
  </si>
  <si>
    <t>LITTMANN CLASSIC III - 5622 - navy blue</t>
  </si>
  <si>
    <t>LITTMANN CLASSIC III - 5648 - raspberry</t>
  </si>
  <si>
    <t>LITTMANN CLASSIC III - 5627 - burgundy</t>
  </si>
  <si>
    <t>LITTMANN CLASSIC III - 5832 - lavender</t>
  </si>
  <si>
    <t>LITTMANN CLASSIC III - 5835 - turquoise</t>
  </si>
  <si>
    <t>LITTMANN CLASSIC III - 5839 - lemon-lime</t>
  </si>
  <si>
    <t>LITTMANN CLASSIC III - 5621 - grey</t>
  </si>
  <si>
    <t>LITTMANN CLASSIC III - 5623 - caribbean blue</t>
  </si>
  <si>
    <t>LITTMANN CLASSIC III - 5630 - ceil blue</t>
  </si>
  <si>
    <t>LITTMANN CLASSIC III - 5633 - pearl pink</t>
  </si>
  <si>
    <t>LITTMANN CLASSIC III - 5831 - plum</t>
  </si>
  <si>
    <t>LITTMANN CLASSIC III - 5872 - turquoise - smoke finish</t>
  </si>
  <si>
    <t>LITTMANN CLASSIC III - 5870 - black - rainbow finish</t>
  </si>
  <si>
    <t>LITTMANN CLASSIC III - 5803 - black edition</t>
  </si>
  <si>
    <t>LITTMANN CLASSIC III - 5809 - chocolate - copper finish</t>
  </si>
  <si>
    <t>LITTMANN CLASSIC III - 5806 - raspberry - rainbow finish</t>
  </si>
  <si>
    <t>LITTMANN CLASSIC III - 5807 - caribbean blue - rainbow finish</t>
  </si>
  <si>
    <t>LITTMANN CLASSIC III - 5811 - black - smoke finish</t>
  </si>
  <si>
    <t>LITTMANN CLASSIC III - 5868 - burgundy - black finish</t>
  </si>
  <si>
    <t>LITTMANN CLASSIC III - 5873 - gray - smoke finish</t>
  </si>
  <si>
    <t>LITTMANN CLASSIC III - 5875 - lime green - smoke finish</t>
  </si>
  <si>
    <t>For a mixed order of minimum 5 Classic III S.E. SAVE 5%</t>
  </si>
  <si>
    <t>For a mixed order of minimum 10 Classic III S.E. SAVE 8%</t>
  </si>
  <si>
    <t>For a mixed order of minimum 30 Classic III S.E. SAVE 12%</t>
  </si>
  <si>
    <t>RIESTER DUPLEX 2.0 S/S STETHOSCOPE - adult - black</t>
  </si>
  <si>
    <t>RIESTER DUPLEX 2.0 S/S STETHOSCOPE - adult - white</t>
  </si>
  <si>
    <t>RIESTER DUPLEX 2.0 S/S STETHOSCOPE - adult - blue</t>
  </si>
  <si>
    <t>RIESTER DUPLEX 2.0 S/S STETHOSCOPE - adult - red</t>
  </si>
  <si>
    <t>RIESTER DUPLEX 2.0 S/S STETHOSCOPE - pediatric - white</t>
  </si>
  <si>
    <t>RIESTER DUPLEX 2.0 S/S STETHOSCOPE - newborn - white</t>
  </si>
  <si>
    <t>ERKAPHON FLAT CHEST-PIECE - aluminium - black 544 000 10</t>
  </si>
  <si>
    <t>ERKAPHON FLAT CHEST-PIECE - aluminium - blue 544 000 20</t>
  </si>
  <si>
    <t>ERKAPHON FLAT CHEST-PIECE - aluminium - light blue 544 000 25</t>
  </si>
  <si>
    <t>ERKAPHON FLAT CHEST-PIECE - chromed - black</t>
  </si>
  <si>
    <t>LITTMANN "MASTER CARDIOLOGY S.E." - 2175 - black - brass finish</t>
  </si>
  <si>
    <t>ERKAPHON FLAT DOUBLE CHEST-PIECE - black</t>
  </si>
  <si>
    <t>LITTMANN "MASTER CARDIOLOGY S.E." - 2176 - smoke edition</t>
  </si>
  <si>
    <t>LITTMANN "CLASSIC II INFANT" - 2124 - caribbean blue</t>
  </si>
  <si>
    <t>LITTMANN "CLASSIC II INFANT" - 2157 - rainbow</t>
  </si>
  <si>
    <t>LITTMANN "CLASSIC II PEDIATRIC" - 2153 - rainbow</t>
  </si>
  <si>
    <t>LITTMANN "LIGHTWEIGHT II S.E." - 2456 - pink</t>
  </si>
  <si>
    <t>LITTMANN "LIGHTWEIGHT II S.E." - 2452 - caribbean blue</t>
  </si>
  <si>
    <t>LITTMANN "LIGHTWEIGHT II S.E." - 2450 - black</t>
  </si>
  <si>
    <t>LITTMANN "LIGHTWEIGHT II S.E." - 2451 - burgundy</t>
  </si>
  <si>
    <t>LITTMANN "LIGHTWEIGHT II S.E." - 2454 - ceil blue</t>
  </si>
  <si>
    <t>SPECIAL OFFER LITTMANN LIGHTWEIGHT II</t>
  </si>
  <si>
    <t>For a mixed order of minimum 5 Lightweight SAVE 5%</t>
  </si>
  <si>
    <t>For a mixed order of minimum 10 Lightweight SAVE 10%</t>
  </si>
  <si>
    <t>For a mixed order of minimum 30 Lightweight SAVE 15%</t>
  </si>
  <si>
    <t>LITTMANN "CLASSIC II PEDIATRIC" - 2113 - black</t>
  </si>
  <si>
    <t>LITTMANN "CLASSIC II PEDIATRIC" - 2119 - caribbean blue</t>
  </si>
  <si>
    <t>LITTMANN "CLASSIC II PEDIATRIC" - 2113R - red</t>
  </si>
  <si>
    <t>LITTMANN "CLASSIC II PEDIATRIC" - 2122 - raspberry</t>
  </si>
  <si>
    <t>LITTMANN "CLASSIC II INFANT" - 2114 - black</t>
  </si>
  <si>
    <t>LITTMANN "CLASSIC II INFANT" - 2114R - red</t>
  </si>
  <si>
    <t>SPECIAL OFFER LITTMANN CLASSIC II INFANT-PEDIATRIC</t>
  </si>
  <si>
    <t>For a mixed order of minimum 5 Classic II Inf.Ped. SAVE 5%</t>
  </si>
  <si>
    <t>For a mixed order of minimum 10 Classic II Inf.Ped. SAVE 8%</t>
  </si>
  <si>
    <t>For a mixed order of minimum 30 Classic II Inf. Ped. SAVE 12%</t>
  </si>
  <si>
    <t>LITTMANN "MASTER CARDIOLOGY S.E." - 2161 - Black Edition</t>
  </si>
  <si>
    <t>SPECIAL OFFER LITTMANN MASTER CARDIOLOGY and SPECIAL EDITION</t>
  </si>
  <si>
    <t>For a mixed order of minimum 3 Master Cardiology SAVE 5%</t>
  </si>
  <si>
    <t>For a mixed order of minimum 5 Master Cardiology SAVE 10%</t>
  </si>
  <si>
    <t>LITTMANN "MASTER CARDIOLOGY" - 2160 - black</t>
  </si>
  <si>
    <t>LITTMANN "MASTER CARDIOLOGY" - 2163 - burgundy</t>
  </si>
  <si>
    <t>LITTMANN "MASTER CARDIOLOGY" - 2164 - navy blue</t>
  </si>
  <si>
    <t>LITTMANN "MASTER CARDIOLOGY" - 2167 - plum</t>
  </si>
  <si>
    <r>
      <t xml:space="preserve">***LITTMANN NEOPRENE RING - infant - grey  </t>
    </r>
    <r>
      <rPr>
        <b/>
        <sz val="8"/>
        <rFont val="Arial"/>
        <family val="2"/>
      </rPr>
      <t>sold up to end of stock</t>
    </r>
  </si>
  <si>
    <t xml:space="preserve">LITTMANN NEOPRENE RING - infant - 36547 - black </t>
  </si>
  <si>
    <t>SHORT OBSTETRIC STETHOSCOPE - wood</t>
  </si>
  <si>
    <t>LONG OBSTETRIC STETHOSCOPE - wood</t>
  </si>
  <si>
    <t>PINARD STETHOSCOPE - aluminium</t>
  </si>
  <si>
    <t>WAN PLUS PEDIATRIC DUAL HEAD STETHO - Y black</t>
  </si>
  <si>
    <t>WAN NEONATAL STETHOSCOPE - red</t>
  </si>
  <si>
    <t>WAN NEONATAL STETHOSCOPE - grey</t>
  </si>
  <si>
    <t>WAN PLUS PEDIATRIC DUAL HEAD STETHO - Y pink</t>
  </si>
  <si>
    <t>CLASSIC PAEDIATRIC DUAL HEAD STETHO - Y light blue</t>
  </si>
  <si>
    <t>WAN PEDIATRIC DUAL HEAD STETHO - Y light blue</t>
  </si>
  <si>
    <r>
      <t xml:space="preserve">WAN PEDIATRIC DUAL HEAD STETHO - </t>
    </r>
    <r>
      <rPr>
        <b/>
        <sz val="8"/>
        <color indexed="10"/>
        <rFont val="Arial"/>
        <family val="2"/>
      </rPr>
      <t>BUY 10 units SAVE 10%</t>
    </r>
  </si>
  <si>
    <r>
      <t xml:space="preserve">***YTON NURSE STETHOSCOPE - Y green </t>
    </r>
    <r>
      <rPr>
        <b/>
        <sz val="8"/>
        <rFont val="Arial"/>
        <family val="2"/>
      </rPr>
      <t xml:space="preserve"> replaced by 49500</t>
    </r>
  </si>
  <si>
    <t>WAN PEDIATRIC DUAL HEAD STETHO - Y red</t>
  </si>
  <si>
    <t>CLASSIC PAEDIATRIC DUAL HEAD STETHO - Y black</t>
  </si>
  <si>
    <t>LINUX STETHOSCOPE - Y blue</t>
  </si>
  <si>
    <t>LINUX STETHOSCOPE - Y black</t>
  </si>
  <si>
    <t>REGALITE STETHOSCOPE - Y black</t>
  </si>
  <si>
    <t>LINUX STETHOSCOPE - Y red</t>
  </si>
  <si>
    <r>
      <t xml:space="preserve">***YTON DUAL HEAD STETHOSCOPE - Y green </t>
    </r>
    <r>
      <rPr>
        <b/>
        <sz val="8"/>
        <rFont val="Arial"/>
        <family val="2"/>
      </rPr>
      <t xml:space="preserve"> replaced by 49510</t>
    </r>
  </si>
  <si>
    <t>CLASSIC DUAL HEAD STETHO - Y dark green</t>
  </si>
  <si>
    <t>CLASSIC DUAL HEAD STETHO - Y orange</t>
  </si>
  <si>
    <t>CLASSIC DUAL HEAD STETHO - Y light blue</t>
  </si>
  <si>
    <t>CLASSIC DUAL HEAD STETHO - Y black</t>
  </si>
  <si>
    <t>CLASSIC DUAL HEAD STETHO - Y burgundy</t>
  </si>
  <si>
    <t>CLASSIC DUAL HEAD STETHO - Y blue</t>
  </si>
  <si>
    <t>CLASSIC DUAL HEAD STETHO - Y green</t>
  </si>
  <si>
    <t>CLASSIC DUAL HEAD STETHO - Y red</t>
  </si>
  <si>
    <t>CLASSIC DUAL HEAD STETHO - Y pink</t>
  </si>
  <si>
    <t>CLASSIC DUAL HEAD STETHO - Y royal blue</t>
  </si>
  <si>
    <t>CLASSIC DUAL HEAD STETHO - Y lille</t>
  </si>
  <si>
    <r>
      <t xml:space="preserve">CLASSIC STETHO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units SAVE 10%</t>
    </r>
  </si>
  <si>
    <r>
      <t xml:space="preserve">CLASSIC STETHO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units SAVE 15%</t>
    </r>
  </si>
  <si>
    <r>
      <t xml:space="preserve">CLASSIC STETHO        </t>
    </r>
    <r>
      <rPr>
        <b/>
        <sz val="8"/>
        <color indexed="10"/>
        <rFont val="Arial"/>
        <family val="2"/>
      </rPr>
      <t>BUY 50 units SAVE 20%</t>
    </r>
  </si>
  <si>
    <t>TEACHING STHETO</t>
  </si>
  <si>
    <t>REGALITE VET STETHOSCOPE - Y black</t>
  </si>
  <si>
    <t>CLASSIC CARDIOLOGY STETHOSCOPE - Y blue</t>
  </si>
  <si>
    <t>CLASSIC CARDIOLOGY STETHOSCOPE - Y burgundy</t>
  </si>
  <si>
    <t>CLASSIC CARDIOLOGY STETHOSCOPE - Y black</t>
  </si>
  <si>
    <r>
      <t xml:space="preserve">CLASSIC CARDIOLOGY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units SAVE 10%</t>
    </r>
  </si>
  <si>
    <r>
      <t xml:space="preserve">CLASSIC CARDIOLOGY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units SAVE 20%</t>
    </r>
  </si>
  <si>
    <t>TRAD DUAL HEAD PEDIATRIC STETHOSCOPE - Y black</t>
  </si>
  <si>
    <t>TRAD PEDIATRIC STETHOSCOPE - Y pink</t>
  </si>
  <si>
    <t>TRAD STETHOSCOPE - Y dark green</t>
  </si>
  <si>
    <t>TRAD PEDIATRIC STETHOSCOPE - Y light blue</t>
  </si>
  <si>
    <t>TRAD STETHOSCOPE - Y black</t>
  </si>
  <si>
    <t>TRAD STETHOSCOPE - Y red</t>
  </si>
  <si>
    <t>TRAD STETHOSCOPE - Y blue</t>
  </si>
  <si>
    <t>TRAD STETHOSCOPE - Y yellow</t>
  </si>
  <si>
    <t>TRAD STETHOSCOPE - Y purple</t>
  </si>
  <si>
    <r>
      <t xml:space="preserve">TRAD STETHOSCOPES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30 pcs SAVE 10%</t>
    </r>
  </si>
  <si>
    <r>
      <t xml:space="preserve">TRAD STETHOSCOPES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pcs SAVE 20%</t>
    </r>
  </si>
  <si>
    <r>
      <t xml:space="preserve">TRAD STETHOSCOPES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500 pcs SAVE 25%</t>
    </r>
  </si>
  <si>
    <t>TRAD DUAL HEAD STETHOSCOPE - Y black</t>
  </si>
  <si>
    <t>TRAD DUAL HEAD STETHOSCOPE - Y red</t>
  </si>
  <si>
    <t>TRAD DUAL HEAD STETHOSCOPE - Y blue</t>
  </si>
  <si>
    <t>TRAD DUAL HEAD STETHOSCOPE - Y dark green</t>
  </si>
  <si>
    <r>
      <t xml:space="preserve">TRAD DUAL HEAD STETHO    </t>
    </r>
    <r>
      <rPr>
        <b/>
        <sz val="8"/>
        <color indexed="10"/>
        <rFont val="Arial"/>
        <family val="2"/>
      </rPr>
      <t>BUY 30 pcs SAVE 10%</t>
    </r>
  </si>
  <si>
    <r>
      <t xml:space="preserve">TRAD DUAL HEAD STETHO    </t>
    </r>
    <r>
      <rPr>
        <b/>
        <sz val="8"/>
        <color indexed="10"/>
        <rFont val="Arial"/>
        <family val="2"/>
      </rPr>
      <t>BUY 100 pcs SAVE 20%</t>
    </r>
  </si>
  <si>
    <r>
      <t xml:space="preserve">TRAD DUAL HEAD STETHO    </t>
    </r>
    <r>
      <rPr>
        <b/>
        <sz val="8"/>
        <color indexed="10"/>
        <rFont val="Arial"/>
        <family val="2"/>
      </rPr>
      <t>BUY 500 pcs SAVE 25%</t>
    </r>
  </si>
  <si>
    <t>WAN STETHOSCOPE - Y black</t>
  </si>
  <si>
    <t>WAN STETHOSCOPE - Y blue</t>
  </si>
  <si>
    <t>WAN STETHOSCOPE - Y burgundy</t>
  </si>
  <si>
    <t>WAN STETHOSCOPE - Y orange</t>
  </si>
  <si>
    <r>
      <t xml:space="preserve">WAN STETHOSCOPES    </t>
    </r>
    <r>
      <rPr>
        <b/>
        <sz val="8"/>
        <color indexed="10"/>
        <rFont val="Arial"/>
        <family val="2"/>
      </rPr>
      <t>BUY 10 pcs SAVE 5%</t>
    </r>
  </si>
  <si>
    <r>
      <t xml:space="preserve">WAN STETHOSCOPES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pcs SAVE 10%</t>
    </r>
  </si>
  <si>
    <t>WAN DUAL HEAD STETHOSCOPE - Y black</t>
  </si>
  <si>
    <t>WAN DUAL HEAD STETHOSCOPE - Y blue</t>
  </si>
  <si>
    <t>WAN DUAL HEAD STETHOSCOPE - Y burgundy</t>
  </si>
  <si>
    <t>WAN DUAL HEAD STETHOSCOPE - Y orange</t>
  </si>
  <si>
    <r>
      <t xml:space="preserve">WAN DUAL HEAD STETHO    </t>
    </r>
    <r>
      <rPr>
        <b/>
        <sz val="8"/>
        <color indexed="10"/>
        <rFont val="Arial"/>
        <family val="2"/>
      </rPr>
      <t>BUY 10 pcs SAVE 5%</t>
    </r>
  </si>
  <si>
    <r>
      <t xml:space="preserve">WAN DUAL HEAD STETHO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pcs SAVE 10%</t>
    </r>
  </si>
  <si>
    <t>JOTARAP DUAL HEAD STETHOSCOPE - Y purple</t>
  </si>
  <si>
    <t>JOTARAP DUAL HEAD STETHOSCOPE - Y black</t>
  </si>
  <si>
    <t>JOTARAP DUAL HEAD STETHOSCOPE - Y blue</t>
  </si>
  <si>
    <t>JOTARAP DUAL HEAD STETHOSCOPE - Y orange</t>
  </si>
  <si>
    <t>JOTARAP DUAL HEAD STETHOSCOPE - Y green</t>
  </si>
  <si>
    <t>JOTARAP DUAL HEAD STETHOSCOPE - Y yellow</t>
  </si>
  <si>
    <t>JOTARAP DUAL HEAD STETHOSCOPE - Y light blue</t>
  </si>
  <si>
    <t>JOTARAP DUAL HEAD STETHOSCOPE - Y fucsia</t>
  </si>
  <si>
    <t>JOTARAP DUAL HEAD STETHOSCOPE - Y transparent pink</t>
  </si>
  <si>
    <r>
      <t xml:space="preserve">JOTARAP STETHOSCOPES  </t>
    </r>
    <r>
      <rPr>
        <b/>
        <sz val="8"/>
        <color indexed="10"/>
        <rFont val="Arial"/>
        <family val="2"/>
      </rPr>
      <t>BUY 10 pcs SAVE 10%</t>
    </r>
  </si>
  <si>
    <r>
      <t xml:space="preserve">JOTARAP STETHOSCOPES  </t>
    </r>
    <r>
      <rPr>
        <b/>
        <sz val="8"/>
        <color indexed="10"/>
        <rFont val="Arial"/>
        <family val="2"/>
      </rPr>
      <t>BUY 50 pcs SAVE 15%</t>
    </r>
  </si>
  <si>
    <r>
      <t xml:space="preserve">JOTARAP STETHOSCOPES  </t>
    </r>
    <r>
      <rPr>
        <b/>
        <sz val="8"/>
        <color indexed="10"/>
        <rFont val="Arial"/>
        <family val="2"/>
      </rPr>
      <t>BUY 100 pcs SAVE 20%</t>
    </r>
  </si>
  <si>
    <t>ACCESSORY KIT for JOTARAP - spare</t>
  </si>
  <si>
    <r>
      <t xml:space="preserve">3M LITTMANN CORE DIGITAL STETHOSCOPE </t>
    </r>
    <r>
      <rPr>
        <b/>
        <sz val="8"/>
        <color rgb="FFFF0000"/>
        <rFont val="Arial"/>
        <family val="2"/>
      </rPr>
      <t xml:space="preserve"> BUY 3 pcs SAVE 5%</t>
    </r>
  </si>
  <si>
    <t>"P16" 3M LITTMANN CORE DIGITAL STETHOSCOPE -  8572 - black - high polish rainbow finish</t>
  </si>
  <si>
    <t>"P16" 3M LITTMANN CORE DIGITAL STETHOSCOPE -  8863 - black - high polish copper finish</t>
  </si>
  <si>
    <t>"P16" 3M LITTMANN CORE DIGITAL STETHOSCOPE -  8869 - black - mirror finish</t>
  </si>
  <si>
    <t>LITTMANN CARDIOLOGY IV - 6152 - black</t>
  </si>
  <si>
    <t>LITTMANN CARDIOLOGY IV - 6184 - burgundy</t>
  </si>
  <si>
    <t>LITTMANN CARDIOLOGY IV - 6154 - navy blue</t>
  </si>
  <si>
    <t>LITTMANN CARDIOLOGY IV - 6155 - hunter green</t>
  </si>
  <si>
    <t>LITTMANN CARDIOLOGY IV - 6156 - plum</t>
  </si>
  <si>
    <t>LITTMANN CARDIOLOGY IV - 6158 - raspberry</t>
  </si>
  <si>
    <t>SPECIAL OFFER LITTMANN CARDIOLOGY IV</t>
  </si>
  <si>
    <t>For a mixed order of minimum 3 Cardiology IV SAVE 5%</t>
  </si>
  <si>
    <t>For a mixed order of minimum 5 Cardiology IV SAVE 10%</t>
  </si>
  <si>
    <t>LITTMANN CARDIOLOGY IV - 6232 - black - smoke finish</t>
  </si>
  <si>
    <t>LITTMANN CARDIOLOGY IV - 6234 - caribbean blue - smoke finish</t>
  </si>
  <si>
    <t>LITTMANN CARDIOLOGY IV - 6238 - grey - smoke finish</t>
  </si>
  <si>
    <t>LITTMANN CARDIOLOGY IV - 6240 - black - rainbow finish</t>
  </si>
  <si>
    <t>LITTMANN CARDIOLOGY IV - 6241 - raspberry - rainbow finish</t>
  </si>
  <si>
    <t>LITTMANN CARDIOLOGY IV - 6242 - navy blue - rainbow finish</t>
  </si>
  <si>
    <t>SPECIAL OFFER LITTMANN CARDIOLOGY IV MIRROR FINISH</t>
  </si>
  <si>
    <t>For a mixed order of minimum 3 Cardiology IV mirror finish SAVE 5%</t>
  </si>
  <si>
    <t>For a mixed order of minimum 5 Cardiology IV mirror finish SAVE 10%</t>
  </si>
  <si>
    <t>Y-TUBING - mixed colour</t>
  </si>
  <si>
    <t xml:space="preserve">Y-TUBING - black </t>
  </si>
  <si>
    <t>Y-TUBING - green</t>
  </si>
  <si>
    <t>Y-TUBING - blue</t>
  </si>
  <si>
    <t>Y-TUBING - red</t>
  </si>
  <si>
    <t>Y-TUBING - orange</t>
  </si>
  <si>
    <t>Y-TUBING - light blue</t>
  </si>
  <si>
    <t>Y-TUBING - yellow</t>
  </si>
  <si>
    <t>***Y-TUBING - purple</t>
  </si>
  <si>
    <t>Y-TUBING - pink</t>
  </si>
  <si>
    <r>
      <t xml:space="preserve">Y-TUBING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boxes of 20 tubings SAVE 5%</t>
    </r>
  </si>
  <si>
    <t>LITTMANN CARDIOLOGY IV - 6205 - plum - rainbow finish - violet stem</t>
  </si>
  <si>
    <t>LITTMANN CARDIOLOGY IV - 6163 - black edition</t>
  </si>
  <si>
    <t>LITTMANN CARDIOLOGY IV - 6165 - black - rainbow finish</t>
  </si>
  <si>
    <t>LITTMANN CARDIOLOGY IV - 6168 - navy blue - smoke finish</t>
  </si>
  <si>
    <t>LITTMANN CARDIOLOGY IV - 6200 - black - black finish - red stem</t>
  </si>
  <si>
    <t>LITTMANN CARDIOLOGY IV - 6201 - black - black finish - blue stem</t>
  </si>
  <si>
    <t>LITTMANN CARDIOLOGY IV - 6203 - black - black finish - violet stem</t>
  </si>
  <si>
    <t>SPECIAL OFFER LITTMANN CARDIOLOGY IV SPECIAL EDITION</t>
  </si>
  <si>
    <t>For a mixed order of minimum 3 Cardiology IV S.E. SAVE 5%</t>
  </si>
  <si>
    <t>For a mixed order of minimum 5 Cardiology IV S.E. SAVE 10%</t>
  </si>
  <si>
    <t xml:space="preserve">LITTMANN CARDIOLOGY IV - 6204 - black - high polish smoke finish </t>
  </si>
  <si>
    <t>LITTMANN CARDIOLOGY IV - 6190 - caribbean blue - champagne finish</t>
  </si>
  <si>
    <t>LITTMANN CARDIOLOGY IV - 6176 - burgundy - champagne finish</t>
  </si>
  <si>
    <t>LITTMANN CARDIOLOGY IV - 6170 - burgundy - mirror finish</t>
  </si>
  <si>
    <t>LITTMANN CARDIOLOGY IV - 6177 - black - mirror finish</t>
  </si>
  <si>
    <t>LITTMANN CARDIOLOGY IV - 6179 - black/champagne - smoke finish</t>
  </si>
  <si>
    <t>LITTMANN CARDIOLOGY IV - 6202 - navy - high polish smoke finish</t>
  </si>
  <si>
    <t>LITTMANN CARDIOLOGY IV - 6239 - plum - high polish rainbow finish - violet stem</t>
  </si>
  <si>
    <t>PIG COVER for STETHOSCOPE</t>
  </si>
  <si>
    <t>DRAGON COVER for STETHOSCOPE</t>
  </si>
  <si>
    <t>SINGLE HEAD for STETHOSCOPE</t>
  </si>
  <si>
    <t>DOUBLE HEAD for STETHOSCOPE</t>
  </si>
  <si>
    <t>SPECIAL OFFER HEADS for STETHOSCOPES</t>
  </si>
  <si>
    <t>For a mixed order of minimum 50 Heads EXTRA DISCOUNT 20%</t>
  </si>
  <si>
    <t>STANDARD EARTIPS - rigid</t>
  </si>
  <si>
    <t xml:space="preserve">RIGID EARTIPS SCREW TYPE - white for Classic/Wan/Yton </t>
  </si>
  <si>
    <r>
      <t xml:space="preserve">***MUSHROOM EARTIPS  </t>
    </r>
    <r>
      <rPr>
        <b/>
        <sz val="8"/>
        <rFont val="Arial"/>
        <family val="2"/>
      </rPr>
      <t xml:space="preserve"> sold up to end of stock</t>
    </r>
  </si>
  <si>
    <t>FIXED BERTA BINAURAL</t>
  </si>
  <si>
    <t>CLASSIC CASE for stethoscope - black</t>
  </si>
  <si>
    <t>CLASSIC CASE for stethoscope - burgundy</t>
  </si>
  <si>
    <t>CLASSIC CASE for stethoscope - turquoise</t>
  </si>
  <si>
    <t>SPECIAL OFFER CLASSIC CASE for STETHOSCOPES</t>
  </si>
  <si>
    <t>For a mixed order of minimum 20 Classic Cases for stethoscopes SAVE 10%</t>
  </si>
  <si>
    <t>For a mixed order of minimum 50 Classic Cases for stethoscopes SAVE 20%</t>
  </si>
  <si>
    <t>ERKA VARIO ANEROID SPHYGMOMANOMETER - desk</t>
  </si>
  <si>
    <t>ERKA VARIO ANEROID SPHYGMOMANOMETER - wall</t>
  </si>
  <si>
    <t>ERKA VARIO ANEROID SPHYGMOMANOMETER - trolley</t>
  </si>
  <si>
    <t>DIAPHRAGM - diam. 44 mm for Classic adult</t>
  </si>
  <si>
    <r>
      <t xml:space="preserve">INFUSION CUFFS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cuffs SAVE 10%</t>
    </r>
  </si>
  <si>
    <t>SANAPHON SPHYGMOMANOMETER</t>
  </si>
  <si>
    <t>E-MEGA SPHYGMOMANOMETER - white</t>
  </si>
  <si>
    <t>ERKA PERFECT ANEROID SPHYGMOMANOMETER</t>
  </si>
  <si>
    <t xml:space="preserve">KOBE PALM ANEROID  SPHYGMOMANOMETER </t>
  </si>
  <si>
    <r>
      <t xml:space="preserve">KOBE PALM ANEROID  SPHYGMOMANOMETER  </t>
    </r>
    <r>
      <rPr>
        <b/>
        <sz val="8"/>
        <color indexed="10"/>
        <rFont val="Arial"/>
        <family val="2"/>
      </rPr>
      <t>BUY 30 units SAVE 10%</t>
    </r>
  </si>
  <si>
    <r>
      <t xml:space="preserve">KOBE PALM ANEROID  SPHYGMOMANOMETER  </t>
    </r>
    <r>
      <rPr>
        <b/>
        <sz val="8"/>
        <color indexed="10"/>
        <rFont val="Arial"/>
        <family val="2"/>
      </rPr>
      <t>BUY 100 units SAVE 20%</t>
    </r>
  </si>
  <si>
    <t>KOBOLD ANEROID SPHYGMOMANOMETER - black</t>
  </si>
  <si>
    <t>YTON ANEROID  SPHYGMO - one piece cuff</t>
  </si>
  <si>
    <r>
      <t xml:space="preserve">YTON ANEROID  SPHYGMO - one piece cuff   </t>
    </r>
    <r>
      <rPr>
        <b/>
        <sz val="8"/>
        <color indexed="10"/>
        <rFont val="Arial"/>
        <family val="2"/>
      </rPr>
      <t>BUY 30 units SAVE 10%</t>
    </r>
  </si>
  <si>
    <r>
      <t xml:space="preserve">YTON ANEROID  SPHYGMO - one piece cuff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units SAVE 20%</t>
    </r>
  </si>
  <si>
    <t xml:space="preserve">YTON ANEROID  SPHYGMO with stethoscope </t>
  </si>
  <si>
    <r>
      <t xml:space="preserve">YTON ANEROID  SPHYGMO  </t>
    </r>
    <r>
      <rPr>
        <b/>
        <sz val="8"/>
        <color indexed="10"/>
        <rFont val="Arial"/>
        <family val="2"/>
      </rPr>
      <t>BUY 30 units SAVE 10%</t>
    </r>
  </si>
  <si>
    <r>
      <t xml:space="preserve">YTON ANEROID  SPHYGMO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units SAVE 20%</t>
    </r>
  </si>
  <si>
    <t>KOBOLD ANEROID SPHYGMOMANOMETER with 3 paediatric cuffs - grey</t>
  </si>
  <si>
    <t>KOBOLD ANEROID SPHYGMOMANOMETER with 6 cuffs - grey</t>
  </si>
  <si>
    <t>ERKA SWITCH SIMPLEX ANEROID SPHYGMOMANOMETER - 2 tubes</t>
  </si>
  <si>
    <t>ERKA SWITCH 2.0 CONFORT ANEROID SPHYGMOMANOMETER - 1 tube</t>
  </si>
  <si>
    <t>WELCH ALLYN DURA SHOCK DS55 SPHYGMOMANOMETER</t>
  </si>
  <si>
    <r>
      <t xml:space="preserve">WELCH ALLYN DURA SHOCK DS55   </t>
    </r>
    <r>
      <rPr>
        <b/>
        <sz val="8"/>
        <color indexed="10"/>
        <rFont val="Arial"/>
        <family val="2"/>
      </rPr>
      <t>BUY 10 units SAVE 5%</t>
    </r>
  </si>
  <si>
    <t>YTON MANOMETER only</t>
  </si>
  <si>
    <t>SHOCK RESISTANT SPHYGMO ISO 81060</t>
  </si>
  <si>
    <t>YTON ANEROID  SPHYGMO - stethoscope incorporated</t>
  </si>
  <si>
    <t>YTON ANEROID SPHYGMOMANOMETER - LATEX FREE</t>
  </si>
  <si>
    <r>
      <t xml:space="preserve">YTON ANEROID S. - LATEX FREE     </t>
    </r>
    <r>
      <rPr>
        <b/>
        <sz val="8"/>
        <color indexed="10"/>
        <rFont val="Arial"/>
        <family val="2"/>
      </rPr>
      <t>BUY 30 units SAVE 10%</t>
    </r>
  </si>
  <si>
    <r>
      <t xml:space="preserve">YTON ANEROID S. - LATEX FREE     </t>
    </r>
    <r>
      <rPr>
        <b/>
        <sz val="8"/>
        <color indexed="10"/>
        <rFont val="Arial"/>
        <family val="2"/>
      </rPr>
      <t>BUY 100 units SAVE 20%</t>
    </r>
  </si>
  <si>
    <r>
      <t xml:space="preserve">YTON ANEROID S. - LATEX FREE     </t>
    </r>
    <r>
      <rPr>
        <b/>
        <sz val="8"/>
        <color indexed="10"/>
        <rFont val="Arial"/>
        <family val="2"/>
      </rPr>
      <t>BUY 500 units SAVE 25%</t>
    </r>
  </si>
  <si>
    <t>SIRIO PEDIATRIC KIT with 3 pediatric cuffs</t>
  </si>
  <si>
    <t>SIRIO KIT 3 with ped, adult and adult L cuffs</t>
  </si>
  <si>
    <t>SIRIO kit 5 with 5 cuffs</t>
  </si>
  <si>
    <t>ROMA PAEDIATRIC SPHYGMOMANOMETER</t>
  </si>
  <si>
    <r>
      <t xml:space="preserve">ROMA PAEDIATRIC SPHYGMO   </t>
    </r>
    <r>
      <rPr>
        <b/>
        <sz val="8"/>
        <color indexed="10"/>
        <rFont val="Arial"/>
        <family val="2"/>
      </rPr>
      <t>BUY 10 units SAVE 10%</t>
    </r>
  </si>
  <si>
    <t>MINIMUS II SPHYGMOMANOMETER</t>
  </si>
  <si>
    <r>
      <t xml:space="preserve">***GIMA SHOCK PROOF SPHYGMOMANOMETER  </t>
    </r>
    <r>
      <rPr>
        <b/>
        <sz val="8"/>
        <rFont val="Arial"/>
        <family val="2"/>
      </rPr>
      <t>replaced by code 32702</t>
    </r>
  </si>
  <si>
    <t>MINOR 2 SPHYGMOMANOMETER - cotton hook cuff</t>
  </si>
  <si>
    <t>MINOR 2 SPHYGMOMANOMETER - nylon velcro cuff</t>
  </si>
  <si>
    <t>RI-SAN SPHYGMO - light blue</t>
  </si>
  <si>
    <t>PRECISA N SPHYGMO - aluminium - 1 tube</t>
  </si>
  <si>
    <t>NEW GIMATONO - latex free</t>
  </si>
  <si>
    <r>
      <t xml:space="preserve">NEW GIMATONO - latex free </t>
    </r>
    <r>
      <rPr>
        <sz val="8"/>
        <color indexed="10"/>
        <rFont val="Arial"/>
        <family val="2"/>
      </rPr>
      <t xml:space="preserve">  </t>
    </r>
    <r>
      <rPr>
        <b/>
        <sz val="8"/>
        <color indexed="10"/>
        <rFont val="Arial"/>
        <family val="2"/>
      </rPr>
      <t>BUY 10 units SAVE 10%</t>
    </r>
  </si>
  <si>
    <r>
      <t xml:space="preserve">NEW GIMATONO - latex free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30 units SAVE 15%</t>
    </r>
  </si>
  <si>
    <t>YTON ANEROID SPHYGMOMANOMETER</t>
  </si>
  <si>
    <r>
      <t xml:space="preserve">YTON ANEROID S.      </t>
    </r>
    <r>
      <rPr>
        <sz val="8"/>
        <color indexed="10"/>
        <rFont val="Arial"/>
        <family val="2"/>
      </rPr>
      <t xml:space="preserve">  </t>
    </r>
    <r>
      <rPr>
        <b/>
        <sz val="8"/>
        <color indexed="10"/>
        <rFont val="Arial"/>
        <family val="2"/>
      </rPr>
      <t>BUY 30 units SAVE 10%</t>
    </r>
  </si>
  <si>
    <r>
      <t xml:space="preserve">YTON ANEROID S.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units SAVE 20%</t>
    </r>
  </si>
  <si>
    <r>
      <t xml:space="preserve">YTON ANEROID S.        </t>
    </r>
    <r>
      <rPr>
        <b/>
        <sz val="8"/>
        <color indexed="10"/>
        <rFont val="Arial"/>
        <family val="2"/>
      </rPr>
      <t>BUY 500 units SAVE 25%</t>
    </r>
  </si>
  <si>
    <t>LONDON SPHYGMOMANOMETER - black</t>
  </si>
  <si>
    <t>LONDON SPHYGMOMANOMETER - red</t>
  </si>
  <si>
    <r>
      <t xml:space="preserve">LONDON SPHYGMO  </t>
    </r>
    <r>
      <rPr>
        <b/>
        <sz val="8"/>
        <color indexed="10"/>
        <rFont val="Arial"/>
        <family val="2"/>
      </rPr>
      <t>BUY 10 units SAVE 10%</t>
    </r>
  </si>
  <si>
    <r>
      <t xml:space="preserve">LONDON SPHYGMO  </t>
    </r>
    <r>
      <rPr>
        <b/>
        <sz val="8"/>
        <color indexed="10"/>
        <rFont val="Arial"/>
        <family val="2"/>
      </rPr>
      <t>BUY 50 units SAVE 15%</t>
    </r>
  </si>
  <si>
    <r>
      <t xml:space="preserve">LONDON SPHYGMO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units SAVE 20%</t>
    </r>
  </si>
  <si>
    <t>ROME SPHYGMOMANOMETER - blue</t>
  </si>
  <si>
    <r>
      <t xml:space="preserve">ROME SPHYGMO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units SAVE 10%</t>
    </r>
  </si>
  <si>
    <r>
      <t xml:space="preserve">ROME SPHYGMO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units SAVE 20%</t>
    </r>
  </si>
  <si>
    <r>
      <t xml:space="preserve">ROME SPHYGMO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units SAVE 25%</t>
    </r>
  </si>
  <si>
    <t>SIRIO SPHYGMOMANOMETER</t>
  </si>
  <si>
    <r>
      <t xml:space="preserve">SIRIO SPHYGMOMANOMETER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units SAVE 10%</t>
    </r>
  </si>
  <si>
    <r>
      <t xml:space="preserve">SIRIO SPHYGMOMANOMETER  </t>
    </r>
    <r>
      <rPr>
        <b/>
        <sz val="8"/>
        <color indexed="10"/>
        <rFont val="Arial"/>
        <family val="2"/>
      </rPr>
      <t>BUY 50 units SAVE 15%</t>
    </r>
  </si>
  <si>
    <t>RIESTER GREY BULB for RI-SAN - 10357 - spare</t>
  </si>
  <si>
    <t>BOSTON SPHYGMOMANOMETER</t>
  </si>
  <si>
    <r>
      <t xml:space="preserve">BOSTON SPHYGMO    </t>
    </r>
    <r>
      <rPr>
        <b/>
        <sz val="8"/>
        <color indexed="10"/>
        <rFont val="Arial"/>
        <family val="2"/>
      </rPr>
      <t>BUY 5 units SAVE 10%</t>
    </r>
  </si>
  <si>
    <r>
      <t xml:space="preserve">BOSTON SPHYGMO    </t>
    </r>
    <r>
      <rPr>
        <b/>
        <sz val="8"/>
        <color indexed="10"/>
        <rFont val="Arial"/>
        <family val="2"/>
      </rPr>
      <t>BUY 20 units SAVE 15%</t>
    </r>
  </si>
  <si>
    <r>
      <t xml:space="preserve">BOSTON SPHYGMO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units SAVE 20%</t>
    </r>
  </si>
  <si>
    <t>ROMA SPHYGMOMANOMETER - 2 tubes</t>
  </si>
  <si>
    <r>
      <t xml:space="preserve">ROME SPHYGMO - 2 tubes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units SAVE 10%</t>
    </r>
  </si>
  <si>
    <r>
      <t xml:space="preserve">***TOKYO AUTOMATIC SPHYGMO </t>
    </r>
    <r>
      <rPr>
        <b/>
        <sz val="8"/>
        <rFont val="Arial"/>
        <family val="2"/>
      </rPr>
      <t xml:space="preserve"> replaced by 32736</t>
    </r>
  </si>
  <si>
    <t xml:space="preserve">TOKYO 2 AUTOMATIC SPHYGMO </t>
  </si>
  <si>
    <r>
      <t xml:space="preserve">TOKYO 2 SPHYGMO    </t>
    </r>
    <r>
      <rPr>
        <b/>
        <sz val="8"/>
        <color indexed="10"/>
        <rFont val="Arial"/>
        <family val="2"/>
      </rPr>
      <t>BUY 5 units SAVE 10%</t>
    </r>
  </si>
  <si>
    <r>
      <t xml:space="preserve">TOKYO 2 SPHYGMO    </t>
    </r>
    <r>
      <rPr>
        <b/>
        <sz val="8"/>
        <color indexed="10"/>
        <rFont val="Arial"/>
        <family val="2"/>
      </rPr>
      <t>BUY 20 units SAVE 15%</t>
    </r>
  </si>
  <si>
    <r>
      <t xml:space="preserve">TOKYO 2 SPHYGMO    </t>
    </r>
    <r>
      <rPr>
        <b/>
        <sz val="8"/>
        <color indexed="10"/>
        <rFont val="Arial"/>
        <family val="2"/>
      </rPr>
      <t>BUY 50 units SAVE 20%</t>
    </r>
  </si>
  <si>
    <t>"G5" HEINE SPHYGMOMANOMETER</t>
  </si>
  <si>
    <t>ROMA SPHYGMOMANOMETER SET - multi-cuff</t>
  </si>
  <si>
    <t>"G7" HEINE SPHYGMOMANOMETER</t>
  </si>
  <si>
    <t>BIG BEN SPHYGMOMANOMETER - trolley - adult one piece cuff</t>
  </si>
  <si>
    <t>"G5" HEINE SPHYGMOMANOMETER without carrying bag</t>
  </si>
  <si>
    <t>BIG BEN SPHYGMOMANOMETER - rail</t>
  </si>
  <si>
    <t>BIG BEN SPHYGMOMANOMETER - wall</t>
  </si>
  <si>
    <t>DENVER SPHYGMOMANOMETER - trolley - nylon cuff, TPU bladder</t>
  </si>
  <si>
    <t>BIG BEN SPHYGMOMANOMETER - trolley</t>
  </si>
  <si>
    <t>BIG BEN SPHYGMOMANOMETER - desk</t>
  </si>
  <si>
    <t>DALLAS  SPHYGMOMANOMETER - wall</t>
  </si>
  <si>
    <t>EXACTA SPHYGMO</t>
  </si>
  <si>
    <t>E-MEGA SPHYGMOMANOMETER - black - adult</t>
  </si>
  <si>
    <t>E-MEGA SPHYGMOMANOMETER - black - paediatric</t>
  </si>
  <si>
    <t>PRECISA N SPHYGMO - plastic/metal - 1 tube</t>
  </si>
  <si>
    <t>PRECISA N SPHYGMO - aluminium - 2 tubes</t>
  </si>
  <si>
    <t>PRECISA N SHOCK PROOF SPHYGMO - aluminium - 1 tube</t>
  </si>
  <si>
    <t>RIESTER SPHYGMOTENSIOPHONE - 1380</t>
  </si>
  <si>
    <t>RAIL CLAMP for codes 32762, 32742</t>
  </si>
  <si>
    <t>EMERGENCY MULTICUFF SPHYGMO KIT with 5 cuffs</t>
  </si>
  <si>
    <t>UM-102 MERCURY FREE SPHYGMO - desk</t>
  </si>
  <si>
    <t>UM-102 MERCURY FREE SPHYGMO - trolley</t>
  </si>
  <si>
    <t>JOLLY BLOOD PRESSURE MONITOR</t>
  </si>
  <si>
    <r>
      <t xml:space="preserve">JOLLY BLOOD PRESSURE MONITOR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pcs SAVE 10%</t>
    </r>
  </si>
  <si>
    <r>
      <t xml:space="preserve">JOLLY BLOOD PRESSURE MONITOR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pcs SAVE 15%</t>
    </r>
  </si>
  <si>
    <t>SPHYGMO BAG - blue</t>
  </si>
  <si>
    <t>SPHYGMO BAG - green</t>
  </si>
  <si>
    <t>SPHYGMO BAG - red</t>
  </si>
  <si>
    <t>SPHYGMO BAG - black</t>
  </si>
  <si>
    <t>SPHYGMO BAG - grey</t>
  </si>
  <si>
    <t>DOMINO DIGITAL B.P.MONITOR - desk</t>
  </si>
  <si>
    <t>DOMINO DIGITAL B.P.MONITOR - trolley</t>
  </si>
  <si>
    <t>ADULT VELCRO CUFF</t>
  </si>
  <si>
    <t>SPARE CUFF for Domino</t>
  </si>
  <si>
    <t>PAEDIATRIC CUFF + 2 TUBES BLADDER 35x11 cm - nylon black</t>
  </si>
  <si>
    <t>OBESE CUFF + 2 TUBES BLADDER 62x17.5 cm - nylon black</t>
  </si>
  <si>
    <t>ADULT CUFF + 1 TUBE BLADDER 49x15 cm - nylon blue</t>
  </si>
  <si>
    <t>ADULT CUFF + 2 TUBES BLADDER 49x15 cm - nylon blue</t>
  </si>
  <si>
    <t>ADULT CUFF + 1 TUBE BLADDER 49x15 cm - nylon red</t>
  </si>
  <si>
    <t>ADULT CUFF + 1 TUBE BLADDER 49x15 cm - nylon black</t>
  </si>
  <si>
    <t>PAEDIATRIC CUFF + 1 TUBE BLADDER 35x11 cm - nylon</t>
  </si>
  <si>
    <t>PAEDIATRIC CUFF + 2 TUBES BLADDER 35x11 cm - nylon</t>
  </si>
  <si>
    <t>OBESE CUFF + 1 TUBE BLADDER</t>
  </si>
  <si>
    <t>OBESE CUFF + 2 TUBES BLADDER</t>
  </si>
  <si>
    <t>ADULT CUFF + 2 TUBES BLADDER 49x15 cm - nylon black</t>
  </si>
  <si>
    <t>SPECIAL OFFER ADULT, PAEDIATRIC, OBESE CUFFS</t>
  </si>
  <si>
    <t>For a mixed order of minimum 50 cuffs EXTRA DISCOUNT 15%</t>
  </si>
  <si>
    <t>For a mixed order of minimum 100 cuffs EXTRA DISCOUNT 25%</t>
  </si>
  <si>
    <t>YOTA RUBBER BULB - green</t>
  </si>
  <si>
    <t>YOTA CHROME-PLATED VALVE</t>
  </si>
  <si>
    <t>YOTA GREEN BULB+VALVE (32851+32852)</t>
  </si>
  <si>
    <t>PVC YOTA BULB -  black</t>
  </si>
  <si>
    <t>YOTA LATEX BULB - black</t>
  </si>
  <si>
    <r>
      <t xml:space="preserve">YOTA LATEX BULB - black   </t>
    </r>
    <r>
      <rPr>
        <b/>
        <sz val="8"/>
        <color indexed="10"/>
        <rFont val="Arial"/>
        <family val="2"/>
      </rPr>
      <t>BUY 10 pcs SAVE 10%</t>
    </r>
  </si>
  <si>
    <r>
      <t xml:space="preserve">YOTA LATEX BULB - black   </t>
    </r>
    <r>
      <rPr>
        <b/>
        <sz val="8"/>
        <color indexed="10"/>
        <rFont val="Arial"/>
        <family val="2"/>
      </rPr>
      <t>BUY 50 pcs SAVE 20%</t>
    </r>
  </si>
  <si>
    <r>
      <t xml:space="preserve">YOTA LATEX BULB - black   </t>
    </r>
    <r>
      <rPr>
        <b/>
        <sz val="8"/>
        <color indexed="10"/>
        <rFont val="Arial"/>
        <family val="2"/>
      </rPr>
      <t>BUY 100 pcs SAVE 30%</t>
    </r>
  </si>
  <si>
    <t>PVC BULB for ROMA SPHYGMOMANOMETER</t>
  </si>
  <si>
    <t xml:space="preserve">PVC RING for ROMA SPHYGMOMANOMETER </t>
  </si>
  <si>
    <t>PRESS-SAN HYGIENIC PROTECTION OF SPHYGMOMANOMETER</t>
  </si>
  <si>
    <t>MIXED  32859 to 32860 30pc=€3,44.</t>
  </si>
  <si>
    <t>SUPERIOR BULB - black</t>
  </si>
  <si>
    <t>SUPERIOR BULB - green - latex free</t>
  </si>
  <si>
    <r>
      <t xml:space="preserve">SUPERIOR BULB           </t>
    </r>
    <r>
      <rPr>
        <b/>
        <sz val="8"/>
        <color indexed="10"/>
        <rFont val="Arial"/>
        <family val="2"/>
      </rPr>
      <t>BUY 30 pcs SAVE 15%</t>
    </r>
  </si>
  <si>
    <t>SUPERIOR CHROME PLATED VALVE</t>
  </si>
  <si>
    <t>"SUPERIOR" BULB + VALVE (32860+32861)</t>
  </si>
  <si>
    <t>DELUXE INFLATION SYSTEM</t>
  </si>
  <si>
    <t>MICROLIFE ADAPTER DC 6V for 32868</t>
  </si>
  <si>
    <t>COILED TUBING EXTENSION - 2.5 m (42/46 spirals)</t>
  </si>
  <si>
    <t>MICROLIFE WATCH BP HOME A B.P.MONITOR + SOFTWARE</t>
  </si>
  <si>
    <t>MICROLIFE ADULT LARGE CUFF 32-52 cm for 32868</t>
  </si>
  <si>
    <t>M-F METALLIC CONNECTOR</t>
  </si>
  <si>
    <t>SCREW TYPE METALLIC CONNECTOR</t>
  </si>
  <si>
    <t>BAYONET METALLIC CONNECTOR</t>
  </si>
  <si>
    <t>PLASTIC CONNECTOR</t>
  </si>
  <si>
    <t>ERKA SUPERB GREEN CUFF TWIN TUBE - child - green</t>
  </si>
  <si>
    <t>ERKA SUPERB GREEN CUFF TWIN TUBE - adult - green</t>
  </si>
  <si>
    <t>ERKA SUPERB GREEN CUFF TWIN TUBE - adult large - green</t>
  </si>
  <si>
    <t>ONE PIECE THIGH CUFF + 2 TUBES</t>
  </si>
  <si>
    <t>ERKA SUPERB GREEN CUFF 1 TUBE - pediatric - grey</t>
  </si>
  <si>
    <t>ERKA SUPERB GREEN CUFF 1 TUBE - adult - grey</t>
  </si>
  <si>
    <t>ERKA SUPERB GREEN CUFF 1 TUBE - adult large - grey</t>
  </si>
  <si>
    <t>ERKA SUPERB GREEN CUFF 1 TUBE - thigh - grey</t>
  </si>
  <si>
    <t>ERKA SUPERB GREEN CUFF 1 TUBE - infant - grey</t>
  </si>
  <si>
    <t>ERKA SUPERB GREEN CUFF 1 TUBE - baby - grey</t>
  </si>
  <si>
    <t>ERKA SUPERB GREEN CUFF 2 TUBES - pediatric - for ERKA Vario</t>
  </si>
  <si>
    <t>ERKA SUPERB GREEN CUFF 2 TUBES - adult - for ERKA Vario</t>
  </si>
  <si>
    <t>ERKA SUPERB GREEN CUFF 2 TUBES - adult L - for ERKA  Vario</t>
  </si>
  <si>
    <t>ANDON BLOOD PRESSURE MONITOR</t>
  </si>
  <si>
    <r>
      <t xml:space="preserve">ANDON BLOOD PRESSURE MONITOR  </t>
    </r>
    <r>
      <rPr>
        <b/>
        <sz val="8"/>
        <color indexed="10"/>
        <rFont val="Arial"/>
        <family val="2"/>
      </rPr>
      <t xml:space="preserve"> BUY 10 pcs SAVE 5%</t>
    </r>
  </si>
  <si>
    <r>
      <t xml:space="preserve">ANDON BLOOD PRESSURE MONITOR  </t>
    </r>
    <r>
      <rPr>
        <b/>
        <sz val="8"/>
        <color indexed="10"/>
        <rFont val="Arial"/>
        <family val="2"/>
      </rPr>
      <t xml:space="preserve"> BUY 50 pcs SAVE 10%</t>
    </r>
  </si>
  <si>
    <r>
      <t xml:space="preserve">ANDON BLOOD PRESSURE MONITOR  </t>
    </r>
    <r>
      <rPr>
        <b/>
        <sz val="8"/>
        <color indexed="10"/>
        <rFont val="Arial"/>
        <family val="2"/>
      </rPr>
      <t xml:space="preserve"> BUY 100 pcs SAVE 15%</t>
    </r>
  </si>
  <si>
    <t>LEO BLOOD PRESSURE MONITOR</t>
  </si>
  <si>
    <r>
      <t xml:space="preserve">LEO BLOOD PRESSURE MONITOR </t>
    </r>
    <r>
      <rPr>
        <b/>
        <sz val="8"/>
        <color rgb="FFFF0000"/>
        <rFont val="Arial"/>
        <family val="2"/>
      </rPr>
      <t xml:space="preserve"> BUY 10 pcs SAVE 10%</t>
    </r>
  </si>
  <si>
    <r>
      <t xml:space="preserve">LEO BLOOD PRESSURE MONITOR </t>
    </r>
    <r>
      <rPr>
        <b/>
        <sz val="8"/>
        <color rgb="FFFF0000"/>
        <rFont val="Arial"/>
        <family val="2"/>
      </rPr>
      <t xml:space="preserve"> BUY 30 pcs SAVE 15%</t>
    </r>
  </si>
  <si>
    <t>SpO2 REUSABLE ADULT PROBE</t>
  </si>
  <si>
    <t>TROLLEY FOR CODE 29600 - spare</t>
  </si>
  <si>
    <t>TROLLEY FOR DALLAS CODE 32747 - spare</t>
  </si>
  <si>
    <r>
      <t xml:space="preserve">***GEMINI BLUETOOTH BLOOD PRESSURE MONITOR </t>
    </r>
    <r>
      <rPr>
        <b/>
        <sz val="8"/>
        <rFont val="Arial"/>
        <family val="2"/>
      </rPr>
      <t xml:space="preserve"> replaced by code 32916</t>
    </r>
  </si>
  <si>
    <r>
      <t xml:space="preserve">***DC 6V ADAPTOR for 32908  </t>
    </r>
    <r>
      <rPr>
        <b/>
        <sz val="8"/>
        <rFont val="Arial"/>
        <family val="2"/>
      </rPr>
      <t>sold up to end of stock</t>
    </r>
  </si>
  <si>
    <t>ONE PIECE CHILDREN CUFF + 1 TUBE</t>
  </si>
  <si>
    <t>ONE PIECE ADULT CUFF + 1 TUBE</t>
  </si>
  <si>
    <t>ONE PIECE ADULT LARGE CUFF + 1 TUBE</t>
  </si>
  <si>
    <t>ONE PIECE CHILDREN CUFF + 2 TUBES</t>
  </si>
  <si>
    <t>ONE PIECE ADULT CUFF + 2 TUBES</t>
  </si>
  <si>
    <t>ONE PIECE ADULT LARGE CUFF + 2 TUBES</t>
  </si>
  <si>
    <t>EXTENSION CABLE for 35107, 35109 to 32902</t>
  </si>
  <si>
    <t>SMART GIMA AUTOMATIC WRIST BLOOD PRESSURE MONITOR</t>
  </si>
  <si>
    <r>
      <t xml:space="preserve">SMART GIMA AUTOMATIC WRIST B.P.MONITOR   </t>
    </r>
    <r>
      <rPr>
        <b/>
        <sz val="8"/>
        <color indexed="10"/>
        <rFont val="Arial"/>
        <family val="2"/>
      </rPr>
      <t>BUY 10 pcs SAVE 10%</t>
    </r>
  </si>
  <si>
    <r>
      <t xml:space="preserve">SMART GIMA AUTOMATIC WRIST B.P.MONITOR   </t>
    </r>
    <r>
      <rPr>
        <b/>
        <sz val="8"/>
        <color indexed="10"/>
        <rFont val="Arial"/>
        <family val="2"/>
      </rPr>
      <t>BUY 30 pcs SAVE 15%</t>
    </r>
  </si>
  <si>
    <r>
      <t xml:space="preserve">SMART GIMA AUTOMATIC WRIST B.P.MONITOR   </t>
    </r>
    <r>
      <rPr>
        <b/>
        <sz val="8"/>
        <color indexed="10"/>
        <rFont val="Arial"/>
        <family val="2"/>
      </rPr>
      <t>BUY 100 pcs SAVE 20%</t>
    </r>
  </si>
  <si>
    <t>ONE PIECE THIGH CUFF + 1 TUBE</t>
  </si>
  <si>
    <t>SMART GIMA AUTOMATIC BLOOD PRESSURE MONITOR</t>
  </si>
  <si>
    <r>
      <t xml:space="preserve">SMART GIMA AUTOMATIC B.P.MONITOR   </t>
    </r>
    <r>
      <rPr>
        <b/>
        <sz val="8"/>
        <color indexed="10"/>
        <rFont val="Arial"/>
        <family val="2"/>
      </rPr>
      <t>BUY 10 pcs SAVE 10%</t>
    </r>
  </si>
  <si>
    <r>
      <t xml:space="preserve">SMART GIMA AUTOMATIC B.P.MONITOR   </t>
    </r>
    <r>
      <rPr>
        <b/>
        <sz val="8"/>
        <color indexed="10"/>
        <rFont val="Arial"/>
        <family val="2"/>
      </rPr>
      <t>BUY 30 pcs SAVE 15%</t>
    </r>
  </si>
  <si>
    <r>
      <t xml:space="preserve">SMART GIMA AUTOMATIC B.P.MONITOR   </t>
    </r>
    <r>
      <rPr>
        <b/>
        <sz val="8"/>
        <color indexed="10"/>
        <rFont val="Arial"/>
        <family val="2"/>
      </rPr>
      <t>BUY 100 pcs SAVE 20%</t>
    </r>
  </si>
  <si>
    <t>OMRON ADAPTOR for 32928, 32930-1-4</t>
  </si>
  <si>
    <t>OMRON SMALL CUFF 17-22 cm HEM-CS24-E for M2, M3</t>
  </si>
  <si>
    <t>OMRON ADULT CUFF 22-32 cm HEM-CR24 for M2, M3 - spare</t>
  </si>
  <si>
    <t>OMRON COMFORT CUFF 22-42 cm  for 32931, M7,M10</t>
  </si>
  <si>
    <t>OMRON PROFESSIONAL B.P.M. HEM-907</t>
  </si>
  <si>
    <t>OMRON ADULT LARGE CUFF 32-42cm HEM-9CLC for 32936</t>
  </si>
  <si>
    <t>OMRON EASY CUFF 22-42 cm HEM-RML31 for M2, M3 - spare</t>
  </si>
  <si>
    <t>OMRON TROLLEY HEM-907 for 32936</t>
  </si>
  <si>
    <t>Any OMRON product available on request in 20 days</t>
  </si>
  <si>
    <r>
      <t xml:space="preserve">***AC ADAPTOR for 32940-2 </t>
    </r>
    <r>
      <rPr>
        <b/>
        <sz val="8"/>
        <rFont val="Arial"/>
        <family val="2"/>
      </rPr>
      <t xml:space="preserve"> sold up to end of stock</t>
    </r>
  </si>
  <si>
    <t>OMRON RS4 DIGITAL B.P.M. HEM-6181-E</t>
  </si>
  <si>
    <t>ECG thermal paper 215x25 mm x m roll - orange grid</t>
  </si>
  <si>
    <t>ECG thermal paper 112x25 mm x m roll - orange grid</t>
  </si>
  <si>
    <t>ECG thermal paper 210x25 mm x m roll - orange grid</t>
  </si>
  <si>
    <t>ECG thermal paper 112x23 mm x m roll - orange grid</t>
  </si>
  <si>
    <t>ECG thermal paper 210x300 mm x200s pack - orange grid</t>
  </si>
  <si>
    <t>ECG thermal paper 60x30 mm x m roll - orange grid</t>
  </si>
  <si>
    <t>ECG thermal paper 112x100 mm x300s pack - orange grid</t>
  </si>
  <si>
    <t>ECG thermal paper 210x30 mm x m roll - orange grid</t>
  </si>
  <si>
    <t>ECG thermal paper 210x280 mm x200s pack - orange grid</t>
  </si>
  <si>
    <t>ECG thermal paper 210x140 mm x215s pack - orange grid</t>
  </si>
  <si>
    <t>ECG thermal paper 50x25 mm x m roll - orange grid</t>
  </si>
  <si>
    <t>ECG thermal paper 80x25 mm x m roll - orange grid</t>
  </si>
  <si>
    <t>ECG thermal paper 110x140 mm x143s pack - orange grid</t>
  </si>
  <si>
    <t>ECG thermal paper 210x295 mm x150s pack - orange grid</t>
  </si>
  <si>
    <t xml:space="preserve">ECG thermal paper 210x30 mm x m roll - orange grid </t>
  </si>
  <si>
    <t>ECG thermal paper 50x20 mm x m roll - orange grid</t>
  </si>
  <si>
    <t>ECG thermal paper 80x20 mm x m roll - orange grid</t>
  </si>
  <si>
    <t>ECG thermal paper 110x20 mm x m roll - orange grid</t>
  </si>
  <si>
    <t>ECG thermal paper 50x30 mm x m roll - blue grid</t>
  </si>
  <si>
    <t>ECG thermal paper 60x15 mm x m roll - blue grid</t>
  </si>
  <si>
    <t>ECG thermal paper 120x18 mm x m roll - blue grid</t>
  </si>
  <si>
    <t>ECG thermal paper 210x20 mm x m roll - blue grid</t>
  </si>
  <si>
    <t>ECG thermal paper 210x150mm x200s pack - blue grid</t>
  </si>
  <si>
    <t>ECG thermal paper 60x75mm x250s pack - blue grid</t>
  </si>
  <si>
    <t>ECG thermal paper 120x100mm x300s pack - blue grid</t>
  </si>
  <si>
    <t>ECG thermal paper 90x28 mm x m roll - orange grid</t>
  </si>
  <si>
    <t>ECG thermal paper 90x70mm x400s pack - orange grid</t>
  </si>
  <si>
    <t>ECG thermal paper 210x280mm x215s pack - orange grid</t>
  </si>
  <si>
    <t>ECG thermal paper 80x70mm x300s pack - orange grid</t>
  </si>
  <si>
    <t>ECG thermal paper 210x280mm x200s pack - orange grid</t>
  </si>
  <si>
    <t>ECG thermal paper 210x300mm x200s pack - orange grid</t>
  </si>
  <si>
    <t>ECG thermal paper 114x90mm x200s pack - green grid</t>
  </si>
  <si>
    <t>ECG thermal paper 50x30 mm x m roll - orange grid</t>
  </si>
  <si>
    <t>ECG thermal paper 63x30 mm x m roll - orange grid</t>
  </si>
  <si>
    <t>ECG thermal paper 50x75mm x400s pack - orange grid</t>
  </si>
  <si>
    <t>ECG thermal paper 63x75mm x400s pack - orange grid</t>
  </si>
  <si>
    <t>ECG thermal paper 145x30 mm x m roll - orange grid</t>
  </si>
  <si>
    <t>ECG thermal paper 58x25 mm x m roll - orange grid</t>
  </si>
  <si>
    <t>ECG thermal paper 210x300mm x100s pack - orange grid</t>
  </si>
  <si>
    <t>ECG thermal paper 110x25 mm x m roll - orange grid</t>
  </si>
  <si>
    <t>ECG thermal paper 112x27 mm x m roll - orange grid</t>
  </si>
  <si>
    <t>ECG thermal paper 112x90mm x200s pack - red grid</t>
  </si>
  <si>
    <t>ECG thermal paper 210x150mm x200s pack - orange grid</t>
  </si>
  <si>
    <t>ECG thermal paper 210x140mm x140s pack - orange grid</t>
  </si>
  <si>
    <t>ECG thermal paper 112x140mm x142s pack - orange grid</t>
  </si>
  <si>
    <t>ECG thermal paper 108x23 mm x m roll - orange grid</t>
  </si>
  <si>
    <t>ECG thermal paper 215x280mm x300s pack - orange grid</t>
  </si>
  <si>
    <t>ECG thermal paper 80x90mm x280s pack - orange grid</t>
  </si>
  <si>
    <t>ECG thermal paper 110x140mm x200s pack - orange grid</t>
  </si>
  <si>
    <t xml:space="preserve">ECG thermal paper 80x20 mm x m roll </t>
  </si>
  <si>
    <t>ECG thermal paper 80x70 mm x200s pack Z-fold</t>
  </si>
  <si>
    <t>ECG thermal paper 50x70mm x200s pack - orange grid</t>
  </si>
  <si>
    <t>ECG thermal paper 210x300mm x250s pack - orange grid</t>
  </si>
  <si>
    <t>ECG thermal paper 108x140mm x200s pack - orange grid</t>
  </si>
  <si>
    <t>ECG thermal paper 210x20 mm x m roll - orange grid</t>
  </si>
  <si>
    <t>ECG thermal paper 210x140mm x215s pack - white grid</t>
  </si>
  <si>
    <t>ECG thermal paper 110x140mm 143s pack - white grid</t>
  </si>
  <si>
    <t>ECG thermal paper 210x295mm x170s pack - white grid</t>
  </si>
  <si>
    <t>ECG thermal paper 50x100mm x200s pack - orange grid</t>
  </si>
  <si>
    <t>ECG thermal paper 50x23 mm x m roll - orange grid</t>
  </si>
  <si>
    <t>ECG thermal paper 107x25 mm x m roll - orange grid</t>
  </si>
  <si>
    <t>ECG thermal paper 90x90mm x390s pack - green grid</t>
  </si>
  <si>
    <t>ECG thermal paper 210x140mm x250s pack - green grid</t>
  </si>
  <si>
    <t>ECG thermal paper 210x140mm x150s pack - green grid</t>
  </si>
  <si>
    <t>ECG thermal paper 210x140mm x180s pack - orange grid</t>
  </si>
  <si>
    <t>ECG thermal paper 114x150mm x64s pack - orange grid</t>
  </si>
  <si>
    <t>ECG thermal paper 210x280mm x100s pack - orange grid</t>
  </si>
  <si>
    <t>ECG thermal paper 110x30 mm x m roll - orange grid</t>
  </si>
  <si>
    <t>ECG thermal paper 215x30 mm x m roll - orange grid</t>
  </si>
  <si>
    <t>ECG thermal paper 100x20 mm x m roll - orange grid</t>
  </si>
  <si>
    <t>ECG thermal paper 100x150mm x200s pack - orange grid</t>
  </si>
  <si>
    <t>ECG thermal paper 210x140mm x200s pack - orange grid</t>
  </si>
  <si>
    <t>ECG thermal paper 210x295mm x180s pack - orange grid</t>
  </si>
  <si>
    <t>ECG thermal paper 80x30 mm x m roll - orange grid</t>
  </si>
  <si>
    <t>ECG thermal paper 106x20 mm x m roll - orange grid</t>
  </si>
  <si>
    <t>ECG thermal paper 75x25 mm x m roll - orange grid</t>
  </si>
  <si>
    <t>ECG thermal paper 90x90mm x200s pack - orange grid</t>
  </si>
  <si>
    <t>SPECIAL OFFER THERMAL PAPER</t>
  </si>
  <si>
    <t>For an order of minimum 5 mixed boxes (rolls or packs) EXTRA DISCOUNT 10%</t>
  </si>
  <si>
    <t>For an order of minimum 15 mixed boxes (rolls or packs) EXTRA DISCOUNT 15%</t>
  </si>
  <si>
    <t>For an order of minimum 50 mixed boxes (rolls or packs) EXTRA DISCOUNT 20%</t>
  </si>
  <si>
    <t>GIMA V2005 VASCULAR DOPPLER - with 5 MHz fixed probe</t>
  </si>
  <si>
    <t>GIMA V2008 VASCULAR DOPPLER - with 8 MHz fixed probe</t>
  </si>
  <si>
    <t>GIMA V2000 DOPPLER - without probe</t>
  </si>
  <si>
    <t>2 MHz GYN PROBE for V2000 doppler</t>
  </si>
  <si>
    <t>5 MHz VASCULAR PROBE for V2000 doppler</t>
  </si>
  <si>
    <t>8 MHz VASCULAR PROBE for V2000 doppler</t>
  </si>
  <si>
    <t>NO PINCH SINGLE CUFF 61 x 11 cm - arm L or thigh S - red - autoclavable</t>
  </si>
  <si>
    <t>NO PINCH SINGLE CONE CUFF 86 x 11 cm - thigh L - red - autoclavable</t>
  </si>
  <si>
    <t>NO PINCH SINGLE CUFF 61 x 9 cm - arm L or thigh S - red - spare</t>
  </si>
  <si>
    <t>NO PINCH SINGLE CUFF 80 x 9 cm - thigh M - blue - spare</t>
  </si>
  <si>
    <t>NO PINCH SINGLE CONE CUFF 90 x 12 cm - thigh L - blue - spare</t>
  </si>
  <si>
    <t>NO PINCH DOUBLE CUFF 57 x 10 cm - arm M - blue - spare</t>
  </si>
  <si>
    <t>NO PINCH DOUBLE CUFF 80 x 15 cm - thigh M - red - spare</t>
  </si>
  <si>
    <t>RIESTER ADULT CUFF 57x9 cm for 33150 - spare</t>
  </si>
  <si>
    <t>RIESTER THIGH CUFF 96x13 cm for 33150 - spare</t>
  </si>
  <si>
    <t>RIESTER PNEUMATIC TOURNIQUET</t>
  </si>
  <si>
    <t>RIESTER CHILD CUFF for 33150</t>
  </si>
  <si>
    <r>
      <t xml:space="preserve">"P10" ***DTS-2000S DIGITAL PNEUMATIC TOURNIQUET- 2 channels  </t>
    </r>
    <r>
      <rPr>
        <b/>
        <sz val="8"/>
        <rFont val="Arial"/>
        <family val="2"/>
      </rPr>
      <t>replaced by 33138</t>
    </r>
  </si>
  <si>
    <r>
      <t xml:space="preserve">"P10" ***DTS-2000W DIGITAL PNEUMATIC TOURNIQUET- 2 channels </t>
    </r>
    <r>
      <rPr>
        <b/>
        <sz val="8"/>
        <rFont val="Arial"/>
        <family val="2"/>
      </rPr>
      <t xml:space="preserve"> replaced by code 33138</t>
    </r>
  </si>
  <si>
    <r>
      <t xml:space="preserve">***TROLLEY for 33152, 33154  </t>
    </r>
    <r>
      <rPr>
        <b/>
        <sz val="8"/>
        <rFont val="Arial"/>
        <family val="2"/>
      </rPr>
      <t>sold up to end of stock</t>
    </r>
  </si>
  <si>
    <t>GIMA DERMATOGRAPH PENCILS - blue</t>
  </si>
  <si>
    <t>GIMA DERMATOGRAPH PENCILS - white</t>
  </si>
  <si>
    <t>GIMA DERMATOGRAPH PENCILS - red</t>
  </si>
  <si>
    <t>GIMA DERMATOGRAPH PENCILS - mix colours</t>
  </si>
  <si>
    <r>
      <t xml:space="preserve">GIMA DERMATOGRAPH PENCILS  </t>
    </r>
    <r>
      <rPr>
        <b/>
        <sz val="8"/>
        <color indexed="10"/>
        <rFont val="Arial"/>
        <family val="2"/>
      </rPr>
      <t xml:space="preserve"> BUY 10 BOXES SAVE 10%</t>
    </r>
  </si>
  <si>
    <r>
      <t xml:space="preserve">GIMA DERMATOGRAPH PENCILS  </t>
    </r>
    <r>
      <rPr>
        <b/>
        <sz val="8"/>
        <color indexed="10"/>
        <rFont val="Arial"/>
        <family val="2"/>
      </rPr>
      <t xml:space="preserve"> BUY 50 BOXES SAVE 20%</t>
    </r>
  </si>
  <si>
    <t>GIMA SURGICAL SKIN MARKERS - dual tips</t>
  </si>
  <si>
    <r>
      <t xml:space="preserve">GIMA SURGICAL SKIN MARKERS - dual tips  </t>
    </r>
    <r>
      <rPr>
        <b/>
        <sz val="8"/>
        <color rgb="FFFF0000"/>
        <rFont val="Arial"/>
        <family val="2"/>
      </rPr>
      <t>BUY 10 BOXES SAVE 10%</t>
    </r>
  </si>
  <si>
    <t>SURGICAL SKIN MARKER - single tip 1.0 mm - sterile</t>
  </si>
  <si>
    <r>
      <t xml:space="preserve">SURGICAL SKIN MARKER - single tip 1.0 mm </t>
    </r>
    <r>
      <rPr>
        <b/>
        <sz val="8"/>
        <color rgb="FFFF0000"/>
        <rFont val="Arial"/>
        <family val="2"/>
      </rPr>
      <t xml:space="preserve"> BUY 5 BOXES SAVE 10%</t>
    </r>
  </si>
  <si>
    <r>
      <t xml:space="preserve">SURGICAL SKIN MARKER - single tip 1.0 mm </t>
    </r>
    <r>
      <rPr>
        <b/>
        <sz val="8"/>
        <color rgb="FFFF0000"/>
        <rFont val="Arial"/>
        <family val="2"/>
      </rPr>
      <t xml:space="preserve"> BUY 20 BOXES SAVE 20%</t>
    </r>
  </si>
  <si>
    <t>SURGICAL SKIN MARKER - double tip 0.5 and 1.0 mm - sterile</t>
  </si>
  <si>
    <r>
      <t xml:space="preserve">SURGICAL SKIN MARKER - double tip 0.5 and 1.0 mm </t>
    </r>
    <r>
      <rPr>
        <b/>
        <sz val="8"/>
        <color rgb="FFFF0000"/>
        <rFont val="Arial"/>
        <family val="2"/>
      </rPr>
      <t xml:space="preserve"> BUY 5 BOXES SAVE 10%</t>
    </r>
  </si>
  <si>
    <r>
      <t xml:space="preserve">SURGICAL SKIN MARKER - double tip 0.5 and 1.0 mm </t>
    </r>
    <r>
      <rPr>
        <b/>
        <sz val="8"/>
        <color rgb="FFFF0000"/>
        <rFont val="Arial"/>
        <family val="2"/>
      </rPr>
      <t xml:space="preserve"> BUY 20 BOXES SAVE 20%</t>
    </r>
  </si>
  <si>
    <t>"P16" RESCUE LIFE 7 AED DEFIBRILLATOR - English</t>
  </si>
  <si>
    <t>"P16" RESCUE LIFE 7 AED DEFIBRILLATOR - Italian</t>
  </si>
  <si>
    <t>"P16" RESCUE LIFE 7 AED DEFIBRILLATOR - Other languages</t>
  </si>
  <si>
    <t>"P16" RESCUE LIFE 7 AED DEFIBRILLATOR other configurations - English</t>
  </si>
  <si>
    <t>"P16" RESCUE LIFE 7 AED DEFIBRILLATOR other configurations - Italian</t>
  </si>
  <si>
    <t>"P16" RESCUE LIFE 7 AED DEFIBRILLATOR other configurations - Other languages</t>
  </si>
  <si>
    <t>"P16" RESCUE LIFE 7 AED DEFIBRILLATOR with SpO2, Pacemaker - English</t>
  </si>
  <si>
    <t>"P16" RESCUE LIFE 7 AED DEFIBRILLATOR with SpO2, Pacemaker - Italian</t>
  </si>
  <si>
    <t>"P16" RESCUE LIFE 7 AED DEFIBRILLATOR with SpO2, Pacemaker - Other languages</t>
  </si>
  <si>
    <t>"P16" RESCUE LIFE 7 AED DEFIBRILLATOR with SpO2, NIBP, Pacemaker - English</t>
  </si>
  <si>
    <t>"P16" RESCUE LIFE 7 AED DEFIBRILLATOR with SpO2, NIBP, Pacemaker - Italian</t>
  </si>
  <si>
    <t>"P16" RESCUE LIFE 7 AED DEFIBRILLATOR with SpO2, NIBP, Pacemaker - Other languages</t>
  </si>
  <si>
    <t>AMBU BLUE SENSOR SU ECG ELECTRODES - 4 mm</t>
  </si>
  <si>
    <t>AMBU BLUE SENSOR SU ECG ELECTRODES - tab</t>
  </si>
  <si>
    <t>AMBU BLUE SENSOR L ECG ELECTRODES - snap</t>
  </si>
  <si>
    <t>AMBU BLUE SENSOR VL ECG ELECTRODES - snap</t>
  </si>
  <si>
    <t>AMBU BLUE SENSOR VL ECG ELECTRODES - 4 mm</t>
  </si>
  <si>
    <t>AMBU BLUE SENSOR R ECG ELECTRODES - 4 mm</t>
  </si>
  <si>
    <t>AMBU BLUE SENSOR R ECG ELECTRODES - snap</t>
  </si>
  <si>
    <t>AMBU BLUE SENSOR M ECG ELECTRODES - 4 mm</t>
  </si>
  <si>
    <t>AMBU BLUE SENSOR M ECG ELECTRODES - snap</t>
  </si>
  <si>
    <t>"PX3" RECHARGEABLE BATTERY for 33219</t>
  </si>
  <si>
    <t>"P16" 1212G ECG - 12 channel with monitor</t>
  </si>
  <si>
    <t>"P16" 100G ECG - 1 channel with monitor</t>
  </si>
  <si>
    <t>"P16" 300G ECG - 3 channel with monitor</t>
  </si>
  <si>
    <t>"P16" 600G ECG - 3/6 channel with monitor</t>
  </si>
  <si>
    <t>"P16" 1200G ECG - 12 channel with monitor</t>
  </si>
  <si>
    <t>"PX3" RECHARGEABLE BATTERY for 33220</t>
  </si>
  <si>
    <t>"PX3" RECHARGEABLE BATTERY for 33223-4 up to S.N. 19120300473</t>
  </si>
  <si>
    <t>CARRYING BAG for 33220/1/2</t>
  </si>
  <si>
    <t>"PX3" RECHARGEABLE BATTERY for 33223-4  since S.N. 20030100001</t>
  </si>
  <si>
    <t>"P16" CARDIOPOCKET ECG 3 channel with software</t>
  </si>
  <si>
    <t>"PX3" RECHARGEABLE Li-ION BATTERY for 33232</t>
  </si>
  <si>
    <t>***4 MHz VASCULAR PROBE for GIMA doppler 33230 - spare</t>
  </si>
  <si>
    <t>***8 MHz VASCULAR PROBE for GIMA doppler 33230 - spare</t>
  </si>
  <si>
    <t>"P16" PM10 PALM ECG</t>
  </si>
  <si>
    <r>
      <t xml:space="preserve">PM10 PALM ECG     </t>
    </r>
    <r>
      <rPr>
        <b/>
        <sz val="8"/>
        <color indexed="10"/>
        <rFont val="Arial"/>
        <family val="2"/>
      </rPr>
      <t xml:space="preserve"> BUY 10 pcs SAVE 10%</t>
    </r>
  </si>
  <si>
    <t>"P16" D-HEART 8-12 CHANNEL ECG</t>
  </si>
  <si>
    <t>New ECG 3 pin LEAD CABLE for 33260-1, 35162</t>
  </si>
  <si>
    <t>For a mixed order of minimum 10 boxes of gel EXTRA DISCOUNT 10%</t>
  </si>
  <si>
    <t>For a mixed order of minimum 50 boxes of gel EXTRA DISCOUNT 15%</t>
  </si>
  <si>
    <t>For a mixed order of minimum 100 boxes of gel EXTRA DISCOUNT 20%</t>
  </si>
  <si>
    <t>CARDIO-B BLUETOOTH PALM ECG with software</t>
  </si>
  <si>
    <t>CARDIO-B PALM ECG</t>
  </si>
  <si>
    <t>EEG PASTE - 400 g</t>
  </si>
  <si>
    <r>
      <t xml:space="preserve">***ECG VIEWER SOFTWARE for 33260 and old 33261(up to 2013)  </t>
    </r>
    <r>
      <rPr>
        <b/>
        <sz val="8"/>
        <rFont val="Arial"/>
        <family val="2"/>
      </rPr>
      <t>sold up to end of stock</t>
    </r>
  </si>
  <si>
    <t>ECG GEL - tube 250 ml</t>
  </si>
  <si>
    <t xml:space="preserve">ECG GEL - bag 5 l </t>
  </si>
  <si>
    <t>ECG SPRAY GEL</t>
  </si>
  <si>
    <t>STERILE ULTRASOUND GEL - sachet 20 ml - transparent</t>
  </si>
  <si>
    <t>ULTRASOUND GEL - tube 60 ml - transparent</t>
  </si>
  <si>
    <t>ULTRASOUND GEL - sachet 20 ml - transparent</t>
  </si>
  <si>
    <t>ULTRASOUND GEL - tube 250 ml - blue</t>
  </si>
  <si>
    <t>ULTRASOUND GEL - tube 250 ml - transparent</t>
  </si>
  <si>
    <t>ULTRASOUND GEL - tank 5 l  - blue</t>
  </si>
  <si>
    <t>ULTRASOUND GEL - tank 5 l  - transparent</t>
  </si>
  <si>
    <t>ULTRASOUND GEL - bag 5 l  - blue</t>
  </si>
  <si>
    <t>ULTRASOUND GEL - bag 5 l  - transparent</t>
  </si>
  <si>
    <t>ULTRASOUND GEL - bottle 1 l  - blue</t>
  </si>
  <si>
    <t>ULTRASOUND GEL - bottle 1 l  - transparent</t>
  </si>
  <si>
    <t>SPECIAL OFFER ULTRASOUND AND ECG GEL</t>
  </si>
  <si>
    <t>GEL PROBE CLEANER 250 ml</t>
  </si>
  <si>
    <t>DISPENSER PUMP for bag and tank 5 l</t>
  </si>
  <si>
    <t>3M RED DOT 2248-50 ELECTRODES - 4.5 cm diam</t>
  </si>
  <si>
    <t>"P10" MINDRAY BENEHEART R3 ELECTROCARDIOGRAPH</t>
  </si>
  <si>
    <t>"P16" VE-300 - 3 CHANNEL ECG</t>
  </si>
  <si>
    <t>DISPOSABLE FOAM ELECTRODES 32-36 mm - pediatric</t>
  </si>
  <si>
    <t>DISPOSABLE FOAM ELECTRODES 36-40 mm - adult</t>
  </si>
  <si>
    <t>"PX3" RECHARGEABLE LITHIUM BATTERY</t>
  </si>
  <si>
    <t>5-LEAD VET ECG CABLE - spare for 33305/6</t>
  </si>
  <si>
    <t>ULTRA CHEST ELECTRODES diameter 24 mm</t>
  </si>
  <si>
    <t>ULTRA CHEST ELECTRODES diameter 30 mm</t>
  </si>
  <si>
    <t>DISPOSABLE TNT ELECTRODES 40 mm - pediatric</t>
  </si>
  <si>
    <t>UNIVERSAL ECG CABLE</t>
  </si>
  <si>
    <t>"P16" EDAN SE-3 COLOUR ECG - 3 channel with monitor and interpretation</t>
  </si>
  <si>
    <t>PC-VIEWER SOFTWARE for 33332, 33333</t>
  </si>
  <si>
    <t>TAB ELECTRODES - pre-gelled, disposable, adult</t>
  </si>
  <si>
    <t>UNIVERSAL ADAPTER</t>
  </si>
  <si>
    <t>TAB ELECTRODES - pre-gelled, disposable, pediatric</t>
  </si>
  <si>
    <t>DISPOSABLE FOAM ELECTRODES 48-50 mm - liquid gel</t>
  </si>
  <si>
    <t>TAB ELECTRODES - pre-gelled, disposable (50 bags of 100)</t>
  </si>
  <si>
    <t>SPECIAL OFFER ECG CARDIOGIMA 12 and CARDIO 7</t>
  </si>
  <si>
    <t>For a mixed order of minimum 3 ECG EXTRA DISCOUNT 10%</t>
  </si>
  <si>
    <t>LIMB CLAMP ELECTRODES paediatric</t>
  </si>
  <si>
    <t>LIMB CLAMP ELECTRODES adult</t>
  </si>
  <si>
    <t>CHEST ELECTRODES diameter 24 mm</t>
  </si>
  <si>
    <t>ADAPTOR FOR SINGLE USE ELECTRODES</t>
  </si>
  <si>
    <t>CHEST ELECTRODES diam. 15 mm</t>
  </si>
  <si>
    <t>CHEST ELECTRODES diam. 30 mm</t>
  </si>
  <si>
    <t>DISPOSABLE PE-FOAM ELECTRODES 40 mm - round - pediatric</t>
  </si>
  <si>
    <t>DISPOSABLE PE-FOAM ELECTRODES 48-50 mm - oval - adult</t>
  </si>
  <si>
    <t>DISPOSABLE PE-FOAM ELECTRODES 28-44 mm - rectangular - adult</t>
  </si>
  <si>
    <t>DISPOSABLE FOAM ELECTRODES - oval 23-30 mm with wire 35 cm - pediatric</t>
  </si>
  <si>
    <t>GRABBER ADAPTOR</t>
  </si>
  <si>
    <t>ADAPTERS for ECG MONITOR CABLE (pin)</t>
  </si>
  <si>
    <t>ADAPTERS for ECG CABLE (banana)</t>
  </si>
  <si>
    <t>DISPOSABLE FOAM ELECTRODES - oval 23-30 mm with wire 50 cm - pediatric</t>
  </si>
  <si>
    <t>3M RED DOT 2330 TAB ELECTRODES - pre-gelled</t>
  </si>
  <si>
    <t>"PX24" LITHIUM BATTERIES for HeartSave AED, AED-M 33384/5,33391/2/4/6/7/9 - spare</t>
  </si>
  <si>
    <t>PRIMEDIC SAVE PADS-SET &gt;8 years for 33384/5 and AED up to S.N. 738XXXXXXX</t>
  </si>
  <si>
    <t>"PX17" PRIMEDIC HEART SAVE AED - Defibrillator with lithium battery - GB/ES/PT/GR</t>
  </si>
  <si>
    <t>"PX17" PRIMEDIC HEART SAVE AED - Defibrillator with lithium battery - IT/FR/DE/PL</t>
  </si>
  <si>
    <t>"PX17" PRIMEDIC HEART SAVE PAD - Defibrillator with lithium battery - IT</t>
  </si>
  <si>
    <t>"PX17" PRIMEDIC HEART SAVE AED - Defibrillator with lithium battery - Other languages</t>
  </si>
  <si>
    <t>"PX17" PRIMEDIC HEART SAVE PAD - Defibrillator with lithium battery - GB</t>
  </si>
  <si>
    <t>"PX17" PRIMEDIC HEART SAVE AED-M - Defibrillator with ECG and Monitor GB/ES/PT/GR</t>
  </si>
  <si>
    <t>"PX17" PRIMEDIC HEART SAVE PAD - Defibrillator with lithium battery - FR</t>
  </si>
  <si>
    <t>"PX17" PRIMEDIC HEART SAVE AED-M - Def. with ECG and Monitor - Other languages</t>
  </si>
  <si>
    <t>"PX3" RECHARGEABLE BATTERY for Heart Save</t>
  </si>
  <si>
    <t>"PX17" PRIMEDIC HEART SAVE PAD - Defibrillator with lithium battery - Other languages</t>
  </si>
  <si>
    <t>BATTERY CHARGER for code 33400</t>
  </si>
  <si>
    <t>ADULT MOUTHPIECES - disposable</t>
  </si>
  <si>
    <t>PAEDIATRIC MOUTHPIECES - disposable</t>
  </si>
  <si>
    <t>ADAPTOR for paediatric mouthpieces 33411</t>
  </si>
  <si>
    <t>"PX24" LITHIUM BATTERY PACK for SAM</t>
  </si>
  <si>
    <t>CARRYING BAG for SAM</t>
  </si>
  <si>
    <t>WALL CABINET for I-PAD and SP1</t>
  </si>
  <si>
    <t>TRI-BALL RESPIRATORY EXERCISER</t>
  </si>
  <si>
    <r>
      <t xml:space="preserve">TRI-BALL RESPIRATORY EXERCISER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boxes SAVE 10%</t>
    </r>
  </si>
  <si>
    <r>
      <t xml:space="preserve">TRI-BALL RESPIRATORY EXERCISER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boxes SAVE 20%</t>
    </r>
  </si>
  <si>
    <t>"P10" PRIMEDIC HEART SAVE AED M - Defibr.with rech.battery and Monitor GB/IT/FR/ES</t>
  </si>
  <si>
    <t>CU DISPOSABLE ADULT PADS for I-Pad</t>
  </si>
  <si>
    <t>RESPIPROGRAM LUNG EXERCISER</t>
  </si>
  <si>
    <r>
      <t xml:space="preserve">RESPIPROGRAM    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pcs SAVE 10%</t>
    </r>
  </si>
  <si>
    <r>
      <t xml:space="preserve">RESPIPROGRAM    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pcs SAVE 20%</t>
    </r>
  </si>
  <si>
    <r>
      <t xml:space="preserve">RESPIPROGRAM    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pcs SAVE 30%</t>
    </r>
  </si>
  <si>
    <t>CU DISPOSABLE PEDIATRIC PADS for I-Pad</t>
  </si>
  <si>
    <t>"P10" PRIMEDIC HEART SAVE AED M with recharg.batt.and monitor -Other languages</t>
  </si>
  <si>
    <r>
      <t xml:space="preserve">COMPATIBLE PADS for defibrillator CU i-PAD NF1200, Cmos Drake Futura </t>
    </r>
    <r>
      <rPr>
        <b/>
        <sz val="8"/>
        <rFont val="Arial"/>
        <family val="2"/>
      </rPr>
      <t xml:space="preserve"> see also 55030</t>
    </r>
  </si>
  <si>
    <t>NOSE CLIP - rubber</t>
  </si>
  <si>
    <t>NOSE CLIP - foam</t>
  </si>
  <si>
    <t>NOSE CLIP - rubber - large</t>
  </si>
  <si>
    <t>DISPOSABLE TURBINE WITH INTEGRATED MOUTHPIECE</t>
  </si>
  <si>
    <t>"P16" SPIROBANK II BASIC + SOFTWARE</t>
  </si>
  <si>
    <t>"P16" SPIROBANK II SMART + SOFTWARE</t>
  </si>
  <si>
    <t>"P16" SPIROBANK II SMART+ SpO2 MODULE + SOFTWARE</t>
  </si>
  <si>
    <t>SPIROLAB COLOUR SPIROMETER with 7" touchscreen, printer and software</t>
  </si>
  <si>
    <t>SPIROLAB COLOUR SPIROMETER with 7" touchscreen,SpO2,printer,software</t>
  </si>
  <si>
    <t>ANTIBACTERIAL FILTER for MIR, Medisoft spirometers</t>
  </si>
  <si>
    <t>REUSABLE TURBINE - bayonet for 33511/13/18/20/21/22/28/29/30/31/32/34</t>
  </si>
  <si>
    <t>SP-10 POCKET SPIROMETER WITH BLUETOOTH</t>
  </si>
  <si>
    <t>SP-10 POCKET SPIROMETER</t>
  </si>
  <si>
    <t>SPIROGUARD BACTERIAL FILTER</t>
  </si>
  <si>
    <t>RESCUE SAM INTERFACE WITH USB CABLE</t>
  </si>
  <si>
    <r>
      <t xml:space="preserve">COMPATIBLE PADS for defibrillator Agilent-Philips </t>
    </r>
    <r>
      <rPr>
        <b/>
        <sz val="8"/>
        <rFont val="Arial"/>
        <family val="2"/>
      </rPr>
      <t xml:space="preserve"> see also 55020</t>
    </r>
  </si>
  <si>
    <r>
      <t xml:space="preserve">COMPATIBLE PADS for defibrillator Agilent, H-P, Laerdal  </t>
    </r>
    <r>
      <rPr>
        <b/>
        <sz val="8"/>
        <rFont val="Arial"/>
        <family val="2"/>
      </rPr>
      <t>see also 55022</t>
    </r>
  </si>
  <si>
    <r>
      <t xml:space="preserve">COMPATIBLE PADS for defibrillator Defibtech  </t>
    </r>
    <r>
      <rPr>
        <b/>
        <sz val="8"/>
        <rFont val="Arial"/>
        <family val="2"/>
      </rPr>
      <t>see also 55034</t>
    </r>
  </si>
  <si>
    <r>
      <t xml:space="preserve">COMPATIBLE PADS for defibrillator Drager,Innomed,S&amp;W,W-Allyn  </t>
    </r>
    <r>
      <rPr>
        <b/>
        <sz val="8"/>
        <rFont val="Arial"/>
        <family val="2"/>
      </rPr>
      <t>see also 55036</t>
    </r>
  </si>
  <si>
    <r>
      <t xml:space="preserve">COMPATIBLE PADS for defibrillator Cardiac Science, GE </t>
    </r>
    <r>
      <rPr>
        <b/>
        <sz val="8"/>
        <rFont val="Arial"/>
        <family val="2"/>
      </rPr>
      <t xml:space="preserve"> see also 55026</t>
    </r>
  </si>
  <si>
    <r>
      <t xml:space="preserve">COMPATIBLE PADS for defibrillator Cardiaid, Weinmann  </t>
    </r>
    <r>
      <rPr>
        <b/>
        <sz val="8"/>
        <rFont val="Arial"/>
        <family val="2"/>
      </rPr>
      <t>see also 55028</t>
    </r>
  </si>
  <si>
    <r>
      <t xml:space="preserve">COMPATIBLE PADS for defibrillator Mediana </t>
    </r>
    <r>
      <rPr>
        <b/>
        <sz val="8"/>
        <rFont val="Arial"/>
        <family val="2"/>
      </rPr>
      <t xml:space="preserve"> see also 55044</t>
    </r>
  </si>
  <si>
    <r>
      <t xml:space="preserve">COMPATIBLE PADS for defibrillator GE  </t>
    </r>
    <r>
      <rPr>
        <b/>
        <sz val="8"/>
        <rFont val="Arial"/>
        <family val="2"/>
      </rPr>
      <t>see also 55042</t>
    </r>
  </si>
  <si>
    <r>
      <t xml:space="preserve">COMPATIBLE PADS for defibrillator Mediana, Tecno-Gaz </t>
    </r>
    <r>
      <rPr>
        <b/>
        <sz val="8"/>
        <rFont val="Arial"/>
        <family val="2"/>
      </rPr>
      <t xml:space="preserve"> see also 55046</t>
    </r>
  </si>
  <si>
    <r>
      <t xml:space="preserve">COMPATIBLE PADS for defibrillator Zoll Medical Corp </t>
    </r>
    <r>
      <rPr>
        <b/>
        <sz val="8"/>
        <rFont val="Arial"/>
        <family val="2"/>
      </rPr>
      <t xml:space="preserve"> see also 55060</t>
    </r>
  </si>
  <si>
    <r>
      <t xml:space="preserve">COMPATIBLE PADS for defibrillator Esaote, Schiller  </t>
    </r>
    <r>
      <rPr>
        <b/>
        <sz val="8"/>
        <rFont val="Arial"/>
        <family val="2"/>
      </rPr>
      <t>see also 55038</t>
    </r>
  </si>
  <si>
    <r>
      <t xml:space="preserve">COMPATIBLE PADS for defibrillator Medtronic,Osatu Bexen  </t>
    </r>
    <r>
      <rPr>
        <b/>
        <sz val="8"/>
        <rFont val="Arial"/>
        <family val="2"/>
      </rPr>
      <t>see also 55048</t>
    </r>
  </si>
  <si>
    <r>
      <t xml:space="preserve">COMPATIBLE PADS for defibrillator Schiller  </t>
    </r>
    <r>
      <rPr>
        <b/>
        <sz val="8"/>
        <rFont val="Arial"/>
        <family val="2"/>
      </rPr>
      <t>see also  55052</t>
    </r>
  </si>
  <si>
    <r>
      <t xml:space="preserve">COMPATIBLE PADS for defibrillator Zoll Medical  </t>
    </r>
    <r>
      <rPr>
        <b/>
        <sz val="8"/>
        <rFont val="Arial"/>
        <family val="2"/>
      </rPr>
      <t>see also 55058</t>
    </r>
  </si>
  <si>
    <r>
      <t xml:space="preserve">COMPATIBLE PADS for defibrillator Schiller  </t>
    </r>
    <r>
      <rPr>
        <b/>
        <sz val="8"/>
        <rFont val="Arial"/>
        <family val="2"/>
      </rPr>
      <t>see also 55054</t>
    </r>
  </si>
  <si>
    <t>ADAPTOR CABLE FOR DISPOSABLE PADDLES - spare for 33451, 33458, 33461</t>
  </si>
  <si>
    <t>ECG CABLE 10 LEADS for Rescue Life 5.7" and 7"</t>
  </si>
  <si>
    <t>RESCUE LIFE BAG</t>
  </si>
  <si>
    <t>12V LIGHT ADAPTER for Rescue Life</t>
  </si>
  <si>
    <t>BOEL TEST - electronic</t>
  </si>
  <si>
    <t>MAICO MA1 HEARING SCREENER WITH HEADSET</t>
  </si>
  <si>
    <t>PA5 AUDIOMETER</t>
  </si>
  <si>
    <t>PA5 SINGLE EARPHONE for adult use</t>
  </si>
  <si>
    <r>
      <t xml:space="preserve">COMPATIBLE PAEDIATRIC PADS for defibrillator Medtronic Physio Control  </t>
    </r>
    <r>
      <rPr>
        <b/>
        <sz val="8"/>
        <rFont val="Arial"/>
        <family val="2"/>
      </rPr>
      <t>see also 55004</t>
    </r>
  </si>
  <si>
    <r>
      <t xml:space="preserve">COMPATIBLE PAEDIATRIC PADS for defibrillator Cardiac Science, GE  </t>
    </r>
    <r>
      <rPr>
        <b/>
        <sz val="8"/>
        <rFont val="Arial"/>
        <family val="2"/>
      </rPr>
      <t>see also 55002</t>
    </r>
  </si>
  <si>
    <r>
      <t xml:space="preserve">COMPATIBLE PAEDIATRIC PADS for defibrillator Philips Laerdal Medical </t>
    </r>
    <r>
      <rPr>
        <b/>
        <sz val="8"/>
        <rFont val="Arial"/>
        <family val="2"/>
      </rPr>
      <t xml:space="preserve"> see also 55006</t>
    </r>
  </si>
  <si>
    <t>COMPATIBLE PADS for defibrillator Metrax since S.N. 739xxxxxxx</t>
  </si>
  <si>
    <t>PICCOLO BASIC DIAGNOSTIC AUDIOMETER - air+mask</t>
  </si>
  <si>
    <t>PICCOLO PLUS DIAGNOSTIC AUDIOMETER - air+bone+mask</t>
  </si>
  <si>
    <t>INSULATION DEVICE for air conduction phone</t>
  </si>
  <si>
    <t>BELL PLUS DIAGNOSTIC AUDIOMETER air + bone + mask</t>
  </si>
  <si>
    <t>TABLE for audiometric booth</t>
  </si>
  <si>
    <t>RAMPS for PRO 45 - couple</t>
  </si>
  <si>
    <t>PRO 30 AUDIOMETRIC BOOTH 132x132x242 cm</t>
  </si>
  <si>
    <t>PRO 30 AUDIOMETRIC BOOTH 107x107x242 cm</t>
  </si>
  <si>
    <t>PRO 30 AUDIOMETRIC BOOTH 211x107x242 cm</t>
  </si>
  <si>
    <t>PRO 30 AUDIOMETRIC BOOTH 211x211x242 cm</t>
  </si>
  <si>
    <t>PRO 30 AUDIOMETRIC BOOTH - size on request</t>
  </si>
  <si>
    <t>MT 10 HANDHELD TYMPANOMETER</t>
  </si>
  <si>
    <t>MT 10 HANDHELD TYMPANOMETER WITH IPSI-REFLEX</t>
  </si>
  <si>
    <t>"P10" SANIBEL MPTII PORTABLE THERMAL PRINTER for 33665/6</t>
  </si>
  <si>
    <t>THERMAL PAPER ROLLS for 33669</t>
  </si>
  <si>
    <t>NON-WOVEN SpO2 PROBE for night since S.N. 19040300001 for 33676</t>
  </si>
  <si>
    <t>SPACER FOR AEROSOL 175 ml - adult mask (5 years +)</t>
  </si>
  <si>
    <t>SPACER FOR AEROSOL 175 ml - child mask (1-5 years)</t>
  </si>
  <si>
    <t>SPACER FOR AEROSOL 175 ml - baby mask (0-18 months)</t>
  </si>
  <si>
    <t>RUBBER ADULT SpO2 PROBE for day since S.N 19040300001 for 33676</t>
  </si>
  <si>
    <t>"P16" SLEEP APNEA SCREEN METER</t>
  </si>
  <si>
    <t>NON-WOVEN SpO2 PROBE for night up to S.N, 19040200005 for 33676</t>
  </si>
  <si>
    <t>PEAK FLOW METER 60-800 l/min - adult</t>
  </si>
  <si>
    <t>PEAK FLOW METER 50-400 l/min - pediatric</t>
  </si>
  <si>
    <r>
      <t xml:space="preserve">PEAK FLOW METER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pcs SAVE 10%</t>
    </r>
  </si>
  <si>
    <r>
      <t xml:space="preserve">PEAK FLOW METER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pcs SAVE 20%</t>
    </r>
  </si>
  <si>
    <r>
      <t xml:space="preserve">PEAK FLOW METER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pcs SAVE 25%</t>
    </r>
  </si>
  <si>
    <t>SMART ONE PEAK FLOW and FEV1 on SmartPhone</t>
  </si>
  <si>
    <t>SMART ONE OXI PEAK FLOW and FEV1 on SmartPhone</t>
  </si>
  <si>
    <t>SpO2 PROBE - adult for 33520 - spare</t>
  </si>
  <si>
    <t>SpO2 PROBE - paediatric for 33520</t>
  </si>
  <si>
    <t>MINIFLOWMETER with cable for 33519-20 - spare (910595)</t>
  </si>
  <si>
    <t>"P16" PC-900B CAPNOGRAPH AND OXIMETER</t>
  </si>
  <si>
    <t>WATER FILTER for 33698</t>
  </si>
  <si>
    <t>SAMPLING LINE for 33698</t>
  </si>
  <si>
    <t>AIRWAY ADAPTOR for 33698</t>
  </si>
  <si>
    <t>"PX3" Li-ION RECHARGEABLE BATTERY for 33720, 33776 - spare</t>
  </si>
  <si>
    <t>3-LEAD PATIENT CABLE (cable + snap connectors 33748)</t>
  </si>
  <si>
    <t>3-LEAD VET CABLE (cable + 3 clips connectors)</t>
  </si>
  <si>
    <t>EXTENSION CABLE 7 Pin Big between 33730/1/2 and monitors sold since 2007</t>
  </si>
  <si>
    <t>ADULT REUSABLE SpO2 FINGER PROBE</t>
  </si>
  <si>
    <t>PEDIATRIC REUSABLE SpO2 PROBE</t>
  </si>
  <si>
    <t>VETERINARY REUSABLE SpO2 PROBE - clip</t>
  </si>
  <si>
    <t>NIBP ADULT CUFF for BM1,BM3,BM5,BM7 needs ext. Cable</t>
  </si>
  <si>
    <t>NIBP CHILD CUFF for BM1,BM3,BM5,BM7 needs extension cable</t>
  </si>
  <si>
    <t>EXTENSION CABLE for codes 33735/6/7</t>
  </si>
  <si>
    <t>3-LEAD SNAP TYPE CONNECTOR for code 33711 - spare - new</t>
  </si>
  <si>
    <r>
      <t xml:space="preserve">***5-LEAD SNAP TYPE CONNECTOR for code 33712 - spare  </t>
    </r>
    <r>
      <rPr>
        <b/>
        <sz val="8"/>
        <rFont val="Arial"/>
        <family val="2"/>
      </rPr>
      <t>discontinued</t>
    </r>
  </si>
  <si>
    <t>***5-LEAD SNAP TYPE CONNECTOR for code 33728 - spare - old</t>
  </si>
  <si>
    <t>3-LEAD VET CLIP TYPE CONNECTOR for code 33726-7 - spare</t>
  </si>
  <si>
    <t>5-LEAD VET CLIP TYPE CONNECTOR for code 33728 - spare</t>
  </si>
  <si>
    <t>ADULT PROBE over 30 kg Nellcor comp.-disposable</t>
  </si>
  <si>
    <t>3-LEAD VET CLIP TYPE CONNECTOR for code 33713 - spare</t>
  </si>
  <si>
    <t>3-LEAD PATIENT CABLE</t>
  </si>
  <si>
    <t>***5-LEAD PATIENT CABLE</t>
  </si>
  <si>
    <t>10-LEAD PATIENT CABLE KIT(cable + snap connectors) for 33778</t>
  </si>
  <si>
    <t>3-LEAD VET CABLE KIT(cable + clip connectors) for 33779</t>
  </si>
  <si>
    <t>TEMPERATURE SENSOR - skin type</t>
  </si>
  <si>
    <t>TEMPERATURE SENSOR - rectal type</t>
  </si>
  <si>
    <t>INTUBATED FILTER LINE H - adult</t>
  </si>
  <si>
    <t>INTUBATED FILTER LINE H - pediatric</t>
  </si>
  <si>
    <t>RESPIRONICS LOFLO ETCO2 SIDESTREAM SENSOR</t>
  </si>
  <si>
    <t>RESPIRONICS CAPNOSTAT ETCO2 MAINSTREAM SENSOR</t>
  </si>
  <si>
    <t>RIESTER SpO2 SENSOR for RVS-100 - children - 13301 - optional</t>
  </si>
  <si>
    <t>RIESTER SpO2 SENSOR for RVS-100 - adult - 13302 - spare</t>
  </si>
  <si>
    <t>RIESTER TROLLEY WITH BASKET for RVS-100</t>
  </si>
  <si>
    <t>NEEDLE GUIDED BRACKETS for ECO1/2/3/5/6 - specify for which probe</t>
  </si>
  <si>
    <t>TR-9000 TROLLEY for ECO1/2/3/5/6</t>
  </si>
  <si>
    <t>CARRYING BAG for ECO1/2/3/5/6</t>
  </si>
  <si>
    <t>"PX3" LITHIUM-ION RECHARGEABLE BATTERY for ECO1/2/3/5/6</t>
  </si>
  <si>
    <t>CHISON 9.0 MHz LINEAR PROBE for ECO1/2/3/5/6</t>
  </si>
  <si>
    <t>CHISON 6.0 MHz MICRO-CONVEX PROBE for ECO1/2/3/5/6</t>
  </si>
  <si>
    <t>CHISON 7.5 MHz TRANSRECTAL PROBE for ECO1/2/3/5/6</t>
  </si>
  <si>
    <t>CHISON 3.0 MHz MICRO-CONVEX PROBE for ECO1/2/3/5/6</t>
  </si>
  <si>
    <t>NEEDLE GUIDED BRACKETS for MICRO CONVEX (33979,33984) for DP-10,20,50</t>
  </si>
  <si>
    <t xml:space="preserve">CHISON QBit5 ECOCOLOURDOPPLER </t>
  </si>
  <si>
    <t>7.5 MHz LINEAR PROBE for code 33877</t>
  </si>
  <si>
    <t>3.0 MHz CARDIAC PROBE (PHASED ARRAY) for code 33877</t>
  </si>
  <si>
    <t>BACTERIAL FILTER - MOUTHPIECE for Mir, Micromedical, Vitalograph,..</t>
  </si>
  <si>
    <t>BACTERIAL FILTER - MOUTHPIECE for Cosmed</t>
  </si>
  <si>
    <t>BACTERIAL FILTER - MOUTHPIECE for Customed, Jaeger</t>
  </si>
  <si>
    <t>BACTERIAL FILTER - MOUTHPIECE for Sensormedics, BTL, Thor, …</t>
  </si>
  <si>
    <t>BACTERIAL FILTER - MOUTHPIECE for Medical Graphics</t>
  </si>
  <si>
    <t>BACTERIAL FILTER - MOUTHPIECE for Fukuda Sangjo</t>
  </si>
  <si>
    <t>GIMA MOUTHPIECES for FUKUDA</t>
  </si>
  <si>
    <t xml:space="preserve">GIMA MOUTHPIECES for COSMED Mod. PONY </t>
  </si>
  <si>
    <t>PAPER for COSMED PONY FX 112x13 mm x m roll</t>
  </si>
  <si>
    <t>GIMA MOUTHPIECES for SENSORMEDIICS, MICROCARD</t>
  </si>
  <si>
    <t>GIMA MOUTHPIECES 2.8x3 diam x6.5h cm</t>
  </si>
  <si>
    <t>GIMA MOUTHPIECES for SORIN LIFEWATCH, FUKUDA DENSHI</t>
  </si>
  <si>
    <t>BACTERIAL FILTER - MOUTHPIECE for BTL, Sibel</t>
  </si>
  <si>
    <t>***3.5 MHz CONVEX PROBE for Chison 8300 code 33900</t>
  </si>
  <si>
    <t>***7.5 MHz LINEAR PROBE for Chison 8300 code 33900</t>
  </si>
  <si>
    <t>SONOEYE P2  DIGITAL COLOUR DOPPLER - Linear Array Probe</t>
  </si>
  <si>
    <t>SONOEYE P3  DIGITAL COLOUR DOPPLER - Phase Array Probe</t>
  </si>
  <si>
    <t>SONOEYE P5  DIGITAL COLOUR DOPPLER - Convex Probe</t>
  </si>
  <si>
    <t>SONOEYE P6  DIGITAL COLOUR DOPPLER - Micro-Convex Probe</t>
  </si>
  <si>
    <r>
      <t xml:space="preserve">***7.5 MHz LINEAR PROBE for Chison 600M code 33930/1  </t>
    </r>
    <r>
      <rPr>
        <b/>
        <sz val="8"/>
        <rFont val="Arial"/>
        <family val="2"/>
      </rPr>
      <t>sold up to end of stock</t>
    </r>
  </si>
  <si>
    <t>3.5 MHz CONVEX PROBE for code 33965-6, 33877, 33882-3</t>
  </si>
  <si>
    <t>6.0 MHz MICRO-CONVEX PROBE for code 33950-2, 33960-1-5-6, 33877, 33882-3</t>
  </si>
  <si>
    <t>UMT-150 TROLLEY for DP-50 Expert, Z50</t>
  </si>
  <si>
    <r>
      <t xml:space="preserve">***3.0 MHz CARDIAC PROBE for code 33965-6  </t>
    </r>
    <r>
      <rPr>
        <b/>
        <sz val="8"/>
        <rFont val="Arial"/>
        <family val="2"/>
      </rPr>
      <t>sold up to end of stock</t>
    </r>
  </si>
  <si>
    <t>3.0 MHz MICRO-CONVEX (BASIC CARDIAC) PROBE for 33960, 33877, 33882-3, 33965-6</t>
  </si>
  <si>
    <t>"PX3" LITHIUM-ION RECHARGEABLE BATTERY for DP-20</t>
  </si>
  <si>
    <t>"PX3" LITHIUM-ION RECHARGEABLE BATTERY for DP-50,DP-50 Exp.,Z5,Z50</t>
  </si>
  <si>
    <t>CONVEX PROBE for DP-10, DP-20, DP-2200, DP-10VET</t>
  </si>
  <si>
    <t>LINEAR PROBE for DP-10, DP-20, DP-2200, DP-10VET</t>
  </si>
  <si>
    <t>5-8.5 MHz MICRO-CONVEX PROBE for DP-10/20/30/50/50Exp.,DP-2200/6600,DP-10VET,Z5, Z50</t>
  </si>
  <si>
    <t>5-8.5 Hz MICRO-CONVEX PROBE for DP-10, DP-20, DP-2200</t>
  </si>
  <si>
    <t>2-5.0 Hz MICRO-CONVEX PROBE for DP-10, DP-20, DP-30, DP-2200, DP6600, Z5</t>
  </si>
  <si>
    <t>**5-10 Hz LINEAR ARRAY PROBE for DP-10 V 1.0 only, DP-2200, DP6600</t>
  </si>
  <si>
    <t>2-5.0 MHz CONVEX PROBE for DP-30, DP-50, DP-50 EXP.,DP-6600, Z5, Z50</t>
  </si>
  <si>
    <t>5-10 MHz LINEAR PROBE for DP-10, DP-20, DP-30, DP-50, DP-50 Expert</t>
  </si>
  <si>
    <t>5-8.5 MHz MICRO-CONVEX PROBE for DP-30, DP-50, DP-50Exp., DP-6600, Z5, Z50</t>
  </si>
  <si>
    <t>CARRYING BAG for DP-10,DP-20, DP-30</t>
  </si>
  <si>
    <t>UMT-110 TROLLEY for DP-10, DP-20, DP-30</t>
  </si>
  <si>
    <t>CARRYING BAG for DP-50, DP-50 Exp., Z5, Z50</t>
  </si>
  <si>
    <t>UMT-150 TROLLEY for DP-50, Z5</t>
  </si>
  <si>
    <t>NEW MINDRAY DP-10 ULTRASOUND</t>
  </si>
  <si>
    <t>8-14 MHz LINEAR ARRAY PROBE for DP-30, DP50, DP50 Exp., Z5, Z50</t>
  </si>
  <si>
    <t>NEW MINDRAY DP-20 ULTRASOUND</t>
  </si>
  <si>
    <t>"P16" CHISON ECO 3 VET ULTRASOUND</t>
  </si>
  <si>
    <t>6.0 MHz MICRO-CONVEX PROBE for ECO1/2/3/5/6</t>
  </si>
  <si>
    <t>3.5 MHz CONVEX PROBE for ECO1/2/3/5/6</t>
  </si>
  <si>
    <t>5.3 -10 MHz LINEAR PROBE for ECO1/2/3/5/6</t>
  </si>
  <si>
    <t>CHISON 5.0-10 MHz TRANSRECTAL VET PROBE for ECO1/2/3/5/6</t>
  </si>
  <si>
    <t>MAGILL FORCEPS - 15 cm</t>
  </si>
  <si>
    <t>MAGILL FORCEPS - 20 cm</t>
  </si>
  <si>
    <t>MAGILL FORCEPS - 25 cm</t>
  </si>
  <si>
    <t>5-10 MHz LINEAR PROBE for DP-30, DP50, DP-50 Expert, Z5, Z50</t>
  </si>
  <si>
    <t>COLLIN FORCEPS - 20 cm</t>
  </si>
  <si>
    <t>"P16" CHISON ECO 5 VET ULTRASOUND</t>
  </si>
  <si>
    <t>B--BAK PIN SPINAL BOARD - yellow</t>
  </si>
  <si>
    <t>BABY GO PEDIATRIC SPINAL BOARD</t>
  </si>
  <si>
    <t>PEDIATRIC HEAD IMMOBILIZER</t>
  </si>
  <si>
    <t>PEDIATRIC SPIDER STRAP SYSTEM</t>
  </si>
  <si>
    <t>"PX3" BATTERY PACK for 34040, 34042, 34048</t>
  </si>
  <si>
    <t>CORRUGATED TUBE - spare for ventilator</t>
  </si>
  <si>
    <t>PATIENT CIRCUIT for Ventilator (valve + tube)</t>
  </si>
  <si>
    <t>AMBU HEAD BAG for code 34038 and 34047</t>
  </si>
  <si>
    <t>IV TRAINER for 34040, 34042, 34048</t>
  </si>
  <si>
    <t>COMPLETE SET for 34042: ARMS, LEGS, TROUSERS and BAG</t>
  </si>
  <si>
    <t>AMBU MAN SCHOOL</t>
  </si>
  <si>
    <t xml:space="preserve">AMBU MAN BASIC MANIKIN  </t>
  </si>
  <si>
    <t>POUCH for 3 CERVICAL COLLARS</t>
  </si>
  <si>
    <t>AUTOMATIC LOADING STRETCHER</t>
  </si>
  <si>
    <t>MULTIPOSITION AUTO STRETCHER-WHEELCHAIR</t>
  </si>
  <si>
    <t>EVACUATION CHAIR - orange</t>
  </si>
  <si>
    <t>WHEELCHAIR STRETCHER - 2 wheels</t>
  </si>
  <si>
    <t>SKID EVACUATION CHAIR</t>
  </si>
  <si>
    <t>WHEELCHAIR STRETCHER</t>
  </si>
  <si>
    <t>FULL AUTOMATIC MULTIPOSITION STRETCHER</t>
  </si>
  <si>
    <t>BLUE STRETCHER foldable in 2</t>
  </si>
  <si>
    <t>WHEEL STRETCHER</t>
  </si>
  <si>
    <t>CONTOUR HEAD IMMOBILIZER - black/yellow</t>
  </si>
  <si>
    <t>SET OF 3 BELTS</t>
  </si>
  <si>
    <t xml:space="preserve">SPINAL BOARD </t>
  </si>
  <si>
    <t>EMERGENCY COVER</t>
  </si>
  <si>
    <r>
      <t xml:space="preserve">EMERGENCY COVER    </t>
    </r>
    <r>
      <rPr>
        <b/>
        <sz val="8"/>
        <color indexed="10"/>
        <rFont val="Arial"/>
        <family val="2"/>
      </rPr>
      <t>BUY 100 covers SAVE 10%</t>
    </r>
  </si>
  <si>
    <r>
      <t xml:space="preserve">EMERGENCY COVER    </t>
    </r>
    <r>
      <rPr>
        <b/>
        <sz val="8"/>
        <color indexed="10"/>
        <rFont val="Arial"/>
        <family val="2"/>
      </rPr>
      <t>BUY 250 covers SAVE 20%</t>
    </r>
  </si>
  <si>
    <r>
      <t xml:space="preserve">EMERGENCY COVER    </t>
    </r>
    <r>
      <rPr>
        <b/>
        <sz val="8"/>
        <color indexed="10"/>
        <rFont val="Arial"/>
        <family val="2"/>
      </rPr>
      <t>BUY 500 covers SAVE 30%</t>
    </r>
  </si>
  <si>
    <t>FIRE RETARDANT BLANKET</t>
  </si>
  <si>
    <t>CARRYING COT 190x75 cm</t>
  </si>
  <si>
    <t>VALUE SPINAL BOARD - orange</t>
  </si>
  <si>
    <r>
      <t xml:space="preserve">***PUMP for Vacuum Mattress - aluminium  </t>
    </r>
    <r>
      <rPr>
        <b/>
        <sz val="8"/>
        <rFont val="Arial"/>
        <family val="2"/>
      </rPr>
      <t>replaced by 34095</t>
    </r>
  </si>
  <si>
    <t>TWIN SHELL BASKET STRETCHER</t>
  </si>
  <si>
    <t>PUMP for Vacuum Mattress - aluminium</t>
  </si>
  <si>
    <t>CARRYING BAG for 34094</t>
  </si>
  <si>
    <t>BASKET STRETCHER</t>
  </si>
  <si>
    <t>LIFTING BRIDLES for code 34098</t>
  </si>
  <si>
    <t>FLOTATION SYSTEM for code 34098</t>
  </si>
  <si>
    <t>GIMA STRETCHER 2</t>
  </si>
  <si>
    <t>FIRST AID AIR CUSHION SPLINTS - set of 4 pcs.</t>
  </si>
  <si>
    <t>GIMA STRETCHER 4 - foldable in 4</t>
  </si>
  <si>
    <t>INSTANT ICE - TNT bag</t>
  </si>
  <si>
    <t>INSTANT ICE - PE bag</t>
  </si>
  <si>
    <t>"PX5" SPRAY ICE - bottle 400 ml</t>
  </si>
  <si>
    <t>THERMO GEL HOT &amp; COLD 14x28 cm</t>
  </si>
  <si>
    <t>SPECIAL OFFER INSTANT AND SPRAY ICE</t>
  </si>
  <si>
    <t>For an order of minimum 10 mixed boxes EXTRA DISCOUNT 10%</t>
  </si>
  <si>
    <t>For an order of minimum 60 mixed boxes EXTRA DISCOUNT 15%</t>
  </si>
  <si>
    <t>BODY BAG PVC - black - load 150 kg</t>
  </si>
  <si>
    <t>BOSTON SPLINTS</t>
  </si>
  <si>
    <r>
      <t xml:space="preserve">BOSTON SPLINTS  </t>
    </r>
    <r>
      <rPr>
        <b/>
        <sz val="8"/>
        <color indexed="10"/>
        <rFont val="Arial"/>
        <family val="2"/>
      </rPr>
      <t>Buy 10 pcs SAVE 10%</t>
    </r>
  </si>
  <si>
    <r>
      <t xml:space="preserve">BOSTON SPLINTS  </t>
    </r>
    <r>
      <rPr>
        <b/>
        <sz val="8"/>
        <color indexed="10"/>
        <rFont val="Arial"/>
        <family val="2"/>
      </rPr>
      <t>Buy 30 pcs SAVE 15%</t>
    </r>
  </si>
  <si>
    <r>
      <t xml:space="preserve">BOSTON SPLINTS  </t>
    </r>
    <r>
      <rPr>
        <b/>
        <sz val="8"/>
        <color indexed="10"/>
        <rFont val="Arial"/>
        <family val="2"/>
      </rPr>
      <t>Buy 100 pcs SAVE 20%</t>
    </r>
  </si>
  <si>
    <t>LIESTER BANDAGE SCISSORS - 11 cm</t>
  </si>
  <si>
    <r>
      <t xml:space="preserve">***UNIVERSAL SCISSORS - 19 cm  </t>
    </r>
    <r>
      <rPr>
        <b/>
        <sz val="8"/>
        <rFont val="Arial"/>
        <family val="2"/>
      </rPr>
      <t xml:space="preserve"> replaced by code 20581</t>
    </r>
  </si>
  <si>
    <t>EMERGENCY SCISSORS</t>
  </si>
  <si>
    <r>
      <t xml:space="preserve">***UNIVERSAL SCISSORS - 15 cm   </t>
    </r>
    <r>
      <rPr>
        <b/>
        <sz val="8"/>
        <rFont val="Arial"/>
        <family val="2"/>
      </rPr>
      <t>replaced by code 20571</t>
    </r>
  </si>
  <si>
    <t>LIESTER BANDAGE SCISSORS - 18 cm</t>
  </si>
  <si>
    <t>FUTURA ECO CASE - beige - empty</t>
  </si>
  <si>
    <t>FUTURA ECO CASE - orange - empty</t>
  </si>
  <si>
    <t>"PX5" MEDICAL SPORT BAG</t>
  </si>
  <si>
    <t>FAMILY FIRST AID CASE</t>
  </si>
  <si>
    <t>EMPTY PLASTIC CASE 2 - 395 x 270 x 135 mm</t>
  </si>
  <si>
    <t>*EMPTY PLASTIC CASE B - 250 x 190 x 90 mm</t>
  </si>
  <si>
    <t>EMPTY METAL CABINET 370x300x140 mm</t>
  </si>
  <si>
    <t>METAL CABINET</t>
  </si>
  <si>
    <t>METAL CABINET - empty</t>
  </si>
  <si>
    <t>"GIMA 3" FIRST AID CASE - empty</t>
  </si>
  <si>
    <t>MEDICATION FIRST AID KIT</t>
  </si>
  <si>
    <t>"GIMA 3" FIRST AID CASE + OXYGEN BOTTLE</t>
  </si>
  <si>
    <t>INTUBATION KIT with 3 standard laryngoscope blades</t>
  </si>
  <si>
    <t>INTUBATION KIT with 3 F.O. laryngoscope blades</t>
  </si>
  <si>
    <t>"GIMA 13" EMERGENCY BAG PVC COATED</t>
  </si>
  <si>
    <t>"GIMA 6" EMERGENCY BAG</t>
  </si>
  <si>
    <t>"GIMA 4" EMERGENCY BAG</t>
  </si>
  <si>
    <t>"GIMA 5" EMERGENCY BAG</t>
  </si>
  <si>
    <t>"GIMA 2" EMERGENCY CASE</t>
  </si>
  <si>
    <t>"GIMA 8" EMERGENCY RUCKSACK</t>
  </si>
  <si>
    <t>"GIMA 9" EMERGENCY RUCKSACK</t>
  </si>
  <si>
    <t>"GIMA 10" EMERGENCY RUCKSACK</t>
  </si>
  <si>
    <t>"GIMA 12" EMERGENCY RUCKSACK PVC COATED</t>
  </si>
  <si>
    <t>SPECIAL OFFER EMERGENCY KITS - INTUBATION KITS</t>
  </si>
  <si>
    <t>For a mixed order of minimum 5 pcs EXTRA DISCOUNT 10%</t>
  </si>
  <si>
    <t>For a mixed order of minimum 10 pcs EXTRA DISCOUNT 15%</t>
  </si>
  <si>
    <t>For a mixed order of minimum 30 pcs EXTRA DISCOUNT 20%</t>
  </si>
  <si>
    <t>MIXED  34166 to 34167 20pc=€1,71; 100pc=€1,52; 200pc=€1,33.</t>
  </si>
  <si>
    <t>OXYGEN THERAPY MASK - adult</t>
  </si>
  <si>
    <t>OXYGEN THERAPY MASK - paediatric</t>
  </si>
  <si>
    <r>
      <t xml:space="preserve">OXYGEN THERAPY MASK    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pcs SAVE 10%</t>
    </r>
  </si>
  <si>
    <r>
      <t xml:space="preserve">OXYGEN THERAPY MASK        </t>
    </r>
    <r>
      <rPr>
        <b/>
        <sz val="8"/>
        <color indexed="10"/>
        <rFont val="Arial"/>
        <family val="2"/>
      </rPr>
      <t xml:space="preserve"> BUY 100 pcs SAVE 20%</t>
    </r>
  </si>
  <si>
    <r>
      <t xml:space="preserve">OXYGEN THERAPY MASK        </t>
    </r>
    <r>
      <rPr>
        <b/>
        <sz val="8"/>
        <color indexed="10"/>
        <rFont val="Arial"/>
        <family val="2"/>
      </rPr>
      <t xml:space="preserve"> BUY 200 pcs SAVE 30%</t>
    </r>
  </si>
  <si>
    <t>MIXED  34168 to 34169 20pc=€1,80; 100pc=€1,60.</t>
  </si>
  <si>
    <t>HI-OXYGEN THERAPY MASK - adult</t>
  </si>
  <si>
    <t>HI-OXYGEN THERAPY MASK - paediatric</t>
  </si>
  <si>
    <r>
      <t xml:space="preserve">HI-OXYGEN THERAPY MASK    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pcs SAVE 10%</t>
    </r>
  </si>
  <si>
    <r>
      <t xml:space="preserve">HI-OXYGEN THERAPY MASK        </t>
    </r>
    <r>
      <rPr>
        <b/>
        <sz val="8"/>
        <color indexed="10"/>
        <rFont val="Arial"/>
        <family val="2"/>
      </rPr>
      <t xml:space="preserve"> BUY 100 pcs SAVE 20%</t>
    </r>
  </si>
  <si>
    <t>VENTURI TYPE VARIABLE CONCENTRATION MASK - adult</t>
  </si>
  <si>
    <t>VENTURI TYPE VARIABLE CONCENTRATION MASK - pediatric</t>
  </si>
  <si>
    <t>OFFER 100pc=€0,72.</t>
  </si>
  <si>
    <r>
      <t xml:space="preserve">OXY GLASSES  </t>
    </r>
    <r>
      <rPr>
        <b/>
        <sz val="8"/>
        <rFont val="Arial"/>
        <family val="2"/>
      </rPr>
      <t>not for use with 33698</t>
    </r>
  </si>
  <si>
    <r>
      <t xml:space="preserve">OXY GLASSES    </t>
    </r>
    <r>
      <rPr>
        <b/>
        <sz val="8"/>
        <color indexed="10"/>
        <rFont val="Arial"/>
        <family val="2"/>
      </rPr>
      <t>BUY</t>
    </r>
    <r>
      <rPr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100 pcs SAVE 20%</t>
    </r>
  </si>
  <si>
    <t>"GIMA 3" EMERGENCY BAG</t>
  </si>
  <si>
    <t>"GIMA 7" EMERGENCY BAG</t>
  </si>
  <si>
    <t>"GIMA 1" EMERGENCY DURABLE CASE</t>
  </si>
  <si>
    <t>TROLLEY FOR OXYGEN CYLINDER 5 or 7 l.</t>
  </si>
  <si>
    <t>TROLLEY FOR OXYGEN CYLINDER 10 l.</t>
  </si>
  <si>
    <t>SPEED FIRST AID CASE empty, with sponge</t>
  </si>
  <si>
    <t>SPEED-1 FIRST AID CASE with cylinder UNI - autoclavable resuscitator</t>
  </si>
  <si>
    <t>SPEED-2 FIRST AID CASE with cylinder NF</t>
  </si>
  <si>
    <t>SPEED-3 FIRST AID CASE without cylinder</t>
  </si>
  <si>
    <t>SMALL KIT - plastic case A</t>
  </si>
  <si>
    <t>MIZAR BAG - nylon</t>
  </si>
  <si>
    <t>EMPTY PLASTIC CASE A - 290x215x90 mm</t>
  </si>
  <si>
    <t>REFILL PACK for code 34196 and 34197</t>
  </si>
  <si>
    <t>REFILL PACK for code 34194, 34184, 34185</t>
  </si>
  <si>
    <t>REFILL PACK for code 34195, 34198 and 34199 (without sphygmo)</t>
  </si>
  <si>
    <t>SPLINTER REMOVAL KIT</t>
  </si>
  <si>
    <t>EMPTY PLASTIC CASE 1 - 460x345x145 mm</t>
  </si>
  <si>
    <t>PROFESSIONAL REMOVAL PENCIL</t>
  </si>
  <si>
    <t>*SMALL KIT - plastic case B</t>
  </si>
  <si>
    <t>LARGE KIT - plastic case 1</t>
  </si>
  <si>
    <t>MEDIUM KIT - plastic case</t>
  </si>
  <si>
    <t>MEDIUM KIT - metal cabinet</t>
  </si>
  <si>
    <t>LARGE KIT - plastic case 2</t>
  </si>
  <si>
    <t>LARGE KIT - metal cabinet</t>
  </si>
  <si>
    <t>SPECIAL OFFER FIRST AID CASES AND CABINET</t>
  </si>
  <si>
    <t>For a mixed order of minimum 10 pcs EXTRA DISCOUNT 10%</t>
  </si>
  <si>
    <t>AMBU MARK IV RESUSCITATOR - baby</t>
  </si>
  <si>
    <t>AMBU BABY N.0 FACE MASK - child blue</t>
  </si>
  <si>
    <t>AMBU N.2-FACE MASK - boy blue</t>
  </si>
  <si>
    <t>AMBU N.3/4-FACE MASK - adult small blue</t>
  </si>
  <si>
    <t>AMBU N.5-FACE MASK - adult blue</t>
  </si>
  <si>
    <t>AMBU N.6-FACE MASK - adult large blue</t>
  </si>
  <si>
    <t>AMBU BABY N.0A FACE MASK - newborn blue</t>
  </si>
  <si>
    <t>SPECIAL OFFER VENTO</t>
  </si>
  <si>
    <t>For a mixed order of at least 30 Vento airways EXTRA DISCOUNT 10%</t>
  </si>
  <si>
    <t>For a mixed order of at least 100 Vento airways EXTRA DISCOUNT 20%</t>
  </si>
  <si>
    <t>For a mixed order of at least 500 Vento airways EXTRA DISCOUNT 30%</t>
  </si>
  <si>
    <t>AMBU RESERVOIR BAG 1500 ml - adult</t>
  </si>
  <si>
    <t>AMBU MARK IV IN BAG RESUS. + accessories</t>
  </si>
  <si>
    <t>CPR MASK - pocket resuscitator</t>
  </si>
  <si>
    <r>
      <t xml:space="preserve">CPR MASK - pocket resuscitator  </t>
    </r>
    <r>
      <rPr>
        <b/>
        <sz val="8"/>
        <color indexed="10"/>
        <rFont val="Arial"/>
        <family val="2"/>
      </rPr>
      <t>BUY 30 pcs SAVE 10%</t>
    </r>
  </si>
  <si>
    <r>
      <t xml:space="preserve">CPR MASK - pocket resuscitator  </t>
    </r>
    <r>
      <rPr>
        <b/>
        <sz val="8"/>
        <color indexed="10"/>
        <rFont val="Arial"/>
        <family val="2"/>
      </rPr>
      <t>BUY 100 pcs SAVE 20%</t>
    </r>
  </si>
  <si>
    <r>
      <t xml:space="preserve">CPR MASK - pocket resuscitator  </t>
    </r>
    <r>
      <rPr>
        <b/>
        <sz val="8"/>
        <color indexed="10"/>
        <rFont val="Arial"/>
        <family val="2"/>
      </rPr>
      <t>BUY 500 pcs SAVE 30%</t>
    </r>
  </si>
  <si>
    <t>ACCESSORY KIT for defibrillator</t>
  </si>
  <si>
    <t>FACEMASK N.0 - infant/small</t>
  </si>
  <si>
    <t>FACEMASK N.1 - infant/large</t>
  </si>
  <si>
    <t>FACEMASK N.2 - child/small</t>
  </si>
  <si>
    <t>FACEMASK N.3 - child/large</t>
  </si>
  <si>
    <t>FACEMASK N.4 - adult/small</t>
  </si>
  <si>
    <t>FACEMASK N.5 - adult/large</t>
  </si>
  <si>
    <t>SPECIAL OFFER FACEMASKS</t>
  </si>
  <si>
    <t>For a mixed order of at least 10 facemasks EXTRA DISCOUNT 12%</t>
  </si>
  <si>
    <t>For a mixed order of at least 50 facemasks EXTRA DISCOUNT 20%</t>
  </si>
  <si>
    <t>PEEP VALVE</t>
  </si>
  <si>
    <t>PEEP VALVE ADAPTOR</t>
  </si>
  <si>
    <t>AMBU SPUR II RESUSCITATOR - adult</t>
  </si>
  <si>
    <t>AMBU SPUR II RESUSCITATOR - pediatric</t>
  </si>
  <si>
    <t>AMBU SPUR II RESUSCITATOR - infant</t>
  </si>
  <si>
    <t>PVC SINGLE USE RESUSCITATOR KIT - adult</t>
  </si>
  <si>
    <t>SILICONE RESUSCITATOR KIT with bag - adult</t>
  </si>
  <si>
    <t>SILICONE RESUSCITATOR BAG with MASK N 3 - child</t>
  </si>
  <si>
    <t>SILICONE RESUSCITATOR BAG with MASK N 1 - infant</t>
  </si>
  <si>
    <t>SPECIAL OFFER SILICONE RESUSCITATORS</t>
  </si>
  <si>
    <t>For an order of at least 10 pcs EXTRA DISCOUNT 10%</t>
  </si>
  <si>
    <t>For an order of at least 30 pcs EXTRA DISCOUNT 20%</t>
  </si>
  <si>
    <t>PVC SINGLE USE RESUSCITATOR - child - with Pop-off valve</t>
  </si>
  <si>
    <t>PVC SINGLE USE RESUSCITATOR - infant with Pop-off valve</t>
  </si>
  <si>
    <t>SPECIAL OFFER PVC SINGLE USE RESUSCITATORS</t>
  </si>
  <si>
    <t>GIMA PLUS FACE MASK N. 6 - adult/extra large</t>
  </si>
  <si>
    <t>GIMA PLUS FACE MASK N. 2 - child/small</t>
  </si>
  <si>
    <t>GIMA PLUS FACE MASK N. 3 - child/large</t>
  </si>
  <si>
    <t>GIMA PLUS FACE MASK N. 4 - adult/small</t>
  </si>
  <si>
    <t>GIMA PLUS FACE MASK N. 5 - adult/large</t>
  </si>
  <si>
    <t>REAR VALVE (intake valve)</t>
  </si>
  <si>
    <t>OXYGEN RESERVOIR 1000 ml with valve - single use</t>
  </si>
  <si>
    <t>OXYGEN RESERVOIR 2500 ml with valve - single use</t>
  </si>
  <si>
    <t>NON-REBREATHING VALVE</t>
  </si>
  <si>
    <t>**OXY-PEDIATRIC COLOUR FINGER OXIMETER</t>
  </si>
  <si>
    <r>
      <t xml:space="preserve">OXY-PED COLOUR FINGER OXIMETER     </t>
    </r>
    <r>
      <rPr>
        <b/>
        <sz val="8"/>
        <color indexed="10"/>
        <rFont val="Arial"/>
        <family val="2"/>
      </rPr>
      <t>BUY 5 pcs SAVE 10%</t>
    </r>
  </si>
  <si>
    <r>
      <t xml:space="preserve">OXY-PED COLOUR FINGER OXIMETER     </t>
    </r>
    <r>
      <rPr>
        <b/>
        <sz val="8"/>
        <color indexed="10"/>
        <rFont val="Arial"/>
        <family val="2"/>
      </rPr>
      <t>BUY 10 pcs SAVE 20%</t>
    </r>
  </si>
  <si>
    <t>NYLON BAG FOR RESUSCITATORS</t>
  </si>
  <si>
    <t>HELICOIDAL MOUTH-WEDGE</t>
  </si>
  <si>
    <t>TEETH SCREW DRIVER</t>
  </si>
  <si>
    <t>TONGUE HOLDING FORCEPS</t>
  </si>
  <si>
    <t>OXYGEN RESERVOIR BAG 2500 ml</t>
  </si>
  <si>
    <t>OXYGEN TUBE - 2 m</t>
  </si>
  <si>
    <r>
      <t xml:space="preserve">OXYGEN TUBE - 2 m    </t>
    </r>
    <r>
      <rPr>
        <b/>
        <sz val="8"/>
        <color indexed="10"/>
        <rFont val="Arial"/>
        <family val="2"/>
      </rPr>
      <t>BUY 100 tubes SAVE 25%</t>
    </r>
  </si>
  <si>
    <t>PVC SINGLE USE RESUSCITATOR - adult</t>
  </si>
  <si>
    <r>
      <t xml:space="preserve">PVC SINGLE USE RESUSCITATOR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pieces SAVE 10%</t>
    </r>
  </si>
  <si>
    <r>
      <t xml:space="preserve">PVC SINGLE USE RESUSCITATOR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pieces SAVE 20%</t>
    </r>
  </si>
  <si>
    <t>RESERVOIRE VALVE</t>
  </si>
  <si>
    <t>**OXY-5 FINGER OXIMETER</t>
  </si>
  <si>
    <r>
      <t xml:space="preserve">OXY-5 FINGER OXIMETER     </t>
    </r>
    <r>
      <rPr>
        <b/>
        <sz val="8"/>
        <color indexed="10"/>
        <rFont val="Arial"/>
        <family val="2"/>
      </rPr>
      <t>BUY 5 pcs SAVE 5%</t>
    </r>
  </si>
  <si>
    <r>
      <t xml:space="preserve">OXY-5 FINGER OXIMETER     </t>
    </r>
    <r>
      <rPr>
        <b/>
        <sz val="8"/>
        <color indexed="10"/>
        <rFont val="Arial"/>
        <family val="2"/>
      </rPr>
      <t>BUY 10 pcs SAVE 10%</t>
    </r>
  </si>
  <si>
    <r>
      <t xml:space="preserve">OXY-5 FINGER OXIMETER     </t>
    </r>
    <r>
      <rPr>
        <b/>
        <sz val="8"/>
        <color indexed="10"/>
        <rFont val="Arial"/>
        <family val="2"/>
      </rPr>
      <t>BUY 50 pcs SAVE 15%</t>
    </r>
  </si>
  <si>
    <r>
      <t xml:space="preserve">OXY-5 FINGER OXIMETER     </t>
    </r>
    <r>
      <rPr>
        <b/>
        <sz val="8"/>
        <color indexed="10"/>
        <rFont val="Arial"/>
        <family val="2"/>
      </rPr>
      <t>BUY 100 pcs SAVE 20%</t>
    </r>
  </si>
  <si>
    <t>**OXY-6 COLOUR FINGER OXIMETER</t>
  </si>
  <si>
    <r>
      <t xml:space="preserve">OXY-6 COLOUR FINGER OXIMETER     </t>
    </r>
    <r>
      <rPr>
        <b/>
        <sz val="8"/>
        <color indexed="10"/>
        <rFont val="Arial"/>
        <family val="2"/>
      </rPr>
      <t>BUY 5 pcs SAVE 10%</t>
    </r>
  </si>
  <si>
    <r>
      <t xml:space="preserve">OXY-6 COLOUR FINGER OXIMETER     </t>
    </r>
    <r>
      <rPr>
        <b/>
        <sz val="8"/>
        <color indexed="10"/>
        <rFont val="Arial"/>
        <family val="2"/>
      </rPr>
      <t>BUY 20 pcs SAVE 15%</t>
    </r>
  </si>
  <si>
    <r>
      <t xml:space="preserve">OXY-6 COLOUR FINGER OXIMETER     </t>
    </r>
    <r>
      <rPr>
        <b/>
        <sz val="8"/>
        <color indexed="10"/>
        <rFont val="Arial"/>
        <family val="2"/>
      </rPr>
      <t>BUY 50 pcs SAVE 20%</t>
    </r>
  </si>
  <si>
    <t>LARYNGOSCOPE SET 2 MILLER BL.0-1 - paediatric</t>
  </si>
  <si>
    <t>LARYNGOSCOPE SET 3 MC INT. BL.2-3-4 - adult</t>
  </si>
  <si>
    <t>LARYNGOSCOPE SET 4 MC INT. BL. 1-2-3-4 - adult</t>
  </si>
  <si>
    <t>LARYNGOSCOPE SET 3 BL. MILLER 0-1,MC INT. 0 - paediatric</t>
  </si>
  <si>
    <t>LARYNGOSCOPE DOCTOR SET 3 MILLER BL. 1-2-3</t>
  </si>
  <si>
    <t>LARYNGOSCOPE SET 3 BL. MILLER 00-0-1 - paediatric</t>
  </si>
  <si>
    <t>MADE TO ORDER LARYNGOSCOPE SETS - with blades as from your request</t>
  </si>
  <si>
    <t>SPECIAL OFFER LARYNGOSCOPE SETS</t>
  </si>
  <si>
    <t>For a mixed order of at least 10 sets EXTRA DISCOUNT 10%</t>
  </si>
  <si>
    <t>For a mixed order of at least 20 sets EXTRA DISCOUNT 15%</t>
  </si>
  <si>
    <t>MILLER BLADE N.00 "OXY" - premature</t>
  </si>
  <si>
    <t>MILLER BLADE N.0 - premature/newborn</t>
  </si>
  <si>
    <t>MILLER BLADE N.1 - babies</t>
  </si>
  <si>
    <t>MILLER BLADE N.2 - adult</t>
  </si>
  <si>
    <t>MILLER BLADE N.3 - adults/large</t>
  </si>
  <si>
    <t>MC-INTOSH BLADE N.0 - newborn</t>
  </si>
  <si>
    <t>MC-INTOSH BLADE N.1 - babies</t>
  </si>
  <si>
    <t>MC INTOSH BLADE N.2 - infants</t>
  </si>
  <si>
    <t>MC-INTOSH BLADE N.3 - adults</t>
  </si>
  <si>
    <t>MC-INTOSH BLADE N.4 - adults/large</t>
  </si>
  <si>
    <t>MC-INTOSH BLADE N.5 - adults/extra large</t>
  </si>
  <si>
    <t>SPECIAL OFFER LARYNGOSCOPE BLADES (excluding N 00 oxy)</t>
  </si>
  <si>
    <t>For a mixed order of at least 10 blades SAVE 10%</t>
  </si>
  <si>
    <t>For a mixed order of at least 30 blades SAVE 15%</t>
  </si>
  <si>
    <t>BULB FOR MILLER BLADES 00,0,1 and MC-INT 0</t>
  </si>
  <si>
    <t>BULB FOR MC-INT BLADES 1,2,3,4 and MILLER 2,3</t>
  </si>
  <si>
    <t>GIMA GREEN F.O.LED ADULT SET 3 BLADES MC-INTOSH 2-3-4 - 2.5 V - 18.000 lux</t>
  </si>
  <si>
    <t>GIMA GREEN F.O.LED ADULT SET 4 BLADES MC-INTOSH 1-2-3-4 - 2.5 V - 18.000 lux</t>
  </si>
  <si>
    <t>GIMA GREEN F.O.LED ADULT SET 3 BLADES MC-INTOSH 2-3-4 - 3.5 V - 30.000 lux</t>
  </si>
  <si>
    <t>GIMA GREEN F.O.LED ADULT SET 4 BLADES MC-INTOSH 1-2-3-4 - 3.5 V - 30.000 lux</t>
  </si>
  <si>
    <t>MAXLITE F.O. PEDIATRIC SET 3 BLADES MILLER 00-0-1 - 2.5 V - 8.000 lux</t>
  </si>
  <si>
    <t>MAXLITE F.O. ADULT SET 3 BLADES MC-INTOSH 1-2-3 - 2.5 V - 8.000 lux</t>
  </si>
  <si>
    <t>MAXLITE F.O. ADULT SET 4 BLADES MC-INTOSH 1-2-3-4 - 2.5 V - 8.000 lux</t>
  </si>
  <si>
    <t>MAXLITE F.O.LED ADULT SET 3 BLADES MC-INTOSH 2-3-4 - 2.5 V - 20.000 lux</t>
  </si>
  <si>
    <t>MAXLITE F.O.LED PEDIATRIC SET 3 BLADES MILLER 00-0-1 - 2.5 V - 20.000 lux</t>
  </si>
  <si>
    <t>MAXLITE F.O.LED ADULT SET 4 BLADES MC-INTOSH 1-2-3-4 - 2.5 V - 20.000 lux</t>
  </si>
  <si>
    <t>MAXLITE F.O.LED ADULT SET 4 BLADES MC-INTOSH 1-2-3-4 - 3.5 V - 40.000 lux</t>
  </si>
  <si>
    <t>SPECIAL OFFER "GIMA GREEN" and MAXLITE SETS</t>
  </si>
  <si>
    <t>For a mixed order of at least 5 Sets EXTRA DISCOUNT 10%</t>
  </si>
  <si>
    <t>For a mixed order of at least 10 Sets EXTRA DISCOUNT 15%</t>
  </si>
  <si>
    <t>WRIST PULSE OXIMETER with software</t>
  </si>
  <si>
    <t>"P16" OXY-110 PULSE OXIMETER</t>
  </si>
  <si>
    <r>
      <t xml:space="preserve">"P16" OXY-110 PULSE OXIMETER     </t>
    </r>
    <r>
      <rPr>
        <b/>
        <sz val="8"/>
        <color indexed="10"/>
        <rFont val="Arial"/>
        <family val="2"/>
      </rPr>
      <t>BUY 3 pcs SAVE 10%</t>
    </r>
  </si>
  <si>
    <t>OXY-100 PULSE OXIMETER</t>
  </si>
  <si>
    <r>
      <t xml:space="preserve">OXY-100 PULSE OXIMETER     </t>
    </r>
    <r>
      <rPr>
        <b/>
        <sz val="8"/>
        <color indexed="10"/>
        <rFont val="Arial"/>
        <family val="2"/>
      </rPr>
      <t>BUY 3 pcs SAVE 10%</t>
    </r>
  </si>
  <si>
    <r>
      <t xml:space="preserve">OXY-100 PULSE OXIMETER     </t>
    </r>
    <r>
      <rPr>
        <b/>
        <sz val="8"/>
        <color indexed="10"/>
        <rFont val="Arial"/>
        <family val="2"/>
      </rPr>
      <t>BUY 10 pcs SAVE 15%</t>
    </r>
  </si>
  <si>
    <t>SOFTWARE for 34341-34343</t>
  </si>
  <si>
    <t>EXTENSION CABLE - spare for codes 34345-34347-34349</t>
  </si>
  <si>
    <t>PAEDIATRIC HANDLE - rough finish</t>
  </si>
  <si>
    <t>STANDARD HANDLE - rough finish</t>
  </si>
  <si>
    <t>HEINE XP DISPOSABLE BLADES MAC 3</t>
  </si>
  <si>
    <t>HEINE XP DISPOSABLE BLADES MAC 4</t>
  </si>
  <si>
    <t>PLASTIC HANDLE for F.O. disposable blades</t>
  </si>
  <si>
    <t>SINGLE-USE BLADE MILLER N.0 - infant</t>
  </si>
  <si>
    <t>SINGLE-USE BLADE MILLER N.1 - child</t>
  </si>
  <si>
    <t>"P16" HEINE CLASSIC+ LED LARYNGOSCOPE SET with 3.5V recharg.D6741 handle - 3 blades</t>
  </si>
  <si>
    <t>"P16" HEINE SLIM PEDIATRIC LED HANDLE 2.5V with recharg. battery</t>
  </si>
  <si>
    <t xml:space="preserve">"P16" HEINE STANDARD LED HANDLE 3.5V with recharg. battery </t>
  </si>
  <si>
    <t>HEINE NT4 CHARGER UNIT for 2 HANDLES</t>
  </si>
  <si>
    <t>SINGLE-USE BLADE MC-INTOSH N.2 - adult small</t>
  </si>
  <si>
    <t>SINGLE-USE BLADE MC-INTOSH N.3 - adult</t>
  </si>
  <si>
    <t>SINGLE-USE BLADE MC-INTOSH N.4 - adult large</t>
  </si>
  <si>
    <t>SPECIAL OFFER SINGLE-USE BLADES</t>
  </si>
  <si>
    <t>For a mixed order of at least 20 blades SAVE 5%</t>
  </si>
  <si>
    <t>For a mixed order of at least 100 blades SAVE 10%</t>
  </si>
  <si>
    <t>"PX3" HEINE RE-CHARGEABLE Ped LI-ION L BATTERY 2.5V  X-007.99.104 - spare</t>
  </si>
  <si>
    <t>EMERGENCY PACK - 3 F.O.single-use blades+plastic handle</t>
  </si>
  <si>
    <t>NYLON BAG FOR EMERGENCY PACK</t>
  </si>
  <si>
    <t>GUEDEL AIRWAY 120 mm - adult X-large - 6 - purple</t>
  </si>
  <si>
    <t>EMERGENCY CASE 6 blades + plastic handle</t>
  </si>
  <si>
    <t>"P16" HEINE STANDARD HANDLE 3.5V LED Li-ion</t>
  </si>
  <si>
    <t>HEINE STANDARD HANDLE 2.5V LED</t>
  </si>
  <si>
    <t>AURAONCE DISPOSABLE LARYNGEAL MASK N 2</t>
  </si>
  <si>
    <t>AURAONCE DISPOSABLE LARYNGEAL MASK N 2.5</t>
  </si>
  <si>
    <t>AURAONCE DISPOSABLE LARYNGEAL MASK N 3</t>
  </si>
  <si>
    <t>AURAONCE DISPOSABLE LARYNGEAL MASK N 4</t>
  </si>
  <si>
    <t>AURAONCE DISPOSABLE LARYNGEAL MASK N 5</t>
  </si>
  <si>
    <t>HEINE F.O.BLADE MILLER 00</t>
  </si>
  <si>
    <t>HEINE F.O.BLADE MILLER 0</t>
  </si>
  <si>
    <t>HEINE F.O.BLADE MILLER 1</t>
  </si>
  <si>
    <t>HEINE F.O.BLADE MILLER 2</t>
  </si>
  <si>
    <t>HEINE F.O.BLADE PAED 0</t>
  </si>
  <si>
    <t>HEINE F.O.BLADE PAED 1</t>
  </si>
  <si>
    <t>HEINE F.O.BLADE MAC 0</t>
  </si>
  <si>
    <t>HEINE F.O.BLADE MAC 1</t>
  </si>
  <si>
    <t>HEINE F.O.BLADE MAC 2</t>
  </si>
  <si>
    <t>HEINE F.O.BLADE MAC 3</t>
  </si>
  <si>
    <t>HEINE F.O.BLADE MAC 4</t>
  </si>
  <si>
    <t>HEINE F.O.BLADE MAC 5</t>
  </si>
  <si>
    <t>SPECIAL OFFER LARYNGEAL MASK</t>
  </si>
  <si>
    <t>For an order of at least 5 masks - SAVE 10%</t>
  </si>
  <si>
    <t>For an order of at least 10 masks - SAVE 15%</t>
  </si>
  <si>
    <t>GUEDEL AIRWAY 40 mm - newborn - 000 - pink</t>
  </si>
  <si>
    <t>GUEDEL AIRWAY 50 mm - newborn - 00 - blue</t>
  </si>
  <si>
    <t>GUEDEL AIRWAY 60 mm - child - 0 - black</t>
  </si>
  <si>
    <t>GUEDEL AIRWAY 70 mm - boy - 1 - white</t>
  </si>
  <si>
    <t>GUEDEL AIRWAY 80 mm - adult small - 2 - green</t>
  </si>
  <si>
    <t>GUEDEL AIRWAY 90 mm - adult small - 3 - yellow</t>
  </si>
  <si>
    <t>GUEDEL AIRWAY 100 mm - adult medium - 4 - red</t>
  </si>
  <si>
    <t>GUEDEL AIRWAY 110 mm - adult large - 5 - orange</t>
  </si>
  <si>
    <t>MIXED GUEDEL AIRWAYS</t>
  </si>
  <si>
    <t>SPECIAL OFFER GUEDEL AIRWAYS</t>
  </si>
  <si>
    <t>For an order of at least 10 boxes - SAVE 10%</t>
  </si>
  <si>
    <t>For an order of at least 50 boxes - SAVE 15%</t>
  </si>
  <si>
    <t>For an order of at least 100 boxes - SAVE 20%</t>
  </si>
  <si>
    <t>"PX3" HEINE RE-CHARGEABLE LI-ION L BATTERY  X-007.99.383 - spare</t>
  </si>
  <si>
    <t>EMPTY PLASTIC CASE WITHOUT SPONGE for laryngoscopes</t>
  </si>
  <si>
    <t>"GIMA GREEN" PAEDIATRIC SET 2 BLADES MILLER 0-1</t>
  </si>
  <si>
    <t>"GIMA GREEN" ADULT SET 3 BLADES MC-INTOSH 2-3-4</t>
  </si>
  <si>
    <t>"GIMA GREEN" ADULT SET 4 BLADES MC-INTOSH 1-2-3-4</t>
  </si>
  <si>
    <t>"GIMA GREEN" PAEDIATRIC SET 3 BLADES MILLER 0-1, MC-INT.0</t>
  </si>
  <si>
    <t>"GIMA GREEN" DOCTOR SET 3 BLADES MILLER 1,2,3</t>
  </si>
  <si>
    <t xml:space="preserve">"GIMA GREEN" RE-CHARGEABLE HANDLE 3.5V - pediatric </t>
  </si>
  <si>
    <t xml:space="preserve">"GIMA GREEN" RE-CHARGEABLE HANDLE 3.5V - adult </t>
  </si>
  <si>
    <t>"GIMA GREEN" F.O. BLADE MILLER N. 00 OXY - premature</t>
  </si>
  <si>
    <t>"GIMA GREEN" F.O. BLADE MILLER N. 0 - newborn</t>
  </si>
  <si>
    <t>"GIMA GREEN" F.O. BLADE MILLER N. 1 - infant</t>
  </si>
  <si>
    <t>"GIMA GREEN" F.O. BLADE MILLER N. 2 - child</t>
  </si>
  <si>
    <t>"GIMA GREEN" F.O. BLADE MILLER N. 3 - adult</t>
  </si>
  <si>
    <t>"PX3" PEDIATRIC RE-CHARGEABLE Li-ion BATTERY 2.5V 1000mAh</t>
  </si>
  <si>
    <t>"PX3" ADULT RE-CHARGEABLE Li-ion BATTERY 2.5V 2200mAh</t>
  </si>
  <si>
    <t>"P16" USB GREEN FO.LARYNGOSCOPE HANDLE</t>
  </si>
  <si>
    <t>"GIMA GREEN" F.O. BLADE MC-INTOSH N. 0 - newborn</t>
  </si>
  <si>
    <t>"GIMA GREEN" F.O. BLADE MC-INTOSH N. 1 - infant</t>
  </si>
  <si>
    <t>"GIMA GREEN" F.O. BLADE MC-INTOSH N. 2 - child</t>
  </si>
  <si>
    <t>"GIMA GREEN" F.O. BLADE MC-INTOSH N. 3 - adult</t>
  </si>
  <si>
    <t>"GIMA GREEN" F.O. BLADE MC-INTOSH N. 4 - adult large</t>
  </si>
  <si>
    <t>"GIMA GREEN" F.O. BLADE MC-INTOSH N. 5 - adult X-large</t>
  </si>
  <si>
    <t>"GIMA GREEN" PAEDIATRIC LED RECHARGEABLE BATTERY HANDLE 2.5V</t>
  </si>
  <si>
    <t>"GIMA GREEN" ADULT LED RECHARGEABLE BATTERY HANDLE 2.5V</t>
  </si>
  <si>
    <t>"GIMA GREEN" PAEDIATRIC HANDLE 2.5V</t>
  </si>
  <si>
    <t>"GIMA GREEN" ADULT HANDLE 2.5V</t>
  </si>
  <si>
    <t>"GIMA GREEN" ADULT RE-CHARGEABLE LED HANDLE 3.5V</t>
  </si>
  <si>
    <t>"GIMA GREEN" LIGHT GUIDE for blade N 3</t>
  </si>
  <si>
    <t>"GIMA GREEN" LIGHT GUIDE for blade N 4</t>
  </si>
  <si>
    <t>"GIMA GREEN" HALOGEN BULB 2.5V</t>
  </si>
  <si>
    <t>"GIMA GREEN" LIGHT GUIDE for other blades - specify with order</t>
  </si>
  <si>
    <r>
      <t xml:space="preserve">***GIMA GREEN RE-CHARGEABLE HANDLE 3.5V - pediatric old  </t>
    </r>
    <r>
      <rPr>
        <b/>
        <sz val="8"/>
        <rFont val="Arial"/>
        <family val="2"/>
      </rPr>
      <t>discontinued</t>
    </r>
  </si>
  <si>
    <r>
      <t xml:space="preserve">***GIMA GREEN RE-CHARGEABLE BATTERY 3.5V/700 mAh - paed. for 34487 </t>
    </r>
    <r>
      <rPr>
        <b/>
        <sz val="8"/>
        <rFont val="Arial"/>
        <family val="2"/>
      </rPr>
      <t xml:space="preserve"> end of stock, then 31540</t>
    </r>
  </si>
  <si>
    <t>"GIMA GREEN" HALOGEN BULB 3.5V</t>
  </si>
  <si>
    <t>"MAXLITE" FLEXI F.O. SET LED 2 BLADES MC-INTOSH 3, 4</t>
  </si>
  <si>
    <t>OXYGEN CYLINDER 0.5 l with reducer - UNI - aluminium - empty</t>
  </si>
  <si>
    <t>OXYGEN CYLINDER 2 l with reducer - UNI - empty</t>
  </si>
  <si>
    <t>OXYGEN CYLINDER 3 l with reducer and cover - UNI - empty</t>
  </si>
  <si>
    <t>OXYGEN CYLINDER 5 l with reducer - UNI - empty</t>
  </si>
  <si>
    <t>OXYGEN CYLINDER 7 l with reducer - UNI - empty</t>
  </si>
  <si>
    <t>INTEGRATED REDUCER with valve - UNI for 2/3 litres cylinders</t>
  </si>
  <si>
    <t>INTEGRATED REDUCER with valve - UNI for 5/7 litres cylinders</t>
  </si>
  <si>
    <t>OXYGEN CYLINDER 0.5 l with reducer - NF - aluminium - empty</t>
  </si>
  <si>
    <t>Available on request BS or DIN</t>
  </si>
  <si>
    <t>OXYGEN CYLINDER 2 l with reducer - NF - empty</t>
  </si>
  <si>
    <t>OXYGEN CYLINDER 3 l with reducer and cover - NF - empty</t>
  </si>
  <si>
    <t>OXYGEN CYLINDER 5 l with reducer - NF - empty</t>
  </si>
  <si>
    <t>OXYGEN CYLINDER 7 l with reducer - NF - empty</t>
  </si>
  <si>
    <t>INTEGRATED REDUCER with valve - NF for 2/3 litres cylinders</t>
  </si>
  <si>
    <t>INTEGRATED REDUCER with valve - NF for 5/7 litres cylinders</t>
  </si>
  <si>
    <t>COVER PROTECTION FOR INTEGRATED REDUCERS - black</t>
  </si>
  <si>
    <t>PRESSURE REDUCER - UNI</t>
  </si>
  <si>
    <t xml:space="preserve">PRESSURE REDUCER with flowmeter and humidifier - UNI </t>
  </si>
  <si>
    <t>OXYGEN CYLINDER 5 l with valve - UNI - empty</t>
  </si>
  <si>
    <t>OXYGEN CYLINDER 10 l with valve - UNI - empty</t>
  </si>
  <si>
    <t>PRESSURE REDUCER - NF (BULLNOSE)</t>
  </si>
  <si>
    <t>PRESSURE REDUCER with flowmeter and humidif. - NF (BULLNOSE)</t>
  </si>
  <si>
    <t>OXYGEN CYLINDER 5 l with valve - NF (BULLNOSE) - empty</t>
  </si>
  <si>
    <t>OXYGEN CYLINDER 10 l with valve - NF (BULLNOSE) - empty</t>
  </si>
  <si>
    <t>PRESSURE REDUCER - DIN</t>
  </si>
  <si>
    <t>PRESSURE REDUCER with flowmeter and humidif. - DIN</t>
  </si>
  <si>
    <t>OXYGEN CYLINDER 5 l with valve - DIN - empty</t>
  </si>
  <si>
    <t>OXYGEN CYLINDER 10 l with valve - DIN - empty</t>
  </si>
  <si>
    <t>PRESSURE REDUCER - BRITISH STANDARD</t>
  </si>
  <si>
    <t>PRESSURE REDUCER with flowmeter and humidif. - BRITISH STD.</t>
  </si>
  <si>
    <t>OXYGEN CYLINDER 5 l with valve - BRITISH STANDARD - empty</t>
  </si>
  <si>
    <t>OXYGEN CYLINDER 10 l with valve - BRITISH STANDARD - empty</t>
  </si>
  <si>
    <t>PRESSURE REDUCER - PIN INDEX</t>
  </si>
  <si>
    <t>PRESSURE REDUCER with flowmeter and humidif. - PIN INDEX</t>
  </si>
  <si>
    <t>OXYGEN CYLINDER 5 l with valve - PIN INDEX - empty</t>
  </si>
  <si>
    <t>OXYGEN CYLINDER 10 l with valve - PIN INDEX - empty</t>
  </si>
  <si>
    <t>HUMIDIFIER - autoclavable</t>
  </si>
  <si>
    <t>HUMIDIFIER 0.4 l - disposable</t>
  </si>
  <si>
    <t>AMBU AURA-i DISPOSABLE LARYNGEAL MASK N 2</t>
  </si>
  <si>
    <t>AMBU AURA-i DISPOSABLE LARYNGEAL MASK N 2.5</t>
  </si>
  <si>
    <t>AMBU AURA-i DISPOSABLE LARYNGEAL MASK N 3</t>
  </si>
  <si>
    <t>AMBU AURA-i DISPOSABLE LARYNGEAL MASK N 4</t>
  </si>
  <si>
    <t>AMBU AURA-i DISPOSABLE LARYNGEAL MASK N 5</t>
  </si>
  <si>
    <t>PAPER FILTER (5 internal + 5 external) for 34604-5</t>
  </si>
  <si>
    <t>***PAPER FILTER - internal filter for 34616</t>
  </si>
  <si>
    <t>HUMIDIFIER BOTTLE for 34604-5, 34616-7</t>
  </si>
  <si>
    <t>ONE PIECE FIRST AID COLLAR - infant</t>
  </si>
  <si>
    <t>ONE PIECE FIRST AID COLLAR - pediatric</t>
  </si>
  <si>
    <t>ONE PIECE FIRST AID COLLAR - stout (bull neck)</t>
  </si>
  <si>
    <t>ONE PIECE FIRST AID COLLAR - adult small</t>
  </si>
  <si>
    <t>ONE PIECE FIRST AID COLLAR - adult medium</t>
  </si>
  <si>
    <t>ONE PIECE FIRST AID COLLAR - adult large - tall</t>
  </si>
  <si>
    <t>ONE PIECE FIRST AID COLLAR - set of 6 collars with bag</t>
  </si>
  <si>
    <t>TWO PIECES FIRST AID COLLAR - infant</t>
  </si>
  <si>
    <t>TWO PIECES FIRST AID COLLAR - pediatric</t>
  </si>
  <si>
    <t>TWO PIECES FIRST AID COLLAR - stout (bull neck)</t>
  </si>
  <si>
    <t>TWO PIECES FIRST AID COLLAR - adult small</t>
  </si>
  <si>
    <t>TWO PIECES FIRST AID COLLAR - adult medium</t>
  </si>
  <si>
    <t>TWO PIECES FIRST AID COLLAR - adult large - tall</t>
  </si>
  <si>
    <t>TWO PIECES FIRST AID COLLAR - set of 6 collars with bag</t>
  </si>
  <si>
    <t>AMBU REDI-ACE COLLAR - paediatric</t>
  </si>
  <si>
    <t>AMBU REDI-ACE COLLAR - adult</t>
  </si>
  <si>
    <t>AMBU PERFIT COLLAR - paediatric</t>
  </si>
  <si>
    <t>AMBU PERFIT COLLAR - adult</t>
  </si>
  <si>
    <t>AMBU PERFIT MILITARY COLLAR</t>
  </si>
  <si>
    <t>PREVIBIELASTICA COMPRESSION BANDAGE 7 m x 8 cm</t>
  </si>
  <si>
    <t>PREVIBIELASTICA COMPRESSION BANDAGE 7 m x 10 cm</t>
  </si>
  <si>
    <t>PREVIBIELASTICA COMPRESSION BANDAGE 7 m x 12 cm</t>
  </si>
  <si>
    <t>PREVIFORTE COMPRESSION BANDAGE 7 m x 8 cm</t>
  </si>
  <si>
    <t>PREVIFORTE COMPRESSION BANDAGE 7 m x 10 cm</t>
  </si>
  <si>
    <t>PREVINOVA COMPRESSION BANDAGE 4.5 m x 6 cm</t>
  </si>
  <si>
    <t>PREVINOVA COMPRESSION BANDAGE 4.5 m x 8 cm</t>
  </si>
  <si>
    <t>PREVINOVA COMPRESSION BANDAGE 4.5 m x 10 cm</t>
  </si>
  <si>
    <t>PREVIMEDICAL COMPRESSION BANDAGE 5 m x 8 cm</t>
  </si>
  <si>
    <t>PREVIMEDICAL COMPRESSION BANDAGE 5 m x 10 cm</t>
  </si>
  <si>
    <t>SPECIAL OFFER COMPRESSIVE BANDAGES</t>
  </si>
  <si>
    <t>ELASTIC COHESIVE BANDAGE 4 m x 6 cm</t>
  </si>
  <si>
    <t>ELASTIC COHESIVE BANDAGE 4 m x 8 cm</t>
  </si>
  <si>
    <t>ELASTIC COHESIVE BANDAGE 4 m x 10 cm</t>
  </si>
  <si>
    <t>ELASTIC COHESIVE BANDAGE 4 m x 12 cm</t>
  </si>
  <si>
    <t>ELASTIC COHESIVE BANDAGE 20 m x 6 cm</t>
  </si>
  <si>
    <t>ELASTIC COHESIVE BANDAGE 20 m x 8 cm</t>
  </si>
  <si>
    <t>ELASTIC COHESIVE BANDAGE 20 m x 10 cm</t>
  </si>
  <si>
    <t>ELASTIC COHESIVE BANDAGE 20 m x 12 cm</t>
  </si>
  <si>
    <t>COHESIVE COLOUR BANDAGE 4 m x 6 cm - blue</t>
  </si>
  <si>
    <t>COHESIVE COLOUR BANDAGE 4 m x 6 cm - red</t>
  </si>
  <si>
    <t>COHESIVE COLOUR BANDAGE 4 m x 6 cm - mixed colours</t>
  </si>
  <si>
    <t>COHESIVE COLOUR BANDAGE 4 m x 8 cm - green</t>
  </si>
  <si>
    <t>COHESIVE COLOUR BANDAGE 4 m x 8 cm - blue</t>
  </si>
  <si>
    <t>COHESIVE COLOUR BANDAGE 4 m x 8 cm - red</t>
  </si>
  <si>
    <t>COHESIVE COLOUR BANDAGE 4 m x 8 cm - yellow</t>
  </si>
  <si>
    <t>COHESIVE COLOUR BANDAGE 4 m x 8 cm - mixed colours</t>
  </si>
  <si>
    <t>COHESIVE COLOUR BANDAGE 4 m x 10 cm - green</t>
  </si>
  <si>
    <t>COHESIVE COLOUR BANDAGE 4 m x 10 cm - blue</t>
  </si>
  <si>
    <t>COHESIVE COLOUR BANDAGE 4 m x 10 cm - red</t>
  </si>
  <si>
    <t>COHESIVE COLOUR BANDAGE 4 m x 10 cm - mixed colours</t>
  </si>
  <si>
    <t>SPECIAL OFFER COHESIVE BANDAGES</t>
  </si>
  <si>
    <t>GIMASPLINT - leg</t>
  </si>
  <si>
    <t>GIMASPLINT - arm</t>
  </si>
  <si>
    <t>GIMASPLINT - forearm</t>
  </si>
  <si>
    <t>GIMASPLINT - wrist</t>
  </si>
  <si>
    <t>GIMASPLINT - elbow/ankle</t>
  </si>
  <si>
    <t>GIMASPLINT - set of 5 pieces with bag</t>
  </si>
  <si>
    <t>PLATRIX P.O.P. PLASTER OF PARIS BANDAGE 15 cm x 2 m</t>
  </si>
  <si>
    <t>PLATRIX P.O.P. PLASTER OF PARIS BANDAGE 20 cm x 4 m</t>
  </si>
  <si>
    <t>ELASTIC TUBULAR NETTING 10 for shoulder, body, back</t>
  </si>
  <si>
    <t>ELASTIC TUBULAR NETTING 1 for fingers</t>
  </si>
  <si>
    <t>ELASTIC TUBULAR NETTING 2 for wrist and hand</t>
  </si>
  <si>
    <t>ELASTIC TUBULAR NETTING 3 for hand, elbow and arm</t>
  </si>
  <si>
    <t>ELASTIC TUBULAR NETTING 4 for elbow, arm and foot</t>
  </si>
  <si>
    <t>ELASTIC TUBULAR NETTING 5 for foot, knee and leg</t>
  </si>
  <si>
    <t>ELASTIC TUBULAR NETTING 6 for head, shoulder, pelvis, leg</t>
  </si>
  <si>
    <t>ELASTIC TUBULAR NETTING 7 for body, pelvis and thigh</t>
  </si>
  <si>
    <t>ELASTIC TUBULAR NETTING 8 for shoulder, body, back</t>
  </si>
  <si>
    <t>ELASTIC TUBULAR NETTING 9 for shoulder, body, back</t>
  </si>
  <si>
    <t>SPECIAL OFFER ELASTIC TUBULAR NETTING</t>
  </si>
  <si>
    <t>For a mixed order of minimum 30 boxes EXTRA DISCOUNT 15%</t>
  </si>
  <si>
    <t>COHESIVE BANDAGE 6 cm x 4 m</t>
  </si>
  <si>
    <t>COHESIVE BANDAGE 8 cm x 4 m</t>
  </si>
  <si>
    <t>COHESIVE BANDAGE 10 cm x 4 m</t>
  </si>
  <si>
    <t>COHESIVE BANDAGE 12 cm x 4 m</t>
  </si>
  <si>
    <t>PREVIZINC "A" INELASTIC BANDAGE 8 cm x 6 m</t>
  </si>
  <si>
    <t>PREVIZINC "A" INELASTIC BANDAGE 10 cm x 5 cm</t>
  </si>
  <si>
    <t>PREVIZINC "E" ELASTIC BANDAGE 8 cm x 6 m</t>
  </si>
  <si>
    <t>PREVIZINC "E" ELASTIC BANDAGE 10 cm x 5 m</t>
  </si>
  <si>
    <t>ELASTICATED BANDAGES 5 cm x 4.5 m - box of 20</t>
  </si>
  <si>
    <t>ELASTICATED BANDAGES 7 cm x 4.5 m - box of 20</t>
  </si>
  <si>
    <t>ELASTICATED BANDAGES 10 cm x 4.5 m - box of 20</t>
  </si>
  <si>
    <t>PREVIZINC "E" ELASTIC BANDAGE 10 cm x 7 m</t>
  </si>
  <si>
    <t>PREVICREPE FIXATION BANDAGES 4 m x 5 cm</t>
  </si>
  <si>
    <t>PREVICREPE FIXATION BANDAGES 4 m x 7 cm</t>
  </si>
  <si>
    <t>PREVICREPE FIXATION BANDAGES 4 m x 10 cm</t>
  </si>
  <si>
    <t>PREVICREPE FIXATION BANDAGES 4 m x 15 cm</t>
  </si>
  <si>
    <t>COHESIVE NON WOVEN ELASTIC BANDAGE 4.5 m x 7.5 cm - blue</t>
  </si>
  <si>
    <t>COHESIVE NON WOVEN ELASTIC BANDAGE 4.5 m x 7.5 cm - red</t>
  </si>
  <si>
    <t>COHESIVE NON WOVEN ELASTIC BANDAGE 4.5 m x 7.5 cm - 5 colours</t>
  </si>
  <si>
    <t>COHESIVE NON WOVEN ELASTIC BANDAGE 4.5 m x 10 cm - blue</t>
  </si>
  <si>
    <t>COHESIVE NON WOVEN ELASTIC BANDAGE 4.5 m x 10 cm - red</t>
  </si>
  <si>
    <t>COHESIVE NON WOVEN ELASTIC BANDAGE 4.5 m x 10 cm - 5 colours</t>
  </si>
  <si>
    <t>KINESIOLOGY TAPE 5 m x 5 cm - black</t>
  </si>
  <si>
    <t>KINESIOLOGY TAPE 5 m x 5 cm - blue</t>
  </si>
  <si>
    <t>KINESIOLOGY TAPE 5 m x 5 cm - red</t>
  </si>
  <si>
    <t>KINESIOLOGY TAPE 5 m x 5 cm - green</t>
  </si>
  <si>
    <t>KINESIOLOGY TAPE 5 m x 5 cm - pink</t>
  </si>
  <si>
    <t>KINESIOLOGY TAPE 5 m x 5 cm - skin</t>
  </si>
  <si>
    <t>KINESIOLOGY TAPES 5 m x 5 cm - mix colours</t>
  </si>
  <si>
    <t>SPECIAL OFFER KINESIOLOGY TAPES</t>
  </si>
  <si>
    <t>KINESIOLOGY TAPE PRO 5 m x 5 cm - skin</t>
  </si>
  <si>
    <t xml:space="preserve">COTTON GAUZE SWABS 5x5 cm 16 ply </t>
  </si>
  <si>
    <t>COTTON GAUZE SWABS 7.5x7.5 cm - 16 ply</t>
  </si>
  <si>
    <t xml:space="preserve">COTTON GAUZE SWABS 10x10 cm 16 ply </t>
  </si>
  <si>
    <t xml:space="preserve">COTTON GAUZE SWABS 10X20 cm 12 ply </t>
  </si>
  <si>
    <t>ROUND GAUZE TAMPON diam. 30 mm</t>
  </si>
  <si>
    <t>ROUND GAUZE TAMPON diam. 50 mm</t>
  </si>
  <si>
    <t>EMOCONTROL ELASTIC BANDAGE</t>
  </si>
  <si>
    <t>ELASTICATED ADHESIVE BANDAGE 6 cm x 2.5 m non stretched</t>
  </si>
  <si>
    <t>ELASTICATED ADHESIVE BANDAGE 8 cm x 2.5 m non stretched</t>
  </si>
  <si>
    <t>ELASTICATED ADHESIVE BANDAGE 10 cm x 2.5 m non stretched</t>
  </si>
  <si>
    <t>SILK PLASTER ROLL 10m x 2.5cm</t>
  </si>
  <si>
    <t>SILK PLASTER ROLL 10m x 5cm</t>
  </si>
  <si>
    <t>SPECIAL OFFER SKIN PLASTER ROLLS</t>
  </si>
  <si>
    <t>For a mixed order of at least 10 box of plaster rolls SAVE 10%</t>
  </si>
  <si>
    <t xml:space="preserve">COTTON GAUZE PAD 10X10 cm </t>
  </si>
  <si>
    <t>COTTON GAUZE PAD 20X20 cm</t>
  </si>
  <si>
    <t xml:space="preserve">COTTON GAUZE PAD 30X30 cm </t>
  </si>
  <si>
    <t>NON WOVEN PAPER TAPE ROLL 5m x 25mm</t>
  </si>
  <si>
    <t>NON WOVEN PAPER TAPE ROLL 9.14m x 25mm</t>
  </si>
  <si>
    <t>NON WOVEN PAPER TAPE ROLL 9.14m x 50mm</t>
  </si>
  <si>
    <r>
      <t xml:space="preserve">***PLASTER ROLL 5 m x 2.5 cm - FABRIC  </t>
    </r>
    <r>
      <rPr>
        <b/>
        <sz val="8"/>
        <rFont val="Arial"/>
        <family val="2"/>
      </rPr>
      <t>discontinued</t>
    </r>
  </si>
  <si>
    <t>ADHESIVE PLASTERS 19x72 - 100 box of 20</t>
  </si>
  <si>
    <t>ADHESIVE PLASTERS 4 mixed sizes - 100 box of 20</t>
  </si>
  <si>
    <t>SENSITIVE ADHESIVE PLASTERS 5 mixed sizes  80 box of 40</t>
  </si>
  <si>
    <t xml:space="preserve">STERILE ADHESIVE DRESSING 5x7.2 cm </t>
  </si>
  <si>
    <r>
      <t xml:space="preserve">STERILE ADHESIVE DRESSING 5x7.2 cm  </t>
    </r>
    <r>
      <rPr>
        <b/>
        <sz val="8"/>
        <color indexed="10"/>
        <rFont val="Arial"/>
        <family val="2"/>
      </rPr>
      <t>BUY 84 boxes SAVE 20%</t>
    </r>
  </si>
  <si>
    <t xml:space="preserve">STERILE ADHESIVE DRESSING 10x10 cm </t>
  </si>
  <si>
    <r>
      <t xml:space="preserve">STERILE ADHESIVE DRESSING 10x10 cm  </t>
    </r>
    <r>
      <rPr>
        <b/>
        <sz val="8"/>
        <color indexed="10"/>
        <rFont val="Arial"/>
        <family val="2"/>
      </rPr>
      <t>BUY 32 boxes SAVE 20%</t>
    </r>
  </si>
  <si>
    <r>
      <t xml:space="preserve">STERILE ADHESIVE DRESSING 8x15 cm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32 boxes SAVE 20%</t>
    </r>
  </si>
  <si>
    <t>STERILE ADHESIVE DRESSING 8x15 cm</t>
  </si>
  <si>
    <t>PLASTER DISPENSER with 2 refill</t>
  </si>
  <si>
    <t>REFILL 42 TEXTILE PLASTERS 19x72 mm</t>
  </si>
  <si>
    <t>REFILL 36 TEXTILE PLASTERS 25x72 mm</t>
  </si>
  <si>
    <t>HYPOR-PLAST ROLLS 10 m x 20 cm</t>
  </si>
  <si>
    <t>COTTON WOOL 100 g - Z folded</t>
  </si>
  <si>
    <t>COTTON WOOL 250 g - Z folded</t>
  </si>
  <si>
    <t>COTTON WOOL 500 g - Z folded</t>
  </si>
  <si>
    <t>COTTON WOOL 1000 g - roll</t>
  </si>
  <si>
    <t>COTTON WOOL 1000 g - Z folded</t>
  </si>
  <si>
    <t xml:space="preserve">GAUZE BANDAGE 3.5 m x 5 cm </t>
  </si>
  <si>
    <t xml:space="preserve">GAUZE BANDAGE 3.5 m x 7 cm </t>
  </si>
  <si>
    <t xml:space="preserve">GAUZE BANDAGE 3.5 m x 10 cm </t>
  </si>
  <si>
    <t>GAUZE BANDAGE 5 m x 5 cm</t>
  </si>
  <si>
    <t>STERILE ADHESIVE DEVICE FOR CANNULA FIXATION</t>
  </si>
  <si>
    <t>GAUZE BANDAGE 5 m x 7 cm</t>
  </si>
  <si>
    <t>GAUZE BANDAGE 5 m x 10 cm</t>
  </si>
  <si>
    <t>OCULAR ADHESIVE STERILE DRESSING</t>
  </si>
  <si>
    <t>NON WOVEN STERILE ADHESIVE DRESSING 10x25 cm</t>
  </si>
  <si>
    <t>STERILE ADHESIVE DRESSING 10 x 8 cm</t>
  </si>
  <si>
    <t>ROLL ADHESIVE DRESSING 1 m x 6 cm</t>
  </si>
  <si>
    <t>ROLL ADHESIVE DRESSING 5 m x 6 cm</t>
  </si>
  <si>
    <t>NON WOVEN STERILE ADHESIVE DRESSING 5x7 cm</t>
  </si>
  <si>
    <t>NON WOVEN STERILE ADHESIVE DRESSING 8x10 cm</t>
  </si>
  <si>
    <t>NON WOVEN STERILE ADHESIVE DRESSING 8x15 cm</t>
  </si>
  <si>
    <t>HYPOR-PLAST ROLLS 10 m x 5 cm</t>
  </si>
  <si>
    <t>HYPOR-PLAST ROLLS 10 m x 10 cm</t>
  </si>
  <si>
    <t>HYPOR-PLAST ROLLS 10 m x 15 cm</t>
  </si>
  <si>
    <t>STERILE ADHESIVE BWT DRESSING  5X7.2 cm</t>
  </si>
  <si>
    <t>STERILE ADHESIVE BWT DRESSING  10x8 cm</t>
  </si>
  <si>
    <t>STERILE ADHESIVE BWT DRESSING  8x15 cm</t>
  </si>
  <si>
    <t xml:space="preserve">BURN DRESSING - 5x5 cm </t>
  </si>
  <si>
    <t xml:space="preserve">BURN DRESSING - 5x15 cm </t>
  </si>
  <si>
    <t xml:space="preserve">BURN DRESSING - 10x10 cm </t>
  </si>
  <si>
    <t>BURN DRESSING - 20x20 cm</t>
  </si>
  <si>
    <t>BURN DRESSING - 30x30 cm</t>
  </si>
  <si>
    <t>PAIN RELIEVING GEL - bottle 120 ml</t>
  </si>
  <si>
    <t>BURN KIT</t>
  </si>
  <si>
    <t>BURNFREE FIRE/TRAUME BLANKET 91x76 cm</t>
  </si>
  <si>
    <t>BURNFREE FIRE/TRAUME BLANKET 183x152 cm</t>
  </si>
  <si>
    <t>BURNFREE FIRE/TRAUME BLANKET 244x152 cm</t>
  </si>
  <si>
    <t>PAIN RELIEVING GEL - 3,5 g sachets</t>
  </si>
  <si>
    <t>DROP EYE WASH STATION</t>
  </si>
  <si>
    <t>MICROPORE 3M - h 25 mm x 5 m</t>
  </si>
  <si>
    <t>TEGADERM 3M - 6x7 cm for IV canulae - sterile</t>
  </si>
  <si>
    <t>TEGADERM 3M + PAD - 5x7 cm - sterile</t>
  </si>
  <si>
    <t>TEGADERM 3M + PAD - 9x10 cm - sterile</t>
  </si>
  <si>
    <t>TEGADERM 3M + PAD - 9x15 cm - sterile</t>
  </si>
  <si>
    <t>TEGADERM 3M + PAD - 9x25 cm - sterile</t>
  </si>
  <si>
    <t>TEGADERM 3M - 10 cm x 10 m - non sterile</t>
  </si>
  <si>
    <t>TEGADERM 3M - 6x7 cm - sterile</t>
  </si>
  <si>
    <t>TEGADERM 3M - 10x12 cm - sterile</t>
  </si>
  <si>
    <t>TEGADERM 3M - 10x25 cm - sterile</t>
  </si>
  <si>
    <t>TEGADERM 3M - 15x20 cm - sterile</t>
  </si>
  <si>
    <t>MICROPORE 3M - h 12,5 mm x 9.14 m</t>
  </si>
  <si>
    <t>MICROPORE 3M - h 25 mm x 9.14 m</t>
  </si>
  <si>
    <t>MICROPORE 3M - h 51 mm x 9.14 m</t>
  </si>
  <si>
    <t>MICROPORE 3M - h 76 mm x 9.14 m</t>
  </si>
  <si>
    <t xml:space="preserve">STERI-STRIP 3M - 38 x 6 mm </t>
  </si>
  <si>
    <t xml:space="preserve">STERI-STRIP 3M - 75 x 3 mm </t>
  </si>
  <si>
    <t xml:space="preserve">STERI-STRIP 3M - 75 x 6 mm </t>
  </si>
  <si>
    <t xml:space="preserve">STERI-STRIP 3M - 100 x 6 mm </t>
  </si>
  <si>
    <t xml:space="preserve">STERI-STRIP 3M - 100 x 12 mm </t>
  </si>
  <si>
    <t xml:space="preserve">STERI-STRIP 3M - 50 x 12 mm </t>
  </si>
  <si>
    <t xml:space="preserve">STERI-STRIP 3M - 125 x 25 mm </t>
  </si>
  <si>
    <r>
      <t xml:space="preserve">***STERI-STRIP 3M - 75 x 3 mm - Mini bag     </t>
    </r>
    <r>
      <rPr>
        <b/>
        <sz val="8"/>
        <rFont val="Arial"/>
        <family val="2"/>
      </rPr>
      <t>end of stock, then 34909</t>
    </r>
  </si>
  <si>
    <r>
      <t xml:space="preserve">***STERI-STRIP 3M - 100 x 12 mm - Mini bag   </t>
    </r>
    <r>
      <rPr>
        <b/>
        <sz val="8"/>
        <rFont val="Arial"/>
        <family val="2"/>
      </rPr>
      <t>replaced by 34912</t>
    </r>
  </si>
  <si>
    <t>COBAN 3M ELASTIC WRAP 7.5 cm x 2 to 4.57 m</t>
  </si>
  <si>
    <t>COBAN 3M ELASTIC WRAP 10 cm x 2 to 4.57 m</t>
  </si>
  <si>
    <t>DURAPORE 3M  - h 25 mm x 9,14 m</t>
  </si>
  <si>
    <t>DURAPORE 3M  - h 51 mm x 9,14 m</t>
  </si>
  <si>
    <t>DURAPORE 3M  - h 12.5 mm x 9,14 m</t>
  </si>
  <si>
    <t>COBAN 3M ELASTIC WRAP 5 cm x 2 to 4.57 m</t>
  </si>
  <si>
    <t>COBAN 3M ELASTIC WRAP 2.5 cm x 2 to 4.57 m</t>
  </si>
  <si>
    <t>MEDIPORE 3M - h 50 mm x 10 m</t>
  </si>
  <si>
    <t>MEDIPORE 3M - h 100 mm x 10 m</t>
  </si>
  <si>
    <t>MEDIPORE 3M - h 150 mm x 10 m</t>
  </si>
  <si>
    <t>MEDIPORE 3M + PAD 5x7 cm</t>
  </si>
  <si>
    <t>MEDIPORE 3M + PAD 10x10 cm</t>
  </si>
  <si>
    <t>MEDIPORE 3M + PAD 10x15 cm</t>
  </si>
  <si>
    <t>MEDIPORE 3M + PAD 10x20 cm</t>
  </si>
  <si>
    <t>TRANSPORE 3M - h 12.5 mm x 9.14 m</t>
  </si>
  <si>
    <t>TRANSPORE 3M - h 25 mm x 9.14 m</t>
  </si>
  <si>
    <t>TRANSPORE 3M - h 51 mm x 9.14 m</t>
  </si>
  <si>
    <t xml:space="preserve">TEGADERM 3M I.V. FIXING STRIPS 7x8.5 cm </t>
  </si>
  <si>
    <t xml:space="preserve">TEGADERM 3M I.V. FIXING STRIPS 8.5x10.5 cm </t>
  </si>
  <si>
    <t xml:space="preserve">TEGADERM 3M I.V. ADVANCED 6.5x7 cm for peripheral lines </t>
  </si>
  <si>
    <t xml:space="preserve">TEGADERM 3M I.V. ADVANCED 8.5x11.5 cm for central lines </t>
  </si>
  <si>
    <t>TRANSPORE 3M WHITE TAPE 13 mm x 9.14 m</t>
  </si>
  <si>
    <t>TRANSPORE 3M WHITE TAPE 25 mm x 9.14 m</t>
  </si>
  <si>
    <t>TRANSPORE 3M WHITE TAPE 51 mm x 9.14 m</t>
  </si>
  <si>
    <t>TEGADERM 3M FOAM 10x10 cm - non adhesive</t>
  </si>
  <si>
    <t>TEGADERM 3M FOAM 14x14 cm - adhesive</t>
  </si>
  <si>
    <t>TEGADERM 3M CHG 8.5x11.5 cm</t>
  </si>
  <si>
    <t>TEGADERM 3M CHG 10x12 cm</t>
  </si>
  <si>
    <t>TEGADERM 3M PICC/CVC IV ADVANCED 8.5x11.5 cm</t>
  </si>
  <si>
    <t>TEGADERM 3M PICC/CVC + CHG IV ADVANCED 8.5x11.5 cm</t>
  </si>
  <si>
    <t>CAVILON 3M DURABLE BARRIER CREAM 92 g</t>
  </si>
  <si>
    <t>CAVILON 3M CONTINENCE CARE WIPE</t>
  </si>
  <si>
    <t>CAVILON 3M DURABLE BARRIER CREAM 28 g</t>
  </si>
  <si>
    <t>CUROS DISINFECTING CAPS - needle-free connector</t>
  </si>
  <si>
    <t>CUROS TIPS DISINFECTING CAPS - male Luer connector - 40 strips of 5</t>
  </si>
  <si>
    <t>CUROS STOPPER DISINFECTING CAPS - open female Luer connector - 50 strips of 5</t>
  </si>
  <si>
    <t>SPECIAL OFFER 3M MEDICATION PRODUCTS</t>
  </si>
  <si>
    <t>For a mixed order of minimum 5 boxes of 3M Medications EXTRA DISCOUNT 8%</t>
  </si>
  <si>
    <t>For a mixed order of minimum 10 boxes of 3M Medications EXTRA DISCOUNT 15%</t>
  </si>
  <si>
    <t>For a mixed order of minimum 50 boxes of 3M Medications EXTRA DISCOUNT 20%</t>
  </si>
  <si>
    <t>SUTURE STRIPS - sterile</t>
  </si>
  <si>
    <t>DENTAL COTTON ROLLS - 10 pack of 1000</t>
  </si>
  <si>
    <t>GAUZE ROUND BALL diam. 15 mm - cotton</t>
  </si>
  <si>
    <t>GAUZE ROUND BALL diam. 25 mm - cotton</t>
  </si>
  <si>
    <t>GAUZE ROUND BALL diam. 50 mm - cotton</t>
  </si>
  <si>
    <t>GAUZE ROUND BALL diam. 15 mm - non woven</t>
  </si>
  <si>
    <t>GAUZE ROUND BALL diam. 25 mm - non woven</t>
  </si>
  <si>
    <t>GAUZE ROUND BALL diam. 50 mm - non woven</t>
  </si>
  <si>
    <t>COTTON GAUZE SWAB 5x5 cm - sterile</t>
  </si>
  <si>
    <t>COTTON GAUZE SWAB 5x5 cm - X-ray - sterile</t>
  </si>
  <si>
    <t>COTTON GAUZE SWAB 7.5x7.5 cm - sterile</t>
  </si>
  <si>
    <t>COTTON GAUZE SWAB 10x10 cm - sterile</t>
  </si>
  <si>
    <t>COTTON GAUZE SWAB 10x10 cm - X-ray - sterile</t>
  </si>
  <si>
    <t>COTTON GAUZE BALLS diam.30 mm - sterile</t>
  </si>
  <si>
    <t>COTTON GAUZE BALLS diam.40 mm - sterile</t>
  </si>
  <si>
    <t xml:space="preserve">NIBP CUFF for Gima 900 Plus code 35132 - 10-19 cm pediatric </t>
  </si>
  <si>
    <t>NIBP CUFF for Gima 900 Plus code 35132 - 18-26 cm pediatric XL</t>
  </si>
  <si>
    <t xml:space="preserve">NIBP CUFF for Gima 900 Plus code 35132 - 21-35 cm adult </t>
  </si>
  <si>
    <t>NIBP CUFF for Gima 900 Plus code 35132 - 27-42 cm adult XL</t>
  </si>
  <si>
    <r>
      <t xml:space="preserve">OXY-0 PEDIATRIC FINGER OXIMETER     </t>
    </r>
    <r>
      <rPr>
        <b/>
        <sz val="8"/>
        <color indexed="10"/>
        <rFont val="Arial"/>
        <family val="2"/>
      </rPr>
      <t>BUY 10 mixed pcs SAVE 10%</t>
    </r>
  </si>
  <si>
    <r>
      <t xml:space="preserve">OXY-0 PEDIATRIC FINGER OXIMETER     </t>
    </r>
    <r>
      <rPr>
        <b/>
        <sz val="8"/>
        <color indexed="10"/>
        <rFont val="Arial"/>
        <family val="2"/>
      </rPr>
      <t>BUY 50 mixed pcs SAVE 15%</t>
    </r>
  </si>
  <si>
    <r>
      <t xml:space="preserve">OXY-0 PEDIATRIC FINGER OXIMETER     </t>
    </r>
    <r>
      <rPr>
        <b/>
        <sz val="8"/>
        <color indexed="10"/>
        <rFont val="Arial"/>
        <family val="2"/>
      </rPr>
      <t>BUY 100 mixed pcs SAVE 20%</t>
    </r>
  </si>
  <si>
    <t>MINDRAY PM-60 PULSE OXIMETER</t>
  </si>
  <si>
    <t>PROTECTIVE COVER for 35060</t>
  </si>
  <si>
    <t>"P10" CHARGING KIT (Li-ion battery + charging stand + cable)</t>
  </si>
  <si>
    <t>PEDIATRIC REUSABLE SENSOR for 35060</t>
  </si>
  <si>
    <t>"P16" O2RING CONTINUOUS MONITORING OXIMETER - kid</t>
  </si>
  <si>
    <t>"P16" O2RING CONTINUOUS MONITORING OXIMETER - adult</t>
  </si>
  <si>
    <t>OXY-1 FINGER OXIMETER IT,HR,FI,LV,BG,Arabic</t>
  </si>
  <si>
    <t>OXY-1 FINGER OXIMETER GB,PT,GR,DK,NL,RO</t>
  </si>
  <si>
    <t>OXY-1 FINGER OXIMETER FR,ES,DE,PL,CZ,SE</t>
  </si>
  <si>
    <r>
      <t xml:space="preserve">OXY-1 FINGER OXIMETER     </t>
    </r>
    <r>
      <rPr>
        <b/>
        <sz val="8"/>
        <color indexed="10"/>
        <rFont val="Arial"/>
        <family val="2"/>
      </rPr>
      <t>BUY 10 pcs SAVE 5%</t>
    </r>
  </si>
  <si>
    <r>
      <t xml:space="preserve">OXY-1 FINGER OXIMETER     </t>
    </r>
    <r>
      <rPr>
        <b/>
        <sz val="8"/>
        <color indexed="10"/>
        <rFont val="Arial"/>
        <family val="2"/>
      </rPr>
      <t>BUY 50 pcs SAVE 10%</t>
    </r>
  </si>
  <si>
    <r>
      <t xml:space="preserve">OXY-1 FINGER OXIMETER     </t>
    </r>
    <r>
      <rPr>
        <b/>
        <sz val="8"/>
        <color indexed="10"/>
        <rFont val="Arial"/>
        <family val="2"/>
      </rPr>
      <t>BUY 100 pcs SAVE 15%</t>
    </r>
  </si>
  <si>
    <r>
      <t xml:space="preserve">OXY-1 FINGER OXIMETER     </t>
    </r>
    <r>
      <rPr>
        <b/>
        <sz val="8"/>
        <color indexed="10"/>
        <rFont val="Arial"/>
        <family val="2"/>
      </rPr>
      <t>BUY 300 pcs SAVE 20%</t>
    </r>
  </si>
  <si>
    <t>OXY-2 FINGER OXIMETER</t>
  </si>
  <si>
    <r>
      <t xml:space="preserve">OXY-2 FINGER OXIMETER     </t>
    </r>
    <r>
      <rPr>
        <b/>
        <sz val="8"/>
        <color indexed="10"/>
        <rFont val="Arial"/>
        <family val="2"/>
      </rPr>
      <t>BUY 10 pcs SAVE 5%</t>
    </r>
  </si>
  <si>
    <r>
      <t xml:space="preserve">OXY-2 FINGER OXIMETER     </t>
    </r>
    <r>
      <rPr>
        <b/>
        <sz val="8"/>
        <color indexed="10"/>
        <rFont val="Arial"/>
        <family val="2"/>
      </rPr>
      <t>BUY 50 pcs SAVE 10%</t>
    </r>
  </si>
  <si>
    <r>
      <t xml:space="preserve">OXY-2 FINGER OXIMETER     </t>
    </r>
    <r>
      <rPr>
        <b/>
        <sz val="8"/>
        <color indexed="10"/>
        <rFont val="Arial"/>
        <family val="2"/>
      </rPr>
      <t>BUY 100 pcs SAVE 15%</t>
    </r>
  </si>
  <si>
    <r>
      <t xml:space="preserve">OXY-2 FINGER OXIMETER     </t>
    </r>
    <r>
      <rPr>
        <b/>
        <sz val="8"/>
        <color indexed="10"/>
        <rFont val="Arial"/>
        <family val="2"/>
      </rPr>
      <t>BUY 300 pcs SAVE 20%</t>
    </r>
  </si>
  <si>
    <t>OXY-3 FINGER OXIMETER (IT,DE,SE,HU,RO)</t>
  </si>
  <si>
    <r>
      <t xml:space="preserve">OXY-3 FINGER OXIMETER     </t>
    </r>
    <r>
      <rPr>
        <b/>
        <sz val="8"/>
        <color indexed="10"/>
        <rFont val="Arial"/>
        <family val="2"/>
      </rPr>
      <t>BUY 5 pcs SAVE 5%</t>
    </r>
  </si>
  <si>
    <r>
      <t xml:space="preserve">OXY-3 FINGER OXIMETER     </t>
    </r>
    <r>
      <rPr>
        <b/>
        <sz val="8"/>
        <color indexed="10"/>
        <rFont val="Arial"/>
        <family val="2"/>
      </rPr>
      <t>BUY 10 pcs SAVE 10%</t>
    </r>
  </si>
  <si>
    <r>
      <t xml:space="preserve">OXY-3 FINGER OXIMETER     </t>
    </r>
    <r>
      <rPr>
        <b/>
        <sz val="8"/>
        <color indexed="10"/>
        <rFont val="Arial"/>
        <family val="2"/>
      </rPr>
      <t>BUY 50 pcs SAVE 15%</t>
    </r>
  </si>
  <si>
    <r>
      <t xml:space="preserve">OXY-3 FINGER OXIMETER     </t>
    </r>
    <r>
      <rPr>
        <b/>
        <sz val="8"/>
        <color indexed="10"/>
        <rFont val="Arial"/>
        <family val="2"/>
      </rPr>
      <t>BUY 100 pcs SAVE 20%</t>
    </r>
  </si>
  <si>
    <t>SILICONE COVER for Oxy 3</t>
  </si>
  <si>
    <t>CORDURA BAG for fingertip oximeters</t>
  </si>
  <si>
    <t>OXY-9 FINGER OXIMETER</t>
  </si>
  <si>
    <r>
      <t xml:space="preserve">OXY-9 FINGER OXIMETER     </t>
    </r>
    <r>
      <rPr>
        <b/>
        <sz val="8"/>
        <color indexed="10"/>
        <rFont val="Arial"/>
        <family val="2"/>
      </rPr>
      <t>BUY 10 pcs SAVE 10%</t>
    </r>
  </si>
  <si>
    <r>
      <t xml:space="preserve">OXY-9 FINGER OXIMETER     </t>
    </r>
    <r>
      <rPr>
        <b/>
        <sz val="8"/>
        <color indexed="10"/>
        <rFont val="Arial"/>
        <family val="2"/>
      </rPr>
      <t>BUY 50 pcs SAVE 15%</t>
    </r>
  </si>
  <si>
    <r>
      <t xml:space="preserve">OXY-9 FINGER OXIMETER     </t>
    </r>
    <r>
      <rPr>
        <b/>
        <sz val="8"/>
        <color indexed="10"/>
        <rFont val="Arial"/>
        <family val="2"/>
      </rPr>
      <t>BUY 100 pcs SAVE 20%</t>
    </r>
  </si>
  <si>
    <t>NONIN VISION SOFTWARE for data management for 35086</t>
  </si>
  <si>
    <t>NONIN ADAPTOR for USB - PC connection for 35086</t>
  </si>
  <si>
    <t>NONIN ONYX VANTAGE PULSE OXIMETER - 9590 - blue</t>
  </si>
  <si>
    <t>NONIN ONYX VANTAGE PULSE OXIMETER - 9590 - black</t>
  </si>
  <si>
    <t xml:space="preserve">NONIN PALM SAT 2500A PULSE OXIMETER </t>
  </si>
  <si>
    <t>REUSABLE RUBBER PROBE for 35086 - adult</t>
  </si>
  <si>
    <t>REUSABLE RUBBER PROBE for 35086 - pediatric</t>
  </si>
  <si>
    <t>OXY-3 FINGER OXIMETER (GB,FR,IT,ES,PT)</t>
  </si>
  <si>
    <t>SPECIAL OFFER OXY 4</t>
  </si>
  <si>
    <t>For a mixed order of minimum 10 OXY 4 SAVE 10%</t>
  </si>
  <si>
    <t>For a mixed order of minimum 50 OXY 4 SAVE 15%</t>
  </si>
  <si>
    <t>For a mixed order of minimum 100 OXY 4 SAVE 20%</t>
  </si>
  <si>
    <t>OXY-10 FINGER OXIMETER</t>
  </si>
  <si>
    <r>
      <t xml:space="preserve">OXY-10 FINGER OXIMETER     </t>
    </r>
    <r>
      <rPr>
        <b/>
        <sz val="8"/>
        <color indexed="10"/>
        <rFont val="Arial"/>
        <family val="2"/>
      </rPr>
      <t>BUY 5 pcs SAVE 10%</t>
    </r>
  </si>
  <si>
    <r>
      <t xml:space="preserve">OXY-10 FINGER OXIMETER     </t>
    </r>
    <r>
      <rPr>
        <b/>
        <sz val="8"/>
        <color indexed="10"/>
        <rFont val="Arial"/>
        <family val="2"/>
      </rPr>
      <t>BUY 10 pcs SAVE 20%</t>
    </r>
  </si>
  <si>
    <t>SpO2 PEDIATRIC PROBE - clip, reusable - for 35095</t>
  </si>
  <si>
    <t>SpO2 PEDIATRIC PROBE - soft rubber, reusable - for 35095</t>
  </si>
  <si>
    <t>SpO2 NEONATAL PROBE - reusable - for 35095</t>
  </si>
  <si>
    <t xml:space="preserve">OXY-50 PULSE OXIMETER with software </t>
  </si>
  <si>
    <r>
      <t xml:space="preserve">OXY-50 PULSE OXIMETER     </t>
    </r>
    <r>
      <rPr>
        <b/>
        <sz val="8"/>
        <color indexed="10"/>
        <rFont val="Arial"/>
        <family val="2"/>
      </rPr>
      <t>BUY 3 pcs SAVE 10%</t>
    </r>
  </si>
  <si>
    <r>
      <t xml:space="preserve">OXY-50 PULSE OXIMETER     </t>
    </r>
    <r>
      <rPr>
        <b/>
        <sz val="8"/>
        <color indexed="10"/>
        <rFont val="Arial"/>
        <family val="2"/>
      </rPr>
      <t>BUY 10 pcs SAVE 15%</t>
    </r>
  </si>
  <si>
    <t xml:space="preserve">OXY-50 BLUETOOTH PULSE OXIMETER with software </t>
  </si>
  <si>
    <t>EXTENSION CABLE for 35107, 35109 to 35152</t>
  </si>
  <si>
    <t>ADULT SpO2 PROBE for 35100, 35101 - spare</t>
  </si>
  <si>
    <t>PAEDIATRIC SpO2 PROBE for 35100, 35101</t>
  </si>
  <si>
    <t>NEONATAL REUSABLE SpO2 PROBE for 32902, 35100-1, 35151-2 - need cable</t>
  </si>
  <si>
    <t>EXTENSION CABLE for 35107, 35109 to 35100-1</t>
  </si>
  <si>
    <t>NEONATAL/ADULT DISPOSABLE SpO2 PROBE for 32902,35100 - need cable</t>
  </si>
  <si>
    <t>GIMA 24 HOURS ABPM + PULSE RATE MONITOR</t>
  </si>
  <si>
    <t>GIMA 24 HOURS ABPM + PULSE RATE + SpO2 MONITOR</t>
  </si>
  <si>
    <t>GIMA 24 HOURS ABPM + PULSE RATE MONITOR with BLUETOOTH</t>
  </si>
  <si>
    <t>PAEDIATRIC CUFF for 35110-2, 35151-2 - spare</t>
  </si>
  <si>
    <t>ADULT CUFF for 35110-2, 35151 - spare</t>
  </si>
  <si>
    <t>ADULT LARGE CUFF for 35110-2, 35151 - spare</t>
  </si>
  <si>
    <t>THIGH CUFF for 35110-2, 35151-2</t>
  </si>
  <si>
    <t>EXTENSION TUBE for CUFFS 35113/4/5/6 - 1.5 m - spare</t>
  </si>
  <si>
    <t>SpO2 PROBE for 35111 - adult - spare</t>
  </si>
  <si>
    <t>CARRYING BAG for 35110-2 - spare</t>
  </si>
  <si>
    <t>"P10" GIMA VITAL PRO MONITOR</t>
  </si>
  <si>
    <r>
      <t xml:space="preserve">***PRINTER for Vital monitors 35120-2 </t>
    </r>
    <r>
      <rPr>
        <b/>
        <sz val="8"/>
        <rFont val="Arial"/>
        <family val="2"/>
      </rPr>
      <t xml:space="preserve"> sold up to end of stock</t>
    </r>
  </si>
  <si>
    <t>RAIL CLAMP for Vital monitors</t>
  </si>
  <si>
    <t>"PX3" BATTERY for VitalPro,VitalPlus,UP 7000 monitors since S/N J3300PG00766 - spare</t>
  </si>
  <si>
    <t>ECG HOLTER + SOFTWARE</t>
  </si>
  <si>
    <t>ECG CABLE for code 35130 - spare</t>
  </si>
  <si>
    <t>"P10" GIMA VITAL PLUS MONITOR</t>
  </si>
  <si>
    <t>"P10" PC-3000 MULTI-PARAMETER PATIENT MONITOR</t>
  </si>
  <si>
    <t>SpO2 PROBE for PC-3000 and VITAL - adult - spare</t>
  </si>
  <si>
    <t>SpO2 PROBE for PC-3000 and VITAL - paediatric</t>
  </si>
  <si>
    <t>"PX3" LI-ION BATTERY for PC-3000 - spare</t>
  </si>
  <si>
    <t xml:space="preserve">NIBP CUFF for PC-3000, 900 PRO VITAL and UP 7000 - 21-35 cm adult </t>
  </si>
  <si>
    <t xml:space="preserve">NIBP CUFF for PC-3000, 900 PRO VITAL and UP 7000 - 10-19 cm pediatric </t>
  </si>
  <si>
    <t>PAPER ROLL 51 mm x 12 m for Vital and UP7000</t>
  </si>
  <si>
    <t>NIBP CUFF for PC-3000, 900 PRO VITAL and UP 7000 - 18-26 cm pediatric XL</t>
  </si>
  <si>
    <t>NIBP CUFF for PC-3000, 900 PRO VITAL and UP 7000 - 27-42 cm adult XL</t>
  </si>
  <si>
    <t>CARRYING BAG for PC-3000</t>
  </si>
  <si>
    <t>"P10" UP 7000 MULTIPARAMETER PATIENT MONITOR</t>
  </si>
  <si>
    <t>ADULT CUFF for 35152 - spare</t>
  </si>
  <si>
    <t>ADULT LARGE CUFF for 35152 - spare</t>
  </si>
  <si>
    <t>CART/TROLLEY for UP 7000, K12, K15 - adjustable</t>
  </si>
  <si>
    <t>SpO2 PROBE for monitor 35151 - adult - spare</t>
  </si>
  <si>
    <t>"P16" NEW CMS 8000 MULTIPARAMETER PATIENT MONITOR</t>
  </si>
  <si>
    <t>SpO2 PROBE for monitor 35152, 35213 - adult - spare</t>
  </si>
  <si>
    <t>TEMPERATURE SENSOR for monitor 35151 - rectal type</t>
  </si>
  <si>
    <t>TEMPERATURE SENSOR for monitor 35151-2 - skin type - spare</t>
  </si>
  <si>
    <t>ECG CABLE for monitor 35151 - spare</t>
  </si>
  <si>
    <t>PRINTER for monitor 35151-2</t>
  </si>
  <si>
    <t>"PX3" LI-ION BATTERY for monitor 35151 - spare</t>
  </si>
  <si>
    <t>AC POWER ADAPTOR + CABLE for 35134 - spare</t>
  </si>
  <si>
    <t>"PX3" LI-ION BATTERY for monitor 35152 - spare</t>
  </si>
  <si>
    <t>"P16" PC-300 SPOT-CHECK MONITOR SpO2, NIBP, TEMP, PR with display</t>
  </si>
  <si>
    <t>CARRYING HANDLE for 35134 - spare</t>
  </si>
  <si>
    <t>SpO2 PROBE for PC-300 - pediatric - optional</t>
  </si>
  <si>
    <t>SpO2 PROBE for PC-300 - adult - spare</t>
  </si>
  <si>
    <t>NIBP CUFF for PC-300 - adult large 27-42 cm - optional</t>
  </si>
  <si>
    <t>NIBP CUFF for PC-300 - adult extra large 40-48 cm - optional</t>
  </si>
  <si>
    <t>EAR THERMOMETER for PC-300, OXY-110 - adult - spare</t>
  </si>
  <si>
    <t>PROBE COVER for 35170 for PC-300, OXY-110 - disposable</t>
  </si>
  <si>
    <t>"PX3" RECHARGEABLE Li-Ion BATTERY for PC-300 - spare</t>
  </si>
  <si>
    <t>CARRYING CASE for PC-300</t>
  </si>
  <si>
    <t>USB CABLE for connection PC-300 - GLUCOSE MONITOR</t>
  </si>
  <si>
    <t>USB CABLE for connection PC-300 - GLUCOSE MONITOR 24108,24110,24111,24114</t>
  </si>
  <si>
    <t>ECG MODULE for PC-200/300 - optional - need 33248</t>
  </si>
  <si>
    <t>TEMPERATURE SENSOR for monitor 35152 - rectal type</t>
  </si>
  <si>
    <t>TEMPERATURE SENSOR for monitor 35152 - skin type - spare</t>
  </si>
  <si>
    <t>ECG CABLE for monitor 35152 - spare</t>
  </si>
  <si>
    <t>CARRYING BAG for 35130</t>
  </si>
  <si>
    <t>EXTERNAL SpO2 FINGER SENSOR for 35185/6/7</t>
  </si>
  <si>
    <t>"P16" GIMA 5 In 1 MULTIFUNCTIONAL HEALTH MONITOR</t>
  </si>
  <si>
    <t>CUFF 22-35 cm for 35192 - spare</t>
  </si>
  <si>
    <t>MICRO INFUSION PUMP</t>
  </si>
  <si>
    <t>BATTERY Ni-Mh for 35200 since 2018 S.N NE18</t>
  </si>
  <si>
    <t>DROP SENSOR</t>
  </si>
  <si>
    <t>ADAPTER 110V-60Hz for 35200,35205</t>
  </si>
  <si>
    <t>"P4" AUTO SYRINGE PUMP</t>
  </si>
  <si>
    <t>DOSAGE and PROFILE PROGRAM need Serial Number</t>
  </si>
  <si>
    <t>"P16" NEW OXY-200 DESKTOP PULSE OXIMETER</t>
  </si>
  <si>
    <r>
      <t xml:space="preserve">"P16" NEW OXY-200 DESKTOP PULSE OXIMETER  </t>
    </r>
    <r>
      <rPr>
        <b/>
        <sz val="8"/>
        <color indexed="10"/>
        <rFont val="Arial"/>
        <family val="2"/>
      </rPr>
      <t xml:space="preserve"> BUY 3 pcs SAVE 10%</t>
    </r>
  </si>
  <si>
    <t>SpO2 PEDIATRIC PROBE for BCI - 0.9 m cable</t>
  </si>
  <si>
    <t>SpO2 ADULT PROBE for BCI - 0.9 m cable</t>
  </si>
  <si>
    <t>SpO2 ADULT PROBE for BCI - 3.0 m cable</t>
  </si>
  <si>
    <t>SpO2 ADULT PROBE for CSI - 3.0 m cable</t>
  </si>
  <si>
    <t>SpO2 ADULT PROBE for DATASCOPE - 0.9 m cable</t>
  </si>
  <si>
    <t>SpO2 ADULT PROBE for DATASCOPE - 3.0 m cable</t>
  </si>
  <si>
    <t>SpO2 ADULT PROBE for DATEX-OHMEDA - 0.9 m cable</t>
  </si>
  <si>
    <t>SpO2 PEDIATRIC PROBE for DATEX-OHMEDA - 3.0 m cable</t>
  </si>
  <si>
    <t>SpO2 ADULT PROBE for DATEX-OHMEDA - 3.0 m cable</t>
  </si>
  <si>
    <t>SpO2 ADULT "Y" EAR PROBE for DATEX-OHMEDA - 3.0 m cable</t>
  </si>
  <si>
    <t>SpO2 ADULT PROBE for GE DATEX-OHMEDA - 3.0 m cable</t>
  </si>
  <si>
    <t>SpO2 ADULT PROBE for GE DATEX-OHMEDA - 4.0 m cable</t>
  </si>
  <si>
    <t>SpO2 ADULT SOFT PROBE for GE DATEX-OHMEDA - 3.0 m cable</t>
  </si>
  <si>
    <t>SpO2 ADULT "Y" EAR PROBE for GE DATEX-OHMEDA - 3.0 m cable</t>
  </si>
  <si>
    <t>SpO2 ADULT PROBE for DATEX-OHMEDA TruSat - 3.0 m cable</t>
  </si>
  <si>
    <t>SpO2 ADULT PROBE for GE - 3.0 m cable</t>
  </si>
  <si>
    <t>SpO2 ADULT PROBE for GE TRUSIGNAL - 0.9 m cable</t>
  </si>
  <si>
    <t>SpO2 ADULT PROBE for MINDRAY - 3.0 m cable</t>
  </si>
  <si>
    <t>SpO2 NEONATAL "Y" PROBE for NELLCOR- 0.9 m cable</t>
  </si>
  <si>
    <t>SpO2 PEDIATRIC PROBE for NELLCOR - 0.9 m cable</t>
  </si>
  <si>
    <t>SpO2 ADULT PROBE for NELLCOR - 0.9 m cable</t>
  </si>
  <si>
    <t>SpO2 ADULT PROBE for NELLCOR - 3.0 m cable</t>
  </si>
  <si>
    <t>SpO2 ADULT SOFT PROBE for NELLCOR - 0.9 m cable</t>
  </si>
  <si>
    <t>SpO2 ADULT "Y" EAR PROBE for NELLCOR - 3.0 m cable</t>
  </si>
  <si>
    <t>SpO2 ADULT PROBE for NELLCOR OXITECH - 0.9 m cable</t>
  </si>
  <si>
    <t>SpO2 ADULT SOFT PROBE for NELLCOR OXITECH - 0.9 m cable</t>
  </si>
  <si>
    <t>SpO2 ADULT PROBE for NIKON-KOHDEN - 3.0 m cable</t>
  </si>
  <si>
    <t>SpO2 ADULT/NEONATAL WRAP PROBE for NELLCOR OXITECH - 0.9 m cable</t>
  </si>
  <si>
    <t>SpO2 ADULT PROBE for NONIN - 0.9 m cable</t>
  </si>
  <si>
    <t>SpO2 ADULT PROBE for NOVAMETRIX - 3.0 m cable</t>
  </si>
  <si>
    <t>SpO2 NEONATAL "Y" PROBE for PHILIPS - 1.6 m cable</t>
  </si>
  <si>
    <t>SpO2 ADULT/NEONATAL WRAP PROBE for PHILIPS - 1.6 m cable</t>
  </si>
  <si>
    <t>SpO2 ADULT PROBE for PHILIPS - 1.6 m cable</t>
  </si>
  <si>
    <t>SpO2 ADULT PROBE for PHILIPS - 3.0 m cable</t>
  </si>
  <si>
    <t>SpO2 ADULT SOFT PROBE for PHILIPS - 1.6 m cable</t>
  </si>
  <si>
    <t>SpO2 ADULT SOFT PROBE for PHILIPS - 3.0 m cable</t>
  </si>
  <si>
    <t>SpO2 ADULT "Y" EAR PROBE for PHILIPS - 3.0 m cable</t>
  </si>
  <si>
    <t>SpO2 ADULT PROBE for SIEMENS/DRAGER - 1.6 m cable</t>
  </si>
  <si>
    <t>SpO2 ADULT SOFT PROBE for SIEMENS/DRAGER - 1.6 m cable</t>
  </si>
  <si>
    <t>SpO2 ADULT "Y" EAR PROBE for SIEMENS/DRAGER - 1.6 m cable</t>
  </si>
  <si>
    <t>EXTENSION CABLE for 35220</t>
  </si>
  <si>
    <t>EXTENSION CABLE for 35232</t>
  </si>
  <si>
    <t>EXTENSION CABLE for 35247</t>
  </si>
  <si>
    <t>EXTENSION CABLE for NELLCOR 35255-35261</t>
  </si>
  <si>
    <t>EXTENSION CABLE for NELLCOR OXITECH 35262-3, 35265</t>
  </si>
  <si>
    <t>"P10" GIMA K12 MULTIPARAMETER MONITOR</t>
  </si>
  <si>
    <t>"P10" GIMA K15 TOUCHSCREEN MULTIPARAMETER MONITOR</t>
  </si>
  <si>
    <t xml:space="preserve">NIBP CUFF for K12, K15 - 6x11 cm newborn - optional </t>
  </si>
  <si>
    <t xml:space="preserve">NIBP CUFF for K12, K15 - 10x19 cm pediatric - optional </t>
  </si>
  <si>
    <t>NIBP CUFF for K12, K15 - 21x35 cm adult - spare</t>
  </si>
  <si>
    <t>"PX3" RECHARGEABLE Li-Ion BATTERY for K12, K15 - spare</t>
  </si>
  <si>
    <t>CENTRAL STATION SOFTWARE</t>
  </si>
  <si>
    <r>
      <t xml:space="preserve">***DAE-AED ALUMINIUM SIGN 25x31 cm for defibrillators  </t>
    </r>
    <r>
      <rPr>
        <b/>
        <sz val="8"/>
        <rFont val="Arial"/>
        <family val="2"/>
      </rPr>
      <t>discontinued</t>
    </r>
  </si>
  <si>
    <t>DAE-AED ALUMINIUM SIGN 29x36 cm for defibrillators</t>
  </si>
  <si>
    <t>DAE-AED DOUBLE-SIDED ALUMINIUM SIGN 34x36 cm for defibrillators</t>
  </si>
  <si>
    <t>CABINET FOR DEFIBRILLATORS - indoor use</t>
  </si>
  <si>
    <t>CABINET WITH ALARM FOR DEFIBRILLATORS - indoor use</t>
  </si>
  <si>
    <t>POLE for cabinet 35330-1</t>
  </si>
  <si>
    <t>CABINET FOR DEFIBRILLATORS - outdoor use</t>
  </si>
  <si>
    <t>CABINET WITH THERMO AND ALARM FOR DEFIBRILLATORS - outdoor use</t>
  </si>
  <si>
    <t>POLE for cabinet 35334-5</t>
  </si>
  <si>
    <r>
      <t>"PX17" iPad CU-SP1 DEFIBRILLATOR - automatic - GB,SE,FI,NO,DK,LT,PL,CZ,UA,KR</t>
    </r>
    <r>
      <rPr>
        <b/>
        <sz val="8"/>
        <rFont val="Arial"/>
        <family val="2"/>
      </rPr>
      <t xml:space="preserve">  specify language with order</t>
    </r>
  </si>
  <si>
    <t>Italiano preistallato</t>
  </si>
  <si>
    <r>
      <t xml:space="preserve">"PX17" iPad CU-SP1 DEFIBRILLATOR - automatic - GB,FR,IT,ES,PT,DE,NL,GR,US,KR </t>
    </r>
    <r>
      <rPr>
        <b/>
        <sz val="8"/>
        <rFont val="Arial"/>
        <family val="2"/>
      </rPr>
      <t xml:space="preserve"> specify language with order</t>
    </r>
  </si>
  <si>
    <r>
      <t xml:space="preserve">"PX17" iPad CU-SP1 DEFIBRILLATOR - AED - GB,FR,IT,ES,DE,PL,US,JP,KR,Arabic  </t>
    </r>
    <r>
      <rPr>
        <b/>
        <sz val="8"/>
        <rFont val="Arial"/>
        <family val="2"/>
      </rPr>
      <t>specify language with order</t>
    </r>
  </si>
  <si>
    <t>SP1 TRAINER DEFI-PADS - disposable</t>
  </si>
  <si>
    <t>ADULT PADS for 35340/1 - disposable</t>
  </si>
  <si>
    <t>PEDIATRIC PADS for 35340/1 - disposable</t>
  </si>
  <si>
    <t>"PX24" LITHIUM BATTERY LiMnO2 for 35340-1 - high capacity - disposable</t>
  </si>
  <si>
    <t>"PX3" LITHIUM BATTERY Li-ion - high capacity - rechargeable for 35341, 35352</t>
  </si>
  <si>
    <t>BATTERY CHARGE DOCK + BATTERY CHARGER for 35347</t>
  </si>
  <si>
    <t>SD CARD + SOFTWARE for 35340/1</t>
  </si>
  <si>
    <t>"P16" PRINTER for CU-SP2 DEFIBRILLATOR 35341</t>
  </si>
  <si>
    <r>
      <t xml:space="preserve">"PX17" iPad CU-SP1 DEFIBRILLATOR - AED - GB,SE,FI,NO,DK,SK,CZ,HU,IL,KR  </t>
    </r>
    <r>
      <rPr>
        <b/>
        <sz val="8"/>
        <rFont val="Arial"/>
        <family val="2"/>
      </rPr>
      <t>specify language with order</t>
    </r>
  </si>
  <si>
    <r>
      <t xml:space="preserve">"PX17" iPad CU-SP1 DEFIBRILLATOR - AED - GB,PT,GR,NL,RO,LT,RU,UA,TH,KR  </t>
    </r>
    <r>
      <rPr>
        <b/>
        <sz val="8"/>
        <rFont val="Arial"/>
        <family val="2"/>
      </rPr>
      <t>specify language with order</t>
    </r>
  </si>
  <si>
    <t>"P10" DefiMonitor XD DEFIBRILLATOR manual</t>
  </si>
  <si>
    <t>"P10" DefiMonitor XD DEFIBRILLATOR manual with SpO2</t>
  </si>
  <si>
    <t>"P10" DefiMonitor XD DEFIBRILLATOR manual + AED</t>
  </si>
  <si>
    <t>"P10" DefiMonitor XD DEFIBRILLATOR manual + AED with SpO2</t>
  </si>
  <si>
    <t>SAVE PADS (GB,IT,ES) require cable 35384</t>
  </si>
  <si>
    <t>CONNECT CABLE for SAVE PADS 35380/3</t>
  </si>
  <si>
    <r>
      <t xml:space="preserve">***CHARGE BASE for 33400 with DefiMonitors </t>
    </r>
    <r>
      <rPr>
        <b/>
        <sz val="8"/>
        <rFont val="Arial"/>
        <family val="2"/>
      </rPr>
      <t xml:space="preserve"> discontinued</t>
    </r>
  </si>
  <si>
    <t>PAPER ROLL 58mm x 25 m for DefiMonitors</t>
  </si>
  <si>
    <t>CARRYING BAG for DefiMonitors</t>
  </si>
  <si>
    <t xml:space="preserve">SAVE PADS MINI 1-8 years up to 25 kg for HeartSave devices since S.N 739XXXXXXX </t>
  </si>
  <si>
    <t>SAVE PADS PRECONNECT-SET adult/child minimum 1 year for HeartSave since S.N.739XXXXXXX</t>
  </si>
  <si>
    <t>BRANSON 2800 M ULTRASONIC CLEANER 2.8 l</t>
  </si>
  <si>
    <t>BRANSON 2800 MH ULTRASONIC CLEANER 2.8 l</t>
  </si>
  <si>
    <t>BRANSON 2800 CPXH ULTRASONIC CLEANER 2.8 l</t>
  </si>
  <si>
    <t>SOLID TRAY for 35501-3</t>
  </si>
  <si>
    <t>BEAKER POSITIONING COVER 2x250ml for 35501-3</t>
  </si>
  <si>
    <t>TANK COVER for 35501-3 - plastic</t>
  </si>
  <si>
    <t>WIRE MESH BASKET for 35501-3</t>
  </si>
  <si>
    <t>BEAKER POSITIONING COVER 2x600ml for 35501-3</t>
  </si>
  <si>
    <t>BRANSON 3800 M ULTRASONIC CLEANER 5.7 l</t>
  </si>
  <si>
    <t>BRANSON 3800 MH ULTRASONIC CLEANER 5.7 l</t>
  </si>
  <si>
    <t>BRANSON 3800 CPXH ULTRASONIC CLEANER 5.7 l</t>
  </si>
  <si>
    <t>SOLID TRAY for 35510-2</t>
  </si>
  <si>
    <t>BEAKER POSITIONING COVER 3x250ml for 35510-2</t>
  </si>
  <si>
    <t>TANK COVER for 35510-2 - plastic</t>
  </si>
  <si>
    <t xml:space="preserve">WIRE MESH BASKET for 35510-2 </t>
  </si>
  <si>
    <t>BEAKER POSITIONING COVER 2x600 ml for 35510-2</t>
  </si>
  <si>
    <t>BRANSON 5800 M ULTRASONIC CLEANER 9.5 l</t>
  </si>
  <si>
    <t>BRANSON 5800 MH ULTRASONIC CLEANER 9.5 l</t>
  </si>
  <si>
    <t>BRANSON 5800 CPXH ULTRASONIC CLEANER 9.5 l</t>
  </si>
  <si>
    <t>SOLID TRAY for 35520-2</t>
  </si>
  <si>
    <t>TANK COVER for 35520-2 - plastic</t>
  </si>
  <si>
    <t>WIRE MESH BASKET for 35520-2</t>
  </si>
  <si>
    <t>BEAKER POSITIONING COVER 4x600ml for 35520-2</t>
  </si>
  <si>
    <t>BRANSON 8800 M ULTRASONIC CLEANER 20.8 l</t>
  </si>
  <si>
    <t>BRANSON 8800 MH ULTRASONIC CLEANER 20.8 l</t>
  </si>
  <si>
    <t>BRANSON 8800 CPXH ULTRASONIC CLEANER 20.8 l</t>
  </si>
  <si>
    <t>SOLID TRAY for 35531-3</t>
  </si>
  <si>
    <t>TANK COVER for 35531-3 - stainless steel</t>
  </si>
  <si>
    <t>WIRE MESH BASKET for 35531-3</t>
  </si>
  <si>
    <t>BEAKER POSITIONING COVER 6x600ml for 35531-3</t>
  </si>
  <si>
    <t>GLASS BEAKER 250 ml</t>
  </si>
  <si>
    <t>GLASS BEAKER 600 ml</t>
  </si>
  <si>
    <t>"PX7" BRANSON GENERAL PURPOSE CLEANER - 1 l</t>
  </si>
  <si>
    <t>***GIMA 50 ULTRASONIC CLEANER - 0.6 l</t>
  </si>
  <si>
    <t>TITANOX DRY STERILIZER 3 l</t>
  </si>
  <si>
    <t>TITANOX DRY STERILIZER 5 l</t>
  </si>
  <si>
    <t>TITANOX THERMOVENTILATED DRY STERILIZER 20 l</t>
  </si>
  <si>
    <t>TITANOX THERMOVENTILATED DRY STERILIZER 60 l</t>
  </si>
  <si>
    <t>TITANOX THERMOVENTILATED DRY STERILIZER 120 l</t>
  </si>
  <si>
    <t>TITANOX DIGITAL DRY STERILIZER 20 l</t>
  </si>
  <si>
    <t>TITANOX DIGITAL DRY STERILIZER 60 l</t>
  </si>
  <si>
    <t>TITANOX DIGITAL DRY STERILIZER 120 l</t>
  </si>
  <si>
    <t>TRAY FOR GIMETTE 21 - spare</t>
  </si>
  <si>
    <t>TRAY FOR GIMETTE 28 - spare</t>
  </si>
  <si>
    <t>GASKET FOR GIMETTE 7</t>
  </si>
  <si>
    <t>GASKET FOR GIMETTE 1.5</t>
  </si>
  <si>
    <t>GASKET FOR GIMETTE 21</t>
  </si>
  <si>
    <t>GASKET FOR GIMETTE 28</t>
  </si>
  <si>
    <t>GASKET FOR GIMETTE 50</t>
  </si>
  <si>
    <r>
      <t xml:space="preserve">***THERMOSTAT FOR NOVA 18    </t>
    </r>
    <r>
      <rPr>
        <b/>
        <sz val="8"/>
        <rFont val="Arial"/>
        <family val="2"/>
      </rPr>
      <t>sold up to end of stock</t>
    </r>
  </si>
  <si>
    <t>RESISTOR 250 w for GIMETTE 1.5</t>
  </si>
  <si>
    <t>RESISTOR 400 w for GIMETTE 7</t>
  </si>
  <si>
    <r>
      <t xml:space="preserve">***RESISTOR FOR NOVA 18 old model    </t>
    </r>
    <r>
      <rPr>
        <b/>
        <sz val="8"/>
        <rFont val="Arial"/>
        <family val="2"/>
      </rPr>
      <t>sold up to end of stock</t>
    </r>
  </si>
  <si>
    <t>THERMOSTAT FOR ANY GIMETTE</t>
  </si>
  <si>
    <t>TIMER FOR ANY GIMETTE</t>
  </si>
  <si>
    <t>RESISTOR 600 w for GIMETTE 21/28/50</t>
  </si>
  <si>
    <t>SPARE GASKET for Nubyra</t>
  </si>
  <si>
    <t>THERMAL PAPER 60mm x 25m for Andromeda</t>
  </si>
  <si>
    <t>EUROPA B EVO AUTOCLAVE - 15 litres - 230V</t>
  </si>
  <si>
    <t>EUROPA B EVO AUTOCLAVE - 24 litres - 230V</t>
  </si>
  <si>
    <t xml:space="preserve">HYDRA EVO AUTOCLAVE with printer - 15 litres - 230V </t>
  </si>
  <si>
    <t>HEATING BAND DHYA035 for 35650-54</t>
  </si>
  <si>
    <t>HEATING BAND DXBA835 for 35658-59-60</t>
  </si>
  <si>
    <t>SPARE GASKET for Hydra, Axa, Europa, Andromeda</t>
  </si>
  <si>
    <t>BACTERIAL FILTER for Europa, Andromeda</t>
  </si>
  <si>
    <t>VAPOR LINE STERILIZATION INTEGRATOR for Europa, Andromeda</t>
  </si>
  <si>
    <t>WATER DISTILLER</t>
  </si>
  <si>
    <t>DETERGENT SALT FOR DISTILLER - bottle 500 g</t>
  </si>
  <si>
    <t>SILICONE SEALING GASKET GREEN</t>
  </si>
  <si>
    <t>DEPRESSURIZATION VALVE KIT since 2011 for Prestige</t>
  </si>
  <si>
    <t>GERMY GIMA PLUS 8 W - ultraviolet lamp with timer</t>
  </si>
  <si>
    <t>GERMY GIMA PLUS 15 W - ultraviolet lamp with timer</t>
  </si>
  <si>
    <t>GERMY GIMA PLUS 30 W - ultraviolet lamp with timer</t>
  </si>
  <si>
    <r>
      <t xml:space="preserve">***GERMY GIMA PLUS 8 W - ultraviolet lamp  </t>
    </r>
    <r>
      <rPr>
        <b/>
        <sz val="8"/>
        <rFont val="Arial"/>
        <family val="2"/>
      </rPr>
      <t>end of stock, then 35740</t>
    </r>
  </si>
  <si>
    <t>NEON TUBE 8 W for Germy Gima Plus - spare</t>
  </si>
  <si>
    <t>NEON TUBE 15 W for Germy Gima Plus - spare</t>
  </si>
  <si>
    <t>NEON TUBE 30 W for Germy Gima Plus - spare</t>
  </si>
  <si>
    <t>STERILIZATION BOX 1.5 l - plastic</t>
  </si>
  <si>
    <t>STERILIZATION BOX 3 l - plastic</t>
  </si>
  <si>
    <t>SPECIAL OFFER - ROLLS AND POUCHES</t>
  </si>
  <si>
    <t>For a mixed order of 5 boxes EXTRA DISCOUNT 10%</t>
  </si>
  <si>
    <t>STEAM TAPE 19 mm - autoclave</t>
  </si>
  <si>
    <t>STEAM TAPE 25 mm - autoclave</t>
  </si>
  <si>
    <t>SPECIAL OFFER - TAPES</t>
  </si>
  <si>
    <t>For a mixed order of minimun 5 boxes of 12 rolls EXTRA DISCOUNT 10%</t>
  </si>
  <si>
    <t>For a mixed order of minimun 15 boxes of 12 rolls EXTRA DISCOUNT 15%</t>
  </si>
  <si>
    <t>STEAM STAR INDICATOR - autoclave</t>
  </si>
  <si>
    <t xml:space="preserve">UPSTAR BOWIE &amp; DICK INDICATOR ready for use </t>
  </si>
  <si>
    <t>SELF-SEAL POUCHES 90x230 mm</t>
  </si>
  <si>
    <t>SELF-SEAL POUCHES 140x250 mm</t>
  </si>
  <si>
    <t>SELF-SEAL POUCHES 190x330 mm</t>
  </si>
  <si>
    <t>OTHER SIZE POUCHES AND ROLLS</t>
  </si>
  <si>
    <t>For a mixed order of minimun 10 rolls or boxes of pouches EXTRA DISCOUNT 10%</t>
  </si>
  <si>
    <t>GIMA D-351 SEALING MACHINE</t>
  </si>
  <si>
    <t>TEFLON - spare for GIMA D-351</t>
  </si>
  <si>
    <t>RESISTOR - spare for GIMA D-351</t>
  </si>
  <si>
    <t>GIMA D-400 DIGITAL SEALING MACHINE without printer 230V</t>
  </si>
  <si>
    <t>GIMA D-500 DIGITAL SEALING MACHINE with printer 230V</t>
  </si>
  <si>
    <t>GIMA D-500 DIGITAL SEALING MACHINE with printer 110V</t>
  </si>
  <si>
    <t>INK-CARTRIDGE - spare for GIMA D-500, D-700</t>
  </si>
  <si>
    <t>GIMA D-600 DIGITAL SEALING MACHINE with validation system</t>
  </si>
  <si>
    <t>GIMA D-700 DIGITAL SEALING MACHINE with validation system and printer</t>
  </si>
  <si>
    <r>
      <t xml:space="preserve">***GROUP RESISTOR for B450 (code 35921)  </t>
    </r>
    <r>
      <rPr>
        <b/>
        <sz val="8"/>
        <rFont val="Arial"/>
        <family val="2"/>
      </rPr>
      <t>sold up to end of stock</t>
    </r>
  </si>
  <si>
    <t>CERAMIC HEATING for 35928-9</t>
  </si>
  <si>
    <t>*HEATING for 35930-1</t>
  </si>
  <si>
    <t>KIT of BLADES for 35928-31</t>
  </si>
  <si>
    <t>BOWIE DICK TEST PACK</t>
  </si>
  <si>
    <t>BOWIE DICK HELIX TEST PACK</t>
  </si>
  <si>
    <t>CLASS 5 MOVING FRONT INTEGRATOR</t>
  </si>
  <si>
    <t>CLASS 5 STEAM INTEGRATOR</t>
  </si>
  <si>
    <t>CLASS 4 MULTI-VARIABLE STEAM STRIPS - dual</t>
  </si>
  <si>
    <t>CLASS 6 EMULATING STEAM STRIPS</t>
  </si>
  <si>
    <t>ETHYLENE OXIDE STRIPS - dual</t>
  </si>
  <si>
    <t>SEAL CHECKER</t>
  </si>
  <si>
    <t>3M COMPLY STERIGAGE STEAM CHEMICAL INTEGRATOR 1243A</t>
  </si>
  <si>
    <t>3M COMPLY LEAD FREE INDICATOR TAPE - 1322</t>
  </si>
  <si>
    <t>3M ATTEST INSTRUMENT PROTECTOR 5x12.5 cm - 13911</t>
  </si>
  <si>
    <t>3M ATTEST INSTRUMENT PROTECTOR 8.9x16.8 cm - 13913</t>
  </si>
  <si>
    <t>2 LINE MEDICAL LABELLER 14+14 DIGITS</t>
  </si>
  <si>
    <t>INK ROLL for labeller 35980</t>
  </si>
  <si>
    <t>2 LINE STEAM LABEL</t>
  </si>
  <si>
    <t>ORMA SHOE ISOLATION DEVICE</t>
  </si>
  <si>
    <t>SUPPORT HANDLE for Orma - optional</t>
  </si>
  <si>
    <t xml:space="preserve">SURGICAL SHOE COVER ROLLS for ORMA </t>
  </si>
  <si>
    <t>ANTIMICROBIAL ADHESIVE FILM 105 Mic - roll 5m x 400 mm</t>
  </si>
  <si>
    <t>ANTIMICROBIAL NON-ADHESIVE FILM 105 Mic - roll 5 m x 400 mm</t>
  </si>
  <si>
    <t>ANTIMICROBIAL ADHESIVE FILM 200 Mic - roll 5 m x 400 mm</t>
  </si>
  <si>
    <t>GIMA AIR CLEANER</t>
  </si>
  <si>
    <t>STAND for Gima Air Cleaner - optional</t>
  </si>
  <si>
    <t>SET OF 4 LAMPS for Gima Air Cleaner - spare</t>
  </si>
  <si>
    <t>ANTI-DUST FILTER for Gima Air Cleaner - spare</t>
  </si>
  <si>
    <t>B-BRAUN ECOLAV STERILE IRRIGATION SOLUTION - 30 ml</t>
  </si>
  <si>
    <t>B-BRAUN ECOLAV STERILE IRRIGATION SOLUTION - 100 ml</t>
  </si>
  <si>
    <t>B-BRAUN ECOLAV STERILE IRRIGATION SOLUTION - 250 ml</t>
  </si>
  <si>
    <t>B-BRAUN ECOLAV STERILE IRRIGATION SOLUTION - 500 ml</t>
  </si>
  <si>
    <t>B-BRAUN OMNIFLUSH SYRINGE - 10 ml</t>
  </si>
  <si>
    <t>SCRUB KIT sterile</t>
  </si>
  <si>
    <t>CHLOREXIDINA SCRUB KIT - IT</t>
  </si>
  <si>
    <t>CHLOREXIDINA SCRUB KIT - Multilanguage</t>
  </si>
  <si>
    <t>BARRIER CREAM for hand protection - 75 ml</t>
  </si>
  <si>
    <t>BARRIER CREAM for hand protection - 500 ml</t>
  </si>
  <si>
    <t>"PX20" ANTIBACTERIAL GEL - tube 100 ml - transparent</t>
  </si>
  <si>
    <t>"PX20" ANTIBACTERIAL GEL - tube 100 ml - green - apple</t>
  </si>
  <si>
    <t>"PX20" ANTIBACTERIAL GEL - bottle  500 ml - transparent</t>
  </si>
  <si>
    <t>"PX20" ANTIBACTERIAL GEL - bottle 1 l - transparent</t>
  </si>
  <si>
    <t>"PX20" ANTIBACTERIAL GEL - tank 5 l - transparent</t>
  </si>
  <si>
    <t>SPECIAL OFFER ANTIBACTERIAL GEL</t>
  </si>
  <si>
    <t>For a mixed order of minimun 10 boxes EXTRA DISCOUNT 10%</t>
  </si>
  <si>
    <t>For a mixed order of minimun 20 boxes EXTRA DISCOUNT 15%</t>
  </si>
  <si>
    <r>
      <t xml:space="preserve">QUICKPAD ALCOHOL SWABS DISPENSER   </t>
    </r>
    <r>
      <rPr>
        <b/>
        <sz val="8"/>
        <color indexed="10"/>
        <rFont val="Arial"/>
        <family val="2"/>
      </rPr>
      <t>BUY 20 pcs SAVE 10%</t>
    </r>
  </si>
  <si>
    <t xml:space="preserve">HYDROGEN PEROXIDE - 250 ml - label GB,FR,IT,ES  </t>
  </si>
  <si>
    <t xml:space="preserve">HYDROGEN PEROXIDE - 1 l - label GB,FR,IT,ES </t>
  </si>
  <si>
    <t>NOVALCOL DISINFECTANT - bottle 250 ml</t>
  </si>
  <si>
    <r>
      <t xml:space="preserve">NOVALCOL DISINFECTANT - bottle 250 ml   </t>
    </r>
    <r>
      <rPr>
        <b/>
        <sz val="8"/>
        <color indexed="10"/>
        <rFont val="Arial"/>
        <family val="2"/>
      </rPr>
      <t>BUY 5 boxes SAVE 5%</t>
    </r>
  </si>
  <si>
    <t>NOVALCOL DISINFECTANT - bottle 1 l</t>
  </si>
  <si>
    <r>
      <t xml:space="preserve">NOVALCOL DISINFECTANT - bottle 1 l   </t>
    </r>
    <r>
      <rPr>
        <b/>
        <sz val="8"/>
        <color indexed="10"/>
        <rFont val="Arial"/>
        <family val="2"/>
      </rPr>
      <t>BUY 12 bottles SAVE 5%</t>
    </r>
  </si>
  <si>
    <r>
      <t xml:space="preserve">NOVALCOL DISINFECTANT - bottle 1 l   </t>
    </r>
    <r>
      <rPr>
        <b/>
        <sz val="8"/>
        <color indexed="10"/>
        <rFont val="Arial"/>
        <family val="2"/>
      </rPr>
      <t>BUY 60 bottles SAVE 10%</t>
    </r>
  </si>
  <si>
    <t>NOVALCOL DISINFECTANT - tank 3 l</t>
  </si>
  <si>
    <r>
      <t xml:space="preserve">NOVALCOL DISINFECTANT - tank 3 l   </t>
    </r>
    <r>
      <rPr>
        <b/>
        <sz val="8"/>
        <color indexed="10"/>
        <rFont val="Arial"/>
        <family val="2"/>
      </rPr>
      <t>BUY 4 tanks SAVE 5%</t>
    </r>
  </si>
  <si>
    <t>"PX8" GERMOCID BASIC 750 ml without vaporizer</t>
  </si>
  <si>
    <r>
      <t xml:space="preserve">GERMOCID BASIC 750 ml   </t>
    </r>
    <r>
      <rPr>
        <b/>
        <sz val="8"/>
        <color indexed="10"/>
        <rFont val="Arial"/>
        <family val="2"/>
      </rPr>
      <t>BUY 12 bottles SAVE 5%</t>
    </r>
  </si>
  <si>
    <t>"PX9" ENVIRONMENT DISINFECTANT - bottle 1 l</t>
  </si>
  <si>
    <r>
      <t xml:space="preserve">ENVIRONMENT DISINFECTANT - bottle 1 l   </t>
    </r>
    <r>
      <rPr>
        <b/>
        <sz val="8"/>
        <color indexed="10"/>
        <rFont val="Arial"/>
        <family val="2"/>
      </rPr>
      <t>BUY 12 bottles SAVE 5%</t>
    </r>
  </si>
  <si>
    <t xml:space="preserve">"PX9" ENVIRONMENT DISINFECTANT - tank 3 l </t>
  </si>
  <si>
    <t>ENZYME-BASED DETERGENT - 3 l</t>
  </si>
  <si>
    <t>"PX5" MULTIUSI SPRAY DISINFECTANT - 400 ml</t>
  </si>
  <si>
    <r>
      <t xml:space="preserve">MULTIUSI SPRAY DISINFECTANT - 400 ml  </t>
    </r>
    <r>
      <rPr>
        <b/>
        <sz val="8"/>
        <color indexed="10"/>
        <rFont val="Arial"/>
        <family val="2"/>
      </rPr>
      <t>BUY 12 pcs SAVE 5%</t>
    </r>
  </si>
  <si>
    <t>"PX5" SPRAY OFFICE DISINFECTANT SPRAY - 150 ml</t>
  </si>
  <si>
    <t>"PX13" GERMOCID TABS 1 Kg</t>
  </si>
  <si>
    <t>"PX5" TEKNA DISINFECTANT SPRAY - 400 ml</t>
  </si>
  <si>
    <r>
      <t xml:space="preserve">TEKNA DISINFECTANT SPRAY - 400 ml  </t>
    </r>
    <r>
      <rPr>
        <b/>
        <sz val="8"/>
        <color rgb="FFFF0000"/>
        <rFont val="Arial"/>
        <family val="2"/>
      </rPr>
      <t>BUY 12 pcs SAVE 10%</t>
    </r>
  </si>
  <si>
    <t>"PX5" CLIMACARE DISINFECTANT SPRAY - 400 ml</t>
  </si>
  <si>
    <r>
      <t xml:space="preserve">CLIMACARE DISINFECTANT SPRAY - 400 ml  </t>
    </r>
    <r>
      <rPr>
        <b/>
        <sz val="8"/>
        <color rgb="FFFF0000"/>
        <rFont val="Arial"/>
        <family val="2"/>
      </rPr>
      <t>BUY 6 pcs SAVE 10%</t>
    </r>
  </si>
  <si>
    <r>
      <t xml:space="preserve">DISINFECTANT WIPES    </t>
    </r>
    <r>
      <rPr>
        <b/>
        <sz val="8"/>
        <color indexed="10"/>
        <rFont val="Arial"/>
        <family val="2"/>
      </rPr>
      <t>BUY 12 boxes SAVE 5%</t>
    </r>
  </si>
  <si>
    <t>MEDICAL SOAP - sachet 5 ml</t>
  </si>
  <si>
    <t>MEDICAL SOAP - bottle 0.5 l</t>
  </si>
  <si>
    <t>MEDICAL SOAP - bottle,1 l</t>
  </si>
  <si>
    <r>
      <t xml:space="preserve">MEDICAL SOAP 1 l      </t>
    </r>
    <r>
      <rPr>
        <b/>
        <sz val="8"/>
        <color indexed="10"/>
        <rFont val="Arial"/>
        <family val="2"/>
      </rPr>
      <t>BUY 12 bottles SAVE 5%</t>
    </r>
  </si>
  <si>
    <t>"PX18" NEO STERIXIDINA DISINFECTANT - 1 l</t>
  </si>
  <si>
    <t>GERMOXID WIPES - box of 10 wipes</t>
  </si>
  <si>
    <t>GERMOXID DISINFECTION - 250 ml</t>
  </si>
  <si>
    <t>GERMOXID DISINFECTION - 1 l</t>
  </si>
  <si>
    <t>GERMOXID SPRAY DISINFECTION - 100 ml</t>
  </si>
  <si>
    <t>GERMOXID WIPES - bulk - box of 400 wipes</t>
  </si>
  <si>
    <t>"PX19" GERMOCID PERACETIC DISINFECTANT POWDER - bag 16 g</t>
  </si>
  <si>
    <r>
      <t xml:space="preserve">GERMOCID PERACETIC DISINF.POWDER box 500g  </t>
    </r>
    <r>
      <rPr>
        <b/>
        <sz val="8"/>
        <color indexed="10"/>
        <rFont val="Arial"/>
        <family val="2"/>
      </rPr>
      <t>BUY 4 boxes SAVE 5%</t>
    </r>
  </si>
  <si>
    <t>"PX12" MULTIUSI GEL - 500 ml</t>
  </si>
  <si>
    <t>"PX12" MULTIUSI GEL - 1000 ml</t>
  </si>
  <si>
    <r>
      <t xml:space="preserve">MULTIUSI GEL - 1000 ml        </t>
    </r>
    <r>
      <rPr>
        <b/>
        <sz val="8"/>
        <color indexed="10"/>
        <rFont val="Arial"/>
        <family val="2"/>
      </rPr>
      <t>BUY 12 bottles SAVE 5%</t>
    </r>
  </si>
  <si>
    <t>"PX12" MULTIUSI GEL - 75 ml tube</t>
  </si>
  <si>
    <t>"PX12" MULTIUSI GEL - 100 ml</t>
  </si>
  <si>
    <t>"PX12" MULTIUSI GEL - 5 l</t>
  </si>
  <si>
    <t>GERMOXID MOUTHWASH with chlorhexidine - 1 l</t>
  </si>
  <si>
    <r>
      <t xml:space="preserve">GERMOXID MOUTHWASH - 1 l    </t>
    </r>
    <r>
      <rPr>
        <b/>
        <sz val="8"/>
        <color indexed="10"/>
        <rFont val="Arial"/>
        <family val="2"/>
      </rPr>
      <t>BUY 12 bottles SAVE 5%</t>
    </r>
  </si>
  <si>
    <t>GERMOXID MOUTHWASH with chlorhexidine - 200 ml</t>
  </si>
  <si>
    <t>"PX12" GERMORAL MOUTHWASH - 300 ml + DISPLAY</t>
  </si>
  <si>
    <t>VAPORIZER for 36643</t>
  </si>
  <si>
    <t>SOAPED SPONGE</t>
  </si>
  <si>
    <t>WASH GLOVE</t>
  </si>
  <si>
    <t>SOAPED WASH GLOVE</t>
  </si>
  <si>
    <t>"PX9" GERMOCID INODORE - bottle 1 l</t>
  </si>
  <si>
    <t>"PX9" GERMOCID INODORE - tank 5 l</t>
  </si>
  <si>
    <t>GAG with pocket</t>
  </si>
  <si>
    <t>FRAGRANCE SKIN SOAP - 1000 ml</t>
  </si>
  <si>
    <r>
      <t xml:space="preserve">FRAGRANCE SKIN SOAP - 1000 ml    </t>
    </r>
    <r>
      <rPr>
        <b/>
        <sz val="8"/>
        <color indexed="10"/>
        <rFont val="Arial"/>
        <family val="2"/>
      </rPr>
      <t>BUY 12 bottles SAVE 5%</t>
    </r>
  </si>
  <si>
    <t>GERMELLA - 1000 ml - skin protecting</t>
  </si>
  <si>
    <t>SEPTI SAVON pH 5.5 NEUTRAL SOAP</t>
  </si>
  <si>
    <t>STAND FOR HAND SANITIZER DISPENSER AND GLOVES</t>
  </si>
  <si>
    <t>DOSASOAP NO TOUCH HAND WASH SYSTEM - wall</t>
  </si>
  <si>
    <t>PUMP for Dosasoap - spare</t>
  </si>
  <si>
    <t>"PX18" GERMOCID TEC SPRAY 750 ml</t>
  </si>
  <si>
    <t>VAPORIZER for 36681</t>
  </si>
  <si>
    <t>DECONTAMINATING MAT 45x90 cm - 30 layers - blue</t>
  </si>
  <si>
    <t>DECONTAMINATING MAT 60x90 cm - 30 layers - blue</t>
  </si>
  <si>
    <t>DISPENSER PUMP for 36629, 36630, 36632</t>
  </si>
  <si>
    <t>VAPORIZER for 36615</t>
  </si>
  <si>
    <t>DISPENSER PUMP for 36644, 36671, 36672</t>
  </si>
  <si>
    <t>DECONTAMINATING MAT 45x115 cm - 30 layers - blue</t>
  </si>
  <si>
    <t>DECONTAMINATING MAT 60x115 cm - 30 layers - blue</t>
  </si>
  <si>
    <t>DECONTAMINATING MAT 90x115 cm - 30 layers - blue</t>
  </si>
  <si>
    <t>DECONTAMINATING MAT 45x115 cm - 30 layers - white</t>
  </si>
  <si>
    <t>SOFFISOF CLASSIC INCONTINENCE PAD - moderate incontinence - medium</t>
  </si>
  <si>
    <t>SOFFISOF CLASSIC INCONTINENCE PAD - moderate incontinence - large</t>
  </si>
  <si>
    <t>SOFFISOF CLASSIC INCONTINENCE PAD - heavy incontinence - medium</t>
  </si>
  <si>
    <t>SOFFISOF CLASSIC INCONTINENCE PAD - heavy incontinence - large</t>
  </si>
  <si>
    <t>SOFFISOF CLASSIC INCONTINENCE PAD - heavy incontinence - XXL</t>
  </si>
  <si>
    <t>SOFFISOF AIR DRY INCONTINENCE PAD - moderate incontinence - medium</t>
  </si>
  <si>
    <t>SOFFISOF AIR DRY INCONTINENCE PAD - moderate incontinence - large</t>
  </si>
  <si>
    <t>SOFFISOF AIR DRY INCONTINENCE PAD - heavy incontinence - medium</t>
  </si>
  <si>
    <t>SOFFISOF AIR DRY INCONTINENCE PAD - heavy incontinence - large</t>
  </si>
  <si>
    <t>SOFFISOF AIR DRY INCONTINENCE PAD - heavy incontinence - XXL</t>
  </si>
  <si>
    <t>SOFFISOF PANTS/PULLUP - moderate incontinence - medium</t>
  </si>
  <si>
    <t>SOFFISOF PANTS/PULLUP - moderate incontinence - large</t>
  </si>
  <si>
    <t>SOFFISOF PANTS/PULLUP - moderate incontinence - extra large</t>
  </si>
  <si>
    <t>SOFFISOF PANTS/PULLUP - heavy incontinence - medium</t>
  </si>
  <si>
    <t>SOFFISOF PANTS/PULLUP - heavy incontinence - large</t>
  </si>
  <si>
    <t>SOFFISOF ABSORBENT BED PADS  60x90 cm - heavy absorbence</t>
  </si>
  <si>
    <t>SOFFISOF ABSORBENT BED PADS  80x180 cm - heavy absorbence</t>
  </si>
  <si>
    <t>SOFFISOF ABSORBENT BED PADS  60x90 cm - moderate absorbence</t>
  </si>
  <si>
    <t>SOFFISOF ABSORBENT BED PADS  80x180 cm - moderate absorbence</t>
  </si>
  <si>
    <t>PATIENT ANTI-HANDLING SUIT - S - reusable</t>
  </si>
  <si>
    <t>PATIENT ANTI-HANDLING SUIT - M - reusable</t>
  </si>
  <si>
    <t>PATIENT ANTI-HANDLING SUIT - L - reusable</t>
  </si>
  <si>
    <t>PATIENT ANTI-HANDLING SUIT - XL - reusable</t>
  </si>
  <si>
    <t>CONTAINER WITH FILTER small h 100 mm - grey</t>
  </si>
  <si>
    <t>CONTAINER WITH FILTER small h 135 mm - grey</t>
  </si>
  <si>
    <t>CONTAINER WITH FILTER small h 150 mm - grey</t>
  </si>
  <si>
    <t>CONTAINER WITH FILTER small h 200 mm - grey</t>
  </si>
  <si>
    <t>CONTAINER WITH FILTER small h 260 mm - grey</t>
  </si>
  <si>
    <t>CONTAINER WITH FILTER small h 100 mm - red</t>
  </si>
  <si>
    <t>CONTAINER WITH FILTER small h 150 mm - red</t>
  </si>
  <si>
    <t>CONTAINER WITH FILTER small h 100 mm - blue - perforated</t>
  </si>
  <si>
    <t>CONTAINER WITH FILTER small h 135 mm - blue - perforated</t>
  </si>
  <si>
    <t>CONTAINER WITH FILTER small h 150 mm - blue - perforated</t>
  </si>
  <si>
    <t>CONTAINER WITH FILTER small h 200 mm - blue - perforated</t>
  </si>
  <si>
    <t>CONTAINER WITH FILTER medium h 100 mm - grey</t>
  </si>
  <si>
    <t>CONTAINER WITH FILTER medium h 135 mm - grey</t>
  </si>
  <si>
    <t>CONTAINER WITH FILTER medium h 150 mm - grey</t>
  </si>
  <si>
    <t>CONTAINER WITH FILTER medium h 200 mm - grey</t>
  </si>
  <si>
    <t>CONTAINER WITH FILTER medium h 100 mm - red</t>
  </si>
  <si>
    <t>CONTAINER WITH FILTER medium h 150 mm - red</t>
  </si>
  <si>
    <t>CONTAINER WITH FILTER medium h 100 mm - blue - perforated</t>
  </si>
  <si>
    <t>CONTAINER WITH FILTER medium h 135 mm - blue - perforated</t>
  </si>
  <si>
    <t>CONTAINER WITH FILTER medium h 150 mm - blue - perforated</t>
  </si>
  <si>
    <t>CONTAINER WITH FILTER medium h 200 mm - blue - perforated</t>
  </si>
  <si>
    <t>CONTAINER WITH FILTER large h 100 mm - grey</t>
  </si>
  <si>
    <t>CONTAINER WITH FILTER large h 135 mm - grey</t>
  </si>
  <si>
    <t>CONTAINER WITH FILTER large h 150 mm - grey</t>
  </si>
  <si>
    <t>CONTAINER WITH FILTER large h 200 mm - grey</t>
  </si>
  <si>
    <t>CONTAINER WITH FILTER large h 260 mm - grey</t>
  </si>
  <si>
    <t>CONTAINER WITH FILTER large h 100 mm - red</t>
  </si>
  <si>
    <t>CONTAINER WITH FILTER large h 150 mm - red</t>
  </si>
  <si>
    <t>CONTAINER WITH FILTER large h 100 mm - blue - perforated</t>
  </si>
  <si>
    <t>CONTAINER WITH FILTER large h 135 mm - blue - perforated</t>
  </si>
  <si>
    <t>CONTAINER WITH FILTER large h 150 mm - blue - perforated</t>
  </si>
  <si>
    <t>CONTAINER WITH FILTER large h 200 mm - blue - perforated</t>
  </si>
  <si>
    <t>B.S. CONTAINER WITH VALVE small h 100 mm - grey</t>
  </si>
  <si>
    <t>B.S. CONTAINER WITH VALVE small h 135 mm - grey</t>
  </si>
  <si>
    <t>B.S. CONTAINER WITH VALVE small h 150 mm - grey</t>
  </si>
  <si>
    <t>B.S. CONTAINER WITH VALVE small h 200 mm - grey</t>
  </si>
  <si>
    <t>B.S. CONTAINER WITH VALVE small h 260 mm - grey</t>
  </si>
  <si>
    <t>B.S. CONTAINER WITH VALVE medium h 100 mm - grey</t>
  </si>
  <si>
    <t>B.S. CONTAINER WITH VALVE medium h 135 mm - grey</t>
  </si>
  <si>
    <t>B.S. CONTAINER WITH VALVE medium h 150 mm - grey</t>
  </si>
  <si>
    <t>B.S. CONTAINER WITH VALVE medium h 200 mm - grey</t>
  </si>
  <si>
    <t>B.S. CONTAINER WITH VALVE medium h 100 mm - blue - perforated</t>
  </si>
  <si>
    <t>B.S. CONTAINER WITH VALVE medium h 135 mm - blue - perforated</t>
  </si>
  <si>
    <t>B.S. CONTAINER WITH VALVE medium h 150 mm - blue - perforated</t>
  </si>
  <si>
    <t>B.S. CONTAINER WITH VALVE medium h 200 mm - blue - perforated</t>
  </si>
  <si>
    <t>B.S. CONTAINER WITH VALVE large h 100 mm - grey</t>
  </si>
  <si>
    <t>B.S. CONTAINER WITH VALVE large h 135 mm - grey</t>
  </si>
  <si>
    <t>B.S. CONTAINER WITH VALVE large h 150 mm - grey</t>
  </si>
  <si>
    <t>B.S. CONTAINER WITH VALVE large h 200 mm - grey</t>
  </si>
  <si>
    <t>B.S. CONTAINER WITH VALVE large h 260 mm - grey</t>
  </si>
  <si>
    <t>B.S. CONTAINER WITH VALVE large h 100 mm - blue - perforated</t>
  </si>
  <si>
    <t>B.S. CONTAINER WITH VALVE large h 135 mm - blue - perforated</t>
  </si>
  <si>
    <t>B.S. CONTAINER WITH VALVE large h 150 mm - blue - perforated</t>
  </si>
  <si>
    <t>B.S. CONTAINER WITH VALVE large h 200 mm - blue - perforated</t>
  </si>
  <si>
    <t>WIRE BASKET 255x245 h 50mm</t>
  </si>
  <si>
    <t>WIRE BASKET 255x245 h 70mm</t>
  </si>
  <si>
    <t>WIRE BASKET 255x245 h 100mm</t>
  </si>
  <si>
    <t>WIRE BASKET 405x255 h 50mm</t>
  </si>
  <si>
    <t>WIRE BASKET 405x255 h 70mm</t>
  </si>
  <si>
    <t>WIRE BASKET 405x255 h 100mm</t>
  </si>
  <si>
    <t>WIRE BASKET 540x255 h 50mm</t>
  </si>
  <si>
    <t>WIRE BASKET 540x255 h 70mm</t>
  </si>
  <si>
    <t>WIRE BASKET 540x255 h 100mm</t>
  </si>
  <si>
    <t>SILICONE MAT 220x230 mm - perforated</t>
  </si>
  <si>
    <t>SILICONE MAT 380x230 mm - perforated</t>
  </si>
  <si>
    <t>SILICONE MAT 520x230 mm - perforated</t>
  </si>
  <si>
    <t>FILTER HOLDER for paper/textile</t>
  </si>
  <si>
    <t>PAPER FILTER</t>
  </si>
  <si>
    <t>TEXTILE FILTER</t>
  </si>
  <si>
    <r>
      <t xml:space="preserve">***PAPER LABEL WITH INDICATOR </t>
    </r>
    <r>
      <rPr>
        <b/>
        <sz val="8"/>
        <rFont val="Arial"/>
        <family val="2"/>
      </rPr>
      <t xml:space="preserve"> end of stock, then 37333</t>
    </r>
  </si>
  <si>
    <t>CONTAINER CARD WITH STEAM INDICATOR</t>
  </si>
  <si>
    <t>SPECIAL OFFER WIRE BASKETS AND STERILIZATION ACCESSORIES</t>
  </si>
  <si>
    <t>For a mixed order of minimum 5 wire baskets or accessories EXTRA DISCOUNT 10%</t>
  </si>
  <si>
    <t>FAST TOURNIQUET - Daisy</t>
  </si>
  <si>
    <t>FAST TOURNIQUET - Peace</t>
  </si>
  <si>
    <t>FAST TOURNIQUET - Space</t>
  </si>
  <si>
    <t>PRE-CUT TOURNIQUET 45x2.5 cm - blue</t>
  </si>
  <si>
    <t>PRE-CUT TOURNIQUET 45x2.5 cm - orange</t>
  </si>
  <si>
    <t>TERUMO AGANI HYPODERMIC NEEDLES 18Gx1 1/2" - 1.2x38mm - AN*1838R1 -  pink - sterile</t>
  </si>
  <si>
    <t>TERUMO AGANI HYPODERMIC NEEDLES 21Gx1 1/2" - 0.8x38mm - AN*2138R1 - green - sterile</t>
  </si>
  <si>
    <t>TERUMO AGANI HYPODERMIC NEEDLES 22Gx1 1/4" - 0.7x32mm - AN*2232R1 - black - sterile</t>
  </si>
  <si>
    <t>TERUMO AGANI HYPODERMIC NEEDLES 23Gx1" - 0.6x25mm - AN*2325R1 - blue - sterile</t>
  </si>
  <si>
    <t>TERUMO AGANI HYPODERMIC NEEDLES 23Gx1 1/4" - 0.6x32mm - AN*2332R1 - blue - sterile</t>
  </si>
  <si>
    <t>TERUMO AGANI HYPODERMIC NEEDLES 24Gx1" - 0.55x25mm - AN*2425R1 - purple - sterile</t>
  </si>
  <si>
    <t>TERUMO AGANI HYPODERMIC NEEDLES 25Gx5/8" - 0.5x16mm - AN*2516R1 - orange - sterile</t>
  </si>
  <si>
    <t>TERUMO AGANI HYPODERMIC NEEDLES 25Gx1" - 0.5x25mm - AN*2525R1 - orange - sterile</t>
  </si>
  <si>
    <t>TERUMO AGANI HYPODERMIC NEEDLES 27Gx3/4" - 0.4x19mm - AN*2719R1 - grey - sterile</t>
  </si>
  <si>
    <t>TERUMO AGANI HYPODERMIC NEEDLES 30Gx1/2" - 0.3x13mm - AN*3013R1 - yellow - sterile</t>
  </si>
  <si>
    <t xml:space="preserve">TERUMO SYRINGES W/O NEEDLE 5 ml - Concentric Luer Lock - SS*05LE1 - sterile </t>
  </si>
  <si>
    <t xml:space="preserve">TERUMO SYRINGES W/O NEEDLE 10 ml - Concentric Luer Lock - SS*10LE1 - sterile </t>
  </si>
  <si>
    <t xml:space="preserve">TERUMO SYRINGES W/O NEEDLE 20 ml - Concentric Luer Lock - SS+20L1 - sterile </t>
  </si>
  <si>
    <t xml:space="preserve">TERUMO SYRINGES W/O NEEDLE 30 ml - Concentric Luer Lock - SS+30L1MP - sterile </t>
  </si>
  <si>
    <t xml:space="preserve">TERUMO SYRINGES W/O NEEDLE 50 ml - Concentric Luer Lock - SS+50L1 - sterile </t>
  </si>
  <si>
    <t xml:space="preserve">TERUMO SYRINGES W/O NEEDLE 1 ml Tuberculin - Concentric Luer Slip - MDSS01SE - sterile </t>
  </si>
  <si>
    <t xml:space="preserve">TERUMO SYRINGES W/O NEEDLE 3 ml - Concentric Luer Slip - MDSS03SE - sterile </t>
  </si>
  <si>
    <t xml:space="preserve">TERUMO SYRINGES W/O NEEDLE 5 ml - Concentric Luer Slip - MDSS05SE - sterile </t>
  </si>
  <si>
    <t xml:space="preserve">TERUMO SYRINGES W/O NEEDLE 10 ml - Eccentric Luer Slip - MDSS10ESE - sterile </t>
  </si>
  <si>
    <t xml:space="preserve">TERUMO SYRINGES W/O NEEDLE 20 ml - Eccentric Luer Slip - MDSS20ESE - sterile </t>
  </si>
  <si>
    <t xml:space="preserve">TERUMO SYRINGES W/O NEEDLE 50 ml - Catheter tip - SS+50C1 - sterile </t>
  </si>
  <si>
    <t>TERUMO SYRINGES WITH NEEDLE 1 ml Tuberculin - 26Gx1/2" - MDSS01S2613E - sterile</t>
  </si>
  <si>
    <t>RECYCLED CELLULOSE PAPER BASIN 3 l - disposable</t>
  </si>
  <si>
    <t>RECYCLED CELLULOSE PAPER JUG 1.5 l - disposable</t>
  </si>
  <si>
    <t>RECYCLED CELLULOSE PAPER URINAL 0.9 l - disposable</t>
  </si>
  <si>
    <t>GALLIPOT 90 ml - plastic</t>
  </si>
  <si>
    <t>GALLIPOT 240 ml - plastic</t>
  </si>
  <si>
    <t>KIDNEY TRAY 6" 155x75 mm - plastic</t>
  </si>
  <si>
    <t>KIDNEY TRAY 8" 205x100 mm - plastic</t>
  </si>
  <si>
    <t>KIDNEY TRAY 10" 260x125 mm - plastic</t>
  </si>
  <si>
    <t>KIDNEY TRAY 12" 306x140 mm - plastic</t>
  </si>
  <si>
    <t>MEASURING JUG 500 ml - plastic</t>
  </si>
  <si>
    <t>MEASURING JUG 1000 ml - plastic</t>
  </si>
  <si>
    <t>MEASURING JUG 2000 ml - plastic</t>
  </si>
  <si>
    <t>LABORATORY TRAY 375x300x75 mm - plastic</t>
  </si>
  <si>
    <t>COMPARTMENT TRAY 266x175x42 mm - plastic</t>
  </si>
  <si>
    <t>INSTRUMENT TRAY WITH COVER 220x150x70 mm - plastic</t>
  </si>
  <si>
    <t>COMPARTMENT TRAY</t>
  </si>
  <si>
    <t>TEST TUBE 12x75 mm - 5 ml - cylindrical, no rim</t>
  </si>
  <si>
    <t>TEST TUBE 13x75 mm - 5 ml - cylindrical, no rim</t>
  </si>
  <si>
    <t>TEST TUBE 16x100 mm - 10 ml - cylindrical, with rim</t>
  </si>
  <si>
    <t>TEST TUBE 16x100 mm - 10 ml - conical, with rim</t>
  </si>
  <si>
    <t>TEST TUBE 5 ml - cylindrical - 12x86 mm - polypropylene - sterile</t>
  </si>
  <si>
    <t>TEST TUBE 10 ml - cylindrical - 16x100 mm - polypropylene - sterile</t>
  </si>
  <si>
    <t>TEST TUBE 5 ml - cylindrical - 12x86 mm - polystyrene - sterile</t>
  </si>
  <si>
    <t>TEST TUBE 10 ml - cylindrical - 16x100 mm - polystyrene - sterile</t>
  </si>
  <si>
    <t>STOPPER for tube diam.12 mm</t>
  </si>
  <si>
    <t>STOPPER for tube diam.13 mm</t>
  </si>
  <si>
    <t>STOPPER for tube diam.16 mm</t>
  </si>
  <si>
    <t>RACK FOR TEST TUBES diam. 12 or 13 mm - 90 places</t>
  </si>
  <si>
    <t>RACK FOR TEST TUBES diam. 16 mm - 60 places</t>
  </si>
  <si>
    <t>MICROTUBE 0.5 ml - conical</t>
  </si>
  <si>
    <t>MICROTUBE 1.5 ml - conical</t>
  </si>
  <si>
    <t>MICROTUBE 2.0 ml - conical</t>
  </si>
  <si>
    <t>PASTEUR PIPETTE 1 ml</t>
  </si>
  <si>
    <t>PASTEUR PIPETTE 3 ml</t>
  </si>
  <si>
    <t>PASTEUR PIPETTE 1 ml - sterile</t>
  </si>
  <si>
    <t>PASTEUR PIPETTE 3 ml - sterile</t>
  </si>
  <si>
    <t>CENTRIFUGUE TEST TUBE 15 ml - conical - 17x120mm - non sterile</t>
  </si>
  <si>
    <t>CENTRIFUGUE TEST TUBE 50 ml - conical - 30x115mm - non sterile</t>
  </si>
  <si>
    <t>CENTRIFUGUE TEST TUBE 50 ml - conical with base - 30x115 mm - non sterile</t>
  </si>
  <si>
    <t>CENTRIFUGUE TEST TUBE 15 ml - conical - 17x120mm - sterile</t>
  </si>
  <si>
    <t>CENTRIFUGUE TEST TUBE 50 ml - conical - 30x115mm - sterile</t>
  </si>
  <si>
    <t>CENTRIFUGUE TEST TUBE 50 ml - conical with base - 30x115 mm - sterile</t>
  </si>
  <si>
    <t>T.C. GOLD MAYO STILLE SCISSORS straight - blunt - 15 cm</t>
  </si>
  <si>
    <t>T.C. GOLD MAYO STILLE SCISSORS curved - blunt - 15 cm</t>
  </si>
  <si>
    <t>T.C. GOLD MAYO STILLE SCISSORS straight - blunt - 17 cm</t>
  </si>
  <si>
    <t>T.C. GOLD MAYO STILLE SCISSORS curved - blunt - 17 cm</t>
  </si>
  <si>
    <t>T.C. GOLD KELLY SCISSORS straight - sharp - 16 cm</t>
  </si>
  <si>
    <t>T.C. GOLD KELLY SCISSORS curved - sharp - 16 cm</t>
  </si>
  <si>
    <t>T.C. GOLD LISTER SCISSORS - 14 cm</t>
  </si>
  <si>
    <t>T.C. GOLD LISTER SCISSORS - 18 cm</t>
  </si>
  <si>
    <t>T.C. GOLD CUSHING FORCEPS - 18 cm</t>
  </si>
  <si>
    <t>T.C. GOLD CUSHING TAYLOR FORCEPS - 18 cm - rough tips</t>
  </si>
  <si>
    <t>T.C. GOLD GERALD FORCEPS - 17 cm - rough tips</t>
  </si>
  <si>
    <t>T.C. GOLD MC INDOE FORCEPS - 15 cm - rough tips</t>
  </si>
  <si>
    <t>T.C. GOLD BARRAQUER MICRO NEEDLE HOLDER - 13 cm - smooth tips</t>
  </si>
  <si>
    <t>T.C. GOLD ARRUGA NEEDLE HOLDER - straight - 16 cm - plain tips</t>
  </si>
  <si>
    <t>T.C. GOLD ARRUGA NEEDLE HOLDER - curved - 16 cm - plain tips</t>
  </si>
  <si>
    <t>SPECIAL OFFER GIMA "T.C. GOLD" INSTRUMENTS</t>
  </si>
  <si>
    <t>PEHA 991083 OPERATING SCISSORS - sharp/sharp - straight - 13 cm</t>
  </si>
  <si>
    <t>PEHA 991081 OPERATING SCISSORS - sharp/blunt - straight - 14.5 cm</t>
  </si>
  <si>
    <t>PEHA 991082 OPERATING SCISSORS - blunt/blunt - straight - 14.5 cm</t>
  </si>
  <si>
    <t>PEHA 991084 METZENBAUM SCISSORS - blunt/blunt - curved - 14.5 cm</t>
  </si>
  <si>
    <t>PEHA 991086 IRIS SCISSORS - straight - 11.5 cm</t>
  </si>
  <si>
    <t>PEHA 991087 IRIS SCISSORS - curved - 11.5 cm</t>
  </si>
  <si>
    <t>PEHA 991080 BRAUN-STADLER EPISIOTOMY SCISSORS - 14.5 cm</t>
  </si>
  <si>
    <t>PEHA 991031 MAYO-HEGAR NEEDLE HOLDER - 12 cm</t>
  </si>
  <si>
    <t>PEHA 991030 MAYO-HEGAR NEEDLE HOLDER - 14 cm</t>
  </si>
  <si>
    <t>PEHA 991034 MAYO-HEGAR NEEDLE HOLDER - 16 cm</t>
  </si>
  <si>
    <t>PEHA 991010 CURETTE - sharp spoon double end - 16.5 cm</t>
  </si>
  <si>
    <t>PEHA 991040 PEAN ANATOMIC FORCEPS - straight - 14 cm</t>
  </si>
  <si>
    <t>PEHA 991041 HALSTED MOSQUITO ANATOMIC FORCEPS - curved - 12.5 cm</t>
  </si>
  <si>
    <t>PEHA 991042 KOCHER TISSUE FORCEPS - straight - 14 cm</t>
  </si>
  <si>
    <t>PEHA 991044 MICRO-MOSQUITO ANATOMIC FORCEPS - straight - 12.5 cm</t>
  </si>
  <si>
    <t>PEHA 991060 ADSON ANATOMIC FORCEPS - straight - 12 cm</t>
  </si>
  <si>
    <t>PEHA 991061 DEBAKEY FORCEPS - straight - 15.5 cm</t>
  </si>
  <si>
    <t>PEHA 991062 ADSON TISSUE FORCEPS - straight - 12 cm</t>
  </si>
  <si>
    <t>PEHA 991063 STANDARD TISSUE FORCEPS - straight - 14 cm</t>
  </si>
  <si>
    <t>PEHA 991064 STANDARD ANATOMIC FORCEPS - straight - 14 cm</t>
  </si>
  <si>
    <t>STERILE SURGICAL SCISSORS sharp/sharp - straight - 13 cm</t>
  </si>
  <si>
    <t>STERILE SURGICAL SCISSORS sharp/blunt - straight - 13 cm</t>
  </si>
  <si>
    <t>STERILE METZENBAUM SCISSORS - straight - 16 cm</t>
  </si>
  <si>
    <t>STERILE METZENBAUM SCISSORS - curved - 16 cm</t>
  </si>
  <si>
    <t>STERILE METZENBAUM SCISSORS - curved - 18 cm</t>
  </si>
  <si>
    <t>STERILE MAYO SCISSORS - straight - 15 cm</t>
  </si>
  <si>
    <t>STERILE MAYO SCISSORS - straight - 17 cm</t>
  </si>
  <si>
    <t>STERILE IRIS SCISSORS sharp/sharp - straight - 11.5 cm</t>
  </si>
  <si>
    <t>STERILE IRIS SCISSORS sharp/sharp - curved - 11.5 cm</t>
  </si>
  <si>
    <t>STERILE UMBILICAL SCISSORS - straight - 10.5 cm - US model</t>
  </si>
  <si>
    <t>STERILE LISTER BANDAGE SCISSORS - 14 cm</t>
  </si>
  <si>
    <t>STERILE LISTER BANDAGE SCISSORS - 16 cm</t>
  </si>
  <si>
    <t>STERILE LISTER BANDAGE SCISSORS - 18 cm</t>
  </si>
  <si>
    <t>STERILE DRESSING TISSUE FORCEPS straight - 13 cm</t>
  </si>
  <si>
    <t>STERILE DRESSING TISSUE FORCEPS straight - 13 cm 1x2 teeth</t>
  </si>
  <si>
    <t>STERILE DRESSING TISSUE FORCEPS straight - 16 cm</t>
  </si>
  <si>
    <t>STERILE PEAN FORCEPS - curved - 14 cm</t>
  </si>
  <si>
    <t>STERILE PEAN FORCEPS - curved - 16 cm</t>
  </si>
  <si>
    <t>STERILE PEAN FORCEPS - curved - 18 cm</t>
  </si>
  <si>
    <t>STERILE SPENCER WELLS FORCEPS - straight - 13 cm</t>
  </si>
  <si>
    <t>STERILE ADSON TISSUE FORCEPS - straight -12 cm</t>
  </si>
  <si>
    <t>STERILE ADSON TISSUE FORCEPS - straight -12 cm 1x2 teeth</t>
  </si>
  <si>
    <t>STERILE HAEMOSTATIC HALSTEAD-MOSQUITO FORCEPS - straight - 12.5 cm</t>
  </si>
  <si>
    <t>STERILE HAEMOSTATIC HALSTEAD-MOSQUITO FORCEPS - curved - 12.5 cm</t>
  </si>
  <si>
    <t>STERILE McINDOE DISSECTING FORCEPS - straight - 15 cm</t>
  </si>
  <si>
    <t>STERILE SPLINTER PLAIN FORCEPS - 12.5 cm</t>
  </si>
  <si>
    <t>STERILE FOERSTER POLYPUS FORCEPS - 25 cm</t>
  </si>
  <si>
    <t>STERILE MAGILL FORCEPS - 20 cm for children</t>
  </si>
  <si>
    <t>STERILE MAGILL FORCEPS - 25 cm for adults</t>
  </si>
  <si>
    <t>STERILE MICRO HARTMANN EAR FORCEPS 3 mm - 15 cm</t>
  </si>
  <si>
    <t>STERILE MICRO BELLUCCI EAR SCISSORS 3 mm - 15 cm</t>
  </si>
  <si>
    <t>STERILE MAYO-HEGAR NEEDLE HOLDER - 14 cm</t>
  </si>
  <si>
    <t>STERILE MAYO-HEGAR NEEDLE HOLDER - 16 cm</t>
  </si>
  <si>
    <t>STERILE CRILE WOOD NEEDLE HOLDER - 14 cm</t>
  </si>
  <si>
    <t>STERILE SUTURE REMOVAL PACK</t>
  </si>
  <si>
    <t>STERILE SUTURE PROCEDURE PACK</t>
  </si>
  <si>
    <t>SPECIAL OFFER STERILE INSTRUMENTS BOXES - PROCEDURE PACKS</t>
  </si>
  <si>
    <t>For a mixed order of minimum 5 sterile instrument boxes or procedure packs EXTRA DISCOUNT 10%</t>
  </si>
  <si>
    <t>EXTRA  39700 to 39798 50pc=10%; 100pc=15%; 500pc=20%.</t>
  </si>
  <si>
    <t>CUTICLE SCISSORS - curved - 9.5 cm</t>
  </si>
  <si>
    <t>NOSTRIL SMALL SCISSORS - 9 cm</t>
  </si>
  <si>
    <t>DISSECTING SCISSORS - 11.5 cm</t>
  </si>
  <si>
    <t>LOOP EXCAVATOR - 11 cm</t>
  </si>
  <si>
    <t>FILE FOR NAILS - 13.5 cm</t>
  </si>
  <si>
    <t>EXCAVATOR - 13 cm</t>
  </si>
  <si>
    <t>CHISEL - 14.5 cm</t>
  </si>
  <si>
    <t>NAIL CORNER - 10 cm</t>
  </si>
  <si>
    <t>NAIL CUTTER with spiral spring - 14 cm</t>
  </si>
  <si>
    <t>FILE RASP DOUBLE SIDED - 21.5 cm - metal handle</t>
  </si>
  <si>
    <t>FILE RASP DOUBLE SIDED - 23.5 cm - plastic handle</t>
  </si>
  <si>
    <t>FILE RASP DOUBLE SIDED - 24 cm - metal handle</t>
  </si>
  <si>
    <t>PEDICURE CUTTER - 14.5 cm - plastic handle</t>
  </si>
  <si>
    <r>
      <t xml:space="preserve">***BLADES for pedicure cutter 39798  </t>
    </r>
    <r>
      <rPr>
        <b/>
        <sz val="8"/>
        <rFont val="Arial"/>
        <family val="2"/>
      </rPr>
      <t>discontinued</t>
    </r>
  </si>
  <si>
    <t>SPECIAL OFFER STAINLESS STEEL PODOLOGY INSTRUMENTS</t>
  </si>
  <si>
    <t>PODIATRY HEART SHAPE KIT - blue - 6 pieces</t>
  </si>
  <si>
    <t>PODIATRY STEEL FRAME KIT - 7 pieces</t>
  </si>
  <si>
    <t>PODIATRY PROFESSIONAL KIT - 11 pieces</t>
  </si>
  <si>
    <t>VALUE EYE - 6 parts - 6X</t>
  </si>
  <si>
    <t>VALUE EAR - 3 parts - 3X</t>
  </si>
  <si>
    <t>VALUE EAR - 5 parts - 3X</t>
  </si>
  <si>
    <t>VALUE HEART - 2 parts - 1X</t>
  </si>
  <si>
    <t>VALUE HEART - 3 parts - 3X</t>
  </si>
  <si>
    <t>VALUE HUMAN SKELETON</t>
  </si>
  <si>
    <t>VALUE HUMAN MUSCULAR SKELETON</t>
  </si>
  <si>
    <t>VALUE FLEXIBLE VERTEBRAL COLUMN with femur heads</t>
  </si>
  <si>
    <t>VALUE SHOULDER JOINT</t>
  </si>
  <si>
    <t>VALUE KNEE JOINT</t>
  </si>
  <si>
    <t>VALUE HUMAN SKULL - 1X - 3 parts - coloured</t>
  </si>
  <si>
    <t>VALUE ORAL HYGIENE MODEL - 3X</t>
  </si>
  <si>
    <t>SPECIAL ORDER HUMAN ANATOMY MODEL</t>
  </si>
  <si>
    <t>SURGERY POLYESTER DRAPE 90x150 cm - light blue</t>
  </si>
  <si>
    <t>SURGERY POLYESTER DRAPE 150x150 cm - light blue</t>
  </si>
  <si>
    <t>SURGERY POLYESTER DRAPE 250x150 cm - light blue</t>
  </si>
  <si>
    <t>SURGERY MICROFIBRE DRAPE 90x150 cm - green</t>
  </si>
  <si>
    <t>SURGERY MICROFIBRE DRAPE 150x150 cm - green</t>
  </si>
  <si>
    <t>SURGERY MICROFIBRE DRAPE 250x150 cm - green</t>
  </si>
  <si>
    <t>KNEE-HIGHS SOCKS - S/M - medium compression - black</t>
  </si>
  <si>
    <t>KNEE-HIGHS SOCKS - L/XL - medium compression - black</t>
  </si>
  <si>
    <t>KNEE-HIGHS SOCKS - S/M - medium compression - beige</t>
  </si>
  <si>
    <t>KNEE-HIGHS SOCKS - L/XL - medium compression - beige</t>
  </si>
  <si>
    <t>KNEE-HIGHS SOCKS - S/M - strong compression - black</t>
  </si>
  <si>
    <t>KNEE-HIGHS SOCKS - L/XL - strong compression - black</t>
  </si>
  <si>
    <t>KNEE-HIGHS SOCKS S/M strong compression - beige</t>
  </si>
  <si>
    <t>KNEE-HIGHS SOCKS L/XL strong compression - beige</t>
  </si>
  <si>
    <t>STAY UPS - S - medium compression - black</t>
  </si>
  <si>
    <t>STAY UPS - M - medium compression - black</t>
  </si>
  <si>
    <t>STAY UPS - L - medium compression - black</t>
  </si>
  <si>
    <t>STAY UPS - XL - medium compression - black</t>
  </si>
  <si>
    <t>STAY UPS - S - medium compression - beige</t>
  </si>
  <si>
    <t>STAY UPS - M - medium compression - beige</t>
  </si>
  <si>
    <t>STAY UPS - L - medium compression - beige</t>
  </si>
  <si>
    <t>STAY UPS - XL - medium compression - beige</t>
  </si>
  <si>
    <t>STAY UPS - S - strong compression - black</t>
  </si>
  <si>
    <t>STAY UPS - M - strong compression - black</t>
  </si>
  <si>
    <t>STAY UPS - L - strong compression - black</t>
  </si>
  <si>
    <t>STAY UPS - XL - strong compression - black</t>
  </si>
  <si>
    <t>STAY UPS - S - strong compression - beige</t>
  </si>
  <si>
    <t>STAY UPS - M - strong compression - beige</t>
  </si>
  <si>
    <t>STAY UPS - L - strong compression - beige</t>
  </si>
  <si>
    <t>STAY UPS - XL - strong compression - beige</t>
  </si>
  <si>
    <t>PANTYHOSES - S - medium compression - black</t>
  </si>
  <si>
    <t>PANTYHOSES - M - medium compression - black</t>
  </si>
  <si>
    <t>PANTYHOSES - L - medium compression - black</t>
  </si>
  <si>
    <t>PANTYHOSES - XL - medium compression - black</t>
  </si>
  <si>
    <t>PANTYHOSES - XXL - medium compression - black</t>
  </si>
  <si>
    <t>PANTYHOSES - S - medium compression - beige</t>
  </si>
  <si>
    <t>PANTYHOSES - M - medium compression - beige</t>
  </si>
  <si>
    <t>PANTYHOSES - L - medium compression - beige</t>
  </si>
  <si>
    <t>PANTYHOSES - XL - medium compression - beige</t>
  </si>
  <si>
    <t>PANTYHOSES - XXL - medium compression - beige</t>
  </si>
  <si>
    <t>PANTYHOSES - S - strong compression - black</t>
  </si>
  <si>
    <t>PANTYHOSES - M - strong compression - black</t>
  </si>
  <si>
    <t>PANTYHOSES - L - strong compression - black</t>
  </si>
  <si>
    <t>PANTYHOSES - XL - strong compression - black</t>
  </si>
  <si>
    <t>PANTYHOSES - XXL - strong compression - black</t>
  </si>
  <si>
    <t>PANTYHOSES - S - strong compression - beige</t>
  </si>
  <si>
    <t>PANTYHOSES - M - strong compression - beige</t>
  </si>
  <si>
    <t>PANTYHOSES - L - strong compression - beige</t>
  </si>
  <si>
    <t>PANTYHOSES - XL - strong compression - beige</t>
  </si>
  <si>
    <t>PANTYHOSES - XXL - strong compression - beige</t>
  </si>
  <si>
    <t>FUNNY COMPRESSION SOCKS S-M - pattern 1</t>
  </si>
  <si>
    <t>FUNNY COMPRESSION SOCKS S-M - pattern 2</t>
  </si>
  <si>
    <t>FUNNY COMPRESSION SOCKS L-XL - pattern 5</t>
  </si>
  <si>
    <t>FUNNY COMPRESSION SOCKS L-XL - pattern 6</t>
  </si>
  <si>
    <t>SPECIAL OFFER FUNNY COMPRESSION SOCKS</t>
  </si>
  <si>
    <t>For a mixed order of 20 box of 5 pairs of compression socks  EXTRA DISCOUNT 10%</t>
  </si>
  <si>
    <t>For a mixed order of 100 box of 5 pairs of compression socks  EXTRA DISCOUNT 20%</t>
  </si>
  <si>
    <t>UNISEX COTTON SOCKS - S - medium compression - black</t>
  </si>
  <si>
    <t>UNISEX COTTON SOCKS - M - medium compression - black</t>
  </si>
  <si>
    <t>UNISEX COTTON SOCKS - L - medium compression - black</t>
  </si>
  <si>
    <t>UNISEX COTTON SOCKS - XL - medium compression - black</t>
  </si>
  <si>
    <t>UNISEX COTTON SOCKS - XXL - medium compression - black</t>
  </si>
  <si>
    <t>UNISEX COTTON SOCKS - S - medium compression - blue</t>
  </si>
  <si>
    <t>UNISEX COTTON SOCKS - M - medium compression - blue</t>
  </si>
  <si>
    <t>UNISEX COTTON SOCKS - L - medium compression - blue</t>
  </si>
  <si>
    <t>UNISEX COTTON SOCKS - XL - medium compression - blue</t>
  </si>
  <si>
    <t>UNISEX COTTON SOCKS - XXL - medium compression - blue</t>
  </si>
  <si>
    <t>UNISEX COTTON SOCKS - S - strong compression - black</t>
  </si>
  <si>
    <t>UNISEX COTTON SOCKS - M - strong compression - black</t>
  </si>
  <si>
    <t>UNISEX COTTON SOCKS - L - strong compression - black</t>
  </si>
  <si>
    <t>UNISEX COTTON SOCKS - XL - strong compression - black</t>
  </si>
  <si>
    <t>UNISEX COTTON SOCKS - XXL - strong compression - black</t>
  </si>
  <si>
    <t>UNISEX COTTON SOCKS - S - strong compression - blue</t>
  </si>
  <si>
    <t>UNISEX COTTON SOCKS - M - strong compression - blue</t>
  </si>
  <si>
    <t>UNISEX COTTON SOCKS - L - strong compression - blue</t>
  </si>
  <si>
    <t>UNISEX COTTON SOCKS - XL - strong compression - blue</t>
  </si>
  <si>
    <t>UNISEX COTTON SOCKS - XXL - strong compression - blue</t>
  </si>
  <si>
    <t>BELOW KNEE STOCKINGS length 38-43 - small</t>
  </si>
  <si>
    <t>BELOW KNEE STOCKINGS length 38-43 - medium</t>
  </si>
  <si>
    <t>BELOW KNEE STOCKINGS length 38-43 - large</t>
  </si>
  <si>
    <t>BELOW KNEE STOCKINGS length 38-43 - X-large</t>
  </si>
  <si>
    <t>THIGH LENGTH STOCKINGS length 60-70 - small</t>
  </si>
  <si>
    <t>THIGH LENGTH STOCKINGS length 60-70 - medium</t>
  </si>
  <si>
    <t>THIGH LENGTH STOCKINGS length 60-70 - large</t>
  </si>
  <si>
    <t>THIGH LENGTH STOCKINGS length 60-70 - X-large</t>
  </si>
  <si>
    <t>THIGH LENGTH STOCKINGS length 70-80 - small</t>
  </si>
  <si>
    <t>THIGH LENGTH STOCKINGS length 70-80 - medium</t>
  </si>
  <si>
    <t>THIGH LENGTH STOCKINGS length 70-80 - large</t>
  </si>
  <si>
    <t>THIGH LENGTH STOCKINGS length 70-80 - X-large</t>
  </si>
  <si>
    <t>THIGH LENGTH STOCKINGS length 80-90 - small</t>
  </si>
  <si>
    <t>THIGH LENGTH STOCKINGS length 80-90 - medium</t>
  </si>
  <si>
    <t>THIGH LENGTH STOCKINGS length 80-90 - large</t>
  </si>
  <si>
    <t>THIGH LENGTH STOCKINGS length 80-90 - X-large</t>
  </si>
  <si>
    <t>FULL LENGTH STOCKINGS length 70-80 - small</t>
  </si>
  <si>
    <t>FULL LENGTH STOCKINGS length 70-80 - medium</t>
  </si>
  <si>
    <t>FULL LENGTH STOCKINGS length 70-80 - large</t>
  </si>
  <si>
    <t>FULL LENGTH STOCKINGS length 70-80 - X-large</t>
  </si>
  <si>
    <t xml:space="preserve">SPECIAL OFFER SOCKS, STOCKINGS and TIGHTS, ANTI-EMBOLISM STOCKINGS </t>
  </si>
  <si>
    <t>For a mixed order of minimum 10 pairs EXTRA DISCOUNT 10%</t>
  </si>
  <si>
    <t>For a mixed order of minimum 30 pairs EXTRA DISCOUNT 15%</t>
  </si>
  <si>
    <t>TWICE A DAY WEEKLY PLANNER - English</t>
  </si>
  <si>
    <t>TWICE A DAY WEEKLY PLANNER - Italian</t>
  </si>
  <si>
    <t>SPECIAL OFFER TWICE A DAY PLANNER</t>
  </si>
  <si>
    <t>For a mixed order of minimum 100 planners SAVE 20%</t>
  </si>
  <si>
    <t>7 DAYS QUICK PLANNER - English</t>
  </si>
  <si>
    <t>7 DAYS QUICK PLANNER - Italian</t>
  </si>
  <si>
    <t>SPECIAL OFFER QUICK PLANNER</t>
  </si>
  <si>
    <t>MANUAL BREAST PUMP</t>
  </si>
  <si>
    <t>SINGLE ELECTRIC BREAST PUMP</t>
  </si>
  <si>
    <t>BREAST SHIELD + NIPPLE - spare</t>
  </si>
  <si>
    <t>BREAST MILK BOTTLE 150 ml with lid</t>
  </si>
  <si>
    <t>AC ADAPTER for 41701</t>
  </si>
  <si>
    <t>SHOWER CHAIR - fixed</t>
  </si>
  <si>
    <t>SHOWER CHAIR - foldable</t>
  </si>
  <si>
    <t>SHOWER STOOL</t>
  </si>
  <si>
    <t>PU SHOWER STOOL with armrest</t>
  </si>
  <si>
    <t>SHOWER CHAIR with backrest and armrest - load 100 kg</t>
  </si>
  <si>
    <t>SHOWER CHAIR with PU backrest and seat - load 136 kg</t>
  </si>
  <si>
    <t>BATH SEAT - adjustable</t>
  </si>
  <si>
    <t>ROTATING SHOWER CHAIR with PU backrest and seat - load 136 kg</t>
  </si>
  <si>
    <t>AQ-TICA SHOWER AND COMMODE CHAIR</t>
  </si>
  <si>
    <t>BATH STEP - 1 step</t>
  </si>
  <si>
    <t>BATH STEP - 2 steps</t>
  </si>
  <si>
    <t>ROTATING SEAT CUSHION</t>
  </si>
  <si>
    <t>TRUSTY CANE with LED lights - silver</t>
  </si>
  <si>
    <t>TRUSTY CANE with LED lights - black</t>
  </si>
  <si>
    <t xml:space="preserve">FOOT PADS for Trusty Cane - spare </t>
  </si>
  <si>
    <t>SAFETY LIGHT STICK -  black</t>
  </si>
  <si>
    <t>SAFETY LIGHT STICK - skid proof base - black</t>
  </si>
  <si>
    <t>STICK WITH SEAT</t>
  </si>
  <si>
    <t>TRIPOD - silver</t>
  </si>
  <si>
    <t>QUADRIPOD Q1 - aluminium</t>
  </si>
  <si>
    <t>QUADRIPOD Q2 - silver</t>
  </si>
  <si>
    <t>QUADRIPOD Q3 - bronze</t>
  </si>
  <si>
    <t>ADVANCE CRUTCHES - blue/black</t>
  </si>
  <si>
    <t>ADVANCE CRUTCHES - turquoise/black</t>
  </si>
  <si>
    <t>ADVANCE CRUTCHES - red/black</t>
  </si>
  <si>
    <t>EVOLUTION CRUTCHES - black/gray</t>
  </si>
  <si>
    <t>EVOLUTION CRUTCHES - blue/gray</t>
  </si>
  <si>
    <t>EVOLUTION CRUTCHES - red/gray</t>
  </si>
  <si>
    <t>PROGRESS 2 CRUTCHES - light gray/gray</t>
  </si>
  <si>
    <r>
      <t xml:space="preserve">**TIKI CRUTCHES - blue/orange  </t>
    </r>
    <r>
      <rPr>
        <b/>
        <sz val="8"/>
        <rFont val="Arial"/>
        <family val="2"/>
      </rPr>
      <t>end of stock, then 43116</t>
    </r>
  </si>
  <si>
    <t>TIKI CRUTCHES - red/blue</t>
  </si>
  <si>
    <t>RUBBER FERRULES for 43100-2, 43110,43115</t>
  </si>
  <si>
    <t>PIVOFLEX RUBBER FERRULES for 43090-2</t>
  </si>
  <si>
    <t>WALKER WITH 2 INTERNAL WHEELS</t>
  </si>
  <si>
    <t>WALKER WITH 4 WHEELS and rear wheel stop</t>
  </si>
  <si>
    <t>AXILLARY WALKING FRAME</t>
  </si>
  <si>
    <r>
      <t xml:space="preserve">***FOLDING SHOULDER WALKER  </t>
    </r>
    <r>
      <rPr>
        <b/>
        <sz val="8"/>
        <rFont val="Arial"/>
        <family val="2"/>
      </rPr>
      <t>end of stock, then 43134</t>
    </r>
  </si>
  <si>
    <t xml:space="preserve">ROLLATOR WITH 3 WHEELS </t>
  </si>
  <si>
    <t>CANE HOLDER for 43142</t>
  </si>
  <si>
    <t>IDEAL ROLLATOR WITH 4 WHEELS</t>
  </si>
  <si>
    <t>SILVER ROLLATOR - foldable</t>
  </si>
  <si>
    <t>BASIC PEDAL EXERCISER</t>
  </si>
  <si>
    <t>PEDAL EXERCISER WITH DISPLAY</t>
  </si>
  <si>
    <t>LIGHTWEIGHT ROLLATOR - foldable - blue</t>
  </si>
  <si>
    <t>COMPACT ROLLATOR - foldable - red</t>
  </si>
  <si>
    <t>STYLISH ROLLATOR - foldable - silver</t>
  </si>
  <si>
    <t>PRINCE ROLLATOR - foldable - light blue</t>
  </si>
  <si>
    <t>FULLY ADJUSTABLE STANDUP ROLLATOR - aluminium - red</t>
  </si>
  <si>
    <t>PREMIUM PELVIC BELT</t>
  </si>
  <si>
    <t>PREMIUM ABDOMINAL BELT</t>
  </si>
  <si>
    <t>PREMIUM HARNESS</t>
  </si>
  <si>
    <t>EXTENDER for 43175-7 - adjustable</t>
  </si>
  <si>
    <t>TRANSAC TRANSFER BELT 105 cm - small</t>
  </si>
  <si>
    <t>TRANSAC TRANSFER BELT 120 cm - medium</t>
  </si>
  <si>
    <t>RESTRAINT BELT L-XL 80-122 cm - single movement</t>
  </si>
  <si>
    <t>RESTRAINT BELT S-M 60-88 cm - double movement</t>
  </si>
  <si>
    <t>RESTRAINT BELT L-XL 80-122 cm - double movement</t>
  </si>
  <si>
    <t>COMFORT COMMODE CHAIR</t>
  </si>
  <si>
    <t>COMFORT COMMODE CHAIR - height adjustable</t>
  </si>
  <si>
    <t>COMMODE AND SHOWER CHAIR</t>
  </si>
  <si>
    <t>BLUE COMMODE WHEELCHAIR</t>
  </si>
  <si>
    <t>SMART COMMODE WHEELCHAIR</t>
  </si>
  <si>
    <t>ABDOMINAL BELT for commode/wheelchair</t>
  </si>
  <si>
    <t>HARNESS for commode/wheelchair</t>
  </si>
  <si>
    <t>VALUE FOLDING WHEELCHAIR - 41 cm</t>
  </si>
  <si>
    <r>
      <t xml:space="preserve">VALUE FOLDING WHEELCHAIR  </t>
    </r>
    <r>
      <rPr>
        <b/>
        <sz val="8"/>
        <color indexed="10"/>
        <rFont val="Arial"/>
        <family val="2"/>
      </rPr>
      <t>BUY 10 pcs SAVE 10%</t>
    </r>
  </si>
  <si>
    <t>REAR WHEEL for 43220 - spare</t>
  </si>
  <si>
    <t>FRONT WHEEL for 43220 - spare</t>
  </si>
  <si>
    <t>FOOT.REST for 43220 - pair - spare</t>
  </si>
  <si>
    <t>TRANSIT WHEELCHAIR - 46 cm</t>
  </si>
  <si>
    <t>REAR WHEEL for 43225 - spare</t>
  </si>
  <si>
    <t>FRONT WHEEL for 43225 - spare</t>
  </si>
  <si>
    <t>FOOT.REST for 43225 - pair - spare</t>
  </si>
  <si>
    <t xml:space="preserve">NARROW WHEELCHAIR - 41 cm </t>
  </si>
  <si>
    <t>REAR WHEEL for 43230 - spare</t>
  </si>
  <si>
    <t>FRONT WHEEL for 43230 - spare</t>
  </si>
  <si>
    <t>FOOT.REST for 43230 - pair - spare</t>
  </si>
  <si>
    <t>REAR WHEEL for 43251 - spare</t>
  </si>
  <si>
    <t>FOOT.REST for 43251 - pair - spare</t>
  </si>
  <si>
    <t>QUEEN ALUMINIUM WHEELCHAIR - blue</t>
  </si>
  <si>
    <t>PRINCE ALUMINIUM WHEELCHAIR - black</t>
  </si>
  <si>
    <t>REAR WHEEL for 43250 - spare</t>
  </si>
  <si>
    <t>FRONT WHEEL for 43250 - spare</t>
  </si>
  <si>
    <t>FOOT.REST for 43250 - pair - spare</t>
  </si>
  <si>
    <t>ESSEX WHEELCHAIR - 43 cm</t>
  </si>
  <si>
    <t>ESSEX WHEELCHAIR - 46 cm</t>
  </si>
  <si>
    <t>ESSEX WHEELCHAIR - 51 cm</t>
  </si>
  <si>
    <t>ALUMINIUM FOOTPLATE - pair - spare for 43260-2</t>
  </si>
  <si>
    <t>OXFORD WHEELCHAIR - 43 cm</t>
  </si>
  <si>
    <t>OXFORD WHEELCHAIR - 46 cm</t>
  </si>
  <si>
    <t>OXFORD WHEELCHAIR - 51 cm</t>
  </si>
  <si>
    <t>OXFORD PLUS WHEELCHAIR - 46 cm</t>
  </si>
  <si>
    <t>OXFORD PLUS WHEELCHAIR - 51 cm</t>
  </si>
  <si>
    <t>PLASTIC FOOTPLATE - pair - spare for 43270-5</t>
  </si>
  <si>
    <t>PNEUMATIC REAR WHEEL for 43270-2</t>
  </si>
  <si>
    <t>SOLID REAR WHEEL for 43274-5</t>
  </si>
  <si>
    <t>COMMODE WHEELCHAIR - foldable</t>
  </si>
  <si>
    <t>PLASTIC FOOTPLATE - pair - spare for 43283</t>
  </si>
  <si>
    <t>PNEUMATIC FRONT CASTOR for 43290-1 - spare</t>
  </si>
  <si>
    <t>PNEUMATIC REAR WHEEL for 43290 - spare</t>
  </si>
  <si>
    <t>PNEUMATIC REAR WHEEL for 43291 - spare</t>
  </si>
  <si>
    <t>NEONATAL CRADLE with trolley</t>
  </si>
  <si>
    <t>PLEXIGLASS CRADLE - spare for 43500</t>
  </si>
  <si>
    <t>BABY CRADLE - light blue</t>
  </si>
  <si>
    <t>BABY CRADLE - pink</t>
  </si>
  <si>
    <t>DOUBLE BASE UNIT 4 drawers + 1 door with 2 shelves - white</t>
  </si>
  <si>
    <t>DOUBLE BASE UNIT 4 drawers + 1 door with 2 shelves - any colour</t>
  </si>
  <si>
    <t>DOUBLE BASE UNIT 2 doors with 2 shelves - white</t>
  </si>
  <si>
    <t>DOUBLE BASE UNIT 2 doors with 2 shelves - any colour</t>
  </si>
  <si>
    <t>CHANGING MAT FOR BABIES - white - optional</t>
  </si>
  <si>
    <t>ROOM WARDROBE - streaked beige - disassembled</t>
  </si>
  <si>
    <t>ROOM WARDROBE - blue/ivory - disassembled</t>
  </si>
  <si>
    <t>ROOM TABLE - ivory - disassembled</t>
  </si>
  <si>
    <t>2-SECTION WOODEN MASSAGE TABLE - black</t>
  </si>
  <si>
    <t>2-SECTION WOODEN MASSAGE TABLE - blue</t>
  </si>
  <si>
    <t>2-SECTION WOODEN MASSAGE TABLE - turquoise</t>
  </si>
  <si>
    <t>2-SECTION WOODEN MASSAGE TABLE - cream</t>
  </si>
  <si>
    <t>3-SECTION WOODEN MASSAGE TABLE - blue</t>
  </si>
  <si>
    <t>3-SECTION WOODEN MASSAGE TABLE - cream</t>
  </si>
  <si>
    <t>2-SECTION ALUMINIUM MASSAGE TABLE - black</t>
  </si>
  <si>
    <t>2-SECTION ALUMINIUM MASSAGE TABLE - blue</t>
  </si>
  <si>
    <t>2-SECTION ALUMINIUM MASSAGE TABLE - white</t>
  </si>
  <si>
    <t>FOLDABLE MASSAGE CHAIR</t>
  </si>
  <si>
    <t>EXAMINATION COUCH load 120 kg - white painted, black mattress</t>
  </si>
  <si>
    <t>EXAMINATION COUCH load 120 kg - white painted, white mattress</t>
  </si>
  <si>
    <t>EXAMINATION COUCH load 120 kg - chromed, blue mattress</t>
  </si>
  <si>
    <t>EXAMINATION COUCH load 120 kg - chromed, beige mattress</t>
  </si>
  <si>
    <t>CHROMED PLATED STEEL EXAMINATION COUCH</t>
  </si>
  <si>
    <t>STAINLESS STEEL EXAMINATION COUCH</t>
  </si>
  <si>
    <t>KING EXAMINATION COUCH - any colour</t>
  </si>
  <si>
    <t>KING PLUS EXAMINATION COUCH - blue</t>
  </si>
  <si>
    <t>KING PLUS EXAMINATION COUCH - beige</t>
  </si>
  <si>
    <t>KING PLUS EXAMINATION COUCH - any colour</t>
  </si>
  <si>
    <t>ELITE EXAMINATION COUCH - blue</t>
  </si>
  <si>
    <t>ELITE EXAMINATION COUCH - any colour</t>
  </si>
  <si>
    <t>LORD HEIGHT ADJUSTABLE EXAMINATION COUCH with TR/RTR - water green</t>
  </si>
  <si>
    <t>LORD HEIGHT ADJUSTABLE EXAMINATION COUCH with TR/RTR - any colour</t>
  </si>
  <si>
    <t>ELECTRIC HEIGHT ADJUSTABLE TREATMENT TABLE with footbar - blue</t>
  </si>
  <si>
    <t>ELECTRIC HEIGHT ADJUSTABLE TREATMENT TABLE with footbar - beige</t>
  </si>
  <si>
    <t>ELECTRIC HEIGHT ADJUSTABLE TREATMENT TABLE with footbar - black</t>
  </si>
  <si>
    <t>ELECTRIC HEIGHT ADJUSTABLE TREATMENT TABLE with footbar - colour on request</t>
  </si>
  <si>
    <t>LIGHT BOX 40x43 cm</t>
  </si>
  <si>
    <t>LIGHT BOX 80x43 cm</t>
  </si>
  <si>
    <t>ROUND FLUORESCENT LIGHT - spare for 44690, 44692, 27356-8</t>
  </si>
  <si>
    <t>ULTRA SLIM LED LIGHT BOX 42x36 cm</t>
  </si>
  <si>
    <t>ULTRA SLIM LED LIGHT BOX 42x72 cm - double</t>
  </si>
  <si>
    <t>ULTRA SLIM LED LIGHT BOX 42x108 cm - triple</t>
  </si>
  <si>
    <t>ULTRA SLIM LED LIGHT BOX 42x144 cm - quadruple</t>
  </si>
  <si>
    <t>DESKTOP ULTRA SLIM LED LIGHT BOX 42x36 cm</t>
  </si>
  <si>
    <t>DESKTOP ULTRA SLIM LED LIGHT BOX 42x36 cm - double</t>
  </si>
  <si>
    <t>DESKTOP ULTRA SLIM LED LIGHT BOX 42x36 cm - triple</t>
  </si>
  <si>
    <t>ULTRA SLIM LED OPTOMETRIC CHART - Armagnac</t>
  </si>
  <si>
    <t>ULTRA SLIM LED OPTOMETRIC CHART - Monoyer</t>
  </si>
  <si>
    <t>ULTRA SLIM LED OPTOMETRIC CHART - Mixed decimal</t>
  </si>
  <si>
    <t>ULTRA SLIM LED OPTOMETRIC CHART - Children</t>
  </si>
  <si>
    <r>
      <t xml:space="preserve">*** 3 JOINTS VARIABLE HEIGHT PATIENT BED - 2 cranks - castors </t>
    </r>
    <r>
      <rPr>
        <b/>
        <sz val="8"/>
        <rFont val="Arial"/>
        <family val="2"/>
      </rPr>
      <t xml:space="preserve"> end of stock, then 44742</t>
    </r>
  </si>
  <si>
    <t>4 JOINTS VARIABLE HEIGHT PATIENT BED - 3 cranks - castors</t>
  </si>
  <si>
    <t xml:space="preserve">BED TRAY - white   </t>
  </si>
  <si>
    <t>WARD STRETCHER without accessories</t>
  </si>
  <si>
    <t>SIDE RAILS - couple with automatic locking device</t>
  </si>
  <si>
    <t>IV STAND with 2 hooks</t>
  </si>
  <si>
    <t>BASKET - chrome plated steel</t>
  </si>
  <si>
    <t>OXYGEN BOTTLE HOLDER - chrome plated steel</t>
  </si>
  <si>
    <t>FIREPROOF SIMULATED LEATHER MATTRESS -class I</t>
  </si>
  <si>
    <t>SHOWER TROLLEY - hydraulic</t>
  </si>
  <si>
    <t>SHOWER TROLLEY - electric</t>
  </si>
  <si>
    <t>ADJUSTABLE HEIGHT PATIENT TROLLEY</t>
  </si>
  <si>
    <t>HYDRAULIC ADJUSTABLE HEIGHT PATIENT TROLLEY with TR and RTR</t>
  </si>
  <si>
    <t>ADJUSTABLE HEIGHT PATIENT TROLLEY with TR and RTR</t>
  </si>
  <si>
    <t>HEIGHT ADJUSTABLE ELECTRIC BED - load 230 kg</t>
  </si>
  <si>
    <t>LIFTING POLE for 44800</t>
  </si>
  <si>
    <t>IV POLE for 44800</t>
  </si>
  <si>
    <t>BARIATRIC MATTRESS WITH COVER 195x85x18 cm - load 250 kg</t>
  </si>
  <si>
    <t>HNF MATTRESS WITH COVER 195x85x14 cm</t>
  </si>
  <si>
    <t>AMYLIFE MATTRESS WITH COVER 195x85x14 cm</t>
  </si>
  <si>
    <t>SWEET DREAM PILLOW 50x80x18 cm</t>
  </si>
  <si>
    <t>A4 PVC RECORD HOLDER 24x32 cm</t>
  </si>
  <si>
    <t>A3 PVC RECORD HOLDER 43x32 cm</t>
  </si>
  <si>
    <t xml:space="preserve">BACKREST </t>
  </si>
  <si>
    <t>STACKABLE CHAIR - blue</t>
  </si>
  <si>
    <t>STACKABLE CHAIR with arms - blue</t>
  </si>
  <si>
    <t>ISO VISITOR CHAIR - fabric - red</t>
  </si>
  <si>
    <t>ISO VISTOR CHAIR - fabric - blue</t>
  </si>
  <si>
    <t xml:space="preserve">ISO VISITOR CHAIR - leatherette - black </t>
  </si>
  <si>
    <t>ISO VISITOR CHAIR - leatherette - blue</t>
  </si>
  <si>
    <t>CUNEO CHAIR without armrest - fabric- blue</t>
  </si>
  <si>
    <t>CUNEO CHAIR without armrest - fabric- any colour</t>
  </si>
  <si>
    <t>CUNEO CHAIR without armrest - leatherette - black</t>
  </si>
  <si>
    <t>CUNEO CHAIR without armrest - leatherette - any colour</t>
  </si>
  <si>
    <t>CUNEO CHAIR with armrest - fabric - red</t>
  </si>
  <si>
    <t>CUNEO CHAIR with armrest - fabric - grey</t>
  </si>
  <si>
    <t>CUNEO CHAIR with armrest - fabric - any colour</t>
  </si>
  <si>
    <t>CUNEO CHAIR with armrest - leatherette - black</t>
  </si>
  <si>
    <t>CUNEO CHAIR with armrest - leatherette - blue</t>
  </si>
  <si>
    <t>CUNEO CHAIR with armrest - leatherette - any colour</t>
  </si>
  <si>
    <t>CREMONA CHAIR - fabric - grey</t>
  </si>
  <si>
    <t>CREMONA CHAIR - fabric - blue</t>
  </si>
  <si>
    <t>CREMONA CHAIR - fabric - red</t>
  </si>
  <si>
    <t>VARESE CHAIR without armrest - fabric - red</t>
  </si>
  <si>
    <t>VARESE CHAIR without armrest - fabric - blue</t>
  </si>
  <si>
    <t>VARESE CHAIR with armrest - fabric - red</t>
  </si>
  <si>
    <t>VARESE CHAIR with armrest - fabric - blue</t>
  </si>
  <si>
    <t>ELITE LOW-BACKED CHAIR - fabric - red</t>
  </si>
  <si>
    <t>ELITE LOW-BACKED CHAIR - fabric - any colour</t>
  </si>
  <si>
    <t>ELITE LOW-BACKED CHAIR - leatherette - black</t>
  </si>
  <si>
    <t>ELITE LOW-BACKED CHAIR - leatherette - beige</t>
  </si>
  <si>
    <t>ELITE LOW-BACKED CHAIR - leatherette - any colour</t>
  </si>
  <si>
    <t>ELITE HIGH-BACKED CHAIR - leatherette - black</t>
  </si>
  <si>
    <t>ELITE HIGH-BACKED CHAIR - leatherette - any colour</t>
  </si>
  <si>
    <t>ARIANNA LIFT ARMCHAIR 1 motor - blue</t>
  </si>
  <si>
    <t>ARIANNA LIFT ARMCHAIR 1 motor - burgundy</t>
  </si>
  <si>
    <t>ARIANNA LIFT ARMCHAIR 2 motors - blue</t>
  </si>
  <si>
    <t>ARIANNA LIFT ARMCHAIR 2 motors - brown</t>
  </si>
  <si>
    <t>ARIANNA LIFT ARMCHAIR 2 motors - green</t>
  </si>
  <si>
    <t>ARIANNA LIFT ARMCHAIR 2 motors - burgundy</t>
  </si>
  <si>
    <t>ARIANNA LIFT ARMCHAIR 2 motors - fireproof - blue</t>
  </si>
  <si>
    <t>GINEVRA LIFT ARMCHAIR 2 motors - blue</t>
  </si>
  <si>
    <t>GINEVRA LIFT ARMCHAIR 2 motors - green</t>
  </si>
  <si>
    <t>GINEVRA LIFT ARMCHAIR 2 motors - burgundy</t>
  </si>
  <si>
    <t>GINEVRA LIFT ARMCHAIR 2 motors - fireproof - brown</t>
  </si>
  <si>
    <t>FLAVIA LIFT ARMCHAIR 2 motors - blue</t>
  </si>
  <si>
    <t>FLAVIA LIFT ARMCHAIR 2 motors - brown</t>
  </si>
  <si>
    <t>FLAVIA LIFT ARMCHAIR 2 motors - burgundy</t>
  </si>
  <si>
    <t>FLAVIA LIFT ARMCHAIR 2 motors - fireproof - burgundy</t>
  </si>
  <si>
    <t>COVER FOR LIFT ARMCHAIR - blue</t>
  </si>
  <si>
    <t>COVER FOR LIFT ARMCHAIR - brown</t>
  </si>
  <si>
    <t>COVER FOR LIFT ARMCHAIR - green</t>
  </si>
  <si>
    <t>COVER FOR LIFT ARMCHAIR - burgundy</t>
  </si>
  <si>
    <t>STOOL 1 - black</t>
  </si>
  <si>
    <t>STOOL 2 - blue</t>
  </si>
  <si>
    <t>STOOL 3 - grey</t>
  </si>
  <si>
    <t>STOOL 4 - green</t>
  </si>
  <si>
    <t>STOOL 5 - beige</t>
  </si>
  <si>
    <t>STOOL 6 - apricot</t>
  </si>
  <si>
    <t>STOOL - black</t>
  </si>
  <si>
    <t>STOOL - blue</t>
  </si>
  <si>
    <t>STOOL - white</t>
  </si>
  <si>
    <t>STOOL with backrest and ring - black</t>
  </si>
  <si>
    <t>STOOL with backrest and ring - white</t>
  </si>
  <si>
    <t>STOOL with backrest and ring- red</t>
  </si>
  <si>
    <t>STOOL with backrest - black</t>
  </si>
  <si>
    <t>STOOL with backrest - white</t>
  </si>
  <si>
    <t>STOOL with backrest - blue</t>
  </si>
  <si>
    <t>ERGO STOOL - black</t>
  </si>
  <si>
    <t>ERGO STOOL - white</t>
  </si>
  <si>
    <t>ERGO STOOL - blue</t>
  </si>
  <si>
    <t>ERGO STOOL with backrest - black</t>
  </si>
  <si>
    <t>ERGO STOOL with backrest - white</t>
  </si>
  <si>
    <t>ERGO STOOL with backrest - blue</t>
  </si>
  <si>
    <t xml:space="preserve">MULTI-PURPOSE WALL UNIT - standard - white </t>
  </si>
  <si>
    <t xml:space="preserve">MULTI-PURPOSE WALL UNIT - standard - colour on request  </t>
  </si>
  <si>
    <t xml:space="preserve">MULTI-PURPOSE WALL UNIT - large - white  </t>
  </si>
  <si>
    <t xml:space="preserve">MULTI-PURPOSE WALL UNIT - large - colour on request   </t>
  </si>
  <si>
    <t>WINDOW CURTAIN RAIL 160 cm</t>
  </si>
  <si>
    <t>WINDOW CURTAIN RAIL 210 cm</t>
  </si>
  <si>
    <t>CABIN RAIL 80x80 cm</t>
  </si>
  <si>
    <t>ADJUSTABLE ARM - without curtain</t>
  </si>
  <si>
    <t>ADJUSTABLE FOLDABLE ARM - without curtain</t>
  </si>
  <si>
    <t>TROLLEY for 1 curtain - foldable - without curtain</t>
  </si>
  <si>
    <t>TROLLEY for 2 curtains - foldable - without curtain</t>
  </si>
  <si>
    <t>OPEN RINGS for use with rails and cabin</t>
  </si>
  <si>
    <t>CLOSED RINGS for use with wall arms and trolleys</t>
  </si>
  <si>
    <t>TREVIRA CURTAINS for arm - 225 x h180 cm - light blue</t>
  </si>
  <si>
    <t>TREVIRA CURTAINS for arm - 225 x h180 cm - blue</t>
  </si>
  <si>
    <t>TREVIRA CURTAINS for arm - 225 x h180 cm - white</t>
  </si>
  <si>
    <t>TREVIRA CURTAINS for arm - 225 x h180 cm - beige</t>
  </si>
  <si>
    <t>TREVIRA CURTAINS for arm - 225 x h180 cm - green</t>
  </si>
  <si>
    <t>TREVIRA CURTAINS for arm - 225 x h180 cm - peach</t>
  </si>
  <si>
    <t>TREVIRA CURTAINS for trolley - long 225 x h145 cm - light blue</t>
  </si>
  <si>
    <t>TREVIRA CURTAINS for trolley - long 225 x h145 cm - blue</t>
  </si>
  <si>
    <t>TREVIRA CURTAINS for trolley - long 225 x h145 cm - white</t>
  </si>
  <si>
    <t>TREVIRA CURTAINS for trolley - long 225 x h145 cm - peach</t>
  </si>
  <si>
    <t>TREVIRA CURTAINS for trolley - short 175 x h145 cm - light blue</t>
  </si>
  <si>
    <t>TREVIRA CURTAINS for trolley - short 175 x h145 cm - blue</t>
  </si>
  <si>
    <t>TREVIRA CURTAINS for trolley - short 175 x h145 cm - white</t>
  </si>
  <si>
    <t>TREVIRA CURTAINS for trolley - short 175 x h145 cm - peach</t>
  </si>
  <si>
    <t>3 WING SCREEN - without curtains</t>
  </si>
  <si>
    <t>3 WING SCREEN with castors - without curtains</t>
  </si>
  <si>
    <t>4 WING SCREEN - without curtains</t>
  </si>
  <si>
    <t>4 WING SCREEN with castors - without curtains</t>
  </si>
  <si>
    <t>TREVIRA CURTAINS for wing screen - light blue</t>
  </si>
  <si>
    <t>TREVIRA CURTAINS for wing screen - blue</t>
  </si>
  <si>
    <t>TREVIRA CURTAINS for wing screen - white</t>
  </si>
  <si>
    <t>TREVIRA CURTAINS for wing screen - beige</t>
  </si>
  <si>
    <t>TREVIRA CURTAINS for wing screen - green</t>
  </si>
  <si>
    <t>TREVIRA CURTAINS for wing screen - peach</t>
  </si>
  <si>
    <t>2 WINGS SCREEN - white cloth</t>
  </si>
  <si>
    <t>2 WINGS SCREEN - light blue TREVIRA curtain</t>
  </si>
  <si>
    <t>3 WINGS SCREEN - white cloth</t>
  </si>
  <si>
    <t>3 WINGS SCREEN - light blue TREVIRA curtain</t>
  </si>
  <si>
    <t>UTILITY TROLLEY - blue avio</t>
  </si>
  <si>
    <t>UTILITY TROLLEY - other colours</t>
  </si>
  <si>
    <t>MODULAR TROLLEY painted steel with 7 small drawers</t>
  </si>
  <si>
    <t>MODULAR TROLLEY painted steel with 1+3 drawers</t>
  </si>
  <si>
    <t>MODULAR TROLLEY painted steel with 2+1+1 drawers</t>
  </si>
  <si>
    <t>MODULAR TROLLEY painted steel with 1 drawer + 1 shelf</t>
  </si>
  <si>
    <t>MODULAR TROLLEY painted steel with 2+1 drawers</t>
  </si>
  <si>
    <t>MODULAR TROLLEY stainless steel with 7 small drawers</t>
  </si>
  <si>
    <t>MODULAR TROLLEY stainless steel with 1+3 drawers</t>
  </si>
  <si>
    <t>MODULAR TROLLEY stainless steel with 2+1+1 drawers</t>
  </si>
  <si>
    <t>MODULAR TROLLEY stainless steel with 1 drawer + 1 shelf</t>
  </si>
  <si>
    <t>MODULAR TROLLEY stainless steel with 2+1 drawers</t>
  </si>
  <si>
    <t>IV STAND for Modular Trolleys</t>
  </si>
  <si>
    <t>UPPER DRAWERS (5+4) for Modular Trolleys</t>
  </si>
  <si>
    <t>DRAWER PARTITION h 40 mm for Modular Trolleys</t>
  </si>
  <si>
    <t>DRAWER PARTITION h 140 mm for Modular Trolleys</t>
  </si>
  <si>
    <t>DRAWER PARTITION h 200 mm for Modular Trolleys</t>
  </si>
  <si>
    <t>PERSONALIZED KART</t>
  </si>
  <si>
    <t>PEDIATRIC COMPACT KART</t>
  </si>
  <si>
    <t>UPPER DRAWERS for 45656</t>
  </si>
  <si>
    <t>COMPACT KART - blue</t>
  </si>
  <si>
    <t>UPPER DRAWERS for 45660</t>
  </si>
  <si>
    <t>MEDI KART - blue</t>
  </si>
  <si>
    <t>UPPER DRAWERS for 45662</t>
  </si>
  <si>
    <t>EMERGENCY COMPACT KART - red</t>
  </si>
  <si>
    <t>EMERGENCY COMPACT KART - orange</t>
  </si>
  <si>
    <t>EMERGENCY MEDI KART - red</t>
  </si>
  <si>
    <t>EMERGENCY MEDI KART - orange</t>
  </si>
  <si>
    <t>VIEWER COMPACT KART - turquoise</t>
  </si>
  <si>
    <t>VIEWER COMPACT KART 2 - turquoise</t>
  </si>
  <si>
    <t>MULTIPURPOSE COMPACT KART - light blue</t>
  </si>
  <si>
    <t>UPPER DRAWERS for 45674</t>
  </si>
  <si>
    <t>PARTITION KIT for compact h2/h3 drawers</t>
  </si>
  <si>
    <t>HANGING FILE HOLDERS 365x240 mm</t>
  </si>
  <si>
    <t>KS BASIC TROLLEY - small</t>
  </si>
  <si>
    <t>KS BASIC TROLLEY - standard</t>
  </si>
  <si>
    <t>KS DRESSING TROLLEY - small</t>
  </si>
  <si>
    <t>KS DRESSING TROLLEY - standard</t>
  </si>
  <si>
    <t>KS EMERGENCY TROLLEY - small</t>
  </si>
  <si>
    <t>KS EMERGENCY TROLLEY - standard</t>
  </si>
  <si>
    <t>PAINTED STEEL EMERGENCY TROLLEY - small</t>
  </si>
  <si>
    <t>PAINTED STEEL EMERGENCY TROLLEY - standard</t>
  </si>
  <si>
    <t>STAINLESS STEEL EMERGENCY TROLLEY - small</t>
  </si>
  <si>
    <t>STAINLESS STEEL EMERGENCY TROLLEY - standard</t>
  </si>
  <si>
    <t>BASIC TROLLEY - small - blue</t>
  </si>
  <si>
    <t>DRESSING TROLLEY - small - blue</t>
  </si>
  <si>
    <t>BASIC TROLLEY - standard - blue</t>
  </si>
  <si>
    <t>DRESSING TROLLEY - standard - blue</t>
  </si>
  <si>
    <t>BASIC TROLLEY - standard with 9 drawers - blue</t>
  </si>
  <si>
    <t>DOUBLE FACE PHARMACY TROLLEY - 3 large, 22 small drawers</t>
  </si>
  <si>
    <t>AURION THERAPY TROLLEY - green</t>
  </si>
  <si>
    <t>AURION THERAPY TROLLEY - light blue</t>
  </si>
  <si>
    <t>AURION DRESSING TROLLEY - blue</t>
  </si>
  <si>
    <t>AURION EMERGENCY TROLLEY - red</t>
  </si>
  <si>
    <t>AURION EMERGENCY TROLLEY - blue</t>
  </si>
  <si>
    <t>AURION AMAGNETIC TROLLEY - yellow</t>
  </si>
  <si>
    <t>MEDICAZIONE PLUS TROLLEY</t>
  </si>
  <si>
    <t>TER PLUS TROLLEY</t>
  </si>
  <si>
    <t>LANCART TROLLEY 60x40xh80 cm</t>
  </si>
  <si>
    <t>LANCART TROLLEY 70x50xh80 cm</t>
  </si>
  <si>
    <t>LANCART TER TROLLEY 60x40xh80 cm - 3 shelves</t>
  </si>
  <si>
    <t>LANCART TER TROLLEY 70x50xh80 cm - 3 shelves</t>
  </si>
  <si>
    <t>BOTTLE RACK for 45810-3</t>
  </si>
  <si>
    <t>MAYO TABLE - U-SHAPE</t>
  </si>
  <si>
    <t>MAYO TABLE - 5 SPOKES</t>
  </si>
  <si>
    <t>HYDRAULIC MAYO TABLE - 5 SPOKES</t>
  </si>
  <si>
    <t>HYDRAULIC MAYO TABLE - T-SHAPE - rotating tray</t>
  </si>
  <si>
    <t>SHUT BAG HOLDER</t>
  </si>
  <si>
    <t>BAG HOLDER TROLLEY foot operated - 2 bags</t>
  </si>
  <si>
    <t>BAG HOLDER TROLLEY foot operated - 3 bags</t>
  </si>
  <si>
    <t>WRAPPING BAG - washable - green strip</t>
  </si>
  <si>
    <t>LAUNDRY TROLLEY - laminated</t>
  </si>
  <si>
    <t>CLOSED LAUNDRY TROLLEY - painted steel</t>
  </si>
  <si>
    <t>CLOSED LAUNDRY TROLLEY - stainless steel</t>
  </si>
  <si>
    <t>CLEAN LINEN TROLLEY 2 doors - small</t>
  </si>
  <si>
    <t>CLEAN LINEN TROLLEY 2 doors + 1 drawer - small</t>
  </si>
  <si>
    <t>CLEAN LINEN TROLLEY 2 doors - medium</t>
  </si>
  <si>
    <t>CLEAN LINEN TROLLEY 2 doors + 1 drawer - medium</t>
  </si>
  <si>
    <t>LATEX-FREE EXERCISE BAND 1.5 m x 14 cm x 0.20 mm - yellow</t>
  </si>
  <si>
    <t>LATEX-FREE EXERCISE BAND 1.5 m x 14 cm x 0.25 mm - green</t>
  </si>
  <si>
    <t>LATEX-FREE EXERCISE BAND 1.5 m x 14 cm x 0.30 mm - red</t>
  </si>
  <si>
    <t>LATEX-FREE EXERCISE BAND 1.5 m x 14 cm x 0.35 mm - blue</t>
  </si>
  <si>
    <t>LATEX-FREE EXERCISE BAND 1.5 m x 14 cm x 0,40 mm - black</t>
  </si>
  <si>
    <t xml:space="preserve">SET OF LATEX-FREE EXERCISE BAND 1.5 m x 14 cm x 5 levels  </t>
  </si>
  <si>
    <t>LATEX-FREE EXERCISE BAND 5.5 m x 14 cm x 0.20 mm - yellow</t>
  </si>
  <si>
    <t>LATEX-FREE EXERCISE BAND 5.5 m x 14 cm x 0.25 mm - green</t>
  </si>
  <si>
    <t>LATEX-FREE EXERCISE BAND 5.5 m x 14 cm x 0.30 mm - red</t>
  </si>
  <si>
    <t>LATEX-FREE EXERCISE BAND 5.5 m x 14 cm x 0.35 mm - blue</t>
  </si>
  <si>
    <t>LATEX-FREE EXERCISE BAND 5.5 m x 14 cm x 0.40 mm - black</t>
  </si>
  <si>
    <t>LATEX-FREE EXERCISE BAND 5.5 m x 14 cm x 0.50 mm - grey</t>
  </si>
  <si>
    <t>LATEX-FREE EXERCISE BAND 5.5 m x 14 cm x 0.60 mm - violet</t>
  </si>
  <si>
    <t>LATEX-FREE EXERCISE BAND 45 m x 14 cm x 0.20 mm - yellow</t>
  </si>
  <si>
    <t>LATEX-FREE EXERCISE BAND 45 m x 14 cm x 0.25 mm - green</t>
  </si>
  <si>
    <t>LATEX-FREE EXERCISE BAND 45 m x 14 cm x 0.30 mm - red</t>
  </si>
  <si>
    <t>LATEX-FREE EXERCISE BAND 45 m x 14 cm x 0.35 mm - blue</t>
  </si>
  <si>
    <t>LATEX-FREE EXERCISE BAND 45 m x 14 cm x 0,40 mm - black</t>
  </si>
  <si>
    <t>SET OF LATEX TONE LOOPS</t>
  </si>
  <si>
    <t>LATEX EXERCISE TUBE WITH TPR HANDLES 125 cm x 1.5 mm - X-light - yellow</t>
  </si>
  <si>
    <t>LATEX EXERCISE TUBE WITH TPR HANDLES 125 cm x 2.0 mm - light - green</t>
  </si>
  <si>
    <t>LATEX EXERCISE TUBE WITH TPR HANDLES 125 cm x 2.5 mm - medium - red</t>
  </si>
  <si>
    <t>LATEX EXERCISE TUBE WITH TPR HANDLES 125 cm x 3.0 mm - heavy - blue</t>
  </si>
  <si>
    <t>LATEX EXERCISE TUBE WITH TPR HANDLES 125 cm x 3.5 mm - X-heavy - black</t>
  </si>
  <si>
    <t>LATEX EXERCISE TUBE 25 m x 1.5 mm - X-light - yellow</t>
  </si>
  <si>
    <t>LATEX EXERCISE TUBE 25 m x 2.0 mm - light - green</t>
  </si>
  <si>
    <t>LATEX EXERCISE TUBE 25 m x 2.5 mm - medium - red</t>
  </si>
  <si>
    <t>LATEX EXERCISE TUBE 25 m x 3.0 mm - heavy - blue</t>
  </si>
  <si>
    <t>LATEX EXERCISE TUBE 25 m x 3.5 mm - X-heavy - black</t>
  </si>
  <si>
    <t>EXERCISE MAT 180x60xh1.6 cm - light blue</t>
  </si>
  <si>
    <t>EXERCISE MAT WITH HANG RINGS 180x60xh1.6 cm - green</t>
  </si>
  <si>
    <t>BALANCE CUSHION</t>
  </si>
  <si>
    <t>WEDGE CUSHION</t>
  </si>
  <si>
    <t>BURST RESISTANT BALL diam. 55 cm - red</t>
  </si>
  <si>
    <t>BURST RESISTANT BALL diam. 65 cm - green</t>
  </si>
  <si>
    <t>BURST RESISTANT BALL diam. 75 cm - blue</t>
  </si>
  <si>
    <t>SET OF MASSAGE BALLS diam. 6/7/8 cm</t>
  </si>
  <si>
    <t>GRIP TRAINER - X-light - yellow</t>
  </si>
  <si>
    <t>GRIP TRAINER - light - green</t>
  </si>
  <si>
    <t>GRIP TRAINER - medium - red</t>
  </si>
  <si>
    <t>GRIP TRAINER - heavy - blue</t>
  </si>
  <si>
    <t>GRIP TRAINER - X-heavy - black</t>
  </si>
  <si>
    <t>SQUEEZE EGG - X-soft - yellow</t>
  </si>
  <si>
    <t>SQUEEZE EGG - soft - red</t>
  </si>
  <si>
    <t>SQUEEZE EGG - medium - green</t>
  </si>
  <si>
    <t>SQUEEZE EGG - firm - blue</t>
  </si>
  <si>
    <t>SQUEEZE EGG - X-firm - black</t>
  </si>
  <si>
    <t>SET OF FINGER EXERCISERS - light/medium/heavy</t>
  </si>
  <si>
    <t>FLEX BAR - light - yellow</t>
  </si>
  <si>
    <t>FLEX BAR - medium - green</t>
  </si>
  <si>
    <t>FLEX BAR - heavy - red</t>
  </si>
  <si>
    <t>***POWER GRIP - light</t>
  </si>
  <si>
    <t>POWER GRIP - medium</t>
  </si>
  <si>
    <t>POWER GRIP - heavy</t>
  </si>
  <si>
    <t>SPECIAL OFFER EXERCISER PRODUCTS</t>
  </si>
  <si>
    <t>For a mixed order of minimum 10 products EXTRA DISCOUNT 10%</t>
  </si>
  <si>
    <t>LUMINA LED LIGHT - trolley</t>
  </si>
  <si>
    <t>HYRIDIA 7 LEDS LIGHT with flexible arm - trolley</t>
  </si>
  <si>
    <t>HYRIDIA 7 LEDS LIGHT with metal spring arm - trolley</t>
  </si>
  <si>
    <t>LED SPOT-ADJUSTED LIGHT - trolley</t>
  </si>
  <si>
    <t>RI-MAGIC LED LIGHT - table</t>
  </si>
  <si>
    <t>RI-MAGIC LED LIGHT - trolley</t>
  </si>
  <si>
    <t>RI-MAGIC LED LIGHT - wall</t>
  </si>
  <si>
    <t>SATURNO OPERATING LED LIGHT - trolley</t>
  </si>
  <si>
    <t>SATURNO OPERATING LED LIGHT - wall</t>
  </si>
  <si>
    <t>SATURNO OPERATING LED LIGHT - ceiling</t>
  </si>
  <si>
    <t xml:space="preserve">PENTALED 28 LED LIGHT - trolley </t>
  </si>
  <si>
    <t>PENTALED 28 LED LIGHT - ceiling</t>
  </si>
  <si>
    <t>PENTALED 28 LED LIGHT - wall</t>
  </si>
  <si>
    <t>PENTALED 28 LED LIGHT - ceiling double</t>
  </si>
  <si>
    <t>PRIMALED-FIX LIGHT - trolley</t>
  </si>
  <si>
    <t>PRIMALED-FLEX LIGHT - trolley</t>
  </si>
  <si>
    <t>PRIMALED-FIX LIGHT - wall</t>
  </si>
  <si>
    <t>PRIMALED-FLEX LIGHT - wall</t>
  </si>
  <si>
    <t>MS LED PLUS LIGHT - trolley</t>
  </si>
  <si>
    <t>MS LED FLEX PLUS LIGHT - trolley</t>
  </si>
  <si>
    <t>QUATTROLUCI LED LIGHT - trolley</t>
  </si>
  <si>
    <t>QUATTROLUCI LED LIGHT - trolley with battery group</t>
  </si>
  <si>
    <t>QUATTROLUCI LED LIGHT - wall</t>
  </si>
  <si>
    <t>QUATTROLUCI LED LIGHT - ceiling</t>
  </si>
  <si>
    <t>QUATTROLUCI LED LIGHT - ceiling double</t>
  </si>
  <si>
    <t>GIMALED REMOTE CONTROL - wall</t>
  </si>
  <si>
    <t>AUTOCLAVABLE HANDLE - spare for Unica 520 and GimaLed</t>
  </si>
  <si>
    <t>PENTALED 63N THEATRE LIGHT - ceiling</t>
  </si>
  <si>
    <t>PENTALED 63N+30N THEATRE LIGHT - ceiling double</t>
  </si>
  <si>
    <t>PENTALED 63N+63N THEATRE LIGHT - ceiling double</t>
  </si>
  <si>
    <t>MONITOR HOLDING ARM - stand alone</t>
  </si>
  <si>
    <t>IR REMOTE CONTROL - single lamp</t>
  </si>
  <si>
    <t>"PX21" BATTERY GROUP WITH AUTOMATIC CHARGER for 49200</t>
  </si>
  <si>
    <t>"PX21" BATTERY GROUP WITH AUTOMATIC CHARGER for 49201</t>
  </si>
  <si>
    <t>"PX21" BATTERY GROUP WITH AUTOMATIC CHARGER for 49202</t>
  </si>
  <si>
    <t>HD TVCC CAMERA for 63N</t>
  </si>
  <si>
    <t>MONITOR HOLDING ARM - integrated with light</t>
  </si>
  <si>
    <t>YTON NURSE STETHOSCOPE - Y dark green</t>
  </si>
  <si>
    <t>YTON NURSE STETHOSCOPE - Y dark blue</t>
  </si>
  <si>
    <t>YTON NURSE STETHOSCOPE - Y red</t>
  </si>
  <si>
    <t>YTON NURSE STETHOSCOPE - Y aqua blue</t>
  </si>
  <si>
    <r>
      <t xml:space="preserve">YTON NURSE STETHO  </t>
    </r>
    <r>
      <rPr>
        <b/>
        <sz val="8"/>
        <color indexed="10"/>
        <rFont val="Arial"/>
        <family val="2"/>
      </rPr>
      <t>BUY 20 units SAVE 10%</t>
    </r>
  </si>
  <si>
    <r>
      <t xml:space="preserve">YTON NURSE STETHO  </t>
    </r>
    <r>
      <rPr>
        <b/>
        <sz val="8"/>
        <color indexed="10"/>
        <rFont val="Arial"/>
        <family val="2"/>
      </rPr>
      <t>BUY 50 units SAVE 15%</t>
    </r>
  </si>
  <si>
    <t>YTON DUAL HEAD STETHOSCOPE - Y dark green</t>
  </si>
  <si>
    <t>YTON DUAL HEAD STETHOSCOPE - Y dark blue</t>
  </si>
  <si>
    <t>YTON DUAL HEAD STETHOSCOPE - Y red</t>
  </si>
  <si>
    <t>YTON DUAL HEAD STETHOSCOPE - Y aqua blue</t>
  </si>
  <si>
    <r>
      <t xml:space="preserve">YTON DUAL HEAD STETHO </t>
    </r>
    <r>
      <rPr>
        <b/>
        <sz val="8"/>
        <color indexed="10"/>
        <rFont val="Arial"/>
        <family val="2"/>
      </rPr>
      <t>BUY 20 units SAVE 10%</t>
    </r>
  </si>
  <si>
    <r>
      <t xml:space="preserve">YTON DUAL HEAD STETHO </t>
    </r>
    <r>
      <rPr>
        <b/>
        <sz val="8"/>
        <color indexed="10"/>
        <rFont val="Arial"/>
        <family val="2"/>
      </rPr>
      <t>BUY 50 units SAVE 15%</t>
    </r>
  </si>
  <si>
    <t>EVOLVE DUAL HEAD STETHO - shiny head - Y black</t>
  </si>
  <si>
    <t>EVOLVE DUAL HEAD STETHO - shiny head - Y navy blue</t>
  </si>
  <si>
    <t>EVOLVE DUAL HEAD STETHO - shiny head - Y burgundy</t>
  </si>
  <si>
    <t>EVOLVE DUAL HEAD STETHO - shiny head - Y turquoise</t>
  </si>
  <si>
    <t>EVOLVE DUAL HEAD STETHO - shiny head - Y grey</t>
  </si>
  <si>
    <t>EVOLVE DUAL HEAD STETHO - shiny head - Y dark green</t>
  </si>
  <si>
    <t>EVOLVE DUAL HEAD STETHO - shiny head - Y red</t>
  </si>
  <si>
    <t>EVOLVE DUAL HEAD STETHO - shiny head - glittered Y ceil blue</t>
  </si>
  <si>
    <t>EVOLVE DUAL HEAD STETHO - shiny head - glittered Y teal green</t>
  </si>
  <si>
    <t>EVOLVE DUAL HEAD STETHO - all black head - Y black</t>
  </si>
  <si>
    <t>EVOLVE DUAL HEAD STETHO - all black head - Y caribbean blue</t>
  </si>
  <si>
    <t>EVOLVE DUAL HEAD STETHO - all black head - Y emerald green</t>
  </si>
  <si>
    <t>EVOLVE DUAL HEAD STETHO - all black head - Y chocolate</t>
  </si>
  <si>
    <t>EVOLVE DUAL HEAD STETHO - multicolour head - Y raspberry</t>
  </si>
  <si>
    <t>EVOLVE DUAL HEAD STETHO - multicolour head - Y black</t>
  </si>
  <si>
    <t>EVOLVE DUAL HEAD STETHO - rose gold head - Y white</t>
  </si>
  <si>
    <t>SPECIAL OFFER EVOLVE STETHOSCOPES</t>
  </si>
  <si>
    <t>For a mixed order of minimum 5 Evolve SAVE 10%</t>
  </si>
  <si>
    <t>For a mixed order of minimum 20 Evolve SAVE 15%</t>
  </si>
  <si>
    <t>For a mixed order of minimum 50 Evolve SAVE 20%</t>
  </si>
  <si>
    <t>GIMA EVOLVE KIT: 2 FLOATING DIAPHRAGMS + 2 PAIRS OF EARTIPS - black - spare</t>
  </si>
  <si>
    <t>GIMA EVOLVE KIT: 2 FLOATING DIAPHRAGMS + 2 PAIRS OF EARTIPS - transparent - spare</t>
  </si>
  <si>
    <t>HEINE CUFF 1 tube - child - 2</t>
  </si>
  <si>
    <t>HEINE CUFF 1 tube - adult small - 3</t>
  </si>
  <si>
    <t>HEINE CUFF 1 tube - adult - 4</t>
  </si>
  <si>
    <t>HEINE CUFF 1 tube - adult large - 5</t>
  </si>
  <si>
    <t>RIESTER CUFF 1 TUBE - child</t>
  </si>
  <si>
    <t>RIESTER CUFF 1 TUBE - adult</t>
  </si>
  <si>
    <t>RIESTER CUFF 1 TUBE - adult large</t>
  </si>
  <si>
    <t>RIESTER ONE PIECE CUFF 1 TUBE - child</t>
  </si>
  <si>
    <t>RIESTER ONE PIECE CUFF 1 TUBE - adult</t>
  </si>
  <si>
    <t>RIESTER ONE PIECE CUFF 1 TUBE - adult large</t>
  </si>
  <si>
    <t>RIESTER CUFF 2 TUBES - child</t>
  </si>
  <si>
    <t>RIESTER CUFF 2 TUBES - adult</t>
  </si>
  <si>
    <t>RIESTER CUFF 2 TUBES - adult large</t>
  </si>
  <si>
    <t>RIESTER CUFF 2 TUBES - thigh</t>
  </si>
  <si>
    <t>RIESTER ONE PIECE CUFF 2 TUBES - adult</t>
  </si>
  <si>
    <t>RIESTER ONE PIECE CUFF 2 TUBES - adult large</t>
  </si>
  <si>
    <t>EASYCHECK GIMA AUTOMATIC BLOOD PRESSURE MONITOR</t>
  </si>
  <si>
    <r>
      <t xml:space="preserve">EASYCHECK GIMA AUTOMATIC B.P.MONITOR   </t>
    </r>
    <r>
      <rPr>
        <b/>
        <sz val="8"/>
        <color indexed="10"/>
        <rFont val="Arial"/>
        <family val="2"/>
      </rPr>
      <t>BUY 10 pcs SAVE 10%</t>
    </r>
  </si>
  <si>
    <r>
      <t xml:space="preserve">EASYCHECK GIMA AUTOMATIC B.P.MONITOR   </t>
    </r>
    <r>
      <rPr>
        <b/>
        <sz val="8"/>
        <color indexed="10"/>
        <rFont val="Arial"/>
        <family val="2"/>
      </rPr>
      <t>BUY 30 pcs SAVE 15%</t>
    </r>
  </si>
  <si>
    <r>
      <t xml:space="preserve">EASYCHECK GIMA AUTOMATIC B.P.MONITOR   </t>
    </r>
    <r>
      <rPr>
        <b/>
        <sz val="8"/>
        <color indexed="10"/>
        <rFont val="Arial"/>
        <family val="2"/>
      </rPr>
      <t>BUY 100 pcs SAVE 20%</t>
    </r>
  </si>
  <si>
    <t>OMRON EVOLV ALL IN ONE ARM BLOOD PRESSURE MONITOR</t>
  </si>
  <si>
    <t>OMRON M3 DIGITAL B.P.M. HEM-7154-E</t>
  </si>
  <si>
    <t>OMRON M3 COMFORT DIGITAL B.P.M. HEM-7155-E</t>
  </si>
  <si>
    <t>OMRON M4 INTELLI IT DIGITAL B.P.M. HEM-7155-EBK</t>
  </si>
  <si>
    <t>OMRON INTELLI WRAP CUFF 22-42 cm HEM-FL31 for M3, M6, M7 Comfort - spare</t>
  </si>
  <si>
    <t>OMRON RS7 INTELLI IT WRIST B.P.M. HEM-6232T-E</t>
  </si>
  <si>
    <t>RI-CHAMPION SMART PRO+ BLOOD PRESSURE MONITOR - 1735 - adult cuff</t>
  </si>
  <si>
    <t>RI-CHAMPION SMART PRO+ BLOOD PRESSURE MONITOR WITH BLUETOOTH- 1735-BT - adult cuff</t>
  </si>
  <si>
    <t>ADULT SMALL CUFF 15-24 cm - 12632 - optional for 49950/1</t>
  </si>
  <si>
    <t>ADULT CUFF 24-43 cm - 12633 - spare for 49950/1</t>
  </si>
  <si>
    <t>AC ADAPTER - 12631 - optional for 49950/1</t>
  </si>
  <si>
    <t>RIESTER CHILDREN VELCRO CUFF 14-22 cm with connector for 49960-1 - 162 - optional</t>
  </si>
  <si>
    <t>COLOURED TRAD STETHOSCOPE - black</t>
  </si>
  <si>
    <t>COLOURED TRAD STETHOSCOPE - red</t>
  </si>
  <si>
    <t>COLOURED TRAD STETHOSCOPE - blue</t>
  </si>
  <si>
    <t>COLOURED TRAD STETHOSCOPE - yellow</t>
  </si>
  <si>
    <t>COLOURED TRAD STETHOSCOPE - green</t>
  </si>
  <si>
    <r>
      <t xml:space="preserve">COLOURED TRAD STETHOSCOPES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pcs SAVE 10%</t>
    </r>
  </si>
  <si>
    <r>
      <t xml:space="preserve">COLOURED TRAD STETHOSCOPES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pcs SAVE 20%</t>
    </r>
  </si>
  <si>
    <r>
      <t xml:space="preserve">COLOURED TRAD STETHOSCOPES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200 pcs SAVE 25%</t>
    </r>
  </si>
  <si>
    <t>COLOURED TRAD DUAL HEAD STETHOSCOPE - black</t>
  </si>
  <si>
    <t>COLOURED TRAD DUAL HEAD STETHOSCOPE - red</t>
  </si>
  <si>
    <t>COLOURED TRAD DUAL HEAD STETHOSCOPE - blue</t>
  </si>
  <si>
    <r>
      <t xml:space="preserve">COLOURED TRAD DUAL HEAD STETHO    </t>
    </r>
    <r>
      <rPr>
        <b/>
        <sz val="8"/>
        <color indexed="10"/>
        <rFont val="Arial"/>
        <family val="2"/>
      </rPr>
      <t>BUY 20 pcs SAVE 10%</t>
    </r>
  </si>
  <si>
    <r>
      <t xml:space="preserve">COLOURED TRAD DUAL HEAD STETHO    </t>
    </r>
    <r>
      <rPr>
        <b/>
        <sz val="8"/>
        <color indexed="10"/>
        <rFont val="Arial"/>
        <family val="2"/>
      </rPr>
      <t>BUY 100 pcs SAVE 20%</t>
    </r>
  </si>
  <si>
    <r>
      <t xml:space="preserve">COLOURED TRAD DUAL HEAD STETHO    </t>
    </r>
    <r>
      <rPr>
        <b/>
        <sz val="8"/>
        <color indexed="10"/>
        <rFont val="Arial"/>
        <family val="2"/>
      </rPr>
      <t>BUY 200 pcs SAVE 25%</t>
    </r>
  </si>
  <si>
    <t>RIESTER DUPLEX ALUMINIUM STETHOSCOPE - adult - black</t>
  </si>
  <si>
    <t>RIESTER DUPLEX ALUMINIUM STETHOSCOPE - adult - slate grey</t>
  </si>
  <si>
    <t>RIESTER DUPLEX ALUMINIUM STETHOSCOPE - adult - blue</t>
  </si>
  <si>
    <t>RIESTER DUPLEX ALUMINIUM STETHOSCOPE - adult - green</t>
  </si>
  <si>
    <t>3M SINGLE-PATIENT ADULT STETHOSCOPE - SPS-YA1100 - yellow</t>
  </si>
  <si>
    <t xml:space="preserve">LITTMANN NEOPRENE RING - pediatric - 36546 - black </t>
  </si>
  <si>
    <t>LITTMANN KIT 40005: DIAPHRAGM+RIM+BELL SLEEVE+EARTIPS for Classic II SE - black - blister</t>
  </si>
  <si>
    <t>LITTMANN KIT 40006: DIAPHRAGM+RIM+BELL SLEEVE+EARTIPS for Classic II SE - grey - blister</t>
  </si>
  <si>
    <t>LITTMANN KIT 40020: DIAPHRAGM+RIM+BELL SLEEVE+EARTIPS for Lightweight - black - blister</t>
  </si>
  <si>
    <t>LITTMANN KIT 40021: DIAPHRAGM+RIM+BELL SLEEVE+EARTIPS for Lightweight - light brown - blister</t>
  </si>
  <si>
    <t>LITTMANN KIT 40011: DIAPHRAGM+RIM+EARTIPS for Master Cardiology - black - blister</t>
  </si>
  <si>
    <t>LITTMANN KIT 40018: DIAPHRAGM+RIM+EARTIPS for Master Cardiology - grey - blister</t>
  </si>
  <si>
    <t>LITTMANN KIT 40022: DIAPHRAGM+RIM+EARTIPS for Master Classic - black - blister</t>
  </si>
  <si>
    <t>LITTMANN KIT 40023: DIAPHRAGM+RIM+EARTIPS for Master Classic - grey - blister</t>
  </si>
  <si>
    <t>LITTMANN KIT 40012: DIAPHRAGM+2 RIMS for Paediatric - blister</t>
  </si>
  <si>
    <t>LITTMANN KIT 40013: DIAPHRAGM+2 RIMS for Infant - blister</t>
  </si>
  <si>
    <t>LITTMANN KIT 40016: 2 DIAPHRAGMS+RIM+EARTIPS for Classic III, Cardiology IV - black - blister</t>
  </si>
  <si>
    <t>LITTMANN KIT 40017: 2 DIAPHRAGMS+RIM+EARTIPS for ClassicI III, Cardiology IV - grey - blister</t>
  </si>
  <si>
    <t>LITTMANN EAR TIPS - 1 pair small + 1 pair large - black - 40001</t>
  </si>
  <si>
    <t>LITTMANN EAR TIPS - 1 pair small + 1 pair large - grey - 40002</t>
  </si>
  <si>
    <t>LITTMANN NAME TAG - black - 40007</t>
  </si>
  <si>
    <t>LITTMANN NAME TAG - grey - 40008</t>
  </si>
  <si>
    <t>SANIBEL ADI FLANGED INFANT EAR TIP 3-5 mm - red</t>
  </si>
  <si>
    <t>SANIBEL ADI FLANGED INFANT EAR TIP 4-7 mm - blue</t>
  </si>
  <si>
    <t>SANIBEL ADI FLANGED INFANT EAR TIP 5-8 mm - yellow</t>
  </si>
  <si>
    <t>SANIBEL ADI MUSHROOM EAR TIP 7 mm - blue</t>
  </si>
  <si>
    <t>SANIBEL ADI MUSHROOM EAR TIP 8 mm - yellow</t>
  </si>
  <si>
    <t>SANIBEL ADI MUSHROOM EAR TIP 9 mm - green</t>
  </si>
  <si>
    <t>SANIBEL ADI MUSHROOM EAR TIP 10 mm - red</t>
  </si>
  <si>
    <t>SANIBEL ADI MUSHROOM EAR TIP 11 mm - blue</t>
  </si>
  <si>
    <t>SANIBEL ADI MUSHROOM EAR TIP 12 mm - yellow</t>
  </si>
  <si>
    <t>SANIBEL ADI MUSHROOM EAR TIP 13 mm - green</t>
  </si>
  <si>
    <t>SANIBEL ADI MUSHROOM EAR TIP 14 mm - red</t>
  </si>
  <si>
    <t>MAICO MA27 SCREENING AUDIOMETER - air conduction</t>
  </si>
  <si>
    <t>AMPLIVOX 240 DIAGNOSTIC AUDIOMETER - air, bone, mask conduction</t>
  </si>
  <si>
    <t>PELTOR INSULATION HEADBAND</t>
  </si>
  <si>
    <t>AUDIOGRAM CARDS</t>
  </si>
  <si>
    <t>REFLEX LICENCE PLUS for ipsilateral test for Timpani</t>
  </si>
  <si>
    <t>SCREENING PURE TONE AUDIOMETRY + HEADSET for Timpani</t>
  </si>
  <si>
    <t>PATIENT RESPONSE BUTTON for PTA for Timpani</t>
  </si>
  <si>
    <t>DOCKING STATION for Timpani</t>
  </si>
  <si>
    <t>"P16" BLUETOOTH THERMAL PRINTER for Timpani</t>
  </si>
  <si>
    <t>AIR SOFT TUBE for 53700-1</t>
  </si>
  <si>
    <t>AIR COTTON FILTER for 53700-1</t>
  </si>
  <si>
    <t>CONNECTOR to OXYGEN CONCENTRATOR for 53700-1</t>
  </si>
  <si>
    <t>AMBU WHITESENSOR 4540 ECG ELECTRODES - 4 mm</t>
  </si>
  <si>
    <t>AMBU WHITESENSOR 4200 ECG ELECTRODES - snap</t>
  </si>
  <si>
    <t>AMBU WHITESENSOR WS-00-S/50 ECG ELECTRODES - snap</t>
  </si>
  <si>
    <t>AMBU WHITESENSOR 0315M ECG ELECTRODES - tab</t>
  </si>
  <si>
    <t>AMBU WHITESENSOR 4500M-H ECG ELECTRODES - snap</t>
  </si>
  <si>
    <t>AMBU WHITESENSOR 4500M ECG ELECTRODES - snap</t>
  </si>
  <si>
    <t>ECG PATIENT CABLE 2.2 m - banana - compatible Bionet, Spengler, others</t>
  </si>
  <si>
    <t>ECG PATIENT CABLE 2.2 m - snap - compatible Bionet, Spengler, others</t>
  </si>
  <si>
    <t>ECG PATIENT CABLE 2.2 m - banana - compatible Biocare, Edan, Nihon, others</t>
  </si>
  <si>
    <t>ECG PATIENT CABLE 2.2 m - snap - compatible Biocare, Edan, Nihon, others</t>
  </si>
  <si>
    <t>ECG PATIENT CABLE 2.2 m - banana - compatible Camina, Colson, ST, others</t>
  </si>
  <si>
    <t>ECG PATIENT CABLE 2.2 m - snap - compatible Camina, Colson, ST, others</t>
  </si>
  <si>
    <t>ECG PATIENT CABLE 2.2 m - banana - compatible Cardioline</t>
  </si>
  <si>
    <t>ECG PATIENT CABLE 2.2 m - snap - compatible Cardioline</t>
  </si>
  <si>
    <t>ECG PATIENT CABLE 2.2 m - banana - compatible Fukuda Denshi</t>
  </si>
  <si>
    <t>ECG PATIENT CABLE 2.2 m - snap - compatible Fukuda Denshi</t>
  </si>
  <si>
    <t>ECG PATIENT CABLE 2.2 m - banana - compatible GE Marquette</t>
  </si>
  <si>
    <t>ECG PATIENT CABLE 2.2 m - banana - compatible Esaote, Shiller</t>
  </si>
  <si>
    <t>ECG PATIENT CABLE 2.2 m - snap - compatible Esaote, Shiller</t>
  </si>
  <si>
    <t>ECG PATIENT CABLE 3.5 m - snap - compatible Camina, Colson, ST, others</t>
  </si>
  <si>
    <t>ECG PATIENT CABLE 3.5 m - snap - compatible Esaote, Shiller</t>
  </si>
  <si>
    <t>ECG PATIENT CABLE 3.5 m - snap - universal compatibility</t>
  </si>
  <si>
    <t>CARDIOLINE 12 LEADS ECG CABLE for 54200-54205 - spare</t>
  </si>
  <si>
    <t>CARDIOLINE BATTERY for 54200-54205 - spare</t>
  </si>
  <si>
    <t xml:space="preserve">READY FOR USE CARRYING BAG </t>
  </si>
  <si>
    <t>COMPATIBLE PAEDIATRIC PADS for defibrillator Cardiac Science, GE</t>
  </si>
  <si>
    <t>5 pairs</t>
  </si>
  <si>
    <t>COMPATIBLE PAEDIATRIC PADS for defibrillator Medtronic Physio Control</t>
  </si>
  <si>
    <t>COMPATIBLE PAEDIATRIC PADS for defibrillator Philips Laerdal Medical</t>
  </si>
  <si>
    <t>COMPATIBLE PADS for defibrillator Agilent-Philips</t>
  </si>
  <si>
    <t>COMPATIBLE PADS for defibrillator Agilent, H-P, Laerdal</t>
  </si>
  <si>
    <t>COMPATIBLE PADS for defibrillator Cardiac Science, GE</t>
  </si>
  <si>
    <t>COMPATIBLE PADS for defibrillator Cardiaid, Weinmann</t>
  </si>
  <si>
    <t>COMPATIBLE PADS for defibrillator CU i-PAD NF1200, Cmos Drake Futura</t>
  </si>
  <si>
    <t>COMPATIBLE PADS for defibrillator Defibtech</t>
  </si>
  <si>
    <t>COMPATIBLE PADS for defibrillator Drager,Innomed,S&amp;W,W-Allyn</t>
  </si>
  <si>
    <t>COMPATIBLE PADS for defibrillator Esaote, Schiller</t>
  </si>
  <si>
    <t>COMPATIBLE PADS for defibrillator GE</t>
  </si>
  <si>
    <t>COMPATIBLE PADS for defibrillator Mediana</t>
  </si>
  <si>
    <t>COMPATIBLE PADS for defibrillator Mediana, Tecno-Gaz</t>
  </si>
  <si>
    <t>COMPATIBLE PADS for defibrillator Medtronic,Osatu Bexen</t>
  </si>
  <si>
    <t>COMPATIBLE PADS for defibrillator Schiller</t>
  </si>
  <si>
    <t>COMPATIBLE PADS for defibrillator Zoll Medical</t>
  </si>
  <si>
    <t>COMPATIBLE PADS for defibrillator Zoll Medical Corp</t>
  </si>
  <si>
    <t>"P10" RESCUE LIFE 9 AED DEFIBRILLATOR with Temp - English</t>
  </si>
  <si>
    <t>"P10" RESCUE LIFE 9 AED DEFIBRILLATOR with Temp - Italian</t>
  </si>
  <si>
    <t>"P10" RESCUE LIFE 9 AED DEFIBRILLATOR with Temp - Other languages</t>
  </si>
  <si>
    <t>"P10" RESCUE LIFE 9 AED DEFIBRILLATOR with Temp, SpO2, Pacemaker - English</t>
  </si>
  <si>
    <t>"P10" RESCUE LIFE 9 AED DEFIBRILLATOR with Temp, SpO2, Pacemaker - Italian</t>
  </si>
  <si>
    <t>"P10" RESCUE LIFE 9 AED DEFIBRILLATOR with Temp, SpO2, Pacemaker - Other languages</t>
  </si>
  <si>
    <t>"P10" RESCUE LIFE 9 AED DEFIBRILLATOR with Temp, SpO2, NIBP, Pacemaker - English</t>
  </si>
  <si>
    <t>"P10" RESCUE LIFE 9 AED DEFIBRILLATOR with Temp, SpO2, NIBP, Pacemaker - Italian</t>
  </si>
  <si>
    <t>"P10" RESCUE LIFE 9 AED DEFIBRILLATOR with Temp, SpO2, NIBP, Pacemaker - Other languages</t>
  </si>
  <si>
    <t>RESCUE LIFE 9 CARRYING BAG</t>
  </si>
  <si>
    <t>RESCUE LIFE 9 EtCO2 Kit (sensor and cable)</t>
  </si>
  <si>
    <t>"PX3" RESCUE LIFE 9 BATTERY - spare</t>
  </si>
  <si>
    <t>PRACTI-MAN ADVANCE CPR MANIKIN</t>
  </si>
  <si>
    <t>4 PRACTI-MAN ADVANCE CPR MANIKINS</t>
  </si>
  <si>
    <t>PRACTI-MAN LUNGS - spare</t>
  </si>
  <si>
    <t>PRACTI-MAN VALVES - spare</t>
  </si>
  <si>
    <t>LAERDAL LITTLE BABY QCPR - 133-01050</t>
  </si>
  <si>
    <t>LAERDAL LITTLE ANNE QCPR - 120-01050</t>
  </si>
  <si>
    <t>LAERDAL LITTLE FAMILY QCPR - 136-01050</t>
  </si>
  <si>
    <t>CHEST-eR REANIMATION DEVICE</t>
  </si>
  <si>
    <t>PROTECTION SHEATHS for 56530</t>
  </si>
  <si>
    <t>AMBU AURAGAIN DISPOSABLE LARYNGEAL MASK N 1</t>
  </si>
  <si>
    <t>AMBU AURAGAIN DISPOSABLE LARYNGEAL MASK N 1.5</t>
  </si>
  <si>
    <t>AMBU AURAGAIN DISPOSABLE LARYNGEAL MASK N 2</t>
  </si>
  <si>
    <t>AMBU AURAGAIN DISPOSABLE LARYNGEAL MASK N 2.5</t>
  </si>
  <si>
    <t>AMBU AURAGAIN DISPOSABLE LARYNGEAL MASK N 3</t>
  </si>
  <si>
    <t>AMBU AURAGAIN DISPOSABLE LARYNGEAL MASK N 4</t>
  </si>
  <si>
    <t>AMBU AURAGAIN DISPOSABLE LARYNGEAL MASK N 5</t>
  </si>
  <si>
    <t>AMBU AURAGAIN DISPOSABLE LARYNGEAL MASK N 6</t>
  </si>
  <si>
    <t>SINGLE PATIENT FACEMASK N.0 - neonate</t>
  </si>
  <si>
    <t>SINGLE PATIENT FACEMASK N.1 - infant</t>
  </si>
  <si>
    <t>SINGLE PATIENT FACEMASK N.2 - child</t>
  </si>
  <si>
    <t>SINGLE PATIENT FACEMASK N.3 - child/large</t>
  </si>
  <si>
    <t>SINGLE PATIENT FACEMASK N.4 - adult</t>
  </si>
  <si>
    <t>SINGLE PATIENT FACEMASK N.5 - adult/large</t>
  </si>
  <si>
    <t>SINGLE PATIENT FACEMASK N.6 - adult/extra large</t>
  </si>
  <si>
    <t>For an order of at least 10 facemasks - SAVE 10%</t>
  </si>
  <si>
    <t>For an order of at least 50 facemasks - SAVE 20%</t>
  </si>
  <si>
    <t>ULTRA SINGLE PATIENT FACEMASK N.1 - infant</t>
  </si>
  <si>
    <t>ULTRA SINGLE PATIENT FACEMASK N.2 - child</t>
  </si>
  <si>
    <t>ULTRA SINGLE PATIENT FACEMASK N.3 - adult small</t>
  </si>
  <si>
    <t>ULTRA SINGLE PATIENT FACEMASK N.4 - adult mediium</t>
  </si>
  <si>
    <t>ULTRA SINGLE PATIENT FACEMASK N.5 - adult large</t>
  </si>
  <si>
    <t>SPECIAL OFFER ULTRA FACEMASKS</t>
  </si>
  <si>
    <t>For an order of at least 10 mixed boxes SAVE 10%</t>
  </si>
  <si>
    <t>For an order of at least 20 mixed boxes SAVE 15%</t>
  </si>
  <si>
    <t>GUEDEL AIRWAY 40 mm - newborn - 000 - pink - non sterile</t>
  </si>
  <si>
    <t>GUEDEL AIRWAY 50 mm - newborn - 00 - blue - non sterile</t>
  </si>
  <si>
    <t>GUEDEL AIRWAY 60 mm - child - 0 - black - non sterile</t>
  </si>
  <si>
    <t>GUEDEL AIRWAY 70 mm - boy - 1 - white - non sterile</t>
  </si>
  <si>
    <t>GUEDEL AIRWAY 80 mm - adult small - 2 - green - non sterile</t>
  </si>
  <si>
    <t>GUEDEL AIRWAY 90 mm - adult small - 3 - yellow - non sterile</t>
  </si>
  <si>
    <t>GUEDEL AIRWAY 100 mm - adult medium - 4 - red - non sterile</t>
  </si>
  <si>
    <t>GUEDEL AIRWAY 110 mm - adult large - 5 - orange - non sterile</t>
  </si>
  <si>
    <t>SPECIAL OFFER NON-STERILE GUEDEL AIRWAYS</t>
  </si>
  <si>
    <t>For an order of at least 10 boxes SAVE 10%</t>
  </si>
  <si>
    <t>For an order of at least 30 boxes SAVE 15%</t>
  </si>
  <si>
    <t xml:space="preserve">SINGLE PATIENT USE F.O. BLADE MILLER N 0 - newborn </t>
  </si>
  <si>
    <t xml:space="preserve">SINGLE PATIENT USE F.O. BLADE MILLER N 1 - infant </t>
  </si>
  <si>
    <t xml:space="preserve">SINGLE PATIENT USE F.O. BLADE Mc INTOSH N 1 - infant </t>
  </si>
  <si>
    <t xml:space="preserve">SINGLE PATIENT USE F.O. BLADE Mc INTOSH N 2 - child </t>
  </si>
  <si>
    <t xml:space="preserve">SINGLE PATIENT USE F.O. BLADE Mc INTOSH N 3 - adult </t>
  </si>
  <si>
    <t>SINGLE PATIENT USE F.O. BLADE Mc INTOSH N 4 - adult large</t>
  </si>
  <si>
    <t>SINGLE PATIENT USE F.O. BLADE Mc INTOSH N 5 - adult extra large</t>
  </si>
  <si>
    <t>"GIMA MAXLITE" F.O. BLADE MILLER N. 0 - newborn</t>
  </si>
  <si>
    <t>"GIMA MAXLITE" F.O. BLADE MILLER N. 1 - infant</t>
  </si>
  <si>
    <t>"GIMA MAXLITE" F.O. BLADE MC-INTOSH N. 0 - newborn</t>
  </si>
  <si>
    <t>"GIMA MAXLITE" F.O. BLADE MC-INTOSH N. 1 - infant</t>
  </si>
  <si>
    <t>"GIMA MAXLITE" F.O. BLADE MC-INTOSH N. 2 - child</t>
  </si>
  <si>
    <t>"GIMA MAXLITE" F.O. BLADE MC-INTOSH N. 3 - adult</t>
  </si>
  <si>
    <t>"GIMA MAXLITE" F.O. BLADE MC-INTOSH N. 4 - adult large</t>
  </si>
  <si>
    <t>"GIMA MAXLITE" F.O. BLADE MC-INTOSH N. 5 - adult X-large</t>
  </si>
  <si>
    <t>SPECIAL OFFER "GIMA MAXLITE" F.O. BLADES</t>
  </si>
  <si>
    <r>
      <t xml:space="preserve">"GIMA MAXLITE" F.O. BLADE   </t>
    </r>
    <r>
      <rPr>
        <b/>
        <sz val="8"/>
        <color indexed="10"/>
        <rFont val="Arial"/>
        <family val="2"/>
      </rPr>
      <t>BUY 5 mixed blades SAVE 5%</t>
    </r>
  </si>
  <si>
    <r>
      <t xml:space="preserve">"GIMA MAXLITE" F.O. BLADE   </t>
    </r>
    <r>
      <rPr>
        <b/>
        <sz val="8"/>
        <color indexed="10"/>
        <rFont val="Arial"/>
        <family val="2"/>
      </rPr>
      <t>BUY 10 mixed blades SAVE 10%</t>
    </r>
  </si>
  <si>
    <r>
      <t xml:space="preserve">"GIMA MAXLITE" F.O. BLADE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20 mixed blades SAVE 15%</t>
    </r>
  </si>
  <si>
    <t>MAXLITE FLEXI F.O. SET 1 BLADE MC-INTOSH 3</t>
  </si>
  <si>
    <t>MAXLITE FLEXI F.O. SET 2 BLADES MC-INTOSH 3, 4</t>
  </si>
  <si>
    <t>MAXLITE FLEXI F.O. LED SET 1 BLADE MC-INTOSH 3</t>
  </si>
  <si>
    <t>MAXLITE FLEXI F.O. BLADE N 2 MC-INTOSH</t>
  </si>
  <si>
    <t>MAXLITE FLEXI F.O. BLADE N 3 MC-INTOSH</t>
  </si>
  <si>
    <t>MAXLITE FLEXI F.O. BLADE N 4 MC-INTOSH</t>
  </si>
  <si>
    <r>
      <t xml:space="preserve">***AMBU STANDARD VISION BLADE - size 3 - spare for 58101 </t>
    </r>
    <r>
      <rPr>
        <b/>
        <sz val="8"/>
        <rFont val="Arial"/>
        <family val="2"/>
      </rPr>
      <t xml:space="preserve"> discontinued</t>
    </r>
  </si>
  <si>
    <r>
      <t xml:space="preserve">***AMBU CHANNELED VISION BLADE - size 3 - spare for 58101  </t>
    </r>
    <r>
      <rPr>
        <b/>
        <sz val="8"/>
        <rFont val="Arial"/>
        <family val="2"/>
      </rPr>
      <t>discontinued</t>
    </r>
  </si>
  <si>
    <t>OCULAR ADHESIVE OCCLUSIVE BANDAGES - regular kids</t>
  </si>
  <si>
    <t>OCULAR ADHESIVE OCCLUSIVE BANDAGES - junior</t>
  </si>
  <si>
    <t>OCULAR ADHESIVE OCCLUSIVE BANDAGES - regular</t>
  </si>
  <si>
    <t>OCULAR ADHESIVE OCCLUSIVE BANDAGES - large</t>
  </si>
  <si>
    <t>STERILE ADHESIVE BWT DRESSING  5x7.2 cm</t>
  </si>
  <si>
    <t>STERILE ADHESIVE BWT DRESSING  10x6 cm</t>
  </si>
  <si>
    <t>STERILE ADHESIVE BWT DRESSING  10x10 cm</t>
  </si>
  <si>
    <t>STERILE ADHESIVE BWT DRESSING  10x12,5 cm</t>
  </si>
  <si>
    <t>STERILE ADHESIVE DRESSING 10x8 cm</t>
  </si>
  <si>
    <t>STERILE ADHESIVE DRESSING 5x7.2 cm</t>
  </si>
  <si>
    <t>STERILE ADHESIVE DRESSING 10x10 cm</t>
  </si>
  <si>
    <t>STERILE ADHESIVE DRESSING 10x20 cm</t>
  </si>
  <si>
    <t>STERILE ADHESIVE DRESSING 10x25 cm</t>
  </si>
  <si>
    <t>HYPOR FILM DRESSING FOR FIXATION 6x8cm</t>
  </si>
  <si>
    <t>HYPOR FILM DRESSING FOR FIXATION 10x12,5cm</t>
  </si>
  <si>
    <t>HYPOR FILM DRESSING FOR FIXATION 10x20cm</t>
  </si>
  <si>
    <t>ELASTIC TUBULAR NETTING C for hand, elbow, arm - latex free</t>
  </si>
  <si>
    <t>ELASTIC TUBULAR NETTING C/D for elbow, arm, foot - latex free</t>
  </si>
  <si>
    <t>ELASTIC TUBULAR NETTING E for foot, knee, leg - latex free</t>
  </si>
  <si>
    <t>ELASTIC TUBULAR NETTING F for head, shoulder, pelvis, leg - latex free</t>
  </si>
  <si>
    <t>ELASTIC TUBULAR NETTING G for body, pelvis, thigh - latex free</t>
  </si>
  <si>
    <t>LEUKOTAPE K NEUROMUSCULAR TAPE 5 m x 5 cm - skin</t>
  </si>
  <si>
    <t>LEUKOTAPE K NEUROMUSCULAR TAPE 5 m x 5 cm - red</t>
  </si>
  <si>
    <t>LEUKOTAPE K NEUROMUSCULAR TAPE 5 m x 5 cm - blue</t>
  </si>
  <si>
    <t>LEUKOTAPE K NEUROMUSCULAR TAPE 5 m x 5 cm - black</t>
  </si>
  <si>
    <t>LEUKOTAPE K NEUROMUSCULAR TAPE 5 m x 5 cm - light blue</t>
  </si>
  <si>
    <t>LEUKOTAPE K NEUROMUSCULAR TAPE 5 m x 5 cm - pink</t>
  </si>
  <si>
    <t>STRAPPAL SPORT TAPE 10 m x 4 cm</t>
  </si>
  <si>
    <t>STRAPPAL SPORT TAPE 10 m x 5 cm</t>
  </si>
  <si>
    <t>HEBU GOLD II PLASTER SAW</t>
  </si>
  <si>
    <t>SAW BLADE diam. 50 mm for 59099, 59100</t>
  </si>
  <si>
    <t>SAW BLADE diam. 65 mm for 59099, 59100</t>
  </si>
  <si>
    <t xml:space="preserve">COMPRILAN COMPRESSIVE BANDAGE 5 m x 6 cm </t>
  </si>
  <si>
    <t xml:space="preserve">COMPRILAN COMPRESSIVE BANDAGE 5 m x 8 cm </t>
  </si>
  <si>
    <t xml:space="preserve">COMPRILAN COMPRESSIVE BANDAGE 5 m x 10 cm </t>
  </si>
  <si>
    <t xml:space="preserve">COMPRILAN COMPRESSIVE BANDAGE 5 m x 12 cm </t>
  </si>
  <si>
    <t>CO-PLUS BANDAGE 6.3 m x 7.5 cm - skin</t>
  </si>
  <si>
    <t>CO-PLUS BANDAGE 6.3 m x 10 cm - skin</t>
  </si>
  <si>
    <t>CO-PLUS BANDAGE 6.3 m x 7.5 cm - mixed colours</t>
  </si>
  <si>
    <t>CO-PLUS BANDAGE 6.3 m x 10 cm - mixed colours</t>
  </si>
  <si>
    <t>ELASTIC COHESIVE BANDAGE 4 m x 8 cm - latex free</t>
  </si>
  <si>
    <t>ELASTIC COHESIVE BANDAGE 4 m x 10 cm - latex free</t>
  </si>
  <si>
    <t>ELASTIC COHESIVE BANDAGE 4 m x 12 cm - latex free</t>
  </si>
  <si>
    <t>ELASTIC COHESIVE BANDAGE 20 m x 8 cm - latex free</t>
  </si>
  <si>
    <t>ELASTIC COHESIVE BANDAGE 20 m x 10 cm - latex free</t>
  </si>
  <si>
    <t>ELASTIC COHESIVE BANDAGE 20 m x 12 cm - latex free</t>
  </si>
  <si>
    <t>ELASTOMULL HAFT COHESIVE BANDAGE 4 m x 6 cm</t>
  </si>
  <si>
    <t>ELASTOMULL HAFT COHESIVE BANDAGE 4 m x 8 cm</t>
  </si>
  <si>
    <t>ELASTOMULL HAFT COHESIVE BANDAGE 4 m x 10 cm</t>
  </si>
  <si>
    <t>ELASTOMULL HAFT COHESIVE BANDAGE 20 m x 8 cm</t>
  </si>
  <si>
    <t>ELASTOMULL HAFT COHESIVE BANDAGE 20 m x 10 cm</t>
  </si>
  <si>
    <t>TENSOPLAST ELASTIC ADHESIVE BANDAGES 4.5 m x 5 cm</t>
  </si>
  <si>
    <t>TENSOPLAST ELASTIC ADHESIVE BANDAGES 4.5 m x 7.5 cm</t>
  </si>
  <si>
    <t>TENSOPLAST ELASTIC ADHESIVE BANDAGES 4.5 m x 10 cm</t>
  </si>
  <si>
    <t>LAPARATOMIC SPONGE GAUZE 10x60 cm 4 plies</t>
  </si>
  <si>
    <t>LAPARATOMIC SPONGE GAUZE 20x20 cm 4 plies</t>
  </si>
  <si>
    <t>LAPARATOMIC SPONGE GAUZE 30x30 cm 4 plies</t>
  </si>
  <si>
    <t>LAPARATOMIC SPONGE GAUZE 40x40 cm 4 plies</t>
  </si>
  <si>
    <t>LAPARATOMIC SPONGE GAUZE 40x40 cm 8 plies</t>
  </si>
  <si>
    <t>LAPARATOMIC SPONGE GAUZE 50x50 cm 4 plies</t>
  </si>
  <si>
    <t>ABSORBENT PADS 10x10 cm - sterile</t>
  </si>
  <si>
    <t>ABSORBENT PADS 10x20 cm - sterile</t>
  </si>
  <si>
    <t>ABSORBENT PADS 20x20 cm - sterile</t>
  </si>
  <si>
    <t>ABSORBENT PADS 20x40 cm - sterile</t>
  </si>
  <si>
    <t>COTTON GAUZE ROLLS 80 cm x 1 m</t>
  </si>
  <si>
    <t>COTTON GAUZE ROLLS 80 cm x 2 m</t>
  </si>
  <si>
    <t>COTTON GAUZE ROLLS 80 cm x 10 m</t>
  </si>
  <si>
    <t>COTTON RIBBON GAUZE 5 m x 1.25 cm</t>
  </si>
  <si>
    <t>COTTON RIBBON GAUZE 5 m x 2.5 cm</t>
  </si>
  <si>
    <t>COTTON RIBBON GAUZE 5 m x 5 cm</t>
  </si>
  <si>
    <t>COTTON RIBBON GAUZE 5 m x 7.5 cm</t>
  </si>
  <si>
    <t>COTTON RIBBON GAUZE 5 m x 10 cm</t>
  </si>
  <si>
    <t>COTTON RIBBON GAUZE 5 m x 1.25 cm - X-Ray</t>
  </si>
  <si>
    <t>COTTON RIBBON GAUZE 5 m x 2.5 cm - X-Ray</t>
  </si>
  <si>
    <t>COTTON RIBBON GAUZE 5 m x 5 cm - X-Ray</t>
  </si>
  <si>
    <t>COTTON RIBBON GAUZE 5 m x 7.5 cm - X-Ray</t>
  </si>
  <si>
    <t>COTTON RIBBON GAUZE 5 m x 10 cm - X-Ray</t>
  </si>
  <si>
    <t>COTTON RIBBON GAUZE 5 m x 1.25 cm - sterile</t>
  </si>
  <si>
    <t>COTTON RIBBON GAUZE 5 m x 2.5 cm - sterile</t>
  </si>
  <si>
    <t>COTTON RIBBON GAUZE 5 m x 5 cm - sterile</t>
  </si>
  <si>
    <t>LEUKOPOR TAPE 9.2 m x 25 mm</t>
  </si>
  <si>
    <t>LEUKOPOR TAPE 9.2 m x 50 mm</t>
  </si>
  <si>
    <t>LEUKOPLAST TAPE 5 m x 25 mm</t>
  </si>
  <si>
    <t>LEUKOPLAST TAPE 5 m x 50 mm</t>
  </si>
  <si>
    <t>HYPAFIX DRESSING RETENTION 10 m x 50 mm</t>
  </si>
  <si>
    <t>HYPAFIX DRESSING RETENTION 10 m x 100 mm</t>
  </si>
  <si>
    <t>HYPAFIX DRESSING RETENTION 10 m x 150 mm</t>
  </si>
  <si>
    <t>HYPAFIX DRESSING RETENTION 10 m x 200 mm</t>
  </si>
  <si>
    <t>SCOTCHCAST 3M 5 cm x 3.65 m - white</t>
  </si>
  <si>
    <t>SCOTCHCAST 3M 5 cm x 3.65 m - green</t>
  </si>
  <si>
    <t>SCOTCHCAST 3M 5 cm x 3.65 m - red</t>
  </si>
  <si>
    <t>SCOTCHCAST 3M 5 cm x 3.65 m - blue</t>
  </si>
  <si>
    <t>SCOTCHCAST 3M 7.5 cm x 3.65 m - white</t>
  </si>
  <si>
    <t>SCOTCHCAST 3M 7.5 cm x 3.65 m - green</t>
  </si>
  <si>
    <t>SCOTCHCAST 3M 7.5 cm x 3.65 m - red</t>
  </si>
  <si>
    <t>SCOTCHCAST 3M 7.5 cm x 3.65 m - blue</t>
  </si>
  <si>
    <t>SCOTCHCAST 3M 10 cm x 3.65 m - white</t>
  </si>
  <si>
    <t>SCOTCHCAST 3M 10 cm x 3.65 m - green</t>
  </si>
  <si>
    <t>SCOTCHCAST 3M 10 cm x 3.65 m - red</t>
  </si>
  <si>
    <t>SCOTCHCAST 3M 10 cm x 3.65 m - blue</t>
  </si>
  <si>
    <t>SCOTCHCAST 3M 12.7 cm x 3.60 m - white</t>
  </si>
  <si>
    <t>SCOTCHCAST 3M 12.7 cm x 3.60 m - blue</t>
  </si>
  <si>
    <t>SOFTCAST 3M  2.5 cm x 1.80 m - white</t>
  </si>
  <si>
    <t>SOFTCAST 3M 5 cm x 3.65 m - white</t>
  </si>
  <si>
    <t>SOFTCAST 3M 5 cm x 3.65 m - red</t>
  </si>
  <si>
    <t>SOFTCAST 3M 5 cm x 3.65 m - blue</t>
  </si>
  <si>
    <t>SOFTCAST 3M 7.5 cm x 3.65 m - white</t>
  </si>
  <si>
    <t>SOFTCAST 3M 7.5 cm x 3.65 m - red</t>
  </si>
  <si>
    <t>SOFTCAST 3M 7.5 cm x 3.65 m - blue</t>
  </si>
  <si>
    <t>SOFTCAST 3M 10 cm x 3.65 m - white</t>
  </si>
  <si>
    <t>SOFTCAST 3M 10 cm x 3.65 m - red</t>
  </si>
  <si>
    <t>SOFTCAST 3M 10 cm x 3.65 m - blue</t>
  </si>
  <si>
    <t>STOCKINET 3M 5 cm x 22.8 m</t>
  </si>
  <si>
    <t>STOCKINET 3M 10 cm x 22.8 m</t>
  </si>
  <si>
    <t>MICROFOAM 3M 25 mm x 5 m</t>
  </si>
  <si>
    <t>MICROFOAM 3M 50 mm x 5 m</t>
  </si>
  <si>
    <t>UNDER-CAST PADDING 3M 5 cm x 2.7 m</t>
  </si>
  <si>
    <t>UNDER-CAST PADDING 3M 7.5 cm x 2.7 m</t>
  </si>
  <si>
    <t>UNDER-CAST PADDING 3M 10 cm x 2.7 m</t>
  </si>
  <si>
    <t>UNDER-CAST PADDING 3M 15 cm x 2.7 m</t>
  </si>
  <si>
    <t>EXTRACTING FORCEPS - upper fig.1</t>
  </si>
  <si>
    <t>EXTRACTING FORCEPS - upper fig.2</t>
  </si>
  <si>
    <t>EXTRACTING FORCEPS - upper fig.7</t>
  </si>
  <si>
    <t>EXTRACTING FORCEPS - upper fig.17</t>
  </si>
  <si>
    <t>EXTRACTING FORCEPS - upper fig.18</t>
  </si>
  <si>
    <t>EXTRACTING FORCEPS - upper fig.29</t>
  </si>
  <si>
    <t>EXTRACTING FORCEPS - upper fig.51</t>
  </si>
  <si>
    <t>EXTRACTING FORCEPS - upper fig.67A</t>
  </si>
  <si>
    <t>EXTRACTING FORCEPS - lower fig.16</t>
  </si>
  <si>
    <t>EXTRACTING FORCEPS - lower fig.22</t>
  </si>
  <si>
    <t>EXTRACTING FORCEPS - lower fig.74N</t>
  </si>
  <si>
    <t>EXTRACTING FORCEPS - lower fig.79</t>
  </si>
  <si>
    <t>EXTRACTING FORCEPS - lower fig.151</t>
  </si>
  <si>
    <t>IMPRESSION TRAYS -  set of 10 perforated</t>
  </si>
  <si>
    <t xml:space="preserve">IMPRESSION TRAYS -  set of 10 solid </t>
  </si>
  <si>
    <t>EXPLORER PROBE</t>
  </si>
  <si>
    <t>EXPLORER - fig.17/23</t>
  </si>
  <si>
    <t>WHO PROBE</t>
  </si>
  <si>
    <t>Mc CALL CURETTE - fig.13/14</t>
  </si>
  <si>
    <t>GRACEY CURETTE - fig.1/2 ant.</t>
  </si>
  <si>
    <t>GRACEY CURETTE - fig.7/8 medium</t>
  </si>
  <si>
    <t>GRACEY CURETTE - fig.11/12 medium</t>
  </si>
  <si>
    <t>GRACEY CURETTE - fig.13/14 post.</t>
  </si>
  <si>
    <t>SCALER - fig.1</t>
  </si>
  <si>
    <t>Mc CALL SCALER - fig.18</t>
  </si>
  <si>
    <t>MITCHEL SCALER</t>
  </si>
  <si>
    <t>LANGER SCALER - fig.1/2</t>
  </si>
  <si>
    <t>LANGER SCALER - fig.3/4</t>
  </si>
  <si>
    <t>HYGIENIST SCALER - fig. H6/7</t>
  </si>
  <si>
    <t>SCALER fig. 204S</t>
  </si>
  <si>
    <t>PERIODONTIA INSTR. - fig. ST 2/3</t>
  </si>
  <si>
    <t>PERIODONTIA INSTR.</t>
  </si>
  <si>
    <t>CEMENT SPATULA</t>
  </si>
  <si>
    <t>WILAND MODELLING CARVER</t>
  </si>
  <si>
    <t>INTERPROXIMAL MODELLING CARVER</t>
  </si>
  <si>
    <t>BEALE MODELLING CARVER - mod. 7A</t>
  </si>
  <si>
    <t>FAHNENSTOCK MODELLING CARVER - 13 cm</t>
  </si>
  <si>
    <t>LONDON COLLEGE FORCEPS - 15 cm</t>
  </si>
  <si>
    <t>CARTRIDGE SYRINGE - 2.2 cc</t>
  </si>
  <si>
    <t>BEIN ROOT ELEVATOR - 3 mm</t>
  </si>
  <si>
    <t>BEIN ROOT ELEVATOR - 4 mm</t>
  </si>
  <si>
    <t>AMALGAM CARRIER</t>
  </si>
  <si>
    <t>MOLT MOUTH GAG - 11 cm</t>
  </si>
  <si>
    <t>MOLT MOUTH GAG - 14 cm</t>
  </si>
  <si>
    <t>BONE CUTTER - 15 cm</t>
  </si>
  <si>
    <t>BEYER FORCEPS - 18 cm</t>
  </si>
  <si>
    <t>SPECIAL OFFER DENTAL STAINLESS STEEL INSTRUMENTS</t>
  </si>
  <si>
    <t>For a mixed order of 20 S/S instruments EXTRA DISCOUNT 10%</t>
  </si>
  <si>
    <t>For a mixed order of 50 S/S instruments EXTRA DISCOUNT 15%</t>
  </si>
  <si>
    <t>For a mixed order of 100 S/S instruments EXTRA DISCOUNT 20%</t>
  </si>
  <si>
    <t>MOUTHPIECES for ENDOSCOPE</t>
  </si>
  <si>
    <t>***SONY LMD 1530 MD LCD MONITOR 15"</t>
  </si>
  <si>
    <t>SONY UPP - 110 HD PAPER</t>
  </si>
  <si>
    <t>SONY UPP - 110 HG PAPER</t>
  </si>
  <si>
    <t>SONY UPP - 110 S PAPER</t>
  </si>
  <si>
    <t>SONY UPC - 21 L PAPER</t>
  </si>
  <si>
    <t>MITSUBISHI K65HM-CE PAPER</t>
  </si>
  <si>
    <t>DURICO VIDEOPRINTER PAPER compatible UPP-110HG, K91HG/KP91HG</t>
  </si>
  <si>
    <t>DURICO VIDEOPRINTER PAPER compatible Sony UPP-84HG</t>
  </si>
  <si>
    <t>DURICO VIDEOPRINTER PAPER compatible Sony UPP-110HD</t>
  </si>
  <si>
    <t>DURICO VIDEOPRINTER PAPER compatible Mitsubshi K65HM/KP65HM</t>
  </si>
  <si>
    <t>DURICO VIDEOPRINTER PAPER compatible Sony UPP-210HD</t>
  </si>
  <si>
    <t>DURICO VIDEOPRINTER PAPER compatible Sony UPP-110S</t>
  </si>
  <si>
    <t>DURICO VIDEOPRINTER PAPER compatible Mitsubshi K61S/KP61S/KP61B</t>
  </si>
  <si>
    <t>DURICO VIDEOPRINTER PAPER compatible Sony UPP-84S</t>
  </si>
  <si>
    <t>DURICO VIDEOPRINTER PAPER compatible Sony ULSTAR-110HD matt</t>
  </si>
  <si>
    <t>DURANTE FORCEPS - 15 cm</t>
  </si>
  <si>
    <t>TERZA PALPEBRA FORCEPS - 11 cm</t>
  </si>
  <si>
    <t>LONG HARTMANN MICRO - 14.5 cm</t>
  </si>
  <si>
    <t>MOUTH OPENER - 7 cm</t>
  </si>
  <si>
    <t>MOUTH OPENER - 11 cm</t>
  </si>
  <si>
    <t>MOUTH OPENER - 15 cm</t>
  </si>
  <si>
    <t>RODENT MOUTH OPENER - 6 cm</t>
  </si>
  <si>
    <t>RODENT MOUTH OPENER - 8.5 cm</t>
  </si>
  <si>
    <r>
      <t xml:space="preserve">***DIGITAL VET SCALE - metal platform  </t>
    </r>
    <r>
      <rPr>
        <b/>
        <sz val="8"/>
        <rFont val="Arial"/>
        <family val="2"/>
      </rPr>
      <t>discontinued</t>
    </r>
  </si>
  <si>
    <r>
      <t xml:space="preserve">***DIGITAL VET SCALE - stainless steel platform </t>
    </r>
    <r>
      <rPr>
        <b/>
        <sz val="8"/>
        <rFont val="Arial"/>
        <family val="2"/>
      </rPr>
      <t xml:space="preserve"> replaced by 80220</t>
    </r>
  </si>
  <si>
    <t>SOEHNLE 6858 VETERINARY SCALE</t>
  </si>
  <si>
    <t>VETERINARY EXAMINATION TABLE</t>
  </si>
  <si>
    <t>VETERINARY OPERATION TABLE</t>
  </si>
  <si>
    <t>VET DIGITAL THERMOMETER</t>
  </si>
  <si>
    <r>
      <t xml:space="preserve">VET DIGITAL THERMOMETER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thermometers SAVE 10%</t>
    </r>
  </si>
  <si>
    <r>
      <t xml:space="preserve">VET DIGITAL THERMOMETER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thermometers SAVE 15%</t>
    </r>
  </si>
  <si>
    <r>
      <t xml:space="preserve">VET DIGITAL THERMOMETER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thermometers SAVE 20%</t>
    </r>
  </si>
  <si>
    <r>
      <t xml:space="preserve">***THERMOFOCUS ANIMAL NON CONTACT THERMOMETER  </t>
    </r>
    <r>
      <rPr>
        <b/>
        <sz val="8"/>
        <rFont val="Arial"/>
        <family val="2"/>
      </rPr>
      <t>replaced by 80457</t>
    </r>
  </si>
  <si>
    <t>VISIOFOCUS VET NON CONTACT THERMOMETER with Bluetooth</t>
  </si>
  <si>
    <r>
      <t xml:space="preserve">VISIOFOCUS VET NON CONTACT THERMOMETER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thermometers SAVE 5%</t>
    </r>
  </si>
  <si>
    <t>VET ELECTRONIC SPHYGMOMANOMETER</t>
  </si>
  <si>
    <t>SMALL CUFF 6-11 cm for 32902, 80550</t>
  </si>
  <si>
    <t>SMALL/MEDIUM CUFF 10-19 cm for 32902, 80550</t>
  </si>
  <si>
    <t>MEDIUM CUFF 18-26 cm for 32902, 80550</t>
  </si>
  <si>
    <t>POWER ADAPTOR for 32902, 80550</t>
  </si>
  <si>
    <t>EXTENSION CABLE for 80557</t>
  </si>
  <si>
    <t>"P16" 300G VET ECG - 3 channel with monitor</t>
  </si>
  <si>
    <t>"P16" CMS 8000 VET MULTIPARAMETER PATIENT MONITOR</t>
  </si>
  <si>
    <t>DIATERMOCOAGULATOR MB 120D VET - mono-bipolar - 120 Watt</t>
  </si>
  <si>
    <r>
      <t xml:space="preserve">DIATERMO MB 120D VET 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4 units SAVE 5%</t>
    </r>
    <r>
      <rPr>
        <sz val="8"/>
        <color indexed="10"/>
        <rFont val="Arial"/>
        <family val="2"/>
      </rPr>
      <t xml:space="preserve"> </t>
    </r>
  </si>
  <si>
    <t>DIATERMO MB 160D VET - mono-bipolar - 160 Watt</t>
  </si>
  <si>
    <r>
      <t xml:space="preserve">DIATERMO MB 160D VET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 units SAVE 5%</t>
    </r>
    <r>
      <rPr>
        <sz val="8"/>
        <color indexed="10"/>
        <rFont val="Arial"/>
        <family val="2"/>
      </rPr>
      <t xml:space="preserve"> </t>
    </r>
  </si>
  <si>
    <t>DELUXE TROLLEY with 2 drawers 29 x 40 X H 10.5 cm</t>
  </si>
  <si>
    <t>MASTER OVERBED TABLE</t>
  </si>
  <si>
    <t>MEDEA BEDSIDE TABLE with shoe holder</t>
  </si>
  <si>
    <t>DIATER CONDUCTIVE CREAM 1 l - base</t>
  </si>
  <si>
    <t>DIATER CONDUCTIVE CREAM 1 l - arnica</t>
  </si>
  <si>
    <t>DIATER CONDUCTIVE CREAM 1 l - hyaluronic acid</t>
  </si>
  <si>
    <t>ADAPTOR CAP WITH DOSING PUMP</t>
  </si>
  <si>
    <t>SINGLE PATIENT FOETAL TRANSDUCER BELTS 6x120 cm - pink-light blue</t>
  </si>
  <si>
    <t>100 kit of 2</t>
  </si>
  <si>
    <t>REUSABLE FOETAL TRANSDUCER BELTS 6x150 cm - grey</t>
  </si>
  <si>
    <t>COTTON GAUZE SWABS 10x10 cm - bag of 25 pcs</t>
  </si>
  <si>
    <t>COTTON GAUZE SWABS 15x15 cm - bag of 25 pcs</t>
  </si>
  <si>
    <t>COTTON GAUZE SWABS 20x20 cm - bag of 25 pcs</t>
  </si>
  <si>
    <t>COTTON GAUZE SWABS  18x40 cm - box of 12</t>
  </si>
  <si>
    <t>48 box</t>
  </si>
  <si>
    <t>COTTON GAUZE SWABS 36x40 cm - box of 12</t>
  </si>
  <si>
    <t>NON WOVEN GAUZE  10x10 cm - 4 bags of 25</t>
  </si>
  <si>
    <t>60 box</t>
  </si>
  <si>
    <t>NON WOVEN GAUZE  18x40 cm - box of 12</t>
  </si>
  <si>
    <t>NON WOVEN GAUZE  36x40 cm - box of 12</t>
  </si>
  <si>
    <t xml:space="preserve">40 box </t>
  </si>
  <si>
    <t>TITANOX DRY STERILIZER 20 l</t>
  </si>
  <si>
    <t>TITANOX DRY STERILIZER 60 l</t>
  </si>
  <si>
    <t xml:space="preserve">box of 25 </t>
  </si>
  <si>
    <t>MATTRESS for 43506-7</t>
  </si>
  <si>
    <t>OLYMPUS BEDSIDE TABLE</t>
  </si>
  <si>
    <t>OLYMPUS BEDSIDE TABLE with OVERBED TABLE</t>
  </si>
  <si>
    <t>OLYMPUS BEDSIDE TABLE with TILTING OVERBED TABLE</t>
  </si>
  <si>
    <t>IV STAND with 4 hooks for 44790, 44792</t>
  </si>
  <si>
    <t>OXYGEN BOTTLE HOLDER for 44790, 44792</t>
  </si>
  <si>
    <t>SIDNEY EXECUTIVE CHAIR</t>
  </si>
  <si>
    <t>SIDNEY VISITOR CANTILEVER</t>
  </si>
  <si>
    <t>UTILITY TROLLEY - 3 shelves</t>
  </si>
  <si>
    <t>UTILITY TROLLEY with drawer</t>
  </si>
  <si>
    <t>LANCART TROLLEY 60x40xh80 cm with drawer</t>
  </si>
  <si>
    <t>LANCART TROLLEY 70x50xh80 cm with drawer</t>
  </si>
  <si>
    <t xml:space="preserve">CLASSIC ALUMINIUM WHEELCHAIR - 46 cm  </t>
  </si>
  <si>
    <t>SOLID FRONT WHEEL spare for 43235</t>
  </si>
  <si>
    <t>PU REAR WHEEL spare for 43235</t>
  </si>
  <si>
    <t>OFFER 5pc=€96,30; 10pc=€85,60.</t>
  </si>
  <si>
    <t xml:space="preserve">   </t>
  </si>
  <si>
    <t>GLUCOSE STRIPS for 23886-23897</t>
  </si>
  <si>
    <t>CONTROL SOLUTION for 23886-23897</t>
  </si>
  <si>
    <t>EXTRA  24056 to 24068 5pc=10%; 20pc=15%.</t>
  </si>
  <si>
    <t>24-HOUR GLUCOSE MONITORING SYSTEM SENSOR APPLICATOR</t>
  </si>
  <si>
    <t>SQUARE SAFETY NEEDLE 21G - automatic lancets</t>
  </si>
  <si>
    <t>OFFER 10pc=€10,80; 50pc=€9,60.</t>
  </si>
  <si>
    <t>MIXED 25632 to 25638 20pc=€7,32; 50pc=€6,93.</t>
  </si>
  <si>
    <t xml:space="preserve"> "PROTECTOR" VISOR SHIELD (3 large+ 1 small shields)</t>
  </si>
  <si>
    <t xml:space="preserve">***HIGH PROTECTION GOGGLES </t>
  </si>
  <si>
    <t>SEVERO MAGNETIC STABILITY PLATE</t>
  </si>
  <si>
    <t>HOSE INFUSION SET - Rays - blister</t>
  </si>
  <si>
    <r>
      <t xml:space="preserve">***GIMA CLOGS - with pores and straps - 37 - violet </t>
    </r>
    <r>
      <rPr>
        <b/>
        <sz val="8"/>
        <rFont val="Arial"/>
        <family val="2"/>
      </rPr>
      <t xml:space="preserve"> discontinued</t>
    </r>
  </si>
  <si>
    <r>
      <t xml:space="preserve">***GIMA CLOGS - with pores and straps - 38 - violet  </t>
    </r>
    <r>
      <rPr>
        <b/>
        <sz val="8"/>
        <rFont val="Arial"/>
        <family val="2"/>
      </rPr>
      <t>discontinued</t>
    </r>
  </si>
  <si>
    <t>MIXED  26311 to 26463 10pc=€26,60; 30pc=€25,20; 100pc=€23,80.</t>
  </si>
  <si>
    <r>
      <t xml:space="preserve">***GIMA CLOGS - with pores - 37 - yellow  </t>
    </r>
    <r>
      <rPr>
        <b/>
        <sz val="8"/>
        <rFont val="Arial"/>
        <family val="2"/>
      </rPr>
      <t xml:space="preserve"> discontinued</t>
    </r>
  </si>
  <si>
    <r>
      <t xml:space="preserve">***GIMA CLOGS - with pores - 41 - yellow  </t>
    </r>
    <r>
      <rPr>
        <b/>
        <sz val="8"/>
        <rFont val="Arial"/>
        <family val="2"/>
      </rPr>
      <t xml:space="preserve"> discontinued</t>
    </r>
  </si>
  <si>
    <r>
      <t xml:space="preserve">***GIMA CLOGS - with pores - 42 - yellow  </t>
    </r>
    <r>
      <rPr>
        <b/>
        <sz val="8"/>
        <rFont val="Arial"/>
        <family val="2"/>
      </rPr>
      <t xml:space="preserve"> discontinued</t>
    </r>
  </si>
  <si>
    <r>
      <t xml:space="preserve">***GIMA CLOGS - with pores - 43-44 - yellow  </t>
    </r>
    <r>
      <rPr>
        <b/>
        <sz val="8"/>
        <rFont val="Arial"/>
        <family val="2"/>
      </rPr>
      <t xml:space="preserve"> discontinued</t>
    </r>
  </si>
  <si>
    <t>EXTRA 27150 to 27175 10pc=10%; 30pc=20%.</t>
  </si>
  <si>
    <t>EXTRA 27180 to 27200 20pc=10%; 50pc=15%.</t>
  </si>
  <si>
    <t>OFFER 10pc=€9,90; 50pc=€8,80; 100pc=€7,70.</t>
  </si>
  <si>
    <t>BED SIDE RAIL PAD WITH VELCRO</t>
  </si>
  <si>
    <t>MEDEA BEDSIDE TABLE - disassembled</t>
  </si>
  <si>
    <t>LIFTING POLE</t>
  </si>
  <si>
    <t xml:space="preserve">4 MOTORS, ELECTRICAL,HEIGHT ADJUSTABLE BED 24-65 cm - 3 joints - 4 sections </t>
  </si>
  <si>
    <t>4 MOTORS, ELECTRICAL,HEIGHT ADJUSTABLE BED 84-125 cm - 3 joints - 4 sections</t>
  </si>
  <si>
    <t>N-SHAPED BEDRAIL 165.5x40 cm</t>
  </si>
  <si>
    <t>DELUXE ADJUSTABLE BEDRAIL 194-220x43.5 cm</t>
  </si>
  <si>
    <t>DESK 130x71 cm - with two drawers</t>
  </si>
  <si>
    <r>
      <t xml:space="preserve">***STOOL - s/s seat, aluminium base with foot </t>
    </r>
    <r>
      <rPr>
        <b/>
        <sz val="8"/>
        <rFont val="Arial"/>
        <family val="2"/>
      </rPr>
      <t xml:space="preserve"> replaced by code 27947</t>
    </r>
  </si>
  <si>
    <r>
      <t xml:space="preserve">***STOOL - s/s seat with feet </t>
    </r>
    <r>
      <rPr>
        <b/>
        <sz val="8"/>
        <rFont val="Arial"/>
        <family val="2"/>
      </rPr>
      <t xml:space="preserve"> replaced by code 27949</t>
    </r>
  </si>
  <si>
    <r>
      <t xml:space="preserve">***STOOL - padded seat with castors - grey  </t>
    </r>
    <r>
      <rPr>
        <b/>
        <sz val="8"/>
        <rFont val="Arial"/>
        <family val="2"/>
      </rPr>
      <t xml:space="preserve"> replaced by code 27956</t>
    </r>
  </si>
  <si>
    <t>COUCH ROLL HOLDER for 28010-1,28025,28040-1,28045-8</t>
  </si>
  <si>
    <r>
      <t xml:space="preserve">***RESPIRATORY ACCESSORIES KIT for 28075  </t>
    </r>
    <r>
      <rPr>
        <b/>
        <sz val="8"/>
        <rFont val="Arial"/>
        <family val="2"/>
      </rPr>
      <t>sold up to end of stock</t>
    </r>
  </si>
  <si>
    <t>GELID COAGULATIVE POWDER</t>
  </si>
  <si>
    <t>YANKAUER CANNULA with open tip and suction tube 25 cm - sterile</t>
  </si>
  <si>
    <t>YANKAUER CANNULA with bulb tip and suction tube 25 cm - sterile</t>
  </si>
  <si>
    <r>
      <t xml:space="preserve">*** TOBI HOSPITAL" SUCTION with 2x2l jars+footswitch - 230V </t>
    </r>
    <r>
      <rPr>
        <b/>
        <sz val="8"/>
        <rFont val="Arial"/>
        <family val="2"/>
      </rPr>
      <t xml:space="preserve"> replaced by 28203</t>
    </r>
  </si>
  <si>
    <r>
      <t xml:space="preserve">*** TOBI CLINIC SUCTION with 2x4 l jars + footswitch </t>
    </r>
    <r>
      <rPr>
        <b/>
        <sz val="8"/>
        <rFont val="Arial"/>
        <family val="2"/>
      </rPr>
      <t xml:space="preserve"> replaced by 28198, 28160</t>
    </r>
  </si>
  <si>
    <r>
      <t xml:space="preserve">*** TOBI CLINIC SUCTION ASPIRATOR with 2x2 l jars </t>
    </r>
    <r>
      <rPr>
        <b/>
        <sz val="8"/>
        <rFont val="Arial"/>
        <family val="2"/>
      </rPr>
      <t xml:space="preserve"> replaced by 28194</t>
    </r>
  </si>
  <si>
    <t>HEATING UNDERBLANKET - single</t>
  </si>
  <si>
    <t>HEATING UNDERBLANKET - double</t>
  </si>
  <si>
    <t>HEATING OVERBLANKET 60x120 cm</t>
  </si>
  <si>
    <t>FOOT WARMER WITH MASSAGE</t>
  </si>
  <si>
    <t>HEATING PAD WITHOUT COVER - grey</t>
  </si>
  <si>
    <t>HEATING PAD WITH COVER - grey/ceil blue</t>
  </si>
  <si>
    <t>NECK AND SHOULDER HEATING PAD</t>
  </si>
  <si>
    <t>WAIST WRAP HEATING PAD</t>
  </si>
  <si>
    <t>ANTI-SLIP SUCTION MAT for plates</t>
  </si>
  <si>
    <t>OFFER 3pc=€570,00.</t>
  </si>
  <si>
    <t>***FOETAL MONITOR PROBE 1 MHz for 29506 Gima Baby Sound</t>
  </si>
  <si>
    <t xml:space="preserve">GIMA FC1400 SINGLE FOETAL MONITOR </t>
  </si>
  <si>
    <t xml:space="preserve">"P15" **GIMA FC 700 FOETAL MONITOR </t>
  </si>
  <si>
    <t>OFFER 10pc=€7,38; 50pc=€6,97; 100pc=€6,56.</t>
  </si>
  <si>
    <t>EXTRA 29788 to 29789 5pc=10%; 10pc=15%.</t>
  </si>
  <si>
    <t>"PX6"GIMAFIX - SPRAY FOR CITOLOGY FIXATION - 100 ml</t>
  </si>
  <si>
    <t>"PX6"GIMAFIX - SPRAY FOR CITOLOGY FIXATION - 200 ml</t>
  </si>
  <si>
    <t>SPECIAL OFFER "GIMAFIX"</t>
  </si>
  <si>
    <t>For a mixed order of 5 boxes of Gimafix  EXTRA DISCOUNT 10%</t>
  </si>
  <si>
    <t>For a mixed order of 10 boxes of Gimafix  EXTRA DISCOUNT 15%</t>
  </si>
  <si>
    <t>OFFER 25pc=€4,86; 100pc=€4,32.</t>
  </si>
  <si>
    <t>FARMAGEL C LUBRICATING GEL WITH CHLOREXEDINA 12.5 g - sterile</t>
  </si>
  <si>
    <r>
      <t xml:space="preserve">***SINGLE USE GROUND PADS - pediatric  </t>
    </r>
    <r>
      <rPr>
        <b/>
        <sz val="8"/>
        <rFont val="Arial"/>
        <family val="2"/>
      </rPr>
      <t>replaced by code 30487</t>
    </r>
  </si>
  <si>
    <r>
      <t xml:space="preserve">SINGLE USE GROUND PADS REM BI-PARTS - pediatric </t>
    </r>
    <r>
      <rPr>
        <b/>
        <sz val="8"/>
        <rFont val="Arial"/>
        <family val="2"/>
      </rPr>
      <t xml:space="preserve"> </t>
    </r>
  </si>
  <si>
    <r>
      <t xml:space="preserve">SINGLE USE GROUND PADS - adult </t>
    </r>
    <r>
      <rPr>
        <b/>
        <sz val="8"/>
        <rFont val="Arial"/>
        <family val="2"/>
      </rPr>
      <t xml:space="preserve"> </t>
    </r>
  </si>
  <si>
    <t xml:space="preserve">SINGLE USE GROUND PADS REM BI-PARTS - adult </t>
  </si>
  <si>
    <t>OFFER 10pc=€68,40.</t>
  </si>
  <si>
    <t>MIXED  30620 to 30623 5pc=€76,50; 15pc=€68,00; 50pc=€59,50.</t>
  </si>
  <si>
    <t>MIXED  30645 to 30669 5pc=€76,50; 15pc=€68,00; 50pc=€59,50.</t>
  </si>
  <si>
    <t>DERMALED MAGNIFYING LAMP - trolley</t>
  </si>
  <si>
    <t>"PX3" LITHIUM BATTERY 3 W for 30879 - spare</t>
  </si>
  <si>
    <t>"PX3" LITHIUM BATTERY 5 W for 30936 - spare</t>
  </si>
  <si>
    <t>"P16" HEINE DELTA 20 T BETA4 NT DERMATOSCOPE 3.5V Li-Ion immersion + polariz. K-262.24.420</t>
  </si>
  <si>
    <t xml:space="preserve">BATTERY OPERATED NYSTAGMUS SPECTACLES </t>
  </si>
  <si>
    <t xml:space="preserve">LED BATTERY OPERATED NYSTAGMUS SPECTACLES - white </t>
  </si>
  <si>
    <t>MIXED  31520 to 31522 5pc=€49,50; 10pc=€46,75; 50pc=€44,00.</t>
  </si>
  <si>
    <t>"P16" HEINE OMEGA 600 LED HQ INDIRECT OPHTHALMOSCOPE - C-008.33.610</t>
  </si>
  <si>
    <t>RIESTER ELITEVUE LED OTOSCOPE 3.5V - 2200-203</t>
  </si>
  <si>
    <t>**MD SCOPE VET VIDEO OTOSCOPE - 3 PROBES</t>
  </si>
  <si>
    <t xml:space="preserve">RIGID SPECULA diam. 5 mm - disposable for 32165 </t>
  </si>
  <si>
    <t>CHARGING CRADLE for 32163</t>
  </si>
  <si>
    <t>CRADLE for MD Scope 32160-2, 32164</t>
  </si>
  <si>
    <t>"P16" MIC Wi-Fi &amp; USB POLARIZED+UV+WHITE LED DERMATOSCOPE with software</t>
  </si>
  <si>
    <t>"P16" MIC Wi-Fi &amp; USB IRISCOPE with software and stand</t>
  </si>
  <si>
    <t>"P16" Wi-Fi &amp; USB VIDEOTOSCOPE with software</t>
  </si>
  <si>
    <t>OFFER 10pc=€15,30.</t>
  </si>
  <si>
    <t>OFFER 10pc=€18,90.</t>
  </si>
  <si>
    <t>OFFER 30pc=€14,40; 100pc=€12,80; 500pc=€12,00.</t>
  </si>
  <si>
    <t>OFFER 5pc=€27,00; 20pc=€25,50; 50pc=€24,00.</t>
  </si>
  <si>
    <t>OFFER 5pc=€21,60; 20pc=€20,40; 50pc=€19,20</t>
  </si>
  <si>
    <t>OFFER 10pc=€21,60; 30pc=€20,40; 100pc=€19,20.</t>
  </si>
  <si>
    <t xml:space="preserve">***X-LIFE B.P.MONITOR - arm </t>
  </si>
  <si>
    <r>
      <t xml:space="preserve">***SINGLE CUFF CONE 90 x 12 cm  </t>
    </r>
    <r>
      <rPr>
        <b/>
        <sz val="8"/>
        <rFont val="Arial"/>
        <family val="2"/>
      </rPr>
      <t xml:space="preserve"> sold up to end of stock</t>
    </r>
  </si>
  <si>
    <t>"PX17" RESCUE SAM FULL AUTOMATIC AED DEFIBRILLATOR - English</t>
  </si>
  <si>
    <t>"PX17" RESCUE SAM FULL AUTOMATIC AED DEFIBRILLATOR - French</t>
  </si>
  <si>
    <r>
      <t xml:space="preserve">***"P16" CARDIOPOCKET ECG 1 channel  </t>
    </r>
    <r>
      <rPr>
        <b/>
        <sz val="8"/>
        <rFont val="Arial"/>
        <family val="2"/>
      </rPr>
      <t>discontinued</t>
    </r>
  </si>
  <si>
    <t>EXTRA  33266 to 33289 10pc=10%; 50pc=15%; 100pc=20%.</t>
  </si>
  <si>
    <t>ECG CABLE for 33316 - spare</t>
  </si>
  <si>
    <t>"P16" **EDAN SE-1 ECG - 1 channel with monitor</t>
  </si>
  <si>
    <t>"PX17" PRIMEDIC HEART SAVE AED-M - Defibrillator with ECG and Monitor IT/FR/DE/GB</t>
  </si>
  <si>
    <t>"PX17" RESCUE SAM AED DEFIBRILLATOR - English</t>
  </si>
  <si>
    <t>"PX17" RESCUE SAM AED DEFIBRILLATOR - Italian</t>
  </si>
  <si>
    <t>"PX17" RESCUE SAM AED DEFIBRILLATOR - French</t>
  </si>
  <si>
    <t>"PX17" RESCUE SAM AED DEFIBRILLATOR - Spanish</t>
  </si>
  <si>
    <t>"PX17" RESCUE SAM AED DEFIBRILLATOR - Other languages</t>
  </si>
  <si>
    <r>
      <t xml:space="preserve">***5-LEAD PATIENT CABLE (cable + snap connectors 33749)  </t>
    </r>
    <r>
      <rPr>
        <b/>
        <sz val="8"/>
        <rFont val="Arial"/>
        <family val="2"/>
      </rPr>
      <t>discontinued</t>
    </r>
  </si>
  <si>
    <t>RIESTER PRINTER PAPER for RVS-100 - 13321 - spare</t>
  </si>
  <si>
    <t>RIESTER PEDIATRIC VELCRO CUFF for RVS-100 - 129.006 - optional</t>
  </si>
  <si>
    <t xml:space="preserve">***3.5 MHz CONVEX PROBE for code 33950-2 </t>
  </si>
  <si>
    <t>**SPENCER ELECTRONIC VENTILATOR 170</t>
  </si>
  <si>
    <t>**SPENCER KOMPAK ELECTRONIC VENTILATOR 170</t>
  </si>
  <si>
    <t>**SPENCER ELECTRONIC VENTILATOR 190</t>
  </si>
  <si>
    <t>**SPENCER AUTOMATIC VENTILATOR 118 NXT</t>
  </si>
  <si>
    <t>**SPENCER KOMPAK AUTOMATIC VENTILATOR 118 NXT</t>
  </si>
  <si>
    <t>DOCTOR'S KIT 1</t>
  </si>
  <si>
    <t>DOCTOR'S KIT 4A</t>
  </si>
  <si>
    <t>DOCTOR'S KIT 4B</t>
  </si>
  <si>
    <t>SOFT BAG KIT DIN 13164</t>
  </si>
  <si>
    <t>MULTIRED LARGE KIT - plastic case 3</t>
  </si>
  <si>
    <r>
      <t xml:space="preserve">***OXYGEN CYLINDER 0.5 l with reducer - UNI - empty </t>
    </r>
    <r>
      <rPr>
        <b/>
        <sz val="8"/>
        <rFont val="Arial"/>
        <family val="2"/>
      </rPr>
      <t xml:space="preserve"> end of stock, then 34501</t>
    </r>
  </si>
  <si>
    <t>LAERDAL STIFNECK SELECT EXTRICATION COLLAR - pediatric</t>
  </si>
  <si>
    <t>LAERDAL STIFNECK SELECT EXTRICATION COLLAR - adult</t>
  </si>
  <si>
    <t>ATTIVA GRAS STERILE RIBBON GAUZE 2x100 cm</t>
  </si>
  <si>
    <t>EYE WASH SOLUTION 250 ml - sterile - spare</t>
  </si>
  <si>
    <t>EYE WASH SOLUTION 500 ml - sterile - spare</t>
  </si>
  <si>
    <t>SPECIAL OFFER SpO2 PROBES And EXTENSION CABLES</t>
  </si>
  <si>
    <r>
      <t xml:space="preserve">"PX17" iPad CU-SPR DEFIBRILLATOR - AED - GB,FR,IT,ES,DE,PL,US,KR  </t>
    </r>
    <r>
      <rPr>
        <b/>
        <sz val="8"/>
        <rFont val="Arial"/>
        <family val="2"/>
      </rPr>
      <t>specify language with order</t>
    </r>
  </si>
  <si>
    <r>
      <t xml:space="preserve">"PX17" iPad CU-SPR DEFIBRILLATOR - AED - US,SE,FI,NO,DK,SK,CZ,HU,KR  </t>
    </r>
    <r>
      <rPr>
        <b/>
        <sz val="8"/>
        <rFont val="Arial"/>
        <family val="2"/>
      </rPr>
      <t>specify language with order</t>
    </r>
  </si>
  <si>
    <r>
      <t xml:space="preserve">"PX17" iPad CU-SPR DEFIBRILLATOR - AED - GB,PT,GR,NL,RO,LT,RU,UA,KR  </t>
    </r>
    <r>
      <rPr>
        <b/>
        <sz val="8"/>
        <rFont val="Arial"/>
        <family val="2"/>
      </rPr>
      <t>specify language with order</t>
    </r>
  </si>
  <si>
    <t>ADULT/PEDIATRIC PADS for 35400-2 - disposable</t>
  </si>
  <si>
    <t>USB MEMORY KEY for 35400-2</t>
  </si>
  <si>
    <t>POSEIDONE BEDPAN WASHER</t>
  </si>
  <si>
    <t>OFFER 4pc=€39,90.</t>
  </si>
  <si>
    <t>EXTRA  37301 to 37344 5pc=10%.</t>
  </si>
  <si>
    <t>PTFE TEFLON FILTER diam. 19 cm</t>
  </si>
  <si>
    <t>PLASTIC SECURITY SEAL - blue</t>
  </si>
  <si>
    <t>PLASTIC SECURITY SEAL WITH STEAM INDICATOR - blue</t>
  </si>
  <si>
    <t>SELF-ADHESIVE CONTAINER SEAL LABEL WITH PIN</t>
  </si>
  <si>
    <t>box of 1100</t>
  </si>
  <si>
    <t>PLASTIC SECURITY SEAL - red</t>
  </si>
  <si>
    <t>PLASTIC SECURITY SEAL - yellow</t>
  </si>
  <si>
    <t>PLASTIC SECURITY SEAL WITH STEAM INDICATOR - red</t>
  </si>
  <si>
    <t>PLASTIC SECURITY SEAL WITH STEAM INDICATOR - yellow</t>
  </si>
  <si>
    <t>MIXED  37500 to 37502 100pc=€2,88; 500pc=€2,52.</t>
  </si>
  <si>
    <r>
      <t xml:space="preserve">TAPE TOURNIQUET    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units SAVE 20%</t>
    </r>
  </si>
  <si>
    <t>HYDRAULIC PATIENT LIFTER - load 150 kg</t>
  </si>
  <si>
    <t>ELECTRIC ALUMINIUM PATIENT LIFTER - load 150 kg</t>
  </si>
  <si>
    <t>MATTRESS for 43502-3</t>
  </si>
  <si>
    <t>CHILDREN BED - 2 cranks - light blue</t>
  </si>
  <si>
    <t>CHILDREN BED - 2 cranks - pink</t>
  </si>
  <si>
    <t>ELECTRIC VARIABLE HEIGHT PATIENT BED</t>
  </si>
  <si>
    <t>ELECTRIC ICU VARIABLE HEIGHT PATIENT BED</t>
  </si>
  <si>
    <t>ELECTRIC OPERATING TABLE WITH TR AND RTR</t>
  </si>
  <si>
    <t>HEIGHT ADJUSTABLE ELECTRIC BED - compass rail - load 230 kg</t>
  </si>
  <si>
    <r>
      <t xml:space="preserve">***STACKABLE CHAIR - gray  </t>
    </r>
    <r>
      <rPr>
        <b/>
        <sz val="8"/>
        <rFont val="Arial"/>
        <family val="2"/>
      </rPr>
      <t>end of stock, then 45008</t>
    </r>
  </si>
  <si>
    <t>MULTIFUNCTIONAL TROLLEY - standard - white/blue</t>
  </si>
  <si>
    <t>DRESSING TROLLEY - standard - white/blue</t>
  </si>
  <si>
    <t>NEO EMERGENCY TROLLEY</t>
  </si>
  <si>
    <t>NEO MEDICINE TROLLEY</t>
  </si>
  <si>
    <t>TROLLEY FOR PATIENT MONITOR - needs adaptor plate</t>
  </si>
  <si>
    <t>MINDRAY ADAPTOR PLATE</t>
  </si>
  <si>
    <t>PHILIPS ADAPTOR PLATE</t>
  </si>
  <si>
    <t>PHILIPS HORN ADAPTOR PLATE</t>
  </si>
  <si>
    <t>OTHER BRANDS ADAPTOR PLATE</t>
  </si>
  <si>
    <t>SET OF GUARDRAILS for 45808, 45810, 45812</t>
  </si>
  <si>
    <t>SET OF GUARDRAILS for 45809, 45811, 45813</t>
  </si>
  <si>
    <t>BAG HOLDER TROLLEY foot operated - 1 bag</t>
  </si>
  <si>
    <t>LAUNDRY TROLLEY 3 shelves</t>
  </si>
  <si>
    <t>CANVAS BAG for 45913 - spare</t>
  </si>
  <si>
    <t>**3M SINGLE-PATIENT PAEDIATRIC STETHOSCOPE - SPS-YP1010 - yellow</t>
  </si>
  <si>
    <t>**3M SINGLE-PATIENT PAEDIATRIC STETHOSCOPE - SPS-YP1100 - yellow</t>
  </si>
  <si>
    <t>BREATHING NOSE MASK - medium</t>
  </si>
  <si>
    <t>BREATHING NOSE MASK - small</t>
  </si>
  <si>
    <t>BREATHING NOSE MASK - large</t>
  </si>
  <si>
    <t>BREATHING FACE MASK - small</t>
  </si>
  <si>
    <t>BREATHING FACE MASK - medium</t>
  </si>
  <si>
    <t>BREATHING FACE MASK - large</t>
  </si>
  <si>
    <t>CARDIOLINE ECG100L BASIC - 5" colour touch screen</t>
  </si>
  <si>
    <t>CARDIOLINE ECG100L GLASGOW - 5" colour touch screen</t>
  </si>
  <si>
    <t>CARDIOLINE ECG100L FULL (Glasgow +EasyApp) - 5" colour touch screen</t>
  </si>
  <si>
    <t xml:space="preserve">box of 8 </t>
  </si>
  <si>
    <t>VET HARTMANN FORCEPS WITH THIN TIPS - 12 cm</t>
  </si>
  <si>
    <t>EXTRACTION CURVED FORCEPS for small animals - 16 cm</t>
  </si>
  <si>
    <t>STEVENS DISSECTION SCISSORS CURVED BLUNT/BLUNT - 11.5 cm</t>
  </si>
  <si>
    <t>GELPI RETRACTOR - 13 cm</t>
  </si>
  <si>
    <t>GELPI RETRACTOR - 15 cm</t>
  </si>
  <si>
    <t>GOSSET RETRACTOR - 14 cm</t>
  </si>
  <si>
    <t>CUTTER FOR NAILS for cats and dogs</t>
  </si>
  <si>
    <t>NIPPER FOR NAILS for cats and dogs</t>
  </si>
  <si>
    <t>PEDICURE FILE for small animals</t>
  </si>
  <si>
    <t>COMBS FOR CAT/DOG</t>
  </si>
  <si>
    <t>HOOK FOR CATS' CASTRATION</t>
  </si>
  <si>
    <t>BEYER BONE FORCEPS - 18 cm</t>
  </si>
  <si>
    <t>VERBRUGE BONE FORCEPS - 24 cm</t>
  </si>
  <si>
    <t>REDUCTIVE BONE FORCEPS - 16 cm</t>
  </si>
  <si>
    <t>REDUCTIVE BONE FORCEPS - 18 cm</t>
  </si>
  <si>
    <t>REDUCTIVE BONE FORCEPS - 20 cm</t>
  </si>
  <si>
    <t>HOHMANN ELEVATOR - 24 cm</t>
  </si>
  <si>
    <t>VOLKMANN BONE SPOON 17 cm - cutting 3-5 mm</t>
  </si>
  <si>
    <t>VOLKMANN BONE SPOON 17 cm - cutting 6-9 mm</t>
  </si>
  <si>
    <t>Kit of 5</t>
  </si>
  <si>
    <t>OFFER 50pc=€1,67; 200pc=€1,48.</t>
  </si>
  <si>
    <r>
      <t xml:space="preserve">QUICK RELEASE VET TOURNIQUET          </t>
    </r>
    <r>
      <rPr>
        <b/>
        <sz val="8"/>
        <color indexed="10"/>
        <rFont val="Arial"/>
        <family val="2"/>
      </rPr>
      <t>BUY 50 units SAVE 10%</t>
    </r>
  </si>
  <si>
    <r>
      <t xml:space="preserve">QUICK RELEASE VET TOURNIQUET          </t>
    </r>
    <r>
      <rPr>
        <b/>
        <sz val="8"/>
        <color indexed="10"/>
        <rFont val="Arial"/>
        <family val="2"/>
      </rPr>
      <t>BUY 200 units SAVE 20%</t>
    </r>
  </si>
  <si>
    <t>RIESTER RI-SCOPE VET OPERATION OTOSCOPE HEAD HL 2.5V - 10541</t>
  </si>
  <si>
    <t>RIESTER REUSABLE SPECULUM diam. 4 mm - metal - 10881</t>
  </si>
  <si>
    <t>RIESTER REUSABLE SPECULUM diam. 6 mm - metal - 10882</t>
  </si>
  <si>
    <t>RIESTER REUSABLE SLOTTED SPECULUM diam. 9.4 mm - metal - 10884</t>
  </si>
  <si>
    <t>RIESTER VET OTOSCOPE SET HL 2.5V AA-handle - 3853</t>
  </si>
  <si>
    <t>RIESTER VET OTO-OPHTHALMO SET HL 2.5V AA-handle - 3861</t>
  </si>
  <si>
    <t>RIESTER VET DELUXE OTO-OPHTHALMO SET HL 2.5V AA-handle - 3869</t>
  </si>
  <si>
    <t>5-LEAD VET ECG CABLE - spare for 80650</t>
  </si>
  <si>
    <t>ECG VETERINARY CLIP x 5 for mouth and paw - spare for 80650, 80700</t>
  </si>
  <si>
    <t>VET SPO2 PROBE - 3 m cable - spare for 80700</t>
  </si>
  <si>
    <t>NIBP CUFF 6-11 cm for 80700 - spare</t>
  </si>
  <si>
    <t>NIBP CUFF 10-19 cm for 80700 - optional</t>
  </si>
  <si>
    <t>VET SPO2 PROBE - spare for 80710</t>
  </si>
  <si>
    <t>NIBP SUNTECH CUFF 6-11 cm for 80710 - spare</t>
  </si>
  <si>
    <t>KORA VET MAGNETOTHERAPY - BASIC KIT</t>
  </si>
  <si>
    <t>KORA VET MATTRESS 64x40 cm - spare</t>
  </si>
  <si>
    <t xml:space="preserve">OXY-50 VET PULSE OXIMETER with software </t>
  </si>
  <si>
    <r>
      <t xml:space="preserve">OXY-50 VET PULSE OXIMETER     </t>
    </r>
    <r>
      <rPr>
        <b/>
        <sz val="8"/>
        <color indexed="10"/>
        <rFont val="Arial"/>
        <family val="2"/>
      </rPr>
      <t>BUY 3 pcs SAVE 10%</t>
    </r>
  </si>
  <si>
    <t>SpO2 VET PROBE - spare for 80800</t>
  </si>
  <si>
    <t>ABSORBENT PAD FOR PETS 60x60 cm</t>
  </si>
  <si>
    <t>ABSORBENT PAD FOR PETS 60x90 cm</t>
  </si>
  <si>
    <t>OFFER 30pc=€4,41; 100pc=€3,92; 500pc=€3,43.</t>
  </si>
  <si>
    <t/>
  </si>
  <si>
    <t>CHEROKEE V-NECK TOP - ORIGINALS - woman XXS - navy blue</t>
  </si>
  <si>
    <t>CHEROKEE V-NECK TOP - ORIGINALS - woman XS - navy blue</t>
  </si>
  <si>
    <t>CHEROKEE V-NECK TOP - ORIGINALS - woman S - navy blue</t>
  </si>
  <si>
    <t>CHEROKEE V-NECK TOP ORIGINALS - woman M - navy blue</t>
  </si>
  <si>
    <t>CHEROKEE V-NECK TOP ORIGINALS - woman L - navy blue</t>
  </si>
  <si>
    <t>CHEROKEE V-NECK TOP ORIGINALS - woman XL - navy blue</t>
  </si>
  <si>
    <t>CHEROKEE V-NECK TOP ORIGINALS - woman XXS - teal blue</t>
  </si>
  <si>
    <t>CHEROKEE V-NECK TOP ORIGINALS - woman XS - teal blue</t>
  </si>
  <si>
    <t>CHEROKEE V-NECK TOP ORIGINALS - woman S - teal blue</t>
  </si>
  <si>
    <t>CHEROKEE V-NECK TOP ORIGINALS - woman M - teal blue</t>
  </si>
  <si>
    <t>CHEROKEE V-NECK TOP ORIGINALS - woman L - teal blue</t>
  </si>
  <si>
    <t>CHEROKEE V-NECK TOP ORIGINALS - woman XL - teal blue</t>
  </si>
  <si>
    <t>CHEROKEE V-NECK TOP ORIGINALS - woman XXS - ciel</t>
  </si>
  <si>
    <t>CHEROKEE V-NECK TOP ORIGINALS - woman XS - ciel</t>
  </si>
  <si>
    <t>CHEROKEE V-NECK TOP ORIGINALS - woman S - ciel</t>
  </si>
  <si>
    <t>CHEROKEE V-NECK TOP ORIGINALS - woman M - ciel</t>
  </si>
  <si>
    <t>CHEROKEE V-NECK TOP ORIGINALS - woman L - ciel</t>
  </si>
  <si>
    <t>CHEROKEE V-NECK TOP ORIGINALS - woman XL - ciel</t>
  </si>
  <si>
    <t>CHEROKEE V-NECK TOP ORIGINALS - woman XXS - white</t>
  </si>
  <si>
    <t>CHEROKEE V-NECK TOP ORIGINALS - woman XS - white</t>
  </si>
  <si>
    <t>CHEROKEE V-NECK TOP ORIGINALS - woman S - white</t>
  </si>
  <si>
    <t>CHEROKEE V-NECK TOP ORIGINALS - woman M - white</t>
  </si>
  <si>
    <t>CHEROKEE V-NECK TOP ORIGINALS - woman L - white</t>
  </si>
  <si>
    <t>CHEROKEE V-NECK TOP ORIGINALS - woman XL - white</t>
  </si>
  <si>
    <t>CHEROKEE TROUSERS ORIGINALS - woman XXS - navy blue</t>
  </si>
  <si>
    <t>CHEROKEE TROUSERS ORIGINALS - woman XS - navy blue</t>
  </si>
  <si>
    <t>CHEROKEE TROUSERS ORIGINALS - woman S - navy blue</t>
  </si>
  <si>
    <t>CHEROKEE TROUSERS ORIGINALS - woman M - navy blue</t>
  </si>
  <si>
    <t>CHEROKEE TROUSERS ORIGINALS - woman L - navy blue</t>
  </si>
  <si>
    <t>CHEROKEE TROUSERS ORIGINALS - woman XL - navy blue</t>
  </si>
  <si>
    <t>CHEROKEE TROUSERS ORIGINALS - woman XXS - teal blue</t>
  </si>
  <si>
    <t>CHEROKEE TROUSERS ORIGINALS - woman XS - teal blue</t>
  </si>
  <si>
    <t>CHEROKEE TROUSERS ORIGINALS - woman S - teal blue</t>
  </si>
  <si>
    <t>CHEROKEE TROUSERS ORIGINALS - woman M - teal blue</t>
  </si>
  <si>
    <t>CHEROKEE TROUSERS ORIGINALS - woman L - teal blue</t>
  </si>
  <si>
    <t>CHEROKEE TROUSERS ORIGINALS - woman XL - teal blue</t>
  </si>
  <si>
    <t>CHEROKEE TROUSERS ORIGINALS - woman XXS - ciel</t>
  </si>
  <si>
    <t>CHEROKEE TROUSERS ORIGINALS - woman XS - ciel</t>
  </si>
  <si>
    <t>CHEROKEE TROUSERS ORIGINALS - woman S - ciel</t>
  </si>
  <si>
    <t>CHEROKEE TROUSERS ORIGINALS - woman M - ciel</t>
  </si>
  <si>
    <t>CHEROKEE TROUSERS ORIGINALS - woman L - ciel</t>
  </si>
  <si>
    <t>CHEROKEE TROUSERS ORIGINALS - woman XL - ciel</t>
  </si>
  <si>
    <t>CHEROKEE TROUSERS ORIGINALS - woman XXS - white</t>
  </si>
  <si>
    <t>CHEROKEE TROUSERS ORIGINALS - woman XS - white</t>
  </si>
  <si>
    <t>CHEROKEE TROUSERS ORIGINALS - woman S - white</t>
  </si>
  <si>
    <t>CHEROKEE TROUSERS ORIGINALS - woman M - white</t>
  </si>
  <si>
    <t>CHEROKEE TROUSERS ORIGINALS - woman L - white</t>
  </si>
  <si>
    <t>CHEROKEE TROUSERS ORIGINALS - woman XL - white</t>
  </si>
  <si>
    <t>CHEROKEE V-NECK TOP ORIGINALS - unisex XXS - navy blue</t>
  </si>
  <si>
    <t>CHEROKEE V-NECK TOP ORIGINALS - unisex XS - navy blue</t>
  </si>
  <si>
    <t>CHEROKEE V-NECK TOP ORIGINALS - unisex S - navy blue</t>
  </si>
  <si>
    <t>CHEROKEE V-NECK TOP ORIGINALS - unisex M - navy blue</t>
  </si>
  <si>
    <t>CHEROKEE V-NECK TOP ORIGINALS - unisex L - navy blue</t>
  </si>
  <si>
    <t>CHEROKEE V-NECK TOP ORIGINALS - unisex XL - navy blue</t>
  </si>
  <si>
    <t>CHEROKEE V-NECK TOP ORIGINALS - unisex XXL - navy blue</t>
  </si>
  <si>
    <t>CHEROKEE V-NECK TOP ORIGINALS - unisex XXS - pewter</t>
  </si>
  <si>
    <t>CHEROKEE V-NECK TOP ORIGINALS - unisex XS - pewter</t>
  </si>
  <si>
    <t>CHEROKEE V-NECK TOP ORIGINALS - unisex S - pewter</t>
  </si>
  <si>
    <t>CHEROKEE V-NECK TOP ORIGINALS - unisex M - pewter</t>
  </si>
  <si>
    <t>CHEROKEE V-NECK TOP ORIGINALS - unisex L - pewter</t>
  </si>
  <si>
    <t>CHEROKEE V-NECK TOP ORIGINALS - unisex XL - pewter</t>
  </si>
  <si>
    <t>CHEROKEE V-NECK TOP ORIGINALS - unisex XXL - pewter</t>
  </si>
  <si>
    <t>CHEROKEE V-NECK TOP ORIGINALS - unisex XXS - hunter green</t>
  </si>
  <si>
    <t>CHEROKEE V-NECK TOP ORIGINALS - unisex XS - hunter green</t>
  </si>
  <si>
    <t>CHEROKEE V-NECK TOP ORIGINALS - unisex S - hunter green</t>
  </si>
  <si>
    <t>CHEROKEE V-NECK TOP ORIGINALS - unisex M - hunter green</t>
  </si>
  <si>
    <t>CHEROKEE V-NECK TOP ORIGINALS - unisex L - hunter green</t>
  </si>
  <si>
    <t>CHEROKEE V-NECK TOP ORIGINALS - unisex XL - hunter green</t>
  </si>
  <si>
    <t>CHEROKEE V-NECK TOP ORIGINALS - unisex XXL - hunter green</t>
  </si>
  <si>
    <t>CHEROKEE TROUSERS ORIGINALS - unisex XXS - navy blue</t>
  </si>
  <si>
    <t>CHEROKEE TROUSERS ORIGINALS - unisex XS - navy blue</t>
  </si>
  <si>
    <t>CHEROKEE TROUSERS ORIGINALS - unisex S - navy blue</t>
  </si>
  <si>
    <t>CHEROKEE TROUSERS ORIGINALS - unisex M - navy blue</t>
  </si>
  <si>
    <t>CHEROKEE TROUSERS ORIGINALS - unisex L - navy blue</t>
  </si>
  <si>
    <t>CHEROKEE TROUSERS ORIGINALS - unisex XL - navy blue</t>
  </si>
  <si>
    <t>CHEROKEE TROUSERS ORIGINALS - unisex XXL - navy blue</t>
  </si>
  <si>
    <t>CHEROKEE TROUSERS ORIGINALS - unisex XXS - pewter</t>
  </si>
  <si>
    <t>CHEROKEE TROUSERS ORIGINALS - unisex XS - pewter</t>
  </si>
  <si>
    <t>CHEROKEE TROUSERS ORIGINALS - unisex S - pewter</t>
  </si>
  <si>
    <t>CHEROKEE TROUSERS ORIGINALS - unisex M - pewter</t>
  </si>
  <si>
    <t>CHEROKEE TROUSERS ORIGINALS - unisex L - pewter</t>
  </si>
  <si>
    <t>CHEROKEE TROUSERS ORIGINALS - unisex XL - pewter</t>
  </si>
  <si>
    <t>CHEROKEE TROUSERS ORIGINALS - unisex XXL - pewter</t>
  </si>
  <si>
    <t>CHEROKEE TROUSERS ORIGINALS - unisex XXS - hunter green</t>
  </si>
  <si>
    <t>CHEROKEE TROUSERS ORIGINALS - unisex XS - hunter green</t>
  </si>
  <si>
    <t>CHEROKEE TROUSERS ORIGINALS - unisex S - hunter green</t>
  </si>
  <si>
    <t>CHEROKEE TROUSERS ORIGINALS - unisex M - hunter green</t>
  </si>
  <si>
    <t>CHEROKEE TROUSERS ORIGINALS - unisex L - hunter green</t>
  </si>
  <si>
    <t>CHEROKEE TROUSERS ORIGINALS - unisex XL - hunter green</t>
  </si>
  <si>
    <t>CHEROKEE TROUSERS ORIGINALS - unisex XXL - hunter green</t>
  </si>
  <si>
    <t>CHEROKEE TOP AND TROUSERS SET ORIGINALS - unisex XXS - navy blue</t>
  </si>
  <si>
    <t>CHEROKEE TOP AND TROUSERS SET ORIGINALS - unisex XS - navy blue</t>
  </si>
  <si>
    <t>CHEROKEE TOP AND TROUSERS SET ORIGINALS - unisex S - navy blue</t>
  </si>
  <si>
    <t>CHEROKEE TOP AND TROUSERS SET ORIGINALS - unisex M - navy blue</t>
  </si>
  <si>
    <t>CHEROKEE TOP AND TROUSERS SET ORIGINALS - unisex L - navy blue</t>
  </si>
  <si>
    <t>CHEROKEE TOP AND TROUSERS SET ORIGINALS - unisex XL - navy blue</t>
  </si>
  <si>
    <t>CHEROKEE TOP AND TROUSERS SET ORIGINALS - unisex XXL - navy blue</t>
  </si>
  <si>
    <t>CHEROKEE TOP AND TROUSERS SET ORIGINALS - unisex XXS - pewter</t>
  </si>
  <si>
    <t>CHEROKEE TOP AND TROUSERS SET ORIGINALS - unisex XS - pewter</t>
  </si>
  <si>
    <t>CHEROKEE TOP AND TROUSERS SET ORIGINALS - unisex S - pewter</t>
  </si>
  <si>
    <t>CHEROKEE TOP AND TROUSERS SET ORIGINALS - unisex M - pewter</t>
  </si>
  <si>
    <t>CHEROKEE TOP AND TROUSERS SET ORIGINALS - unisex L - pewter</t>
  </si>
  <si>
    <t>CHEROKEE TOP AND TROUSERS SET ORIGINALS - unisex XL - pewter</t>
  </si>
  <si>
    <t>CHEROKEE TOP AND TROUSERS SET ORIGINALS - unisex XXL - pewter</t>
  </si>
  <si>
    <t>CHEROKEE TOP AND TROUSERS SET ORIGINALS - unisex XXS - hunter green</t>
  </si>
  <si>
    <t>CHEROKEE TOP AND TROUSERS SET ORIGINALS - unisex XS - hunter green</t>
  </si>
  <si>
    <t>CHEROKEE TOP AND TROUSERS SET ORIGINALS - unisex S - hunter green</t>
  </si>
  <si>
    <t>CHEROKEE TOP AND TROUSERS SET ORIGINALS - unisex M - hunter green</t>
  </si>
  <si>
    <t>CHEROKEE TOP AND TROUSERS SET ORIGINALS - unisex L - hunter green</t>
  </si>
  <si>
    <t>CHEROKEE TOP AND TROUSERS SET ORIGINALS - unisex XL - hunter green</t>
  </si>
  <si>
    <t>CHEROKEE TOP AND TROUSERS SET ORIGINALS - unisex XXL - hunter green</t>
  </si>
  <si>
    <t>CHEROKEE MOCK WRAP TOP REVOLUTION - woman XXS - navy blue</t>
  </si>
  <si>
    <t>CHEROKEE MOCK WRAP TOP REVOLUTION - woman XS - navy blue</t>
  </si>
  <si>
    <t>CHEROKEE MOCK WRAP TOP REVOLUTION - woman S - navy blue</t>
  </si>
  <si>
    <t>CHEROKEE MOCK WRAP TOP REVOLUTION - woman M - navy blue</t>
  </si>
  <si>
    <t>CHEROKEE MOCK WRAP TOP REVOLUTION - woman L - navy blue</t>
  </si>
  <si>
    <t>CHEROKEE MOCK WRAP TOP REVOLUTION - woman XL - navy blue</t>
  </si>
  <si>
    <t>CHEROKEE MOCK WRAP TOP REVOLUTION - woman XXS - pewter</t>
  </si>
  <si>
    <t>CHEROKEE MOCK WRAP TOP REVOLUTION - woman XS - pewter</t>
  </si>
  <si>
    <t>CHEROKEE MOCK WRAP TOP REVOLUTION - woman S - pewter</t>
  </si>
  <si>
    <t>CHEROKEE MOCK WRAP TOP REVOLUTION - woman M - pewter</t>
  </si>
  <si>
    <t>CHEROKEE MOCK WRAP TOP REVOLUTION - woman L - pewter</t>
  </si>
  <si>
    <t>CHEROKEE MOCK WRAP TOP REVOLUTION - woman XL - pewter</t>
  </si>
  <si>
    <t>CHEROKEE MOCK WRAP TOP REVOLUTION - woman XXS - wine</t>
  </si>
  <si>
    <t>CHEROKEE MOCK WRAP TOP REVOLUTION - woman XS - wine</t>
  </si>
  <si>
    <t>CHEROKEE MOCK WRAP TOP REVOLUTION - woman S - wine</t>
  </si>
  <si>
    <t>CHEROKEE MOCK WRAP TOP REVOLUTION - woman M - wine</t>
  </si>
  <si>
    <t>CHEROKEE MOCK WRAP TOP REVOLUTION - woman L - wine</t>
  </si>
  <si>
    <t>CHEROKEE MOCK WRAP TOP REVOLUTION - woman XL - wine</t>
  </si>
  <si>
    <t>CHEROKEE MOCK WRAP TOP REVOLUTION - woman XXS - teal blue</t>
  </si>
  <si>
    <t>CHEROKEE MOCK WRAP TOP REVOLUTION - woman XS - teal blue</t>
  </si>
  <si>
    <t>CHEROKEE MOCK WRAP TOP REVOLUTION - woman S - teal blue</t>
  </si>
  <si>
    <t>CHEROKEE MOCK WRAP TOP REVOLUTION - woman M - teal blue</t>
  </si>
  <si>
    <t>CHEROKEE MOCK WRAP TOP REVOLUTION - woman L - teal blue</t>
  </si>
  <si>
    <t>CHEROKEE MOCK WRAP TOP REVOLUTION - woman XL - teal blue</t>
  </si>
  <si>
    <t>CHEROKEE MOCK WRAP TOP REVOLUTION - woman XXS - turquoise</t>
  </si>
  <si>
    <t>CHEROKEE MOCK WRAP TOP REVOLUTION - woman XS - turquoise</t>
  </si>
  <si>
    <t>CHEROKEE MOCK WRAP TOP REVOLUTION - woman S - turquoise</t>
  </si>
  <si>
    <t>CHEROKEE MOCK WRAP TOP REVOLUTION - woman M - turquoise</t>
  </si>
  <si>
    <t>CHEROKEE MOCK WRAP TOP REVOLUTION - woman L - turquoise</t>
  </si>
  <si>
    <t>CHEROKEE MOCK WRAP TOP REVOLUTION - woman XL - turquoise</t>
  </si>
  <si>
    <t>CHEROKEE TROUSERS WITH DRAWSTRING - REVOLUTION - woman XXS - navy blue</t>
  </si>
  <si>
    <t>CHEROKEE TROUSERS WITH DRAWSTRING - REVOLUTION - woman XS - navy blue</t>
  </si>
  <si>
    <t>CHEROKEE TROUSERS WITH DRAWSTRING - REVOLUTION - woman S - navy blue</t>
  </si>
  <si>
    <t>CHEROKEE TROUSERS WITH DRAWSTRING - REVOLUTION - woman M - navy blue</t>
  </si>
  <si>
    <t>CHEROKEE TROUSERS WITH DRAWSTRING - REVOLUTION - woman L - navy blue</t>
  </si>
  <si>
    <t>CHEROKEE TROUSERS WITH DRAWSTRING - REVOLUTION - woman XL - navy blue</t>
  </si>
  <si>
    <t>CHEROKEE TROUSERS WITH DRAWSTRING - REVOLUTION - woman XXS - pewter</t>
  </si>
  <si>
    <t>CHEROKEE TROUSERS WITH DRAWSTRING - REVOLUTION - woman XS - pewter</t>
  </si>
  <si>
    <t>CHEROKEE TROUSERS WITH DRAWSTRING - REVOLUTION - woman S - pewter</t>
  </si>
  <si>
    <t>CHEROKEE TROUSERS WITH DRAWSTRING - REVOLUTION - woman M - pewter</t>
  </si>
  <si>
    <t>CHEROKEE TROUSERS WITH DRAWSTRING - REVOLUTION - woman L - pewter</t>
  </si>
  <si>
    <t>CHEROKEE TROUSERS WITH DRAWSTRING - REVOLUTION - woman XL - pewter</t>
  </si>
  <si>
    <t>CHEROKEE TROUSERS WITH PULL-ON - REVOLUTION - woman XXS - wine</t>
  </si>
  <si>
    <t>CHEROKEE TROUSERS WITH PULL-ON - REVOLUTION - woman XS - wine</t>
  </si>
  <si>
    <t>CHEROKEE TROUSERS WITH PULL-ON - REVOLUTION - woman S - wine</t>
  </si>
  <si>
    <t>CHEROKEE TROUSERS WITH PULL-ON - REVOLUTION - woman M - wine</t>
  </si>
  <si>
    <t>CHEROKEE TROUSERS WITH PULL-ON - REVOLUTION - woman L - wine</t>
  </si>
  <si>
    <t>CHEROKEE TROUSERS WITH PULL-ON - REVOLUTION - woman XL - wine</t>
  </si>
  <si>
    <t>CHEROKEE TROUSERS WITH PULL-ON - REVOLUTION - woman XXS - teal blue</t>
  </si>
  <si>
    <t>CHEROKEE TROUSERS WITH PULL-ON - REVOLUTION - woman XS - teal blue</t>
  </si>
  <si>
    <t>CHEROKEE TROUSERS WITH PULL-ON - REVOLUTION - woman S - teal blue</t>
  </si>
  <si>
    <t>CHEROKEE TROUSERS WITH PULL-ON - REVOLUTION - woman M - teal blue</t>
  </si>
  <si>
    <t>CHEROKEE TROUSERS WITH PULL-ON - REVOLUTION - woman L - teal blue</t>
  </si>
  <si>
    <t>CHEROKEE TROUSERS WITH PULL-ON - REVOLUTION - woman XL - teal blue</t>
  </si>
  <si>
    <t>CHEROKEE TROUSERS WITH PULL-ON - REVOLUTION - woman XXS - turquoise</t>
  </si>
  <si>
    <t>CHEROKEE TROUSERS WITH PULL-ON - REVOLUTION - woman XS - turquoise</t>
  </si>
  <si>
    <t>CHEROKEE TROUSERS WITH PULL-ON - REVOLUTION - woman S - turquoise</t>
  </si>
  <si>
    <t>CHEROKEE TROUSERS WITH PULL-ON - REVOLUTION - woman M - turquoise</t>
  </si>
  <si>
    <t>CHEROKEE TROUSERS WITH PULL-ON - REVOLUTION - woman L - turquoise</t>
  </si>
  <si>
    <t>CHEROKEE TROUSERS WITH PULL-ON - REVOLUTION - woman XL - turquoise</t>
  </si>
  <si>
    <t>CHEROKEE V-NECK TOP - REVOLUTION - men XS - navy blue</t>
  </si>
  <si>
    <t>CHEROKEE V-NECK TOP - REVOLUTION - men S - navy blue</t>
  </si>
  <si>
    <t>CHEROKEE V-NECK TOP - REVOLUTION - men M - navy blue</t>
  </si>
  <si>
    <t>CHEROKEE V-NECK TOP - REVOLUTION - men L - navy blue</t>
  </si>
  <si>
    <t>CHEROKEE V-NECK TOP - REVOLUTION - men XL - navy blue</t>
  </si>
  <si>
    <t>CHEROKEE V-NECK TOP - REVOLUTION - men XXL - navy blue</t>
  </si>
  <si>
    <t>CHEROKEE V-NECK TOP - REVOLUTION - men XS - pewter</t>
  </si>
  <si>
    <t>CHEROKEE V-NECK TOP - REVOLUTION - men S - pewter</t>
  </si>
  <si>
    <t>CHEROKEE V-NECK TOP - REVOLUTION - men M - pewter</t>
  </si>
  <si>
    <t>CHEROKEE V-NECK TOP - REVOLUTION - men L - pewter</t>
  </si>
  <si>
    <t>CHEROKEE V-NECK TOP - REVOLUTION - men XL - pewter</t>
  </si>
  <si>
    <t>CHEROKEE V-NECK TOP - REVOLUTION - men XXL - pewter</t>
  </si>
  <si>
    <t>CHEROKEE TROUSERS - REVOLUTION - men XS - navy blue</t>
  </si>
  <si>
    <t>CHEROKEE TROUSERS - REVOLUTION - men S - navy blue</t>
  </si>
  <si>
    <t>CHEROKEE TROUSERS - REVOLUTION - men M - navy blue</t>
  </si>
  <si>
    <t>CHEROKEE TROUSERS - REVOLUTION - men L - navy blue</t>
  </si>
  <si>
    <t>CHEROKEE TROUSERS - REVOLUTION - men XL - navy blue</t>
  </si>
  <si>
    <t>CHEROKEE TROUSERS - REVOLUTION - men XXL - navy blue</t>
  </si>
  <si>
    <t>CHEROKEE TROUSERS - REVOLUTION - men XS - pewter</t>
  </si>
  <si>
    <t>CHEROKEE TROUSERS - REVOLUTION - men S - pewter</t>
  </si>
  <si>
    <t>CHEROKEE TROUSERS - REVOLUTION - men M - pewter</t>
  </si>
  <si>
    <t>CHEROKEE TROUSERS - REVOLUTION - men L - pewter</t>
  </si>
  <si>
    <t>CHEROKEE TROUSERS - REVOLUTION - men XL - pewter</t>
  </si>
  <si>
    <t>CHEROKEE TROUSERS - REVOLUTION - men XXL - pewter</t>
  </si>
  <si>
    <t>SPECIAL OFFER CHEROKEE UNIFORMS</t>
  </si>
  <si>
    <t>For a mixed order of at least 20 mixed Cherokee tops or trousers EXTRA DISCOUNT 15%</t>
  </si>
  <si>
    <t>EXTRA  20620 to 20647 10pc=10%; 50pc=15%; 100pc=20%.</t>
  </si>
  <si>
    <t>SWANN-MORTON STAINLESS STEEL HANDLE N. 3 without CE</t>
  </si>
  <si>
    <t>SWANN-MORTON STAINLESS STEEL HANDLE N. 4 without CE</t>
  </si>
  <si>
    <t>SWANN-MORTON STAINLESS STEEL HANDLE N. 3 with CE and UKCA</t>
  </si>
  <si>
    <t>SWANN-MORTON STAINLESS STEEL HANDLE N. 4 with CE and UKCA</t>
  </si>
  <si>
    <t>"P10" VEINSPY HAND-HELD VEIN FINDER</t>
  </si>
  <si>
    <t>"P16" QV-500 PROFESSIONAL VEIN FINDER</t>
  </si>
  <si>
    <t>iHEALTH GLUCOSE STRIPS for 23509,23510,23514</t>
  </si>
  <si>
    <t>"P16" iHEALTH BG5 WIRELESS GLUCOSE MONITOR KIT</t>
  </si>
  <si>
    <t>B BRAUN INTROCAN SAFETY 3 PUR IV CATHETER 18G 45mm - sterile</t>
  </si>
  <si>
    <t>B BRAUN INTROCAN SAFETY 3 PUR IV CATHETER 20G 32mm - sterile</t>
  </si>
  <si>
    <t>B BRAUN INTROCAN SAFETY 3 PUR IV CATHETER 22G 25mm - sterile</t>
  </si>
  <si>
    <t xml:space="preserve">B-BRAUN VASOFIX SAFETY PUR IV CATHETER 18G 45mm - sterile </t>
  </si>
  <si>
    <t xml:space="preserve">B-BRAUN VASOFIX SAFETY PUR IV CATHETER 20G 33mm - sterile </t>
  </si>
  <si>
    <r>
      <t xml:space="preserve">***SIDEPORT SAFETY CATHETER 20G 32mm - sterile </t>
    </r>
    <r>
      <rPr>
        <b/>
        <sz val="8"/>
        <rFont val="Arial"/>
        <family val="2"/>
      </rPr>
      <t xml:space="preserve"> replaced by 23734</t>
    </r>
  </si>
  <si>
    <t xml:space="preserve">B-BRAUN VASOFIX SAFETY PUR IV CATHETER 22G 25mm - sterile  </t>
  </si>
  <si>
    <t xml:space="preserve"> TOTAL CHOLESTEROL TESTS + CAPILLARY TUBES for 23932</t>
  </si>
  <si>
    <t>CONTROL SOLUTION for 23932</t>
  </si>
  <si>
    <r>
      <t xml:space="preserve">***MULTICARE "IN" KIT - CD Multilanguage manual*  </t>
    </r>
    <r>
      <rPr>
        <b/>
        <sz val="8"/>
        <rFont val="Arial"/>
        <family val="2"/>
      </rPr>
      <t xml:space="preserve"> replaced by 24149</t>
    </r>
  </si>
  <si>
    <t>SOFTWARE FOR MULTICARE "IN" E MULTICAREIN GB,FR,IT,ES</t>
  </si>
  <si>
    <t>"P16" GIMA URINE ANALYZER with Bluetooth</t>
  </si>
  <si>
    <t>HELICOBACTER PYLORI TEST - professional</t>
  </si>
  <si>
    <t>FOB - FECAL OCCULT BLOOD TEST - professional</t>
  </si>
  <si>
    <t xml:space="preserve">MULTI DRUG TEST CUP for 7 drugs - urine </t>
  </si>
  <si>
    <t>DRUG CUP READER with software and printer</t>
  </si>
  <si>
    <t>MULTI DRUG CUP - 7 drugs for 24561</t>
  </si>
  <si>
    <t>MULTI DRUG CUP - 8 drugs for 24561</t>
  </si>
  <si>
    <t>"P16" FLUORESCENCE IMMUNOASSAY ANALYZER</t>
  </si>
  <si>
    <t>W-FOLD HAND TOWELS -2 plies - pack of 124</t>
  </si>
  <si>
    <t>15 packs</t>
  </si>
  <si>
    <t>Z-FOLD HAND TOWELS -2 plies - pack of 166</t>
  </si>
  <si>
    <t>DISPENSER for V, W and Z-Fold hand towels code 25202, 25206-7</t>
  </si>
  <si>
    <t>X5-PRO GOGGLES - blue - fog resistant and anti-scratch</t>
  </si>
  <si>
    <r>
      <t xml:space="preserve">X5-PRO GOGGLES - blue - fog resistant and anti-scratch </t>
    </r>
    <r>
      <rPr>
        <b/>
        <sz val="8"/>
        <color rgb="FFFF0000"/>
        <rFont val="Arial"/>
        <family val="2"/>
      </rPr>
      <t xml:space="preserve"> BUY 10 units SAVE 5%</t>
    </r>
  </si>
  <si>
    <r>
      <t xml:space="preserve">X5-PRO GOGGLES - blue - fog resistant and anti-scratch </t>
    </r>
    <r>
      <rPr>
        <b/>
        <sz val="8"/>
        <color rgb="FFFF0000"/>
        <rFont val="Arial"/>
        <family val="2"/>
      </rPr>
      <t xml:space="preserve"> BUY 50 units SAVE 10%</t>
    </r>
  </si>
  <si>
    <t>X5-PRO GOGGLES - black - fog resistant and anti-scratch</t>
  </si>
  <si>
    <r>
      <t xml:space="preserve">X5-PRO GOGGLES - black - fog resistant and anti-scratch </t>
    </r>
    <r>
      <rPr>
        <b/>
        <sz val="8"/>
        <color rgb="FFFF0000"/>
        <rFont val="Arial"/>
        <family val="2"/>
      </rPr>
      <t xml:space="preserve"> BUY 5 boxes SAVE 5%</t>
    </r>
  </si>
  <si>
    <r>
      <t xml:space="preserve">X5-PRO GOGGLES - black - fog resistant and anti-scratch </t>
    </r>
    <r>
      <rPr>
        <b/>
        <sz val="8"/>
        <color rgb="FFFF0000"/>
        <rFont val="Arial"/>
        <family val="2"/>
      </rPr>
      <t xml:space="preserve"> BUY 10 boxes SAVE 10%</t>
    </r>
  </si>
  <si>
    <t>MEDICAL ISOLATION GOGGLES</t>
  </si>
  <si>
    <t>**OMRON GENTLE TEMP 520 EAR THERMOMETER - MC-520-E</t>
  </si>
  <si>
    <t>DAILY PILL BOX - white/transparent - pouch</t>
  </si>
  <si>
    <r>
      <t xml:space="preserve">DAILY PILL BOX - white/transparent - pouch  </t>
    </r>
    <r>
      <rPr>
        <b/>
        <sz val="8"/>
        <color rgb="FFFF0000"/>
        <rFont val="Arial"/>
        <family val="2"/>
      </rPr>
      <t xml:space="preserve"> BUY 20 units SAVE 10%</t>
    </r>
  </si>
  <si>
    <r>
      <t xml:space="preserve">DAILY PILL BOX - white/transparent - pouch  </t>
    </r>
    <r>
      <rPr>
        <b/>
        <sz val="8"/>
        <color rgb="FFFF0000"/>
        <rFont val="Arial"/>
        <family val="2"/>
      </rPr>
      <t xml:space="preserve"> BUY 100 units SAVE 20%</t>
    </r>
  </si>
  <si>
    <t>"P16" SEVERO ELECTRIC PILL PULVERIZER</t>
  </si>
  <si>
    <t>OTOCLEAR EAR IRRIGATION TIPS - spare for 25855,25858</t>
  </si>
  <si>
    <t>OTOCLEAR EAR IRRIGATION BASINS - spare for 25855,25858</t>
  </si>
  <si>
    <t>S/S KIDNEY DISH - 280x141x40 mm</t>
  </si>
  <si>
    <t>KILLIAN/HARTMANN NOSE FORCEPS 75 mm, 14 cm</t>
  </si>
  <si>
    <t>SURGICAL RAZORS - single blade on both sides with comb</t>
  </si>
  <si>
    <t>"P15" OMRON HN-286 DIGITAL SCALE</t>
  </si>
  <si>
    <t>GIMAFIT BODY FAT SCALE with GimaAPP and Bluetooth - black</t>
  </si>
  <si>
    <t>"P16" FITBAND ACTIVITY HEALTH TRACKER</t>
  </si>
  <si>
    <t>"P16" FITBAND PLUS ACTIVITY HEALTH TRACKER</t>
  </si>
  <si>
    <t>"P15" GIMA BIG DIAL DIGITAL SCALE</t>
  </si>
  <si>
    <t>***GIMA DIGITAL SCALE</t>
  </si>
  <si>
    <t>"P1" PEGASO DIGITAL SCALE no MD</t>
  </si>
  <si>
    <t>GIMA MECHANICAL BABY SCALE</t>
  </si>
  <si>
    <t>ASTRA SCALE with height meter - 200 kg</t>
  </si>
  <si>
    <r>
      <t xml:space="preserve">SENSOR PAD for Body Fat Analyzer </t>
    </r>
    <r>
      <rPr>
        <b/>
        <sz val="8"/>
        <rFont val="Arial"/>
        <family val="2"/>
      </rPr>
      <t xml:space="preserve"> </t>
    </r>
  </si>
  <si>
    <r>
      <t xml:space="preserve">PLICOMETRO - SKINFOLD CALIPER 0-40 mm   </t>
    </r>
    <r>
      <rPr>
        <b/>
        <sz val="8"/>
        <color indexed="10"/>
        <rFont val="Arial"/>
        <family val="2"/>
      </rPr>
      <t>BUY 3 pcs SAVE 5%</t>
    </r>
  </si>
  <si>
    <r>
      <t xml:space="preserve">***SENSOR PAD for Body Fat Analyzer </t>
    </r>
    <r>
      <rPr>
        <b/>
        <sz val="8"/>
        <rFont val="Arial"/>
        <family val="2"/>
      </rPr>
      <t xml:space="preserve"> replaced by 27319</t>
    </r>
  </si>
  <si>
    <r>
      <t xml:space="preserve">PLICOMETRO - SKINFOLD CALIPER 0-80 mm  </t>
    </r>
    <r>
      <rPr>
        <b/>
        <sz val="8"/>
        <color indexed="10"/>
        <rFont val="Arial"/>
        <family val="2"/>
      </rPr>
      <t>BUY 3 pcs SAVE 5%</t>
    </r>
  </si>
  <si>
    <t>***INFUSION POLE for 27652-60 - with clamp</t>
  </si>
  <si>
    <t>3 MOTORS, ELECTRICAL,HEIGHT ADJUSTABLE BED 84-125 cm - 3 joints - 4 sections</t>
  </si>
  <si>
    <t>*HYDRAULIC LIFTER - load 200 kg</t>
  </si>
  <si>
    <t>*ELECTRICAL LIFTER - load 170 kg</t>
  </si>
  <si>
    <t>*ELECTRICAL LIFTER - load 200 kg</t>
  </si>
  <si>
    <t>*SLING WITH HEAD SUPPORT - load 250 kg - medium</t>
  </si>
  <si>
    <t>*UNIVERSAL SLING - load 250 kg</t>
  </si>
  <si>
    <t>**"T" HANDLE SYNTHETIC STICK</t>
  </si>
  <si>
    <r>
      <t xml:space="preserve">**CROOK SYNTHETIC STICK - amber style </t>
    </r>
    <r>
      <rPr>
        <b/>
        <sz val="8"/>
        <rFont val="Arial"/>
        <family val="2"/>
      </rPr>
      <t xml:space="preserve"> sold up to end of stock</t>
    </r>
  </si>
  <si>
    <t xml:space="preserve">RUBBER FERRULES for 27790,43065,43070 - int. diam.16 mm - grey </t>
  </si>
  <si>
    <r>
      <t xml:space="preserve">***STOOL - s/s seat with castors </t>
    </r>
    <r>
      <rPr>
        <b/>
        <sz val="8"/>
        <rFont val="Arial"/>
        <family val="2"/>
      </rPr>
      <t xml:space="preserve"> replaced by code 27954</t>
    </r>
  </si>
  <si>
    <r>
      <t xml:space="preserve">***STOOL - padded seat with foot - grey   </t>
    </r>
    <r>
      <rPr>
        <b/>
        <sz val="8"/>
        <rFont val="Arial"/>
        <family val="2"/>
      </rPr>
      <t>replaced by code 27955</t>
    </r>
  </si>
  <si>
    <t>**MYNEB NEBULIZER - piston</t>
  </si>
  <si>
    <t>GIMA MANUAL SUCTION PUMP with filter</t>
  </si>
  <si>
    <r>
      <t xml:space="preserve">GIMA MANUAL SUCTION PUMP with filter  </t>
    </r>
    <r>
      <rPr>
        <b/>
        <sz val="8"/>
        <color rgb="FFFF0000"/>
        <rFont val="Arial"/>
        <family val="2"/>
      </rPr>
      <t>BUY 10 UNITS SAVE 10%</t>
    </r>
  </si>
  <si>
    <r>
      <t xml:space="preserve">GIMA MANUAL SUCTION PUMP with filter  </t>
    </r>
    <r>
      <rPr>
        <b/>
        <sz val="8"/>
        <color rgb="FFFF0000"/>
        <rFont val="Arial"/>
        <family val="2"/>
      </rPr>
      <t>BUY 30 UNITS SAVE 20%</t>
    </r>
  </si>
  <si>
    <t>ADULT SPARE KIT for GIMA SUCTION PUMP with filter</t>
  </si>
  <si>
    <t>PEDIATRIC SPARE KIT for GIMA SUCTION PUMP with filter</t>
  </si>
  <si>
    <r>
      <t xml:space="preserve">***HAND SUCTION UNIT  </t>
    </r>
    <r>
      <rPr>
        <b/>
        <sz val="8"/>
        <rFont val="Arial"/>
        <family val="2"/>
      </rPr>
      <t>replaced by 28125,28131</t>
    </r>
  </si>
  <si>
    <r>
      <t xml:space="preserve">***ADULT SPARE KIT for 28180 </t>
    </r>
    <r>
      <rPr>
        <b/>
        <sz val="8"/>
        <rFont val="Arial"/>
        <family val="2"/>
      </rPr>
      <t xml:space="preserve"> sold up to end of stock</t>
    </r>
  </si>
  <si>
    <t>AC/DC POWER ADAPTOR + CABLE for 28182-3,28190,28193,28197,28240-1,28243,28247-8</t>
  </si>
  <si>
    <t>ELASTIC BELT 100x8 cm for reusable electrodes</t>
  </si>
  <si>
    <t>ELASTIC BELT 40x8 cm for reusable electrodes</t>
  </si>
  <si>
    <t>ELASTIC BELT 60x8 cm for reusable electrodes</t>
  </si>
  <si>
    <t>ELASTIC BELT 80x8 cm for reusable electrodes</t>
  </si>
  <si>
    <t>***GIMA 9 TENS WITH DISPLAY</t>
  </si>
  <si>
    <t>"P4" MIO-CARE TENS - 2 channels</t>
  </si>
  <si>
    <t>"P4" MIO-CARE FITNESS TENS - 2 channels</t>
  </si>
  <si>
    <t>"P4" I-TECH PHYSIO PROFESSIONAL STIMULATOR</t>
  </si>
  <si>
    <t>"P16" GIMA-CARE TENS/EMS - 2 channels - 60 programmes</t>
  </si>
  <si>
    <t>POST OPERATION SHOES - XS - 35-36</t>
  </si>
  <si>
    <t>POST OPERATION SHOES - S - 37-38</t>
  </si>
  <si>
    <t>POST OPERATION SHOES - M - 39-40</t>
  </si>
  <si>
    <t>POST OPERATION SHOES - L - 41-42</t>
  </si>
  <si>
    <t>POST OPERATION SHOES - XL - 43-44</t>
  </si>
  <si>
    <t>POST OPERATION SHOES - XXL - 45-46</t>
  </si>
  <si>
    <r>
      <t xml:space="preserve">***UNIVERSAL ARM SLING - navy </t>
    </r>
    <r>
      <rPr>
        <b/>
        <sz val="8"/>
        <rFont val="Arial"/>
        <family val="2"/>
      </rPr>
      <t xml:space="preserve"> end of stock, then 42000-3</t>
    </r>
  </si>
  <si>
    <t>**WRIST SUPPORT 15-16 cm - S left</t>
  </si>
  <si>
    <t>**WRIST SUPPORT 16-17 cm - M left</t>
  </si>
  <si>
    <t>**WRIST SUPPORT 17-18 cm - L left</t>
  </si>
  <si>
    <t>**WRIST SUPPORT 18-19 cm - XL left</t>
  </si>
  <si>
    <t>**WRIST SUPPORT 15-16 cm - S right</t>
  </si>
  <si>
    <t>**WRIST SUPPORT 16-17 cm - M right</t>
  </si>
  <si>
    <t>**WRIST SUPPORT 17-18 cm - L right</t>
  </si>
  <si>
    <t>**WRIST SUPPORT 18-19 cm - XL right</t>
  </si>
  <si>
    <t>**ELBOW SUPPORT 21-23 cm - S</t>
  </si>
  <si>
    <t>**ELBOW SUPPORT 23-25 cm - M</t>
  </si>
  <si>
    <t>**ELBOW SUPPORT 25-27 cm - L</t>
  </si>
  <si>
    <t>**ELBOW SUPPORT 27-29 cm - XL</t>
  </si>
  <si>
    <r>
      <t xml:space="preserve">***KNEE SUPPORT 28-31 cm - S </t>
    </r>
    <r>
      <rPr>
        <b/>
        <sz val="8"/>
        <rFont val="Arial"/>
        <family val="2"/>
      </rPr>
      <t xml:space="preserve"> replaced by 42020</t>
    </r>
  </si>
  <si>
    <t>**KNEE SUPPORT 31-34 cm - M</t>
  </si>
  <si>
    <t>**KNEE SUPPORT 34-37 cm - L</t>
  </si>
  <si>
    <t>**KNEE SUPPORT 37-40 cm - XL</t>
  </si>
  <si>
    <r>
      <t xml:space="preserve">***ANKLE SUPPORT 19-21 cm - S left </t>
    </r>
    <r>
      <rPr>
        <b/>
        <sz val="8"/>
        <rFont val="Arial"/>
        <family val="2"/>
      </rPr>
      <t xml:space="preserve"> replaced by 42050</t>
    </r>
  </si>
  <si>
    <t>**ANKLE SUPPORT 21-23 cm - M left</t>
  </si>
  <si>
    <t>**ANKLE SUPPORT 23-25 cm - L left</t>
  </si>
  <si>
    <t>**ANKLE SUPPORT 25-27 cm - XL left</t>
  </si>
  <si>
    <t>**ANKLE SUPPORT 19-21 cm - S right</t>
  </si>
  <si>
    <t>**ANKLE SUPPORT 21-23 cm - M right</t>
  </si>
  <si>
    <t>**ANKLE SUPPORT 23-25 cm - L right</t>
  </si>
  <si>
    <t>**ANKLE SUPPORT 25-27 cm - XL right</t>
  </si>
  <si>
    <t>OFFER 10pc=€25,20; 20pc=€22,40.</t>
  </si>
  <si>
    <t>OFFER 10pc=€18,00; 20pc=€16,00.</t>
  </si>
  <si>
    <r>
      <t xml:space="preserve">**UC/TOCO TRANSDUCER for 29520 up to S/N FF07XXX  </t>
    </r>
    <r>
      <rPr>
        <b/>
        <sz val="8"/>
        <rFont val="Arial"/>
        <family val="2"/>
      </rPr>
      <t>sold up to end of stock</t>
    </r>
  </si>
  <si>
    <t>Z-FOLD PAPER 151x100 mm for 29551 - 150 sheet</t>
  </si>
  <si>
    <t>FOETAL MONITOR PAPER 143x150 mm - pack - white paper</t>
  </si>
  <si>
    <r>
      <t xml:space="preserve">GIMA CMS800G FOETAL MONITOR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 pcs SAVE 10%</t>
    </r>
  </si>
  <si>
    <t>3 in 1 PROBE (ULTRASOUND TRANSDUCER ) - spare for 29585</t>
  </si>
  <si>
    <t>TWIN PROBE - optional for 29585</t>
  </si>
  <si>
    <t>BLUE SILICONE PESSARY diameter 65 mm - sterile</t>
  </si>
  <si>
    <t>BLUE SILICONE PESSARY diameter 85 mm - sterile</t>
  </si>
  <si>
    <t>BLUE SILICONE PESSARY diameter 90 mm - sterile</t>
  </si>
  <si>
    <t>OFFER 24pc=€24,65.</t>
  </si>
  <si>
    <t>PROFESSIONAL HANDLE for electrolysis needle</t>
  </si>
  <si>
    <t xml:space="preserve">SINGLE USE GROUND PADS - 3 m cable - 6.3 mm plug - adult </t>
  </si>
  <si>
    <t xml:space="preserve">SINGLE USE GROUND PADS WITH - 3 m cable - Valleylab type - adult </t>
  </si>
  <si>
    <t xml:space="preserve">REM SINGLE USE NON WOVEN GROUND PADS WITH SOLID GEL - 3 m cable - Valleylab type - adult </t>
  </si>
  <si>
    <r>
      <t xml:space="preserve">***SINGLE USE NON WOVEN GROUND PAD - adult/ped. </t>
    </r>
    <r>
      <rPr>
        <b/>
        <sz val="8"/>
        <rFont val="Arial"/>
        <family val="2"/>
      </rPr>
      <t xml:space="preserve"> replaced by code 30495</t>
    </r>
  </si>
  <si>
    <t>ROCKER SINGLE USE MB HANDLE - sterile</t>
  </si>
  <si>
    <t>CONNECTION CABLE FOR PADS (30490-30495) - plug 6.3 mm with spacer - 5 m</t>
  </si>
  <si>
    <t>CONNECTION CABLE FOR PADS (30490-30495) - Valleylab type - 5 m</t>
  </si>
  <si>
    <t>OFFER 2pc=€178,20; 5pc=€168,30.</t>
  </si>
  <si>
    <r>
      <t xml:space="preserve">KIRKY SINGLE USE MB HANDLE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2 boxes SAVE 10%</t>
    </r>
  </si>
  <si>
    <r>
      <t xml:space="preserve">KIRKY SINGLE USE MB HANDLE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 boxes SAVE 15%</t>
    </r>
  </si>
  <si>
    <t>CABLE FOR PLATES (30555,30556,30566) - reusable</t>
  </si>
  <si>
    <t>FLEXIBLE RUBBER PLATE 15x8 cm with cable 4.5 m</t>
  </si>
  <si>
    <t>CONNECTION CABLE FOR PADS (30490-30495) - plug 6.3 mm - 5 m</t>
  </si>
  <si>
    <t>FLEXIBLE RUBBER PLATE 25x15 cm with cable 4.5 m</t>
  </si>
  <si>
    <t>REM RUBBER PLATE 20x15cm - without cable (for 30626-31,30633-5,30693/5/7)</t>
  </si>
  <si>
    <t>PLEXIGLASS SHIELD - spare for 30750/1</t>
  </si>
  <si>
    <t>"P10" HEINE ML4 LED HQ HEAD LIGHT UNPLUGGED  J.008.31.415</t>
  </si>
  <si>
    <r>
      <t xml:space="preserve">"PX3"*** BATTERY PACK for 30890  up to Lot 000009 - July 2013  </t>
    </r>
    <r>
      <rPr>
        <b/>
        <sz val="8"/>
        <rFont val="Arial"/>
        <family val="2"/>
      </rPr>
      <t>end of stock, then 30941+30942</t>
    </r>
  </si>
  <si>
    <t>GIMA POCKET DERMATOSCOPE - Led</t>
  </si>
  <si>
    <t>VISTA WOOD LED LAMP - handle</t>
  </si>
  <si>
    <r>
      <t xml:space="preserve">***LANG STEREOTEST I </t>
    </r>
    <r>
      <rPr>
        <b/>
        <sz val="8"/>
        <rFont val="Arial"/>
        <family val="2"/>
      </rPr>
      <t xml:space="preserve"> replaced by code 31312</t>
    </r>
  </si>
  <si>
    <t>LANG STEREOTEST I-R</t>
  </si>
  <si>
    <t>LANG STEREOTEST II-R</t>
  </si>
  <si>
    <t>E-SCOPE OTOSCOPE - halogen 2.7V - white in pouch</t>
  </si>
  <si>
    <t xml:space="preserve">VISIO 5GE HQ BASIC OTO-OPHTHALMO WALL DIAGNOSTIC STATION - Xenon   </t>
  </si>
  <si>
    <t xml:space="preserve">VISIO 5GE HQ BASIC OTO-OPHTHALMO WALL DIAGNOSTIC STATION - LED  </t>
  </si>
  <si>
    <t>VISIO 5XE HQ OTO-OPHTHALMO WALL DIAGNOSTIC STATION - Xenon</t>
  </si>
  <si>
    <r>
      <t xml:space="preserve">VISIO 5XE HQ OTO-OPHTHALMO WALL DIAGNOSTIC STATION - LED </t>
    </r>
    <r>
      <rPr>
        <b/>
        <sz val="8"/>
        <rFont val="Arial"/>
        <family val="2"/>
      </rPr>
      <t xml:space="preserve"> </t>
    </r>
  </si>
  <si>
    <t xml:space="preserve">VISIO 5GE HQ PREMIER OTO-OPHTHALMO WALL DIAGNOSTIC STATION - Xenon   </t>
  </si>
  <si>
    <t xml:space="preserve">VISIO 5GE HQ PREMIER OTO-OPHTHALMO WALL DIAGNOSTIC STATION - LED  </t>
  </si>
  <si>
    <t>RI-FORMER DIAGNOSTIC STATION Basic w/o clock - 1 handle - 3.5 - 110-230V - 3652</t>
  </si>
  <si>
    <t>RI-FORMER DIAGNOSTIC STATION Basic w/o clock - 2 handles - 3.5 - 110-230V - 3652-300</t>
  </si>
  <si>
    <t>RI-FORMER DIAGNOSTIC STATION Basic with clock - 1 handle - 3.5 - 110-230V - 3650</t>
  </si>
  <si>
    <t>RI-SCOPE L OTOSCOPE L2 XL - 2.5V - C-handle - 3716</t>
  </si>
  <si>
    <t>RIESTER ELITEVUE LED OTO-OPHTHALMO 3.5V - 2210-203</t>
  </si>
  <si>
    <t>RIESTER UNI I OTOSCOPE - Vacuum 2.7 V - C-handle - 2010</t>
  </si>
  <si>
    <t>RIESTER UNI I OTOSCOPE - XL 2.5 V - C-handle - 2010-201</t>
  </si>
  <si>
    <t>RIESTER ECONOM DIAGNOSTIC SET - C-handle - 2050</t>
  </si>
  <si>
    <t>RIESTER DUPLEX 2.0 ALUMINIUM STETHOSCOPE - adult - all black</t>
  </si>
  <si>
    <t>RIESTER DUPLEX 2.0 ALUMINIUM STETHOSCOPE - adult - blue</t>
  </si>
  <si>
    <t>RIESTER DUPLEX 2.0 ALUMINIUM STETHOSCOPE - adult - red</t>
  </si>
  <si>
    <t>"P16" 3M LITTMANN CORE DIGITAL STETHOSCOPE - 8490 - black</t>
  </si>
  <si>
    <t>R1 SHOCK PROOF SPHYGMOMANOMETER with velcro cuff - 1250-107</t>
  </si>
  <si>
    <t>R1 SHOCK PROOF SPHYGMOMANOMETER with one-piece cuff - 1250-150</t>
  </si>
  <si>
    <t>PRECISA N SPHYGMO WITH STETHOSCOPE - plastic/metal - 1 tube</t>
  </si>
  <si>
    <t>SPARE CUFF for 32901, 32921, 32940-2, 32947 - adult large 42-48 cm</t>
  </si>
  <si>
    <t>SPARE CUFF for 32901, 32921, 32940-2, 32947 - adult small 22-30 cm</t>
  </si>
  <si>
    <t>SPARE CUFF for 32901, 32921, 32940-2, 32947 - adult 30-42 cm</t>
  </si>
  <si>
    <t>DISPOSABLE FOAM ELECTRODES WITH OFF-CENTERED SNAP CONNECTION 42 mm - round - pediatric</t>
  </si>
  <si>
    <t>DISPOSABLE FOAM ELECTRODES WITH OFF-CENTERED SNAP CONNECTION 50 mm - round - adult</t>
  </si>
  <si>
    <t>DISPOSABLE PE-FOAM ELECTRODES 28-44 mm - rectangular - adult/ped.</t>
  </si>
  <si>
    <t>DISPOSABLE RADIOTRANSPARENT PE-FOAM ELECTRODES 28-44 mm - rectangular - adult/ped.</t>
  </si>
  <si>
    <t>DISPOSABLE TNT ELECTRODES 50 mm - adult</t>
  </si>
  <si>
    <r>
      <t xml:space="preserve">***IrDA CONNECTOR for data comunication + software for i-Pad  </t>
    </r>
    <r>
      <rPr>
        <b/>
        <sz val="8"/>
        <rFont val="Arial"/>
        <family val="2"/>
      </rPr>
      <t>sold up to end of stock</t>
    </r>
  </si>
  <si>
    <t>THERMAL PAPER ROLL 111x8 FOR  MICROLAB 3500</t>
  </si>
  <si>
    <t>"PX24" *LITHIUM BATTERY for I-PAD and I-PAD Trainer</t>
  </si>
  <si>
    <r>
      <t xml:space="preserve">DISPOSABLE PADS with cable for Rescue Sam - adult </t>
    </r>
    <r>
      <rPr>
        <b/>
        <sz val="8"/>
        <rFont val="Arial"/>
        <family val="2"/>
      </rPr>
      <t xml:space="preserve"> see also 33428</t>
    </r>
  </si>
  <si>
    <r>
      <t xml:space="preserve">DISPOSABLE PADS with cable for Rescue Sam - adult </t>
    </r>
    <r>
      <rPr>
        <b/>
        <sz val="8"/>
        <rFont val="Arial"/>
        <family val="2"/>
      </rPr>
      <t xml:space="preserve"> see also 33420</t>
    </r>
  </si>
  <si>
    <r>
      <t xml:space="preserve">DISPOSABLE PADS with cable for Rescue Sam, 230, Life - pediatric  </t>
    </r>
    <r>
      <rPr>
        <b/>
        <sz val="8"/>
        <rFont val="Arial"/>
        <family val="2"/>
      </rPr>
      <t>see also 33459</t>
    </r>
  </si>
  <si>
    <r>
      <t xml:space="preserve">DISPOSABLE PADS with cable for Rescue Sam, 230, Life - pediatric  </t>
    </r>
    <r>
      <rPr>
        <b/>
        <sz val="8"/>
        <rFont val="Arial"/>
        <family val="2"/>
      </rPr>
      <t>see also 33458</t>
    </r>
  </si>
  <si>
    <r>
      <t xml:space="preserve">DISPOSABLE PADS for Rescue 230, Rescue Life - adult  </t>
    </r>
    <r>
      <rPr>
        <b/>
        <sz val="8"/>
        <rFont val="Arial"/>
        <family val="2"/>
      </rPr>
      <t>see also 33462</t>
    </r>
  </si>
  <si>
    <r>
      <t xml:space="preserve">DISPOSABLE PADS for Rescue 230, Rescue Life - adult  </t>
    </r>
    <r>
      <rPr>
        <b/>
        <sz val="8"/>
        <rFont val="Arial"/>
        <family val="2"/>
      </rPr>
      <t>see also 33461</t>
    </r>
  </si>
  <si>
    <t>THERMAL PAPER 112 mm x 25 m</t>
  </si>
  <si>
    <t>MINISPIR - PC SPIROMETER with software</t>
  </si>
  <si>
    <t>SPIROMETER PROBE - spare for 33554</t>
  </si>
  <si>
    <t>COMPATIBLE PADS for defibrillator Nihon Kohden</t>
  </si>
  <si>
    <t>COMPATIBLE PADS for defibrillator Metrax</t>
  </si>
  <si>
    <t>"P15" SIBELSOUND 400-A AUDIOMETER with W50 software - air conduction</t>
  </si>
  <si>
    <t>"P15" SIBELSOUND 400-AOM AUDIOMETER with W50 software - air+bone+masking</t>
  </si>
  <si>
    <t>"P15" SIBELSOUND 400-SUPRA AUDIOMETER - air+bone+software</t>
  </si>
  <si>
    <t>SOFTWARE - optional for models sold up to march 2023</t>
  </si>
  <si>
    <t>**5-LEAD VET CLIP TYPE CONNECTOR for code 33712 - spare</t>
  </si>
  <si>
    <t>**3-LEAD PATIENT CABLE KIT(cable + snap connectors) for 33776-7</t>
  </si>
  <si>
    <t>NEEDLE GUIDED BRACKETS for LINEAR PROBE (33977, 34004) for DP-10,20,50</t>
  </si>
  <si>
    <t>"P16" HUAWEI TABLET for SONOEYE</t>
  </si>
  <si>
    <t>"P16" VIATOM 3 IN 1 LINEAR/CONVEX/CARDIAC WIRELESS PORTABLE ULTRASOUND</t>
  </si>
  <si>
    <t>SONY UP-D25 MD COLOUR PRINTER</t>
  </si>
  <si>
    <t>**BELT -  plastic lock - red</t>
  </si>
  <si>
    <t>FOLDABLE STAIR STRETCHER</t>
  </si>
  <si>
    <t>ELECTRIC FOLDABLE STAIR STRETCHER</t>
  </si>
  <si>
    <r>
      <t xml:space="preserve">***FINGER SPLINTS KIT - clear  </t>
    </r>
    <r>
      <rPr>
        <b/>
        <sz val="8"/>
        <rFont val="Arial"/>
        <family val="2"/>
      </rPr>
      <t>end of stock, then 42102-6</t>
    </r>
  </si>
  <si>
    <r>
      <t xml:space="preserve">**BODY BAG PVC - black - load 150 kg </t>
    </r>
    <r>
      <rPr>
        <b/>
        <sz val="8"/>
        <rFont val="Arial"/>
        <family val="2"/>
      </rPr>
      <t xml:space="preserve"> end of stock, then 34124</t>
    </r>
  </si>
  <si>
    <r>
      <t xml:space="preserve">**BODY BAG vinyl covered nylon - load 150kg </t>
    </r>
    <r>
      <rPr>
        <b/>
        <sz val="8"/>
        <rFont val="Arial"/>
        <family val="2"/>
      </rPr>
      <t xml:space="preserve"> end of stock, then 34118</t>
    </r>
  </si>
  <si>
    <t>BODY BAG - vinyl - white - load 150kg</t>
  </si>
  <si>
    <r>
      <t xml:space="preserve">BODY BAG - vinyl - white - load 150kg </t>
    </r>
    <r>
      <rPr>
        <b/>
        <sz val="8"/>
        <color rgb="FFFF0000"/>
        <rFont val="Arial"/>
        <family val="2"/>
      </rPr>
      <t xml:space="preserve"> BUY 10 SAVE 10%</t>
    </r>
  </si>
  <si>
    <r>
      <t xml:space="preserve">BODY BAG - vinyl - white - load 150kg </t>
    </r>
    <r>
      <rPr>
        <b/>
        <sz val="8"/>
        <color rgb="FFFF0000"/>
        <rFont val="Arial"/>
        <family val="2"/>
      </rPr>
      <t xml:space="preserve"> BUY 50 SAVE 20%</t>
    </r>
  </si>
  <si>
    <r>
      <t xml:space="preserve">BODY BAG PVC - black - load 150 kg  </t>
    </r>
    <r>
      <rPr>
        <b/>
        <sz val="8"/>
        <color rgb="FFFF0000"/>
        <rFont val="Arial"/>
        <family val="2"/>
      </rPr>
      <t>BUY 10 pcs SAVE 10%</t>
    </r>
  </si>
  <si>
    <r>
      <t xml:space="preserve">BODY BAG PVC - black - load 150 kg  </t>
    </r>
    <r>
      <rPr>
        <b/>
        <sz val="8"/>
        <color rgb="FFFF0000"/>
        <rFont val="Arial"/>
        <family val="2"/>
      </rPr>
      <t>BUY 50 pcs SAVE 20%</t>
    </r>
  </si>
  <si>
    <t>LIESTER BANDAGE SCISSORS - 15 cm</t>
  </si>
  <si>
    <t>**ALUMINIUM CASE - empty</t>
  </si>
  <si>
    <t>AMBU MARK IV RESUSCITATOR - adult - with reservoir bag 1,500 ml</t>
  </si>
  <si>
    <r>
      <t xml:space="preserve">**SILICONE RESUSCITATOR KIT   </t>
    </r>
    <r>
      <rPr>
        <b/>
        <sz val="8"/>
        <rFont val="Arial"/>
        <family val="2"/>
      </rPr>
      <t>end of stock, then 34263</t>
    </r>
  </si>
  <si>
    <r>
      <t xml:space="preserve">**SILICONE RESUSCITATOR BAG with MASK N 4 - adult </t>
    </r>
    <r>
      <rPr>
        <b/>
        <sz val="8"/>
        <rFont val="Arial"/>
        <family val="2"/>
      </rPr>
      <t xml:space="preserve"> end of stock, then 34260</t>
    </r>
  </si>
  <si>
    <r>
      <t xml:space="preserve">**SILICONE RESUSCITATOR BAG with MASK N 3 - child  </t>
    </r>
    <r>
      <rPr>
        <b/>
        <sz val="8"/>
        <rFont val="Arial"/>
        <family val="2"/>
      </rPr>
      <t>end of stock, then 34261</t>
    </r>
  </si>
  <si>
    <r>
      <t xml:space="preserve">**SILICONE RESUSCITATOR BAG with MASK N 1 - infant </t>
    </r>
    <r>
      <rPr>
        <b/>
        <sz val="8"/>
        <rFont val="Arial"/>
        <family val="2"/>
      </rPr>
      <t xml:space="preserve"> end of stock, then 34262</t>
    </r>
  </si>
  <si>
    <t>For an order of at least 10 pcs SAVE 10%</t>
  </si>
  <si>
    <t>EXTRA  34260 to 34264 10pc=10%; 30pc=20%.</t>
  </si>
  <si>
    <t>SILICONE RESUSCITATOR BAG with MASK N 5 - adult</t>
  </si>
  <si>
    <t>SILICONE RESUSCITATOR KIT with MASK N 5 - adult</t>
  </si>
  <si>
    <t>SILICONE RESUSCITATOR KIT with MASK N 3 - child</t>
  </si>
  <si>
    <t>NON-REBREATHING VALVE for 34260,34263</t>
  </si>
  <si>
    <t>"PX3" ** RECHARGEABLE BATTERY for Oxy Ped.</t>
  </si>
  <si>
    <t>REMOVABLE FINGER PROBE for 34340 - spare</t>
  </si>
  <si>
    <r>
      <t xml:space="preserve">**CUFFED ENDOTRACHEAL TUBE diameter 3.5 mm - 18,5 cm </t>
    </r>
    <r>
      <rPr>
        <b/>
        <sz val="8"/>
        <rFont val="Arial"/>
        <family val="2"/>
      </rPr>
      <t xml:space="preserve"> end of stock, then 57651</t>
    </r>
  </si>
  <si>
    <r>
      <t xml:space="preserve">**CUFFED ENDOTRACHEAL TUBE diameter 10 mm - 33 cm  </t>
    </r>
    <r>
      <rPr>
        <b/>
        <sz val="8"/>
        <rFont val="Arial"/>
        <family val="2"/>
      </rPr>
      <t>end of stock, then 57663</t>
    </r>
  </si>
  <si>
    <r>
      <t xml:space="preserve">***PLASTER ROLL 5 m x 5 cm - FABRIC </t>
    </r>
    <r>
      <rPr>
        <b/>
        <sz val="8"/>
        <rFont val="Arial"/>
        <family val="2"/>
      </rPr>
      <t xml:space="preserve"> discontinued</t>
    </r>
  </si>
  <si>
    <t>CAVILON 3M HIGH PROTECION BARRIER FILM LIQUID 0.7 ml</t>
  </si>
  <si>
    <t>ADAPTIC DIGIT 3M NON ADHERENT DRESSING - for finger - medium - sterile</t>
  </si>
  <si>
    <t>ADAPTIC DIGIT 3M NON ADHERENT DRESSING - for finger - large - sterile</t>
  </si>
  <si>
    <t>ADAPTIC TOE 3M NON ADHERENT DRESSING - for toe - sterile</t>
  </si>
  <si>
    <t>OXY-0 PEDIATRIC FINGER OXIMETER - tiger - GB,FR,IT,PT,SE,RO</t>
  </si>
  <si>
    <t>OXY-0 PEDIATRIC FINGER OXIMETER - crocodile - GB,IT,ES,DE,GR,PL</t>
  </si>
  <si>
    <t>"P16" OXYFIT CONTINUOUS MONITORING OXIMETER</t>
  </si>
  <si>
    <t>"P16" AIR BP2 BLOOD PRESSURE UNIT with display for 35186-7</t>
  </si>
  <si>
    <t>"P16" GIMA VIDEO OTOSCOPE - android + IOS</t>
  </si>
  <si>
    <t>SILICONE SPECULA for 35196 - single patient</t>
  </si>
  <si>
    <t>"P16" ARMFIT+ BLOOD PRESSURE MONITOR WITH ECG</t>
  </si>
  <si>
    <t>"P10" GIMA K12 TOUCHSCREEN MULTIPARAMETER MONITOR - 5 Leads ECG</t>
  </si>
  <si>
    <t>"P10" GIMA K12 TOUCHSCREEN MULTIPARAMETER MONITOR -12 Leads ECG</t>
  </si>
  <si>
    <t>SpO2 RUBBER PROBE (D type 0.9 m) for K12, K15 (need 35318) and Oxy 110 - adult - optional</t>
  </si>
  <si>
    <t>SpO2 REUSABLE PROBE (D type 0.9 m) for K12, K15 (need 35318) and Oxy 110 - neonate - optional</t>
  </si>
  <si>
    <t>SpO2 REUSABLE PROBE (D type 0.9 m) for K12, K15 (need 35318) and Oxy 110 - pediatric - optional</t>
  </si>
  <si>
    <t>SpO2 CLIP PROBE (D type 0.9 m) for K12, K15 (need 35318) and Oxy 110 - adult - spare</t>
  </si>
  <si>
    <t>EXTENSION CABLE for SpO2 probes - needed for K12, K15</t>
  </si>
  <si>
    <t>ECG CABLE 5 leads for monitor K12, K15 - spare 35306-7, 35309-10</t>
  </si>
  <si>
    <t>EXTENSION CABLE for 35317, 35324</t>
  </si>
  <si>
    <t>SpO2 PROBE for 35145 - pediatric - optional - need 35324</t>
  </si>
  <si>
    <t>SpO2 CLIP PROBE (D type 0.9 m) for 35145 - adult - spare - need 35324</t>
  </si>
  <si>
    <t>CABINET FOR DEFIBRILLATORS - indoor/outdoor use</t>
  </si>
  <si>
    <t>CABINET WITH ALARM FOR DEFIBRILLATORS - indoor/outdoor use</t>
  </si>
  <si>
    <t>CABINET WITH THERMO AND ALARM FOR DEFIBRILLATORS - indoor/outdoor use</t>
  </si>
  <si>
    <t>STAND for cabinets 35360-35362</t>
  </si>
  <si>
    <t>TRAINER for iPad CU-SPR - GB,IT,DK,NO,SE,FI,HU,UA,RU,KR,JP,IL,TH,Arabic</t>
  </si>
  <si>
    <t>TRAINER for iPad CU-SPR - GB,FR,ES,PT,DE,PL,NL,SE,CZ,RO,LT,GR,KR</t>
  </si>
  <si>
    <t>TUTTNAUER COUNTER-TOP WASHER WITHOUT DRYING SYSTEM</t>
  </si>
  <si>
    <t>TUTTNAUER COUNTER-TOP WASHER WITH DRYING SYSTEM</t>
  </si>
  <si>
    <t>TUTTNAUER MEDICAL BASKET - optional</t>
  </si>
  <si>
    <t>TUTTNAUER DENTAL BASKET with 8 holders - optional</t>
  </si>
  <si>
    <t>TUTTNAUER SOFTWARE for 35562-3</t>
  </si>
  <si>
    <t>TUTTNAUER T-CLEAN A ALKALINE DETERGENT - 5 l</t>
  </si>
  <si>
    <r>
      <t xml:space="preserve">***THERMAL PAPER 60mm x 25m for Andromeda  </t>
    </r>
    <r>
      <rPr>
        <b/>
        <sz val="8"/>
        <rFont val="Arial"/>
        <family val="2"/>
      </rPr>
      <t>end of stock, then 35650</t>
    </r>
  </si>
  <si>
    <t>THERMAL PAPER 57mm x 25m for EuropaB, Kronos, Bidirectional Doppler, Mission</t>
  </si>
  <si>
    <t>box of 180</t>
  </si>
  <si>
    <r>
      <t xml:space="preserve">***SOFFISOF ABSORBENT BED PADS  80x180 cm - moderate absorbence  </t>
    </r>
    <r>
      <rPr>
        <b/>
        <sz val="8"/>
        <rFont val="Arial"/>
        <family val="2"/>
      </rPr>
      <t>end of stock, then 36725</t>
    </r>
  </si>
  <si>
    <t>VAPORIZER for 36800</t>
  </si>
  <si>
    <t>PRE-CUT TOURNIQUET 45x2.5 cm - violet</t>
  </si>
  <si>
    <t>FABRIC ARM SLING - S - blue</t>
  </si>
  <si>
    <t>FABRIC ARM SLING - M - blue</t>
  </si>
  <si>
    <t>FABRIC ARM SLING - L - blue</t>
  </si>
  <si>
    <t>FABRIC ARM SLING - XL - blue</t>
  </si>
  <si>
    <t>ELBOW BRACE WITH SLING - right - universal</t>
  </si>
  <si>
    <t>ELBOW BRACE WITH SLING - left - universal</t>
  </si>
  <si>
    <t>KNEE SUPPORT - S</t>
  </si>
  <si>
    <t>KNEE SUPPORT - M</t>
  </si>
  <si>
    <t>KNEE SUPPORT - L</t>
  </si>
  <si>
    <t>KNEE SUPPORT - XL</t>
  </si>
  <si>
    <t>POST OPERATION KNEE BRACE - universal</t>
  </si>
  <si>
    <t>CRYO PNEUMATIC KNEE ORTHOSIS - universal</t>
  </si>
  <si>
    <t>ELBOW SUPPORT WITH SILICONE PAD - universal</t>
  </si>
  <si>
    <t>ANKLE BRACE - S</t>
  </si>
  <si>
    <t>ANKLE BRACE - M</t>
  </si>
  <si>
    <t>ANKLE BRACE - L</t>
  </si>
  <si>
    <t>ANKLE BRACE - XL</t>
  </si>
  <si>
    <t>WRIST BRACE - left - S</t>
  </si>
  <si>
    <t>WRIST BRACE - left - M</t>
  </si>
  <si>
    <t>WRIST BRACE - left - L</t>
  </si>
  <si>
    <t>WRIST BRACE - left - XL</t>
  </si>
  <si>
    <t>WRIST BRACE - right - S</t>
  </si>
  <si>
    <t>WRIST BRACE - right - M</t>
  </si>
  <si>
    <t>WRIST BRACE - right - L</t>
  </si>
  <si>
    <t>WRIST BRACE - right - XL</t>
  </si>
  <si>
    <t>FINGER SPLINTS - size 3 - clear</t>
  </si>
  <si>
    <t>FINGER SPLINTS - size 4 - clear</t>
  </si>
  <si>
    <t>FINGER SPLINTS - size 5 - clear</t>
  </si>
  <si>
    <t>FINGER SPLINTS - size 5.5 - clear</t>
  </si>
  <si>
    <t>FINGER SPLINTS - size 6 - clear</t>
  </si>
  <si>
    <t>ELECTRIC PEDAL EXERCISER WITH DISPLAY - black</t>
  </si>
  <si>
    <t>"PX25" POWERED WHEELCHAIR - rear castors 12"</t>
  </si>
  <si>
    <t>"PX25" POWERED WHEELCHAIR - rear wheels 24" with handrail</t>
  </si>
  <si>
    <t>"PX26" BATTERY for 43290-1</t>
  </si>
  <si>
    <t>ELECTRIC PATIENT LIFTER - load 150 kg</t>
  </si>
  <si>
    <t>SLING - small</t>
  </si>
  <si>
    <t>SLING - medium</t>
  </si>
  <si>
    <t>SLING - large</t>
  </si>
  <si>
    <t>SLING WITH HEADREST - small</t>
  </si>
  <si>
    <t>SLING WITH HEADREST - medium</t>
  </si>
  <si>
    <t>SLING WITH HEADREST - large</t>
  </si>
  <si>
    <t>MAYA GYNAECOLOGICAL CHAIR - blue</t>
  </si>
  <si>
    <t>MAYA GYNAECOLOGICAL CHAIR - any colour</t>
  </si>
  <si>
    <t>HANDLE for 44300 - blue - optional</t>
  </si>
  <si>
    <t>HANDLE for 44305 - any colour - optional</t>
  </si>
  <si>
    <t>KING HEIGHT ADJUSTABLE EXAMINATION COUCH with hole - black frame - mid light blue</t>
  </si>
  <si>
    <t>KING HEIGHT ADJUSTABLE EXAMINATION COUCH with hole - black frame - any colour</t>
  </si>
  <si>
    <t>4-SECTIONS HEIGHT ADJUST. TREATMENT COUCH - blue</t>
  </si>
  <si>
    <r>
      <t xml:space="preserve">4-SECTIONS HEIGHT ADJUST. TREATMENT COUCH - any colour </t>
    </r>
    <r>
      <rPr>
        <b/>
        <sz val="8"/>
        <rFont val="Arial"/>
        <family val="2"/>
      </rPr>
      <t xml:space="preserve"> </t>
    </r>
  </si>
  <si>
    <t>OPERATING HEAD FRAME for 44775 - optional</t>
  </si>
  <si>
    <t>ORTHOPEDIC FRAME 170-190x48x77-102 cm for 44775 - optional</t>
  </si>
  <si>
    <t>WATERPROOF, FIREPROOF MATTRESS 6 cm for 44790, 44792</t>
  </si>
  <si>
    <t>STORAGE BASKET for 44790</t>
  </si>
  <si>
    <t>STORAGE BASKET for 44792</t>
  </si>
  <si>
    <t>STACKABLE CHAIR - grey</t>
  </si>
  <si>
    <t>STACKABLE CHAIR with arms - grey</t>
  </si>
  <si>
    <t>PUSH HANDLE for 45904-6</t>
  </si>
  <si>
    <t>SPECIAL STRUCTURE FOR HIGH CEILINGS for Pentaled 30E, 30N, 63N</t>
  </si>
  <si>
    <t>RIESTER CUFF 1 TUBE - adult small</t>
  </si>
  <si>
    <t>RIESTER CUFF 2 TUBES - adult small</t>
  </si>
  <si>
    <t xml:space="preserve">OMRON M2 INTELLI IT DIGITAL B.P.M. HEM-7143T-EBK </t>
  </si>
  <si>
    <t xml:space="preserve">"P4" RIESTER RBP-100 BLOOD PRESSURE MONITOR - 1740 - table </t>
  </si>
  <si>
    <t>"P4" RIESTER RBP-100 BLOOD PRESSURE MONITOR - 1741 - trolley</t>
  </si>
  <si>
    <t>RIESTER RBP-100 BLOOD PRESSURE MONITOR - 1742 - wall</t>
  </si>
  <si>
    <t>RIESTER DUPLEX ALUMINIUM STETHOSCOPE - pediatric - blue</t>
  </si>
  <si>
    <t>RIESTER DUPLEX ALUMINIUM STETHOSCOPE - neonatal - blue</t>
  </si>
  <si>
    <t>"PX3" RECHARGEABLE BATTERY 5000 mAh for 54230-1 - spare</t>
  </si>
  <si>
    <t>"P16" LAERDAL RESUSCI ANNE QCPR FIRST AID FULL BODY - 171-01260</t>
  </si>
  <si>
    <t>DISPOSABLE PVC LARYNGEAL MASK N 1</t>
  </si>
  <si>
    <t>DISPOSABLE PVC LARYNGEAL MASK N 1.5</t>
  </si>
  <si>
    <t>DISPOSABLE PVC LARYNGEAL MASK N 2</t>
  </si>
  <si>
    <t>DISPOSABLE PVC LARYNGEAL MASK N 2.5</t>
  </si>
  <si>
    <t>DISPOSABLE PVC LARYNGEAL MASK N 3</t>
  </si>
  <si>
    <t>DISPOSABLE PVC LARYNGEAL MASK N 4</t>
  </si>
  <si>
    <t>DISPOSABLE PVC LARYNGEAL MASK N 5</t>
  </si>
  <si>
    <t xml:space="preserve">UNCUFFED ENDOTRACHEAL TUBE diam. 3 mm </t>
  </si>
  <si>
    <t xml:space="preserve">UNCUFFED ENDOTRACHEAL TUBE diam. 4 mm </t>
  </si>
  <si>
    <t xml:space="preserve">UNCUFFED ENDOTRACHEAL TUBE diam. 4.5 mm </t>
  </si>
  <si>
    <t>CUFFED ENDOTRACHEAL TUBE diameter 3 mm</t>
  </si>
  <si>
    <t>CUFFED ENDOTRACHEAL TUBE diameter 3.5 mm</t>
  </si>
  <si>
    <t>CUFFED ENDOTRACHEAL TUBE diameter 4 mm</t>
  </si>
  <si>
    <t>CUFFED ENDOTRACHEAL TUBE diameter 4.5 mm</t>
  </si>
  <si>
    <t>CUFFED ENDOTRACHEAL TUBE diameter 5 mm</t>
  </si>
  <si>
    <t>CUFFED ENDOTRACHEAL TUBE diameter 5.5 mm</t>
  </si>
  <si>
    <t>CUFFED ENDOTRACHEAL TUBE diameter 6 mm</t>
  </si>
  <si>
    <t>CUFFED ENDOTRACHEAL TUBE diameter 6.5 mm</t>
  </si>
  <si>
    <t>CUFFED ENDOTRACHEAL TUBE diameter 7 mm</t>
  </si>
  <si>
    <t>CUFFED ENDOTRACHEAL TUBE diameter 7.5 mm</t>
  </si>
  <si>
    <t>CUFFED ENDOTRACHEAL TUBE diameter 8 mm</t>
  </si>
  <si>
    <t>CUFFED ENDOTRACHEAL TUBE diameter 8.5 mm</t>
  </si>
  <si>
    <t>CUFFED ENDOTRACHEAL TUBE diameter 9 mm</t>
  </si>
  <si>
    <t>CUFFED ENDOTRACHEAL TUBE diameter 10 mm</t>
  </si>
  <si>
    <t>box of 21</t>
  </si>
  <si>
    <r>
      <t xml:space="preserve">***HYPOR DERM DRESSING 10x10cm - thin  </t>
    </r>
    <r>
      <rPr>
        <b/>
        <sz val="8"/>
        <rFont val="Arial"/>
        <family val="2"/>
      </rPr>
      <t>discontinued</t>
    </r>
  </si>
  <si>
    <t>HARTMANN OMNISTRIP 3x76 mm - 540681</t>
  </si>
  <si>
    <t>HARTMANN OMNISTRIP 6x38 mm - 540682</t>
  </si>
  <si>
    <t>HARTMANN OMNISTRIP 6x76 mm - 540683</t>
  </si>
  <si>
    <t>HARTMANN OMNISTRIP 6x101 mm - 540684</t>
  </si>
  <si>
    <t>HARTMANN OMNISTRIP 12x101 mm - 540685</t>
  </si>
  <si>
    <t>HARTMANN OMNISTRIP 25x127 mm - 540686</t>
  </si>
  <si>
    <t>vox of 200</t>
  </si>
  <si>
    <t>? OTOSCOPE diam. 4 x 45 mm - 0°  non autoclavable</t>
  </si>
  <si>
    <t>? OTOSCOPE diam. 2.7 x 107.5 mm - 0°  non autoclavable</t>
  </si>
  <si>
    <t>? OTOSCOPE diam. 2.7 x 107.5 mm - 30°  non autoclavable</t>
  </si>
  <si>
    <t>? SINUSCOPE diam. 4 x 175 mm - 0° non autoclavable</t>
  </si>
  <si>
    <t>? SINUSCOPE diam. 4 x 175 mm - 30° non autoclavable</t>
  </si>
  <si>
    <t>? SINUSCOPE diam. 4 x 175 mm - 70° non autoclavable</t>
  </si>
  <si>
    <t>? SINUSCOPE diam. 4 x 175 mm - 45° non autoclavable</t>
  </si>
  <si>
    <t xml:space="preserve">? TELE-LARYNGOSCOPE diam. 8 x 170 mm - 70° </t>
  </si>
  <si>
    <t>BURDIZZO CASTRATOR FORCEPS - 22 cm</t>
  </si>
  <si>
    <t>CASTROVIEJO CALIPER - 8.6 cm</t>
  </si>
  <si>
    <t>QUICK RELEASE VET TOURNIQUET - grey</t>
  </si>
  <si>
    <t>"P10" GIMA 900 VET MULTIPARAMETER PATIENT MONITOR</t>
  </si>
  <si>
    <t>"PX27" CRYOMEGA VET DUAL DELIVERY CRYOSURGICAL KIT</t>
  </si>
  <si>
    <t>OFFER 5pc=€52,25; 10pc=€49,50.</t>
  </si>
  <si>
    <t>Attenzione: CU SPR pads è 35405</t>
  </si>
  <si>
    <t>BD VENFLON PRO SAFETY IV CATHETERS 18G 32 mm - 393226 - sterile</t>
  </si>
  <si>
    <t>BD VENFLON PRO SAFETY IV CATHETERS 20G 32 mm - 393224 - sterile</t>
  </si>
  <si>
    <t>BD VENFLON PRO SAFETY IV CATHETERS 22G 32 mm - 393222 - sterile</t>
  </si>
  <si>
    <t>BD EMERALD SYRINGES WITH NEEDLE 21G - 5 ml Centric Luer Slip</t>
  </si>
  <si>
    <t>REUSABLE TURBINE + REUSABLE MOUTHPIECE  for 33681/33684</t>
  </si>
  <si>
    <t>TRAINER for iPad CU-SP1 - 14 languages GB,FR,ES,PT,DE,PL,CZ,GR,NL,SE,RO,LT,US,KR</t>
  </si>
  <si>
    <t>PVC BLADDER 1 TUBE - child</t>
  </si>
  <si>
    <t>PVC BLADDER 1 TUBE - adult</t>
  </si>
  <si>
    <t>PVC BLADDER 2 TUBES - adult</t>
  </si>
  <si>
    <t>TPU BLADDER 1 TUBE - adult</t>
  </si>
  <si>
    <t>TPU BLADDER 2 TUBES - adult</t>
  </si>
  <si>
    <r>
      <t xml:space="preserve">SP-20 VET PULSE OXIMETER     </t>
    </r>
    <r>
      <rPr>
        <b/>
        <sz val="8"/>
        <color indexed="10"/>
        <rFont val="Arial"/>
        <family val="2"/>
      </rPr>
      <t>BUY 3 pcs SAVE 10%</t>
    </r>
  </si>
  <si>
    <t>VET SPO2 PROBE KIT - spare for 80805</t>
  </si>
  <si>
    <t>MIXED 18800 to 18816  10pc=€18,90; 20pc=€17,85; 50pc=€16,80.</t>
  </si>
  <si>
    <r>
      <t xml:space="preserve">***FFP2 NR COMFYMASK - white - GB,FR,IT,ES  </t>
    </r>
    <r>
      <rPr>
        <b/>
        <sz val="8"/>
        <rFont val="Arial"/>
        <family val="2"/>
      </rPr>
      <t>discontinued</t>
    </r>
  </si>
  <si>
    <r>
      <t xml:space="preserve">***FFP2 NR COMFYMASK - white - any language </t>
    </r>
    <r>
      <rPr>
        <b/>
        <sz val="8"/>
        <rFont val="Arial"/>
        <family val="2"/>
      </rPr>
      <t xml:space="preserve"> discontinued</t>
    </r>
  </si>
  <si>
    <r>
      <t xml:space="preserve">***FFP2 NR COMFYMASK FIT - white - GB,FR,IT,ES  </t>
    </r>
    <r>
      <rPr>
        <b/>
        <sz val="8"/>
        <rFont val="Arial"/>
        <family val="2"/>
      </rPr>
      <t>discontinued</t>
    </r>
  </si>
  <si>
    <r>
      <t xml:space="preserve">***FFP2 NR COMFYMASK FIT - white - any language  </t>
    </r>
    <r>
      <rPr>
        <b/>
        <sz val="8"/>
        <rFont val="Arial"/>
        <family val="2"/>
      </rPr>
      <t>discontinued</t>
    </r>
  </si>
  <si>
    <r>
      <t xml:space="preserve">***DEFENCE FFP3 CONE FILTERING MASK with valve - GB,FR,IT,ES  </t>
    </r>
    <r>
      <rPr>
        <b/>
        <sz val="8"/>
        <rFont val="Arial"/>
        <family val="2"/>
      </rPr>
      <t>discontinued</t>
    </r>
  </si>
  <si>
    <t>EXTRA  20800 to 20905 10pc=10%; 50pc=15%.</t>
  </si>
  <si>
    <t xml:space="preserve">NITRYLEX BASIC NITRILE GLOVES - small </t>
  </si>
  <si>
    <t xml:space="preserve">NITRYLEX BASIC NITRILE GLOVES - medium </t>
  </si>
  <si>
    <t>NITRYLEX BASIC NITRILE GLOVES - large</t>
  </si>
  <si>
    <t>NITRYLEX BASIC NITRILE GLOVES - extra large</t>
  </si>
  <si>
    <r>
      <t xml:space="preserve">NITRYLEX BASIC NITRILE GLOVES  </t>
    </r>
    <r>
      <rPr>
        <b/>
        <sz val="8"/>
        <color rgb="FFFF0000"/>
        <rFont val="Arial"/>
        <family val="2"/>
      </rPr>
      <t>BUY 10 boxes SAVE 10%</t>
    </r>
  </si>
  <si>
    <r>
      <t xml:space="preserve">NITRYLEX BASIC NITRILE GLOVES  </t>
    </r>
    <r>
      <rPr>
        <b/>
        <sz val="8"/>
        <color rgb="FFFF0000"/>
        <rFont val="Arial"/>
        <family val="2"/>
      </rPr>
      <t>BUY 50 boxes SAVE 15%</t>
    </r>
  </si>
  <si>
    <r>
      <t xml:space="preserve">NITRYLEX BASIC NITRILE GLOVES  </t>
    </r>
    <r>
      <rPr>
        <b/>
        <sz val="8"/>
        <color rgb="FFFF0000"/>
        <rFont val="Arial"/>
        <family val="2"/>
      </rPr>
      <t>BUY 100 boxes SAVE 20%</t>
    </r>
  </si>
  <si>
    <t>ETHICON VICRYL RAPID ABSORBABLE SUTURES - gauge 5/0 needle 19 mm - braided</t>
  </si>
  <si>
    <t>MIXED  22460 to 22468 10pc=4,94; 30pc=€4,68.</t>
  </si>
  <si>
    <t>"P16" QV-600 PROFESSIONAL VEIN FINDER</t>
  </si>
  <si>
    <t>INSULIN SYRINGES ASSEMBLED NEEDLE 25G - 1 ml</t>
  </si>
  <si>
    <t>INSULIN SYRINGES ASSEMBLED NEEDLE 27G - 1 ml</t>
  </si>
  <si>
    <t>INSULIN SYRINGES NO-DEAD SPACE 30G - 0.5 ml</t>
  </si>
  <si>
    <t>GIMA INSULIN PEN NEEDLES 4 mm - 32G</t>
  </si>
  <si>
    <t>GIMA INSULIN PEN NEEDLES 5 mm - 31G</t>
  </si>
  <si>
    <t>GIMA INSULIN PEN NEEDLES 6 mm - 31G</t>
  </si>
  <si>
    <t>GIMA INSULIN PEN NEEDLES 8 mm - 31G</t>
  </si>
  <si>
    <t>URILYZER 500 PRO URINE ANALYZER with printer</t>
  </si>
  <si>
    <t>OPTICAL MODULE + CABLE for 24049 - spare</t>
  </si>
  <si>
    <r>
      <t xml:space="preserve">GIMACARE MULTI-PARAMETER MONITOR   </t>
    </r>
    <r>
      <rPr>
        <b/>
        <sz val="8"/>
        <color rgb="FFFF0000"/>
        <rFont val="Arial"/>
        <family val="2"/>
      </rPr>
      <t>BUY 5 pcs SAVE 10%</t>
    </r>
  </si>
  <si>
    <r>
      <t xml:space="preserve">GIMACARE MULTI-PARAMETER MONITOR   </t>
    </r>
    <r>
      <rPr>
        <b/>
        <sz val="8"/>
        <color rgb="FFFF0000"/>
        <rFont val="Arial"/>
        <family val="2"/>
      </rPr>
      <t>BUY 10 pcs SAVE 15%</t>
    </r>
  </si>
  <si>
    <t>GLUCOSE STRIPS IN VIAL for 24128</t>
  </si>
  <si>
    <t>KETONE STRIPS IN VIAL for 24128</t>
  </si>
  <si>
    <t>LACTATE STRIPS IN VIAL for 24128</t>
  </si>
  <si>
    <t>CHOLESTEROL STRIPS IN VIAL for 24128</t>
  </si>
  <si>
    <t>URIC ACID STRIPS IN VIAL for 24128</t>
  </si>
  <si>
    <t>HEAMOGLOBIN STRIPS IN VIAL for 24128</t>
  </si>
  <si>
    <t>SPECIAL OFFER STRIPS</t>
  </si>
  <si>
    <t>GLUCOSE CONTROL SOLUTION for 24128</t>
  </si>
  <si>
    <t>KETONE CONTROL SOLUTION for 24128</t>
  </si>
  <si>
    <t>LACTATE CONTROL SOLUTION for 24128</t>
  </si>
  <si>
    <t>CHOLESTEROL CONTROL SOLUTION for 24128</t>
  </si>
  <si>
    <t>URIC ACID CONTROL SOLUTION for 24128</t>
  </si>
  <si>
    <t>HEAMOGLOBIN CONTROL SOLUTION for 24128</t>
  </si>
  <si>
    <r>
      <t xml:space="preserve">***MULTICAREIN STARTER KIT - BLUETOOTH - USB Key Multilanguage manual  </t>
    </r>
    <r>
      <rPr>
        <b/>
        <sz val="8"/>
        <rFont val="Arial"/>
        <family val="2"/>
      </rPr>
      <t>discontinued</t>
    </r>
  </si>
  <si>
    <t>"P16" 24-HOUR GLUCOSE MONITORING SYSTEM DATA TRANSMITTER</t>
  </si>
  <si>
    <t>MIXED  24451 to 24455 10pc=€13,05; 50pc=€11,60.</t>
  </si>
  <si>
    <t>MIXED  24513 to 24517 10pc=€18,90; 50pc=€17,85.</t>
  </si>
  <si>
    <r>
      <t xml:space="preserve">***COVID-19 (SARS-CoV-2) ANTIBODY TEST - professional  </t>
    </r>
    <r>
      <rPr>
        <b/>
        <sz val="8"/>
        <rFont val="Arial"/>
        <family val="2"/>
      </rPr>
      <t>discontinued</t>
    </r>
  </si>
  <si>
    <r>
      <t xml:space="preserve">***SARS-CoV-2 ANTIGEN RAPID TEST KIT - self test  </t>
    </r>
    <r>
      <rPr>
        <b/>
        <sz val="8"/>
        <rFont val="Arial"/>
        <family val="2"/>
      </rPr>
      <t>replaced by 24584</t>
    </r>
  </si>
  <si>
    <t>OFFER 20pc=€1,26; 100pc=€1,19; 300pc=€1,12.</t>
  </si>
  <si>
    <t xml:space="preserve">SARS-CoV-2 ANTIGEN RAPID TEST KIT - self test </t>
  </si>
  <si>
    <r>
      <t xml:space="preserve">***SARS-CoV-2 ANTIGEN RAPID TEST KIT - professional </t>
    </r>
    <r>
      <rPr>
        <b/>
        <sz val="8"/>
        <rFont val="Arial"/>
        <family val="2"/>
      </rPr>
      <t xml:space="preserve"> replaced by 24586</t>
    </r>
  </si>
  <si>
    <r>
      <t xml:space="preserve">SARS-CoV-2 ANTIGEN RAPID TEST KIT - professional  </t>
    </r>
    <r>
      <rPr>
        <b/>
        <sz val="8"/>
        <color rgb="FFFF0000"/>
        <rFont val="Arial"/>
        <family val="2"/>
      </rPr>
      <t>BUY 10 boxes SAVE 10%</t>
    </r>
  </si>
  <si>
    <r>
      <t xml:space="preserve">SARS-CoV-2 ANTIGEN RAPID TEST KIT - professional  </t>
    </r>
    <r>
      <rPr>
        <b/>
        <sz val="8"/>
        <color rgb="FFFF0000"/>
        <rFont val="Arial"/>
        <family val="2"/>
      </rPr>
      <t>BUY 50 boxes SAVE 15%</t>
    </r>
  </si>
  <si>
    <r>
      <t xml:space="preserve">SARS-CoV-2 ANTIGEN RAPID TEST KIT - professional  </t>
    </r>
    <r>
      <rPr>
        <b/>
        <sz val="8"/>
        <color rgb="FFFF0000"/>
        <rFont val="Arial"/>
        <family val="2"/>
      </rPr>
      <t>BUY 100 boxes SAVE 20%</t>
    </r>
  </si>
  <si>
    <t>OFFER 10pc=€49,50; 30pc=€44,00.</t>
  </si>
  <si>
    <t>OFFER 10pc=€3,80; 50pc=€3,60.</t>
  </si>
  <si>
    <t>OFFER 10pc=€8,82; 50pc=€8,33.</t>
  </si>
  <si>
    <t>**PHARMADOCT DENTAL FLOSS - carton of 12 boxes</t>
  </si>
  <si>
    <t>SILICONE TUBE 4x7 mm - 1,5 mm thick</t>
  </si>
  <si>
    <t>** TEMP SITTER BABY WIRELESS THERMOMETER</t>
  </si>
  <si>
    <t>OFFER 5pc=€57,00; 15pc=€54,00.</t>
  </si>
  <si>
    <t>OFFER 10pc=€16,20; 50pc=€15,30.</t>
  </si>
  <si>
    <r>
      <t xml:space="preserve">GIMATEMP NO CONTACT INFRARED THERMOMETER  </t>
    </r>
    <r>
      <rPr>
        <b/>
        <sz val="8"/>
        <color rgb="FFFF0000"/>
        <rFont val="Arial"/>
        <family val="2"/>
      </rPr>
      <t>BUY 50 pcs SAVE 15%</t>
    </r>
  </si>
  <si>
    <t>OFFER 20pc=€18,00; 100pc=€16,00.</t>
  </si>
  <si>
    <t>MIXED 25626 to 25627 100pc=€2,07; 200pc=€1,84; 500pc=€1,73.</t>
  </si>
  <si>
    <t>MIXED 25628 to 25629  20pc=€4,77; 100pc=€4,51.</t>
  </si>
  <si>
    <t>MIXED  25692 to 25635 10pc=€4,95; 20pc=4,68.</t>
  </si>
  <si>
    <t>OFFER 20pc=€3,42 100pc=€3,23.</t>
  </si>
  <si>
    <t>OFFER 100pc=€1,70; 1000pc=€1,50.</t>
  </si>
  <si>
    <t>OFFER 50pc=€1,28.</t>
  </si>
  <si>
    <t>MIXED  25726 to 25728 100pc=€2,24; 500pc=€1,96.</t>
  </si>
  <si>
    <t>OFFER 24pc=€2,97; 60pc=€2,64; 180pc=€2,31.</t>
  </si>
  <si>
    <t>OFFER 5pc=€82,80.</t>
  </si>
  <si>
    <t>OFFER 30pc=€4,50; 120pc=€4,00; 300pc=€3,50.</t>
  </si>
  <si>
    <t>MIXED  25748 to 25749 50pc=€2,88; 100pc=€2,56; 500pc=€2,24.</t>
  </si>
  <si>
    <t>QUICK TOURNIQUET - blue</t>
  </si>
  <si>
    <t>QUICK TOURNIQUET - green - latex free</t>
  </si>
  <si>
    <r>
      <t xml:space="preserve">QUICK TOURNIQUET    </t>
    </r>
    <r>
      <rPr>
        <b/>
        <sz val="8"/>
        <color indexed="10"/>
        <rFont val="Arial"/>
        <family val="2"/>
      </rPr>
      <t>BUY 50 units SAVE 10%</t>
    </r>
  </si>
  <si>
    <r>
      <t xml:space="preserve">QUICK TOURNIQUET    </t>
    </r>
    <r>
      <rPr>
        <b/>
        <sz val="8"/>
        <color indexed="10"/>
        <rFont val="Arial"/>
        <family val="2"/>
      </rPr>
      <t>BUY 100 units SAVE 20%</t>
    </r>
  </si>
  <si>
    <r>
      <t xml:space="preserve">QUICK TOURNIQUET    </t>
    </r>
    <r>
      <rPr>
        <b/>
        <sz val="8"/>
        <color indexed="10"/>
        <rFont val="Arial"/>
        <family val="2"/>
      </rPr>
      <t>BUY 500 units SAVE 30%</t>
    </r>
  </si>
  <si>
    <t>OFFER 10pc=€6,30.</t>
  </si>
  <si>
    <t>OFFER 10pc=€1,98; 100pc=€1,76; 200pc=€1,54.</t>
  </si>
  <si>
    <t>MIXED  25767 to 25769 40pc=€4,50; 120pc=€4,25; 480pc=€3,75.</t>
  </si>
  <si>
    <t>Attenzione! EXTRA  25774 to 25779 20pc same model=10%; 40pc multi=15%.</t>
  </si>
  <si>
    <t>MIXED  26165 to 26168 20pc=€8,10.</t>
  </si>
  <si>
    <t>PARAGON DISPOSABLE SCALPEL BLADES N.15T - sterile</t>
  </si>
  <si>
    <t>PARAGON DISPOSABLE SCALPELS N. 15T - sterile</t>
  </si>
  <si>
    <t>OFFER 50pc=€7,38.</t>
  </si>
  <si>
    <t>OFFER 150pc=€2,88.</t>
  </si>
  <si>
    <t>OFFER 25pc=€10,08.</t>
  </si>
  <si>
    <t>MIXED 27020 to 27028 10pc=€12,35; 30pc=€11,70.</t>
  </si>
  <si>
    <t>MIXED 27060 to 27068 10pc=€2,85; 30pc=€2,70.</t>
  </si>
  <si>
    <r>
      <t xml:space="preserve">**MEDINSULINE COOL BAG - beige/grey  </t>
    </r>
    <r>
      <rPr>
        <b/>
        <sz val="8"/>
        <rFont val="Arial"/>
        <family val="2"/>
      </rPr>
      <t>discontinued</t>
    </r>
  </si>
  <si>
    <t>OFFER 10pc=€23,75; 30pc=€22,50.</t>
  </si>
  <si>
    <t>"P16" QUADRANT SMARTWATCH</t>
  </si>
  <si>
    <t>"P16" SPORTPIX SMARTWATCH</t>
  </si>
  <si>
    <t>OFFER 3pc=€265,05; 10pc=€251,10.</t>
  </si>
  <si>
    <t>OFFER 3pc=€655,50.</t>
  </si>
  <si>
    <t>OFFER 100pc=€3,06; 500pc=€2,72; 1000pc=€2,38.</t>
  </si>
  <si>
    <t>EMBOSSED POLYTHENE ROLL  - 68m x 50cm - light blue</t>
  </si>
  <si>
    <t>EMBOSSED POLYTHENE ROLL - 100m x 60cm - white</t>
  </si>
  <si>
    <t>OFFER 5pc=€38,95; 10pc=€36,90.</t>
  </si>
  <si>
    <t>OFFER 5pc=€45,60; 10pc=€43,20.</t>
  </si>
  <si>
    <t>OFFER 5pc=€49,40; 10pc=€46,80.</t>
  </si>
  <si>
    <t>OFFER 5pc=€48,45; 10pc=€45,90.</t>
  </si>
  <si>
    <t>OFFER 5pc=€55,10; 10pc=€52,20.</t>
  </si>
  <si>
    <t xml:space="preserve">ELITE OVERBED TABLE </t>
  </si>
  <si>
    <t>OFFER 25pc=€10,62.</t>
  </si>
  <si>
    <t>COVER - waterproof - for 27687</t>
  </si>
  <si>
    <t>RAISED TOILET SEAT with fixing system - height 15 cm</t>
  </si>
  <si>
    <t>COMPARTMENT FOR MEDICINE for 27941-5 since 2022</t>
  </si>
  <si>
    <t>KIT OF 6 CASTORS - spare for 27970-27974</t>
  </si>
  <si>
    <t>NEW PODOLOGY MECHANICAL CHAIR - white</t>
  </si>
  <si>
    <t>CLEOPATRA ELECTRIC CHAIR 3 motors - light beige</t>
  </si>
  <si>
    <t>SABA CHAIR - electric 4 engines - avio blue</t>
  </si>
  <si>
    <r>
      <t xml:space="preserve">WEARABLE MESH NEBULIZER  </t>
    </r>
    <r>
      <rPr>
        <b/>
        <sz val="8"/>
        <color rgb="FFFF0000"/>
        <rFont val="Arial"/>
        <family val="2"/>
      </rPr>
      <t>BUY 5 pcs SAVE 10%</t>
    </r>
  </si>
  <si>
    <r>
      <t xml:space="preserve">WEARABLE MESH NEBULIZER  </t>
    </r>
    <r>
      <rPr>
        <b/>
        <sz val="8"/>
        <color rgb="FFFF0000"/>
        <rFont val="Arial"/>
        <family val="2"/>
      </rPr>
      <t>BUY 20 pcs SAVE 15%</t>
    </r>
  </si>
  <si>
    <r>
      <t xml:space="preserve">WEARABLE MESH NEBULIZER  </t>
    </r>
    <r>
      <rPr>
        <b/>
        <sz val="8"/>
        <color rgb="FFFF0000"/>
        <rFont val="Arial"/>
        <family val="2"/>
      </rPr>
      <t>BUY 50 pcs SAVE 20%</t>
    </r>
  </si>
  <si>
    <t>"PX18" BALSAMIC ESSENCE 15 ml - pine - for 28070</t>
  </si>
  <si>
    <r>
      <t xml:space="preserve">***MESH NEBULIZER  </t>
    </r>
    <r>
      <rPr>
        <b/>
        <sz val="8"/>
        <rFont val="Arial"/>
        <family val="2"/>
      </rPr>
      <t xml:space="preserve"> replaced by 28066</t>
    </r>
  </si>
  <si>
    <t>ALLERGIC RHINITIS RELIEVER</t>
  </si>
  <si>
    <r>
      <t xml:space="preserve">ALLERGIC RHINITIS RELIEVER  </t>
    </r>
    <r>
      <rPr>
        <b/>
        <sz val="8"/>
        <color rgb="FFFF0000"/>
        <rFont val="Arial"/>
        <family val="2"/>
      </rPr>
      <t>BUY 5 units SAVE 10%</t>
    </r>
  </si>
  <si>
    <r>
      <t xml:space="preserve">ALLERGIC RHINITIS RELIEVER  </t>
    </r>
    <r>
      <rPr>
        <b/>
        <sz val="8"/>
        <color rgb="FFFF0000"/>
        <rFont val="Arial"/>
        <family val="2"/>
      </rPr>
      <t>BUY 10 units SAVE 15%</t>
    </r>
  </si>
  <si>
    <t>JAR HOLDER 2 l for 28194-5,28118,28200,28203 needs 28109 - spare</t>
  </si>
  <si>
    <t>RING ADAPTER for 28108 - spare</t>
  </si>
  <si>
    <t>SMART NEBULIZER</t>
  </si>
  <si>
    <r>
      <t xml:space="preserve">SMART NEBULIZER </t>
    </r>
    <r>
      <rPr>
        <b/>
        <sz val="8"/>
        <color rgb="FFFF0000"/>
        <rFont val="Arial"/>
        <family val="2"/>
      </rPr>
      <t xml:space="preserve"> BUY 10 UNITS SAVE 10%</t>
    </r>
  </si>
  <si>
    <r>
      <t xml:space="preserve">SMART NEBULIZER </t>
    </r>
    <r>
      <rPr>
        <b/>
        <sz val="8"/>
        <color rgb="FFFF0000"/>
        <rFont val="Arial"/>
        <family val="2"/>
      </rPr>
      <t xml:space="preserve"> BUY 50 UNITS SAVE 15%</t>
    </r>
  </si>
  <si>
    <r>
      <t xml:space="preserve">SMART NEBULIZER </t>
    </r>
    <r>
      <rPr>
        <b/>
        <sz val="8"/>
        <color rgb="FFFF0000"/>
        <rFont val="Arial"/>
        <family val="2"/>
      </rPr>
      <t xml:space="preserve"> BUY 100 UNITS SAVE 20%</t>
    </r>
  </si>
  <si>
    <t>ON/OFF SWITCH for 28060,28092,28105,28110,28189,28209-28212</t>
  </si>
  <si>
    <t>ON/OFF BUTTON for 28118,28159,28161,28191-2,28194,28196,28199-28200</t>
  </si>
  <si>
    <t>MEMBRANE KEYBOARD for 28198</t>
  </si>
  <si>
    <t>MEMBRANE KEYBOARD for 28119,28120,28160,28162,28195</t>
  </si>
  <si>
    <t>MEMBRANE KEYBOARD for 28203,28204</t>
  </si>
  <si>
    <t>BOTTLE 1 I WITH COVER - autoclavable at 143°</t>
  </si>
  <si>
    <t>BOTTLE 2 I WITH COVER - autoclavable at 143°</t>
  </si>
  <si>
    <t>BOTTLE 5 I WITH COVER - autoclavable at 143°</t>
  </si>
  <si>
    <r>
      <t xml:space="preserve">***ADAPTOR FOR CATHETER for ASPEED suction aspirator  </t>
    </r>
    <r>
      <rPr>
        <b/>
        <sz val="8"/>
        <rFont val="Arial"/>
        <family val="2"/>
      </rPr>
      <t>replaced by code 28257</t>
    </r>
  </si>
  <si>
    <r>
      <t xml:space="preserve">***RUBBER ELECTRODES 120 x 80 mm - for ET2  </t>
    </r>
    <r>
      <rPr>
        <b/>
        <sz val="8"/>
        <rFont val="Arial"/>
        <family val="2"/>
      </rPr>
      <t>discontinued</t>
    </r>
  </si>
  <si>
    <t>TAP2000 MATTRESS FOR MAGNETOTHERAPY</t>
  </si>
  <si>
    <t>OFFER 5pc=€26,10; 20pc=€24,65; 50pc=€23,20.</t>
  </si>
  <si>
    <t>CABLE SPLITTER for 28370/6/8,28380/2 - kit of 4 (2 blue + 2 yellow) - spare</t>
  </si>
  <si>
    <t>kit of 4</t>
  </si>
  <si>
    <t>T-ONE BLUE CABLE for 28401-2 - spare</t>
  </si>
  <si>
    <t>T-ONE YELLOW CABLE for 28401-2 - spare</t>
  </si>
  <si>
    <t>T-ONE RED CABLE for 28401-2 - spare</t>
  </si>
  <si>
    <t>T-ONE WHITE CABLE for 28401-2 - spare</t>
  </si>
  <si>
    <t>OFFER 5pc=€50,40; 10pc=€44,80.</t>
  </si>
  <si>
    <t>MIXED  28431 to 28432 5pc=€24,30; 20pc=€22,95.</t>
  </si>
  <si>
    <t>KURA TENS - 2 channels - 6 programmes  GB,FR,ES,PT,DE,NL,PL,CZ,SE,Arabic</t>
  </si>
  <si>
    <t>KURA TENS - 2 channels - 6 programmes  IT,DK,LT,FI,HU,RO,HR,SI,GR,BG</t>
  </si>
  <si>
    <r>
      <t xml:space="preserve">KURA TENS - 2 channels - 6 programmes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5 tens SAVE 10%</t>
    </r>
  </si>
  <si>
    <r>
      <t xml:space="preserve">KURA TENS - 2 channels - 6 programmes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20 tens SAVE 15%</t>
    </r>
  </si>
  <si>
    <t>OFFER 10pc=€48,60; 50pc=€43,20.</t>
  </si>
  <si>
    <t>OFFER 5pc=€125,10; 20pc=€111,20.</t>
  </si>
  <si>
    <r>
      <t xml:space="preserve">***KIT 8050 ALTERNATING PRESSURE MATTRESS + PUMP </t>
    </r>
    <r>
      <rPr>
        <b/>
        <sz val="8"/>
        <rFont val="Arial"/>
        <family val="2"/>
      </rPr>
      <t xml:space="preserve"> end of stock, then 28580 or 28582</t>
    </r>
  </si>
  <si>
    <t>HOT-COLD THERMY GEL 14x18 cm</t>
  </si>
  <si>
    <r>
      <t xml:space="preserve">HOT-COLD THERMY GEL 14x18 cm  </t>
    </r>
    <r>
      <rPr>
        <b/>
        <sz val="8"/>
        <color rgb="FFFF0000"/>
        <rFont val="Arial"/>
        <family val="2"/>
      </rPr>
      <t>BUY 10 boxes SAVE 10%</t>
    </r>
  </si>
  <si>
    <t>HOT-COLD THERMY GEL 11x26 cm</t>
  </si>
  <si>
    <r>
      <t xml:space="preserve">HOT-COLD THERMY GEL 11x26 cm  </t>
    </r>
    <r>
      <rPr>
        <b/>
        <sz val="8"/>
        <color rgb="FFFF0000"/>
        <rFont val="Arial"/>
        <family val="2"/>
      </rPr>
      <t>BUY 10 boxes SAVE 10%</t>
    </r>
  </si>
  <si>
    <t>COVER FOR THERMY GEL with fastening velcro</t>
  </si>
  <si>
    <t>OFFER 20pc=€3,15; 100pc=€2,80; 300pc=€2,45.</t>
  </si>
  <si>
    <t>OFFER 10pc=€5,85.</t>
  </si>
  <si>
    <r>
      <t xml:space="preserve">***REUSABLE FOAM STRAP  </t>
    </r>
    <r>
      <rPr>
        <b/>
        <sz val="8"/>
        <rFont val="Arial"/>
        <family val="2"/>
      </rPr>
      <t>replaced by 28719</t>
    </r>
  </si>
  <si>
    <t>MEN'S EXTERNAL CATHETER with tray - silicone - diam 24 mm</t>
  </si>
  <si>
    <t>MEN'S EXTERNAL CATHETER with tray - silicone - diam 28 mm</t>
  </si>
  <si>
    <t>MEN'S EXTERNAL CATHETER with tray - silicone - diam 31 mm</t>
  </si>
  <si>
    <t>MEN'S EXTERNAL CATHETER with tray - silicone - diam 35 mm</t>
  </si>
  <si>
    <t>MEN'S EXTERNAL CATHETER with tray - silicone - diam 40 mm</t>
  </si>
  <si>
    <t>U-SHAPE POWDER COATED STEEL FOLDABLE BAR - 70 cm</t>
  </si>
  <si>
    <t>OFFER 10pc=€26,10; 20pc=€23,20.</t>
  </si>
  <si>
    <t>OFFER 15pc=€10,80; 30pc=€9,60.</t>
  </si>
  <si>
    <t>OFFER 5pc=€370,50.</t>
  </si>
  <si>
    <t xml:space="preserve">"P16" GIMA CMS800G FOETAL MONITOR </t>
  </si>
  <si>
    <t>COLPOSCOPY SOFTWARE for 29620, 29622, 29600 with 29603</t>
  </si>
  <si>
    <t>OFFER 5pc=€153.</t>
  </si>
  <si>
    <t>MIXED  29770 to 29773 10pc=€10,80; 50pc=10,20.</t>
  </si>
  <si>
    <t>OFFER 10pc=€7,02; 50pc=€6,63; 100pc=€6,24.</t>
  </si>
  <si>
    <t>BLUE SILICONE PESSARY diameter 70 mm - sterile</t>
  </si>
  <si>
    <t>SILICONE BIPOLAR CABLE 3 m with Ethicon type connector for 30310</t>
  </si>
  <si>
    <t>? HANDLE ASPIRATION KIT - sterile</t>
  </si>
  <si>
    <t>BALL 4 mm ELECTRODE - 7 cm - autoclavable</t>
  </si>
  <si>
    <t>OFFER 5pc=€660,25.</t>
  </si>
  <si>
    <t>OFFER 4pc=€997,50.</t>
  </si>
  <si>
    <t>OFFER 3pc=€1073,50.</t>
  </si>
  <si>
    <r>
      <t xml:space="preserve">***KIRKY SINGLE USE MB HANDLE - sterile </t>
    </r>
    <r>
      <rPr>
        <b/>
        <sz val="8"/>
        <rFont val="Arial"/>
        <family val="2"/>
      </rPr>
      <t xml:space="preserve"> replaced by 30549</t>
    </r>
  </si>
  <si>
    <t>OFFER 100pc=€2,66; 500pc=€2,21.</t>
  </si>
  <si>
    <t>MIXED  30568 to 30571 5pc=€94,05; 10pc=€89,10.</t>
  </si>
  <si>
    <t>MIXED  30600 to 30601 3pc=€63,65; 10pc=€60,30.</t>
  </si>
  <si>
    <t xml:space="preserve">STRAIGHT MONOPOLAR FORCEPS - 15 cm </t>
  </si>
  <si>
    <t>OFFER 5pc=€698,25.</t>
  </si>
  <si>
    <t>DIATERMO 50 monopolar - 50 Watt</t>
  </si>
  <si>
    <r>
      <t xml:space="preserve">DIATERMO 50 monopolar              </t>
    </r>
    <r>
      <rPr>
        <sz val="8"/>
        <color indexed="10"/>
        <rFont val="Arial"/>
        <family val="2"/>
      </rPr>
      <t xml:space="preserve">  </t>
    </r>
    <r>
      <rPr>
        <b/>
        <sz val="8"/>
        <color indexed="10"/>
        <rFont val="Arial"/>
        <family val="2"/>
      </rPr>
      <t>BUY 5 units SAVE 5%</t>
    </r>
  </si>
  <si>
    <t>OFFER 5pc=€926,55.</t>
  </si>
  <si>
    <t>DIATERMO 80 monopolar - 80 Watt</t>
  </si>
  <si>
    <r>
      <t xml:space="preserve">DIATERMO 80 monopolar              </t>
    </r>
    <r>
      <rPr>
        <sz val="8"/>
        <color indexed="10"/>
        <rFont val="Arial"/>
        <family val="2"/>
      </rPr>
      <t xml:space="preserve">  </t>
    </r>
    <r>
      <rPr>
        <b/>
        <sz val="8"/>
        <color indexed="10"/>
        <rFont val="Arial"/>
        <family val="2"/>
      </rPr>
      <t>BUY 5 units SAVE 5%</t>
    </r>
  </si>
  <si>
    <t>OFFER 4pc=€1007.</t>
  </si>
  <si>
    <t>OFFER 4pc=€1035,50.</t>
  </si>
  <si>
    <t>OFFER 3pc=€1187,50.</t>
  </si>
  <si>
    <t>OFFER 3pc=€2612,50.</t>
  </si>
  <si>
    <t>"P10" ALFA-FIX LED LIGHT - trolley with battery</t>
  </si>
  <si>
    <t xml:space="preserve">PENTALED 30E SCIALYTIC LIGHT - trolley  </t>
  </si>
  <si>
    <t>SPECIAL STRUCTURE FOR HIGH CEILINGS for Saturno, Pentaled 12,28,30E Light, Quattroluci</t>
  </si>
  <si>
    <t>AUTOCLAVABLE HANDLE - spare for Pentaled 12, 28, 30E Light</t>
  </si>
  <si>
    <r>
      <t xml:space="preserve">***LED FLYER HANDLE  </t>
    </r>
    <r>
      <rPr>
        <b/>
        <sz val="8"/>
        <rFont val="Arial"/>
        <family val="2"/>
      </rPr>
      <t>end of stock, then 30796</t>
    </r>
  </si>
  <si>
    <r>
      <t xml:space="preserve">***FLYER HANDLE  </t>
    </r>
    <r>
      <rPr>
        <b/>
        <sz val="8"/>
        <rFont val="Arial"/>
        <family val="2"/>
      </rPr>
      <t>end of stock, then 30796</t>
    </r>
  </si>
  <si>
    <t>HALOGEN BULB FOR ILLUMINATED HANDLE - spare for 30799</t>
  </si>
  <si>
    <t>OFFER 5pc=€29,70; 20pc=€28,05; 50pc=€26,40.</t>
  </si>
  <si>
    <t>"P4" RIESTER RI-FOCUS 6091 LED HEADLIGHT</t>
  </si>
  <si>
    <t>CORD BATTERY PACK (30941) - HEAD LIGHT (30939-30940) - spare</t>
  </si>
  <si>
    <t>OFFER 10pc=€25,65; 20pc=€24,30.</t>
  </si>
  <si>
    <r>
      <t xml:space="preserve">ENT KIT A - sterile  </t>
    </r>
    <r>
      <rPr>
        <b/>
        <sz val="8"/>
        <color indexed="10"/>
        <rFont val="Arial"/>
        <family val="2"/>
      </rPr>
      <t xml:space="preserve"> BUY 20 boxes SAVE 20%</t>
    </r>
  </si>
  <si>
    <t>MIXED  31491 to 31492 20pc=€2,61; 50pc=€2,47; 100pc=€2,32; 300pc=€2,03.</t>
  </si>
  <si>
    <t>MIXED  31496 to 31499 20pc=€2,70; 100pc=€2,40.</t>
  </si>
  <si>
    <t>MIXED  31591 to 31593 5pc=€44,10; 10pc=€41,65; 50pc=€39,20.</t>
  </si>
  <si>
    <r>
      <t xml:space="preserve">"P16" ***HEINE OMEGA 500 XHL OPHTHALMOSCOPE </t>
    </r>
    <r>
      <rPr>
        <b/>
        <sz val="8"/>
        <rFont val="Arial"/>
        <family val="2"/>
      </rPr>
      <t>end of stock, then 31755</t>
    </r>
  </si>
  <si>
    <t>"P10" REMEX KA6 HANDHELD X-RAY CAMERA with collimator</t>
  </si>
  <si>
    <t xml:space="preserve">"P10" REMEX KA6 X-RAY SET: camera (32000) + detector 43x43 cm + laptop with software </t>
  </si>
  <si>
    <t>"PX3" BATTERY for 32000, 32002</t>
  </si>
  <si>
    <t>"P10" REMEX T-100 DIGITAL X-RAY CAMERA</t>
  </si>
  <si>
    <t>"PX3" BATTERY for 32010</t>
  </si>
  <si>
    <r>
      <t xml:space="preserve">***WELCH ALLYN BULB 04400-U  </t>
    </r>
    <r>
      <rPr>
        <b/>
        <sz val="8"/>
        <rFont val="Arial"/>
        <family val="2"/>
      </rPr>
      <t>discontinued</t>
    </r>
  </si>
  <si>
    <t>"P16" RIESTER RCS-100 MEDICAL DIAGNOSTIC CAMERA no lenses - 1970-H</t>
  </si>
  <si>
    <t>"P16" MD SCOPE VIDEO OTOSCOPE MS102 - ELITE PACK</t>
  </si>
  <si>
    <t>"P16" MD SCOPE VIDEO OTOSCOPE MS102 - DELUXE ZIPPER PACK 2 PROBES</t>
  </si>
  <si>
    <t>"P16" MD SCOPE VIDEO OTOSCOPE MS102 - DELUXE ZIPPER PACK 4 PROBES</t>
  </si>
  <si>
    <t>VARTA HEARING AID BATTERIES - 675</t>
  </si>
  <si>
    <t>VARTA HEARING AID BATTERIES - 13</t>
  </si>
  <si>
    <t>VARTA HEARING AID BATTERIES - 312</t>
  </si>
  <si>
    <t>VARTA HEARING AID BATTERIES - 10</t>
  </si>
  <si>
    <r>
      <t>***RAYOVAC ACOUSTIC BATTERIES - 675</t>
    </r>
    <r>
      <rPr>
        <b/>
        <sz val="8"/>
        <rFont val="Arial"/>
        <family val="2"/>
      </rPr>
      <t xml:space="preserve">  end of stock, then 32216</t>
    </r>
  </si>
  <si>
    <r>
      <t xml:space="preserve">***RAYOVAC ACOUSTIC BATTERIES - 10  </t>
    </r>
    <r>
      <rPr>
        <b/>
        <sz val="8"/>
        <rFont val="Arial"/>
        <family val="2"/>
      </rPr>
      <t>end of stock, then 32219</t>
    </r>
  </si>
  <si>
    <t>MIXED  32239 to 32249 5pc=€172,90; 10pc=€167,44; 30pc=€160,16.</t>
  </si>
  <si>
    <t xml:space="preserve"> MIXED  32239 to 32249 5pc=€172,90; 10pc=€167,44; 30pc=€160,16.</t>
  </si>
  <si>
    <t>MIXED  32290 to 32306 5pc=€146,30; 10pc=€141,68; 30pc=€135,52.</t>
  </si>
  <si>
    <t>MIXED  32356 to 32473 3pc=€389,50; 5pc=€369,00.</t>
  </si>
  <si>
    <t>MIXED  32388 to 32394 5pc=€85,50; 10pc=€81,00; 30pc=€76,50.</t>
  </si>
  <si>
    <t>MIXED  32512 to 32541 5pc=€17,10; 20pc=€16,15; 50pc=€15,20.</t>
  </si>
  <si>
    <t>MIXED  32550 to 32552 5pc=€23,40; 20pc=€20,80.</t>
  </si>
  <si>
    <t>MIXED  32557 to 32564 30pc=€3,60; 100pc=€3,20; 500pc=€3,00.</t>
  </si>
  <si>
    <t>MIXED  32565 to 32568 30pc=€4,05; 100pc=€3,60; 500pc=€3,38.</t>
  </si>
  <si>
    <t>MIXED  32579 to 32587 10pc=€13,50; 50pc=€12,75; 100pc=€12,00.</t>
  </si>
  <si>
    <t>OFFER 3pc=€465,50.</t>
  </si>
  <si>
    <t>MIXED  32601 to 32603 3pc=€551,00.</t>
  </si>
  <si>
    <t>MIXED  32606 to 32612 3pc=€303,05; 5pc=€287,10.</t>
  </si>
  <si>
    <t>MIXED  32620 to 32645 5pc=€22,80.</t>
  </si>
  <si>
    <t>MIXED  32630 to 32641 3pc=€334,40; 5pc=€316,80.</t>
  </si>
  <si>
    <t>OFFER 30pc=€18,00; 100pc=€16,00.</t>
  </si>
  <si>
    <t>OFFER 30pc=€15,30; 100pc=€13,60.</t>
  </si>
  <si>
    <t>MINIMUS III SPHYGMOMANOMETER - twin tube - 1342</t>
  </si>
  <si>
    <r>
      <t xml:space="preserve">SHOCK RESISTANT SPHYGMO ISO 81060  </t>
    </r>
    <r>
      <rPr>
        <b/>
        <sz val="8"/>
        <color rgb="FFFF0000"/>
        <rFont val="Arial"/>
        <family val="2"/>
      </rPr>
      <t>BUY 10 units SAVE 10%</t>
    </r>
  </si>
  <si>
    <r>
      <t xml:space="preserve">SHOCK RESISTANT SPHYGMO ISO 81060  </t>
    </r>
    <r>
      <rPr>
        <b/>
        <sz val="8"/>
        <color rgb="FFFF0000"/>
        <rFont val="Arial"/>
        <family val="2"/>
      </rPr>
      <t>BUY 30 units SAVE 20%</t>
    </r>
  </si>
  <si>
    <t>OFFER 30pc=€17,10; 100pc=€15,20.</t>
  </si>
  <si>
    <t>OFFER 10pc=€23,40.</t>
  </si>
  <si>
    <t>OFFER 10pc=€18,90; 30pc=€17,85.</t>
  </si>
  <si>
    <t>OFFER 30pc=€13,50; 100pc=€12,00; 500pc=€11,25.</t>
  </si>
  <si>
    <t>OFFER 10pc=€23,40; 50pc=€20,80; 100pc=€19,50.</t>
  </si>
  <si>
    <t>OFFER 10pc=€29,70; 50pc=€28,05.</t>
  </si>
  <si>
    <t>NEW DALLAS  SPHYGMOMANOMETER - trolley</t>
  </si>
  <si>
    <t>OFFER 10pc=€24,30.</t>
  </si>
  <si>
    <r>
      <t xml:space="preserve">DAYTON  SPHYGMOMANOMETER - </t>
    </r>
    <r>
      <rPr>
        <sz val="8"/>
        <rFont val="Arial"/>
        <family val="2"/>
      </rPr>
      <t>desk</t>
    </r>
    <r>
      <rPr>
        <b/>
        <sz val="8"/>
        <rFont val="Arial"/>
        <family val="2"/>
      </rPr>
      <t xml:space="preserve">   </t>
    </r>
  </si>
  <si>
    <r>
      <t xml:space="preserve">***DALLAS  SPHYGMOMANOMETER - trolley  </t>
    </r>
    <r>
      <rPr>
        <b/>
        <sz val="8"/>
        <rFont val="Arial"/>
        <family val="2"/>
      </rPr>
      <t>end of stock, then 32733</t>
    </r>
  </si>
  <si>
    <t>JOLLY WRIST BLOOD PRESSURE MONITOR</t>
  </si>
  <si>
    <r>
      <t xml:space="preserve">JOLLY WRIST BLOOD PRESSURE MONITOR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pcs SAVE 10%</t>
    </r>
  </si>
  <si>
    <r>
      <t xml:space="preserve">JOLLY WRIST BLOOD PRESSURE MONITOR  </t>
    </r>
    <r>
      <rPr>
        <b/>
        <sz val="8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pcs SAVE 15%</t>
    </r>
  </si>
  <si>
    <t>OFFER 10pc=€97,20.</t>
  </si>
  <si>
    <r>
      <t xml:space="preserve">DOMINO DIGITAL B.P.MONITOR - trolley  </t>
    </r>
    <r>
      <rPr>
        <b/>
        <sz val="8"/>
        <color rgb="FFFF0000"/>
        <rFont val="Arial"/>
        <family val="2"/>
      </rPr>
      <t>BUY 10 pcs SAVE 10%</t>
    </r>
  </si>
  <si>
    <t>ADULT CUFF for 32797-8 - spare</t>
  </si>
  <si>
    <t>ADULT LARGE CUFF for 32797-8 - optional</t>
  </si>
  <si>
    <t>OFFER 5pc=€46,80; 20pc=€44,20; 50pc=€41,60.</t>
  </si>
  <si>
    <t>LED DISPLAY MERCURY-FREE SPHYGMOMANOMETER - desk</t>
  </si>
  <si>
    <r>
      <t xml:space="preserve">LED DISPLAY MERCURY-FREE SPHYGMO   </t>
    </r>
    <r>
      <rPr>
        <b/>
        <sz val="8"/>
        <color indexed="10"/>
        <rFont val="Arial"/>
        <family val="2"/>
      </rPr>
      <t>BUY 5 pcs SAVE 10%</t>
    </r>
  </si>
  <si>
    <r>
      <t xml:space="preserve">LED DISPLAY MERCURY-FREE SPHYGMO   </t>
    </r>
    <r>
      <rPr>
        <b/>
        <sz val="8"/>
        <color indexed="10"/>
        <rFont val="Arial"/>
        <family val="2"/>
      </rPr>
      <t>BUY 20 pcs SAVE 15%</t>
    </r>
  </si>
  <si>
    <r>
      <t xml:space="preserve">LED DISPLAY MERCURY-FREE SPHYGMO   </t>
    </r>
    <r>
      <rPr>
        <b/>
        <sz val="8"/>
        <color indexed="10"/>
        <rFont val="Arial"/>
        <family val="2"/>
      </rPr>
      <t>BUY 50 pcs SAVE 20%</t>
    </r>
  </si>
  <si>
    <t>PEDIATRIC CUFF for 32797-8 - optional</t>
  </si>
  <si>
    <t>AC ADAPTOR for Domino 32778-9, 32803-4</t>
  </si>
  <si>
    <r>
      <t xml:space="preserve">***DOMINO DIGITAL B.P.MONITOR - trolley  </t>
    </r>
    <r>
      <rPr>
        <b/>
        <sz val="8"/>
        <rFont val="Arial"/>
        <family val="2"/>
      </rPr>
      <t>end of stock, then 32779</t>
    </r>
  </si>
  <si>
    <r>
      <t xml:space="preserve">***EXACTOPHON BLADDER </t>
    </r>
    <r>
      <rPr>
        <b/>
        <sz val="8"/>
        <rFont val="Arial"/>
        <family val="2"/>
      </rPr>
      <t xml:space="preserve"> end of stock</t>
    </r>
  </si>
  <si>
    <r>
      <t xml:space="preserve">***MINI CUFF 1TUBE 23 x 5 cm - &lt;3 months  </t>
    </r>
    <r>
      <rPr>
        <b/>
        <sz val="8"/>
        <rFont val="Arial"/>
        <family val="2"/>
      </rPr>
      <t>replaced by 32817</t>
    </r>
  </si>
  <si>
    <r>
      <t xml:space="preserve">***MINI CUFF 1TUBE 29 x 7 cm - 4 months to 3 years </t>
    </r>
    <r>
      <rPr>
        <b/>
        <sz val="8"/>
        <rFont val="Arial"/>
        <family val="2"/>
      </rPr>
      <t>replaced by 32886</t>
    </r>
  </si>
  <si>
    <r>
      <t xml:space="preserve">***MINI CUFF 1TUBE 40 x 11 cm - 7-10 years  </t>
    </r>
    <r>
      <rPr>
        <b/>
        <sz val="8"/>
        <rFont val="Arial"/>
        <family val="2"/>
      </rPr>
      <t>end of stock, then 32888</t>
    </r>
  </si>
  <si>
    <r>
      <t xml:space="preserve">***MINI CUFF 2TUBES 23 x 5 cm - &lt;3 months </t>
    </r>
    <r>
      <rPr>
        <b/>
        <sz val="8"/>
        <rFont val="Arial"/>
        <family val="2"/>
      </rPr>
      <t xml:space="preserve"> end of stock, then 32818</t>
    </r>
  </si>
  <si>
    <r>
      <t xml:space="preserve">***MINI CUFF 2TUBES 29 x 7 cm - 4 months to 3 years  </t>
    </r>
    <r>
      <rPr>
        <b/>
        <sz val="8"/>
        <rFont val="Arial"/>
        <family val="2"/>
      </rPr>
      <t>end of stock, then 32887</t>
    </r>
  </si>
  <si>
    <r>
      <t xml:space="preserve">***MINI CUFF 2TUBES 33 x 9 cm - 3-7 years  </t>
    </r>
    <r>
      <rPr>
        <b/>
        <sz val="8"/>
        <rFont val="Arial"/>
        <family val="2"/>
      </rPr>
      <t>end of stock, then 32887, 32889</t>
    </r>
  </si>
  <si>
    <r>
      <t xml:space="preserve">***MINI CUFF 2TUBES 40 x 11 cm - 7-10 years </t>
    </r>
    <r>
      <rPr>
        <b/>
        <sz val="8"/>
        <rFont val="Arial"/>
        <family val="2"/>
      </rPr>
      <t xml:space="preserve"> end of stock, then 32889</t>
    </r>
  </si>
  <si>
    <r>
      <t xml:space="preserve">***SET 5 MINI CUFFS "2 TUBES" (32820-32824)   </t>
    </r>
    <r>
      <rPr>
        <b/>
        <sz val="8"/>
        <rFont val="Arial"/>
        <family val="2"/>
      </rPr>
      <t>end of stock, then 32818, 32887, 32889</t>
    </r>
  </si>
  <si>
    <t>PREMIUM NEWBORN CUFF + 1 TUBE TPU BLADDER</t>
  </si>
  <si>
    <t>PREMIUM NEWBORN CUFF + 2 TUBE TPU BLADDER</t>
  </si>
  <si>
    <t>***PEDIATRIC CUFF 17 - 22 cm for 32800-1</t>
  </si>
  <si>
    <t>***ADULT CUFF 22 - 32 cm for 32800-1 - spare</t>
  </si>
  <si>
    <r>
      <t xml:space="preserve">***ADULT LARGE CUFF 32 - 45 cm for 32800-1  </t>
    </r>
    <r>
      <rPr>
        <b/>
        <sz val="8"/>
        <rFont val="Arial"/>
        <family val="2"/>
      </rPr>
      <t>discontinued</t>
    </r>
  </si>
  <si>
    <t>PREMIUM ADULT CUFF + 1 TUBE BLADDER - dark grey</t>
  </si>
  <si>
    <t>OFFER 10pc=€2,07; 50pc=€1,84; 100pc=€1,61.</t>
  </si>
  <si>
    <r>
      <t xml:space="preserve">***1 TUBE BLADDER - green </t>
    </r>
    <r>
      <rPr>
        <b/>
        <sz val="8"/>
        <rFont val="Arial"/>
        <family val="2"/>
      </rPr>
      <t xml:space="preserve"> end of stock, then 49702, 49706</t>
    </r>
  </si>
  <si>
    <r>
      <t xml:space="preserve">***2 TUBES BLADDER - green  </t>
    </r>
    <r>
      <rPr>
        <b/>
        <sz val="8"/>
        <rFont val="Arial"/>
        <family val="2"/>
      </rPr>
      <t>end of stock, then 49703, 49707</t>
    </r>
  </si>
  <si>
    <t>OFFER 10pc=€73,80; 30pc=€69,70.</t>
  </si>
  <si>
    <t>OFFER 10pc=€19,80; 30pc=€18,70; 100pc=€17,60.</t>
  </si>
  <si>
    <t>OFFER 10pc=€24,30; 30pc=€22,95; 100pc=€21,60.</t>
  </si>
  <si>
    <r>
      <t xml:space="preserve">***X-LIFE B.P.MONITOR - wrist   </t>
    </r>
    <r>
      <rPr>
        <b/>
        <sz val="8"/>
        <rFont val="Arial"/>
        <family val="2"/>
      </rPr>
      <t>end of stock, then 32773</t>
    </r>
  </si>
  <si>
    <r>
      <t xml:space="preserve">***TALKING BLOOD PRESSURE MONITOR - GB,FR,ES,PT,AR  </t>
    </r>
    <r>
      <rPr>
        <b/>
        <sz val="8"/>
        <rFont val="Arial"/>
        <family val="2"/>
      </rPr>
      <t>discontinued</t>
    </r>
  </si>
  <si>
    <r>
      <t xml:space="preserve">***ECG thermal paper 130x27 mm x m roll - blue grid  </t>
    </r>
    <r>
      <rPr>
        <b/>
        <sz val="8"/>
        <rFont val="Arial"/>
        <family val="2"/>
      </rPr>
      <t>discontinued</t>
    </r>
  </si>
  <si>
    <t xml:space="preserve">ECG thermal paper 112x20 mm x m roll </t>
  </si>
  <si>
    <r>
      <t xml:space="preserve">***Defibrillator thermal paper 106x20 mm x m roll - orange grid for Bexen  </t>
    </r>
    <r>
      <rPr>
        <b/>
        <sz val="8"/>
        <rFont val="Arial"/>
        <family val="2"/>
      </rPr>
      <t>replaced by 33099</t>
    </r>
  </si>
  <si>
    <r>
      <t>***Defibrillator thermal paper 106x20 mm x m roll - orange grid for Bexen</t>
    </r>
    <r>
      <rPr>
        <b/>
        <sz val="8"/>
        <rFont val="Arial"/>
        <family val="2"/>
      </rPr>
      <t xml:space="preserve"> sold up to end of stock</t>
    </r>
  </si>
  <si>
    <t>MIXED  33175 to 33178 10pc=€6,30; 50pc=€5,60.</t>
  </si>
  <si>
    <r>
      <t xml:space="preserve">CARDIONICA 1 CHANNEL ECG WITH AFIB  </t>
    </r>
    <r>
      <rPr>
        <b/>
        <sz val="8"/>
        <color rgb="FFFF0000"/>
        <rFont val="Arial"/>
        <family val="2"/>
      </rPr>
      <t>BUY 3 pcs SAVE 5%</t>
    </r>
  </si>
  <si>
    <r>
      <t xml:space="preserve">CARDIONICA 1 CHANNEL ECG WITH AFIB  </t>
    </r>
    <r>
      <rPr>
        <b/>
        <sz val="8"/>
        <color rgb="FFFF0000"/>
        <rFont val="Arial"/>
        <family val="2"/>
      </rPr>
      <t>BUY 5 pcs SAVE 10%</t>
    </r>
  </si>
  <si>
    <t>"P16" DUOEK S HAND-HELD ECG/EKG MONITOR</t>
  </si>
  <si>
    <r>
      <t xml:space="preserve">***DUOEK HAND-HELD &amp; WEARABLE ECG/EKG MONITOR  </t>
    </r>
    <r>
      <rPr>
        <b/>
        <sz val="8"/>
        <rFont val="Arial"/>
        <family val="2"/>
      </rPr>
      <t>replaced by 33238</t>
    </r>
  </si>
  <si>
    <r>
      <t xml:space="preserve">CARDIO-C POCKET ECG - 3 channel  </t>
    </r>
    <r>
      <rPr>
        <b/>
        <sz val="8"/>
        <color rgb="FFFF0000"/>
        <rFont val="Arial"/>
        <family val="2"/>
      </rPr>
      <t>BUY 3 pcs SAVE 10%</t>
    </r>
  </si>
  <si>
    <t>OFFER 10pc=€58,50.</t>
  </si>
  <si>
    <t>ECG VIEWER SOFTWARE for 33245, 33259, 33261 since 2014 (S.N. XXS02JL01044)</t>
  </si>
  <si>
    <r>
      <t xml:space="preserve">***VE-100 - 1 CHANNEL ECG  </t>
    </r>
    <r>
      <rPr>
        <b/>
        <sz val="8"/>
        <rFont val="Arial"/>
        <family val="2"/>
      </rPr>
      <t>replaced by 33306, 80650</t>
    </r>
  </si>
  <si>
    <r>
      <t xml:space="preserve">***TRI-BALL RESPIRATORY EXERCISER </t>
    </r>
    <r>
      <rPr>
        <b/>
        <sz val="8"/>
        <rFont val="Arial"/>
        <family val="2"/>
      </rPr>
      <t xml:space="preserve"> replaced by code 33436</t>
    </r>
  </si>
  <si>
    <t>***SpO2 PROBE - paediatric for 33513, 33522</t>
  </si>
  <si>
    <t>MICRO USB CABLE for the PC connection for 33510/2/4,33519-33520,33532-4</t>
  </si>
  <si>
    <t>"P16" SP-80B HANDHELD SPIROMETER</t>
  </si>
  <si>
    <t xml:space="preserve">*CU DISPOSABLE PADS for CU-ER 1/2/3 </t>
  </si>
  <si>
    <t>*DISPOSABLE PEDIATRIC PADS for CU-ER 1/2/3</t>
  </si>
  <si>
    <t>MIXED  33679 to 33680 10pc=€9,90; 50pc=€8,80; 100pc=€8,25.</t>
  </si>
  <si>
    <t>INFANT PROBE under 3 kg - over 40 kg  Nellcor comp.-disposable</t>
  </si>
  <si>
    <t>CHILD PROBE 3-20 kg Nellcor comp.- disposable</t>
  </si>
  <si>
    <t>PEDIATRIC PROBE 10-50 kg Nellcor comp.- disposable</t>
  </si>
  <si>
    <t>MINDRAY Z50 COLOUR ULTRASOUND with 2 probe connectors</t>
  </si>
  <si>
    <t>BOFAP CARDBOARD BACTERIAL FILTER - MOUTHPIECE for Mir, Micromedical, Vitalograph,..</t>
  </si>
  <si>
    <t>BOFAP CARDBOARD BACTERIAL FILTER - MOUTHPIECE for Cosmed</t>
  </si>
  <si>
    <t>NEW MINDRAY DP-50 EXPERT ULTRASOUND</t>
  </si>
  <si>
    <r>
      <t xml:space="preserve">***SET OF 3 BELTS - B - orange  </t>
    </r>
    <r>
      <rPr>
        <b/>
        <sz val="8"/>
        <rFont val="Arial"/>
        <family val="2"/>
      </rPr>
      <t>end of stock, then 33847</t>
    </r>
  </si>
  <si>
    <r>
      <t xml:space="preserve">***SET OF 3 BELTS - D - yellow </t>
    </r>
    <r>
      <rPr>
        <b/>
        <sz val="8"/>
        <rFont val="Arial"/>
        <family val="2"/>
      </rPr>
      <t xml:space="preserve"> end of stock, then 33847</t>
    </r>
  </si>
  <si>
    <r>
      <t xml:space="preserve">***SPIDER IMMOBILIZATION SYSTEM - adjustable </t>
    </r>
    <r>
      <rPr>
        <b/>
        <sz val="8"/>
        <rFont val="Arial"/>
        <family val="2"/>
      </rPr>
      <t xml:space="preserve"> replaced by 33849</t>
    </r>
  </si>
  <si>
    <r>
      <t xml:space="preserve">***FERMO 2 HEAD IMMOBILIZER - red </t>
    </r>
    <r>
      <rPr>
        <b/>
        <sz val="8"/>
        <rFont val="Arial"/>
        <family val="2"/>
      </rPr>
      <t xml:space="preserve"> replaced by 34109</t>
    </r>
  </si>
  <si>
    <r>
      <t xml:space="preserve">***FERMO 2 HEAD IMMOBILIZER - orange  </t>
    </r>
    <r>
      <rPr>
        <b/>
        <sz val="8"/>
        <rFont val="Arial"/>
        <family val="2"/>
      </rPr>
      <t>replaced by 34109</t>
    </r>
  </si>
  <si>
    <t>VALUE STAIR CHAIR - 4 wheels</t>
  </si>
  <si>
    <t>EVACUATION WHEELCHAIR - 4 wheels</t>
  </si>
  <si>
    <r>
      <t xml:space="preserve">***RAGNO IMMOBILISATION SYSTEM </t>
    </r>
    <r>
      <rPr>
        <b/>
        <sz val="8"/>
        <rFont val="Arial"/>
        <family val="2"/>
      </rPr>
      <t xml:space="preserve"> replaced by 33849</t>
    </r>
  </si>
  <si>
    <r>
      <t xml:space="preserve">***MAT VACUUM MATTRESS  </t>
    </r>
    <r>
      <rPr>
        <b/>
        <sz val="8"/>
        <rFont val="Arial"/>
        <family val="2"/>
      </rPr>
      <t>replaced by 34102</t>
    </r>
  </si>
  <si>
    <t>SPECIAL OFFER FERMO 3 HEAD IMMOBILIZER - adult and child</t>
  </si>
  <si>
    <r>
      <t xml:space="preserve">FERMO 3 HEAD IMMOBILIZER   </t>
    </r>
    <r>
      <rPr>
        <b/>
        <sz val="8"/>
        <color indexed="10"/>
        <rFont val="Arial"/>
        <family val="2"/>
      </rPr>
      <t>BUY 5 pcs SAVE 5%</t>
    </r>
  </si>
  <si>
    <r>
      <t xml:space="preserve">FERMO 3 HEAD IMMOBILIZER   </t>
    </r>
    <r>
      <rPr>
        <b/>
        <sz val="8"/>
        <color indexed="10"/>
        <rFont val="Arial"/>
        <family val="2"/>
      </rPr>
      <t>BUY 15 pcs SAVE 10%</t>
    </r>
  </si>
  <si>
    <r>
      <t xml:space="preserve">FERMO 3 HEAD IMMOBILIZER   </t>
    </r>
    <r>
      <rPr>
        <b/>
        <sz val="8"/>
        <color indexed="10"/>
        <rFont val="Arial"/>
        <family val="2"/>
      </rPr>
      <t>BUY 30 pcs SAVE 15%</t>
    </r>
  </si>
  <si>
    <t>SPLINTS - size 15 x 495 mm</t>
  </si>
  <si>
    <t>SPLINTS - size 20 x 495 mm</t>
  </si>
  <si>
    <t>SPLINTS - size 25 x 495 mm</t>
  </si>
  <si>
    <t>***PERSONALIZED EMERGENCY KIT</t>
  </si>
  <si>
    <r>
      <t xml:space="preserve">***AMBU MARK IV RESUSCITATOR - adult  </t>
    </r>
    <r>
      <rPr>
        <b/>
        <sz val="8"/>
        <rFont val="Arial"/>
        <family val="2"/>
      </rPr>
      <t>replaced by code 34201</t>
    </r>
  </si>
  <si>
    <t>VENTO AIRWAYS - polybag  GB,IT,FR,DE</t>
  </si>
  <si>
    <t>VENTO AIRWAYS - key holder box  GB,IT,FR,DE</t>
  </si>
  <si>
    <t>MIXED  34311 to 34322 10pc=€18,00; 30pc=€17,00.</t>
  </si>
  <si>
    <t>ADULT SPO2 PROBE - spare for 34341 up to S/N XCU052QF005021, 33698, 34342</t>
  </si>
  <si>
    <t>**VET SPO2 PROBE KIT - spare for 34343</t>
  </si>
  <si>
    <t>PEDIATRIC SPO2 PROBE for 34341 up to S/N XCU052QF005021, 33698, 34342</t>
  </si>
  <si>
    <t>NEONATAL SPO2 PROBE for 34341 up to S/N XCU052QF005021, 33698, 34342</t>
  </si>
  <si>
    <t>ADULT SPO2 RUBBER PROBE for 34341 up to S/N XCU052QF005021, 33698, 34342</t>
  </si>
  <si>
    <t>BULB for PLASTIC HANDLE code 34364-81-84</t>
  </si>
  <si>
    <t>MIXED  34365 to 34377 20pc=€2,19; 100pc=€2,07.</t>
  </si>
  <si>
    <r>
      <t xml:space="preserve">***CUFFED ENDOTRACHEAL TUBE diameter 6 mm - 28,5 cm </t>
    </r>
    <r>
      <rPr>
        <b/>
        <sz val="8"/>
        <rFont val="Arial"/>
        <family val="2"/>
      </rPr>
      <t xml:space="preserve"> replaced by code 57656</t>
    </r>
  </si>
  <si>
    <r>
      <t xml:space="preserve">***CUFFED ENDOTRACHEAL TUBE diameter 6.5 mm - 29,5 cm </t>
    </r>
    <r>
      <rPr>
        <b/>
        <sz val="8"/>
        <rFont val="Arial"/>
        <family val="2"/>
      </rPr>
      <t xml:space="preserve"> replaced by code 57657</t>
    </r>
  </si>
  <si>
    <r>
      <t xml:space="preserve">***CUFFED ENDOTRACHEAL TUBE diameter 7 mm - 31 cm </t>
    </r>
    <r>
      <rPr>
        <b/>
        <sz val="8"/>
        <rFont val="Arial"/>
        <family val="2"/>
      </rPr>
      <t xml:space="preserve"> replaced by code 57658</t>
    </r>
  </si>
  <si>
    <r>
      <t xml:space="preserve">***CUFFED ENDOTRACHEAL TUBE diameter 7.5 mm - 31,5 cm </t>
    </r>
    <r>
      <rPr>
        <b/>
        <sz val="8"/>
        <rFont val="Arial"/>
        <family val="2"/>
      </rPr>
      <t xml:space="preserve"> replaced by code 57659</t>
    </r>
  </si>
  <si>
    <t xml:space="preserve">REUSABLE LARYNGEAL MASK 1,5 - infant </t>
  </si>
  <si>
    <t xml:space="preserve">REUSABLE LARYNGEAL MASK 2 - infant </t>
  </si>
  <si>
    <t>REUSABLE LARYNGEAL MASK 2.5 - child</t>
  </si>
  <si>
    <t>REUSABLE LARYNGEAL MASK 3 - boy</t>
  </si>
  <si>
    <t>REUSABLE LARYNGEAL MASK 4 - adult</t>
  </si>
  <si>
    <t>REUSABLE LARYNGEAL MASK 5 - adult large</t>
  </si>
  <si>
    <t>POUCH for 6 FIRST AID COLLARS</t>
  </si>
  <si>
    <t>SINGLEFIX FINGER DRESSING - pediatric</t>
  </si>
  <si>
    <t>SINGLEFIX FINGER DRESSING - medium</t>
  </si>
  <si>
    <t>SINGLEFIX FINGER DRESSING - adult</t>
  </si>
  <si>
    <r>
      <t xml:space="preserve">***STERI-STRIP 3M - 100 x 6 mm - Mini bag  </t>
    </r>
    <r>
      <rPr>
        <b/>
        <sz val="8"/>
        <rFont val="Arial"/>
        <family val="2"/>
      </rPr>
      <t xml:space="preserve"> replaced by 34911</t>
    </r>
  </si>
  <si>
    <t>TEGADERM 3M FOAM 8.8x8.8 cm - non adhesive</t>
  </si>
  <si>
    <r>
      <t xml:space="preserve">DENTAL COTTON ROLLS - 10 pack of 1000  </t>
    </r>
    <r>
      <rPr>
        <b/>
        <sz val="8"/>
        <color rgb="FFFF0000"/>
        <rFont val="Arial"/>
        <family val="2"/>
      </rPr>
      <t>BUY 5 boxes SAVE 5%</t>
    </r>
  </si>
  <si>
    <t>10 box</t>
  </si>
  <si>
    <r>
      <t xml:space="preserve">DENTAL COTTON ROLLS - 10 pack of 1000  </t>
    </r>
    <r>
      <rPr>
        <b/>
        <sz val="8"/>
        <color rgb="FFFF0000"/>
        <rFont val="Arial"/>
        <family val="2"/>
      </rPr>
      <t>BUY 10 boxes SAVE 10%</t>
    </r>
  </si>
  <si>
    <t>MIXED 35056 to 35057 10pc=€ 22,50; 50pc=€ 21,25; 100pc=€ 20,00.</t>
  </si>
  <si>
    <t>OFFER 10pc=€16,15; 50pc=€15,30; 100pc=€14,45; 300pc=€13,60.</t>
  </si>
  <si>
    <t>OXY-4 FINGER OXIMETER - blue - GB,FR,IT,DE,ES,PT,GR,PL</t>
  </si>
  <si>
    <t>OXY-4 FINGER OXIMETER - orange - GB,FR,IT,DE,ES,PT,GR,PL</t>
  </si>
  <si>
    <t>OXY-4 FINGER OXIMETER - blue - GB,SE,FI,NL,HU,RO,HR,BG</t>
  </si>
  <si>
    <t>OFFER 3pc=€108,00; 10pc=€102,00.</t>
  </si>
  <si>
    <t>PRINTER for Vital monitors 35124,35132,35306-35310,35312, 80710</t>
  </si>
  <si>
    <t>ECG CABLE for PC-3000, UP-7000 and VITAL - spare</t>
  </si>
  <si>
    <t>NIBP CUFF for PC-300 - pediatric 10-19 cm - optional</t>
  </si>
  <si>
    <t>NIBP CUFF for PC-300 - adult 21-35 cm - spare</t>
  </si>
  <si>
    <r>
      <t xml:space="preserve">***"P16" GIMA VIDEO OTOSCOPE - android </t>
    </r>
    <r>
      <rPr>
        <b/>
        <sz val="8"/>
        <rFont val="Arial"/>
        <family val="2"/>
      </rPr>
      <t xml:space="preserve"> replaced by 35196</t>
    </r>
  </si>
  <si>
    <t>OFFER 3pc=€243.</t>
  </si>
  <si>
    <t>ECG CABLE 10 leads for monitor K12 - spare for 35308, 35332</t>
  </si>
  <si>
    <t>TRAINER for iPad CU-SP1 - 14 languages GB,IT,SE,FI,NO,DK,HU,RU,UA,JP,KR,IL,TH,Arabic</t>
  </si>
  <si>
    <t>"PX24" DISPOSABLE LITHIUM BATTERY LiMnO2 for CU-SPR 35400-2</t>
  </si>
  <si>
    <t>TIMER WITH KNOB for 35575-6, 35580-5 - spare</t>
  </si>
  <si>
    <t>THERMOREGULATOR WITH KNOB for 35575-6, 35580-5 - spare</t>
  </si>
  <si>
    <r>
      <t xml:space="preserve">***"PX9" POVI-IODINE 100 ANTISEPTIC - 250 ml - biocide - IT  </t>
    </r>
    <r>
      <rPr>
        <b/>
        <sz val="8"/>
        <rFont val="Arial"/>
        <family val="2"/>
      </rPr>
      <t>discontinued</t>
    </r>
  </si>
  <si>
    <t>OFFER 5pc=€22,33</t>
  </si>
  <si>
    <t>OFFER 12pc=€3,33; 60pc=€3,15.</t>
  </si>
  <si>
    <t>OFFER 6pc=€7,38.</t>
  </si>
  <si>
    <t>OFFER 12pc=€5,32.</t>
  </si>
  <si>
    <t>OFFER 12pc=€10,36.</t>
  </si>
  <si>
    <t>"PX8" ECOLAB INCIDIN LIQUID - bottle 1 l</t>
  </si>
  <si>
    <t>"PX8" ECOLAB INCIDIN LIQUID - tank 5 l</t>
  </si>
  <si>
    <t>ECOLAB INCIDIN OXYFOAM S - spray 750 ml</t>
  </si>
  <si>
    <t xml:space="preserve">AESCULAP IRIS THIN SCISSORS - straight - sharp/sharp - 11 cm - BC110R </t>
  </si>
  <si>
    <t xml:space="preserve">AESCULAP IRIDECTOMY AND LIGATURES SCISSORS - curved - sharp/sharp - 11 cm - BC111R </t>
  </si>
  <si>
    <t>AESCULAP SURGICAL SCISSORS - straight - blunt/blunt - 14.5 cm - BC314R</t>
  </si>
  <si>
    <t>AESCULAP SURGICAL SCISSORS - straight - blunt/blunt - 15 cm - BC315R</t>
  </si>
  <si>
    <t>AESCULAP SURGICAL SCISSORS - straight - sharp/blunt - 14.5 cm - BC324R</t>
  </si>
  <si>
    <t>AESCULAP SURGICAL SCISSORS - straight - sharp/blunt - 16.5 cm - BC326R</t>
  </si>
  <si>
    <t>AESCULAP MAYO SCISSORS - straight - blunt/blunt - 15.5 cm - BC545R</t>
  </si>
  <si>
    <t>AESCULAP MAYO SCISSORS - curved - blunt/blunt - 15.5 cm - BC555R</t>
  </si>
  <si>
    <t>AESCULAP MAYO SCISSORS - straight - blunt/blunt - 16.5 cm - BC584R</t>
  </si>
  <si>
    <t>AESCULAP MAYO DISSECTING SCISSORS - curved - blunt/blunt - 16.5 cm - BC587R</t>
  </si>
  <si>
    <t>AESCULAP METZENBAUM SCISSORS - straight - blunt/blunt - 14.5 cm - BC601R</t>
  </si>
  <si>
    <t>AESCULAP METZENBAUM SCISSORS - straight - blunt/blunt - 18 cm - BC602R</t>
  </si>
  <si>
    <t>AESCULAP METZENBAUM SCISSORS - curved - blunt/blunt - 14.5 cm - BC605R</t>
  </si>
  <si>
    <t>AESCULAP METZENBAUM SCISSORS - curved - blunt/blunt - 18 cm - BC606R</t>
  </si>
  <si>
    <t>AESCULAP SPENCER SUTURE SCISSORS - straight - 11.5 cm - BC802R</t>
  </si>
  <si>
    <t>AESCULAP DISSECTION FORCEPS - straight - 11.5 cm - BD043R</t>
  </si>
  <si>
    <t>AESCULAP DISSECTION FORCEPS - straight - 13 cm - BD045R</t>
  </si>
  <si>
    <t>AESCULAP DISSECTION FORCEPS - straight - 14.5 cm - BD047R</t>
  </si>
  <si>
    <t>AESCULAP DISSECTION FORCEPS - straight - 16 cm - BD049R</t>
  </si>
  <si>
    <t>AESCULAP ADSON FORCEPS - straight - 12 cm - BD222R</t>
  </si>
  <si>
    <t>AESCULAP ADSON DISSECTING THIN FORCEPS - straight - teeth 1x2 - 12 cm - BD511R</t>
  </si>
  <si>
    <t>AESCULAP ADSON DISSECTING FORCEPS KNURLED - straight - teeth 1x2 - 12 cm - BD512R</t>
  </si>
  <si>
    <t>AESCULAP DISSECTION FORCEPS - straight - teeth 1x2 - 16 cm - BD559R</t>
  </si>
  <si>
    <t>AESCULAP HARTMANN MOSQUITO HEMOSTATIC FORCEPS - straight - 10 cm - BH104R</t>
  </si>
  <si>
    <t>AESCULAP HARTMANN MOSQUITO HEMOSTATIC FORCEPS - curved - 10 cm - BH105R</t>
  </si>
  <si>
    <t>AESCULAP MICRO-HALSTED HEMOSTATIC FORCEPS - curved - 12.5 cm - BH109R</t>
  </si>
  <si>
    <t>AESCULAP HALSTED MOSQUITO HEMOSTATIC FORCEPS - straight - 12.5 cm - BH110R</t>
  </si>
  <si>
    <t>AESCULAP HALSTED MOSQUITO HEMOSTATIC FORCEPS - curved - 12.5 cm - BH111R</t>
  </si>
  <si>
    <t>AESCULAP KELLY HEMOSTATIC FORCEPS - straight - blunt - 14 cm - BH134R</t>
  </si>
  <si>
    <t>AESCULAP KELLY HEMOSTATIC FORCEPS - curved - blunt - 14 cm - BH135R</t>
  </si>
  <si>
    <t>AESCULAP CRILE HEMOSTATIC FORCEPS - straight - blunt - 16 cm - BH166R</t>
  </si>
  <si>
    <t>AESCULAP CRILE HEMOSTATIC FORCEPS - curved - blunt - 16 cm - BH167R</t>
  </si>
  <si>
    <t>AESCULAP HALSTED HEMOSTATIC FORCEPS - curved - blunt - 18.5 cm - BH203R</t>
  </si>
  <si>
    <t>AESCULAP KOCHER HEMOSTATIC FORCEPS - straight - teeth 1x2 - 14 cm - BH614R</t>
  </si>
  <si>
    <t>AESCULAP KOCHER HEMOSTATIC FORCEPS - straight - teeth 1x2 - 16 cm - BH642R</t>
  </si>
  <si>
    <t>AESCULAP DE BAKEY FORCEPS - straight - 15 cm - FB411R</t>
  </si>
  <si>
    <t>AESCULAP FOERSTER-BALLENGER CLAMP - straight - 18 cm - BF112R</t>
  </si>
  <si>
    <t>AESCULAP CHAMP BERNHARD CLAMP - straight - sharp - 16 cm - BF426R</t>
  </si>
  <si>
    <t>AESCULAP BACKHAUS TOWEL CLAMP - curved - sharp - 11 cm - BF432R</t>
  </si>
  <si>
    <t>AESCULAP BACKHAUS TOWEL CLAMP - curved - sharp - 13.5 cm - BF433R</t>
  </si>
  <si>
    <t>AESCULAP BUTTONED TOWEL CLAMP - curved - blunt - 14 cm - BF464R</t>
  </si>
  <si>
    <t>AESCULAP HEGAR-MAYO NEEDLE HOLDER - straight - 15 cm - BM235R</t>
  </si>
  <si>
    <t>AESCULAP HEGAR-MAYO NEEDLE HOLDER - straight - 18.5 cm - BM236R</t>
  </si>
  <si>
    <t>AESCULAP HEGAR-OLSEN NEEDLE HOLDER - straight - 18.5 cm - BM291R</t>
  </si>
  <si>
    <t>AESCULAP MATHIEU NEEDLE HOLDER - straight - 14 cm - BM360R</t>
  </si>
  <si>
    <t>AESCULAP MATHIEU NEEDLE HOLDER - straight - 17 cm - BM361R</t>
  </si>
  <si>
    <t>AESCULAP MAYO TC DUROTIP THIN SCISSORS - straight - blunt/blunt - 17 cm - BC242R</t>
  </si>
  <si>
    <t>AESCULAP MAYO TC DUROTIP THIN SCISSORS - curved - blunt/blunt - 17 cm - BC243R</t>
  </si>
  <si>
    <t>AESCULAP MAYO TC DUROTIP SCISSORS - straight - blunt/blunt - 17 cm - BC252R</t>
  </si>
  <si>
    <t>AESCULAP MAYO TC DUROTIP SCISSORS - curved - blunt/blunt - 17 cm - BC253R</t>
  </si>
  <si>
    <t>AESCULAP BABY METZENBAUM TC DUROTIP SCISSORS - curved - blunt/blunt - 14.5 cm - BC259R</t>
  </si>
  <si>
    <t>AESCULAP METZENBAUM TC DUROTIP SCISSORS - curved - blunt/blunt - 14.5 cm - BC261R</t>
  </si>
  <si>
    <t>AESCULAP METZENBAUM TC DUROTIP SCISSORS - curved - blunt/blunt - 18 cm - BC263R</t>
  </si>
  <si>
    <t>AESCULAP METZENBAUM TC DUROTIP THIN SCISSORS - curved - blunt/blunt - 18 cm - BC271R</t>
  </si>
  <si>
    <t>AESCULAP CASTROVIEJO TC DUROGRIP NEEDLE HOLDER - straight - 0.2/14.5 cm - BM002R</t>
  </si>
  <si>
    <t>AESCULAP CASTROVIEJO TC DUROGRIP NEEDLE HOLDER - straight - 0.4/18 cm - BM003R</t>
  </si>
  <si>
    <t>AESCULAP CASTROVIEJO TC DUROGRIP NEEDLE HOLDER - straight - 0.2/18 cm - BM004R</t>
  </si>
  <si>
    <t>AESCULAP BABY-CRILE-WOOD TC DUROGRIP NEEDLE HOLDER - straight - 15 cm - BM013R</t>
  </si>
  <si>
    <t>AESCULAP BABY-CRILE-WOOD TC DUROGRIP NEEDLE HOLDER - straight - 14.5 cm - BM016R</t>
  </si>
  <si>
    <t>AESCULAP CRILE-WOOD TC DUROGRIP NEEDLE HOLDER - straight - 18.5 cm - BM017R</t>
  </si>
  <si>
    <t>AESCULAP HEGAR-MAYO TC DUROGRIP NEEDLE HOLDER - straight - 15 cm - BM065R</t>
  </si>
  <si>
    <t>AESCULAP HEGAR-MAYO TC DUROGRIP NEEDLE HOLDER - straight - 18.5 cm - BM066R</t>
  </si>
  <si>
    <t>AESCULAP HEGAR-OLSEN TC DUROGRIP NEEDLE HOLDER - straight - 16.5 cm - BM124R</t>
  </si>
  <si>
    <t>AESCULAP HEGAR-OLSEN TC DUROGRIP NEEDLE HOLDER - straight - 14.5 cm - BM128R</t>
  </si>
  <si>
    <t>AESCULAP MATHIEU TC DUROGRIP NEEDLE HOLDER - straight - 17.3 cm - BM151R</t>
  </si>
  <si>
    <t>MINI TORSO - 16 parts</t>
  </si>
  <si>
    <t>MINI TORSO - african - 16 parts</t>
  </si>
  <si>
    <t>TORSO UNI SEX - 16 parts</t>
  </si>
  <si>
    <t>TORSO DUAL SEX - 25 parts</t>
  </si>
  <si>
    <t>TORSO DUAL SEX OPENBACK - 27 parts</t>
  </si>
  <si>
    <t>MUSCULAR TORSO DUAL SEX OPENBACK - 28 parts</t>
  </si>
  <si>
    <t>HEAD - 4 parts</t>
  </si>
  <si>
    <t>HEAD/NECK MUSCULATURE - 1X</t>
  </si>
  <si>
    <t>MUSCLES OF THE SHOULDER - 1X</t>
  </si>
  <si>
    <t>MUSCLES OF THE ARM - 7 parts</t>
  </si>
  <si>
    <t>MUSCLES OF THE LEG - 13 parts</t>
  </si>
  <si>
    <t>MUSCULAR HUMAN BODY - 30 parts - 0,5X</t>
  </si>
  <si>
    <t>BRAIN WITH ARTERIES</t>
  </si>
  <si>
    <t>REGIONAL BRAIN - 1X</t>
  </si>
  <si>
    <t>EYE - 6 parts - 6X</t>
  </si>
  <si>
    <t>EYE - 4 parts - 5X</t>
  </si>
  <si>
    <t>EYE - 11 parts - 5X</t>
  </si>
  <si>
    <t>EAR - 3 parts - 3X</t>
  </si>
  <si>
    <t>EAR - 5 parts - 3X</t>
  </si>
  <si>
    <t>RESPIRATORY SYSTEM - 7 parts</t>
  </si>
  <si>
    <t>NASAL CAVITY - 3X</t>
  </si>
  <si>
    <t>LARYNX MODEL - 5 parts - 2X</t>
  </si>
  <si>
    <t>SKIN MODEL - 70X</t>
  </si>
  <si>
    <t>SKIN MODEL - 30X</t>
  </si>
  <si>
    <t>HEART - 2 parts - 1X</t>
  </si>
  <si>
    <t>HEART - 4 parts - 3X</t>
  </si>
  <si>
    <t>VASCULAR SYSTEM - 2 parts - 0,5X</t>
  </si>
  <si>
    <t>BLOOD CELLS - 2000X</t>
  </si>
  <si>
    <t>LIVER MODEL</t>
  </si>
  <si>
    <t>PANCREAS, DUODENUM AND SPLEEN</t>
  </si>
  <si>
    <t>STOMACH - 2 parts</t>
  </si>
  <si>
    <t>MALE URINARY BLADDER WITH PROSTATE</t>
  </si>
  <si>
    <t>KIDNEY WITH ADRENAL GLAND + RENAL CORPUSCLE</t>
  </si>
  <si>
    <t>PELVIS - female - 3 parts</t>
  </si>
  <si>
    <t>PELVIS - male - 4 parts</t>
  </si>
  <si>
    <t>PREGNANCY PELVIS WITH MATURE FETUS - 1X</t>
  </si>
  <si>
    <t>MINI SKELETON</t>
  </si>
  <si>
    <t>HUMAN SKELETON</t>
  </si>
  <si>
    <t>HUMAN MUSCULAR SKELETON</t>
  </si>
  <si>
    <t>FLEXIBLE VERTEBRAL COLUMN with femur heads</t>
  </si>
  <si>
    <t>FLEXIBLE VERTEBRAL COLUMN with femur heads + muscle</t>
  </si>
  <si>
    <t>FLEXIBLE VERTEBRAL COLUMN with femur heads + open sacrum</t>
  </si>
  <si>
    <t>SPINAL COLUMN with colour coded regions</t>
  </si>
  <si>
    <t>CERVICAL SPINAL COLUMN</t>
  </si>
  <si>
    <t>THORACIC SPINAL COLUMN</t>
  </si>
  <si>
    <t>LUMBAR SPINAL COLUMN</t>
  </si>
  <si>
    <t>SHOULDER JOINT</t>
  </si>
  <si>
    <t>KNEE JOINT</t>
  </si>
  <si>
    <t>HUMAN SKULL - 1X - 3 parts</t>
  </si>
  <si>
    <t>HUMAN SKULL - 1X - 3 parts - numerated</t>
  </si>
  <si>
    <t>HUMAN SKULL - 1X - 3 parts - coloured</t>
  </si>
  <si>
    <t>HUMAN SKULL - 1X - 3 parts - muscular</t>
  </si>
  <si>
    <t>MINI SKULL - 0,5X</t>
  </si>
  <si>
    <t>HERNIA PATHOLOGY</t>
  </si>
  <si>
    <t>ADVANCED OSTEOPOROSIS</t>
  </si>
  <si>
    <t>ORAL HYGIENE MODEL - 3X</t>
  </si>
  <si>
    <t>PERMANENT TEETH with adult upper and lower jaw</t>
  </si>
  <si>
    <t>DECIDOUS TEETH with upper and lower jaw of 5 years child</t>
  </si>
  <si>
    <t>LOWER JAW - 6 parts - 3X</t>
  </si>
  <si>
    <t>DENTAL CARIES - 7 parts - 4x</t>
  </si>
  <si>
    <t>DENTAL PATHOLOGY - 4X</t>
  </si>
  <si>
    <t>SET 3 TEETH: INCISOR, CANINE, MOLAR - 5 parts - 10X</t>
  </si>
  <si>
    <t xml:space="preserve">LOWER MOLAR WITH CARIES - 10X                           </t>
  </si>
  <si>
    <t>MIXED 41200 to 41206 20pc=€20,70; 100pc=€18,40.</t>
  </si>
  <si>
    <t>MIXED  41500 to 41501 10pc=€2,70; 100pc=€2,40.</t>
  </si>
  <si>
    <t>MIXED  41505 to 41506 10pc=€5,40; 100pc=€4,80.</t>
  </si>
  <si>
    <t>OFFER 10pc €167,40.</t>
  </si>
  <si>
    <t>FOOTREST for 43235 - pair - spare</t>
  </si>
  <si>
    <t>SOLID PU FRONT WHEEL - spare for 43260-2, 43270-5</t>
  </si>
  <si>
    <t>SOLID PU REAR WHEEL - spare for 43260-2</t>
  </si>
  <si>
    <t>PVC ARMREST - spare for 43260-2, 43270-5</t>
  </si>
  <si>
    <r>
      <t xml:space="preserve">***SALISBURGO EXECUTIVE CHAIR - leather - swivel </t>
    </r>
    <r>
      <rPr>
        <b/>
        <sz val="8"/>
        <rFont val="Arial"/>
        <family val="2"/>
      </rPr>
      <t xml:space="preserve"> replaced by 45110</t>
    </r>
  </si>
  <si>
    <r>
      <t xml:space="preserve">***SALISBURGO EXECUTIVE CHAIR - leather - cantilever </t>
    </r>
    <r>
      <rPr>
        <b/>
        <sz val="8"/>
        <rFont val="Arial"/>
        <family val="2"/>
      </rPr>
      <t xml:space="preserve"> replaced by 45111</t>
    </r>
  </si>
  <si>
    <t>MOTOR 1 for 1 motor armchairs - spare</t>
  </si>
  <si>
    <t>MOTOR 2A for 2 motors armchairs - up and down - spare</t>
  </si>
  <si>
    <t>MOTOR 2B for 2 motors armchairs - back and footrest - spare</t>
  </si>
  <si>
    <t>CASTOR PLUG TYPE for stools 45230-45262 - spare  since 2022</t>
  </si>
  <si>
    <t>CASTOR SCREW TYPE for stools 45230-45262 - spare</t>
  </si>
  <si>
    <t>STOOL - avio blue</t>
  </si>
  <si>
    <t>STOOL - light beige</t>
  </si>
  <si>
    <t>STOOL with backrest - avio blue</t>
  </si>
  <si>
    <t>STOOL with backrest - light beige</t>
  </si>
  <si>
    <t>AURION MONODOSE TROLLEY - brown</t>
  </si>
  <si>
    <t>LUMEX LED LIGHT with handle - trolley</t>
  </si>
  <si>
    <t>"P10" PRIMALED-FLEX LIGHT - trolley with battery</t>
  </si>
  <si>
    <t>PENTALED 30E LIGHT SCIALYTIC LIGHT - trolley</t>
  </si>
  <si>
    <t>PENTALED 30E LIGHT SCIALYTIC LIGHT - wall</t>
  </si>
  <si>
    <t>PENTALED 30E LIGHT SCIALYTIC LIGHT - ceiling</t>
  </si>
  <si>
    <t>PENTALED 30E LIGHT DOUBLE SCIALYTIC LIGHT - ceiling</t>
  </si>
  <si>
    <t>MIXED  49500 to 49503 20pc=€12,60; 50pc=€11,90.</t>
  </si>
  <si>
    <t>MIXED  49510 to 49513 20pc=€14,40; 50pc=€13,60.</t>
  </si>
  <si>
    <t>MIXED  49550 to 49578 5pc=€28,80; 20pc=€27,20; 50pc=€25,60.</t>
  </si>
  <si>
    <t>PREMIUM ADULT CUFF + 1 TUBE BLADDER - royal blue</t>
  </si>
  <si>
    <t>PREMIUM ADULT CUFF + 1 TUBE BLADDER - teal</t>
  </si>
  <si>
    <t>PREMIUM ADULT CUFF + 1 TUBE BLADDER - ceil blue</t>
  </si>
  <si>
    <t>PREMIUM ADULT CUFF + 1 TUBE BLADDER - pink</t>
  </si>
  <si>
    <t>RIESTER CUFF 1 TUBE - thigh</t>
  </si>
  <si>
    <t xml:space="preserve">MADRID SPHYGMOMANOMETER </t>
  </si>
  <si>
    <r>
      <t xml:space="preserve">MADRID SPHYGMO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 units SAVE 10%</t>
    </r>
  </si>
  <si>
    <r>
      <t xml:space="preserve">MADRID SPHYGMO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units SAVE 15%</t>
    </r>
  </si>
  <si>
    <r>
      <t xml:space="preserve">MADRID SPHYGMO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100 units SAVE 20%</t>
    </r>
  </si>
  <si>
    <t>MIXED  51000 to 51004 20pc=€3,87; 100pc=€3,44; 200pc=€3,23.</t>
  </si>
  <si>
    <t>MIXED  51010 to 51012 20pc=€4,50; 100pc=€4,00; 200pc=€3,75.</t>
  </si>
  <si>
    <r>
      <t xml:space="preserve">**3M SINGLE-PATIENT ADULT STETHOSCOPE - SPS-YA1010 - yellow  </t>
    </r>
    <r>
      <rPr>
        <b/>
        <sz val="8"/>
        <rFont val="Arial"/>
        <family val="2"/>
      </rPr>
      <t>end of stock, then 51415</t>
    </r>
  </si>
  <si>
    <t>CARDIOLINE ECG200L GLASGOW - 7" colour touch screen</t>
  </si>
  <si>
    <t>CARDIOLINE ECG200L FULL (Glasgow +EasyApp) - 7" colour touch screen</t>
  </si>
  <si>
    <t>BLUETOOTH THERMAL PRINTER 3 CHANNELS for 54230</t>
  </si>
  <si>
    <t>CARRYING BAG for 54230, 54234</t>
  </si>
  <si>
    <r>
      <t xml:space="preserve">CHEST-eR REANIMATION DEVICE  </t>
    </r>
    <r>
      <rPr>
        <b/>
        <sz val="8"/>
        <color rgb="FFFF0000"/>
        <rFont val="Arial"/>
        <family val="2"/>
      </rPr>
      <t>BUY 5 pcs SAVE 10%</t>
    </r>
  </si>
  <si>
    <t>SHANGRILA 510S EMERGENCY VENTILATOR</t>
  </si>
  <si>
    <t>AIR FILTER SPONGE for 56600 - spare</t>
  </si>
  <si>
    <t>SUNLIGHT MINIOMNI ULTRASOUND OSTEOPOROSIS SCREENING with CM probe + software</t>
  </si>
  <si>
    <t>CM-PROBE for radius and tibia for 56800 - spare</t>
  </si>
  <si>
    <t>CS-PROBE for 3rd phalanx for 56800 - optional, need 56805</t>
  </si>
  <si>
    <t>CR-PROBE for metatarsal for 56800 - optional need 56805</t>
  </si>
  <si>
    <t>MULTI SITE SOFTWARE for use of CS and CR probe</t>
  </si>
  <si>
    <t>MIXED  57700 to 57706 10pc=€3,42; 50pc=€3,04.</t>
  </si>
  <si>
    <t>MIXED  57751 to 57758 10pc=€29,70; 30pc=€28,05.</t>
  </si>
  <si>
    <t xml:space="preserve">SINGLE PATIENT USE F.O. LED BATTERY HANDLE "RTU" (ready to use) 145 kLux - pediatric </t>
  </si>
  <si>
    <t>SINGLE PATIENT USE F.O. LED BATTERY HANDLE "RTU" (ready to use) 145 KLux - adult</t>
  </si>
  <si>
    <t>MIXED  58051 to 58061 5pc=€74,10; 10pc=€70,20; 20pc=€66,30.</t>
  </si>
  <si>
    <r>
      <t xml:space="preserve">***AMBU KING VISION aBLADE VIDEO LARYNGOSCOPE SET  </t>
    </r>
    <r>
      <rPr>
        <b/>
        <sz val="8"/>
        <rFont val="Arial"/>
        <family val="2"/>
      </rPr>
      <t>discontinued</t>
    </r>
  </si>
  <si>
    <t>**AMBU PEDIATRIC STANDARD VISION aBLADE - size 2 for 58106</t>
  </si>
  <si>
    <t>**AMBU PEDIATRIC CHANNELED VISION aBLADE - size 2 for 58106</t>
  </si>
  <si>
    <r>
      <t xml:space="preserve">**AMBU aBLADE VIDEO ADAPTER for pediatric blades  </t>
    </r>
    <r>
      <rPr>
        <b/>
        <sz val="8"/>
        <rFont val="Arial"/>
        <family val="2"/>
      </rPr>
      <t>sold up to end of stock</t>
    </r>
  </si>
  <si>
    <t>**AMBU ADULT CHANNELED VISION aBLADE - size 3 - spare for 58106</t>
  </si>
  <si>
    <r>
      <t xml:space="preserve">***HYPOR FOAM PAD DRESSING 10x10cm  </t>
    </r>
    <r>
      <rPr>
        <b/>
        <sz val="8"/>
        <rFont val="Arial"/>
        <family val="2"/>
      </rPr>
      <t>discontinued</t>
    </r>
  </si>
  <si>
    <r>
      <t xml:space="preserve">***HYPOR FOAM PAD DRESSING 15x15cm </t>
    </r>
    <r>
      <rPr>
        <b/>
        <sz val="8"/>
        <rFont val="Arial"/>
        <family val="2"/>
      </rPr>
      <t xml:space="preserve"> discontinued</t>
    </r>
  </si>
  <si>
    <r>
      <t xml:space="preserve">***HYPOR SORB ALGINATE DRESSING 10x10cm  </t>
    </r>
    <r>
      <rPr>
        <b/>
        <sz val="8"/>
        <rFont val="Arial"/>
        <family val="2"/>
      </rPr>
      <t>discontinued</t>
    </r>
  </si>
  <si>
    <t>SELDIN ROOT ELEVATOR - right</t>
  </si>
  <si>
    <t>SELDIN ROOT ELEVATOR - left</t>
  </si>
  <si>
    <t>WINTER ROOT ELEVATOR - right</t>
  </si>
  <si>
    <t>WINTER ROOT ELEVATOR - left</t>
  </si>
  <si>
    <r>
      <t xml:space="preserve">***FLEXIBLE NOSEPHARINGOSCOPE with cable - 12.000 pixel - 3.8X300 mm  </t>
    </r>
    <r>
      <rPr>
        <b/>
        <sz val="8"/>
        <rFont val="Arial"/>
        <family val="2"/>
      </rPr>
      <t>replaced by 71606</t>
    </r>
  </si>
  <si>
    <t>KIRSCHNER NAILS</t>
  </si>
  <si>
    <t>OFFER 10pc=€4,68; 50pc=€4,42; 100pc=€4,16.</t>
  </si>
  <si>
    <t>RIESTER HANDLE TYPE AA for 80480 - 10642</t>
  </si>
  <si>
    <t>X-LARGE CUFF 22-43 cm for 32902, 49880, 80550</t>
  </si>
  <si>
    <t>OFFER 3pc=€112,50.</t>
  </si>
  <si>
    <t>"P16" SP-20 VET PULSE OXIMETER</t>
  </si>
  <si>
    <r>
      <t xml:space="preserve">***SIDEPORT SAFETY CATHETER 18G 45mm - sterile </t>
    </r>
    <r>
      <rPr>
        <b/>
        <sz val="8"/>
        <rFont val="Arial"/>
        <family val="2"/>
      </rPr>
      <t xml:space="preserve"> replaced by 23733</t>
    </r>
  </si>
  <si>
    <r>
      <t xml:space="preserve">***BD MICROLANCE NEEDLES 19G - 1.10x40 mm  white  </t>
    </r>
    <r>
      <rPr>
        <b/>
        <sz val="8"/>
        <rFont val="Arial"/>
        <family val="2"/>
      </rPr>
      <t>discontinued</t>
    </r>
  </si>
  <si>
    <r>
      <t xml:space="preserve">***BD MICROLANCE NEEDLES 20G - 0.90x40 mm  yellow </t>
    </r>
    <r>
      <rPr>
        <b/>
        <sz val="8"/>
        <rFont val="Arial"/>
        <family val="2"/>
      </rPr>
      <t xml:space="preserve"> replaced by code 23742</t>
    </r>
  </si>
  <si>
    <r>
      <t xml:space="preserve">***BD MICROLANCE NEEDLES 22G - 0.70x30 mm  black </t>
    </r>
    <r>
      <rPr>
        <b/>
        <sz val="8"/>
        <rFont val="Arial"/>
        <family val="2"/>
      </rPr>
      <t xml:space="preserve"> replaced by code 23744</t>
    </r>
  </si>
  <si>
    <t>EXTRA 24132 to 24137 10pc=10%; 50pc=15%.</t>
  </si>
  <si>
    <t>EXTRA 24147 to 24153 10pc=10%.</t>
  </si>
  <si>
    <t>EXTRA 24156 to 24161 10pc=10%; 50pc=15%.</t>
  </si>
  <si>
    <r>
      <t xml:space="preserve">***MULTI DRUG SALIVA MIDSTREAM TEST - 6 drugs, 8 parameters - professional </t>
    </r>
    <r>
      <rPr>
        <b/>
        <sz val="8"/>
        <rFont val="Arial"/>
        <family val="2"/>
      </rPr>
      <t xml:space="preserve"> replaced by 24567</t>
    </r>
  </si>
  <si>
    <r>
      <t xml:space="preserve">***DRUG READER - Italian software </t>
    </r>
    <r>
      <rPr>
        <b/>
        <sz val="8"/>
        <rFont val="Arial"/>
        <family val="2"/>
      </rPr>
      <t xml:space="preserve"> replaced by 24561</t>
    </r>
  </si>
  <si>
    <t>cTnI TROPONINA I TEST - cassette for 24600</t>
  </si>
  <si>
    <r>
      <t xml:space="preserve">***OTOPLUS DC + VASISTER + ENDOSCOPE SUPPORT  </t>
    </r>
    <r>
      <rPr>
        <b/>
        <sz val="8"/>
        <rFont val="Arial"/>
        <family val="2"/>
      </rPr>
      <t>discontinued</t>
    </r>
  </si>
  <si>
    <r>
      <t xml:space="preserve">*** TOBI HOSPITAL" SUCTION ASPIRATOR with 2x2l jars - 230V  </t>
    </r>
    <r>
      <rPr>
        <b/>
        <sz val="8"/>
        <rFont val="Arial"/>
        <family val="2"/>
      </rPr>
      <t>replaced by 28200</t>
    </r>
  </si>
  <si>
    <r>
      <t xml:space="preserve">***BOX FOR SLIDES (for up to 3 slides) </t>
    </r>
    <r>
      <rPr>
        <b/>
        <sz val="8"/>
        <rFont val="Arial"/>
        <family val="2"/>
      </rPr>
      <t xml:space="preserve"> discontinued</t>
    </r>
  </si>
  <si>
    <t>***HEINE 089 BULB 3.5V for Alpha+, Beta 200 halogen retinoscopes</t>
  </si>
  <si>
    <t>HEINE 130 BULB 2.5V for Beta 200 halogen or LED retinoscopes</t>
  </si>
  <si>
    <r>
      <t xml:space="preserve">***RAYOVAC ACOUSTIC BATTERIES - 312 </t>
    </r>
    <r>
      <rPr>
        <b/>
        <sz val="8"/>
        <rFont val="Arial"/>
        <family val="2"/>
      </rPr>
      <t xml:space="preserve"> replaced by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32218</t>
    </r>
  </si>
  <si>
    <r>
      <t xml:space="preserve">UNIVERSAL CHARGER </t>
    </r>
    <r>
      <rPr>
        <b/>
        <sz val="8"/>
        <rFont val="Arial"/>
        <family val="2"/>
      </rPr>
      <t xml:space="preserve"> </t>
    </r>
  </si>
  <si>
    <r>
      <t xml:space="preserve">***DIAPHRAGM for Electronic 3000 - grey   </t>
    </r>
    <r>
      <rPr>
        <b/>
        <sz val="8"/>
        <rFont val="Arial"/>
        <family val="2"/>
      </rPr>
      <t>discontinued</t>
    </r>
  </si>
  <si>
    <t>CLASSIC CASE for stethoscope - pink</t>
  </si>
  <si>
    <t>MIXED  32725 to 32726 10pc=€20,70; 50pc=€19,55; 100pc=€18,40.</t>
  </si>
  <si>
    <r>
      <t xml:space="preserve">***MINI CUFF 1TUBE 16 x 5 cm - premature  </t>
    </r>
    <r>
      <rPr>
        <b/>
        <sz val="8"/>
        <rFont val="Arial"/>
        <family val="2"/>
      </rPr>
      <t>replaced by 32817</t>
    </r>
  </si>
  <si>
    <r>
      <t xml:space="preserve">***SET 5 MINI CUFFS "ONE T " (32810-32814)  </t>
    </r>
    <r>
      <rPr>
        <b/>
        <sz val="8"/>
        <rFont val="Arial"/>
        <family val="2"/>
      </rPr>
      <t>replaced by 32817, 32886, 32888</t>
    </r>
  </si>
  <si>
    <t>Attenzione. Viene calibrato da Service prima di spdire. Già segnalato in ACG</t>
  </si>
  <si>
    <r>
      <t xml:space="preserve">*** "PX3" Li-Ion BATTERY for codes 33722/3, 33780/1 since september 2007 </t>
    </r>
    <r>
      <rPr>
        <b/>
        <sz val="8"/>
        <rFont val="Arial"/>
        <family val="2"/>
      </rPr>
      <t xml:space="preserve"> discontinued</t>
    </r>
  </si>
  <si>
    <r>
      <t xml:space="preserve">***2 PIECES BELT - plastic lock - black  </t>
    </r>
    <r>
      <rPr>
        <b/>
        <sz val="8"/>
        <rFont val="Arial"/>
        <family val="2"/>
      </rPr>
      <t>replaced by 33840-33844</t>
    </r>
  </si>
  <si>
    <r>
      <t xml:space="preserve">***FERMO 1 HEAD IMMOBILIZER - yellow  </t>
    </r>
    <r>
      <rPr>
        <b/>
        <sz val="8"/>
        <rFont val="Arial"/>
        <family val="2"/>
      </rPr>
      <t>replaced by 34079, 34109</t>
    </r>
  </si>
  <si>
    <r>
      <t xml:space="preserve">***FINGER SPLINTS KIT - skin </t>
    </r>
    <r>
      <rPr>
        <b/>
        <sz val="8"/>
        <rFont val="Arial"/>
        <family val="2"/>
      </rPr>
      <t xml:space="preserve"> replaced by 42102-6</t>
    </r>
  </si>
  <si>
    <r>
      <t xml:space="preserve">***OXY-100 VET PULSE OXIMETER </t>
    </r>
    <r>
      <rPr>
        <b/>
        <sz val="8"/>
        <rFont val="Arial"/>
        <family val="2"/>
      </rPr>
      <t xml:space="preserve"> replaced by 80805</t>
    </r>
  </si>
  <si>
    <r>
      <t xml:space="preserve">**UNCUFFED ENDOTRACHEAL TUBE diam. 3 mm - 16,5 cm </t>
    </r>
    <r>
      <rPr>
        <b/>
        <sz val="8"/>
        <rFont val="Arial"/>
        <family val="2"/>
      </rPr>
      <t xml:space="preserve"> replaced by 57640</t>
    </r>
  </si>
  <si>
    <r>
      <t xml:space="preserve">**UNCUFFED ENDOTRACHEAL TUBE diam. 4 mm - 21 cm  </t>
    </r>
    <r>
      <rPr>
        <b/>
        <sz val="8"/>
        <rFont val="Arial"/>
        <family val="2"/>
      </rPr>
      <t>replaced by 57641</t>
    </r>
  </si>
  <si>
    <r>
      <t xml:space="preserve">**CUFFED ENDOTRACHEAL TUBE diameter 8 mm - 33 cm </t>
    </r>
    <r>
      <rPr>
        <b/>
        <sz val="8"/>
        <rFont val="Arial"/>
        <family val="2"/>
      </rPr>
      <t xml:space="preserve"> replaced by 57660</t>
    </r>
  </si>
  <si>
    <r>
      <t xml:space="preserve">***SINGLEFIX STERILE FINGER DRESSING - pediatric  </t>
    </r>
    <r>
      <rPr>
        <b/>
        <sz val="8"/>
        <rFont val="Arial"/>
        <family val="2"/>
      </rPr>
      <t>replaced by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34800</t>
    </r>
  </si>
  <si>
    <r>
      <t xml:space="preserve">***SINGLEFIX STERILE FINGER DRESSING - medium  </t>
    </r>
    <r>
      <rPr>
        <b/>
        <sz val="8"/>
        <rFont val="Arial"/>
        <family val="2"/>
      </rPr>
      <t>replaced by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34801</t>
    </r>
  </si>
  <si>
    <r>
      <t xml:space="preserve">***SINGLEFIX STERILE FINGER DRESSING - adult </t>
    </r>
    <r>
      <rPr>
        <b/>
        <sz val="8"/>
        <rFont val="Arial"/>
        <family val="2"/>
      </rPr>
      <t xml:space="preserve"> replaced by 34805</t>
    </r>
  </si>
  <si>
    <r>
      <t xml:space="preserve">***PREVIDOL SOOTHING PATCH 9x14 cm  </t>
    </r>
    <r>
      <rPr>
        <b/>
        <sz val="8"/>
        <rFont val="Arial"/>
        <family val="2"/>
      </rPr>
      <t>discontinued</t>
    </r>
  </si>
  <si>
    <r>
      <t xml:space="preserve">***STERI-STRIP 3M - 75 x 6 mm - Mini bag   </t>
    </r>
    <r>
      <rPr>
        <b/>
        <sz val="8"/>
        <rFont val="Arial"/>
        <family val="2"/>
      </rPr>
      <t xml:space="preserve"> replaced by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34910</t>
    </r>
  </si>
  <si>
    <t>EXTRA 35220 to 35305 5pc=10%; 10pc=15%.</t>
  </si>
  <si>
    <r>
      <t xml:space="preserve">***DRY STERILIZER TAU 6  </t>
    </r>
    <r>
      <rPr>
        <b/>
        <sz val="8"/>
        <rFont val="Arial"/>
        <family val="2"/>
      </rPr>
      <t>replaced by 35576</t>
    </r>
  </si>
  <si>
    <r>
      <t xml:space="preserve">***DRY STERILIZER "GIMETTE 7" </t>
    </r>
    <r>
      <rPr>
        <b/>
        <sz val="8"/>
        <rFont val="Arial"/>
        <family val="2"/>
      </rPr>
      <t xml:space="preserve"> replaced by 35576</t>
    </r>
  </si>
  <si>
    <r>
      <t xml:space="preserve">***TERUMO SYRINGES WITH NEEDLE 2.5 ml - 21Gx1/2" - SS*02SE21381 - sterile  </t>
    </r>
    <r>
      <rPr>
        <b/>
        <sz val="8"/>
        <rFont val="Arial"/>
        <family val="2"/>
      </rPr>
      <t>replaced by code 37654</t>
    </r>
  </si>
  <si>
    <r>
      <t xml:space="preserve">***STOOL - beige </t>
    </r>
    <r>
      <rPr>
        <b/>
        <sz val="8"/>
        <rFont val="Arial"/>
        <family val="2"/>
      </rPr>
      <t xml:space="preserve"> replaced by code 45236</t>
    </r>
  </si>
  <si>
    <t>HANGING PLATE for ambulance for 56600</t>
  </si>
  <si>
    <t>CARRYING CASE for 56800</t>
  </si>
  <si>
    <t xml:space="preserve">UNCUFFED TRACHEOSTOMY TUBE diam. 4 mm </t>
  </si>
  <si>
    <t xml:space="preserve">UNCUFFED TRACHEOSTOMY TUBE diam. 4.5 mm </t>
  </si>
  <si>
    <t xml:space="preserve">UNCUFFED TRACHEOSTOMY TUBE diam. 5 mm </t>
  </si>
  <si>
    <t xml:space="preserve">CUFFED TRACHEOSTOMY TUBE diam. 6 mm </t>
  </si>
  <si>
    <t xml:space="preserve">CUFFED TRACHEOSTOMY TUBE diam. 6.5 mm </t>
  </si>
  <si>
    <t xml:space="preserve">CUFFED TRACHEOSTOMY TUBE diam. 7 mm </t>
  </si>
  <si>
    <t xml:space="preserve">CUFFED TRACHEOSTOMY TUBE diam. 7.5 mm </t>
  </si>
  <si>
    <t xml:space="preserve">CUFFED TRACHEOSTOMY TUBE diam. 8 mm </t>
  </si>
  <si>
    <t xml:space="preserve">CUFFED TRACHEOSTOMY TUBE diam. 8.5 mm </t>
  </si>
  <si>
    <t xml:space="preserve">CUFFED TRACHEOSTOMY TUBE diam. 9 mm </t>
  </si>
  <si>
    <t>OFFER 20pc=€6,30; 100pc=€5,60; 300pc=€4,90.</t>
  </si>
  <si>
    <t>Attenzione: non applichiamo più  offerta "free ogni 500 strisce"</t>
  </si>
  <si>
    <r>
      <t xml:space="preserve">GONIOMETER    </t>
    </r>
    <r>
      <rPr>
        <b/>
        <sz val="8"/>
        <color indexed="10"/>
        <rFont val="Arial"/>
        <family val="2"/>
      </rPr>
      <t>BUY 300 pcs SAVE 25%</t>
    </r>
  </si>
  <si>
    <r>
      <t xml:space="preserve">GIMA PROTECTIVE SHIELD   </t>
    </r>
    <r>
      <rPr>
        <b/>
        <sz val="8"/>
        <color rgb="FFFF0000"/>
        <rFont val="Arial"/>
        <family val="2"/>
      </rPr>
      <t>BUY 10 pcs SAVE 10%</t>
    </r>
  </si>
  <si>
    <r>
      <t xml:space="preserve">GIMA PROTECTIVE SHIELD   </t>
    </r>
    <r>
      <rPr>
        <b/>
        <sz val="8"/>
        <color rgb="FFFF0000"/>
        <rFont val="Arial"/>
        <family val="2"/>
      </rPr>
      <t>BUY 50 pcs SAVE 15%</t>
    </r>
  </si>
  <si>
    <r>
      <t xml:space="preserve">GIMA PROTECTIVE SHIELD   </t>
    </r>
    <r>
      <rPr>
        <b/>
        <sz val="8"/>
        <color rgb="FFFF0000"/>
        <rFont val="Arial"/>
        <family val="2"/>
      </rPr>
      <t>BUY 100 pcs SAVE 20%</t>
    </r>
  </si>
  <si>
    <t>MIXED  32307 to 32322 5pc=€164,35; 10pc=€159,16; 30pc=€152,24.</t>
  </si>
  <si>
    <t>OFFER 12pc=€8,55.</t>
  </si>
  <si>
    <t>LIDO C ACCORDION SYRINGE CATHETER GEL with Lidocaine 12 ml - sterile</t>
  </si>
  <si>
    <t>BD PLASTIPAK SYRINGES WITHOUT NEEDLE - 10 ml Luer Lock</t>
  </si>
  <si>
    <t>BD PLASTIPAK SYRINGES WITHOUT NEEDLE - 1 ml Luer Lock</t>
  </si>
  <si>
    <t>BD PLASTIPAK SYRINGES WITHOUT NEEDLE - 3 ml Luer Lock</t>
  </si>
  <si>
    <t>BD PLASTIPAK SYRINGES WITHOUT NEEDLE - 5 ml Luer Lock</t>
  </si>
  <si>
    <t>box of 125</t>
  </si>
  <si>
    <t>FOLDING BEDSIDE RAIL</t>
  </si>
  <si>
    <t>MULTIFUNCTION STORAGE CABINET - light grey</t>
  </si>
  <si>
    <t>SHELL MEDICINE CABINET - white</t>
  </si>
  <si>
    <t>SHELL PLUS MEDICINE CABINET - white</t>
  </si>
  <si>
    <t>GYNOSEED FERTILITY GEL - tube 5 ml</t>
  </si>
  <si>
    <t>LUBRICANT GEL - tube 82 g - sterile</t>
  </si>
  <si>
    <t>LUBRICANT GEL - tube 113.4 g</t>
  </si>
  <si>
    <r>
      <t xml:space="preserve">LUBRICANT GEL - tube   </t>
    </r>
    <r>
      <rPr>
        <b/>
        <sz val="8"/>
        <color indexed="10"/>
        <rFont val="Arial"/>
        <family val="2"/>
      </rPr>
      <t>BUY 160 tubes SAVE 20%</t>
    </r>
  </si>
  <si>
    <r>
      <t xml:space="preserve">LUBRICANT GEL - tube   </t>
    </r>
    <r>
      <rPr>
        <b/>
        <sz val="8"/>
        <color indexed="10"/>
        <rFont val="Arial"/>
        <family val="2"/>
      </rPr>
      <t>BUY 320 tubes SAVE 25%</t>
    </r>
  </si>
  <si>
    <t>ANTI-FOG SOLUTION 6 ml - sterile</t>
  </si>
  <si>
    <t>HEINE MINI 3000 LED DERMATOSCOPE with soft pouch, contact plate with scale D-888.78.021</t>
  </si>
  <si>
    <t>HEINE SANALON S REUSABLE EAR SPECULUM diam.2.4/3/4/5 - B-000.11.111</t>
  </si>
  <si>
    <t>set od 4</t>
  </si>
  <si>
    <t>HEINE SOFT POUCH for otoscopes - B-237.00.000</t>
  </si>
  <si>
    <t>LITTMANN CLASSIC III - 5910C - champagne rose - stainless finish</t>
  </si>
  <si>
    <t>LITTMANN CLASSIC III - 5912C - marine blue - stainless finish</t>
  </si>
  <si>
    <t>LITTMANN CARDIOLOGY IV - 6187C - midnight blue - stainless finish</t>
  </si>
  <si>
    <t>LITTMANN CARDIOLOGY IV - 6186C - alabaster - black finish - black stem</t>
  </si>
  <si>
    <t>"G7" HEINE SPHYGMOMANOMETER FAMILY kit with 3 cuffs - M-000.09.554</t>
  </si>
  <si>
    <t>AMBU SPUR II RESUSCITATOR - adult with connector for demand valve</t>
  </si>
  <si>
    <t>FOLDABLE COMMODE WHEELCHAIR</t>
  </si>
  <si>
    <t>HYDRAULIC PATIENT TRANSFER CHAIR</t>
  </si>
  <si>
    <t>NEO PLUS TREATMENT TROLLEY</t>
  </si>
  <si>
    <t>NEO PLUS ANESTHESIA TROLLEY</t>
  </si>
  <si>
    <t>NEO PLUS EMERGENCY TROLLEY</t>
  </si>
  <si>
    <t>LUXIFLEX II LED LIGHT 25,000 Lux - trolley</t>
  </si>
  <si>
    <t>LUXIFLEX PLUS II LED LIGHT 50,000 Lux - trolley</t>
  </si>
  <si>
    <t>OMRON COMPLETE B.P.M.+ ECG  HEM-7350T</t>
  </si>
  <si>
    <t>OMRON PROFESSIONAL B.P.M. HBP-1120-E</t>
  </si>
  <si>
    <t>OMRON GS CUFF2 XS 12x18 cm for HBP-1120 - optional</t>
  </si>
  <si>
    <t>OMRON GS CUFF2 S 17x22 cm for HBP-1120 - optional</t>
  </si>
  <si>
    <t>OMRON GS CUFF2 M 22x32 cm for HBP-1120 - spare</t>
  </si>
  <si>
    <t>OMRON GS CUFF2 L 32x42 cm for HBP-1120 - optional</t>
  </si>
  <si>
    <t>OMRON GS CUFF2 XL 42x50 cm for HBP-1120 - optional</t>
  </si>
  <si>
    <t>OMRON M2+ DIGITAL B.P.M. HEM-7146-E</t>
  </si>
  <si>
    <t>RIESTER RI-SONIC PCP-1 TRRS ELECTRONIC STETHOSCOPE - stereo plug - 4313</t>
  </si>
  <si>
    <t>RIESTER RI-SONIC ELECTRONIC STETHOSCOPE - USB-C plug - 4307</t>
  </si>
  <si>
    <t>ECG LEAD WIRE - 5 electrodes button type - optional for 54300</t>
  </si>
  <si>
    <t>ECG LEAD WIRE - 10 electrodes button type - spare for 54300</t>
  </si>
  <si>
    <t>DISPOSABLE ECG ELECTRODES - adult - spare for 54300</t>
  </si>
  <si>
    <t>DISPOSABLE ECG ELECTRODES - spare for 54310,54312</t>
  </si>
  <si>
    <t>OFFER 3pc=€306.</t>
  </si>
  <si>
    <t>NON WOVEN BI-LAYER DRAPE 45x75 cm</t>
  </si>
  <si>
    <t>box of 170</t>
  </si>
  <si>
    <t>NON WOVEN BI-LAYER DRAPE 100x150 cm</t>
  </si>
  <si>
    <t>box of 80</t>
  </si>
  <si>
    <t>NON WOVEN BI-LAYER DRAPE 150x150 cm</t>
  </si>
  <si>
    <t>NON WOVEN BI-LAYER DRAPE 150x240 cm</t>
  </si>
  <si>
    <t>NON WOVEN BI-LAYER DRAPE 200x200 cm</t>
  </si>
  <si>
    <t>NON WOVEN BI-LAYER DRAPE 200x250 cm</t>
  </si>
  <si>
    <t>UNIVERSAL SURGICAL SET - sterile</t>
  </si>
  <si>
    <t>PAIR OF LEGGINGS 79x129 cm - sterile</t>
  </si>
  <si>
    <t>STOCKINETTE LEGGINGS 25x75 cm - medium</t>
  </si>
  <si>
    <t>STOCKINETTE LEGGINGS 35x120 cm - large</t>
  </si>
  <si>
    <t>INSULIN PEN INJECTOR</t>
  </si>
  <si>
    <t>INSECT BITE HELPER</t>
  </si>
  <si>
    <r>
      <t xml:space="preserve">INSECT BITE HELPER    </t>
    </r>
    <r>
      <rPr>
        <b/>
        <sz val="8"/>
        <color indexed="10"/>
        <rFont val="Arial"/>
        <family val="2"/>
      </rPr>
      <t>BUY 10 pcs SAVE 10%</t>
    </r>
  </si>
  <si>
    <r>
      <t xml:space="preserve">INSECT BITE HELPER    </t>
    </r>
    <r>
      <rPr>
        <b/>
        <sz val="8"/>
        <color indexed="10"/>
        <rFont val="Arial"/>
        <family val="2"/>
      </rPr>
      <t>BUY 30 pcs SAVE 20%</t>
    </r>
  </si>
  <si>
    <t>OTOCLEAR AQUABOT EAR SPRAY WASH KIT - bottle 650 ml</t>
  </si>
  <si>
    <t>T-ONE MEDI PRO - 4 channel electrotherapy</t>
  </si>
  <si>
    <t>VERSALOOP - purple</t>
  </si>
  <si>
    <t>HEINE BETA 200 LED F.O. OTOSCOPE - B-141.10.118</t>
  </si>
  <si>
    <t>HEINE BETA 200 LED OPHTHALMOSCOPE - B-144.10.118</t>
  </si>
  <si>
    <t>"P16" HEINE BETA 200 F.O. OPHTHALMOSCOPE - 3,5V Li-Ion - C-144.28.388</t>
  </si>
  <si>
    <t>"P4" HEINE K 180 LED F.O. SET Otoscope + Ophthalmoscope</t>
  </si>
  <si>
    <t>"P4" HEINE K 180 LED OPHTHALMOSCOPE - 2.5V</t>
  </si>
  <si>
    <t>LITTMANN CLASSIC III - 5646 - copper - black</t>
  </si>
  <si>
    <t>LITTMANN CARDIOLOGY IV - 6182 - red - black finish</t>
  </si>
  <si>
    <t>PRO 28 BASIC AUDIOMETRIC BOOTH 96x96x197 cm</t>
  </si>
  <si>
    <t>PRO 28 INTERMEDIATE AUDIOMETRIC BOOTH 96x96x197 cm with ventilation</t>
  </si>
  <si>
    <t>"GIMA 14" EMERGENCY RUCKSACK</t>
  </si>
  <si>
    <t>SPIRIT FILTER for 34589 - spare</t>
  </si>
  <si>
    <t>5 set of 2</t>
  </si>
  <si>
    <r>
      <t xml:space="preserve">"PX17" iPad CU-SP1 PLUS DEFIBRILLATOR - AED - GB,FR,IT,ES,DE,PL,US,JP,KR,Arabic  </t>
    </r>
    <r>
      <rPr>
        <b/>
        <sz val="8"/>
        <rFont val="Arial"/>
        <family val="2"/>
      </rPr>
      <t>specify language with order</t>
    </r>
  </si>
  <si>
    <t>GERMOCID CONCENTRATED INSTRUMENTS DISINFECTANT</t>
  </si>
  <si>
    <t>BARRYCYDAL 30 PLUS DILUTED 2% DISINFECTANT</t>
  </si>
  <si>
    <t>box of 3000</t>
  </si>
  <si>
    <t>ISCHIA PATIENT TRANSFER CHAIR - blue</t>
  </si>
  <si>
    <t>ISCHIA PATIENT TRANSFER CHAIR - any colour</t>
  </si>
  <si>
    <t>AI ECG TRACKER SOFTWARE</t>
  </si>
  <si>
    <t>STOCKINET 3M 2.5 cm x 22.8 m</t>
  </si>
  <si>
    <t>HEINE BETA VET LED OTOSCOPE SET 2.5 V</t>
  </si>
  <si>
    <t>ATTENZIONE solo connessione USB: serve software 29621</t>
  </si>
  <si>
    <t>Attenzione: cambiamo noi lingua.  lotto 9 Italiano, cambiamo in inglese.</t>
  </si>
  <si>
    <t>OFFER 5pc=€38,70; 20pc=€36,55; 50pc=€34,40.</t>
  </si>
  <si>
    <r>
      <t xml:space="preserve">***PREMIUM 98% FILTERING SURGEON MASK 3 PLY type II with loops - adult - light blue </t>
    </r>
    <r>
      <rPr>
        <b/>
        <sz val="8"/>
        <rFont val="Arial"/>
        <family val="2"/>
      </rPr>
      <t xml:space="preserve"> replaced by 20700</t>
    </r>
  </si>
  <si>
    <r>
      <t xml:space="preserve">***PREMIUM 98% FILTERING SURGEON MASK 3 PLY type II with loops - adult - pink  </t>
    </r>
    <r>
      <rPr>
        <b/>
        <sz val="8"/>
        <rFont val="Arial"/>
        <family val="2"/>
      </rPr>
      <t>replaced by 20697</t>
    </r>
  </si>
  <si>
    <r>
      <t xml:space="preserve">***PREMIUM 98% FILTERING SURGEON MASK 3 PLY type II with loops - adult - other colours </t>
    </r>
    <r>
      <rPr>
        <b/>
        <sz val="8"/>
        <rFont val="Arial"/>
        <family val="2"/>
      </rPr>
      <t xml:space="preserve"> discontinued</t>
    </r>
  </si>
  <si>
    <r>
      <t xml:space="preserve">***FFP2 NR COMFYMASK - white </t>
    </r>
    <r>
      <rPr>
        <b/>
        <sz val="8"/>
        <rFont val="Arial"/>
        <family val="2"/>
      </rPr>
      <t xml:space="preserve"> discontinued</t>
    </r>
  </si>
  <si>
    <r>
      <t xml:space="preserve">***FFP2 NR COMFYMASK - black  </t>
    </r>
    <r>
      <rPr>
        <b/>
        <sz val="8"/>
        <rFont val="Arial"/>
        <family val="2"/>
      </rPr>
      <t>discontinued</t>
    </r>
  </si>
  <si>
    <r>
      <t xml:space="preserve">***FFP2 NR COMFYMASK - dark blue  </t>
    </r>
    <r>
      <rPr>
        <b/>
        <sz val="8"/>
        <rFont val="Arial"/>
        <family val="2"/>
      </rPr>
      <t xml:space="preserve"> discontinued</t>
    </r>
  </si>
  <si>
    <r>
      <t xml:space="preserve">***FFP2 NR COMFYMASK - pink   </t>
    </r>
    <r>
      <rPr>
        <b/>
        <sz val="8"/>
        <rFont val="Arial"/>
        <family val="2"/>
      </rPr>
      <t>discontinued</t>
    </r>
  </si>
  <si>
    <r>
      <t xml:space="preserve">***FFP2 NR COMFYMASK - blue   </t>
    </r>
    <r>
      <rPr>
        <b/>
        <sz val="8"/>
        <rFont val="Arial"/>
        <family val="2"/>
      </rPr>
      <t>discontinued</t>
    </r>
  </si>
  <si>
    <r>
      <t xml:space="preserve">***FFP2 NR COMFYMASK - dark green </t>
    </r>
    <r>
      <rPr>
        <b/>
        <sz val="8"/>
        <rFont val="Arial"/>
        <family val="2"/>
      </rPr>
      <t xml:space="preserve"> discontinued</t>
    </r>
  </si>
  <si>
    <r>
      <t xml:space="preserve">***FFP2 NR COMFYMASK - red  </t>
    </r>
    <r>
      <rPr>
        <b/>
        <sz val="8"/>
        <rFont val="Arial"/>
        <family val="2"/>
      </rPr>
      <t>discontinued</t>
    </r>
  </si>
  <si>
    <r>
      <t xml:space="preserve">***FFP2 NR COMFYMASK - light grey  </t>
    </r>
    <r>
      <rPr>
        <b/>
        <sz val="8"/>
        <rFont val="Arial"/>
        <family val="2"/>
      </rPr>
      <t>discontinued</t>
    </r>
  </si>
  <si>
    <r>
      <t xml:space="preserve">***FFP2 NR COMFYMASK - large - white  </t>
    </r>
    <r>
      <rPr>
        <b/>
        <sz val="8"/>
        <rFont val="Arial"/>
        <family val="2"/>
      </rPr>
      <t>discontinued</t>
    </r>
  </si>
  <si>
    <r>
      <t xml:space="preserve">***FFP2 NR COMFYMASK - large - black  </t>
    </r>
    <r>
      <rPr>
        <b/>
        <sz val="8"/>
        <rFont val="Arial"/>
        <family val="2"/>
      </rPr>
      <t>discontinued</t>
    </r>
  </si>
  <si>
    <r>
      <t xml:space="preserve">***FFP2 NR COMFYMASK - large - dark blue </t>
    </r>
    <r>
      <rPr>
        <b/>
        <sz val="8"/>
        <rFont val="Arial"/>
        <family val="2"/>
      </rPr>
      <t xml:space="preserve"> discontinued</t>
    </r>
  </si>
  <si>
    <r>
      <t xml:space="preserve">***FFP2 NR COMFYMASK - large - pink  </t>
    </r>
    <r>
      <rPr>
        <b/>
        <sz val="8"/>
        <rFont val="Arial"/>
        <family val="2"/>
      </rPr>
      <t>discontinued</t>
    </r>
  </si>
  <si>
    <r>
      <t xml:space="preserve">***FFP2 NR COMFYMASK - large - dark green  </t>
    </r>
    <r>
      <rPr>
        <b/>
        <sz val="8"/>
        <rFont val="Arial"/>
        <family val="2"/>
      </rPr>
      <t>discontinued</t>
    </r>
  </si>
  <si>
    <r>
      <t xml:space="preserve">***FFP2 NR COMFYMASK - large - red  </t>
    </r>
    <r>
      <rPr>
        <b/>
        <sz val="8"/>
        <rFont val="Arial"/>
        <family val="2"/>
      </rPr>
      <t>end of stock</t>
    </r>
  </si>
  <si>
    <r>
      <t xml:space="preserve">***FFP2 NR COMFYMASK - large - light grey  </t>
    </r>
    <r>
      <rPr>
        <b/>
        <sz val="8"/>
        <rFont val="Arial"/>
        <family val="2"/>
      </rPr>
      <t>discontinued</t>
    </r>
  </si>
  <si>
    <r>
      <t xml:space="preserve">***FFP2 NR COMFYMASK FIT - white  </t>
    </r>
    <r>
      <rPr>
        <b/>
        <sz val="8"/>
        <rFont val="Arial"/>
        <family val="2"/>
      </rPr>
      <t>discontinued</t>
    </r>
  </si>
  <si>
    <r>
      <t xml:space="preserve">***FFP2 NR COMFYMASK FIT - dark blue  </t>
    </r>
    <r>
      <rPr>
        <b/>
        <sz val="8"/>
        <rFont val="Arial"/>
        <family val="2"/>
      </rPr>
      <t>end of stock</t>
    </r>
  </si>
  <si>
    <r>
      <t xml:space="preserve">***FFP2 NR COMFYMASK FIT - pink  </t>
    </r>
    <r>
      <rPr>
        <b/>
        <sz val="8"/>
        <rFont val="Arial"/>
        <family val="2"/>
      </rPr>
      <t>end of stock</t>
    </r>
  </si>
  <si>
    <r>
      <t xml:space="preserve">***FFP2 NR COMFYMASK FIT - light blue  </t>
    </r>
    <r>
      <rPr>
        <b/>
        <sz val="8"/>
        <rFont val="Arial"/>
        <family val="2"/>
      </rPr>
      <t>end of stock</t>
    </r>
  </si>
  <si>
    <r>
      <t xml:space="preserve">***FFP2 NR COMFYMASK FIT - lilac  </t>
    </r>
    <r>
      <rPr>
        <b/>
        <sz val="8"/>
        <rFont val="Arial"/>
        <family val="2"/>
      </rPr>
      <t>end of stock</t>
    </r>
  </si>
  <si>
    <r>
      <t xml:space="preserve">***FFP2 NR COMFYMASK FIT - burgundy  </t>
    </r>
    <r>
      <rPr>
        <b/>
        <sz val="8"/>
        <rFont val="Arial"/>
        <family val="2"/>
      </rPr>
      <t>end of stock</t>
    </r>
  </si>
  <si>
    <r>
      <t xml:space="preserve">***FFP2 NR COMFYMASK FIT - grey  </t>
    </r>
    <r>
      <rPr>
        <b/>
        <sz val="8"/>
        <rFont val="Arial"/>
        <family val="2"/>
      </rPr>
      <t>end of stock</t>
    </r>
  </si>
  <si>
    <t>Autumn € 2,9 - EXTRA  20670 to 20701 20pc=10%; 100pc=15%; 200pc=20%.</t>
  </si>
  <si>
    <t>Autumn € 1,75 - EXTRA  20670 to 20701 20pc=10%; 100pc=15%; 200pc=20%.</t>
  </si>
  <si>
    <t>Autumn € 2,15 - EXTRA  20670 to 20701 20pc=10%; 100pc=15%; 200pc=20%.</t>
  </si>
  <si>
    <r>
      <t xml:space="preserve">***G-PRIME FFP3 FILTERING MASK - white - IT,GR,RO,PL,SE </t>
    </r>
    <r>
      <rPr>
        <b/>
        <sz val="8"/>
        <rFont val="Arial"/>
        <family val="2"/>
      </rPr>
      <t xml:space="preserve"> replaced by 20723,20725</t>
    </r>
  </si>
  <si>
    <r>
      <t xml:space="preserve">***G-PRIME FFP3 FILTERING MASK WITH VALVE - white - GB,FR,ES,PT,DE </t>
    </r>
    <r>
      <rPr>
        <b/>
        <sz val="8"/>
        <rFont val="Arial"/>
        <family val="2"/>
      </rPr>
      <t xml:space="preserve"> discontinued</t>
    </r>
  </si>
  <si>
    <r>
      <t xml:space="preserve">***G-PRIME FFP3 FILTERING MASK WITH VALVE - white - IT,GR,RO,PL,SE </t>
    </r>
    <r>
      <rPr>
        <b/>
        <sz val="8"/>
        <rFont val="Arial"/>
        <family val="2"/>
      </rPr>
      <t xml:space="preserve"> discontinued</t>
    </r>
  </si>
  <si>
    <r>
      <t xml:space="preserve">***GIMA HALO FFP2 NR RESPIRATOR without valve with earloop  </t>
    </r>
    <r>
      <rPr>
        <b/>
        <sz val="8"/>
        <rFont val="Arial"/>
        <family val="2"/>
      </rPr>
      <t>discontinued</t>
    </r>
  </si>
  <si>
    <r>
      <t xml:space="preserve">***GIMA HALO FFP3 NR RESPIRATOR without valve with earloop  </t>
    </r>
    <r>
      <rPr>
        <b/>
        <sz val="8"/>
        <rFont val="Arial"/>
        <family val="2"/>
      </rPr>
      <t>discontinued</t>
    </r>
  </si>
  <si>
    <r>
      <t xml:space="preserve">***GIMA HALO FFP3 NR RESPIRATOR with valve with head strap  </t>
    </r>
    <r>
      <rPr>
        <b/>
        <sz val="8"/>
        <rFont val="Arial"/>
        <family val="2"/>
      </rPr>
      <t xml:space="preserve"> discontinued</t>
    </r>
  </si>
  <si>
    <r>
      <t xml:space="preserve">***CUP SHAPE FFP3 FACE MASK WITHOUT VALVE  </t>
    </r>
    <r>
      <rPr>
        <b/>
        <sz val="8"/>
        <rFont val="Arial"/>
        <family val="2"/>
      </rPr>
      <t>discontinued</t>
    </r>
  </si>
  <si>
    <t>ETHICON PROLENE BLUE MONOFILAMENT SUTURES - gauge 4/0 needle 19 mm FS-2 suture 75 cm</t>
  </si>
  <si>
    <t>ETHICON PROLENE BLUE MONOFILAMENT SUTURES - gauge 4/0 needle 19 mm suture 45 cm</t>
  </si>
  <si>
    <r>
      <t xml:space="preserve">***iHEALTH XL ADULT CUFF 42-48 cm for 23499  </t>
    </r>
    <r>
      <rPr>
        <b/>
        <sz val="8"/>
        <rFont val="Arial"/>
        <family val="2"/>
      </rPr>
      <t>end of stock</t>
    </r>
  </si>
  <si>
    <r>
      <t xml:space="preserve">"P10" ***iHEALTH BP5 WIRELESS BLOOD PRESSURE MONITOR - arm  </t>
    </r>
    <r>
      <rPr>
        <b/>
        <sz val="8"/>
        <rFont val="Arial"/>
        <family val="2"/>
      </rPr>
      <t>end of stock, then 23495</t>
    </r>
  </si>
  <si>
    <r>
      <t xml:space="preserve">***iHEALTH HS4 WIRELESS SCALE </t>
    </r>
    <r>
      <rPr>
        <b/>
        <sz val="8"/>
        <rFont val="Arial"/>
        <family val="2"/>
      </rPr>
      <t xml:space="preserve"> end of stock</t>
    </r>
  </si>
  <si>
    <t>box of 320</t>
  </si>
  <si>
    <t>Proporre 23580</t>
  </si>
  <si>
    <t>Proporre 23581</t>
  </si>
  <si>
    <t>Proporre 23582</t>
  </si>
  <si>
    <t>Proporre 23583</t>
  </si>
  <si>
    <t>Proporre 23584-85</t>
  </si>
  <si>
    <t>Proporre 23586</t>
  </si>
  <si>
    <r>
      <t xml:space="preserve">***PAIR OF LEGGINGS 75x130 cm - sterile  </t>
    </r>
    <r>
      <rPr>
        <b/>
        <sz val="8"/>
        <rFont val="Arial"/>
        <family val="2"/>
      </rPr>
      <t>end of stock, then 23658</t>
    </r>
  </si>
  <si>
    <r>
      <t xml:space="preserve">***BD MICROLANCE NEEDLES 26G - 0.45x13 mm  brown </t>
    </r>
    <r>
      <rPr>
        <b/>
        <sz val="8"/>
        <rFont val="Arial"/>
        <family val="2"/>
      </rPr>
      <t xml:space="preserve"> replaced by 23747</t>
    </r>
  </si>
  <si>
    <t>BD CONNECTA THREE WAY STOPCOCKS - 394600</t>
  </si>
  <si>
    <t>BD CONNECTA THREE WAY STOPCOCKS with extension tube 10 cm - 394995</t>
  </si>
  <si>
    <t>BD CONNECTA THREE WAY STOPCOCKS with extension tube 50 cm - 394951</t>
  </si>
  <si>
    <t xml:space="preserve">BD MICRO-FINE SYRINGES 0.5 ml - 8 mm - 30G - 324825 </t>
  </si>
  <si>
    <r>
      <t xml:space="preserve">***BD EMERALD SYRINGES WITH NEEDLE 22G - 2 ml Centric Luer Slip  </t>
    </r>
    <r>
      <rPr>
        <b/>
        <sz val="8"/>
        <rFont val="Arial"/>
        <family val="2"/>
      </rPr>
      <t>replaced by 23867</t>
    </r>
  </si>
  <si>
    <r>
      <t xml:space="preserve">***BD EMERALD SYRINGES WITH NEEDLE 22G - 5 ml Centric Luer Slip </t>
    </r>
    <r>
      <rPr>
        <b/>
        <sz val="8"/>
        <rFont val="Arial"/>
        <family val="2"/>
      </rPr>
      <t xml:space="preserve"> replaced by 23871</t>
    </r>
  </si>
  <si>
    <t>BD INSYTE IV CATHETER 18G x30mm - 381244</t>
  </si>
  <si>
    <t>BD INSYTE IV CATHETER 20G x30mm - 381234</t>
  </si>
  <si>
    <t>BD INSYTE IV CATHETER 22G x25mm - 381223</t>
  </si>
  <si>
    <t>BD INSYTE IV CATHETER 24G x10mm - 381212</t>
  </si>
  <si>
    <t>BD INSYTE AUTOGUARD SHIELDED IV CATHETER 18G x30mm - 381844</t>
  </si>
  <si>
    <t>BD INSYTE AUTOGUARD SHIELDED IV CATHETER 20G x30mm - 381834</t>
  </si>
  <si>
    <t>BD INSYTE AUTOGUARD SHIELDED IV CATHETER 22G x25mm - 381823</t>
  </si>
  <si>
    <t>BD INSYTE AUTOGUARD SHIELDED IV CATHETER 24G x10mm - 381812</t>
  </si>
  <si>
    <t>BD INSYTE AUTOGUARD WINGED SHIELDED IV CATHETER 18G x30mm - 381944</t>
  </si>
  <si>
    <t>BD INSYTE AUTOGUARD WINGED SHIELDED IV CATHETER 20G x30mm - 381934</t>
  </si>
  <si>
    <t>BD INSYTE AUTOGUARD WINGED SHIELDED IV CATHETER 22G x25mm - 381923</t>
  </si>
  <si>
    <t>LANCETS 28G for 23919 - sterile</t>
  </si>
  <si>
    <t>LANCETS 30G for 23919 - sterile</t>
  </si>
  <si>
    <t>LANCETS 32G for 23919 - sterile</t>
  </si>
  <si>
    <t>Attenzione: non vendere UK e DE</t>
  </si>
  <si>
    <t>GLUCOSE CONTROL SOLUTION for 23147/8/9, 23965/66/67, 24150/51/52</t>
  </si>
  <si>
    <t>CHOLESTEROL CONTROL SOLUTION for 23147/8/9, 23965/66/67, 24150/51/52</t>
  </si>
  <si>
    <t>TRIGLYCERIDES CONTROL SOLUTION for 23147/8/9, 23965/66/67, 24150/51/52</t>
  </si>
  <si>
    <r>
      <t xml:space="preserve">***LUX MONITOR FOR LIPID, HEMOGLOBIN  </t>
    </r>
    <r>
      <rPr>
        <b/>
        <sz val="8"/>
        <rFont val="Arial"/>
        <family val="2"/>
      </rPr>
      <t>discontinued</t>
    </r>
  </si>
  <si>
    <r>
      <t xml:space="preserve">***LIPID STRIPS for code 23983  </t>
    </r>
    <r>
      <rPr>
        <b/>
        <sz val="8"/>
        <rFont val="Arial"/>
        <family val="2"/>
      </rPr>
      <t>discontinued</t>
    </r>
  </si>
  <si>
    <r>
      <t xml:space="preserve">***HEMOGLOBIN STRIPS for 23983 </t>
    </r>
    <r>
      <rPr>
        <b/>
        <sz val="8"/>
        <rFont val="Arial"/>
        <family val="2"/>
      </rPr>
      <t xml:space="preserve"> discontinued</t>
    </r>
  </si>
  <si>
    <r>
      <t xml:space="preserve">***LIPID CONTROL SOLUTION 2 ml for 23983 </t>
    </r>
    <r>
      <rPr>
        <b/>
        <sz val="8"/>
        <rFont val="Arial"/>
        <family val="2"/>
      </rPr>
      <t xml:space="preserve"> discontinued</t>
    </r>
  </si>
  <si>
    <r>
      <t xml:space="preserve">***STRIPS for Lactate Scout+ and Lactate Scout 4  </t>
    </r>
    <r>
      <rPr>
        <b/>
        <sz val="8"/>
        <rFont val="Arial"/>
        <family val="2"/>
      </rPr>
      <t>replaced by 23993</t>
    </r>
  </si>
  <si>
    <r>
      <t xml:space="preserve">***DISPOSABLE TIPS for Pipettes 23997, 23998  </t>
    </r>
    <r>
      <rPr>
        <b/>
        <sz val="8"/>
        <rFont val="Arial"/>
        <family val="2"/>
      </rPr>
      <t>discontinued</t>
    </r>
  </si>
  <si>
    <r>
      <t xml:space="preserve">***PIPETTE 15 µl for 23984 </t>
    </r>
    <r>
      <rPr>
        <b/>
        <sz val="8"/>
        <rFont val="Arial"/>
        <family val="2"/>
      </rPr>
      <t xml:space="preserve"> end of stock</t>
    </r>
  </si>
  <si>
    <r>
      <t xml:space="preserve">***PIPETTE 7 µl for 23985  </t>
    </r>
    <r>
      <rPr>
        <b/>
        <sz val="8"/>
        <rFont val="Arial"/>
        <family val="2"/>
      </rPr>
      <t>end of stock</t>
    </r>
  </si>
  <si>
    <r>
      <t xml:space="preserve">***DATA READING SOFTWARE for code 23983  </t>
    </r>
    <r>
      <rPr>
        <b/>
        <sz val="8"/>
        <rFont val="Arial"/>
        <family val="2"/>
      </rPr>
      <t>end of stock</t>
    </r>
  </si>
  <si>
    <t xml:space="preserve">GIMACARE MULTI-PARAMETER MONITOR - 6 parameters - GB,FR,IT,ES </t>
  </si>
  <si>
    <t>"P15" MULTICAREIN - Italian</t>
  </si>
  <si>
    <t xml:space="preserve">"P15" MULTICAREIN - English   </t>
  </si>
  <si>
    <t>"P15" MULTICAREIN STARTER KIT - Multilingual manual*</t>
  </si>
  <si>
    <t>GLUCOSE STRIPS - for 23965/66/67, 24147/48/49, 24150/51/52/53</t>
  </si>
  <si>
    <t>CHOLESTEROL STRIPS - for 23965/66/67, 24147/48/49, 24150/51/52/53</t>
  </si>
  <si>
    <t>TRIGLYCERIDES STRIPS - for 23965/66/67, 24147/48/49, 24150/51/52/53</t>
  </si>
  <si>
    <t>LICETREAT MANUAL COMB</t>
  </si>
  <si>
    <r>
      <t xml:space="preserve">LICETREAT MANUAL COMB     </t>
    </r>
    <r>
      <rPr>
        <b/>
        <sz val="8"/>
        <color indexed="10"/>
        <rFont val="Arial"/>
        <family val="2"/>
      </rPr>
      <t>BUY 10 SAVE 5%</t>
    </r>
  </si>
  <si>
    <r>
      <t xml:space="preserve">LICETREAT MANUAL COMB     </t>
    </r>
    <r>
      <rPr>
        <b/>
        <sz val="8"/>
        <color indexed="10"/>
        <rFont val="Arial"/>
        <family val="2"/>
      </rPr>
      <t>BUY 100 SAVE 10%</t>
    </r>
  </si>
  <si>
    <t>ROUND SAFETY NEEDLE 18G - automatic lancets</t>
  </si>
  <si>
    <t>MULTI DRUG (6 DRUGS) AND ALCOHOL SALIVA MIDSTREAM TEST - professional</t>
  </si>
  <si>
    <t>VITAMINE D TEST - cassette for 24600</t>
  </si>
  <si>
    <t>WUNDER BABY 02-1 PROFESSIONAL ELECTRONIC SCALE 6-15 kg - Class III</t>
  </si>
  <si>
    <t xml:space="preserve">WUNDER WH80 MANUAL HEIGHT ROD 35-80 cm with analogue reading </t>
  </si>
  <si>
    <t>WUNDER RB200 PROFESSIONAL DIGITAL SCALE 250 kg - Class III - standard</t>
  </si>
  <si>
    <t>WUNDER RB200 PROFESSIONAL DIGITAL SCALE 250 kg - Class III - customized</t>
  </si>
  <si>
    <t>WUNDER RA300 PROFESSIONAL DIGITAL SCALE 300 kg - Class III - standard</t>
  </si>
  <si>
    <t>HEIGHT ROD WH200 for 25000-1, 25003, 25011, 25015, 25026</t>
  </si>
  <si>
    <t>WUNDER C201 PROFESSIONAL SCALE WITH BEAM 200 kg with height rod - Class III - standard</t>
  </si>
  <si>
    <t>WUNDER C201 PROFESSIONAL SCALE WITH BEAM 200 kg with height rod - Class III - customized</t>
  </si>
  <si>
    <t>WUNDER R150A PROFESSIONAL MECHANICAL COLUMN SCALE 150 kg - Class IIII</t>
  </si>
  <si>
    <t>WUNDER WBA300 BODY COMPOSITION ANALYSER WITH PRINTER 300 kg - Class III</t>
  </si>
  <si>
    <t>WUNDER DE20 ELECTRONIC CHAIR SCALE 250 kg - Class III - red - standard</t>
  </si>
  <si>
    <t>WUNDER DE20 ELECTRONIC CHAIR SCALE 250 kg - Class III - customized</t>
  </si>
  <si>
    <t>WUNDER RW02 DIGITAL PLATFORM SCALE 300 kg - Class III</t>
  </si>
  <si>
    <t>WUNDER RW2.0 DIGITAL PLATFORM SCALE WITH HANDRAIL 300 kg - Class III</t>
  </si>
  <si>
    <r>
      <t xml:space="preserve">***THROAT SCOPE KIT (1 handle + 50 blades) - blister  </t>
    </r>
    <r>
      <rPr>
        <b/>
        <sz val="8"/>
        <rFont val="Arial"/>
        <family val="2"/>
      </rPr>
      <t>discontinued</t>
    </r>
  </si>
  <si>
    <t>"PX28" GERATHERM CLASSIC THERMOMETER GB,FR,IT,ES,PT,DE,NL,NO,DK,FI,SE</t>
  </si>
  <si>
    <t>"PX28" GERATHERM CLASSIC THERMOMETER GB,PL,LT,LV,EE,CZ,SK,SI,HU,HR,SR,RO</t>
  </si>
  <si>
    <t>"PX28" GERATHERM CLASSIC+ THERMOMETER GB,FR,IT,ES,PT,DE,NL,NO,DK,FI,SE</t>
  </si>
  <si>
    <t>"PX28" GERATHERM CLASSIC+ THERMOMETER GB,PL,LT,LV,EE,CZ,SK,SI,HU,HR,SR,RO</t>
  </si>
  <si>
    <r>
      <t xml:space="preserve">***GIMA VALUE DIGITAL THERMOMETER °C </t>
    </r>
    <r>
      <rPr>
        <b/>
        <sz val="8"/>
        <rFont val="Arial"/>
        <family val="2"/>
      </rPr>
      <t>replaced by 25560,25565</t>
    </r>
  </si>
  <si>
    <t>**OMRON GENTLE TEMP 720 NON CONTACT THERMOMETER - MC-720-E</t>
  </si>
  <si>
    <r>
      <t xml:space="preserve">***SAN DIEGO GOGGLES fog resistant - black </t>
    </r>
    <r>
      <rPr>
        <b/>
        <sz val="8"/>
        <rFont val="Arial"/>
        <family val="2"/>
      </rPr>
      <t xml:space="preserve"> replaced by 25257-8</t>
    </r>
  </si>
  <si>
    <r>
      <t xml:space="preserve">***SAN DIEGO GOGGLES anti scratch - blue  </t>
    </r>
    <r>
      <rPr>
        <b/>
        <sz val="8"/>
        <rFont val="Arial"/>
        <family val="2"/>
      </rPr>
      <t>replaced by 25257-8</t>
    </r>
  </si>
  <si>
    <t>***GIMA SAFE GOGGLES</t>
  </si>
  <si>
    <r>
      <t xml:space="preserve">***FOLD-FLAT RESPIRATOR FFP3 with valve </t>
    </r>
    <r>
      <rPr>
        <b/>
        <sz val="8"/>
        <rFont val="Arial"/>
        <family val="2"/>
      </rPr>
      <t xml:space="preserve"> discontinued</t>
    </r>
  </si>
  <si>
    <t>FIXING SYSTEM for 25797/8 and 25787/8</t>
  </si>
  <si>
    <t>SCHIMMELBUSCH EAR SYRINGE 50 CC - all metal</t>
  </si>
  <si>
    <t>SCHIMMELBUSCH EAR SYRINGE 100 CC - all metal</t>
  </si>
  <si>
    <t>SCHIMMELBUSCH EAR SYRINGE 150 CC - all metal</t>
  </si>
  <si>
    <t>SCHIMMELBUSCH EAR SYRINGE 200 CC - all metal</t>
  </si>
  <si>
    <t>SPARE SCHIMMELBUSCH CANNULA - conical type</t>
  </si>
  <si>
    <r>
      <t xml:space="preserve">***OTOCLEAR PORTABLE ELECTRONIC IRRIGATOR </t>
    </r>
    <r>
      <rPr>
        <b/>
        <sz val="8"/>
        <rFont val="Arial"/>
        <family val="2"/>
      </rPr>
      <t xml:space="preserve"> discontinued</t>
    </r>
  </si>
  <si>
    <r>
      <t xml:space="preserve">***OTOCLEAR EAR IRRIGATION ADAPTOR WANDS - spare for 25855  </t>
    </r>
    <r>
      <rPr>
        <b/>
        <sz val="8"/>
        <rFont val="Arial"/>
        <family val="2"/>
      </rPr>
      <t>discontinued</t>
    </r>
  </si>
  <si>
    <r>
      <t xml:space="preserve">***OTOCLEAR EAR IRRIGATION WATER RESERVOIR - spare for 25855  </t>
    </r>
    <r>
      <rPr>
        <b/>
        <sz val="8"/>
        <rFont val="Arial"/>
        <family val="2"/>
      </rPr>
      <t>discontinued</t>
    </r>
  </si>
  <si>
    <t>OTOCLEAR EAR SPRAY WASH KIT - bottle 500 ml</t>
  </si>
  <si>
    <r>
      <t xml:space="preserve">***3M SR-3 DISPOSABLE SKIN STAPLE REMOVER - sterile </t>
    </r>
    <r>
      <rPr>
        <b/>
        <sz val="8"/>
        <rFont val="Arial"/>
        <family val="2"/>
      </rPr>
      <t xml:space="preserve"> replaced by 25892, 25893</t>
    </r>
  </si>
  <si>
    <r>
      <t xml:space="preserve">***3M PRECISE SKIN STAPLER 5 staples - sterile </t>
    </r>
    <r>
      <rPr>
        <b/>
        <sz val="8"/>
        <rFont val="Arial"/>
        <family val="2"/>
      </rPr>
      <t xml:space="preserve"> replaced by 25891</t>
    </r>
  </si>
  <si>
    <t>URINE VACUUM TUBE 10 ml - sterile</t>
  </si>
  <si>
    <t>BD Q-SYTE NEEDLE-FREE CONNECTOR - 385100</t>
  </si>
  <si>
    <t>EXTRA  26098 to 26159 10pc=10%.</t>
  </si>
  <si>
    <r>
      <t xml:space="preserve">***GIMA CLOGS - with pores and straps - 40 - violet  </t>
    </r>
    <r>
      <rPr>
        <b/>
        <sz val="8"/>
        <rFont val="Arial"/>
        <family val="2"/>
      </rPr>
      <t>discontinued</t>
    </r>
  </si>
  <si>
    <t>S/S MALE DIAGONAL URINAL diam. 114x220 mm - 1.5 l</t>
  </si>
  <si>
    <r>
      <t xml:space="preserve">***DISPOSABLE KIDNEY DISH - 750 ml  </t>
    </r>
    <r>
      <rPr>
        <b/>
        <sz val="8"/>
        <rFont val="Arial"/>
        <family val="2"/>
      </rPr>
      <t>replaced by 37679</t>
    </r>
  </si>
  <si>
    <t>STAINLESS STEEL BOX - 20x10x4 cm</t>
  </si>
  <si>
    <t>STAINLESS STEEL BOX - 20x10x5 cm</t>
  </si>
  <si>
    <t>STAINLESS STEEL BOX - 20x10x4 cm - handle</t>
  </si>
  <si>
    <t>STAINLESS STEEL BOX - 20x10x5 cm - handle</t>
  </si>
  <si>
    <r>
      <t xml:space="preserve">***MEDI-POCKET INSULATED BAG - grey/beige  </t>
    </r>
    <r>
      <rPr>
        <b/>
        <sz val="8"/>
        <color rgb="FF000000"/>
        <rFont val="Arial"/>
        <family val="2"/>
      </rPr>
      <t>discontinued</t>
    </r>
  </si>
  <si>
    <t>ENERGY HEAT REGULATING BAG</t>
  </si>
  <si>
    <r>
      <t xml:space="preserve">***MEDI-POCKET INSULATED BAG - blue/beige </t>
    </r>
    <r>
      <rPr>
        <b/>
        <sz val="8"/>
        <color rgb="FF000000"/>
        <rFont val="Arial"/>
        <family val="2"/>
      </rPr>
      <t xml:space="preserve"> discontinued</t>
    </r>
  </si>
  <si>
    <t>SECA 807 DIGITAL SCALE</t>
  </si>
  <si>
    <t>Autumn € 109</t>
  </si>
  <si>
    <r>
      <t xml:space="preserve">***SOEHNLE 7850 FITNESS SCALE </t>
    </r>
    <r>
      <rPr>
        <b/>
        <sz val="8"/>
        <rFont val="Arial"/>
        <family val="2"/>
      </rPr>
      <t xml:space="preserve"> replaced by 25015</t>
    </r>
  </si>
  <si>
    <r>
      <t xml:space="preserve">***MASSAGE BED  </t>
    </r>
    <r>
      <rPr>
        <b/>
        <sz val="8"/>
        <rFont val="Arial"/>
        <family val="2"/>
      </rPr>
      <t>replaced by 44048</t>
    </r>
  </si>
  <si>
    <r>
      <t xml:space="preserve">***SINGLE BOWL STAND  </t>
    </r>
    <r>
      <rPr>
        <b/>
        <sz val="8"/>
        <rFont val="Arial"/>
        <family val="2"/>
      </rPr>
      <t>end of stock, then 45880</t>
    </r>
  </si>
  <si>
    <r>
      <t xml:space="preserve">***DOUBLE BOWL STAND  </t>
    </r>
    <r>
      <rPr>
        <b/>
        <sz val="8"/>
        <rFont val="Arial"/>
        <family val="2"/>
      </rPr>
      <t>end of stock, then 45881</t>
    </r>
  </si>
  <si>
    <r>
      <t xml:space="preserve">***S/S BOWL 32 cm diam. - spare for 27456-7 </t>
    </r>
    <r>
      <rPr>
        <b/>
        <sz val="8"/>
        <rFont val="Arial"/>
        <family val="2"/>
      </rPr>
      <t xml:space="preserve"> end of stock</t>
    </r>
  </si>
  <si>
    <r>
      <t xml:space="preserve">***SOILED LINEN TROLLEY  </t>
    </r>
    <r>
      <rPr>
        <b/>
        <sz val="8"/>
        <rFont val="Arial"/>
        <family val="2"/>
      </rPr>
      <t>end of stock, then 45890</t>
    </r>
  </si>
  <si>
    <r>
      <t xml:space="preserve">***DOUBLE SOILED LINEN TROLLEY  </t>
    </r>
    <r>
      <rPr>
        <b/>
        <sz val="8"/>
        <rFont val="Arial"/>
        <family val="2"/>
      </rPr>
      <t>end of stock, then 45891</t>
    </r>
  </si>
  <si>
    <t xml:space="preserve">NEW OTO P/V ENT CHAIR - light blue </t>
  </si>
  <si>
    <t>PREMIUM INFUSION STAND - stainless steel</t>
  </si>
  <si>
    <r>
      <t xml:space="preserve">***PREMIUM INFUSION STAND - stainless steel  </t>
    </r>
    <r>
      <rPr>
        <b/>
        <sz val="8"/>
        <rFont val="Arial"/>
        <family val="2"/>
      </rPr>
      <t>replaced by 27818</t>
    </r>
  </si>
  <si>
    <r>
      <t xml:space="preserve">***PODOLOGY MECHANICAL CHAIR - white </t>
    </r>
    <r>
      <rPr>
        <b/>
        <sz val="8"/>
        <rFont val="Arial"/>
        <family val="2"/>
      </rPr>
      <t xml:space="preserve"> replaced by 28021</t>
    </r>
  </si>
  <si>
    <r>
      <t xml:space="preserve">***GAMMA 3 CABINET - large 108x45x77h cm  </t>
    </r>
    <r>
      <rPr>
        <b/>
        <sz val="8"/>
        <rFont val="Arial"/>
        <family val="2"/>
      </rPr>
      <t>discontinued</t>
    </r>
  </si>
  <si>
    <r>
      <t xml:space="preserve">***CLEOPATRA ELECTRIC CHAIR 3 motors - cream  </t>
    </r>
    <r>
      <rPr>
        <b/>
        <sz val="8"/>
        <rFont val="Arial"/>
        <family val="2"/>
      </rPr>
      <t>replaced by code 28042</t>
    </r>
  </si>
  <si>
    <t>"P16" WEARABLE MESH NEBULIZER</t>
  </si>
  <si>
    <t>***HAPPYNEB III  NEBULIZER - piston - 230V</t>
  </si>
  <si>
    <t>***CYLINDER 3A1062 - spare for Happyneb, Hospyneb and MiniAspeed</t>
  </si>
  <si>
    <t>COVER+VALVE for bottle 4 litres (28228)</t>
  </si>
  <si>
    <t>COVER+VALVE for bottle 5 litres (28221)</t>
  </si>
  <si>
    <t>COVER+VALVE for bottle 1 (28226) and 2 (28236) litres</t>
  </si>
  <si>
    <r>
      <t xml:space="preserve">*** TOBI HOSPITAL SUCTION with 2 x 4l jars - 230V  </t>
    </r>
    <r>
      <rPr>
        <b/>
        <sz val="8"/>
        <rFont val="Arial"/>
        <family val="2"/>
      </rPr>
      <t>replaced by 28201, 28161</t>
    </r>
  </si>
  <si>
    <t>***ASPEED SUCTION ASPIRATOR - 230V single pump</t>
  </si>
  <si>
    <t>***ASPEED SUCTION ASPIRATOR - 230V double pump</t>
  </si>
  <si>
    <t>POWER SUPPLY 3A3844+3A1493 for 28206, 28282, 28284</t>
  </si>
  <si>
    <t>***MAXI ASPEED SUCTION 60 l 2x2 l jar - 230V</t>
  </si>
  <si>
    <t>***MAXI ASPEED SUCTION 60 l 2x2 l jar with footswitch - 230V</t>
  </si>
  <si>
    <t>***MAXI ASPEED SUCTION 90 l 2x2 l jar - 230V</t>
  </si>
  <si>
    <t>***MAXI ASPEED SUCTION 90 l 2x2 l jar with footswitch - 230V</t>
  </si>
  <si>
    <t>***MAXI ASPEED SUCTION 90 l 2x4 l jar - 230V</t>
  </si>
  <si>
    <t>***MAXI ASPEED SUCTION 90 l 2x4 l jar with footswitch - 230V</t>
  </si>
  <si>
    <t>ASPEED 3 SUCTION ASPIRATOR - 230V single pump - 2 l</t>
  </si>
  <si>
    <t>"P4" MAG 1000 MAGNETOTHERAPY - 2 channels</t>
  </si>
  <si>
    <r>
      <t xml:space="preserve">***CABLES for Tens 28342 - spare </t>
    </r>
    <r>
      <rPr>
        <b/>
        <sz val="8"/>
        <rFont val="Arial"/>
        <family val="2"/>
      </rPr>
      <t xml:space="preserve"> discontinued</t>
    </r>
  </si>
  <si>
    <r>
      <t xml:space="preserve">***MIO IONOTENS - 2 channels  </t>
    </r>
    <r>
      <rPr>
        <b/>
        <sz val="8"/>
        <rFont val="Arial"/>
        <family val="2"/>
      </rPr>
      <t>discontinued</t>
    </r>
  </si>
  <si>
    <r>
      <t xml:space="preserve">***IONOPHORESIS KIT - spare  </t>
    </r>
    <r>
      <rPr>
        <b/>
        <sz val="8"/>
        <rFont val="Arial"/>
        <family val="2"/>
      </rPr>
      <t>discontinued</t>
    </r>
  </si>
  <si>
    <t>***I-TECH LA 500 LASER THERAPY</t>
  </si>
  <si>
    <t>AIR CUSHION RING diameter 35 cm</t>
  </si>
  <si>
    <t>AIR CUSHION RING diameter 40 cm</t>
  </si>
  <si>
    <t>AIR CUSHION RING diameter 45 cm</t>
  </si>
  <si>
    <t>PUMP FOR AIR CUSHION RING</t>
  </si>
  <si>
    <t>INFRARED LAMP 250 W - desk</t>
  </si>
  <si>
    <t>INFRARED LAMP 250 W - trolley</t>
  </si>
  <si>
    <r>
      <t xml:space="preserve">***FOETAL ULTRASOUND TRANSDUCER  </t>
    </r>
    <r>
      <rPr>
        <b/>
        <sz val="8"/>
        <rFont val="Arial"/>
        <family val="2"/>
      </rPr>
      <t>sold up to end of stock</t>
    </r>
  </si>
  <si>
    <r>
      <t xml:space="preserve">***WIRELESS CENTRAL STATION for 16 Foetal monitor (PC+monitor+SW+connec.)  </t>
    </r>
    <r>
      <rPr>
        <b/>
        <sz val="8"/>
        <rFont val="Arial"/>
        <family val="2"/>
      </rPr>
      <t>discontinued</t>
    </r>
  </si>
  <si>
    <r>
      <t xml:space="preserve">***UC/TOCO TRANSDUCER for 29520 since S/N FF08XXX  </t>
    </r>
    <r>
      <rPr>
        <b/>
        <sz val="8"/>
        <rFont val="Arial"/>
        <family val="2"/>
      </rPr>
      <t>sold up to end of stock</t>
    </r>
  </si>
  <si>
    <r>
      <t xml:space="preserve">***CAMERA CONNECTOR - "C" mount for 29602  </t>
    </r>
    <r>
      <rPr>
        <b/>
        <sz val="8"/>
        <rFont val="Arial"/>
        <family val="2"/>
      </rPr>
      <t>discontinued</t>
    </r>
  </si>
  <si>
    <r>
      <t xml:space="preserve">***COLPOSCOPE ANALOGIC CAMERA - "C" mount  </t>
    </r>
    <r>
      <rPr>
        <b/>
        <sz val="8"/>
        <rFont val="Arial"/>
        <family val="2"/>
      </rPr>
      <t>discontinued</t>
    </r>
  </si>
  <si>
    <r>
      <t xml:space="preserve">***LED BULB for 29600 - spare  </t>
    </r>
    <r>
      <rPr>
        <b/>
        <sz val="8"/>
        <rFont val="Arial"/>
        <family val="2"/>
      </rPr>
      <t>sold up to end of stock</t>
    </r>
  </si>
  <si>
    <r>
      <t xml:space="preserve">***IUD INSERTION AND REMOVAL KIT - sterile </t>
    </r>
    <r>
      <rPr>
        <b/>
        <sz val="8"/>
        <rFont val="Arial"/>
        <family val="2"/>
      </rPr>
      <t xml:space="preserve"> replaced by 29715</t>
    </r>
  </si>
  <si>
    <t>EXTRA  30030 to 30075 5pc=10%; 10pc=15%; 50pc=20%.</t>
  </si>
  <si>
    <t>SILICONE RING PESSARY diameter 45 mm</t>
  </si>
  <si>
    <t>SILICONE RING PESSARY diameter 51 mm</t>
  </si>
  <si>
    <t>SILICONE RING PESSARY diameter 57 mm</t>
  </si>
  <si>
    <t>SILICONE RING PESSARY diameter 64 mm</t>
  </si>
  <si>
    <t>SILICONE RING PESSARY diameter 70 mm</t>
  </si>
  <si>
    <t>SILICONE RING PESSARY diameter 76 mm</t>
  </si>
  <si>
    <t>SILICONE RING PESSARY diameter 83 mm</t>
  </si>
  <si>
    <t>SILICONE RING PESSARY diameter 89 mm</t>
  </si>
  <si>
    <t>SILICONE RING PESSARY diameter 95 mm</t>
  </si>
  <si>
    <t>SILICONE RING PESSARY diameter 102 mm</t>
  </si>
  <si>
    <t>SILICONE RING PESSARY WITH SUPPORT diameter 45 mm</t>
  </si>
  <si>
    <t>SILICONE RING PESSARY WITH SUPPORT diameter 51 mm</t>
  </si>
  <si>
    <t>SILICONE RING PESSARY WITH SUPPORT diameter 57 mm</t>
  </si>
  <si>
    <t>SILICONE RING PESSARY WITH SUPPORT diameter 64 mm</t>
  </si>
  <si>
    <t>SILICONE RING PESSARY WITH SUPPORT diameter 70 mm</t>
  </si>
  <si>
    <t>SILICONE RING PESSARY WITH SUPPORT diameter 76 mm</t>
  </si>
  <si>
    <t>SILICONE RING PESSARY WITH SUPPORT diameter 83 mm</t>
  </si>
  <si>
    <t>SILICONE RING PESSARY WITH SUPPORT diameter 89 mm</t>
  </si>
  <si>
    <t>SILICONE RING PESSARY WITH SUPPORT diameter 95 mm</t>
  </si>
  <si>
    <t>SILICONE RING PESSARY WITH SUPPORT diameter 102 mm</t>
  </si>
  <si>
    <t>SILICONE GELLHORN PESSARY WITH LONG STEM  diameter 57 mm</t>
  </si>
  <si>
    <t>SILICONE GELLHORN PESSARY WITH LONG STEM  diameter 64 mm</t>
  </si>
  <si>
    <t>SILICONE GELLHORN PESSARY WITH LONG STEM  diameter 70 mm</t>
  </si>
  <si>
    <t>SILICONE GELLHORN PESSARY WITH LONG STEM  diameter 76 mm</t>
  </si>
  <si>
    <t>SILICONE GELLHORN PESSARY WITH LONG STEM  diameter 83 mm</t>
  </si>
  <si>
    <t>SILICONE CUBE PESSARY diameter 25 mm</t>
  </si>
  <si>
    <t>SILICONE CUBE PESSARY diameter 29 mm</t>
  </si>
  <si>
    <t>SILICONE CUBE PESSARY diameter 33 mm</t>
  </si>
  <si>
    <t>SILICONE CUBE PESSARY diameter 37 mm</t>
  </si>
  <si>
    <t>SILICONE CUBE PESSARY diameter 41 mm</t>
  </si>
  <si>
    <t>SPECIAL OFFER PESSARY</t>
  </si>
  <si>
    <t>For a mixed order of at least 5 mixed pessaries EXTRA DISCOUNT 10%</t>
  </si>
  <si>
    <t>For a mixed order of at least 10 mixed pessaries EXTRA DISCOUNT 15%</t>
  </si>
  <si>
    <t>For a mixed order of at least 50 mixed pessaries EXTRA DISCOUNT 20%</t>
  </si>
  <si>
    <r>
      <t xml:space="preserve">***DIATERMO MB 122 VALUE - mono-bipolar - 120 Watt  </t>
    </r>
    <r>
      <rPr>
        <b/>
        <sz val="8"/>
        <rFont val="Arial"/>
        <family val="2"/>
      </rPr>
      <t>replaced by 30540</t>
    </r>
  </si>
  <si>
    <t>METAL PLATE - without cable needs 30560</t>
  </si>
  <si>
    <r>
      <t xml:space="preserve">***SPATULA LAPAROSCOPIC ELECTRODE - 36 cm  </t>
    </r>
    <r>
      <rPr>
        <b/>
        <sz val="8"/>
        <rFont val="Arial"/>
        <family val="2"/>
      </rPr>
      <t>end of stock, then 30685</t>
    </r>
  </si>
  <si>
    <t xml:space="preserve">EU BIPOLAR CABLE FOR MB 80D-120D-160D </t>
  </si>
  <si>
    <t>L-HOOK LAPAROSCOPIC ELECTRODE - 47 cm</t>
  </si>
  <si>
    <t>J-HOOK LAPAROSCOPIC ELECTRODE - 47 cm</t>
  </si>
  <si>
    <t>SPATULA LAPAROSCOPIC ELECTRODE - 47 cm</t>
  </si>
  <si>
    <r>
      <t xml:space="preserve">DIATERMO 50 TOUCH monopolar              </t>
    </r>
    <r>
      <rPr>
        <sz val="8"/>
        <color indexed="10"/>
        <rFont val="Arial"/>
        <family val="2"/>
      </rPr>
      <t xml:space="preserve">  </t>
    </r>
    <r>
      <rPr>
        <b/>
        <sz val="8"/>
        <color indexed="10"/>
        <rFont val="Arial"/>
        <family val="2"/>
      </rPr>
      <t>BUY 3 units SAVE 5%</t>
    </r>
  </si>
  <si>
    <r>
      <t xml:space="preserve">DIATERMO 80 TOUCH monopolar              </t>
    </r>
    <r>
      <rPr>
        <sz val="8"/>
        <color indexed="10"/>
        <rFont val="Arial"/>
        <family val="2"/>
      </rPr>
      <t xml:space="preserve">  </t>
    </r>
    <r>
      <rPr>
        <b/>
        <sz val="8"/>
        <color indexed="10"/>
        <rFont val="Arial"/>
        <family val="2"/>
      </rPr>
      <t>BUY 3 units SAVE 5%</t>
    </r>
  </si>
  <si>
    <r>
      <t xml:space="preserve">DIATERMO MB 80T  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 units SAVE 5%</t>
    </r>
  </si>
  <si>
    <r>
      <t xml:space="preserve">DIATERMO MB 120T  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 units SAVE 5%</t>
    </r>
    <r>
      <rPr>
        <sz val="8"/>
        <color indexed="10"/>
        <rFont val="Arial"/>
        <family val="2"/>
      </rPr>
      <t xml:space="preserve"> </t>
    </r>
  </si>
  <si>
    <r>
      <t xml:space="preserve">DIATERMO MB 160T       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3 units SAVE 5%</t>
    </r>
    <r>
      <rPr>
        <sz val="8"/>
        <color indexed="10"/>
        <rFont val="Arial"/>
        <family val="2"/>
      </rPr>
      <t xml:space="preserve"> </t>
    </r>
  </si>
  <si>
    <r>
      <t xml:space="preserve">***LUXIFLEX LED LIGHT 15,000 Lux - trolley </t>
    </r>
    <r>
      <rPr>
        <b/>
        <sz val="8"/>
        <rFont val="Arial"/>
        <family val="2"/>
      </rPr>
      <t xml:space="preserve"> end of stock, then 49020</t>
    </r>
  </si>
  <si>
    <r>
      <t xml:space="preserve">***PENTALED 30E SCIALYTIC LIGHT - wall </t>
    </r>
    <r>
      <rPr>
        <b/>
        <sz val="8"/>
        <rFont val="Arial"/>
        <family val="2"/>
      </rPr>
      <t xml:space="preserve"> replaced by 49232</t>
    </r>
  </si>
  <si>
    <t>"P10" PORTABLE LED LIGHT SOURCE 200.000 LUX</t>
  </si>
  <si>
    <r>
      <t xml:space="preserve">***ADAPTER GIMA CABLE/HEINE LIGHT SOURCE  </t>
    </r>
    <r>
      <rPr>
        <b/>
        <sz val="8"/>
        <rFont val="Arial"/>
        <family val="2"/>
      </rPr>
      <t>end of stock</t>
    </r>
  </si>
  <si>
    <t>"P16" HEINE ML4 LED HQ HEAD LIGHT PLUG IN TRANSFORMER  J.008.31.413</t>
  </si>
  <si>
    <t>"P10" NEW GIMA LED HEAD LIGHT</t>
  </si>
  <si>
    <t>LED INFANT PHOTOTHERAPY LIGHT - trolley</t>
  </si>
  <si>
    <r>
      <t xml:space="preserve">***LANG STEREOTEST II  </t>
    </r>
    <r>
      <rPr>
        <b/>
        <sz val="8"/>
        <rFont val="Arial"/>
        <family val="2"/>
      </rPr>
      <t>replaced by code 31314</t>
    </r>
  </si>
  <si>
    <t>VISUAL EARWAX REMOVAL - GB,FR,IT,ES,PT,DE,NL,SE,PL,HU,RO,GR</t>
  </si>
  <si>
    <r>
      <t xml:space="preserve">VISUAL EARWAX REMOVAL    </t>
    </r>
    <r>
      <rPr>
        <b/>
        <sz val="8"/>
        <color rgb="FFFF0000"/>
        <rFont val="Arial"/>
        <family val="2"/>
      </rPr>
      <t>BUY 5 pcs SAVE 10%</t>
    </r>
  </si>
  <si>
    <r>
      <t xml:space="preserve">VISUAL EARWAX REMOVAL    </t>
    </r>
    <r>
      <rPr>
        <b/>
        <sz val="8"/>
        <color rgb="FFFF0000"/>
        <rFont val="Arial"/>
        <family val="2"/>
      </rPr>
      <t>BUY 10 pcs SAVE 15%</t>
    </r>
  </si>
  <si>
    <r>
      <t xml:space="preserve">VISUAL EARWAX REMOVAL    </t>
    </r>
    <r>
      <rPr>
        <b/>
        <sz val="8"/>
        <color rgb="FFFF0000"/>
        <rFont val="Arial"/>
        <family val="2"/>
      </rPr>
      <t>BUY 20 pcs SAVE 20%</t>
    </r>
  </si>
  <si>
    <t>ACCESSORY KIT for 31405 (4 plastic scoops + 4 silicone scoops)</t>
  </si>
  <si>
    <t>10 kits</t>
  </si>
  <si>
    <t>MULTIFUNCTIONAL OTOSCOPE 4 in 1 - manual in 24 languages</t>
  </si>
  <si>
    <r>
      <t xml:space="preserve">MULTIFUNCTIONAL OTOSCOPE 4 in 1   </t>
    </r>
    <r>
      <rPr>
        <b/>
        <sz val="8"/>
        <color rgb="FFFF0000"/>
        <rFont val="Arial"/>
        <family val="2"/>
      </rPr>
      <t>BUY 5 pcs SAVE 10%</t>
    </r>
  </si>
  <si>
    <r>
      <t xml:space="preserve">MULTIFUNCTIONAL OTOSCOPE 4 in 1   </t>
    </r>
    <r>
      <rPr>
        <b/>
        <sz val="8"/>
        <color rgb="FFFF0000"/>
        <rFont val="Arial"/>
        <family val="2"/>
      </rPr>
      <t>BUY 10 pcs SAVE 15%</t>
    </r>
  </si>
  <si>
    <r>
      <t xml:space="preserve">MULTIFUNCTIONAL OTOSCOPE 4 in 1   </t>
    </r>
    <r>
      <rPr>
        <b/>
        <sz val="8"/>
        <color rgb="FFFF0000"/>
        <rFont val="Arial"/>
        <family val="2"/>
      </rPr>
      <t>BUY 20 pcs SAVE 20%</t>
    </r>
  </si>
  <si>
    <t>ACCESSORY KIT for 31410 (2 nasal specula, 2 ear specula,1 tongue depressor)</t>
  </si>
  <si>
    <t>5 kits</t>
  </si>
  <si>
    <t>SIGMA F.O. OPHTHALMOSCOPE 2.5V - LED - pouch</t>
  </si>
  <si>
    <r>
      <t xml:space="preserve">***HEINE BETA 200 HALOGEN OPHTHALMOSCOPE  </t>
    </r>
    <r>
      <rPr>
        <b/>
        <sz val="8"/>
        <rFont val="Arial"/>
        <family val="2"/>
      </rPr>
      <t>end of stock, then 31729</t>
    </r>
  </si>
  <si>
    <r>
      <t xml:space="preserve">"P16" ***HEINE BETA 200 F.O. OPHTHALMOSCOPE - 3,5V Li-Ion - C-144.27.388  </t>
    </r>
    <r>
      <rPr>
        <b/>
        <sz val="8"/>
        <rFont val="Arial"/>
        <family val="2"/>
      </rPr>
      <t>end of stock, then 31732</t>
    </r>
  </si>
  <si>
    <r>
      <t xml:space="preserve">"P16" *** HEINE BETA 200 F.O. OPHTHALMOSCOPE SET - 3.5V Li-Ion  C-144.27.376  </t>
    </r>
    <r>
      <rPr>
        <b/>
        <sz val="8"/>
        <rFont val="Arial"/>
        <family val="2"/>
      </rPr>
      <t>end of stock, then 31731</t>
    </r>
  </si>
  <si>
    <t>"P16" HEINE BETA 200S LED OPHTHALMOSCOPE - 3.5V  C-261.28.388</t>
  </si>
  <si>
    <r>
      <t xml:space="preserve">"P4" ***HEINE K 180 F.O. SET Otoscope + Ophthalmoscope  </t>
    </r>
    <r>
      <rPr>
        <b/>
        <sz val="8"/>
        <rFont val="Arial"/>
        <family val="2"/>
      </rPr>
      <t>end of stock, then 31739</t>
    </r>
  </si>
  <si>
    <r>
      <t xml:space="preserve">"P4" ***HEINE K 180 OPHTHALMOSCOPE - 2.5V  </t>
    </r>
    <r>
      <rPr>
        <b/>
        <sz val="8"/>
        <rFont val="Arial"/>
        <family val="2"/>
      </rPr>
      <t>end of stock, then 31742</t>
    </r>
  </si>
  <si>
    <t>HEINE BETA 200 RETINOSCOPE 2.5V - slit</t>
  </si>
  <si>
    <r>
      <t xml:space="preserve">*** HEINE OMEGA 500 LED HQ OPHTHALMOSCOPE WITH DV1 DIGITAL VIDEO CAMERA  </t>
    </r>
    <r>
      <rPr>
        <b/>
        <sz val="8"/>
        <rFont val="Arial"/>
        <family val="2"/>
      </rPr>
      <t>discontinued</t>
    </r>
  </si>
  <si>
    <r>
      <t xml:space="preserve">***HEINE 077 XHL BULB 2.5V for Beta 200 F.O. Otoscope   </t>
    </r>
    <r>
      <rPr>
        <b/>
        <sz val="8"/>
        <rFont val="Arial"/>
        <family val="2"/>
      </rPr>
      <t>discontinued</t>
    </r>
  </si>
  <si>
    <r>
      <t xml:space="preserve">***HEINE 069 BULB 2.5V for Beta 200 Halogen Ophthalmoscope  </t>
    </r>
    <r>
      <rPr>
        <b/>
        <sz val="8"/>
        <rFont val="Arial"/>
        <family val="2"/>
      </rPr>
      <t>discontinued</t>
    </r>
  </si>
  <si>
    <r>
      <t xml:space="preserve">***HEINE 070 BULB 3.5V for Beta 200 Halogen Ophthalmoscope  </t>
    </r>
    <r>
      <rPr>
        <b/>
        <sz val="8"/>
        <rFont val="Arial"/>
        <family val="2"/>
      </rPr>
      <t>discontinued</t>
    </r>
  </si>
  <si>
    <r>
      <t xml:space="preserve">***HEINE 078 BULB 3.5V for Beta 200 Halogen Otoscope  </t>
    </r>
    <r>
      <rPr>
        <b/>
        <sz val="8"/>
        <rFont val="Arial"/>
        <family val="2"/>
      </rPr>
      <t>discontinued</t>
    </r>
  </si>
  <si>
    <t>"P15" RI-THERMO N INFRARED THERMOMETER</t>
  </si>
  <si>
    <r>
      <t xml:space="preserve">***WELCH ALLYN MACROVIEW OTOSCOPE HEAD - 23818 </t>
    </r>
    <r>
      <rPr>
        <b/>
        <sz val="8"/>
        <rFont val="Arial"/>
        <family val="2"/>
      </rPr>
      <t xml:space="preserve"> discontinued</t>
    </r>
  </si>
  <si>
    <r>
      <t xml:space="preserve">***WELCH ALLYN PANOPTIC OPHTHALMOSCOPE HEAD - 11810  </t>
    </r>
    <r>
      <rPr>
        <b/>
        <sz val="8"/>
        <rFont val="Arial"/>
        <family val="2"/>
      </rPr>
      <t>discontinued</t>
    </r>
  </si>
  <si>
    <r>
      <t xml:space="preserve">***WELCH ALLYN BULB 03300-U  </t>
    </r>
    <r>
      <rPr>
        <b/>
        <sz val="8"/>
        <rFont val="Arial"/>
        <family val="2"/>
      </rPr>
      <t>discontinued</t>
    </r>
  </si>
  <si>
    <r>
      <t xml:space="preserve">***RAYOVAC ACOUSTIC BATTERIES - 13 </t>
    </r>
    <r>
      <rPr>
        <b/>
        <sz val="8"/>
        <rFont val="Arial"/>
        <family val="2"/>
      </rPr>
      <t xml:space="preserve"> replaced by 32217</t>
    </r>
  </si>
  <si>
    <r>
      <t xml:space="preserve">***LITTMANN "LIGHTWEIGHT II S.E." - 2453 - lilac  </t>
    </r>
    <r>
      <rPr>
        <b/>
        <sz val="8"/>
        <rFont val="Arial"/>
        <family val="2"/>
      </rPr>
      <t>discontinued</t>
    </r>
  </si>
  <si>
    <t>"P16" 3M EKO CORE DIGITAL ATTACHMENT</t>
  </si>
  <si>
    <t xml:space="preserve"> MIXED  32613 to 32675 3pc=€354,35; 5pc=€335,70.</t>
  </si>
  <si>
    <t>MIXED  32665 to 32670 20pc=€10,80; 50pc=€9,60.</t>
  </si>
  <si>
    <t>CLASSIC CASE for stethoscope - blue</t>
  </si>
  <si>
    <r>
      <t xml:space="preserve">***EXACTOPHON 2001 SPHYGMOMANOMETER  </t>
    </r>
    <r>
      <rPr>
        <b/>
        <sz val="8"/>
        <rFont val="Arial"/>
        <family val="2"/>
      </rPr>
      <t>replaced by 32719</t>
    </r>
  </si>
  <si>
    <r>
      <t xml:space="preserve">***BERLIN SPHYGMO  </t>
    </r>
    <r>
      <rPr>
        <b/>
        <sz val="8"/>
        <rFont val="Arial"/>
        <family val="2"/>
      </rPr>
      <t>replaced by 32719</t>
    </r>
  </si>
  <si>
    <r>
      <t xml:space="preserve">***GREEN MERCURY-FREE SPHYGMOMANOMETER - desk </t>
    </r>
    <r>
      <rPr>
        <b/>
        <sz val="8"/>
        <rFont val="Arial"/>
        <family val="2"/>
      </rPr>
      <t xml:space="preserve"> replaced by code 32797</t>
    </r>
  </si>
  <si>
    <r>
      <t xml:space="preserve">***MINI CUFF 1TUBE 33 x 9 cm - 3-7 years </t>
    </r>
    <r>
      <rPr>
        <b/>
        <sz val="8"/>
        <rFont val="Arial"/>
        <family val="2"/>
      </rPr>
      <t xml:space="preserve"> replaced by 32886, 32888</t>
    </r>
  </si>
  <si>
    <r>
      <t xml:space="preserve">***MINI CUFF 2TUBES 16 x 5 cm - premature  </t>
    </r>
    <r>
      <rPr>
        <b/>
        <sz val="8"/>
        <rFont val="Arial"/>
        <family val="2"/>
      </rPr>
      <t>replaced by 32818</t>
    </r>
  </si>
  <si>
    <t xml:space="preserve">**"P10" GIMA BLUETOOTH B.P.MONITOR </t>
  </si>
  <si>
    <r>
      <t xml:space="preserve">***SPARE CUFF for 32924 - adult  </t>
    </r>
    <r>
      <rPr>
        <b/>
        <sz val="8"/>
        <rFont val="Arial"/>
        <family val="2"/>
      </rPr>
      <t>discontinued</t>
    </r>
  </si>
  <si>
    <r>
      <t>***ECG thermal paper 110x30 mm x m roll - orange grid  r</t>
    </r>
    <r>
      <rPr>
        <b/>
        <sz val="8"/>
        <rFont val="Arial"/>
        <family val="2"/>
      </rPr>
      <t>eplaced by code 33045</t>
    </r>
  </si>
  <si>
    <t>"P4" SAM PRO TRAINER for Semi-Automatic Rescue Sam AED Defibrillator- English</t>
  </si>
  <si>
    <t>"P4" SAM PRO TRAINER for Semi-Automatic Rescue Sam AED Defibrillator- Italian</t>
  </si>
  <si>
    <t>"P4" SAM PRO TRAINER for Semi-Automatic Rescue Sam AED Defibrillator- Other languages</t>
  </si>
  <si>
    <r>
      <t xml:space="preserve">***SURGICAL SKIN MARKERS </t>
    </r>
    <r>
      <rPr>
        <b/>
        <sz val="8"/>
        <rFont val="Arial"/>
        <family val="2"/>
      </rPr>
      <t xml:space="preserve"> replaced by 33179, 33183</t>
    </r>
  </si>
  <si>
    <t>"PX3" RECHARG. BATTERY for 33216, 33221(since S.N.201105), 33222(since S.N. 200713)</t>
  </si>
  <si>
    <t>"PX3" RECHARG. BATTERY for 33221(up to S.N.201104) 33222(up to S.N.200712)</t>
  </si>
  <si>
    <t>"P15" CARDIONICA 1 CHANNEL ECG WITH AFIB and BLUETOOTH</t>
  </si>
  <si>
    <t xml:space="preserve">"P15" CARDIONICA PATCH 13x4.5 cm </t>
  </si>
  <si>
    <t xml:space="preserve">"PX31" PCECG-500 POCKET ECG MONITOR  </t>
  </si>
  <si>
    <r>
      <t xml:space="preserve">***CARDIO-C POCKET ECG - 3 channel  </t>
    </r>
    <r>
      <rPr>
        <b/>
        <sz val="8"/>
        <rFont val="Arial"/>
        <family val="2"/>
      </rPr>
      <t>sold up to end of stock</t>
    </r>
  </si>
  <si>
    <t>RADIOFREQUENCY CONDUCTIVE CREAM 1 l</t>
  </si>
  <si>
    <t>KONIX KAVITATION GEL - bottle 1 l</t>
  </si>
  <si>
    <t>KONIX KAVITATION GEL - tube 250 ml</t>
  </si>
  <si>
    <t>KONIX KAVITATION GEL - bag 5 l</t>
  </si>
  <si>
    <t>SPECIAL OFFER KAVITATION GEL</t>
  </si>
  <si>
    <t>3M RED DOT 2228 FOAM ELECTRODES - 3.71x3.25 cm  - 20 bags of 50 pcs</t>
  </si>
  <si>
    <t>3M RED DOT 2228BA FOAM ELECTRODES - 3.71x3.25 cm  20 bags of 40 pcs</t>
  </si>
  <si>
    <t xml:space="preserve">3M RED DOT 2244 FOAM ELECTRODES - 4x3.25 cm </t>
  </si>
  <si>
    <t xml:space="preserve">3M RED DOT 2570 FOAM ELECTRODES - 4x3.5 cm </t>
  </si>
  <si>
    <t>DISPOSABLE FOAM ELECTRODES 42-45 mm - adult - liquid gel</t>
  </si>
  <si>
    <t>"P16" CONTEC 8000 WIRELESS ECG WORKSTATION - 12 CHANNELS</t>
  </si>
  <si>
    <t xml:space="preserve">"P4" *RECHARGEABLE BATTERY 4 PIN for CU-ER1/2/3 - old models  </t>
  </si>
  <si>
    <t>PRO 28 PREMIUM AUDIOMETRIC BOOTH 96x96x197 cm with ventilation and window door</t>
  </si>
  <si>
    <r>
      <t xml:space="preserve">***PRO 25 AUDIOMETRIC BOOTH 96x96x197 cm </t>
    </r>
    <r>
      <rPr>
        <b/>
        <sz val="8"/>
        <rFont val="Arial"/>
        <family val="2"/>
      </rPr>
      <t xml:space="preserve"> replaced by 33643, 33648</t>
    </r>
  </si>
  <si>
    <t>NASAL CO2 SAMPLING CANNULA for 33698</t>
  </si>
  <si>
    <r>
      <t xml:space="preserve">***Ni-MH BATTERY for codes 33719-33720/1/2/3/4 since january 2006  </t>
    </r>
    <r>
      <rPr>
        <b/>
        <sz val="8"/>
        <rFont val="Arial"/>
        <family val="2"/>
      </rPr>
      <t>discontinued</t>
    </r>
  </si>
  <si>
    <t xml:space="preserve">***"P16" GIMA BM3 VET MULTIPARAMETER MONITOR  </t>
  </si>
  <si>
    <r>
      <t xml:space="preserve">***GIMA BM3 PRO MULTIPARAMETER TOUCH SCREEN MONITOR  </t>
    </r>
    <r>
      <rPr>
        <b/>
        <sz val="8"/>
        <rFont val="Arial"/>
        <family val="2"/>
      </rPr>
      <t>discontinued</t>
    </r>
  </si>
  <si>
    <r>
      <t xml:space="preserve">***NIBP KIT of 3 NEONATAL CUFFS needs extension cable  </t>
    </r>
    <r>
      <rPr>
        <b/>
        <sz val="8"/>
        <rFont val="Arial"/>
        <family val="2"/>
      </rPr>
      <t>discontinued</t>
    </r>
  </si>
  <si>
    <r>
      <t xml:space="preserve">***BM WIRE CENTRAL SYSTEM (up to 31 monitors) </t>
    </r>
    <r>
      <rPr>
        <b/>
        <sz val="8"/>
        <rFont val="Arial"/>
        <family val="2"/>
      </rPr>
      <t xml:space="preserve"> discontinued</t>
    </r>
  </si>
  <si>
    <r>
      <t xml:space="preserve">***BM WIRELESS CENTRAL SYSTEM (up to 31 monitors)  </t>
    </r>
    <r>
      <rPr>
        <b/>
        <sz val="8"/>
        <rFont val="Arial"/>
        <family val="2"/>
      </rPr>
      <t>discontinued</t>
    </r>
  </si>
  <si>
    <r>
      <t xml:space="preserve">***WIRELESS CONNECTION KIT for 1 monitor </t>
    </r>
    <r>
      <rPr>
        <b/>
        <sz val="8"/>
        <rFont val="Arial"/>
        <family val="2"/>
      </rPr>
      <t xml:space="preserve"> discontinued</t>
    </r>
  </si>
  <si>
    <t>***"P10" GIMA BM5 PRO MULTIPARAMETER MONITOR with Touch Screen - 7 ch ECG</t>
  </si>
  <si>
    <t>"P16"RIESTER RVS-100 MULTIPARAMETER MONITOR - 1960-RRXPE</t>
  </si>
  <si>
    <t>"P16"RIESTER RVS-100 MULTIPARAMETER MONITOR - 1960-RRBPE</t>
  </si>
  <si>
    <t>CAPNOGRAPH</t>
  </si>
  <si>
    <r>
      <t xml:space="preserve">CAPNOGRAPH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3 pieces SAVE 15%</t>
    </r>
  </si>
  <si>
    <t xml:space="preserve">SAFETY BELT B2 - polypropylene black  </t>
  </si>
  <si>
    <t xml:space="preserve">SAFETY BELT B4 - polyester black   </t>
  </si>
  <si>
    <t xml:space="preserve">SAFETY BELT B8 - polyester black - end with hook   </t>
  </si>
  <si>
    <t xml:space="preserve">SAFETY BELT B9 - polyester black - metal buckle </t>
  </si>
  <si>
    <t>SET OF 4 SAFETY BELTS WITH KOOK - polyester 4 colours - end with hook, metal buckle</t>
  </si>
  <si>
    <r>
      <t xml:space="preserve">RAGNO IMMOBILISATION SYSTEM - adjustable </t>
    </r>
    <r>
      <rPr>
        <b/>
        <sz val="8"/>
        <rFont val="Arial"/>
        <family val="2"/>
      </rPr>
      <t xml:space="preserve"> </t>
    </r>
  </si>
  <si>
    <t>"P16" CHISON ECO6 COLOUR ULTRASOUND - 2 probe connector</t>
  </si>
  <si>
    <t>CHISON ECO2 B&amp;W ULTRASOUND - 1 probe connector</t>
  </si>
  <si>
    <t>"P16" CHISON ECO3 EXP. B&amp;W ULTRASOUND - 2 probe connector</t>
  </si>
  <si>
    <t>"P16" CHISON ECO5 COLOUR ULTRASOUND - 2 probe connector</t>
  </si>
  <si>
    <r>
      <t xml:space="preserve">***PAPER for COSMED PONY 57x11 mm x m roll  </t>
    </r>
    <r>
      <rPr>
        <b/>
        <sz val="8"/>
        <rFont val="Arial"/>
        <family val="2"/>
      </rPr>
      <t>discontinued</t>
    </r>
  </si>
  <si>
    <t>CHISON ECO2 B&amp;W VET ULTRASOUND - 1 probe connector</t>
  </si>
  <si>
    <r>
      <t xml:space="preserve">***BELT - quick release - red  </t>
    </r>
    <r>
      <rPr>
        <b/>
        <sz val="8"/>
        <rFont val="Arial"/>
        <family val="2"/>
      </rPr>
      <t>discontinued</t>
    </r>
  </si>
  <si>
    <t>"P4" BATTERY PACK - spare for 34006, 34007, 34009</t>
  </si>
  <si>
    <t xml:space="preserve">SPINAL IMMOBILIZER - adult M </t>
  </si>
  <si>
    <t xml:space="preserve">AMBU MAN ADVANCED </t>
  </si>
  <si>
    <t>AMBU MAN AIRWAY I</t>
  </si>
  <si>
    <t>AMBU MAN AIRWAY WIRELESS</t>
  </si>
  <si>
    <r>
      <t xml:space="preserve">***FOLDING CHAIR - black/yellow  </t>
    </r>
    <r>
      <rPr>
        <b/>
        <sz val="8"/>
        <rFont val="Arial"/>
        <family val="2"/>
      </rPr>
      <t>replaced by 56053</t>
    </r>
  </si>
  <si>
    <r>
      <t xml:space="preserve">***FOLDING CHAIR - orange/chrome </t>
    </r>
    <r>
      <rPr>
        <b/>
        <sz val="8"/>
        <rFont val="Arial"/>
        <family val="2"/>
      </rPr>
      <t xml:space="preserve"> replaced by 56050</t>
    </r>
  </si>
  <si>
    <r>
      <t>SPINAL IMMOBILIZER - adult L</t>
    </r>
    <r>
      <rPr>
        <b/>
        <sz val="8"/>
        <rFont val="Arial"/>
        <family val="2"/>
      </rPr>
      <t xml:space="preserve">  </t>
    </r>
  </si>
  <si>
    <t xml:space="preserve">VACUUM MATTRESS STRETCHER PLUS  </t>
  </si>
  <si>
    <t>OFFER 100pc=€1,17; 250pc=€1,04; 500pc=€0,91.</t>
  </si>
  <si>
    <r>
      <t xml:space="preserve">***MAT PLUS VACUUM MATTRESS </t>
    </r>
    <r>
      <rPr>
        <b/>
        <sz val="8"/>
        <rFont val="Arial"/>
        <family val="2"/>
      </rPr>
      <t xml:space="preserve"> replaced by 34075</t>
    </r>
  </si>
  <si>
    <r>
      <t xml:space="preserve">***SPINAL BOARD with PINS - orange  </t>
    </r>
    <r>
      <rPr>
        <b/>
        <sz val="8"/>
        <rFont val="Arial"/>
        <family val="2"/>
      </rPr>
      <t>replaced by 56040, 56044</t>
    </r>
  </si>
  <si>
    <t xml:space="preserve">VACUUM MATTRESS STRETCHER  </t>
  </si>
  <si>
    <r>
      <t xml:space="preserve">***SCOOPING STRETCHER - aluminium  </t>
    </r>
    <r>
      <rPr>
        <b/>
        <sz val="8"/>
        <rFont val="Arial"/>
        <family val="2"/>
      </rPr>
      <t>end of stock, then 56030</t>
    </r>
  </si>
  <si>
    <r>
      <t xml:space="preserve">***SCOOPING STRETCHER - radiotransparent - plastic  </t>
    </r>
    <r>
      <rPr>
        <b/>
        <sz val="8"/>
        <rFont val="Arial"/>
        <family val="2"/>
      </rPr>
      <t>end of stock, then 56035</t>
    </r>
  </si>
  <si>
    <r>
      <t xml:space="preserve">***STACKABLE STRETCHER - with box </t>
    </r>
    <r>
      <rPr>
        <b/>
        <sz val="8"/>
        <rFont val="Arial"/>
        <family val="2"/>
      </rPr>
      <t xml:space="preserve"> replaced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by 56010</t>
    </r>
  </si>
  <si>
    <t xml:space="preserve">FERMO 3 HEAD IMMOBILIZER - child - blue  </t>
  </si>
  <si>
    <t xml:space="preserve">FERMO 3 HEAD IMMOBILIZER - adult - red  </t>
  </si>
  <si>
    <t>HEINE STANDARD EASYCLEAN LED HANDLE - waterproof</t>
  </si>
  <si>
    <r>
      <t xml:space="preserve">**CUFFED ENDOTRACHEAL TUBE diameter 5 mm - 24,5 cm </t>
    </r>
    <r>
      <rPr>
        <b/>
        <sz val="8"/>
        <rFont val="Arial"/>
        <family val="2"/>
      </rPr>
      <t xml:space="preserve">  replaced by 57654</t>
    </r>
  </si>
  <si>
    <r>
      <t xml:space="preserve">**CUFFED ENDOTRACHEAL TUBE diameter 8.5 mm - 33 cm </t>
    </r>
    <r>
      <rPr>
        <b/>
        <sz val="8"/>
        <rFont val="Arial"/>
        <family val="2"/>
      </rPr>
      <t xml:space="preserve"> replaced by 57661</t>
    </r>
  </si>
  <si>
    <r>
      <t xml:space="preserve">**CUFFED ENDOTRACHEAL TUBE diameter 9 mm - 33 cm </t>
    </r>
    <r>
      <rPr>
        <b/>
        <sz val="8"/>
        <rFont val="Arial"/>
        <family val="2"/>
      </rPr>
      <t xml:space="preserve"> replaced by 57662</t>
    </r>
  </si>
  <si>
    <r>
      <t xml:space="preserve">***HEINE F.O.BLADE MAC 3 - flexi tip+ </t>
    </r>
    <r>
      <rPr>
        <b/>
        <sz val="8"/>
        <rFont val="Arial"/>
        <family val="2"/>
      </rPr>
      <t xml:space="preserve"> sold up to end of stock</t>
    </r>
  </si>
  <si>
    <t>HEINE NT 300 CHARGER  X-002.99.495</t>
  </si>
  <si>
    <r>
      <t xml:space="preserve">**"GIMA GREEN" FLEXI F.O. BLADE N 3 MC-INTOSH   </t>
    </r>
    <r>
      <rPr>
        <b/>
        <sz val="8"/>
        <rFont val="Arial"/>
        <family val="2"/>
      </rPr>
      <t>end of stock</t>
    </r>
  </si>
  <si>
    <r>
      <t xml:space="preserve">***OXYGEN CYLINDER 0.5 l with reducer - NF - empty  </t>
    </r>
    <r>
      <rPr>
        <b/>
        <sz val="8"/>
        <rFont val="Arial"/>
        <family val="2"/>
      </rPr>
      <t>replaced by 34521</t>
    </r>
  </si>
  <si>
    <t>OXYGEN CONCENTRATOR 5 L</t>
  </si>
  <si>
    <t>"P16"SPIRIT PORTABLE OXYGEN CONCENTRATOR 1 l</t>
  </si>
  <si>
    <t>CYLINDRICAL FILTER for 34598, 34606 - spare</t>
  </si>
  <si>
    <t>RIGID CERVICAL COLLAR 30-37 cm</t>
  </si>
  <si>
    <t>RIGID CERVICAL COLLAR 37-43 cm</t>
  </si>
  <si>
    <t>RIGID CERVICAL COLLAR 43-50 cm</t>
  </si>
  <si>
    <t xml:space="preserve">SILENT OXYGEN CONCENTRATOR 5 L </t>
  </si>
  <si>
    <t>RECTANGULAR PAPER FILTER for 34606 - spare</t>
  </si>
  <si>
    <t xml:space="preserve">SOFT CERVICAL COLLAR 34-43 cm </t>
  </si>
  <si>
    <t>SOFT CERVICAL COLLAR 41-50 cm</t>
  </si>
  <si>
    <t>SOFT CERVICAL COLLAR 45-54 cm</t>
  </si>
  <si>
    <r>
      <t xml:space="preserve">***PLATRIX P.O.P. PLASTER OF PARIS BANDAGE 20 cm x 3 m </t>
    </r>
    <r>
      <rPr>
        <b/>
        <sz val="8"/>
        <rFont val="Arial"/>
        <family val="2"/>
      </rPr>
      <t xml:space="preserve"> sold up to end of stock</t>
    </r>
  </si>
  <si>
    <r>
      <t xml:space="preserve">***VACUUM SPLINT KIT </t>
    </r>
    <r>
      <rPr>
        <b/>
        <sz val="8"/>
        <rFont val="Arial"/>
        <family val="2"/>
      </rPr>
      <t xml:space="preserve"> replaced by 34690</t>
    </r>
  </si>
  <si>
    <t xml:space="preserve">VACUUM SPLINT KIT  </t>
  </si>
  <si>
    <r>
      <t xml:space="preserve">***ZINC-OINTMENT ELASTIC BANDAGE 10 cm x 5 m </t>
    </r>
    <r>
      <rPr>
        <b/>
        <sz val="8"/>
        <rFont val="Arial"/>
        <family val="2"/>
      </rPr>
      <t xml:space="preserve"> replaced by 34719</t>
    </r>
  </si>
  <si>
    <r>
      <t xml:space="preserve">***ZINC-OINTMENT ELASTIC BANDAGE 10 cm x 10 m  </t>
    </r>
    <r>
      <rPr>
        <b/>
        <sz val="8"/>
        <rFont val="Arial"/>
        <family val="2"/>
      </rPr>
      <t>replaced by 34724</t>
    </r>
  </si>
  <si>
    <r>
      <t xml:space="preserve">***NON WOVEN PAPER TAPE ROLL 5m x 25mm </t>
    </r>
    <r>
      <rPr>
        <b/>
        <sz val="8"/>
        <rFont val="Arial"/>
        <family val="2"/>
      </rPr>
      <t xml:space="preserve"> replaced by 34789</t>
    </r>
  </si>
  <si>
    <r>
      <t xml:space="preserve">***NON WOVEN PAPER TAPE ROLL 9.14m x 25mm  </t>
    </r>
    <r>
      <rPr>
        <b/>
        <sz val="8"/>
        <rFont val="Arial"/>
        <family val="2"/>
      </rPr>
      <t>replaced by 34793</t>
    </r>
  </si>
  <si>
    <r>
      <t xml:space="preserve">***NON WOVEN PAPER TAPE ROLL 9.14m x 50mm  </t>
    </r>
    <r>
      <rPr>
        <b/>
        <sz val="8"/>
        <rFont val="Arial"/>
        <family val="2"/>
      </rPr>
      <t>replaced by 34794</t>
    </r>
  </si>
  <si>
    <r>
      <t xml:space="preserve">***PLASTER ROLL 5 m x 5 cm - TNT </t>
    </r>
    <r>
      <rPr>
        <b/>
        <sz val="8"/>
        <rFont val="Arial"/>
        <family val="2"/>
      </rPr>
      <t xml:space="preserve"> discontinued</t>
    </r>
  </si>
  <si>
    <r>
      <t xml:space="preserve">***STERILE ADHESIVE DRESSING 8x15 cm   </t>
    </r>
    <r>
      <rPr>
        <b/>
        <sz val="8"/>
        <rFont val="Arial"/>
        <family val="2"/>
      </rPr>
      <t>sold up to end of stock</t>
    </r>
  </si>
  <si>
    <t>NU-GEL HYDROGEL WITH ALGINATE 3M -15 g</t>
  </si>
  <si>
    <t>TEGADERM 3M IV TRANSPARENT FILM DRESSING adhesive-free window 12x12 cm</t>
  </si>
  <si>
    <t>TEGADERM PORT 3M CHG IV 12x12 cm</t>
  </si>
  <si>
    <t>TEGADERM 3M FOAM 5x5 cm - non adhesive</t>
  </si>
  <si>
    <t xml:space="preserve">TEGADERM 3M ALGINATE 10x10 cm </t>
  </si>
  <si>
    <t>CAVILON 3M NO STING BARRIER FILM 1 ml foam applicator</t>
  </si>
  <si>
    <t>CAVILON 3M DURABLE BARRIER CREAM 2 g</t>
  </si>
  <si>
    <r>
      <t xml:space="preserve">***TEGADERM 3M HYDROGEL 15 g  </t>
    </r>
    <r>
      <rPr>
        <b/>
        <sz val="8"/>
        <rFont val="Arial"/>
        <family val="2"/>
      </rPr>
      <t>discontinued</t>
    </r>
  </si>
  <si>
    <t>"PX30" CAVILON 3M BARRIER FILM 28 ml</t>
  </si>
  <si>
    <t xml:space="preserve">CAVILON 3M NO STING BARRIER FILM  WIPES </t>
  </si>
  <si>
    <t>ADAPTIC TOUCH 3M NON-ADHERING SILICONE DRESSING 7.6x5 cm</t>
  </si>
  <si>
    <t xml:space="preserve">COTTON GAUZE SWAB 7.5x7.5 cm - X-ray - sterile  </t>
  </si>
  <si>
    <t>COTTON GAUZE SWAB 10x20 cm - X-ray - sterile</t>
  </si>
  <si>
    <t>NEONATAL/ADULT DISPOSABLE SpO2 PROBE for 35048 - optional</t>
  </si>
  <si>
    <t>OFFER: 3pc=€139,50; 10pc=€131,75.</t>
  </si>
  <si>
    <t xml:space="preserve">OXY-55 PULSE OXIMETER with software </t>
  </si>
  <si>
    <r>
      <t xml:space="preserve">OXY-55 PULSE OXIMETER     </t>
    </r>
    <r>
      <rPr>
        <b/>
        <sz val="8"/>
        <color indexed="10"/>
        <rFont val="Arial"/>
        <family val="2"/>
      </rPr>
      <t>BUY 3 pcs SAVE 10%</t>
    </r>
  </si>
  <si>
    <r>
      <t xml:space="preserve">OXY-55 PULSE OXIMETER     </t>
    </r>
    <r>
      <rPr>
        <b/>
        <sz val="8"/>
        <color indexed="10"/>
        <rFont val="Arial"/>
        <family val="2"/>
      </rPr>
      <t>BUY 10 pcs SAVE 15%</t>
    </r>
  </si>
  <si>
    <t>ADULT REUSABLE SpO2 PROBE for 35048 - spare</t>
  </si>
  <si>
    <t>PAEDIATRIC REUSABLE SpO2 PROBE for 35048 - optional</t>
  </si>
  <si>
    <t>NEONATAL REUSABLE SpO2 PROBE for 35048 - optional</t>
  </si>
  <si>
    <t>ADULT REUSABLE SPO2 SENSOR for 35060</t>
  </si>
  <si>
    <t>"P4" NONIN CHARGER STAND with NiMH battery pack for 35086</t>
  </si>
  <si>
    <t>TROLLEY for Vital monitors and PC-3000</t>
  </si>
  <si>
    <r>
      <t xml:space="preserve">***TROLLEY for monitor 35151-2  </t>
    </r>
    <r>
      <rPr>
        <b/>
        <sz val="8"/>
        <rFont val="Arial"/>
        <family val="2"/>
      </rPr>
      <t>replaced by 35180</t>
    </r>
  </si>
  <si>
    <t>TROLLEY for monitor 29585, 35151-2, 80700</t>
  </si>
  <si>
    <t>"P16" CHECKME LITE HEALTH MONITOR - WIRELESS</t>
  </si>
  <si>
    <t>"P16" CHECKME PRO VITAL SIGNS MONITOR - WIRELESS</t>
  </si>
  <si>
    <t>"P16" CHECKME PRO VITAL SIGNS MONITOR WITH ECG HOLTER - WIRELESS</t>
  </si>
  <si>
    <r>
      <t xml:space="preserve">***AIR BP BLOOD PRESSURE UNIT for 35186-7  </t>
    </r>
    <r>
      <rPr>
        <b/>
        <sz val="8"/>
        <rFont val="Arial"/>
        <family val="2"/>
      </rPr>
      <t>replaced by 35189</t>
    </r>
  </si>
  <si>
    <t>PAEDIATRIC SpO2 PROBE for 35152, 35213</t>
  </si>
  <si>
    <t>NEONATAL REUSABLE SpO2 PROBE for 35152, 35213</t>
  </si>
  <si>
    <r>
      <t xml:space="preserve">***SpO2 NEONATAL "Y" PROBE for CSI - 3.0 m cable  </t>
    </r>
    <r>
      <rPr>
        <b/>
        <sz val="8"/>
        <rFont val="Arial"/>
        <family val="2"/>
      </rPr>
      <t>end of stock</t>
    </r>
  </si>
  <si>
    <r>
      <t xml:space="preserve">***SpO2 ADULT PROBE for CSI - 0.9 m cable </t>
    </r>
    <r>
      <rPr>
        <b/>
        <sz val="8"/>
        <rFont val="Arial"/>
        <family val="2"/>
      </rPr>
      <t xml:space="preserve"> end of stock</t>
    </r>
  </si>
  <si>
    <r>
      <t xml:space="preserve">***SpO2 ADULT PROBE for GOLDWAY - 3.0 m cable </t>
    </r>
    <r>
      <rPr>
        <b/>
        <sz val="8"/>
        <rFont val="Arial"/>
        <family val="2"/>
      </rPr>
      <t xml:space="preserve"> end of stock</t>
    </r>
  </si>
  <si>
    <r>
      <t xml:space="preserve">***SpO2 ADULT/NEONATAL WRAP PROBE for NELLCOR - 0.9 m cable  </t>
    </r>
    <r>
      <rPr>
        <b/>
        <sz val="8"/>
        <rFont val="Arial"/>
        <family val="2"/>
      </rPr>
      <t>end of stock</t>
    </r>
  </si>
  <si>
    <r>
      <t xml:space="preserve">***SpO2 NEONATAL "Y" PROBE for NOVAMETRIX- 3.0 m cable  </t>
    </r>
    <r>
      <rPr>
        <b/>
        <sz val="8"/>
        <rFont val="Arial"/>
        <family val="2"/>
      </rPr>
      <t>end of stock</t>
    </r>
  </si>
  <si>
    <r>
      <t xml:space="preserve">***SpO2 ADULT PROBE for OHMEDA - 3.0 m cable </t>
    </r>
    <r>
      <rPr>
        <b/>
        <sz val="8"/>
        <rFont val="Arial"/>
        <family val="2"/>
      </rPr>
      <t xml:space="preserve"> end of stock</t>
    </r>
  </si>
  <si>
    <r>
      <t xml:space="preserve">***EXTENSION CABLE for 35230 </t>
    </r>
    <r>
      <rPr>
        <b/>
        <sz val="8"/>
        <rFont val="Arial"/>
        <family val="2"/>
      </rPr>
      <t xml:space="preserve"> end of stock</t>
    </r>
  </si>
  <si>
    <t>"P10" GIMA K15 TOUCHSCREEN MULTIPARAMETER MONITOR -10 Leads ECG</t>
  </si>
  <si>
    <r>
      <t xml:space="preserve">***iPad CU-SP2 DEFIBRILLATOR - AED with monitor  </t>
    </r>
    <r>
      <rPr>
        <b/>
        <sz val="8"/>
        <rFont val="Arial"/>
        <family val="2"/>
      </rPr>
      <t>specify language with order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discontinued</t>
    </r>
  </si>
  <si>
    <r>
      <t xml:space="preserve">**"PX17" iPad CU-SP2 DEFIBRILLATOR - AED with monitor  </t>
    </r>
    <r>
      <rPr>
        <b/>
        <sz val="8"/>
        <rFont val="Arial"/>
        <family val="2"/>
      </rPr>
      <t>specify language with order</t>
    </r>
  </si>
  <si>
    <r>
      <t xml:space="preserve">"P10" ***DefiMonitor XD DEFIBRILLATOR manual with pacer  </t>
    </r>
    <r>
      <rPr>
        <b/>
        <sz val="8"/>
        <rFont val="Arial"/>
        <family val="2"/>
      </rPr>
      <t>end of stock</t>
    </r>
  </si>
  <si>
    <r>
      <t xml:space="preserve">***DefiMonitor XD DEFIBRILLATOR manual with SpO2 and pacer  </t>
    </r>
    <r>
      <rPr>
        <b/>
        <sz val="8"/>
        <rFont val="Arial"/>
        <family val="2"/>
      </rPr>
      <t>discontinued</t>
    </r>
  </si>
  <si>
    <r>
      <t xml:space="preserve">***DefiMonitor XD DEFIBRILLATOR manual + AED with SpO2 and pacer  </t>
    </r>
    <r>
      <rPr>
        <b/>
        <sz val="8"/>
        <rFont val="Arial"/>
        <family val="2"/>
      </rPr>
      <t>discontinued</t>
    </r>
  </si>
  <si>
    <r>
      <t xml:space="preserve">***DRY STERILIZER "GIMETTE 21"  </t>
    </r>
    <r>
      <rPr>
        <b/>
        <sz val="8"/>
        <rFont val="Arial"/>
        <family val="2"/>
      </rPr>
      <t>replaced by 35580,35583,35586</t>
    </r>
  </si>
  <si>
    <r>
      <t xml:space="preserve">***DRY STERILIZER "GIMETTE 50"  </t>
    </r>
    <r>
      <rPr>
        <b/>
        <sz val="8"/>
        <rFont val="Arial"/>
        <family val="2"/>
      </rPr>
      <t>replaced by 35584, 35587</t>
    </r>
  </si>
  <si>
    <r>
      <t xml:space="preserve">***NUBYRA AUTOCLAVE - 6 litres - 230V </t>
    </r>
    <r>
      <rPr>
        <b/>
        <sz val="8"/>
        <rFont val="Arial"/>
        <family val="2"/>
      </rPr>
      <t xml:space="preserve"> discontinued</t>
    </r>
  </si>
  <si>
    <t>EURONDA E8 AUTOCLAVE B 24 litres - soft touch display 2.4"</t>
  </si>
  <si>
    <t>EURONDA E9 AUTOCLAVE B 24 litres - E touch display 4.3"</t>
  </si>
  <si>
    <t>EURONDA E10 AUTOCLAVE B 24 litres - scroll&amp;touch display 7"</t>
  </si>
  <si>
    <t>PRINTER FOR ADHESIVE LABELS for 35678-35680</t>
  </si>
  <si>
    <t>ROLL OF 280 ADHESIVE LABELS 54x25 mm for 35682</t>
  </si>
  <si>
    <t>10 rolls</t>
  </si>
  <si>
    <t>KIT GASKET + BACTERIAL FILTER</t>
  </si>
  <si>
    <t>**PRESTIGE AUTOCLAVE 9 L - 9 litres</t>
  </si>
  <si>
    <r>
      <t xml:space="preserve">***PRESTIGE AUTOCLAVE 12 L - 12 litres </t>
    </r>
    <r>
      <rPr>
        <b/>
        <sz val="8"/>
        <rFont val="Arial"/>
        <family val="2"/>
      </rPr>
      <t xml:space="preserve"> replaced by 35709</t>
    </r>
  </si>
  <si>
    <t xml:space="preserve">ELINE FLAT REELS 200 m x 50 mm AUTOCLAVE </t>
  </si>
  <si>
    <t xml:space="preserve">ELINE FLAT REELS 200 m x 75 mm AUTOCLAVE </t>
  </si>
  <si>
    <t xml:space="preserve">ELINE FLAT REELS 200 m x 100 mm AUTOCLAVE </t>
  </si>
  <si>
    <t xml:space="preserve">ELINE FLAT REELS 200 m x 150 mm AUTOCLAVE </t>
  </si>
  <si>
    <t xml:space="preserve">ELINE FLAT REELS 200 m x 200 mm AUTOCLAVE </t>
  </si>
  <si>
    <t xml:space="preserve">ELINE FLAT REELS 200 m x 250 mm AUTOCLAVE </t>
  </si>
  <si>
    <t>ELINE FLAT REELS 200 m x 300 mm AUTOCLAVE</t>
  </si>
  <si>
    <t xml:space="preserve">ELINE FLAT REELS 200 m x 400 mm AUTOCLAVE </t>
  </si>
  <si>
    <t>ELINE GUSSETED REELS 100 m x 100 mm x 25mm</t>
  </si>
  <si>
    <t>ELINE GUSSETED REELS 100m x 150 mm x 25mm</t>
  </si>
  <si>
    <t>ELINE GUSSETED REELS 100m x 200mm x 30mm</t>
  </si>
  <si>
    <t>ELINE GUSSETED REELS 100m x 250mm x 32.5mm</t>
  </si>
  <si>
    <t>ELINE GUSSETED REELS 100m x 300mm x 40mm</t>
  </si>
  <si>
    <t>ELINE GUSSETED REELS 100m x 400mm x 40mm</t>
  </si>
  <si>
    <t>ELINE SELF-SEAL POUCHES 90x165 mm</t>
  </si>
  <si>
    <t>ELINE SELF-SEAL POUCHES 90x230 mm</t>
  </si>
  <si>
    <t>ELINE SELF-SEAL POUCHES 140x250 mm</t>
  </si>
  <si>
    <t>ELINE SELF-SEAL POUCHES 190x330 mm</t>
  </si>
  <si>
    <t>ELINE SELF-SEAL POUCHES 190x400 mm</t>
  </si>
  <si>
    <t>ELINE SELF-SEAL POUCHES 300x450 mm</t>
  </si>
  <si>
    <t>ELINE FLAT POUCHES 100x300 mm</t>
  </si>
  <si>
    <t>ELINE FLAT POUCHES 150x200 mm</t>
  </si>
  <si>
    <t>ELINE FLAT POUCHES 150x250 mm</t>
  </si>
  <si>
    <t>ELINE FLAT POUCHES 150x300 mm</t>
  </si>
  <si>
    <t>ELINE FLAT POUCHES 150x400 mm</t>
  </si>
  <si>
    <t>ELINE FLAT POUCHES 200x300 mm</t>
  </si>
  <si>
    <t>ELINE FLAT POUCHES 200x350 mm</t>
  </si>
  <si>
    <t>ELINE FLAT POUCHES 200x400 mm</t>
  </si>
  <si>
    <t>ELINE FLAT POUCHES 250x400 mm</t>
  </si>
  <si>
    <t>ELINE FLAT POUCHES 250x500 mm</t>
  </si>
  <si>
    <t>ELINE FLAT POUCHES 300x400 mm</t>
  </si>
  <si>
    <t>ELINE FLAT POUCHES 400x600 mm</t>
  </si>
  <si>
    <r>
      <t xml:space="preserve">***GIMA GD-301 EVO SEALING MACHINE - machine only  </t>
    </r>
    <r>
      <rPr>
        <b/>
        <sz val="8"/>
        <rFont val="Arial"/>
        <family val="2"/>
      </rPr>
      <t xml:space="preserve"> end of stock, then 35936</t>
    </r>
  </si>
  <si>
    <r>
      <t xml:space="preserve">***GIMA GD-301 EVO SEALING MACHINE - complete  </t>
    </r>
    <r>
      <rPr>
        <b/>
        <sz val="8"/>
        <rFont val="Arial"/>
        <family val="2"/>
      </rPr>
      <t>end of stock</t>
    </r>
    <r>
      <rPr>
        <sz val="8"/>
        <rFont val="Arial"/>
        <family val="2"/>
      </rPr>
      <t xml:space="preserve">, </t>
    </r>
    <r>
      <rPr>
        <b/>
        <sz val="8"/>
        <rFont val="Arial"/>
        <family val="2"/>
      </rPr>
      <t>then 35939</t>
    </r>
  </si>
  <si>
    <t>EURONDA EUROSEAL INFINITY SEALING MACHINE</t>
  </si>
  <si>
    <t>EURONDA EUROSEAL SEALING MACHINE</t>
  </si>
  <si>
    <t>box of 12000</t>
  </si>
  <si>
    <t>EXTRA  36000 to 36037 5pc=10%; 20pc=20%.</t>
  </si>
  <si>
    <t xml:space="preserve">FLAT REELS 200 m x 50 mm AUTOCLAVE </t>
  </si>
  <si>
    <t xml:space="preserve">FLAT REELS 200 m x 75 mm AUTOCLAVE </t>
  </si>
  <si>
    <t xml:space="preserve">FLAT REELS 200 m x 100 mm AUTOCLAVE </t>
  </si>
  <si>
    <t xml:space="preserve">FLAT REELS 200 m x 150 mm AUTOCLAVE </t>
  </si>
  <si>
    <t xml:space="preserve">FLAT REELS 200 m x 200 mm AUTOCLAVE </t>
  </si>
  <si>
    <t xml:space="preserve">FLAT REELS 200 m x 250 mm AUTOCLAVE </t>
  </si>
  <si>
    <t>FLAT REELS 200 m x 300 mm AUTOCLAVE</t>
  </si>
  <si>
    <t xml:space="preserve">FLAT REELS 200 m x 400 mm AUTOCLAVE </t>
  </si>
  <si>
    <t>SELF-SEAL POUCHES 60x110 mm</t>
  </si>
  <si>
    <t>box 10000</t>
  </si>
  <si>
    <t>SELF-SEAL POUCHES 70x230 mm</t>
  </si>
  <si>
    <t>SELF-SEAL POUCHES 230x365 mm</t>
  </si>
  <si>
    <t>SELF-SEAL POUCHES 300x370 mm</t>
  </si>
  <si>
    <t>SELF-SEAL POUCHES 330x440 mm</t>
  </si>
  <si>
    <t>For a mixed order of 20 boxes EXTRA DISCOUNT 20%</t>
  </si>
  <si>
    <t>BD POSIFLUSH XS PREFILED SYRINGE 10 ml - 306572</t>
  </si>
  <si>
    <t>ALCOMED ALCOHOL PADS - box of 100</t>
  </si>
  <si>
    <t>TEKNA SURFACE DISINFECTANT WIPES</t>
  </si>
  <si>
    <t>QUICKPAD ALCOHOL SWABS DISPENSER</t>
  </si>
  <si>
    <t>"P29" MULTIUSI HAND WIPES 14x19 cm - sachets</t>
  </si>
  <si>
    <t>"P29" MULTIUSI HAND WIPES - flowpack of 20</t>
  </si>
  <si>
    <t>GERMOCID WIPES - alcohol 15% - tube</t>
  </si>
  <si>
    <t>GERMOCID BASIC WIPES - alcohol 60% - tube</t>
  </si>
  <si>
    <t>"PX18"GERMOCID 2% INSTRUMENTS DISINFECTANT</t>
  </si>
  <si>
    <t>HALF DIN WIRE MESH BASKET 240x250x50 mm</t>
  </si>
  <si>
    <t>HALF DIN WIRE MESH BASKET 240x250x60 mm</t>
  </si>
  <si>
    <t>FULL DIN WIRE MESH BASKET 480x250x50 mm</t>
  </si>
  <si>
    <t>FULL DIN WIRE MESH BASKET 480x250x60 mm</t>
  </si>
  <si>
    <t>DOUBLE DIN WIRE MESH BASKET 480x480x50 mm</t>
  </si>
  <si>
    <t>DOUBLE DIN WIRE MESH BASKET 480x480x60 mm</t>
  </si>
  <si>
    <t>RECYCLED CELLULOSE PAPER KIDNEY DISH 700 ml - disposable</t>
  </si>
  <si>
    <t>box of 450</t>
  </si>
  <si>
    <r>
      <t xml:space="preserve">***TEST TUBE 5 ml - cylindrical - 12x86 mm - polypropylene - sterile  </t>
    </r>
    <r>
      <rPr>
        <b/>
        <sz val="8"/>
        <rFont val="Arial"/>
        <family val="2"/>
      </rPr>
      <t>end of stock, then 37918</t>
    </r>
  </si>
  <si>
    <r>
      <t xml:space="preserve">***TEST TUBE 10 ml - cylindrical - 16x100 mm - polypropylene - sterile  </t>
    </r>
    <r>
      <rPr>
        <b/>
        <sz val="8"/>
        <rFont val="Arial"/>
        <family val="2"/>
      </rPr>
      <t>replaced by 37919</t>
    </r>
  </si>
  <si>
    <r>
      <t xml:space="preserve">***TEST TUBE 5 ml - cylindrical - 12x86 mm - polystyrene - sterile </t>
    </r>
    <r>
      <rPr>
        <b/>
        <sz val="8"/>
        <rFont val="Arial"/>
        <family val="2"/>
      </rPr>
      <t xml:space="preserve"> end of stock, then 37923</t>
    </r>
  </si>
  <si>
    <r>
      <t xml:space="preserve">***TEST TUBE 10 ml - cylindrical - 16x100 mm - polystyrene - sterile </t>
    </r>
    <r>
      <rPr>
        <b/>
        <sz val="8"/>
        <rFont val="Arial"/>
        <family val="2"/>
      </rPr>
      <t xml:space="preserve"> end of stock, then 37924</t>
    </r>
  </si>
  <si>
    <t xml:space="preserve">VALUE HUMAN SKULL - 1X - 3 parts  </t>
  </si>
  <si>
    <t>VALUE HUMAN SKULL - 1X - 3 parts - numerated</t>
  </si>
  <si>
    <t>SHOWER STOOL WITH TRAY</t>
  </si>
  <si>
    <t>SHOWER WHEELCHAIR</t>
  </si>
  <si>
    <r>
      <t xml:space="preserve">***ELECTRIC PEDAL EXERCISER WITH DISPLAY  </t>
    </r>
    <r>
      <rPr>
        <b/>
        <sz val="8"/>
        <rFont val="Arial"/>
        <family val="2"/>
      </rPr>
      <t>replaced by 43153</t>
    </r>
  </si>
  <si>
    <r>
      <t xml:space="preserve">***ELITE 200 COMMODE - 43 cm </t>
    </r>
    <r>
      <rPr>
        <b/>
        <sz val="8"/>
        <rFont val="Arial"/>
        <family val="2"/>
      </rPr>
      <t xml:space="preserve"> replaced by 43198, 43202</t>
    </r>
  </si>
  <si>
    <t>GREY PAINTED EXAMINATION COUCH WITH 3 DRAWERS</t>
  </si>
  <si>
    <t>STAINLESS STEEL EXAMINATION COUCH WITH 3 DRAWERS</t>
  </si>
  <si>
    <t>3 JOINTS PATIENT BED - 2 cranks - castors</t>
  </si>
  <si>
    <t>WASH BASIN - pump system</t>
  </si>
  <si>
    <t>WORKTOP 106 cm - right washbasin</t>
  </si>
  <si>
    <t>WORKTOP 106 cm - left washbasin</t>
  </si>
  <si>
    <t>WORKTOP 106 cm - without washbasin</t>
  </si>
  <si>
    <t>WORKTOP 156 cm - right washbasin</t>
  </si>
  <si>
    <t>WORKTOP 156 cm - left washbasin</t>
  </si>
  <si>
    <t>WORKTOP 156 cm - without washbasin</t>
  </si>
  <si>
    <t>WORKTOP 206 cm - right washbasin</t>
  </si>
  <si>
    <t>WORKTOP 206 cm - left washbasin</t>
  </si>
  <si>
    <t>WORKTOP 206 cm - without washbasin</t>
  </si>
  <si>
    <t>MOBILE UNIT GE414 4 drawers 49 cm - white</t>
  </si>
  <si>
    <t>MOBILE UNIT GE416 4 drawers 49 cm - white</t>
  </si>
  <si>
    <t>MOBILE UNIT GE419 6 drawers 49 cm - white</t>
  </si>
  <si>
    <t>MOBILE UNIT GE4LP under wash-basin 49 cm - white</t>
  </si>
  <si>
    <r>
      <t xml:space="preserve">MOBILE UNIT GE414 4 drawers 49 cm - any colour </t>
    </r>
    <r>
      <rPr>
        <b/>
        <sz val="8"/>
        <rFont val="Arial"/>
        <family val="2"/>
      </rPr>
      <t xml:space="preserve"> </t>
    </r>
  </si>
  <si>
    <t xml:space="preserve">MOBILE UNIT GE416 4 drawers 49 cm - any colour  </t>
  </si>
  <si>
    <t xml:space="preserve">MOBILE UNIT GE419 6 drawers 49 cm - any colour  </t>
  </si>
  <si>
    <t xml:space="preserve">MOBILE UNIT GE4LP under wash-basin 49 cm - any colour  </t>
  </si>
  <si>
    <t>CHROMED MIXER TAP</t>
  </si>
  <si>
    <t>DOUBLE FACE PHARMACY TROLLEY - 62 small drawers</t>
  </si>
  <si>
    <t>SINGLE BOWL STAND - stainless steel AISI 202</t>
  </si>
  <si>
    <t>DOUBLE BOWL STAND - stainless steel AISI 202</t>
  </si>
  <si>
    <t>S/S BOWL 32 cm diam. - spare for 45880-1</t>
  </si>
  <si>
    <t>SOILED LINEN TROLLEY - stainless steel AISI 202</t>
  </si>
  <si>
    <t>DOUBLE SOILED LINEN TROLLEY - stainless steel AISI 202</t>
  </si>
  <si>
    <t>BASIC CLEANING TROLLEY</t>
  </si>
  <si>
    <t>SAFETY MULTIFUNCTION CLEANING TROLLEY</t>
  </si>
  <si>
    <t>SATURNO OPERATING LED LIGHT - trolley with battery</t>
  </si>
  <si>
    <t>PENTALED 28 LED LIGHT - trolley with battery group</t>
  </si>
  <si>
    <t>GIMALED 29 LED LIGHT - trolley</t>
  </si>
  <si>
    <t>GIMALED 29 LED LIGHT - trolley with battery group</t>
  </si>
  <si>
    <t>GIMALED 29 LED LIGHT - ceiling</t>
  </si>
  <si>
    <t>GIMALED 29 LED LIGHT - ceiling - double</t>
  </si>
  <si>
    <t>GIMALED REMOTE CONTROL - wall for 49170-49172</t>
  </si>
  <si>
    <t>PENTALED 30E LIGHT SCIALYTIC LIGHT - trolley with battery group</t>
  </si>
  <si>
    <t>OFFER: 5pc=€73,80; 10pc=€69,70.</t>
  </si>
  <si>
    <t xml:space="preserve">BP2A BLOOD PRESSURE MONITOR   </t>
  </si>
  <si>
    <r>
      <t xml:space="preserve">BP2A BLOOD PRESSURE MONITOR   </t>
    </r>
    <r>
      <rPr>
        <b/>
        <sz val="8"/>
        <color rgb="FFFF0000"/>
        <rFont val="Arial"/>
        <family val="2"/>
      </rPr>
      <t>BUY 5 pcs SAVE 10%</t>
    </r>
  </si>
  <si>
    <r>
      <t xml:space="preserve">BP2A BLOOD PRESSURE MONITOR   </t>
    </r>
    <r>
      <rPr>
        <b/>
        <sz val="8"/>
        <color rgb="FFFF0000"/>
        <rFont val="Arial"/>
        <family val="2"/>
      </rPr>
      <t>BUY 20 pcs SAVE 15%</t>
    </r>
  </si>
  <si>
    <t>GIMA WRAP BLOOD PRESSURE MONITOR   GB,FR,IT,ES,PT,DE,NL,SE,PL,HU,RO,GR</t>
  </si>
  <si>
    <r>
      <t xml:space="preserve">GIMA WRAP BLOOD PRESSURE MONITOR   </t>
    </r>
    <r>
      <rPr>
        <b/>
        <sz val="8"/>
        <color rgb="FFFF0000"/>
        <rFont val="Arial"/>
        <family val="2"/>
      </rPr>
      <t>BUY 5 pcs SAVE 10%</t>
    </r>
  </si>
  <si>
    <r>
      <t xml:space="preserve">GIMA WRAP BLOOD PRESSURE MONITOR   </t>
    </r>
    <r>
      <rPr>
        <b/>
        <sz val="8"/>
        <color rgb="FFFF0000"/>
        <rFont val="Arial"/>
        <family val="2"/>
      </rPr>
      <t>BUY 20 pcs SAVE 15%</t>
    </r>
  </si>
  <si>
    <t>X-CHECK AUTOMATIC BLOOD PRESSURE MONITOR</t>
  </si>
  <si>
    <t>OFFER: 10pc=€21,15; 30pc=€19,98; 100pc=€18,80.</t>
  </si>
  <si>
    <r>
      <t xml:space="preserve">X-CHECK AUTOMATIC B.P.MONITOR   </t>
    </r>
    <r>
      <rPr>
        <b/>
        <sz val="8"/>
        <color indexed="10"/>
        <rFont val="Arial"/>
        <family val="2"/>
      </rPr>
      <t>BUY 10 pcs SAVE 10%</t>
    </r>
  </si>
  <si>
    <r>
      <t xml:space="preserve">X-CHECK AUTOMATIC B.P.MONITOR   </t>
    </r>
    <r>
      <rPr>
        <b/>
        <sz val="8"/>
        <color indexed="10"/>
        <rFont val="Arial"/>
        <family val="2"/>
      </rPr>
      <t>BUY 30 pcs SAVE 15%</t>
    </r>
  </si>
  <si>
    <r>
      <t xml:space="preserve">X-CHECK AUTOMATIC B.P.MONITOR   </t>
    </r>
    <r>
      <rPr>
        <b/>
        <sz val="8"/>
        <color indexed="10"/>
        <rFont val="Arial"/>
        <family val="2"/>
      </rPr>
      <t>BUY 100 pcs SAVE 20%</t>
    </r>
  </si>
  <si>
    <t>CUFF for 49874-5 - adult 22-42 cm - spare</t>
  </si>
  <si>
    <r>
      <t xml:space="preserve">***OMRON M2 DIGITAL B.P.M. HEM-7143-E  </t>
    </r>
    <r>
      <rPr>
        <b/>
        <sz val="8"/>
        <rFont val="Arial"/>
        <family val="2"/>
      </rPr>
      <t xml:space="preserve"> replaced by code 49901</t>
    </r>
  </si>
  <si>
    <t>OMRON M6 COMFORT AFIB DIGITAL B.P.M. HEM-7380-E</t>
  </si>
  <si>
    <r>
      <t xml:space="preserve">***OMRON M7 INTELLI IT DIGITAL B.P.M. HEM-7361T-EBK  </t>
    </r>
    <r>
      <rPr>
        <b/>
        <sz val="8"/>
        <rFont val="Arial"/>
        <family val="2"/>
      </rPr>
      <t>replaced by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49916</t>
    </r>
  </si>
  <si>
    <t>OMRON M7 INTELLI IT AFIB DIGITAL B.P.M. HEM-7380T1-EBK</t>
  </si>
  <si>
    <r>
      <t xml:space="preserve">***RIESTER RI-SONIC ELECTROC STETHOSCOPE - 3.5 mm stereo plug - 4311  </t>
    </r>
    <r>
      <rPr>
        <b/>
        <sz val="8"/>
        <rFont val="Arial"/>
        <family val="2"/>
      </rPr>
      <t>end of stock, then 51319</t>
    </r>
  </si>
  <si>
    <t>RIESTER RI-SONIC ELECTRONIC STETHOSCOPE - USB-A plug - 4300</t>
  </si>
  <si>
    <t>***INSERT FOR MASKING</t>
  </si>
  <si>
    <t>"P16" TIMPANI HANDHELD TYMPANOMETER</t>
  </si>
  <si>
    <t>"P15" BREATHCARE PAP DEVICE - CPAP</t>
  </si>
  <si>
    <t>"P15" BREATHCARE PAP DEVICE - CPAP/AUTO CPAP</t>
  </si>
  <si>
    <t>"P16" NEO ECG S120 TABLET ECG - SNAP PLUG</t>
  </si>
  <si>
    <t>"P16" NEO ECG S120 TABLET ECG - BANANA PLUG</t>
  </si>
  <si>
    <t>"P16" NEO ECG T180 TABLET ECG with printer</t>
  </si>
  <si>
    <t>"P16" M5 HOLTER NONITORING SYSTEM - 5 leads</t>
  </si>
  <si>
    <t>"P16" M12 HOLTER MONITORING SYSTEM - 12 leads</t>
  </si>
  <si>
    <t xml:space="preserve">"P16" DYNAMIC ECG RECORDER 24 H </t>
  </si>
  <si>
    <t xml:space="preserve">"P16" DYNAMIC ECG RECORDER 72 H </t>
  </si>
  <si>
    <t xml:space="preserve">"P16" DYNAMIC ECG RECORDER 168 H </t>
  </si>
  <si>
    <t>VST 5 VITAL SIGNS IN A TOUCH - 1 person</t>
  </si>
  <si>
    <t>VST 5 VITAL SIGNS IN A TOUCH - family, up to 5 persons</t>
  </si>
  <si>
    <t>VST 5 VITAL SIGNS IN A TOUCH - community up to 2000 tests</t>
  </si>
  <si>
    <t>VST 5 VITAL SIGNS IN A TOUCH - no limit over 2000 tests</t>
  </si>
  <si>
    <t>AIVIEW VS TABLET VITAL SIGNS MONITOR</t>
  </si>
  <si>
    <t>4 LEAD ECG CABLE for 54400 - spare - need cable 54407</t>
  </si>
  <si>
    <t>AIVIEW VX TABLET VITAL SIGNS MONITOR</t>
  </si>
  <si>
    <t>5 LEAD ECG CABLE for 54405 - spare - need cable 54407</t>
  </si>
  <si>
    <t>MULTIFUNCTION CONNECTION CABLE - spare</t>
  </si>
  <si>
    <t>NIBP CUFF neonate 6-11 cm for 54405 - optional</t>
  </si>
  <si>
    <t>NIBP CUFF infant 10-19 cm for 54400, 54405 - optional</t>
  </si>
  <si>
    <t>NIBP CUFF pediatric 18-26 cm for 54400, 54405 - optional</t>
  </si>
  <si>
    <t>NIBP CUFF adult 25-35 cm for 54400, 54405 - spare</t>
  </si>
  <si>
    <t>NIBP CUFF adult large 33-47 cm for 54400, 54405 - optional</t>
  </si>
  <si>
    <t>SpO2 PROBE 1.3 m pediatric - soft - optional</t>
  </si>
  <si>
    <t>SpO2 PROBE 1.3 m adult - spare</t>
  </si>
  <si>
    <t>CHARGING &amp; PRINTER BASE for 54400, 54405 - optional</t>
  </si>
  <si>
    <t>TROLLEY for 54400, 54405 - needs 54420 - optional</t>
  </si>
  <si>
    <t>AIVIEW V10 PATIENT MONITOR</t>
  </si>
  <si>
    <t>AIVIEW V12 PATIENT MONITOR</t>
  </si>
  <si>
    <t>RECHARGEABLE LITHIUM BATTERY 5500MAH-10.95V for 54500, 54502 - spare</t>
  </si>
  <si>
    <t>TRACTION SPLINT - adult</t>
  </si>
  <si>
    <t>GIMA FOLDABLE CARRYING SHEET 200x70 cm - yellow</t>
  </si>
  <si>
    <t>GIMA STRETCHER 2 - foldable in 2 - black</t>
  </si>
  <si>
    <t>GIMA STACKABLE STRETCHER - orange</t>
  </si>
  <si>
    <t>GIMA CAMP BED - green</t>
  </si>
  <si>
    <t>GIMA 2 IN 1 FOLDABLE STRETCHER CHAIR - orange</t>
  </si>
  <si>
    <t>GIMA SCOOPING STRETCHER - aluminium - silver</t>
  </si>
  <si>
    <t>GIMA SCOOPING STRETCHER - HPDE - yellow</t>
  </si>
  <si>
    <t>GIMA SPINAL BOARD WITH SAFETY PINS - orange</t>
  </si>
  <si>
    <t>GIMA SPINAL BOARD PLUS WITH SAFETY PINS - orange</t>
  </si>
  <si>
    <t>GIMA PEDIATRIC SPINAL BOARD - orange</t>
  </si>
  <si>
    <t>GIMA STAIR STRETCHER - foldable - blue</t>
  </si>
  <si>
    <t>GIMA STAIR STRETCHER - foldable - yellow/black</t>
  </si>
  <si>
    <t>GIMA EVACUATION STRETCHER - foldable - black</t>
  </si>
  <si>
    <t>CPR BOARD - blue</t>
  </si>
  <si>
    <t>"P4" Ni-Mh BATTERY for 56600 - spare</t>
  </si>
  <si>
    <r>
      <t xml:space="preserve">***SINGLE PATIENT USE F.O. BLADE MILLER N 0 - newborn  </t>
    </r>
    <r>
      <rPr>
        <b/>
        <sz val="8"/>
        <rFont val="Arial"/>
        <family val="2"/>
      </rPr>
      <t xml:space="preserve"> end of stock, then 57991</t>
    </r>
  </si>
  <si>
    <r>
      <t xml:space="preserve">***SINGLE PATIENT USE F.O. BLADE Mc INTOSH N 1 - infant  </t>
    </r>
    <r>
      <rPr>
        <b/>
        <sz val="8"/>
        <rFont val="Arial"/>
        <family val="2"/>
      </rPr>
      <t>end of stock, then 57996</t>
    </r>
  </si>
  <si>
    <r>
      <t xml:space="preserve">***SINGLE PATIENT USE F.O. BLADE Mc INTOSH N 3 - adult  </t>
    </r>
    <r>
      <rPr>
        <b/>
        <sz val="8"/>
        <rFont val="Arial"/>
        <family val="2"/>
      </rPr>
      <t>end of stock, then 57998</t>
    </r>
  </si>
  <si>
    <r>
      <t xml:space="preserve">***SINGLE PATIENT USE F.O. BLADE Mc INTOSH N 4 - adult large  </t>
    </r>
    <r>
      <rPr>
        <b/>
        <sz val="8"/>
        <rFont val="Arial"/>
        <family val="2"/>
      </rPr>
      <t>end of stock, then 57999</t>
    </r>
  </si>
  <si>
    <r>
      <t xml:space="preserve">***AMBU KING VISION VIDEOLARYNGOSCOPE SET </t>
    </r>
    <r>
      <rPr>
        <b/>
        <sz val="8"/>
        <rFont val="Arial"/>
        <family val="2"/>
      </rPr>
      <t xml:space="preserve"> replaced by 58120</t>
    </r>
  </si>
  <si>
    <r>
      <t xml:space="preserve">***AMBU KING VISION aBLADE VIDEO LARYNGOSCOPE SET  </t>
    </r>
    <r>
      <rPr>
        <b/>
        <sz val="8"/>
        <rFont val="Arial"/>
        <family val="2"/>
      </rPr>
      <t>replaced by 58120</t>
    </r>
  </si>
  <si>
    <r>
      <t xml:space="preserve">***AMBU aBLADE VIDEO ADAPTER for adult blades - spare  </t>
    </r>
    <r>
      <rPr>
        <b/>
        <sz val="8"/>
        <rFont val="Arial"/>
        <family val="2"/>
      </rPr>
      <t xml:space="preserve"> discontinued</t>
    </r>
  </si>
  <si>
    <t>VIDEO LARYNGOSCOPE</t>
  </si>
  <si>
    <t>VIDEO LARYNGOSCOPE BLADES - child - disposable</t>
  </si>
  <si>
    <t>VIDEO LARYNGOSCOPE BLADES - adult - disposable</t>
  </si>
  <si>
    <t>VIDEO LARYNGOSCOPE BLADES - adult large - disposable</t>
  </si>
  <si>
    <r>
      <t xml:space="preserve">***HYPOR FOAM HEEL DRESSING  </t>
    </r>
    <r>
      <rPr>
        <b/>
        <sz val="8"/>
        <rFont val="Arial"/>
        <family val="2"/>
      </rPr>
      <t>discontinued</t>
    </r>
  </si>
  <si>
    <r>
      <t xml:space="preserve">***HYPOR FOAM PAD DRESSING 5x5cm  </t>
    </r>
    <r>
      <rPr>
        <b/>
        <sz val="8"/>
        <rFont val="Arial"/>
        <family val="2"/>
      </rPr>
      <t>discontinued</t>
    </r>
  </si>
  <si>
    <r>
      <t xml:space="preserve">***HYPOR FOAM DRESSING 7.5x7.5cm </t>
    </r>
    <r>
      <rPr>
        <b/>
        <sz val="8"/>
        <rFont val="Arial"/>
        <family val="2"/>
      </rPr>
      <t xml:space="preserve"> discontinued</t>
    </r>
  </si>
  <si>
    <r>
      <t xml:space="preserve">***HYPOR FOAM DRESSING 12.5x12.5cm </t>
    </r>
    <r>
      <rPr>
        <b/>
        <sz val="8"/>
        <rFont val="Arial"/>
        <family val="2"/>
      </rPr>
      <t xml:space="preserve"> discontinued</t>
    </r>
  </si>
  <si>
    <r>
      <t xml:space="preserve">***HYPOR DERM DRESSING 10x10cm - thick  </t>
    </r>
    <r>
      <rPr>
        <b/>
        <sz val="8"/>
        <rFont val="Arial"/>
        <family val="2"/>
      </rPr>
      <t>discontinued</t>
    </r>
  </si>
  <si>
    <t>ACTISORB PLUS 25 3M 10.5x10.5 cm</t>
  </si>
  <si>
    <t>SILVERCEL 3M HYDRO-ALGINATE ANTIMICROBIAL DRESSING WITH SILVER 5x5 cm</t>
  </si>
  <si>
    <t>SILVERCEL 3M NON-ADHERENT HYDRO-ALGINATE ANTIMICROBIAL DRESSING WITH SILVER 11x11 cm</t>
  </si>
  <si>
    <t>KERRACEL 3M GELLING FIBER DRESSING 10x10 cm</t>
  </si>
  <si>
    <t>TEGADERM 3M HIGH INTEGRITY ALGINATE DRESSING 5x5 cm</t>
  </si>
  <si>
    <t>TEGADERM 3M HIGH INTEGRITY ALGINATE DRESSING TAPE 30.4x2 cm</t>
  </si>
  <si>
    <t>TEGADERM 3M SILICONE FOAM BORDER DRESSING 15x17 cm</t>
  </si>
  <si>
    <t>STOCKINET 3M 7.5 cm x 22.8 m</t>
  </si>
  <si>
    <t>NASOGASTRIC SECUREMENT DEVICE 3M 4.5x4.7 cm</t>
  </si>
  <si>
    <t>NASOGASTRIC SECUREMENT DEVICE 3M 5.7x7,3 cm</t>
  </si>
  <si>
    <t>XION FLEXIBLE NOSEPHARINGOSCOPE 18.000 pixel - without cable</t>
  </si>
  <si>
    <r>
      <t xml:space="preserve">***HEINE BETA VET OTOSCOPE SET 2.5 V  </t>
    </r>
    <r>
      <rPr>
        <b/>
        <sz val="8"/>
        <rFont val="Arial"/>
        <family val="2"/>
      </rPr>
      <t>end of stock, then 80502</t>
    </r>
  </si>
  <si>
    <r>
      <t xml:space="preserve">***LARGE CUFF 25-35 cm for 32902, 80550 </t>
    </r>
    <r>
      <rPr>
        <b/>
        <sz val="8"/>
        <rFont val="Arial"/>
        <family val="2"/>
      </rPr>
      <t xml:space="preserve"> replaced by 49881</t>
    </r>
  </si>
  <si>
    <t>SpO2 PROBE for 80550 - need 80558</t>
  </si>
  <si>
    <t>EXTRA  26573 to 37815 30pc=10%; 50pc=15%; 100pc=20%.</t>
  </si>
  <si>
    <t xml:space="preserve">  </t>
  </si>
  <si>
    <t>OFFER 10pc=€23,40; 50pc=€22,10; 100pc=€20,80.</t>
  </si>
  <si>
    <t>NON vendere in UE</t>
  </si>
  <si>
    <t>MIXED 21826 to 21829: 10pc=€6,75; 50pc=€6,38; 100pc=€6,00.</t>
  </si>
  <si>
    <t>NITRYLEX LIGHT GREEN NITRILE GLOVES - small</t>
  </si>
  <si>
    <t>NITRYLEX LIGHT GREEN NITRILE GLOVES - medium</t>
  </si>
  <si>
    <t>NITRYLEX LIGHT GREEN NITRILE GLOVES - large</t>
  </si>
  <si>
    <t>NITRYLEX LIGHT GREEN NITRILE GLOVES - extra large</t>
  </si>
  <si>
    <r>
      <t xml:space="preserve">NITRYLEX LIGHT GREEN NITRILE GLOVES  </t>
    </r>
    <r>
      <rPr>
        <b/>
        <sz val="8"/>
        <color indexed="10"/>
        <rFont val="Arial"/>
        <family val="2"/>
      </rPr>
      <t>BUY 10 boxes SAVE 10%</t>
    </r>
  </si>
  <si>
    <r>
      <t xml:space="preserve">NITRYLEX LIGHT GREEN NITRILE GLOVES  </t>
    </r>
    <r>
      <rPr>
        <b/>
        <sz val="8"/>
        <color indexed="10"/>
        <rFont val="Arial"/>
        <family val="2"/>
      </rPr>
      <t>BUY 25 boxes SAVE 15%</t>
    </r>
  </si>
  <si>
    <r>
      <t xml:space="preserve">NITRYLEX LIGHT GREEN NITRILE GLOVES  </t>
    </r>
    <r>
      <rPr>
        <b/>
        <sz val="8"/>
        <color indexed="10"/>
        <rFont val="Arial"/>
        <family val="2"/>
      </rPr>
      <t>BUY 50 boxes SAVE 20%</t>
    </r>
  </si>
  <si>
    <t xml:space="preserve">ETHICON ETHILON MONOFILAMENT SUTURES - gauge 4/0 needle 13 mm </t>
  </si>
  <si>
    <t>ETHICON ETHILON MONOFILAMENT SUTURES - gauge 3/0 needle 19 mm FS-2</t>
  </si>
  <si>
    <t xml:space="preserve">ETHICON PERMA-HAND SILK SUTURES - gauge 4/0 needle 17 mm RB-1 - braided </t>
  </si>
  <si>
    <t>ETHICON PROLENE BLUE MONOFILAMENT SUTURES - gauge 4/0 needle 13 mm P-3 Prime MP</t>
  </si>
  <si>
    <t>KIT OF TRANSPORT WHEELS for 25011 - optional</t>
  </si>
  <si>
    <t>Kit of 2</t>
  </si>
  <si>
    <t>SLIPPER PAN WITH HANDLE AND LID 1500 ml - white - plastic</t>
  </si>
  <si>
    <t>MALE URINAL BOTTLE WITH HANDLE 1000 ml</t>
  </si>
  <si>
    <t>KIDNEY DISH 300X65 mm - plastic - graduated 1500 ml</t>
  </si>
  <si>
    <t>OFFER 10pc=€16,65; 50pc=€15,73; 100pc=€14,80.</t>
  </si>
  <si>
    <t>S/S AISI 202 STUDENT DISSECTION KIT - 11 pieces</t>
  </si>
  <si>
    <r>
      <t xml:space="preserve">S/S AISI 202 STUDENT DISSECTION KIT   </t>
    </r>
    <r>
      <rPr>
        <b/>
        <sz val="8"/>
        <color rgb="FFFF0000"/>
        <rFont val="Arial"/>
        <family val="2"/>
      </rPr>
      <t>BUY</t>
    </r>
    <r>
      <rPr>
        <sz val="8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10 kits SAVE 10%</t>
    </r>
  </si>
  <si>
    <r>
      <t xml:space="preserve">S/S AISI 202 STUDENT DISSECTION KIT   </t>
    </r>
    <r>
      <rPr>
        <b/>
        <sz val="8"/>
        <color rgb="FFFF0000"/>
        <rFont val="Arial"/>
        <family val="2"/>
      </rPr>
      <t>BUY 50 kits SAVE 15%</t>
    </r>
  </si>
  <si>
    <r>
      <t xml:space="preserve">S/S AISI 202 STUDENT DISSECTION KIT  </t>
    </r>
    <r>
      <rPr>
        <b/>
        <sz val="8"/>
        <color rgb="FFFF0000"/>
        <rFont val="Arial"/>
        <family val="2"/>
      </rPr>
      <t xml:space="preserve"> BUY 1</t>
    </r>
    <r>
      <rPr>
        <sz val="8"/>
        <color rgb="FFFF0000"/>
        <rFont val="Arial"/>
        <family val="2"/>
      </rPr>
      <t>0</t>
    </r>
    <r>
      <rPr>
        <b/>
        <sz val="8"/>
        <color rgb="FFFF0000"/>
        <rFont val="Arial"/>
        <family val="2"/>
      </rPr>
      <t>0 kits SAVE 20%</t>
    </r>
  </si>
  <si>
    <t>I.V.STAND ON 4 WHEELS TROLLEY - stainless steel - 4 s/s hooks</t>
  </si>
  <si>
    <t>I.V.STAND ON 5 WHEELS TROLLEY with handle and shelf - stainless steel - 4 hooks</t>
  </si>
  <si>
    <t>I.V. INFUSION STAND ON 5 WHEELS TROLLEY with handle and shelf - s/s - 4 hooks - load 20 kg</t>
  </si>
  <si>
    <t>SET 10 ELECTRODES - 5 cm  (30330-30339)</t>
  </si>
  <si>
    <t>Kit of 10</t>
  </si>
  <si>
    <t>ELECTRODE  WIRE- ANGLED 45°</t>
  </si>
  <si>
    <t>ELECTRODE WIRE 1 mm - ANGLED 45°</t>
  </si>
  <si>
    <t>SET 10 ELECTRODES - 10 cm (30340-30349)</t>
  </si>
  <si>
    <t>MEDIONE TRQ-2020 AUTOMATIC TOURNIQUET - 2 channels</t>
  </si>
  <si>
    <t>MEDIONE TRQ-2024 AUTOMATIC TOURNIQUET - 4 channels</t>
  </si>
  <si>
    <t>TROLLEY WITH BASKET for 33108,33110</t>
  </si>
  <si>
    <t>REUSABLE SINGLE CUFF 12" 30.5x7.6 cm - baby leg/child arm - spare</t>
  </si>
  <si>
    <t>REUSABLE SINGLE CUFF 18" 45.7x10.2 cm - child leg/adult arm - spare</t>
  </si>
  <si>
    <t>REUSABLE SINGLE CUFF 24" 61x10.2 cm - adult arm L/adult leg thin - optional</t>
  </si>
  <si>
    <t>REUSABLE SINGLE CUFF 38" 96.5x12.7 cm - adult leg L - optional</t>
  </si>
  <si>
    <t>REUSABLE SINGLE CUFF 44" 111.7x15.2 cm - adult leg XL - optional</t>
  </si>
  <si>
    <t>REUSABLE IVRA  DOUBLE CUFF 26" 66x15.2 cm - optional</t>
  </si>
  <si>
    <t>AMBU MAN WIRELESS - A234407000</t>
  </si>
  <si>
    <t>BATTERY Ni-MH + BOARD for 35205 up to June 2023 SN OD23F need technical assistance</t>
  </si>
  <si>
    <t>BATTERY Ni-MH for 35205 since July 2023 SN OD23G</t>
  </si>
  <si>
    <t>MICRO STERIL QUARTZ BEADS STERILIZER 0.1 l</t>
  </si>
  <si>
    <t>MICRO STERIL QUARTZ BEADS STERILIZER 0.2 l with timer</t>
  </si>
  <si>
    <t>PACK OF QUARTZ BEADS 330 g</t>
  </si>
  <si>
    <t>CHLOREXIDINA SCRUB C4 PLUS KIT - IT</t>
  </si>
  <si>
    <t>CHLOREXIDINA SCRUB C4 PLUS KIT - Multilanguage</t>
  </si>
  <si>
    <t>THEATRE BOWL 310x105 - plastic</t>
  </si>
  <si>
    <t>THEATRE BOWL 350x120 - plastic</t>
  </si>
  <si>
    <t>INSTRUMENT TRAY - MESH BASE 270x150x30 mm - plastic</t>
  </si>
  <si>
    <t>INSTRUMENT TRAY - MESH BASE 300x200x52 mm - plastic</t>
  </si>
  <si>
    <t>KIDNEY TRAY SHALLOW 254x141x36 mm - plastic</t>
  </si>
  <si>
    <t xml:space="preserve">S/S GOLDEN KIDNEY DISH 6" </t>
  </si>
  <si>
    <t xml:space="preserve">S/S GOLDEN KIDNEY DISH 8" </t>
  </si>
  <si>
    <t xml:space="preserve">S/S GOLDEN KIDNEY DISH 10" </t>
  </si>
  <si>
    <t xml:space="preserve">S/S GOLDEN KIDNEY DISH 12" </t>
  </si>
  <si>
    <t>S/S MIXING BOWL-TAPER 100 ml</t>
  </si>
  <si>
    <t>S/S MIXING BOWL-TAPER 300 ml</t>
  </si>
  <si>
    <t>S/S MIXING BOWL-TAPER 4000 ml</t>
  </si>
  <si>
    <t>S/S BEAKER 250 ml</t>
  </si>
  <si>
    <t xml:space="preserve">S/S BEAKER WITH HANDLE 1000 ml </t>
  </si>
  <si>
    <t xml:space="preserve">S/S BEAKER WITH HANDLE 2000 ml </t>
  </si>
  <si>
    <t xml:space="preserve">S/S KICK BUCKET 12 l </t>
  </si>
  <si>
    <t>AISI 202 GALLIPOT WITH SPOUT 60 ml - 60x20 mm</t>
  </si>
  <si>
    <t>AISI 202 GALLIPOT WITH SPOUT 100 ml - 80x40 mm</t>
  </si>
  <si>
    <t>AISI 202 GALLIPOT WITH SPOUT 250 ml - 100x50 mm</t>
  </si>
  <si>
    <t>AISI 202 GALLIPOT WITH SPOUT 700 ml - 150x65 mm</t>
  </si>
  <si>
    <t>AISI 202 SHALLOW KIDNEY DISH 200 ml - 150 mm</t>
  </si>
  <si>
    <t>AISI 202 SHALLOW KIDNEY DISH 500 ml - 200 mm</t>
  </si>
  <si>
    <t>AISI 202 SHALLOW KIDNEY DISH 800 ml - 250 mm</t>
  </si>
  <si>
    <t>AISI 202 SHALLOW KIDNEY DISH 1500 ml - 300 mm</t>
  </si>
  <si>
    <t>AISI 202 DEEP KIDNEY DISH 500 ml - 200 mm</t>
  </si>
  <si>
    <t>AISI 202 DEEP KIDNEY DISH 800 ml - 250 mm</t>
  </si>
  <si>
    <t>AISI 202 DEEP KIDNEY DISH 1500 ml - 300 mm</t>
  </si>
  <si>
    <t>AISI 202 INSTRUMENT TRAY - 200x150xh40 mm</t>
  </si>
  <si>
    <t>AISI 202 INSTRUMENT TRAY - 220x150xh30 mm</t>
  </si>
  <si>
    <t>AISI 202 INSTRUMENT TRAY - 220x150xh50 mm</t>
  </si>
  <si>
    <t>AISI 202 INSTRUMENT TRAY - 250x200xh40 mm</t>
  </si>
  <si>
    <t>AISI 202 INSTRUMENT TRAY - 300x210xh40 mm</t>
  </si>
  <si>
    <t>AISI 202 INSTRUMENT TRAY - 350x260xh40 mm</t>
  </si>
  <si>
    <t>ELECTRIC DIALYSIS CHAIR</t>
  </si>
  <si>
    <t>ROJAL ADJUSTABLE EXAMINATION COUCH - stainless steel</t>
  </si>
  <si>
    <t>NEO PLUS CLINICAL TROLLEY</t>
  </si>
  <si>
    <t>MAYO TABLE - H-SHAPE</t>
  </si>
  <si>
    <t>BURN DRESSING 10x10 cm - sterile</t>
  </si>
  <si>
    <t>BURN DRESSING 20x20 cm - sterile</t>
  </si>
  <si>
    <t>BURN DRESSING 30x30 cm - sterile</t>
  </si>
  <si>
    <t>BURN DRESSING 40x60 cm - sterile</t>
  </si>
  <si>
    <t>BURN GEL - bottle 118 ml - sterile</t>
  </si>
  <si>
    <t>BURN GEL - pouch 3 g - sterile</t>
  </si>
  <si>
    <t>SPECIAL OFFER BURN DRESSING-GEL</t>
  </si>
  <si>
    <t>For a mixed order of minimum 5 boxes SAVE 10%</t>
  </si>
  <si>
    <t>For a mixed order of minimum 20 boxes SAVE 15%</t>
  </si>
  <si>
    <t>VETERINARY MANUAL PLASTIC DRENCHER - 150 ml</t>
  </si>
  <si>
    <t>VETERINARY MANUAL PLASTIC DRENCHER - 300 ml</t>
  </si>
  <si>
    <t>S/S CURVED BOLUS GUN for sheep, goats - cup 12x34 mm</t>
  </si>
  <si>
    <t>S/S CURVED BOLUS APPLICATOR for cow - cup 25x72 mm</t>
  </si>
  <si>
    <t>GIMA PRICE LIST 2025-2026</t>
  </si>
  <si>
    <t>GIMA SPA – PRICE LIST 2025-2026 – from May 15th, 2025 up to May 31st, , 2026</t>
  </si>
  <si>
    <t>EXTRA  18000 to 18433 5pc=10%; 20pc=15%.</t>
  </si>
  <si>
    <t>For a mixed order of at least 5 mixed Cherokee tops or trousers EXTRA DISCOUNT 10%</t>
  </si>
  <si>
    <r>
      <t xml:space="preserve">***WHITE COAT -  cotton - men XS  </t>
    </r>
    <r>
      <rPr>
        <b/>
        <sz val="8"/>
        <rFont val="Arial"/>
        <family val="2"/>
      </rPr>
      <t>discontinued</t>
    </r>
  </si>
  <si>
    <r>
      <t xml:space="preserve">***WHITE COAT -  cotton - men S </t>
    </r>
    <r>
      <rPr>
        <b/>
        <sz val="8"/>
        <rFont val="Arial"/>
        <family val="2"/>
      </rPr>
      <t xml:space="preserve"> discontinued</t>
    </r>
  </si>
  <si>
    <r>
      <t xml:space="preserve">***WHITE COAT -  cotton - men M  </t>
    </r>
    <r>
      <rPr>
        <b/>
        <sz val="8"/>
        <rFont val="Arial"/>
        <family val="2"/>
      </rPr>
      <t>discontinued</t>
    </r>
  </si>
  <si>
    <r>
      <t xml:space="preserve">***WHITE COAT -  cotton - men L </t>
    </r>
    <r>
      <rPr>
        <b/>
        <sz val="8"/>
        <rFont val="Arial"/>
        <family val="2"/>
      </rPr>
      <t xml:space="preserve"> discontinued</t>
    </r>
  </si>
  <si>
    <r>
      <t xml:space="preserve">***WHITE COAT -  cotton - men XL  </t>
    </r>
    <r>
      <rPr>
        <b/>
        <sz val="8"/>
        <rFont val="Arial"/>
        <family val="2"/>
      </rPr>
      <t>discontinued</t>
    </r>
  </si>
  <si>
    <r>
      <t xml:space="preserve">***WHITE COAT -  cotton - men 2XL  </t>
    </r>
    <r>
      <rPr>
        <b/>
        <sz val="8"/>
        <rFont val="Arial"/>
        <family val="2"/>
      </rPr>
      <t>discontinued</t>
    </r>
  </si>
  <si>
    <r>
      <t xml:space="preserve">***WHITE COAT -  cotton - men 3XL  </t>
    </r>
    <r>
      <rPr>
        <b/>
        <sz val="8"/>
        <rFont val="Arial"/>
        <family val="2"/>
      </rPr>
      <t>discontinued</t>
    </r>
  </si>
  <si>
    <r>
      <t xml:space="preserve">***WHITE COAT -  cotton - women XS  </t>
    </r>
    <r>
      <rPr>
        <b/>
        <sz val="8"/>
        <rFont val="Arial"/>
        <family val="2"/>
      </rPr>
      <t>discontinued</t>
    </r>
  </si>
  <si>
    <r>
      <t xml:space="preserve">***WHITE COAT -  cotton - women S  </t>
    </r>
    <r>
      <rPr>
        <b/>
        <sz val="8"/>
        <rFont val="Arial"/>
        <family val="2"/>
      </rPr>
      <t>discontinued</t>
    </r>
  </si>
  <si>
    <r>
      <t xml:space="preserve">***WHITE COAT -  cotton - women M  </t>
    </r>
    <r>
      <rPr>
        <b/>
        <sz val="8"/>
        <rFont val="Arial"/>
        <family val="2"/>
      </rPr>
      <t>discontinued</t>
    </r>
  </si>
  <si>
    <r>
      <t xml:space="preserve">***WHITE COAT -  cotton - women L  </t>
    </r>
    <r>
      <rPr>
        <b/>
        <sz val="8"/>
        <rFont val="Arial"/>
        <family val="2"/>
      </rPr>
      <t>discontinued</t>
    </r>
  </si>
  <si>
    <r>
      <t xml:space="preserve">***WHITE COAT -  cotton - women XL  </t>
    </r>
    <r>
      <rPr>
        <b/>
        <sz val="8"/>
        <rFont val="Arial"/>
        <family val="2"/>
      </rPr>
      <t>discontinued</t>
    </r>
  </si>
  <si>
    <r>
      <t xml:space="preserve">***WHITE COAT -  cotton - women 2XL  </t>
    </r>
    <r>
      <rPr>
        <b/>
        <sz val="8"/>
        <rFont val="Arial"/>
        <family val="2"/>
      </rPr>
      <t>discontinued</t>
    </r>
  </si>
  <si>
    <r>
      <t xml:space="preserve">***WHITE COAT -  cotton - women 3XL  </t>
    </r>
    <r>
      <rPr>
        <b/>
        <sz val="8"/>
        <rFont val="Arial"/>
        <family val="2"/>
      </rPr>
      <t>discontinued</t>
    </r>
  </si>
  <si>
    <t>MIXED  20000 to 20033  10pc=€29,45; 30pc=€27,90; 100pc=€26,35.</t>
  </si>
  <si>
    <r>
      <t xml:space="preserve">***PREMIUM 98% FILTERING SURGEON MASK 3 PLY type II with loops - adult - dark blue  </t>
    </r>
    <r>
      <rPr>
        <b/>
        <sz val="8"/>
        <rFont val="Arial"/>
        <family val="2"/>
      </rPr>
      <t>discontinued</t>
    </r>
  </si>
  <si>
    <r>
      <t xml:space="preserve">***PREMIUM 98% FILTERING SURGEON MASK 3 PLY type II with loops - adult - black </t>
    </r>
    <r>
      <rPr>
        <b/>
        <sz val="8"/>
        <rFont val="Arial"/>
        <family val="2"/>
      </rPr>
      <t xml:space="preserve"> replaced by 20701</t>
    </r>
  </si>
  <si>
    <r>
      <t xml:space="preserve">***PREMIUM 98% FILTERING SURGEON MASK 3 PLY type II with loops - adult - red </t>
    </r>
    <r>
      <rPr>
        <b/>
        <sz val="8"/>
        <rFont val="Arial"/>
        <family val="2"/>
      </rPr>
      <t xml:space="preserve"> discontinued</t>
    </r>
  </si>
  <si>
    <r>
      <t xml:space="preserve">***FFP2 NR COMFYMASK - large - blue </t>
    </r>
    <r>
      <rPr>
        <b/>
        <sz val="8"/>
        <rFont val="Arial"/>
        <family val="2"/>
      </rPr>
      <t xml:space="preserve"> discontinued</t>
    </r>
  </si>
  <si>
    <r>
      <t xml:space="preserve">***FFP2 NR COMFYMASK FIT - black 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  </t>
    </r>
    <r>
      <rPr>
        <b/>
        <sz val="8"/>
        <rFont val="Arial"/>
        <family val="2"/>
      </rPr>
      <t>discontinued</t>
    </r>
  </si>
  <si>
    <r>
      <t xml:space="preserve">***GISAFE 98% FILTERING SURGEON MASK 3 PLY type IIR with loops - adult - stars - flowpack  </t>
    </r>
    <r>
      <rPr>
        <b/>
        <sz val="8"/>
        <color theme="1"/>
        <rFont val="Arial"/>
        <family val="2"/>
      </rPr>
      <t>replaced by 20685/6/8/9</t>
    </r>
  </si>
  <si>
    <r>
      <t xml:space="preserve">***GISAFE 98% FILTERING SURGEON MASK 3 PLY type IIR with loops - adult - skulls - flowpack  </t>
    </r>
    <r>
      <rPr>
        <b/>
        <sz val="8"/>
        <color theme="1"/>
        <rFont val="Arial"/>
        <family val="2"/>
      </rPr>
      <t>replaced by 20685/6/8/9</t>
    </r>
  </si>
  <si>
    <r>
      <t xml:space="preserve">***GISAFE 98% FILTERING SURGEON MASK 3 PLY type IIR with loops - adult - military - flowpack   </t>
    </r>
    <r>
      <rPr>
        <b/>
        <sz val="8"/>
        <rFont val="Arial"/>
        <family val="2"/>
      </rPr>
      <t>replaced by 20685/6/8/9</t>
    </r>
  </si>
  <si>
    <r>
      <t xml:space="preserve">***GISAFE 98% FILTERING SURGEON MASK 3 PLY type IIR with loops - adult - light blue - flowpack  </t>
    </r>
    <r>
      <rPr>
        <b/>
        <sz val="8"/>
        <rFont val="Arial"/>
        <family val="2"/>
      </rPr>
      <t>replaced by 20700</t>
    </r>
  </si>
  <si>
    <r>
      <t xml:space="preserve">**G-PRIME FFP3 FILTERING MASK - white - GB,FR,ES,PT,DE  </t>
    </r>
    <r>
      <rPr>
        <b/>
        <sz val="8"/>
        <rFont val="Arial"/>
        <family val="2"/>
      </rPr>
      <t xml:space="preserve"> discontinued</t>
    </r>
  </si>
  <si>
    <r>
      <t xml:space="preserve">***G-PRIME FFP3 FILTERING MASK - white with blue elastic band - GB,FR,IT,ES,DE </t>
    </r>
    <r>
      <rPr>
        <b/>
        <sz val="8"/>
        <rFont val="Arial"/>
        <family val="2"/>
      </rPr>
      <t xml:space="preserve"> discontinued</t>
    </r>
  </si>
  <si>
    <t xml:space="preserve">**SAFE COMFORT REUSABLE 5-LAYER PROFESSIONAL FACE MASK </t>
  </si>
  <si>
    <t>EXTRA  20731 to 20743 20pc=10%; 100pc=15%.</t>
  </si>
  <si>
    <t>*FFP2 FILTERING MASK - burgundy - GB,IT,PT,RO,CZ</t>
  </si>
  <si>
    <r>
      <t xml:space="preserve">***FFP2 FILTERING MASK WITH VALVE - white - GB,FR,IT,ES,PT  </t>
    </r>
    <r>
      <rPr>
        <b/>
        <sz val="8"/>
        <rFont val="Arial"/>
        <family val="2"/>
      </rPr>
      <t>discontinued</t>
    </r>
  </si>
  <si>
    <r>
      <t xml:space="preserve">***FFP2 FILTERING MASK - small - rainbow - GB,FR,IT,ES,DE  </t>
    </r>
    <r>
      <rPr>
        <b/>
        <sz val="8"/>
        <rFont val="Arial"/>
        <family val="2"/>
      </rPr>
      <t>discontinued</t>
    </r>
  </si>
  <si>
    <r>
      <t xml:space="preserve">***FFP2 FILTERING MASK - small - dinosaurs - GB,FR,IT,ES,DE  </t>
    </r>
    <r>
      <rPr>
        <b/>
        <sz val="8"/>
        <rFont val="Arial"/>
        <family val="2"/>
      </rPr>
      <t>discontinued</t>
    </r>
  </si>
  <si>
    <r>
      <t xml:space="preserve">***FFP2 FILTERING MASK - small - white - GB,FR,IT,ES,DE  </t>
    </r>
    <r>
      <rPr>
        <b/>
        <sz val="8"/>
        <rFont val="Arial"/>
        <family val="2"/>
      </rPr>
      <t>discontinued</t>
    </r>
  </si>
  <si>
    <r>
      <t xml:space="preserve">***EFFECTIVE FFP2 FILTERING MASK - GB,FR,ES,PT,DE  </t>
    </r>
    <r>
      <rPr>
        <b/>
        <sz val="8"/>
        <rFont val="Arial"/>
        <family val="2"/>
      </rPr>
      <t>replaced by</t>
    </r>
    <r>
      <rPr>
        <b/>
        <sz val="8"/>
        <color theme="1"/>
        <rFont val="Arial"/>
        <family val="2"/>
      </rPr>
      <t xml:space="preserve"> 20732-3</t>
    </r>
  </si>
  <si>
    <r>
      <t xml:space="preserve">***EFFECTIVE FFP2 FILTERING MASK - IT,SE,GR,RO,Arabic </t>
    </r>
    <r>
      <rPr>
        <b/>
        <sz val="8"/>
        <color theme="1"/>
        <rFont val="Arial"/>
        <family val="2"/>
      </rPr>
      <t xml:space="preserve"> replaced by 20732-3</t>
    </r>
  </si>
  <si>
    <r>
      <t xml:space="preserve">***CUP SHAPE FFP2 FACE MASK WITHOUT VALVE  </t>
    </r>
    <r>
      <rPr>
        <b/>
        <sz val="8"/>
        <rFont val="Arial"/>
        <family val="2"/>
      </rPr>
      <t>discontinued</t>
    </r>
  </si>
  <si>
    <r>
      <t xml:space="preserve">***DENTAL JACKET XS - green  </t>
    </r>
    <r>
      <rPr>
        <b/>
        <sz val="8"/>
        <rFont val="Arial"/>
        <family val="2"/>
      </rPr>
      <t xml:space="preserve"> sold up to end of stock</t>
    </r>
  </si>
  <si>
    <r>
      <t xml:space="preserve">***DENTAL JACKET S - green </t>
    </r>
    <r>
      <rPr>
        <b/>
        <sz val="8"/>
        <rFont val="Arial"/>
        <family val="2"/>
      </rPr>
      <t xml:space="preserve"> sold up to end of stock</t>
    </r>
  </si>
  <si>
    <r>
      <t xml:space="preserve">***DENTAL JACKET M - green  </t>
    </r>
    <r>
      <rPr>
        <b/>
        <sz val="8"/>
        <rFont val="Arial"/>
        <family val="2"/>
      </rPr>
      <t>sold up to end of stock</t>
    </r>
  </si>
  <si>
    <r>
      <t xml:space="preserve">***DENTAL JACKET L - green  </t>
    </r>
    <r>
      <rPr>
        <b/>
        <sz val="8"/>
        <rFont val="Arial"/>
        <family val="2"/>
      </rPr>
      <t>sold up to end of stock</t>
    </r>
  </si>
  <si>
    <r>
      <t xml:space="preserve">***DENTAL JACKET XL - green </t>
    </r>
    <r>
      <rPr>
        <b/>
        <sz val="8"/>
        <rFont val="Arial"/>
        <family val="2"/>
      </rPr>
      <t xml:space="preserve"> sold up to end of stock</t>
    </r>
  </si>
  <si>
    <r>
      <t xml:space="preserve">***DENTAL JACKET XXL - green  </t>
    </r>
    <r>
      <rPr>
        <b/>
        <sz val="8"/>
        <rFont val="Arial"/>
        <family val="2"/>
      </rPr>
      <t>sold up to end of stock</t>
    </r>
  </si>
  <si>
    <t>MIXED  21070 to 21074 10pc=€3,69; 50pc=€3,49.</t>
  </si>
  <si>
    <t>MIXED  21080 to 21084 10pc=5,67; 50pc=€5,36.</t>
  </si>
  <si>
    <t>MIXED 21801 to 21804 10pc=€4,95; 50pc=€4,68; 100pc=€4,40.</t>
  </si>
  <si>
    <t>MIXED  21806 to 21809 10pc=€5,40; 50pc €5,10; 100pc=€4,80.</t>
  </si>
  <si>
    <t>MIXED  21811 to 21814 10pc=€15,75; 25pc €14,88; 50pc=€14,00.</t>
  </si>
  <si>
    <t>MIXED  21816 to 21819 10pc=€6,75; 25pc €6,38; 50pc=€6,00.</t>
  </si>
  <si>
    <t>MIXED  21821 to 21824 10pc=€16,65; 25pc €15,73.</t>
  </si>
  <si>
    <t>MIXED  21851 to 21854 10pc=€6,75; 50pc €6,38; 100pc=€6,00.</t>
  </si>
  <si>
    <t>MIXED  21856 to 21859 10pc=€7,47; 50pc €7,06; 100pc=€6,64.</t>
  </si>
  <si>
    <t>ETHICON ETHILON MONOFILAMENT SUTURES - gauge 3/0 needle 19 mm PS-2</t>
  </si>
  <si>
    <t xml:space="preserve">ETHICON PERMA-HAND SILK SUTURES - gauge 4/0 needle 17 mm J-1- braided </t>
  </si>
  <si>
    <r>
      <t xml:space="preserve">***ETHICON MONOCRYL ABSORBABLE SUTURES - gauge 5/0 needle 13 mm   </t>
    </r>
    <r>
      <rPr>
        <b/>
        <sz val="8"/>
        <rFont val="Arial"/>
        <family val="2"/>
      </rPr>
      <t>end of stock</t>
    </r>
  </si>
  <si>
    <r>
      <t xml:space="preserve">***ETHICON PDS II ABSORBABLE SUTURES - gauge 0 needle 36 mm  </t>
    </r>
    <r>
      <rPr>
        <b/>
        <sz val="8"/>
        <rFont val="Arial"/>
        <family val="2"/>
      </rPr>
      <t>end of stock</t>
    </r>
  </si>
  <si>
    <r>
      <t xml:space="preserve">***ETHICON PDS II ABSORBABLE SUTURES - gauge 2/0 needle 26 mm  </t>
    </r>
    <r>
      <rPr>
        <b/>
        <sz val="8"/>
        <rFont val="Arial"/>
        <family val="2"/>
      </rPr>
      <t>discontinued</t>
    </r>
  </si>
  <si>
    <t>TABLE STAND for 23454, 23456</t>
  </si>
  <si>
    <t>MOBILE STAND for 23454, 23456</t>
  </si>
  <si>
    <r>
      <t xml:space="preserve">***iHEALTH GLUCOSE STRIPS for 23509,23510,23514  </t>
    </r>
    <r>
      <rPr>
        <b/>
        <sz val="8"/>
        <rFont val="Arial"/>
        <family val="2"/>
      </rPr>
      <t>end of stock, then 23512</t>
    </r>
  </si>
  <si>
    <r>
      <t xml:space="preserve">***BAGS 75x90 cm to cover instruments - sterile </t>
    </r>
    <r>
      <rPr>
        <b/>
        <sz val="8"/>
        <rFont val="Arial"/>
        <family val="2"/>
      </rPr>
      <t xml:space="preserve"> discontinued</t>
    </r>
  </si>
  <si>
    <t>***STRAIGHT HUB CONVENTIONAL CATHETER 18G 45mm - sterile</t>
  </si>
  <si>
    <t>***STRAIGHT HUB CONVENTIONAL CATHETER 20G 32mm - sterile</t>
  </si>
  <si>
    <t>***STRAIGHT HUB CONVENTIONAL CATHETER 22G 25mm - sterile</t>
  </si>
  <si>
    <t>***SIDEPORT CONVENTIONAL CATHETER 18G 45mm - sterile</t>
  </si>
  <si>
    <t>***SIDEPORT CONVENTIONAL CATHETER 20G 32mm - sterile</t>
  </si>
  <si>
    <t>***SIDEPORT CONVENTIONAL CATHETER 22G 25mm - sterile</t>
  </si>
  <si>
    <r>
      <t xml:space="preserve">***SIDEPORT SAFETY CATHETER 22G 25mm - sterile  </t>
    </r>
    <r>
      <rPr>
        <b/>
        <sz val="8"/>
        <rFont val="Arial"/>
        <family val="2"/>
      </rPr>
      <t xml:space="preserve"> replaced by 23738</t>
    </r>
  </si>
  <si>
    <t>MIXED  23739 to 23748 10pc=€4,61; 50pc=€4,37.</t>
  </si>
  <si>
    <r>
      <t xml:space="preserve">***BD MICRO-FINE SYRINGES 0.5 ml - 8 mm - 30G - 324827 </t>
    </r>
    <r>
      <rPr>
        <b/>
        <sz val="8"/>
        <rFont val="Arial"/>
        <family val="2"/>
      </rPr>
      <t xml:space="preserve"> replaced by 23861</t>
    </r>
  </si>
  <si>
    <r>
      <t xml:space="preserve">***BD EMERALD SYRINGES WITH NEEDLE 23G - 2 ml Centric Luer Slip  </t>
    </r>
    <r>
      <rPr>
        <b/>
        <sz val="8"/>
        <rFont val="Arial"/>
        <family val="2"/>
      </rPr>
      <t>discontinued</t>
    </r>
  </si>
  <si>
    <t>BD INSYTE AUTOGUARD WINGED SHIELDED IV CATHETER 24G x19mm - 381912</t>
  </si>
  <si>
    <t>EXTRA  23916 to 23921 20pc=10%; 100pc=20%.</t>
  </si>
  <si>
    <r>
      <t xml:space="preserve">***LANCETS 28G for 23915, 23919 - sterile  </t>
    </r>
    <r>
      <rPr>
        <b/>
        <sz val="8"/>
        <rFont val="Arial"/>
        <family val="2"/>
      </rPr>
      <t>replaced by 23916</t>
    </r>
  </si>
  <si>
    <r>
      <t xml:space="preserve">***MISSION® PT/INR COAGULATION MONITORING SYSTEM  </t>
    </r>
    <r>
      <rPr>
        <b/>
        <sz val="8"/>
        <rFont val="Arial"/>
        <family val="2"/>
      </rPr>
      <t>discontinued</t>
    </r>
  </si>
  <si>
    <r>
      <t xml:space="preserve">***PT TEST STRIPS WITH CHIP for 23926  </t>
    </r>
    <r>
      <rPr>
        <b/>
        <sz val="8"/>
        <rFont val="Arial"/>
        <family val="2"/>
      </rPr>
      <t>sold up to end of stock</t>
    </r>
  </si>
  <si>
    <r>
      <t xml:space="preserve">***ABBOTT FREESTYLE OPTIUM BLOOD GLUCOSE TEST STRIPS  </t>
    </r>
    <r>
      <rPr>
        <b/>
        <sz val="8"/>
        <rFont val="Arial"/>
        <family val="2"/>
      </rPr>
      <t>discontinued</t>
    </r>
  </si>
  <si>
    <r>
      <t xml:space="preserve">***ABBOTT FREESTYLE LITE BLOOD GLUCOSE TEST STRIPS </t>
    </r>
    <r>
      <rPr>
        <b/>
        <sz val="8"/>
        <rFont val="Arial"/>
        <family val="2"/>
      </rPr>
      <t xml:space="preserve"> discontinued</t>
    </r>
  </si>
  <si>
    <r>
      <t xml:space="preserve">***ABBOTT FREESTYLE LITE BLOOD GLUCOSE TEST STRIPS </t>
    </r>
    <r>
      <rPr>
        <b/>
        <sz val="8"/>
        <rFont val="Arial"/>
        <family val="2"/>
      </rPr>
      <t xml:space="preserve"> replaced by 23944</t>
    </r>
  </si>
  <si>
    <r>
      <t xml:space="preserve">***HEMOGLOBIN CONTROL SOLUTION 2 ml for 23983  </t>
    </r>
    <r>
      <rPr>
        <b/>
        <sz val="8"/>
        <rFont val="Arial"/>
        <family val="2"/>
      </rPr>
      <t>discontinued</t>
    </r>
  </si>
  <si>
    <r>
      <t xml:space="preserve">***LACTATE SCOUT 4   </t>
    </r>
    <r>
      <rPr>
        <b/>
        <sz val="8"/>
        <rFont val="Arial"/>
        <family val="2"/>
      </rPr>
      <t>discontinued</t>
    </r>
  </si>
  <si>
    <t>OFFER 20pc=€10,35; 50pc=€9,20.</t>
  </si>
  <si>
    <t>OFFER 20pc=€11,25; 100pc=€10,00.</t>
  </si>
  <si>
    <t>VISUAL URINALYSIS STRIPS 11 PARAMETERS - professional strips</t>
  </si>
  <si>
    <r>
      <t xml:space="preserve">VISUAL URINALYSIS STRIPS 11 PARAMETERS  </t>
    </r>
    <r>
      <rPr>
        <b/>
        <sz val="8"/>
        <color rgb="FFFF0000"/>
        <rFont val="Arial"/>
        <family val="2"/>
      </rPr>
      <t>BUY 20 boxes SAVE 10%</t>
    </r>
  </si>
  <si>
    <r>
      <t xml:space="preserve">VISUAL URINALYSIS STRIPS 11 PARAMETERS  </t>
    </r>
    <r>
      <rPr>
        <b/>
        <sz val="8"/>
        <color rgb="FFFF0000"/>
        <rFont val="Arial"/>
        <family val="2"/>
      </rPr>
      <t>BUY 50 boxes SAVE 15%</t>
    </r>
  </si>
  <si>
    <t>OFFER 10pc=€4,95; 50pc=€4,68; 100pc=€4,40.</t>
  </si>
  <si>
    <t>OFFER 10pc=€9,90; 50pc=€9,35; 100pc=€8,80.</t>
  </si>
  <si>
    <t>Autumn € 9,7 - OFFER 10pc=€19,80; 50pc=€18,70; 100pc=€17,60.</t>
  </si>
  <si>
    <t>OFFER 5pc=€87,30; 10pc=€82,45.</t>
  </si>
  <si>
    <t>OFFER: 10pc=€14,40; 30pc=€12,80.</t>
  </si>
  <si>
    <t>OFFER 5pc=€7,98; 20pc=€7,56.</t>
  </si>
  <si>
    <r>
      <t xml:space="preserve">UNSTINGER    </t>
    </r>
    <r>
      <rPr>
        <b/>
        <sz val="8"/>
        <color indexed="10"/>
        <rFont val="Arial"/>
        <family val="2"/>
      </rPr>
      <t>BUY 5 pcs SAVE 8%</t>
    </r>
  </si>
  <si>
    <r>
      <t xml:space="preserve">UNSTINGER    </t>
    </r>
    <r>
      <rPr>
        <b/>
        <sz val="8"/>
        <color indexed="10"/>
        <rFont val="Arial"/>
        <family val="2"/>
      </rPr>
      <t>BUY 20 pcs SAVE 12%</t>
    </r>
  </si>
  <si>
    <t>OFFER 10pc=€6,08; 100pc=€5,76.</t>
  </si>
  <si>
    <t>MIXED  24461 to 24465 10pc=€13,95; 50pc=€12,40.</t>
  </si>
  <si>
    <t>OFFER 5pc=€22,50; 20pc=€21,25; 50pc=€20,00.</t>
  </si>
  <si>
    <r>
      <t xml:space="preserve">***POCKET ALCOHOL TESTER </t>
    </r>
    <r>
      <rPr>
        <b/>
        <sz val="8"/>
        <rFont val="Arial"/>
        <family val="2"/>
      </rPr>
      <t xml:space="preserve"> replaced by code 24498</t>
    </r>
  </si>
  <si>
    <t>***COCAINE TEST - strip for urine - professional</t>
  </si>
  <si>
    <t>***MARIJUANA TEST - strip for urine - professional</t>
  </si>
  <si>
    <t>***OPIATES TEST - strip for urine - professional</t>
  </si>
  <si>
    <t>***MULTI DRUG PANEL TESTS - 8 drugs - urine</t>
  </si>
  <si>
    <t>***MULTI DRUG PANEL TESTS - 6 drugs - urine</t>
  </si>
  <si>
    <t>***MULTI DRUG PANEL TESTS - 12 drugs - urine</t>
  </si>
  <si>
    <r>
      <t xml:space="preserve">***MULTI DRUG CUP - 7 drugs + S.V.T. for 24570  </t>
    </r>
    <r>
      <rPr>
        <b/>
        <sz val="8"/>
        <rFont val="Arial"/>
        <family val="2"/>
      </rPr>
      <t>end of stock</t>
    </r>
  </si>
  <si>
    <r>
      <t xml:space="preserve">***MULTI DRUG CUP - 8 drugs + S.V.T. for 24570  </t>
    </r>
    <r>
      <rPr>
        <b/>
        <sz val="8"/>
        <rFont val="Arial"/>
        <family val="2"/>
      </rPr>
      <t>end of stock</t>
    </r>
  </si>
  <si>
    <t>OFFER 10pc=€21,60; 50pc=€20,40; 100pc=€19,20.</t>
  </si>
  <si>
    <t>OFFER 20pc=€3,33; 100pc=€3,15; 300pc=€2,96.</t>
  </si>
  <si>
    <t>OFFER 10pc=€58,50; 30pc=€52,00.</t>
  </si>
  <si>
    <r>
      <t xml:space="preserve">***ABSORBENT NON WOVEN WIPES 45 g - 30x40 cm - folded   </t>
    </r>
    <r>
      <rPr>
        <b/>
        <sz val="8"/>
        <rFont val="Arial"/>
        <family val="2"/>
      </rPr>
      <t>end of stock, then 25224</t>
    </r>
  </si>
  <si>
    <t>ABSORBENT PATIENT CLEANING WIPES</t>
  </si>
  <si>
    <t>OFFER 5pc=€94,05; 10pc=€89,10.</t>
  </si>
  <si>
    <r>
      <t xml:space="preserve">**506 UP GOGGLES - pink - fog resistant, anti-scratch Plus  </t>
    </r>
    <r>
      <rPr>
        <b/>
        <sz val="8"/>
        <rFont val="Arial"/>
        <family val="2"/>
      </rPr>
      <t>end of stock</t>
    </r>
  </si>
  <si>
    <t>EXTRA  25270 to 59726 5pc=8%; 10pc=15%; 50pc=20%.</t>
  </si>
  <si>
    <t>STERI-STRIP 3M - 3x75 mm - white - 1540NP</t>
  </si>
  <si>
    <t>STERI-STRIP 3M - 6x75 mm - white - 1541NP</t>
  </si>
  <si>
    <t>STERI-STRIP 3M - 6x100 mm - white - 1546NP</t>
  </si>
  <si>
    <t>STERI-STRIP 3M - 12x100 mm - white - 1547NP</t>
  </si>
  <si>
    <t>STERI-STRIP 3M - 6x75 mm - skin - 1551NP</t>
  </si>
  <si>
    <t>MEDIPORE + PAD 3M - 5x7 cm - 3562NP</t>
  </si>
  <si>
    <t>MEDIPORE + PAD 3M - 10x10 cm - 3566NP</t>
  </si>
  <si>
    <t>MEDIPORE + PAD 3M - 10x15 cm - 3569NP</t>
  </si>
  <si>
    <t>TEGADERM + PAD 3M - 9x10 cm - 3586NP</t>
  </si>
  <si>
    <t>TEGADERM FILM 3M - 6x7 cm - 1624NP</t>
  </si>
  <si>
    <t>TEGADERM FILM 3M - 10x12 cm - 1626NP</t>
  </si>
  <si>
    <t>MICROPORE SILICONE 3M -1.25x5 cm - 2775NP-1</t>
  </si>
  <si>
    <t>MICROPORE 3M - 1.25cmx5m - white with dispenser - 1530NP-0SD</t>
  </si>
  <si>
    <t>TRANSPORE 3M - 2.5cmx5m - white with dispenser - 1527NP-1SD</t>
  </si>
  <si>
    <t>OPTICLUDE 3M EYE PATCH MINI- 5x6 cm - 2537PE</t>
  </si>
  <si>
    <t>OPTICLUDE 3M EYE PATCH MAXI- 5.7x8 cm - 2539PE</t>
  </si>
  <si>
    <t>For a mixed order of minimum 10 boxes of 3M Medications EXTRA DISCOUNT 8%</t>
  </si>
  <si>
    <t>For a mixed order of minimum 50 boxes of 3M Medications EXTRA DISCOUNT 15%</t>
  </si>
  <si>
    <t>For a mixed order of minimum 100 boxes of 3M Medications EXTRA DISCOUNT 20%</t>
  </si>
  <si>
    <t>EXTRA  25300 to 25390 10pc=10%; 25pc=15%.</t>
  </si>
  <si>
    <t>SPECIAL OFFER PHARMADOCT LINE</t>
  </si>
  <si>
    <t>For a mixed order of minimum 25 boxes SAVE 15%</t>
  </si>
  <si>
    <t>MIXED  25706 to 25408 10pc=€6,57; 20pc=6,21.</t>
  </si>
  <si>
    <t>MIXED  25409 to 25713 10pc=€8,37; 20pc=€7,91.</t>
  </si>
  <si>
    <t>MIXED  25415 to 25418: 10pc=4,95; 20pc=4,68.</t>
  </si>
  <si>
    <r>
      <t xml:space="preserve">***THROAT SCOPE BLADES - spare   </t>
    </r>
    <r>
      <rPr>
        <b/>
        <sz val="8"/>
        <rFont val="Arial"/>
        <family val="2"/>
      </rPr>
      <t>discontinued</t>
    </r>
  </si>
  <si>
    <t>OFFER 5pc=€102,60; 10pc=€97,20; 30pc=€91,80.</t>
  </si>
  <si>
    <t>OFFER 5pc=€79,20; 20pc=€74,80.</t>
  </si>
  <si>
    <r>
      <t xml:space="preserve">***ADHESIVE TO FIX TEMP SITTER - spare </t>
    </r>
    <r>
      <rPr>
        <b/>
        <sz val="8"/>
        <rFont val="Arial"/>
        <family val="2"/>
      </rPr>
      <t xml:space="preserve"> </t>
    </r>
  </si>
  <si>
    <t>OFFER 10pc=€38,25; 100pc=€36,00.</t>
  </si>
  <si>
    <t xml:space="preserve">GIMA ECOLOGICAL THERMOMETER </t>
  </si>
  <si>
    <r>
      <t xml:space="preserve">GIMA ECOLOGICAL THERMOMETER*  </t>
    </r>
    <r>
      <rPr>
        <b/>
        <sz val="8"/>
        <color indexed="10"/>
        <rFont val="Arial"/>
        <family val="2"/>
      </rPr>
      <t xml:space="preserve"> BUY 10 box SAVE 15%</t>
    </r>
  </si>
  <si>
    <r>
      <t xml:space="preserve">GIMA ECOLOGICAL THERMOMETER*  </t>
    </r>
    <r>
      <rPr>
        <b/>
        <sz val="8"/>
        <color indexed="10"/>
        <rFont val="Arial"/>
        <family val="2"/>
      </rPr>
      <t xml:space="preserve"> BUY 100 box SAVE 20%</t>
    </r>
  </si>
  <si>
    <t>OFFER 10pc=€3,87; 100pc=€3,66; 500pc=€3,44.</t>
  </si>
  <si>
    <t>GIMA ECOLOGICAL THERMOMETER with magnifying lens and shake-down aid</t>
  </si>
  <si>
    <t>SHAKER WITH MAGNIFYING LENS FOR ECOLOGICAL THERMOMETER</t>
  </si>
  <si>
    <t>OFFER 5pc=€90,25.</t>
  </si>
  <si>
    <t>OFFER 5pc=€172,90.</t>
  </si>
  <si>
    <t>OFFER 10pc=€30,60; 50pc=€28,90; 100pc=€27,20.</t>
  </si>
  <si>
    <t>OFFER 20pc=€6,03; 100pc=€5,36; 500pc=€4,69.</t>
  </si>
  <si>
    <t>OFFER 10pc=€17,10; 30pc=€16,20; 100pc=€15,30.</t>
  </si>
  <si>
    <t>OFFER 10pc=€19,00; 30pc=€18,0; 50pc=€17,00.</t>
  </si>
  <si>
    <t>OFFER 10pc=€3,60; 100pc=€3,40; 500pc=€3,20.</t>
  </si>
  <si>
    <t>OFFER 5pc=€85,50; 10pc=€76,00.</t>
  </si>
  <si>
    <r>
      <t xml:space="preserve">***INFRARED NON CONTACT MULTIFUNCTIONAL THERMOMETER </t>
    </r>
    <r>
      <rPr>
        <b/>
        <sz val="8"/>
        <rFont val="Arial"/>
        <family val="2"/>
      </rPr>
      <t xml:space="preserve"> replaced by 25582 or 25590</t>
    </r>
  </si>
  <si>
    <t>OFFER 10pc=€3,24; 50pc=€2,88.</t>
  </si>
  <si>
    <t>OFFER 5pc=€41,80; 20pc=€39,60; 50pc=€37,40.</t>
  </si>
  <si>
    <r>
      <t xml:space="preserve">***BULB for W.A. penlight - spare </t>
    </r>
    <r>
      <rPr>
        <b/>
        <sz val="8"/>
        <rFont val="Arial"/>
        <family val="2"/>
      </rPr>
      <t xml:space="preserve"> discontinued</t>
    </r>
  </si>
  <si>
    <r>
      <t xml:space="preserve">***WELCH ALLYN PROFESSIONAL PEN LIGHT with 2 AAA batteries  </t>
    </r>
    <r>
      <rPr>
        <b/>
        <sz val="8"/>
        <rFont val="Arial"/>
        <family val="2"/>
      </rPr>
      <t>end of stock</t>
    </r>
  </si>
  <si>
    <t>MIXED 25632 to 25638 20pc=€7,41; 50pc=€7,02.</t>
  </si>
  <si>
    <t>OFFER 10pc €15,75; 50pc €14,88; 100pc €13,13.</t>
  </si>
  <si>
    <t>OFFER 50pc €4,59; 100pc €4,08.</t>
  </si>
  <si>
    <t>OFFER 50pc €4,05; 100pc €3,60.</t>
  </si>
  <si>
    <t>OFFER 10pc €5,04; 100pc €4,48; 500pc €4,20.</t>
  </si>
  <si>
    <r>
      <t xml:space="preserve">ANTI-FOG DISPOSABLE FACE SHIELD </t>
    </r>
    <r>
      <rPr>
        <b/>
        <sz val="8"/>
        <color rgb="FFFF0000"/>
        <rFont val="Arial"/>
        <family val="2"/>
      </rPr>
      <t xml:space="preserve"> BUY 250 pcs SAVE 25%</t>
    </r>
  </si>
  <si>
    <t>OFFER 10pc €16,15.</t>
  </si>
  <si>
    <r>
      <t xml:space="preserve">***FOLD-FLAT RESPIRATOR FFP2 with valve  </t>
    </r>
    <r>
      <rPr>
        <b/>
        <sz val="8"/>
        <rFont val="Arial"/>
        <family val="2"/>
      </rPr>
      <t>discontinued</t>
    </r>
  </si>
  <si>
    <t>MIXED  25680 to 25682 10pc=€ 7,47; 20pc=€ 7,06.</t>
  </si>
  <si>
    <t>MIXED  25679 to 25684 10pc=€5,22; 20pc=€4,93.</t>
  </si>
  <si>
    <t>MIXED  25685 to 25689 10pc=€24,75.</t>
  </si>
  <si>
    <t>MIXED  25692 to 25635 10pc=€3,87; 20pc=3,66.</t>
  </si>
  <si>
    <t>MIXED  25695 to 25699 10pc=€35,10.</t>
  </si>
  <si>
    <t>OFFER 50pc=€6,39.</t>
  </si>
  <si>
    <t>OFFER 18pc=€16,15; 48pc=€15,30.</t>
  </si>
  <si>
    <t>MIXED  25716 to 25718 10pc=€4,68; 20pc=€4,42.</t>
  </si>
  <si>
    <t>OFFER 24pc=€5,04; 60pc=€4,48; 180pc=€3,92.</t>
  </si>
  <si>
    <t>OFFER 60pc=€4,86; 120pc=€4,32.</t>
  </si>
  <si>
    <t>OFFER 96pc=€1,80.</t>
  </si>
  <si>
    <r>
      <t xml:space="preserve">***WEEKLY PILL BOX  </t>
    </r>
    <r>
      <rPr>
        <b/>
        <sz val="8"/>
        <rFont val="Arial"/>
        <family val="2"/>
      </rPr>
      <t>end of stock, then 25830-3</t>
    </r>
  </si>
  <si>
    <t>OFFER 144pc=€1,71.</t>
  </si>
  <si>
    <t>OFFER 5pc=€12,42.</t>
  </si>
  <si>
    <t>OFFER 20pc=€1,35; 100pc=€1,20.</t>
  </si>
  <si>
    <t>OFFER 24pc=€4,59; 60pc=€4,34; 180pc=€4,08.</t>
  </si>
  <si>
    <t>25748-9</t>
  </si>
  <si>
    <t>OFFER 50pc=€2,79.</t>
  </si>
  <si>
    <r>
      <t xml:space="preserve">***DAILY HANDY PILL BOX - light blue - blister  </t>
    </r>
    <r>
      <rPr>
        <b/>
        <sz val="8"/>
        <rFont val="Arial"/>
        <family val="2"/>
      </rPr>
      <t>discontinued</t>
    </r>
  </si>
  <si>
    <t>MIXED  25761 to 25764 10pc=€3,78; 100pc=€3,57; 500pc=€3,15.</t>
  </si>
  <si>
    <r>
      <t xml:space="preserve">***JANET RECORD 50 CC - glass/metal  </t>
    </r>
    <r>
      <rPr>
        <b/>
        <sz val="8"/>
        <rFont val="Arial"/>
        <family val="2"/>
      </rPr>
      <t>discontinued</t>
    </r>
  </si>
  <si>
    <r>
      <t xml:space="preserve">***JANET RECORD 100 CC - glass/metal  </t>
    </r>
    <r>
      <rPr>
        <b/>
        <sz val="8"/>
        <rFont val="Arial"/>
        <family val="2"/>
      </rPr>
      <t>discontinued</t>
    </r>
  </si>
  <si>
    <r>
      <t xml:space="preserve">***JANET RECORD 200 CC - glass/metal  </t>
    </r>
    <r>
      <rPr>
        <b/>
        <sz val="8"/>
        <rFont val="Arial"/>
        <family val="2"/>
      </rPr>
      <t>discontinued</t>
    </r>
  </si>
  <si>
    <r>
      <t xml:space="preserve">***SPARE CANNULA FOR JANET RECORD - conical type  </t>
    </r>
    <r>
      <rPr>
        <b/>
        <sz val="8"/>
        <rFont val="Arial"/>
        <family val="2"/>
      </rPr>
      <t>discontinued</t>
    </r>
  </si>
  <si>
    <r>
      <t xml:space="preserve">***SPARE CANNULA FOR JANET RECORD - olive type </t>
    </r>
    <r>
      <rPr>
        <b/>
        <sz val="8"/>
        <rFont val="Arial"/>
        <family val="2"/>
      </rPr>
      <t xml:space="preserve"> discontinued</t>
    </r>
  </si>
  <si>
    <r>
      <t xml:space="preserve">***SCHIMMELBUSCH 50 CC - all metal  </t>
    </r>
    <r>
      <rPr>
        <b/>
        <sz val="8"/>
        <rFont val="Arial"/>
        <family val="2"/>
      </rPr>
      <t>replaced by 25835</t>
    </r>
  </si>
  <si>
    <r>
      <t xml:space="preserve">***SCHIMMELBUSCH 100 CC - all metal  </t>
    </r>
    <r>
      <rPr>
        <b/>
        <sz val="8"/>
        <rFont val="Arial"/>
        <family val="2"/>
      </rPr>
      <t>replaced by 25836</t>
    </r>
  </si>
  <si>
    <r>
      <t xml:space="preserve">***SCHIMMELBUSCH 200 CC - all metal  </t>
    </r>
    <r>
      <rPr>
        <b/>
        <sz val="8"/>
        <rFont val="Arial"/>
        <family val="2"/>
      </rPr>
      <t>replaced by 25838</t>
    </r>
  </si>
  <si>
    <r>
      <t xml:space="preserve">***SPARE SCHIMMELBUSCH CANNULA conical type </t>
    </r>
    <r>
      <rPr>
        <b/>
        <sz val="8"/>
        <rFont val="Arial"/>
        <family val="2"/>
      </rPr>
      <t xml:space="preserve"> discontinued</t>
    </r>
  </si>
  <si>
    <r>
      <t xml:space="preserve">***SPARE SCHIMMELBUSCH CANNULA - olive type - small  </t>
    </r>
    <r>
      <rPr>
        <b/>
        <sz val="8"/>
        <rFont val="Arial"/>
        <family val="2"/>
      </rPr>
      <t>discontinued</t>
    </r>
  </si>
  <si>
    <r>
      <t xml:space="preserve">***SPARE SCHIMMELBUSCH CANNULA - olive type - big  </t>
    </r>
    <r>
      <rPr>
        <b/>
        <sz val="8"/>
        <rFont val="Arial"/>
        <family val="2"/>
      </rPr>
      <t>discontinued</t>
    </r>
  </si>
  <si>
    <t>***HANDLE WITH TUBE - spare for Otoscillo code 25815</t>
  </si>
  <si>
    <t>MIXED  25830 to 25833 20pc=€1,35; 100pc=€1,20; 500pc=€1,05.</t>
  </si>
  <si>
    <t>COTTON GLOVES size 6 - 6.5 - white - red cuff</t>
  </si>
  <si>
    <t>COTTON GLOVES size 7 - 7.5 - white - blue cuff</t>
  </si>
  <si>
    <r>
      <t xml:space="preserve">***COTTON GLOVES size 7.5 - white </t>
    </r>
    <r>
      <rPr>
        <b/>
        <sz val="8"/>
        <rFont val="Arial"/>
        <family val="2"/>
      </rPr>
      <t xml:space="preserve"> end of stock, then 25865</t>
    </r>
  </si>
  <si>
    <t>COTTON GLOVES size 8 - 8.5 - white - green cuff</t>
  </si>
  <si>
    <r>
      <t xml:space="preserve">***COTTON GLOVES size 8.5 - white  </t>
    </r>
    <r>
      <rPr>
        <b/>
        <sz val="8"/>
        <rFont val="Arial"/>
        <family val="2"/>
      </rPr>
      <t>end of stock, then 25867</t>
    </r>
  </si>
  <si>
    <t>COTTON GLOVES size 9 - white - white cuff</t>
  </si>
  <si>
    <t>OFFER 10pc=€68,40; 20pc=€60,80.</t>
  </si>
  <si>
    <t>MIXED  25879 to 25887 10pc=€7,47; 50pc=€7,06.</t>
  </si>
  <si>
    <t>For an order of minimum 10 mixed boxes SAVE 10%</t>
  </si>
  <si>
    <t>For an order of minimum 50 mixed boxes SAVE 15%</t>
  </si>
  <si>
    <r>
      <t xml:space="preserve">***3M PRECISE SKIN STAPLER 15 staples - sterile </t>
    </r>
    <r>
      <rPr>
        <b/>
        <sz val="8"/>
        <rFont val="Arial"/>
        <family val="2"/>
      </rPr>
      <t>D1897</t>
    </r>
  </si>
  <si>
    <r>
      <t xml:space="preserve">***24 HOURS URINE CONTAINER 2000 ml with ergonomic handle  </t>
    </r>
    <r>
      <rPr>
        <b/>
        <sz val="8"/>
        <rFont val="Arial"/>
        <family val="2"/>
      </rPr>
      <t>replaced by 25986</t>
    </r>
  </si>
  <si>
    <r>
      <t xml:space="preserve">***FANTASY JACKET - light blue cotton - SMALL   </t>
    </r>
    <r>
      <rPr>
        <b/>
        <sz val="8"/>
        <rFont val="Arial"/>
        <family val="2"/>
      </rPr>
      <t>sold up to end of stock</t>
    </r>
  </si>
  <si>
    <r>
      <t xml:space="preserve">***FANTASY JACKET - light blue cotton - MEDIUM   </t>
    </r>
    <r>
      <rPr>
        <b/>
        <sz val="8"/>
        <rFont val="Arial"/>
        <family val="2"/>
      </rPr>
      <t>sold up to end of stock</t>
    </r>
  </si>
  <si>
    <r>
      <t xml:space="preserve">***FANTASY JACKET - light blue cotton - LARGE   </t>
    </r>
    <r>
      <rPr>
        <b/>
        <sz val="8"/>
        <rFont val="Arial"/>
        <family val="2"/>
      </rPr>
      <t>sold up to end of stock</t>
    </r>
  </si>
  <si>
    <r>
      <t xml:space="preserve">***FANTASY JACKET - light blue cotton - X-LARGE  </t>
    </r>
    <r>
      <rPr>
        <b/>
        <sz val="8"/>
        <rFont val="Arial"/>
        <family val="2"/>
      </rPr>
      <t>sold up to end of stock</t>
    </r>
  </si>
  <si>
    <t>MIXED  26175 to 26230 10pc=€27,08; 30pc=€25,65; 100pc=€24,23.</t>
  </si>
  <si>
    <t>MIXED  26231 to 26292 10pc=€29,45; 30pc=€27,90; 100pc=€26,35.</t>
  </si>
  <si>
    <t>MIXED  26471 to 26482 10pc=€29,93; 30pc=€28,35; 100pc=€26,78.</t>
  </si>
  <si>
    <t>EXTRA  26500 to 38611 5pc=10%; 20pc=20%.</t>
  </si>
  <si>
    <r>
      <t xml:space="preserve">***GALLIPOT/LOTION BOWL 60 mm - plastic - graduated 50 ml  </t>
    </r>
    <r>
      <rPr>
        <b/>
        <sz val="8"/>
        <rFont val="Arial"/>
        <family val="2"/>
      </rPr>
      <t>end of stock, then 37730</t>
    </r>
  </si>
  <si>
    <r>
      <t xml:space="preserve">***GALLIPOT/LOTION BOWL 80 mm - plastic - graduated 200 ml  </t>
    </r>
    <r>
      <rPr>
        <b/>
        <sz val="8"/>
        <rFont val="Arial"/>
        <family val="2"/>
      </rPr>
      <t>end of stock, then 37731</t>
    </r>
  </si>
  <si>
    <r>
      <t xml:space="preserve">***GALLIPOT/LOTION BOWL 100 mm - plastic - graduated 300 ml  </t>
    </r>
    <r>
      <rPr>
        <b/>
        <sz val="8"/>
        <rFont val="Arial"/>
        <family val="2"/>
      </rPr>
      <t>end of stock, then 37732</t>
    </r>
  </si>
  <si>
    <r>
      <t xml:space="preserve">***GALLIPOT/LOTION BOWL 150 mm - plastic - graduated 500 ml </t>
    </r>
    <r>
      <rPr>
        <b/>
        <sz val="8"/>
        <rFont val="Arial"/>
        <family val="2"/>
      </rPr>
      <t xml:space="preserve"> end of stock, then 37733</t>
    </r>
  </si>
  <si>
    <t>MIXED  26901 to 26909 20pc=€26,60.</t>
  </si>
  <si>
    <t>MIXED  26920 to 26928 30pc=€9,31.</t>
  </si>
  <si>
    <t>OFFER 40pc=€2,34.</t>
  </si>
  <si>
    <t>OFFER 40pc=€7,83.</t>
  </si>
  <si>
    <t>OFFER 40pc=€5,76.</t>
  </si>
  <si>
    <t>OFFER 150pc=€1,89.</t>
  </si>
  <si>
    <t>MIXED 27000 to 27009 10pc=€10,74; 30pc=€10,17.</t>
  </si>
  <si>
    <t>MIXED 27010 to 27018 10pc=€23,75.</t>
  </si>
  <si>
    <t>MIXED 27040 to 27049 10pc=€4,28; 30pc=€4,05.</t>
  </si>
  <si>
    <r>
      <t xml:space="preserve">GIMAFIT BODY FAT SCALE with Bluetooth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5 pcs SAVE 10%</t>
    </r>
  </si>
  <si>
    <r>
      <t xml:space="preserve">GIMAFIT BODY FAT SCALE with Bluetooth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20 pcs SAVE 15%</t>
    </r>
  </si>
  <si>
    <r>
      <t xml:space="preserve">GIMAFIT BODY FAT SCALE with Bluetooth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50 pcs SAVE 20%</t>
    </r>
  </si>
  <si>
    <r>
      <t xml:space="preserve">GIMAFIT BODY FAT SCALE with APP+Bluetooth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5 pcs SAVE 10%</t>
    </r>
  </si>
  <si>
    <r>
      <t xml:space="preserve">GIMAFIT BODY FAT SCALE with APP+Bluetooth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20 pcs SAVE 15%</t>
    </r>
  </si>
  <si>
    <r>
      <t xml:space="preserve">GIMAFIT BODY FAT SCALE with APP+Bluetooth </t>
    </r>
    <r>
      <rPr>
        <sz val="8"/>
        <color rgb="FFFF0000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BUY 50 pcs SAVE 20%</t>
    </r>
  </si>
  <si>
    <t>OFFER 5pc=€89,10; 20pc=€84,15.</t>
  </si>
  <si>
    <t>**E6 POUCH with window for Smart Pediatric Bag - grey</t>
  </si>
  <si>
    <t>OFFER 30pc=€1,80; 120pc=€1,60.</t>
  </si>
  <si>
    <t>OFFER 10pc=€21,60; 50pc=€20,40.</t>
  </si>
  <si>
    <t>DIGITAL VET SCALE - medium</t>
  </si>
  <si>
    <t>OFFER 10pc=€27,90; 30pc=€26,35.</t>
  </si>
  <si>
    <r>
      <t xml:space="preserve">EQUILIBRA BODY FAT SCALE </t>
    </r>
    <r>
      <rPr>
        <b/>
        <sz val="8"/>
        <color rgb="FFFF0000"/>
        <rFont val="Arial"/>
        <family val="2"/>
      </rPr>
      <t xml:space="preserve">  BUY 30 pcs SAVE 15%</t>
    </r>
  </si>
  <si>
    <r>
      <t xml:space="preserve">***POWER SUPPLY for 27279  </t>
    </r>
    <r>
      <rPr>
        <b/>
        <sz val="8"/>
        <rFont val="Arial"/>
        <family val="2"/>
      </rPr>
      <t>end of stock</t>
    </r>
  </si>
  <si>
    <r>
      <t xml:space="preserve">***SOEHNLE 7830 DIGITAL SCALE </t>
    </r>
    <r>
      <rPr>
        <b/>
        <sz val="8"/>
        <rFont val="Arial"/>
        <family val="2"/>
      </rPr>
      <t xml:space="preserve"> replaced by 25000-1, 25003</t>
    </r>
  </si>
  <si>
    <r>
      <t xml:space="preserve">***SOEHNLE 7831 DIGITAL SCALE with heightmeter </t>
    </r>
    <r>
      <rPr>
        <b/>
        <sz val="8"/>
        <rFont val="Arial"/>
        <family val="2"/>
      </rPr>
      <t xml:space="preserve"> replaced by 25000-1, 25003 + 25005</t>
    </r>
  </si>
  <si>
    <r>
      <t xml:space="preserve">***SOEHNLE 6831 DIGITAL SCALE with handrail and height meter  </t>
    </r>
    <r>
      <rPr>
        <b/>
        <sz val="8"/>
        <rFont val="Arial"/>
        <family val="2"/>
      </rPr>
      <t>end of stock</t>
    </r>
  </si>
  <si>
    <r>
      <t>***SECA 756 MECHANICAL SCALE - with height meter - class III  r</t>
    </r>
    <r>
      <rPr>
        <b/>
        <sz val="8"/>
        <rFont val="Arial"/>
        <family val="2"/>
      </rPr>
      <t>eplaced by 25011</t>
    </r>
  </si>
  <si>
    <t>OFFER 10pc=€58,50; 50pc=€55,25; 100pc=€52,00.</t>
  </si>
  <si>
    <t>OFFER 10pc=€3,42; 50pc=€3,04; 100pc=€2,66.</t>
  </si>
  <si>
    <t>PLICOMETRO - SKINFOLD CALIPER 0-40 mm - mechanical</t>
  </si>
  <si>
    <t>***CALIBRATION KIT for Body Fat Analyzer</t>
  </si>
  <si>
    <t>OFFER 3pc=€731,5.</t>
  </si>
  <si>
    <t xml:space="preserve">PLICOMETRO - SKINFOLD CALIPER 0-80 mm - mechanical  </t>
  </si>
  <si>
    <t>OFFER 10pc=€25,20; 50pc=€22,40.</t>
  </si>
  <si>
    <t>OFFER 10pc=€3,51; 100pc=€3,12; 300pc=€2,93.</t>
  </si>
  <si>
    <t>OFFER 10pc=€7,83 50pc=€7,40; 100pc=€6,96.</t>
  </si>
  <si>
    <t>OFFER 10pc=€1,98; 50pc=€1,87; 100pc=€1,76.</t>
  </si>
  <si>
    <t>OFFER 20pc=€22,95; 100pc=€18,90.</t>
  </si>
  <si>
    <t>OFFER 5pc=€59,85; 10pc=€56,70.</t>
  </si>
  <si>
    <t>OFFER 5pc=€83,60; 10pc=€79,20.</t>
  </si>
  <si>
    <t>OFFER 5pc=€44,65; 10pc=€42,30.</t>
  </si>
  <si>
    <t>OFFER 5pc=€37,05; 10pc=€35,10.</t>
  </si>
  <si>
    <t>MICROEMBOSSED GLUED 2 PLIES PEDIATRIC COUCH ROLL - 50m x 50cm</t>
  </si>
  <si>
    <t>OFFER 5pc=€53,20; 10pc=€50,40.</t>
  </si>
  <si>
    <t>OFFER 5pc=€50,35; 10pc=€47,70.</t>
  </si>
  <si>
    <r>
      <t xml:space="preserve">***RAISING BLOCKS 9 cm for bed or chairs  </t>
    </r>
    <r>
      <rPr>
        <b/>
        <sz val="8"/>
        <rFont val="Arial"/>
        <family val="2"/>
      </rPr>
      <t>discontinued</t>
    </r>
  </si>
  <si>
    <r>
      <t xml:space="preserve">***TABLE for wheelchair 27709 and 27716 </t>
    </r>
    <r>
      <rPr>
        <b/>
        <sz val="8"/>
        <rFont val="Arial"/>
        <family val="2"/>
      </rPr>
      <t xml:space="preserve"> end of stock</t>
    </r>
  </si>
  <si>
    <t>OFFER 10pc=€152,10.</t>
  </si>
  <si>
    <t>***DOUBLE ADJUSTMENT UNDERARM CRUTCH</t>
  </si>
  <si>
    <r>
      <t>***ALUMINIUM STICK - bronze  replaced by</t>
    </r>
    <r>
      <rPr>
        <b/>
        <sz val="8"/>
        <rFont val="Arial"/>
        <family val="2"/>
      </rPr>
      <t xml:space="preserve"> 27780-1</t>
    </r>
  </si>
  <si>
    <t>OFFER 10pc=€6,65; 25pc=€6,30.</t>
  </si>
  <si>
    <r>
      <t xml:space="preserve">***WASTE BIN 9.5 l - enamelled steel  </t>
    </r>
    <r>
      <rPr>
        <b/>
        <sz val="8"/>
        <rFont val="Arial"/>
        <family val="2"/>
      </rPr>
      <t>end of stock</t>
    </r>
  </si>
  <si>
    <r>
      <t xml:space="preserve">***WASTE BIN 9.5 l - stainless steel </t>
    </r>
    <r>
      <rPr>
        <b/>
        <sz val="8"/>
        <rFont val="Arial"/>
        <family val="2"/>
      </rPr>
      <t xml:space="preserve"> replaced by 44900 or 44901</t>
    </r>
  </si>
  <si>
    <r>
      <t xml:space="preserve">***WASTE BIN 12 l with pedal - stainless steel </t>
    </r>
    <r>
      <rPr>
        <b/>
        <sz val="8"/>
        <rFont val="Arial"/>
        <family val="2"/>
      </rPr>
      <t xml:space="preserve"> end of stock, then 44901</t>
    </r>
  </si>
  <si>
    <r>
      <t xml:space="preserve">***GAMMA 1 CABINET - small 61x45x77h cm  </t>
    </r>
    <r>
      <rPr>
        <b/>
        <sz val="8"/>
        <rFont val="Arial"/>
        <family val="2"/>
      </rPr>
      <t>discontinued</t>
    </r>
  </si>
  <si>
    <t>OFFER 5pc=€42,30; 20pc=€39,95; 50pc=€37,60.</t>
  </si>
  <si>
    <t>OFFER 10pc=€27,00; 50pc=€25,50.</t>
  </si>
  <si>
    <r>
      <t xml:space="preserve">MESH NEBULIZER  </t>
    </r>
    <r>
      <rPr>
        <b/>
        <sz val="8"/>
        <color rgb="FFFF0000"/>
        <rFont val="Arial"/>
        <family val="2"/>
      </rPr>
      <t xml:space="preserve"> BUY 50 pcs SAVE 15%</t>
    </r>
  </si>
  <si>
    <t>OMRON MICROAIR U100 MESH NEBULIZER - NE-U100-E</t>
  </si>
  <si>
    <r>
      <t xml:space="preserve">***SINUS A NASAL WASH 120 ml + 12 saline sachets for adult  </t>
    </r>
    <r>
      <rPr>
        <b/>
        <sz val="8"/>
        <rFont val="Arial"/>
        <family val="2"/>
      </rPr>
      <t>discontinued</t>
    </r>
  </si>
  <si>
    <r>
      <t xml:space="preserve">***COMP-A NEB PROFESSIONAL NEBULIZER 230V - 50 Hz  </t>
    </r>
    <r>
      <rPr>
        <b/>
        <sz val="8"/>
        <rFont val="Arial"/>
        <family val="2"/>
      </rPr>
      <t>end of stock, then 28134</t>
    </r>
  </si>
  <si>
    <t>OMRON C28P COMPRESSOR NEBULIZER - NE-C105-E</t>
  </si>
  <si>
    <t>OMRON PEDIATRY FACEMASK - spare for 28080, 28098</t>
  </si>
  <si>
    <t>OMRON ADULT FACEMASK - spare for 28080, 28098</t>
  </si>
  <si>
    <r>
      <t xml:space="preserve">***FAMILY ULTRASONIC NEBULIZER  </t>
    </r>
    <r>
      <rPr>
        <b/>
        <sz val="8"/>
        <rFont val="Arial"/>
        <family val="2"/>
      </rPr>
      <t>replaced by 28066</t>
    </r>
  </si>
  <si>
    <t>OFFER 5pc=€27,90; 10pc=€26,35.</t>
  </si>
  <si>
    <t>CLINIC PLUS BASIC SUCTION UNIT 2x2 l jar 110V</t>
  </si>
  <si>
    <t>CLINIC PLUS FULL SUCTION UNIT 2x4 l jar 110V with footswitch, flow regulator</t>
  </si>
  <si>
    <t>HOSPI PLUS FULL SUCTION UNIT 2x4 l jar 110V with footswitch, flow regulator</t>
  </si>
  <si>
    <r>
      <t xml:space="preserve">***MEDICATION CUPS for FAMILY </t>
    </r>
    <r>
      <rPr>
        <b/>
        <sz val="8"/>
        <rFont val="Arial"/>
        <family val="2"/>
      </rPr>
      <t xml:space="preserve"> end of stock</t>
    </r>
  </si>
  <si>
    <t>OFFER 10pc=€26,10; 50pc=€24,65; 100pc=€23,20.</t>
  </si>
  <si>
    <t>OFFER 10pc=€47,70; 30pc=€42,40.</t>
  </si>
  <si>
    <r>
      <t xml:space="preserve">***SINGLE PATIENT HAND SUCTION UNIT  </t>
    </r>
    <r>
      <rPr>
        <b/>
        <sz val="8"/>
        <rFont val="Arial"/>
        <family val="2"/>
      </rPr>
      <t>replaced by 28125</t>
    </r>
  </si>
  <si>
    <r>
      <t xml:space="preserve">***HAPPYNEB II  NEBULIZER - piston - 230V with Faster-Jet  </t>
    </r>
    <r>
      <rPr>
        <b/>
        <sz val="8"/>
        <rFont val="Arial"/>
        <family val="2"/>
      </rPr>
      <t>replaced by 28135</t>
    </r>
  </si>
  <si>
    <t>OFFER 10pc=€2,97; 50pc=€2,81.</t>
  </si>
  <si>
    <r>
      <t xml:space="preserve">NEB BULB for nebulizer           </t>
    </r>
    <r>
      <rPr>
        <b/>
        <sz val="8"/>
        <color indexed="10"/>
        <rFont val="Arial"/>
        <family val="2"/>
      </rPr>
      <t>BUY 10 units SAVE 10%</t>
    </r>
  </si>
  <si>
    <r>
      <t xml:space="preserve">NEB BULB for nebulizer          </t>
    </r>
    <r>
      <rPr>
        <sz val="8"/>
        <color indexed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BUY 50 units SAVE 15%</t>
    </r>
  </si>
  <si>
    <t>VACUUM REGULATOR for 28175,28189-93,28197,28205,28210-2,28230,28243,28247-8 - spare</t>
  </si>
  <si>
    <t>CLINIC PLUS BASIC MPR SUCTION UNIT 2x5 l jar 230V</t>
  </si>
  <si>
    <t>CLINIC PLUS FULL MPR SUCTION UNIT 2x5 l jar 230V with footswitch, flow regulator</t>
  </si>
  <si>
    <t>HOSPI PLUS BASIC MPR SUCTION UNIT 2x5 l jar 230V</t>
  </si>
  <si>
    <t>HOSPI PLUS FULL MPR SUCTION UNIT 2x5 l jar 230V with footswitch, flow regulator</t>
  </si>
  <si>
    <t>VEGA SUCTION UNIT 1 liter jar GB,NL,DK,SE,LT,PL,SK,HU,RO,HR,GR,Arabic</t>
  </si>
  <si>
    <t>"P16" SUPERVEGA EVO BATTERY SUCTION UNIT for ambulance</t>
  </si>
  <si>
    <t>"P16" SUPERVEGA EVO BATTERY SUCTION UNIT 230V</t>
  </si>
  <si>
    <t>"SUPER-VEGA" SUCTION UNIT 1 liter jar - 110V-60Hz</t>
  </si>
  <si>
    <t>"SUPER VEGA" 36 BATTERY SUCTION UNIT</t>
  </si>
  <si>
    <t>"SUPER VEGA ON TROLLEY" SUCTION UNIT</t>
  </si>
  <si>
    <t>"SUPER VEGA ON TROLLEY" SUCTION UNIT with footswitch</t>
  </si>
  <si>
    <t>"SUPER VEGA BATTERY ON TROLLEY" SUCTION UNIT</t>
  </si>
  <si>
    <t>CLINIC PLUS BASIC SUCTION UNIT 2x2 l jar 230V</t>
  </si>
  <si>
    <t>CLINIC PLUS FULL SUCTION UNIT 2x2 l jar 230V with footswitch, flow regulator</t>
  </si>
  <si>
    <t>CLINIC PLUS BASIC SUCTION UNIT 2x4 l jar 230V</t>
  </si>
  <si>
    <t>"P1" "SUPER VEGA BATTERY ON TROLLEY" SUCTION UNIT with footswitch</t>
  </si>
  <si>
    <t>CLINIC PLUS FULL SUCTION 2x4 l jar 230V with footswitch, flow regulator</t>
  </si>
  <si>
    <t>VEGA UNO SUCTION UNIT 1 liter jar GB,NL,DK,SE,LT,PL,SK,HU,RO,HR,GR,Arabic</t>
  </si>
  <si>
    <t>HOSPI PLUS BASIC SUCTION UNIT 2x2 l jar 230V</t>
  </si>
  <si>
    <t>HOSPI PLUS BASIC SUCTION UNIT 2x4 l jar 230V</t>
  </si>
  <si>
    <t>HOSPI PLUS FULL SUCTION UNIT 2x2 l jar 230V with footswitch, flow regulator</t>
  </si>
  <si>
    <t>HOSPI PLUS FULL SUCTION UNIT 2x4 l jar 230V with footswitch, flow regulator</t>
  </si>
  <si>
    <t>VEGA UNO SUCTION UNIT 1 liter jar GB,FR,IT,ES,PT,DE,CZ,LV,EE,FI,SI,BG</t>
  </si>
  <si>
    <t>VEGA SUCTION UNIT 1 liter jar GB,FR,IT,ES,PT,DE,CZ,LV,EE,FI,SI,BG</t>
  </si>
  <si>
    <t>SUPER-VEGA SUCTION UNIT 1 liter jar GB,FR,IT,ES,PT,DE,CZ,LV,EE,FI,SI,BG</t>
  </si>
  <si>
    <t>SUPER-VEGA SUCTION UNIT 2 liter jar  GB,FR,IT,ES,PT,DE,CZ,LV,EE,FI,SI,BG</t>
  </si>
  <si>
    <t>SUPER-VEGA SUCTION UNIT 1 liter jar GB,NL,DK,SE,LT,PL,SK,HU,RO,HR,GR,Arabic</t>
  </si>
  <si>
    <t>SUPERVEGA 118 BATTERY SUCTION UNIT for ambulance</t>
  </si>
  <si>
    <t>SUPERVEGA 118 BATTERY SUCTION UNIT  230V</t>
  </si>
  <si>
    <t>SUPER VEGA BATTERY SUCTION UNIT- plastic case</t>
  </si>
  <si>
    <t>"P1" SUPER VEGA BATTERY SUCTION UNIT 16 l/min with footswitch - plastic case</t>
  </si>
  <si>
    <t>"P1" SUPER VEGA BATTERY SUCTION UNIT 36 l/min with footswitch - plastic case</t>
  </si>
  <si>
    <t>SET OF UTERINE SUCTION CANNULAS (7 cannulas+1 handle)</t>
  </si>
  <si>
    <r>
      <t xml:space="preserve">***ASPEED 2 SUCTION ASPIRATOR - 230V single pump  </t>
    </r>
    <r>
      <rPr>
        <b/>
        <sz val="8"/>
        <rFont val="Arial"/>
        <family val="2"/>
      </rPr>
      <t>end of stock, then 28281</t>
    </r>
  </si>
  <si>
    <t>"P16" ORTHOMAG LOW FREQUENCY MAGNETOTHERAPY</t>
  </si>
  <si>
    <t>I-TECH UT2 ULTRASOUND THERAPY with 2 probes</t>
  </si>
  <si>
    <t>OFFER 5pc=€49,50; 10pc=€44,00.</t>
  </si>
  <si>
    <t>OFFER 10pc=€30,60.</t>
  </si>
  <si>
    <t>OFFER 10pc=€36,00.</t>
  </si>
  <si>
    <t>OFFER 20pc=€3,51; 120pc=€3,12.</t>
  </si>
  <si>
    <r>
      <t xml:space="preserve">***MOMERT INFRARED LAMP 150 W  </t>
    </r>
    <r>
      <rPr>
        <b/>
        <sz val="8"/>
        <rFont val="Arial"/>
        <family val="2"/>
      </rPr>
      <t>discontinued</t>
    </r>
  </si>
  <si>
    <r>
      <t xml:space="preserve">***PHILIPS SPARE BULB 150 W for 28646  </t>
    </r>
    <r>
      <rPr>
        <b/>
        <sz val="8"/>
        <rFont val="Arial"/>
        <family val="2"/>
      </rPr>
      <t>discontinued</t>
    </r>
  </si>
  <si>
    <r>
      <t xml:space="preserve">***MAGNIFYING GLASS 2X  </t>
    </r>
    <r>
      <rPr>
        <b/>
        <sz val="8"/>
        <rFont val="Arial"/>
        <family val="2"/>
      </rPr>
      <t>discontinued</t>
    </r>
  </si>
  <si>
    <r>
      <t xml:space="preserve">***SPOON &amp; FORK HOLDERS   </t>
    </r>
    <r>
      <rPr>
        <b/>
        <sz val="8"/>
        <rFont val="Arial"/>
        <family val="2"/>
      </rPr>
      <t>replaced by 28920, 28921</t>
    </r>
  </si>
  <si>
    <t>OFFER: 10pc=€5,58; 50pc=€5,27; 100pc=€4,96.</t>
  </si>
  <si>
    <t>DISTINCT DIGITAL PREGNANCY TEST - self test - midstream - 1 test</t>
  </si>
  <si>
    <r>
      <t xml:space="preserve">DISTINCT DIGITAL PREGNANCY TEST - midstream    </t>
    </r>
    <r>
      <rPr>
        <b/>
        <sz val="8"/>
        <color indexed="10"/>
        <rFont val="Arial"/>
        <family val="2"/>
      </rPr>
      <t>BUY 10 tests SAVE 10%</t>
    </r>
  </si>
  <si>
    <r>
      <t xml:space="preserve">DISTINCT DIGITALPREGNANCY TEST - midstream    </t>
    </r>
    <r>
      <rPr>
        <b/>
        <sz val="8"/>
        <color indexed="10"/>
        <rFont val="Arial"/>
        <family val="2"/>
      </rPr>
      <t>BUY 50 tests SAVE 15%</t>
    </r>
  </si>
  <si>
    <r>
      <t xml:space="preserve">DISTINCT DIGITALPREGNANCY TEST - midstream    </t>
    </r>
    <r>
      <rPr>
        <b/>
        <sz val="8"/>
        <color indexed="10"/>
        <rFont val="Arial"/>
        <family val="2"/>
      </rPr>
      <t>BUY 100 tests SAVE 20%</t>
    </r>
  </si>
  <si>
    <t>OFFER: 10pc=€11,70; 50pc=€11,05; 100pc=€10,40.</t>
  </si>
  <si>
    <t>? DISTINCT DIGITAL PREGNANCY TEST - self test - midstream - 2 tests</t>
  </si>
  <si>
    <t>OFFER 20pc=€1,44; 100pc=€1,28; 300pc=€1,20.</t>
  </si>
  <si>
    <r>
      <t xml:space="preserve">PREGNANCY TEST - midstream    </t>
    </r>
    <r>
      <rPr>
        <b/>
        <sz val="8"/>
        <color indexed="10"/>
        <rFont val="Arial"/>
        <family val="2"/>
      </rPr>
      <t>BUY 300 tests SAVE 25%</t>
    </r>
  </si>
  <si>
    <t>OFFER 20pc=€2,61; 100pc=€2,32; 300pc=€2,18.</t>
  </si>
  <si>
    <r>
      <t xml:space="preserve">PREGNANCY TEST - midstream - 2 tests   </t>
    </r>
    <r>
      <rPr>
        <b/>
        <sz val="8"/>
        <color indexed="10"/>
        <rFont val="Arial"/>
        <family val="2"/>
      </rPr>
      <t>BUY 300 tests SAVE 25%</t>
    </r>
  </si>
  <si>
    <t>OFFER 10pc=€22,50; 50pc=€20,00.</t>
  </si>
  <si>
    <t>OFFER 20pc=€1,58; 100pc=€1,40; 300pc=€1,31.</t>
  </si>
  <si>
    <t>OFFER 10pc=€10,35.</t>
  </si>
  <si>
    <t>OFFER 10pc=€16,65.</t>
  </si>
  <si>
    <t>FOETAL MONITOR PAPER 215mm x 23m - roll for 29520 - spare</t>
  </si>
  <si>
    <t>OFFER 3pc=€1575.</t>
  </si>
  <si>
    <r>
      <t xml:space="preserve">***PAPER for 29520 </t>
    </r>
    <r>
      <rPr>
        <b/>
        <sz val="8"/>
        <rFont val="Arial"/>
        <family val="2"/>
      </rPr>
      <t xml:space="preserve"> end of stock, then 29515</t>
    </r>
  </si>
  <si>
    <t>OFFER 3pc=€891.</t>
  </si>
  <si>
    <t>GIMA BRUSH B - non sterile</t>
  </si>
  <si>
    <t>GIMA BRUSH BALL - non sterile</t>
  </si>
  <si>
    <t>OFFER 10pc=€8,82; 50pc=€8,33; 100pc=€7,84.</t>
  </si>
  <si>
    <t>**SALPINGOGRAPH - complete</t>
  </si>
  <si>
    <t>**MANOMETER FOR HYSTEROSALPINGOGRAPH</t>
  </si>
  <si>
    <t>**HYSTERO RECORD SYRINGE 20 CC LUER LOCK - spare</t>
  </si>
  <si>
    <t>MIXED  29858 to 29866 5pc=€60,80; 10pc=€57,60.</t>
  </si>
  <si>
    <t>MIXED  29870 to 29875 5pc=€58,90; 10pc=€55,80.</t>
  </si>
  <si>
    <t>OFFER: 336pc=€3,12.</t>
  </si>
  <si>
    <t>OFFER: 160pc=€2,96; 320pc=€2,78.</t>
  </si>
  <si>
    <t>OFFER 42pc=€2,79; 336pc=€2,48.</t>
  </si>
  <si>
    <t>OFFER 192pc=€2,61; 384pc=€2,32.</t>
  </si>
  <si>
    <r>
      <t xml:space="preserve">LUBRICANT GEL - tube   </t>
    </r>
    <r>
      <rPr>
        <b/>
        <sz val="8"/>
        <color indexed="10"/>
        <rFont val="Arial"/>
        <family val="2"/>
      </rPr>
      <t>BUY 192 tubes SAVE 10%</t>
    </r>
  </si>
  <si>
    <r>
      <t xml:space="preserve">LUBRICANT GEL - tube   </t>
    </r>
    <r>
      <rPr>
        <b/>
        <sz val="8"/>
        <color indexed="10"/>
        <rFont val="Arial"/>
        <family val="2"/>
      </rPr>
      <t>BUY 384 tubes SAVE 20%</t>
    </r>
  </si>
  <si>
    <t>OFFER 10pc=€55,80; 20pc=€49,60.</t>
  </si>
  <si>
    <r>
      <t xml:space="preserve">LUBRICANT GEL - tube   </t>
    </r>
    <r>
      <rPr>
        <b/>
        <sz val="8"/>
        <color indexed="10"/>
        <rFont val="Arial"/>
        <family val="2"/>
      </rPr>
      <t>BUY 10 box of tubes SAVE 10%</t>
    </r>
  </si>
  <si>
    <r>
      <t xml:space="preserve">LUBRICANT GEL - tube   </t>
    </r>
    <r>
      <rPr>
        <b/>
        <sz val="8"/>
        <color indexed="10"/>
        <rFont val="Arial"/>
        <family val="2"/>
      </rPr>
      <t>BUY 20 box of tubes SAVE 20%</t>
    </r>
  </si>
  <si>
    <t>ASPIRATION KIT WITH DISPOSABLE HANDLE for smoke evacuator</t>
  </si>
  <si>
    <t>AUTOCLAVABLE ASPIRATION KIT FOR SMOKE EVACUATOR - with handle adaptor</t>
  </si>
  <si>
    <t>MIXED  30460 to 30474 5pc=€138,60; 20pc=€123,20.</t>
  </si>
  <si>
    <t>EXTRA  30476 to 30495 5pc=10%; 10pc=15%.</t>
  </si>
  <si>
    <t>For a mixed order of at least 10 boxes of ground pads EXTRA DISCOUNT 15%</t>
  </si>
  <si>
    <r>
      <t xml:space="preserve">***SET 10 ELECTRODES - 5 cm  (30501-30510) </t>
    </r>
    <r>
      <rPr>
        <b/>
        <sz val="8"/>
        <rFont val="Arial"/>
        <family val="2"/>
      </rPr>
      <t>end of stock, then 30328</t>
    </r>
  </si>
  <si>
    <r>
      <t xml:space="preserve">***ELECTRODE WIRE-STRAIGHT  </t>
    </r>
    <r>
      <rPr>
        <b/>
        <sz val="8"/>
        <rFont val="Arial"/>
        <family val="2"/>
      </rPr>
      <t xml:space="preserve"> end of stock, then 30330</t>
    </r>
  </si>
  <si>
    <r>
      <t xml:space="preserve">***ELECTRODE  WIRE-ANGLED 45°   </t>
    </r>
    <r>
      <rPr>
        <b/>
        <sz val="8"/>
        <rFont val="Arial"/>
        <family val="2"/>
      </rPr>
      <t>end of stock, then 30331</t>
    </r>
  </si>
  <si>
    <r>
      <t xml:space="preserve">***ELECTRODE BEND-STRAIGHT diam.4 mm - 5 cm   </t>
    </r>
    <r>
      <rPr>
        <b/>
        <sz val="8"/>
        <rFont val="Arial"/>
        <family val="2"/>
      </rPr>
      <t>end of stock, then 30332</t>
    </r>
  </si>
  <si>
    <r>
      <t xml:space="preserve">***ELECTRODE BEND-STRAIGHT diam.8 mm - 5 cm   </t>
    </r>
    <r>
      <rPr>
        <b/>
        <sz val="8"/>
        <rFont val="Arial"/>
        <family val="2"/>
      </rPr>
      <t>end of stock, then 30333</t>
    </r>
  </si>
  <si>
    <r>
      <t xml:space="preserve">***ELECTRODE HOOK-ANGLED 45°   </t>
    </r>
    <r>
      <rPr>
        <b/>
        <sz val="8"/>
        <rFont val="Arial"/>
        <family val="2"/>
      </rPr>
      <t>end of stock, then 30334</t>
    </r>
  </si>
  <si>
    <r>
      <t xml:space="preserve">***ELECTRODE WIRE 1MM.-ANGLED 45°   </t>
    </r>
    <r>
      <rPr>
        <b/>
        <sz val="8"/>
        <rFont val="Arial"/>
        <family val="2"/>
      </rPr>
      <t>end of stock, then 30335</t>
    </r>
  </si>
  <si>
    <r>
      <t xml:space="preserve">***ELECTRODE STRAIGHT SLIP-KNOT - straight   </t>
    </r>
    <r>
      <rPr>
        <b/>
        <sz val="8"/>
        <rFont val="Arial"/>
        <family val="2"/>
      </rPr>
      <t>end of stock, then 30336</t>
    </r>
  </si>
  <si>
    <r>
      <t xml:space="preserve">***ELECTRODE ANGLED SLIP-KNOT - straight   </t>
    </r>
    <r>
      <rPr>
        <b/>
        <sz val="8"/>
        <rFont val="Arial"/>
        <family val="2"/>
      </rPr>
      <t>end of stock, then 30337</t>
    </r>
  </si>
  <si>
    <r>
      <t xml:space="preserve">***ELECTRODE BALL POINT-ANGLED 45°  </t>
    </r>
    <r>
      <rPr>
        <b/>
        <sz val="8"/>
        <rFont val="Arial"/>
        <family val="2"/>
      </rPr>
      <t xml:space="preserve"> end of stock, then 30338</t>
    </r>
  </si>
  <si>
    <r>
      <t xml:space="preserve">***ELECTRODE BALL POINT-STRAIGHT  </t>
    </r>
    <r>
      <rPr>
        <b/>
        <sz val="8"/>
        <rFont val="Arial"/>
        <family val="2"/>
      </rPr>
      <t>end of stock, then 30339</t>
    </r>
  </si>
  <si>
    <r>
      <t xml:space="preserve">***NEEDLE ELECTRODE - 7 cm - autoclavable  </t>
    </r>
    <r>
      <rPr>
        <b/>
        <sz val="8"/>
        <rFont val="Arial"/>
        <family val="2"/>
      </rPr>
      <t>end of stock, then 30440</t>
    </r>
  </si>
  <si>
    <r>
      <t xml:space="preserve">***BLADE ELECTRODE - 7 cm - autoclavable  </t>
    </r>
    <r>
      <rPr>
        <b/>
        <sz val="8"/>
        <rFont val="Arial"/>
        <family val="2"/>
      </rPr>
      <t>end of stock, then 30441</t>
    </r>
  </si>
  <si>
    <r>
      <t xml:space="preserve">***BALL 4 mm ELECTRODE - 7 cm - autoclavable  </t>
    </r>
    <r>
      <rPr>
        <b/>
        <sz val="8"/>
        <rFont val="Arial"/>
        <family val="2"/>
      </rPr>
      <t>end of stock, then 30442</t>
    </r>
  </si>
  <si>
    <r>
      <t xml:space="preserve">***ELECTRODE WIRE-STRAIGHT   </t>
    </r>
    <r>
      <rPr>
        <b/>
        <sz val="8"/>
        <rFont val="Arial"/>
        <family val="2"/>
      </rPr>
      <t>end of stock, then 30340</t>
    </r>
  </si>
  <si>
    <r>
      <t xml:space="preserve">***ELECTRODE WIRE-ANGLED  </t>
    </r>
    <r>
      <rPr>
        <b/>
        <sz val="8"/>
        <rFont val="Arial"/>
        <family val="2"/>
      </rPr>
      <t>end of stock, then 30341</t>
    </r>
  </si>
  <si>
    <r>
      <t xml:space="preserve">***ELECTRODE BEND-STRAIGHT 4 mm </t>
    </r>
    <r>
      <rPr>
        <b/>
        <sz val="8"/>
        <rFont val="Arial"/>
        <family val="2"/>
      </rPr>
      <t xml:space="preserve"> end of stock, then 30342</t>
    </r>
  </si>
  <si>
    <r>
      <t xml:space="preserve">***ELECTRODE BEND-STRAIGHT 8 mm  </t>
    </r>
    <r>
      <rPr>
        <b/>
        <sz val="8"/>
        <rFont val="Arial"/>
        <family val="2"/>
      </rPr>
      <t>end of stock, then 30343</t>
    </r>
  </si>
  <si>
    <r>
      <t xml:space="preserve">***ELECTRODE HOOK-ANGLED 45°  </t>
    </r>
    <r>
      <rPr>
        <b/>
        <sz val="8"/>
        <rFont val="Arial"/>
        <family val="2"/>
      </rPr>
      <t xml:space="preserve"> end of stock</t>
    </r>
  </si>
  <si>
    <r>
      <t xml:space="preserve">***ELECTRODE WIRE 1mm - ANGLED 45°  </t>
    </r>
    <r>
      <rPr>
        <b/>
        <sz val="8"/>
        <rFont val="Arial"/>
        <family val="2"/>
      </rPr>
      <t>end of stock</t>
    </r>
  </si>
  <si>
    <r>
      <t xml:space="preserve">***ELECTRODE STRAIGHT SLIP-KNOT - straight  </t>
    </r>
    <r>
      <rPr>
        <b/>
        <sz val="8"/>
        <rFont val="Arial"/>
        <family val="2"/>
      </rPr>
      <t xml:space="preserve"> end of stock, then 30346</t>
    </r>
  </si>
  <si>
    <r>
      <t xml:space="preserve">***ELECTRODE ANGLED SLIP-KNOT - straight   </t>
    </r>
    <r>
      <rPr>
        <b/>
        <sz val="8"/>
        <rFont val="Arial"/>
        <family val="2"/>
      </rPr>
      <t>end of stock</t>
    </r>
  </si>
  <si>
    <r>
      <t xml:space="preserve">***ELECTRODE BALL POINT - ANGLED 45°  </t>
    </r>
    <r>
      <rPr>
        <b/>
        <sz val="8"/>
        <rFont val="Arial"/>
        <family val="2"/>
      </rPr>
      <t>end of stock, then 30348</t>
    </r>
  </si>
  <si>
    <r>
      <t>***ELECTRODE BALL POINT - STRAIGHT  e</t>
    </r>
    <r>
      <rPr>
        <b/>
        <sz val="8"/>
        <rFont val="Arial"/>
        <family val="2"/>
      </rPr>
      <t>nd of stock, then 30349</t>
    </r>
  </si>
  <si>
    <r>
      <t xml:space="preserve">***SET 10 ELECTRODES - 10 cm (30521-30530)  </t>
    </r>
    <r>
      <rPr>
        <b/>
        <sz val="8"/>
        <rFont val="Arial"/>
        <family val="2"/>
      </rPr>
      <t>end of stock, then 30351</t>
    </r>
  </si>
  <si>
    <r>
      <t xml:space="preserve">***NEEDLE ELECTRODE - 15 cm - autoclavable  </t>
    </r>
    <r>
      <rPr>
        <b/>
        <sz val="8"/>
        <rFont val="Arial"/>
        <family val="2"/>
      </rPr>
      <t>end of stock, then 30444</t>
    </r>
  </si>
  <si>
    <r>
      <t xml:space="preserve">***BLADE ELECTRODE - 15 cm - autoclavable  </t>
    </r>
    <r>
      <rPr>
        <b/>
        <sz val="8"/>
        <rFont val="Arial"/>
        <family val="2"/>
      </rPr>
      <t>end of stock, then 30445</t>
    </r>
  </si>
  <si>
    <r>
      <t xml:space="preserve">***BALL 4 mm ELECTRODE - 15 cm - autoclavable  </t>
    </r>
    <r>
      <rPr>
        <b/>
        <sz val="8"/>
        <rFont val="Arial"/>
        <family val="2"/>
      </rPr>
      <t>end of stock, then 30446</t>
    </r>
  </si>
  <si>
    <t>OFFER 3pc=€1805.</t>
  </si>
  <si>
    <t>***DIATERMO MB 200 - mono-bipolar 200 Watt</t>
  </si>
  <si>
    <t>HANDLE WITH SMOKE EVACUATOR SYSTEM - single use - sterile</t>
  </si>
  <si>
    <t>BOVIE HIGH TEMP CAUTERY WITH FINE TIP -  fixed tip</t>
  </si>
  <si>
    <t>BOVIE HIGH TEMP CAUTERY WITH LOOP TIP - fixed tip</t>
  </si>
  <si>
    <t>MIXED  30589 to 30592 5pc=€76,00; 10pc=€72,00; 20pc=€68,00.</t>
  </si>
  <si>
    <t xml:space="preserve">BOVIE CHANGE-A-TIP CAUTERY HANDLE "AA" </t>
  </si>
  <si>
    <r>
      <t xml:space="preserve">***L-HOOK LAPAROSCOPIC ELECTRODE - 36 cm  </t>
    </r>
    <r>
      <rPr>
        <b/>
        <sz val="8"/>
        <rFont val="Arial"/>
        <family val="2"/>
      </rPr>
      <t>replaced by 30683</t>
    </r>
  </si>
  <si>
    <r>
      <t xml:space="preserve">***J-HOOK LAPAROSCOPIC ELECTRODE - 36 cm </t>
    </r>
    <r>
      <rPr>
        <b/>
        <sz val="8"/>
        <rFont val="Arial"/>
        <family val="2"/>
      </rPr>
      <t xml:space="preserve"> end of stock, then 30684</t>
    </r>
  </si>
  <si>
    <t>OFFER: 3pc=€1.501.</t>
  </si>
  <si>
    <r>
      <t xml:space="preserve">DIATERMO 50 TOUCH monopolar - 50 Watt  </t>
    </r>
    <r>
      <rPr>
        <b/>
        <sz val="8"/>
        <rFont val="Arial"/>
        <family val="2"/>
      </rPr>
      <t>available jan.2026</t>
    </r>
  </si>
  <si>
    <t>OFFER: 3pc=€1.919.</t>
  </si>
  <si>
    <r>
      <t xml:space="preserve">DIATERMO 80 TOUCH monopolar - 80 Watt  </t>
    </r>
    <r>
      <rPr>
        <b/>
        <sz val="8"/>
        <rFont val="Arial"/>
        <family val="2"/>
      </rPr>
      <t>available jan.2026</t>
    </r>
  </si>
  <si>
    <t>OFFER: 3pc=€2042,50.</t>
  </si>
  <si>
    <r>
      <t xml:space="preserve">DIATERMOCOAGULATOR MB 80T TOUCH - mono-bipolar - 80 Watt  </t>
    </r>
    <r>
      <rPr>
        <b/>
        <sz val="8"/>
        <rFont val="Arial"/>
        <family val="2"/>
      </rPr>
      <t>available jan.2026</t>
    </r>
  </si>
  <si>
    <t>OFFER: 3pc=€2.232,50.</t>
  </si>
  <si>
    <r>
      <t xml:space="preserve">DIATERMOCOAGULATOR MB 120T TOUCH - mono-bipolar - 120 Watt  </t>
    </r>
    <r>
      <rPr>
        <b/>
        <sz val="8"/>
        <rFont val="Arial"/>
        <family val="2"/>
      </rPr>
      <t>available jan.2026</t>
    </r>
  </si>
  <si>
    <t>OFFER: 3pc=€2.536,50.</t>
  </si>
  <si>
    <r>
      <t xml:space="preserve">DIATERMO MB 160T TOUCH - mono-bipolar 160 Watt  </t>
    </r>
    <r>
      <rPr>
        <b/>
        <sz val="8"/>
        <rFont val="Arial"/>
        <family val="2"/>
      </rPr>
      <t>available jan.2026</t>
    </r>
  </si>
  <si>
    <r>
      <t xml:space="preserve">GIMANORD LED PLUS MAGNIFYING LIGHT tunable white - desk  </t>
    </r>
    <r>
      <rPr>
        <b/>
        <sz val="8"/>
        <rFont val="Arial"/>
        <family val="2"/>
      </rPr>
      <t xml:space="preserve"> available June 2025</t>
    </r>
  </si>
  <si>
    <r>
      <t xml:space="preserve">GIMANORD LED PLUS MAGNIFYING LIGHT tunable white - trolley  </t>
    </r>
    <r>
      <rPr>
        <b/>
        <sz val="8"/>
        <rFont val="Arial"/>
        <family val="2"/>
      </rPr>
      <t>available June 2025</t>
    </r>
  </si>
  <si>
    <r>
      <t xml:space="preserve">***GIMANORD LED PLUS MAGNIFYING LIGHT - desk  </t>
    </r>
    <r>
      <rPr>
        <b/>
        <sz val="8"/>
        <rFont val="Arial"/>
        <family val="2"/>
      </rPr>
      <t>end of stock, then 30714</t>
    </r>
  </si>
  <si>
    <r>
      <t xml:space="preserve">***GIMANORD LED PLUS MAGNIFYING LIGHT - trolley  </t>
    </r>
    <r>
      <rPr>
        <b/>
        <sz val="8"/>
        <rFont val="Arial"/>
        <family val="2"/>
      </rPr>
      <t>end of stock, then 30715</t>
    </r>
  </si>
  <si>
    <t>PLEXIGLASS SHIELD - spare for 30714-9</t>
  </si>
  <si>
    <r>
      <t xml:space="preserve">***LUXIFLEX PLUS LED LIGHT 35,000 Lux - trolley </t>
    </r>
    <r>
      <rPr>
        <b/>
        <sz val="8"/>
        <rFont val="Arial"/>
        <family val="2"/>
      </rPr>
      <t xml:space="preserve"> replaced by 49021</t>
    </r>
  </si>
  <si>
    <r>
      <t xml:space="preserve">***HALOGEN BULB 35W for SIMPLEX LIGHT - spare  </t>
    </r>
    <r>
      <rPr>
        <b/>
        <sz val="8"/>
        <rFont val="Arial"/>
        <family val="2"/>
      </rPr>
      <t>end of stock</t>
    </r>
  </si>
  <si>
    <r>
      <t xml:space="preserve">***FLUORESCENT LAMP 22W for SOLENORD/GIMANORD 30750-1 - spare  </t>
    </r>
    <r>
      <rPr>
        <b/>
        <sz val="8"/>
        <rFont val="Arial"/>
        <family val="2"/>
      </rPr>
      <t>end of stock</t>
    </r>
  </si>
  <si>
    <r>
      <t xml:space="preserve">***GLASS diam. 12.3 cm - spare for 30747/8 </t>
    </r>
    <r>
      <rPr>
        <b/>
        <sz val="8"/>
        <rFont val="Arial"/>
        <family val="2"/>
      </rPr>
      <t xml:space="preserve"> end of stock</t>
    </r>
  </si>
  <si>
    <t>OFFER 10pc=€11,07; 50pc=€10,46; 100pc=€9,84.</t>
  </si>
  <si>
    <t xml:space="preserve">? GIMA PROTECTIVE SHIELD - liftable </t>
  </si>
  <si>
    <t>OFFER 10pc=€10,71; 50pc=€10,12.</t>
  </si>
  <si>
    <t>? GIMA PROTECTIVE SHIELD - fixed</t>
  </si>
  <si>
    <t>? FOREHEAD PADDING for 30846 - spare</t>
  </si>
  <si>
    <t>OFFER 5pc=€28,80; 20pc=€27,20; 50pc=€25,60.</t>
  </si>
  <si>
    <r>
      <t xml:space="preserve">***FOCUS DEVICE for Wida Head Light  up to lot 13 (april 2012)  </t>
    </r>
    <r>
      <rPr>
        <b/>
        <sz val="8"/>
        <rFont val="Arial"/>
        <family val="2"/>
      </rPr>
      <t>end of stock</t>
    </r>
  </si>
  <si>
    <t>WIDA: F.O. HEAD LIGHT WITH CABLE</t>
  </si>
  <si>
    <t>"P16" GIMA 70KL LED MEDICAL HEADLIGHT</t>
  </si>
  <si>
    <t>"P10" GIMA 50 KL SURGICAL LED HEADLIGHT</t>
  </si>
  <si>
    <t>**RIESTER SUPERVU GALILEAN BINOCULAR LOUPE 2.0x 340mm - 3960-620</t>
  </si>
  <si>
    <t>**RIESTER SUPERVU GALILEAN BINOCULAR LOUPE 2.5x 340mm - 3960-625</t>
  </si>
  <si>
    <t>**RIESTER SUPERVU GALILEAN BINOCULAR LOUPE 2.5x 420mm - 3961-625</t>
  </si>
  <si>
    <t>**RIESTER SUPERVU GALILEAN BINOCULAR LOUPE 3.0x 340mm - 3960-630</t>
  </si>
  <si>
    <t>**RIESTER SUPERVU GALILEAN BINOCULAR LOUPE 3.0x 420mm - 3961-630</t>
  </si>
  <si>
    <t>**RIESTER SUPERVU HI-RES GALILEAN BINOCULAR LOUPE 3.0x 340mm - 3970-630</t>
  </si>
  <si>
    <t>**RIESTER SUPERVU HI-RES GALILEAN BINOCULAR LOUPE 3.0x 420mm - 3971-630</t>
  </si>
  <si>
    <t>**RIESTER SUPERVU HI-RES GALILEAN BINOCULAR LOUPE 3.0x 460mm - 3972-630</t>
  </si>
  <si>
    <t xml:space="preserve">**RIESTER SPECTACLE FRAME - black - without loupes - 12770 </t>
  </si>
  <si>
    <t>**RIESTER BROW BAND without loupes - 12771</t>
  </si>
  <si>
    <t>HEINE DELTAONE DERMATOSCOPE - black - K-210.28.305</t>
  </si>
  <si>
    <t>HEINE DELTAONE DERMATOSCOPE - white - K-211.28.305</t>
  </si>
  <si>
    <t>HEINE DELTA 30 DERMATOSCOPE - K-230.28.305</t>
  </si>
  <si>
    <t>HEINE CHARGING STATION for Delta 30 &amp; 30 Pro - X-002.99.212</t>
  </si>
  <si>
    <t>HEINE SMALL CONTACT PLATE 8 mm for Delta 30 &amp; Delta 30 Pro - K-000.34.206</t>
  </si>
  <si>
    <t xml:space="preserve">HEINE SMARTPHONE ADAPTOR MAG for DeltaOne, Delta 30 - K.000.34.273 </t>
  </si>
  <si>
    <t>HEINE MINI 3000 LED DERMATOSCOPE with contact plate - blue</t>
  </si>
  <si>
    <t>HEINE MINI 3000 LED DERMATOSCOPE - black</t>
  </si>
  <si>
    <t>HEINE MINI 3000 LED DERMATOSCOPE - blue</t>
  </si>
  <si>
    <t>HEINE MINI 3000 LED DERMATOSCOPE with contact plate - black</t>
  </si>
  <si>
    <r>
      <t xml:space="preserve">***HEINE MINI 3000 DERMATOSCOPE  </t>
    </r>
    <r>
      <rPr>
        <b/>
        <sz val="8"/>
        <rFont val="Arial"/>
        <family val="2"/>
      </rPr>
      <t>replaced by 31158-9</t>
    </r>
  </si>
  <si>
    <t>OFFER 10pc=€2,52; 50pc=€2,24.</t>
  </si>
  <si>
    <t>OFFER 10pc=€70,30; 20pc=€66,60.</t>
  </si>
  <si>
    <t>**SCHIOTZ TONOMETER - straight</t>
  </si>
  <si>
    <t>**SCHIOTZ TONOMETER - inclined</t>
  </si>
  <si>
    <t>LUXAMED BUCK - neurological hammer - white</t>
  </si>
  <si>
    <t>LUXAMED BUCK - neurological hammer - magenta</t>
  </si>
  <si>
    <t>BUCK BLACK EDITION - neurological hammer</t>
  </si>
  <si>
    <t>DEJERINE BLACK EDITION - neurological hammer</t>
  </si>
  <si>
    <t>BABINSKY BLACK EDITION - neurological hammer</t>
  </si>
  <si>
    <t>SPECIAL OFFER OPTOMETRIC CHARTS 23x35.5 cm</t>
  </si>
  <si>
    <t>MIXED  31301 to 31311 10pc=€11,70; 50pc=€10,40; 100pc=€9,10.</t>
  </si>
  <si>
    <t>OFFER: 5pc=€26,10;10pc=€24,65; 20pc=€23,20.</t>
  </si>
  <si>
    <t>OFFER: 5pc=€40,50;10pc=€38,25; 20pc=€36,00.</t>
  </si>
  <si>
    <t>MIXED  31435 to 31437 10pc=€54,90; 30pc=€51,85.</t>
  </si>
  <si>
    <t>OFFER 10pc=€52,65; 50pc=€49,73; 100pc=€46,80.</t>
  </si>
  <si>
    <t>OFFER 10pc=€53,10; 30pc=€50,15.</t>
  </si>
  <si>
    <t>OFFER 5pc=€16,65; 20pc=€14,80.</t>
  </si>
  <si>
    <t>MIXED  31485 to 31488 20pc=€6,21; 100pc=€5,52.</t>
  </si>
  <si>
    <r>
      <t xml:space="preserve">**E-SCOPE OPHTHALMOSCOPE - Xenon 2.5V - black in rigid case  </t>
    </r>
    <r>
      <rPr>
        <b/>
        <sz val="8"/>
        <rFont val="Arial"/>
        <family val="2"/>
      </rPr>
      <t>end of stock, then 31559</t>
    </r>
  </si>
  <si>
    <t>**E-SCOPE OTOSCOPE BULB Xenon 2.5V</t>
  </si>
  <si>
    <t>**E-SCOPE OPHTHALMOSCOPE BULB XENON 2.5V</t>
  </si>
  <si>
    <t>OFFER 5pc=€21,60; 20pc=€20,40.</t>
  </si>
  <si>
    <t>ADJUSTABLE MIRROR HANDLE - 8 cm</t>
  </si>
  <si>
    <t>ADJUSTABLE MIRROR HANDLE -12.5 cm</t>
  </si>
  <si>
    <r>
      <t xml:space="preserve">HEINE BETA X OTOSCOPE 3x - B-130.28.330   </t>
    </r>
    <r>
      <rPr>
        <b/>
        <sz val="8"/>
        <rFont val="Arial"/>
        <family val="2"/>
      </rPr>
      <t>available September 2025</t>
    </r>
  </si>
  <si>
    <r>
      <t xml:space="preserve">HEINE BETA X OTOSCOPE 4.2x - B-131.28.330   </t>
    </r>
    <r>
      <rPr>
        <b/>
        <sz val="8"/>
        <rFont val="Arial"/>
        <family val="2"/>
      </rPr>
      <t>available September 2025</t>
    </r>
  </si>
  <si>
    <r>
      <t xml:space="preserve">HEINE BETA X OPHTHALMOSCOPE - C-130.28.330   </t>
    </r>
    <r>
      <rPr>
        <b/>
        <sz val="8"/>
        <rFont val="Arial"/>
        <family val="2"/>
      </rPr>
      <t>available September 2025</t>
    </r>
  </si>
  <si>
    <r>
      <t xml:space="preserve">HEINE X CS1 SINGLE CHARGING STATION - X-002.99.215   </t>
    </r>
    <r>
      <rPr>
        <b/>
        <sz val="8"/>
        <rFont val="Arial"/>
        <family val="2"/>
      </rPr>
      <t>available September 2025</t>
    </r>
  </si>
  <si>
    <t>HEINE MINI 3000 LED DIRECT OTOSCOPE - black - D-008.70.210</t>
  </si>
  <si>
    <t>HEINE MINI 3000 LED DIRECT OTOSCOPE - blue - D-008.70.210</t>
  </si>
  <si>
    <t>HEINE MINI 3000 LED DIRECT OTOSCOPE with reusable tips - black - D-008.70.220</t>
  </si>
  <si>
    <t>HEINE MINI 3000 LED DIRECT OTOSCOPE with reusable tips - blue  - D-008.70.220</t>
  </si>
  <si>
    <t>HEINE MINI 3000 LED DIRECT OTOSCOPE with reusable tips and case - black - D-856.20.021</t>
  </si>
  <si>
    <t>HEINE MINI 3000 LED DIRECT OTOSCOPE with reusable tips and case - blue - D-856.20.021</t>
  </si>
  <si>
    <t>HEINE MINI 3000 F.O. LED OTOSCOPE with reusable tips - black - D-008.70.120</t>
  </si>
  <si>
    <t>HEINE MINI 3000 F.O. LED OTOSCOPE with reusable tips - blue - D-008.70.120</t>
  </si>
  <si>
    <t>HEINE MINI 3000 F.O.LED OTOSCOPE - black - D-008.70.110</t>
  </si>
  <si>
    <t>HEINE MINI 3000 F.O.LED OTOSCOPE - blue - D-008.70.110</t>
  </si>
  <si>
    <t>HEINE MINI 3000 F.O. LED OTOSCOPE with reusable tips and case - black - D-885.20.021</t>
  </si>
  <si>
    <t>HEINE MINI 3000 F.O. LED OTOSCOPE with reusable tips and case - blue - D-885.20.021</t>
  </si>
  <si>
    <r>
      <t xml:space="preserve">***HEINE MINI 3000 HALOGEN OTOSCOPE -  black  </t>
    </r>
    <r>
      <rPr>
        <b/>
        <sz val="8"/>
        <rFont val="Arial"/>
        <family val="2"/>
      </rPr>
      <t>replaced by code 31660</t>
    </r>
  </si>
  <si>
    <r>
      <t xml:space="preserve">***HEINE MINI 3000 HALOGEN OTOSCOPE -  blue  </t>
    </r>
    <r>
      <rPr>
        <b/>
        <sz val="8"/>
        <rFont val="Arial"/>
        <family val="2"/>
      </rPr>
      <t>end of stock, then 31661</t>
    </r>
  </si>
  <si>
    <r>
      <t xml:space="preserve">***HEINE MINI 3000 F.O.OTOSCOPE - rechargeable handle - black  </t>
    </r>
    <r>
      <rPr>
        <b/>
        <sz val="8"/>
        <rFont val="Arial"/>
        <family val="2"/>
      </rPr>
      <t>end of stock, then 31683, 31698</t>
    </r>
  </si>
  <si>
    <t>HEINE MINI 3000 F.O.LED OTOSCOPE rechargeable handle - black - D-008.70.301</t>
  </si>
  <si>
    <r>
      <t xml:space="preserve">***HEINE MINI 3000 F.O.OTOSCOPE - black  </t>
    </r>
    <r>
      <rPr>
        <b/>
        <sz val="8"/>
        <rFont val="Arial"/>
        <family val="2"/>
      </rPr>
      <t>end of stock, then 31676</t>
    </r>
  </si>
  <si>
    <r>
      <t xml:space="preserve">***HEINE MINI 3000 F.O.OTOSCOPE - blue  </t>
    </r>
    <r>
      <rPr>
        <b/>
        <sz val="8"/>
        <rFont val="Arial"/>
        <family val="2"/>
      </rPr>
      <t>end of stock, then 31677</t>
    </r>
  </si>
  <si>
    <r>
      <t xml:space="preserve">***HEINE MINI 3000 OPHTHALMOSCOPE - black  </t>
    </r>
    <r>
      <rPr>
        <b/>
        <sz val="8"/>
        <rFont val="Arial"/>
        <family val="2"/>
      </rPr>
      <t>end of stock, then 31688</t>
    </r>
  </si>
  <si>
    <r>
      <t xml:space="preserve">***HEINE MINI 3000 OPHTHALMOSCOPE - blue  </t>
    </r>
    <r>
      <rPr>
        <b/>
        <sz val="8"/>
        <rFont val="Arial"/>
        <family val="2"/>
      </rPr>
      <t>replaced by code 31690</t>
    </r>
  </si>
  <si>
    <r>
      <t xml:space="preserve">***HEINE MINI 3000 F.O.OTO + OPHTHALMO SET - black  </t>
    </r>
    <r>
      <rPr>
        <b/>
        <sz val="8"/>
        <rFont val="Arial"/>
        <family val="2"/>
      </rPr>
      <t>replaced by 31696-7</t>
    </r>
  </si>
  <si>
    <t>HEINE MINI 3000 LED OPHTHALMOSCOPE - blue</t>
  </si>
  <si>
    <r>
      <t xml:space="preserve">***HEINE MINI 3000 F.O. OPHTHALMOSCOPE - rechargeable handle - black  </t>
    </r>
    <r>
      <rPr>
        <b/>
        <sz val="8"/>
        <rFont val="Arial"/>
        <family val="2"/>
      </rPr>
      <t>end of stock, then 31695,31699</t>
    </r>
  </si>
  <si>
    <t>HEINE MINI 3000 LED F.O. OTO + OPHTHALMO SET - black -  D-886.11.021</t>
  </si>
  <si>
    <t>HEINE MINI 3000 LED F.O  OTO + OPHTHALMO SET - blue - D-886.11.021</t>
  </si>
  <si>
    <t>HEINE MINI 3000 LED DIRECT OTO + OPHTHALMO SET - black -D-872.11.021</t>
  </si>
  <si>
    <t>HEINE MINI 3000 LED DIRECT OTO + OPHTHALMO SET - blue -D-872.11.021</t>
  </si>
  <si>
    <t>HEINE BATTERY HANDLE for all Mini 3000 - black - spare</t>
  </si>
  <si>
    <t>HEINE RECHARGEABLE BATTERY NIMH 3.5V - X-002.99.315</t>
  </si>
  <si>
    <t>HEINE BETA4 USB KIT Li-Ion RECHARGEABLE HANDLE - X-007.99.388</t>
  </si>
  <si>
    <r>
      <t xml:space="preserve">***HEINE BETA 200 F.O. OTOSCOPE  </t>
    </r>
    <r>
      <rPr>
        <b/>
        <sz val="8"/>
        <rFont val="Arial"/>
        <family val="2"/>
      </rPr>
      <t>replaced by 31724</t>
    </r>
  </si>
  <si>
    <r>
      <t xml:space="preserve">***HEINE BETA 200S HALOGEN OPHTHALMOSCOPE - 2.5V  C-261.10.118  </t>
    </r>
    <r>
      <rPr>
        <b/>
        <sz val="8"/>
        <rFont val="Arial"/>
        <family val="2"/>
      </rPr>
      <t>discontinued</t>
    </r>
  </si>
  <si>
    <r>
      <t xml:space="preserve">***HEINE OMEGA 500 LED HQ OPHTHALMOSCOPE </t>
    </r>
    <r>
      <rPr>
        <b/>
        <sz val="8"/>
        <rFont val="Arial"/>
        <family val="2"/>
      </rPr>
      <t>replaced by 31755</t>
    </r>
  </si>
  <si>
    <t>HEINE WALL CHARGER CW1 for 31755 - X-095.17.320</t>
  </si>
  <si>
    <t>HEINE TRAVEL BAG for 31755 - C-080.00.000</t>
  </si>
  <si>
    <t>RIESTER REUSABLE EAR SPECULUM - diam. 2 mm</t>
  </si>
  <si>
    <t>RIESTER REUSABLE EAR SPECULUM - diam. 3 mm</t>
  </si>
  <si>
    <t>RIESTER REUSABLE EAR SPECULUM - diam. 5 mm</t>
  </si>
  <si>
    <t>**XENON L1 OTOSCOPE BULB 3,5 V - Spare</t>
  </si>
  <si>
    <t>**RIESTER BULB 10421 - Vacuum 2.7 V</t>
  </si>
  <si>
    <t>**RIESTER BULB 10424 - XL 2.5 V</t>
  </si>
  <si>
    <t>**RIESTER BULB 10488 - Vacuum 2.7 V</t>
  </si>
  <si>
    <r>
      <t xml:space="preserve">***INTRAORAL IMAGE SENSOR 39x25 mm  </t>
    </r>
    <r>
      <rPr>
        <b/>
        <sz val="8"/>
        <rFont val="Arial"/>
        <family val="2"/>
      </rPr>
      <t>sold up to end of stock</t>
    </r>
  </si>
  <si>
    <r>
      <t xml:space="preserve">***INTRAORAL IMAGE SENSOR 42x30 mm  </t>
    </r>
    <r>
      <rPr>
        <b/>
        <sz val="8"/>
        <rFont val="Arial"/>
        <family val="2"/>
      </rPr>
      <t>sold up to end of stock</t>
    </r>
  </si>
  <si>
    <r>
      <t xml:space="preserve">"P16" ***LITHIUM ION HANDLE WITH AC CHARGING MODULE 3.5V for 32100,32110,71902 </t>
    </r>
    <r>
      <rPr>
        <b/>
        <sz val="8"/>
        <rFont val="Arial"/>
        <family val="2"/>
      </rPr>
      <t xml:space="preserve"> end of stock</t>
    </r>
  </si>
  <si>
    <r>
      <t xml:space="preserve">***WELCH ALLYN BULB 04100-U  </t>
    </r>
    <r>
      <rPr>
        <b/>
        <sz val="8"/>
        <rFont val="Arial"/>
        <family val="2"/>
      </rPr>
      <t>end of stock</t>
    </r>
  </si>
  <si>
    <r>
      <t xml:space="preserve">***CAMERA PROBE 45 x diam 5.2 mm for MD Scope  </t>
    </r>
    <r>
      <rPr>
        <b/>
        <sz val="8"/>
        <rFont val="Arial"/>
        <family val="2"/>
      </rPr>
      <t>replaced by 32167</t>
    </r>
  </si>
  <si>
    <t>MIXED  32256 to 32266 5pc=€97,85; 10pc=€92,70.</t>
  </si>
  <si>
    <t>MIXED  32270 to 32277 5pc=€102,60; 10pc=€97,20.</t>
  </si>
  <si>
    <t>MIXED  32376 to 32412 5pc=€143,45; 10pc=€138,92; 30pc=€132,88.</t>
  </si>
  <si>
    <t>MIXED  32376 to 32412 5pc=€139,65; 10pc=€135,24; 30pc=€129,36.</t>
  </si>
  <si>
    <t>MIXED  32356 to 32473 3pc=€391,40; 5pc=€370,80.</t>
  </si>
  <si>
    <t>MIXED  32435 to 32439 3pc=€350,55; 5pc=€332,10.</t>
  </si>
  <si>
    <t>OFFER 10pc=€16,20.</t>
  </si>
  <si>
    <t>MIXED  32569 to 32572 10pc=€12,83; 50pc=€12,15.</t>
  </si>
  <si>
    <t>MIXED  32574 to 32577 10pc=€15,68; 50pc=€14,85.</t>
  </si>
  <si>
    <r>
      <t xml:space="preserve">***MEDIKALL CLEAN PROOF S HIGIENIC COVER FOR STETHOSCOPES  </t>
    </r>
    <r>
      <rPr>
        <b/>
        <sz val="8"/>
        <rFont val="Arial"/>
        <family val="2"/>
      </rPr>
      <t>end of stock</t>
    </r>
  </si>
  <si>
    <r>
      <t xml:space="preserve">***LINKTOP ELECTRONIC STETHOSCOPE with Bluetooth 5.0 </t>
    </r>
    <r>
      <rPr>
        <b/>
        <sz val="8"/>
        <rFont val="Arial"/>
        <family val="2"/>
      </rPr>
      <t xml:space="preserve"> discontinued</t>
    </r>
  </si>
  <si>
    <t>INFUSION CUFF - 500 ml</t>
  </si>
  <si>
    <t>RIESTER METPAK INFUSION CUFF 5000 ml</t>
  </si>
  <si>
    <t>RIESTER METPAK INFUSION CUFF 3000 ml</t>
  </si>
  <si>
    <t>RIESTER METPAK INFUSION CUFF 500 ml</t>
  </si>
  <si>
    <t>RIESTER METPAK INFUSION CUFF 1000 ml</t>
  </si>
  <si>
    <t>OFFER 30pc=€22,50; 100pc=€20,00.</t>
  </si>
  <si>
    <t>OFFER 10pc=€155,80.</t>
  </si>
  <si>
    <t>**BABYPHON PEDIATRIC SPHYGMOMANOMETER with 3 cuffs - plastic/metal - 1441</t>
  </si>
  <si>
    <t>**BABYPHON PEDIATRIC SPHYGMOMANOMETER with 3 cuffs - metal - 1440</t>
  </si>
  <si>
    <r>
      <t xml:space="preserve">**RI-SAN SPHYGMO - green  </t>
    </r>
    <r>
      <rPr>
        <b/>
        <sz val="8"/>
        <rFont val="Arial"/>
        <family val="2"/>
      </rPr>
      <t>end of stock, then 32715</t>
    </r>
  </si>
  <si>
    <r>
      <t xml:space="preserve">**RI-SAN SPHYGMO - grey  </t>
    </r>
    <r>
      <rPr>
        <b/>
        <sz val="8"/>
        <rFont val="Arial"/>
        <family val="2"/>
      </rPr>
      <t>end of stock, then 32715</t>
    </r>
  </si>
  <si>
    <t>OFFER 10pc=€27,90; 50pc=€26,35.</t>
  </si>
  <si>
    <r>
      <t xml:space="preserve">***LCD DISPLAY MERCURY-FREE SPHYGMOMANOMETER - trolley  </t>
    </r>
    <r>
      <rPr>
        <b/>
        <sz val="8"/>
        <rFont val="Arial"/>
        <family val="2"/>
      </rPr>
      <t>discontinued</t>
    </r>
  </si>
  <si>
    <r>
      <t xml:space="preserve">***GREEN MERCURY-FREE SPHYGMOMANOMETER - trolley  </t>
    </r>
    <r>
      <rPr>
        <b/>
        <sz val="8"/>
        <rFont val="Arial"/>
        <family val="2"/>
      </rPr>
      <t>discontinued</t>
    </r>
  </si>
  <si>
    <r>
      <t xml:space="preserve">***DOMINO DIGITAL B.P.MONITOR - desk  </t>
    </r>
    <r>
      <rPr>
        <b/>
        <sz val="8"/>
        <rFont val="Arial"/>
        <family val="2"/>
      </rPr>
      <t>replaced by 32778</t>
    </r>
  </si>
  <si>
    <t>PREMIUM ADULT COTTON CUFF + BLADDER 1 TUBE</t>
  </si>
  <si>
    <t>PREMIUM ADULT CUFF + 2 TUBES BLADDER</t>
  </si>
  <si>
    <t>PREMIUM OBESE CUFF + 1 TUBE BLADDER - 63 x 17.5 cm</t>
  </si>
  <si>
    <t>PREMIUM OBESE CUFF + 2 TUBES BLADDER - 63 x 17.5 cm</t>
  </si>
  <si>
    <t>PREMIUM THIGH CUFF + 1 TUBE BLADDER - 83 x 21 cm</t>
  </si>
  <si>
    <t>PREMIUM THIGH CUFF + 2 TUBES BLADDER - 83 x 21 cm</t>
  </si>
  <si>
    <t>MICROLIFE ADAPTER DC 6V for 32867,32881-2</t>
  </si>
  <si>
    <t>PREMIUM BOY CUFF + 1 TUBE TPU BLADDER</t>
  </si>
  <si>
    <r>
      <t xml:space="preserve">**MICROLIFE AFIB ADVANCED EASY B.P.MONITOR  </t>
    </r>
    <r>
      <rPr>
        <b/>
        <sz val="8"/>
        <rFont val="Arial"/>
        <family val="2"/>
      </rPr>
      <t>end of stock, then 32882</t>
    </r>
  </si>
  <si>
    <t>MICROLIFE AFIB B3 B.P.MONITOR</t>
  </si>
  <si>
    <t>MICROLIFE ADULT SOFT CUFF M-L 22-42 cm for 32867,32881-2 - spare</t>
  </si>
  <si>
    <t>MICROLIFE ADULT CUFF M-L 22-42 cm for 32867,32881-2 - spare</t>
  </si>
  <si>
    <t>MICROLIFE ADULT CUFF L-XL 32-52 cm for 32867,32881-2</t>
  </si>
  <si>
    <t>PREMIUM INFANT CUFF + 1 TUBE TPU BLADDER</t>
  </si>
  <si>
    <t>PREMIUM INFANT CUFF + 2 TUBE TPU BLADDER</t>
  </si>
  <si>
    <t>PREMIUM CHILD CUFF + 1 TUBE TPU BLADDER</t>
  </si>
  <si>
    <t>PREMIUM CHILD CUFF + 2 TUBE TPU BLADDER</t>
  </si>
  <si>
    <t>OFFER 10pc=€22,80; 50pc=€21,60; 100pc=€20,40.</t>
  </si>
  <si>
    <t>PAEDIATRIC REUSABLE SpO2 PROBE for 32902 - need cable</t>
  </si>
  <si>
    <r>
      <t xml:space="preserve">***DTS-3000 DIGITAL PNEUMATIC TOURNIQUET- 2 channels </t>
    </r>
    <r>
      <rPr>
        <b/>
        <sz val="8"/>
        <rFont val="Arial"/>
        <family val="2"/>
      </rPr>
      <t xml:space="preserve"> replaced by 33108,33110</t>
    </r>
  </si>
  <si>
    <r>
      <t xml:space="preserve">***TROLLEY for 33138 </t>
    </r>
    <r>
      <rPr>
        <b/>
        <sz val="8"/>
        <rFont val="Arial"/>
        <family val="2"/>
      </rPr>
      <t xml:space="preserve"> end of stock</t>
    </r>
  </si>
  <si>
    <t>OFFER 5pc=€81,00; 20pc=€72,00.</t>
  </si>
  <si>
    <r>
      <t xml:space="preserve">***SURGICAL SKIN MARKER - single tip 1.0 mm - sterile  </t>
    </r>
    <r>
      <rPr>
        <b/>
        <sz val="8"/>
        <rFont val="Arial"/>
        <family val="2"/>
      </rPr>
      <t>end of stock, then 33184</t>
    </r>
  </si>
  <si>
    <t>OFFER 5pc=€86,40; 20pc=€76,80.</t>
  </si>
  <si>
    <t>USB CABLE FOR PC CONNECTION for 33216,33219,33221,33222,33224</t>
  </si>
  <si>
    <t>"P16" E3 ECG - 3 channel with monitor</t>
  </si>
  <si>
    <t>OFFER 3pc=€187,15; 5pc=€177,30.</t>
  </si>
  <si>
    <t>"PX3" RECHARGEABLE Li-ION BATTERY for 33257 Cardiopocket ECG 1</t>
  </si>
  <si>
    <t>3M RED DOT 2238 NON WOVEN ELECTRODES soft cloth - 6 cm diam - 20 bags of 50 pcs</t>
  </si>
  <si>
    <t>3M RED DOT 2239 NON VOWEN ELECTRODES micropore - 6 cm diam - 20 bags of 50 pcs</t>
  </si>
  <si>
    <t>"P10" CARDIO 7 ECG 12 channel with Touch Screen</t>
  </si>
  <si>
    <t>***CARDIOGIMA 12 ECG 3-6-12 channels with monitor</t>
  </si>
  <si>
    <r>
      <t xml:space="preserve">***CARRYING BAG for I-PAD  </t>
    </r>
    <r>
      <rPr>
        <b/>
        <sz val="8"/>
        <rFont val="Arial"/>
        <family val="2"/>
      </rPr>
      <t>discontinued</t>
    </r>
  </si>
  <si>
    <t>OFFER 10pc=€6,75; 50pc=€6,00; 100pc=€5,25.</t>
  </si>
  <si>
    <t>"P16" SPIRODOC SPIROMETER + SOFTWARE</t>
  </si>
  <si>
    <t>"P16" SPIRODOC OXIMETER + SOFTWARE</t>
  </si>
  <si>
    <t>"P16" SPIRODOC SPIROMETER + OXIMETER + SOFTWARE</t>
  </si>
  <si>
    <r>
      <t xml:space="preserve">"P16" SP-100B SPIROMETER - </t>
    </r>
    <r>
      <rPr>
        <b/>
        <sz val="8"/>
        <rFont val="Arial"/>
        <family val="2"/>
      </rPr>
      <t>available June 2025</t>
    </r>
  </si>
  <si>
    <r>
      <t xml:space="preserve">***RECHARGEABLE BATTERY 2 PIN for CU-ER1/2/3 - new models  </t>
    </r>
    <r>
      <rPr>
        <b/>
        <sz val="8"/>
        <rFont val="Arial"/>
        <family val="2"/>
      </rPr>
      <t>end of stock</t>
    </r>
  </si>
  <si>
    <r>
      <t xml:space="preserve">***PRO 25 AUDIOMETRIC BOOTH 96x96x197 cm  </t>
    </r>
    <r>
      <rPr>
        <b/>
        <sz val="8"/>
        <rFont val="Arial"/>
        <family val="2"/>
      </rPr>
      <t>replaced by 33643</t>
    </r>
  </si>
  <si>
    <r>
      <t xml:space="preserve">***INTERFACE USB ADAPTER AND SOFTWARE for 33665/6  </t>
    </r>
    <r>
      <rPr>
        <b/>
        <sz val="8"/>
        <rFont val="Arial"/>
        <family val="2"/>
      </rPr>
      <t>discontinued</t>
    </r>
  </si>
  <si>
    <r>
      <t xml:space="preserve">***RUBBER ADULT SpO2 PROBE for day up to S.N. 19040200005 for 33676 </t>
    </r>
    <r>
      <rPr>
        <b/>
        <sz val="8"/>
        <rFont val="Arial"/>
        <family val="2"/>
      </rPr>
      <t xml:space="preserve">  discontinued</t>
    </r>
  </si>
  <si>
    <r>
      <t xml:space="preserve">***Li-ION RECHARGEABLE BATTERY for 33774 - spare </t>
    </r>
    <r>
      <rPr>
        <b/>
        <sz val="8"/>
        <rFont val="Arial"/>
        <family val="2"/>
      </rPr>
      <t xml:space="preserve"> discontinued</t>
    </r>
  </si>
  <si>
    <r>
      <t xml:space="preserve">***Li-ION RECHARGEABLE BATTERY for 33714 - spare  </t>
    </r>
    <r>
      <rPr>
        <b/>
        <sz val="8"/>
        <rFont val="Arial"/>
        <family val="2"/>
      </rPr>
      <t>discontinued</t>
    </r>
  </si>
  <si>
    <r>
      <t xml:space="preserve">***B3/B5/B7 CART/TROLLEY with adjustable height  </t>
    </r>
    <r>
      <rPr>
        <b/>
        <sz val="8"/>
        <rFont val="Arial"/>
        <family val="2"/>
      </rPr>
      <t>end of stock</t>
    </r>
  </si>
  <si>
    <r>
      <t xml:space="preserve">***METAL CONNECTOR (necessary for mini cuff) </t>
    </r>
    <r>
      <rPr>
        <b/>
        <sz val="8"/>
        <rFont val="Arial"/>
        <family val="2"/>
      </rPr>
      <t xml:space="preserve"> end of stock</t>
    </r>
  </si>
  <si>
    <r>
      <t xml:space="preserve">***EXACON TEMPERATURE SENSOR - rectal type  </t>
    </r>
    <r>
      <rPr>
        <b/>
        <sz val="8"/>
        <rFont val="Arial"/>
        <family val="2"/>
      </rPr>
      <t xml:space="preserve"> replaced by 33772</t>
    </r>
  </si>
  <si>
    <r>
      <t xml:space="preserve">***THERMAL PAPER 57.5 mm BM1/3/5/7 Monitors  </t>
    </r>
    <r>
      <rPr>
        <b/>
        <sz val="8"/>
        <rFont val="Arial"/>
        <family val="2"/>
      </rPr>
      <t>replaced by 33744</t>
    </r>
  </si>
  <si>
    <t>THERMAL PAPER 57 mm for BM1/3/5/7 Bionet Monitors</t>
  </si>
  <si>
    <t xml:space="preserve">***LAN CABLE 3 m for 33745 for 1 monitor </t>
  </si>
  <si>
    <t>***AC ADAPTOR for Foetal Monitor 29516/7,29520,29530/1,BM3, BM5,BM7 Monitors</t>
  </si>
  <si>
    <r>
      <t xml:space="preserve">***3-LEAD SNAP TYPE CONNECTOR for code 33726 - spare - old </t>
    </r>
    <r>
      <rPr>
        <b/>
        <sz val="8"/>
        <rFont val="Arial"/>
        <family val="2"/>
      </rPr>
      <t xml:space="preserve">  discontinued</t>
    </r>
  </si>
  <si>
    <r>
      <t xml:space="preserve">***NON INTUBATED CO2 NASAL CANNULA - adult  </t>
    </r>
    <r>
      <rPr>
        <b/>
        <sz val="8"/>
        <rFont val="Arial"/>
        <family val="2"/>
      </rPr>
      <t>discontinued</t>
    </r>
  </si>
  <si>
    <r>
      <t xml:space="preserve">***NON INTUBATED CO2 NASAL CANNULA - pediatric  </t>
    </r>
    <r>
      <rPr>
        <b/>
        <sz val="8"/>
        <rFont val="Arial"/>
        <family val="2"/>
      </rPr>
      <t>discontinued</t>
    </r>
  </si>
  <si>
    <r>
      <t xml:space="preserve">***NON INTUBATED CO2 + O2 NASAL CANNULA - adult  </t>
    </r>
    <r>
      <rPr>
        <b/>
        <sz val="8"/>
        <rFont val="Arial"/>
        <family val="2"/>
      </rPr>
      <t>discontinued</t>
    </r>
  </si>
  <si>
    <r>
      <t xml:space="preserve">***NON INTUBATED CO2 + O2 NASAL CANNULA - pediatric  </t>
    </r>
    <r>
      <rPr>
        <b/>
        <sz val="8"/>
        <color rgb="FF000000"/>
        <rFont val="Arial"/>
        <family val="2"/>
      </rPr>
      <t>discontinued</t>
    </r>
  </si>
  <si>
    <t xml:space="preserve"> OFFER: 3pc=€561.</t>
  </si>
  <si>
    <r>
      <t xml:space="preserve">***"P16" CAPNO CUBE CAPNOGRAPH  </t>
    </r>
    <r>
      <rPr>
        <b/>
        <sz val="8"/>
        <rFont val="Arial"/>
        <family val="2"/>
      </rPr>
      <t>replaced by 33829</t>
    </r>
  </si>
  <si>
    <t>***AIRWAY ADAPTOR - adult/pediatric for 33831</t>
  </si>
  <si>
    <t>***AIRWAY ADAPTOR - neonatal for 33831</t>
  </si>
  <si>
    <t xml:space="preserve">SAFETY BELT 1 piece - polypropylene orange - plastic buckle   </t>
  </si>
  <si>
    <t xml:space="preserve">SAFETY BELT 2 pieces - polyester orange - metal buckle   </t>
  </si>
  <si>
    <r>
      <t xml:space="preserve">***MOUTHPIECE for SMART ONE - plastic  </t>
    </r>
    <r>
      <rPr>
        <b/>
        <sz val="8"/>
        <rFont val="Arial"/>
        <family val="2"/>
      </rPr>
      <t>discontinued</t>
    </r>
  </si>
  <si>
    <t xml:space="preserve">"P16"  VIATOM LINEAR WIRELESS PORTABLE ULTRASOUND </t>
  </si>
  <si>
    <t xml:space="preserve">"P16" VIATOM DUAL HEAD LINEAR/CONVEX WIRELESS PORTABLE ULTRASOUND </t>
  </si>
  <si>
    <r>
      <t xml:space="preserve">***5.0 MHz PAEDIATRIC PROBE for code 33877, 33882-3, 33950-2, 33965-6  </t>
    </r>
    <r>
      <rPr>
        <b/>
        <sz val="8"/>
        <rFont val="Arial"/>
        <family val="2"/>
      </rPr>
      <t>end of stock</t>
    </r>
  </si>
  <si>
    <t>COLOUR UPGRADE SOFTWARE for MINDRAY DP-50 EXPERT - optional</t>
  </si>
  <si>
    <t>***UP-X898MD SONY HYBRID GRAPHIC PRINTER</t>
  </si>
  <si>
    <r>
      <t xml:space="preserve">***2 PIECES BELT - quick release - black  </t>
    </r>
    <r>
      <rPr>
        <b/>
        <sz val="8"/>
        <rFont val="Arial"/>
        <family val="2"/>
      </rPr>
      <t>discontinued</t>
    </r>
  </si>
  <si>
    <r>
      <t xml:space="preserve">***SPINAL IMMOBILIZER - A TYPE </t>
    </r>
    <r>
      <rPr>
        <b/>
        <sz val="8"/>
        <rFont val="Arial"/>
        <family val="2"/>
      </rPr>
      <t xml:space="preserve"> replaced by 34032</t>
    </r>
  </si>
  <si>
    <r>
      <t xml:space="preserve">***SPINAL IMMOBILIZER - B TYPE </t>
    </r>
    <r>
      <rPr>
        <b/>
        <sz val="8"/>
        <rFont val="Arial"/>
        <family val="2"/>
      </rPr>
      <t xml:space="preserve"> replaced by 34032 </t>
    </r>
  </si>
  <si>
    <t>AMBUMAN SAM</t>
  </si>
  <si>
    <t>***SICURTREK EMERGENCY BLANKET</t>
  </si>
  <si>
    <r>
      <t xml:space="preserve">***MAT ORANGE VACUUM MATTRESS </t>
    </r>
    <r>
      <rPr>
        <b/>
        <sz val="8"/>
        <rFont val="Arial"/>
        <family val="2"/>
      </rPr>
      <t xml:space="preserve"> end of stock, then 34102</t>
    </r>
  </si>
  <si>
    <t>MIXED  34168 to 34169 5pc=€90,25; 15pc=€85,50; 30pc=€80,75.</t>
  </si>
  <si>
    <t>OFFER 10pc=€46,80; 50pc=€41,60.</t>
  </si>
  <si>
    <r>
      <t xml:space="preserve">***SPLINT KIT with waterproof bag </t>
    </r>
    <r>
      <rPr>
        <b/>
        <sz val="8"/>
        <rFont val="Arial"/>
        <family val="2"/>
      </rPr>
      <t xml:space="preserve"> discontinued</t>
    </r>
  </si>
  <si>
    <t>OFFER 10pc=€8,73; 30pc=€8,25; 100pc=€7,76.</t>
  </si>
  <si>
    <t>OFFER 10pc=€45,00; 50pc=€40,00.</t>
  </si>
  <si>
    <t>SOFT FIRST AID KIT</t>
  </si>
  <si>
    <r>
      <t xml:space="preserve">***"GIMA 11" EMERGENCY RUCKSACK </t>
    </r>
    <r>
      <rPr>
        <b/>
        <sz val="8"/>
        <rFont val="Arial"/>
        <family val="2"/>
      </rPr>
      <t xml:space="preserve"> replaced by 34179</t>
    </r>
  </si>
  <si>
    <t>MIXED  34248 to 34249 10pc=€17,10.</t>
  </si>
  <si>
    <t>**OXY-5 PAEDIATRIC FINGER OXIMETER</t>
  </si>
  <si>
    <t>OFFER 5pc=€81,00; 10pc=€72,00.</t>
  </si>
  <si>
    <t>OFFER 20pc=€16,65; 50pc=€14,80.</t>
  </si>
  <si>
    <t>OFFER 5pc=€19,00; 10pc=€18,00; 50pc=€17,00; 100pc=€16,00.</t>
  </si>
  <si>
    <t>OFFER 3pc=€179,10.</t>
  </si>
  <si>
    <t>OFFER 3pc=€125,10; 10pc=€118,15.</t>
  </si>
  <si>
    <r>
      <t xml:space="preserve">***HEINE F.O.BLADE MAC 4 - flexi tip+ </t>
    </r>
    <r>
      <rPr>
        <b/>
        <sz val="8"/>
        <rFont val="Arial"/>
        <family val="2"/>
      </rPr>
      <t xml:space="preserve"> discontinued</t>
    </r>
  </si>
  <si>
    <r>
      <t xml:space="preserve">"P4" ***HEINE STANDARD F.O. HANDLE 3.5V NimH - rechargeable - F-003.22.863  </t>
    </r>
    <r>
      <rPr>
        <b/>
        <sz val="8"/>
        <rFont val="Arial"/>
        <family val="2"/>
      </rPr>
      <t>end of stock</t>
    </r>
  </si>
  <si>
    <r>
      <t xml:space="preserve">"P16" ***HEINE STANDARD F.O. HANDLE 3.5V with recharg. Battery  </t>
    </r>
    <r>
      <rPr>
        <b/>
        <sz val="8"/>
        <rFont val="Arial"/>
        <family val="2"/>
      </rPr>
      <t>end of stock, then 34373</t>
    </r>
  </si>
  <si>
    <t>MIXED  34383 to 34439 10pc=€7,56; 50pc=€7,14; 100pc=€6,72.</t>
  </si>
  <si>
    <t>HEINE SLIM PEDIATRIC F.O. LED HANDLE - F-008.22.800</t>
  </si>
  <si>
    <t>HEINE F.O. LED SHORT HANDLE - F-008.22.812</t>
  </si>
  <si>
    <r>
      <t xml:space="preserve">***HEINE SHORT HANDLE 2.5V  </t>
    </r>
    <r>
      <rPr>
        <b/>
        <sz val="8"/>
        <rFont val="Arial"/>
        <family val="2"/>
      </rPr>
      <t>end of stock, then 34399</t>
    </r>
  </si>
  <si>
    <r>
      <t xml:space="preserve">***HEINE STANDARD HANDLE 2.5V  </t>
    </r>
    <r>
      <rPr>
        <b/>
        <sz val="8"/>
        <rFont val="Arial"/>
        <family val="2"/>
      </rPr>
      <t>end of stock</t>
    </r>
    <r>
      <rPr>
        <sz val="8"/>
        <rFont val="Arial"/>
        <family val="2"/>
      </rPr>
      <t xml:space="preserve">, </t>
    </r>
    <r>
      <rPr>
        <b/>
        <sz val="8"/>
        <rFont val="Arial"/>
        <family val="2"/>
      </rPr>
      <t>then 34405</t>
    </r>
  </si>
  <si>
    <r>
      <t xml:space="preserve">***HEINE CLASSIC+ F.O.LARYNGOSCOPE SET - 3 blades </t>
    </r>
    <r>
      <rPr>
        <sz val="8"/>
        <color rgb="FF0070C0"/>
        <rFont val="Arial"/>
        <family val="2"/>
      </rPr>
      <t xml:space="preserve"> </t>
    </r>
    <r>
      <rPr>
        <b/>
        <sz val="8"/>
        <color theme="1"/>
        <rFont val="Arial"/>
        <family val="2"/>
      </rPr>
      <t>end of stock, then 34445</t>
    </r>
  </si>
  <si>
    <r>
      <t xml:space="preserve">***HEINE CLASSIC+ F.O.LARYNGOSCOPE SET - 4 blades </t>
    </r>
    <r>
      <rPr>
        <b/>
        <sz val="8"/>
        <rFont val="Arial"/>
        <family val="2"/>
      </rPr>
      <t xml:space="preserve"> end of stock, then 34446</t>
    </r>
  </si>
  <si>
    <t>MIXED  34424 to 34429 5pc=€65,70; 10pc=€62,05.</t>
  </si>
  <si>
    <r>
      <t xml:space="preserve">***HEINE SLIM PEDIATRIC F.O. HANDLE 2.5V  </t>
    </r>
    <r>
      <rPr>
        <b/>
        <sz val="8"/>
        <rFont val="Arial"/>
        <family val="2"/>
      </rPr>
      <t>end of stock, then 34398</t>
    </r>
  </si>
  <si>
    <t>HEINE CLASSIC+ LED LARYNGOSCOPE SET - 3 blades - F-119.18.860</t>
  </si>
  <si>
    <t>HEINE CLASSIC+ LED LARYNGOSCOPE SET - 4 blades - F-120.18.860</t>
  </si>
  <si>
    <t>EXTRA  34451 to 34482 5pc=10%; 10pc=15%.</t>
  </si>
  <si>
    <t>SPECIAL OFFER "GIMA GREEN" BLADES, HANDLES AND SETS</t>
  </si>
  <si>
    <t>OXYGEN CONCENTRATOR 10 L</t>
  </si>
  <si>
    <t>FILTERS - back - for 34572</t>
  </si>
  <si>
    <t>FILTERS - side - for 34572</t>
  </si>
  <si>
    <t>HUMIDIFIER BOTTLE for 34572</t>
  </si>
  <si>
    <t>SPONGE FILTER for 34582</t>
  </si>
  <si>
    <r>
      <t xml:space="preserve">***SMART OXYGEN CONCENTRATOR 3 L  </t>
    </r>
    <r>
      <rPr>
        <b/>
        <sz val="8"/>
        <rFont val="Arial"/>
        <family val="2"/>
      </rPr>
      <t>end of stock, then 34606</t>
    </r>
  </si>
  <si>
    <t>HUMIDIFIER BOTTLE for 34598, 34606</t>
  </si>
  <si>
    <t>PLATRIX P.O.P. PLASTER OF PARIS BANDAGE 15 cm x 4 m</t>
  </si>
  <si>
    <t>MIXED  34787 to 34788 10pc=€13,95.</t>
  </si>
  <si>
    <t xml:space="preserve">***PLASTER ROLL 9.14 m X 2.5 cm - TNT  </t>
  </si>
  <si>
    <t>***PLASTER ROLL 5 m x 2.5 cm - TNT</t>
  </si>
  <si>
    <t>OFFER 84pc=€2,00.</t>
  </si>
  <si>
    <t>OFFER 32pc=€240.</t>
  </si>
  <si>
    <t>OFFER 32pc=€2,72.</t>
  </si>
  <si>
    <t>PROFESSIONAL BURNS FIRST AID KIT</t>
  </si>
  <si>
    <t>FIRST AID KIT FOR EYES, BURNS AND DRESSING</t>
  </si>
  <si>
    <t>**RESTON 3M 30x20 cm x 1.25 mm</t>
  </si>
  <si>
    <t>**RESTON 3M 30x20 cm x 2.5 mm</t>
  </si>
  <si>
    <t xml:space="preserve">**RESTON 3M ROLL 10 cm x 5 m x 5 mm </t>
  </si>
  <si>
    <t xml:space="preserve">ADAPTIC NA 3M NON ADHERING DRESSING 7.6x7,6 cm </t>
  </si>
  <si>
    <t>OFFER 5pc=€114,00; 10pc=€108,00.</t>
  </si>
  <si>
    <t>COTTON GAUZE SWABS - 5x5 cm - 8 plies - 20 packs of 100</t>
  </si>
  <si>
    <t>COTTON GAUZE SWABS - 7.5x7.5 cm - 8 plies - 20 packs of 100</t>
  </si>
  <si>
    <t>COTTON GAUZE SWABS - 10x10 cm - 8 plies - 10 packs of 100</t>
  </si>
  <si>
    <t>COTTON GAUZE SWABS - 10x10 cm - 12 plies - 10 packs of 100</t>
  </si>
  <si>
    <t>COTTON GAUZE SWABS - 5x5 cm - 16 plies - 10 packs of 100</t>
  </si>
  <si>
    <t>COTTON GAUZE SWABS - 7.5x7.5 cm - 12 plies - 10 packs of 100</t>
  </si>
  <si>
    <t>COTTON GAUZE SWABS - 10x10 cm - 16 plies - 10 packs of 100</t>
  </si>
  <si>
    <t>NON WOVEN GAUZE SWABS - 7.5x7.5 cm - 6 plies - 20 packs of 100</t>
  </si>
  <si>
    <t>NON WOVEN GAUZE SWABS - 10x10 cm - 6 plies - 20 packs of 100</t>
  </si>
  <si>
    <t>NON WOVEN GAUZE SWABS - 5x5 cm - 4 plies - 10 packs of 100</t>
  </si>
  <si>
    <t>NON WOVEN GAUZE SWABS - 7.5x7.5 cm - 4 plies - 10 packs of 100</t>
  </si>
  <si>
    <t>NON WOVEN GAUZE SWABS - 10x10 cm - 4 plies - 10 packs of 100</t>
  </si>
  <si>
    <t>NON WOVEN GAUZE SWABS - 10x20 cm - 4 plies - 20 packs of 100</t>
  </si>
  <si>
    <t>NON WOVEN GAUZE SWABS - 10x20 cm - 6 plies - 20 packs of 100</t>
  </si>
  <si>
    <t>GAUZE ROUND BALL diam. 40 mm - cotton</t>
  </si>
  <si>
    <r>
      <t xml:space="preserve">*** "P16" O2RING CONTINUOUS MONITORING OXIMETER - wireless remote - adult </t>
    </r>
    <r>
      <rPr>
        <b/>
        <sz val="8"/>
        <rFont val="Arial"/>
        <family val="2"/>
      </rPr>
      <t>discontinued</t>
    </r>
  </si>
  <si>
    <t>MIXED  35069 to 35071 10pc=€13,78; 50pc=€13,05; 100pc=€12,33; 300pc=€11,60.</t>
  </si>
  <si>
    <t>OFFER 5pc=€15,68; 10pc=€14,85; 50pc=€14,03; 100pc=€13,20.</t>
  </si>
  <si>
    <t>EAR CLIP REUSABLE SENSOR for 35086 - 8000Q2 - optional</t>
  </si>
  <si>
    <t>MIXED  35091 to 35092 10pc=€18,70; 50pc=€17,00; 100pc=€16,00.</t>
  </si>
  <si>
    <t>OFFER 5pc=€63,00; 10pc=€56,00.</t>
  </si>
  <si>
    <r>
      <t xml:space="preserve">***BATTERY Ni-Mh for 35200 up to 2017 S.N NE17  </t>
    </r>
    <r>
      <rPr>
        <b/>
        <sz val="8"/>
        <rFont val="Arial"/>
        <family val="2"/>
      </rPr>
      <t>end of stock</t>
    </r>
  </si>
  <si>
    <r>
      <t xml:space="preserve">***BATTERY Ni-MH for 35205 up to June 2023 SN OD23F  </t>
    </r>
    <r>
      <rPr>
        <b/>
        <sz val="8"/>
        <rFont val="Arial"/>
        <family val="2"/>
      </rPr>
      <t>end of stock, then 35208</t>
    </r>
  </si>
  <si>
    <r>
      <t xml:space="preserve">***WIRELESS ECG TRANSMISSION DEVICE for iPAD CU-SP2 DEFIBR. 35341   </t>
    </r>
    <r>
      <rPr>
        <b/>
        <sz val="8"/>
        <rFont val="Arial"/>
        <family val="2"/>
      </rPr>
      <t>discontinued</t>
    </r>
  </si>
  <si>
    <r>
      <t xml:space="preserve">***"PX17" iPad CU-SP2 DEFIBRILLATOR - AED and manual with monitor  </t>
    </r>
    <r>
      <rPr>
        <b/>
        <sz val="8"/>
        <rFont val="Arial"/>
        <family val="2"/>
      </rPr>
      <t>specify language with order  discontinued</t>
    </r>
  </si>
  <si>
    <t>CARRYING BAG for all CU-SP1</t>
  </si>
  <si>
    <r>
      <t xml:space="preserve">***DefiMonitor XD DEFIBRILLATOR manual + AED with pacer  </t>
    </r>
    <r>
      <rPr>
        <b/>
        <sz val="8"/>
        <rFont val="Arial"/>
        <family val="2"/>
      </rPr>
      <t>discontinued</t>
    </r>
  </si>
  <si>
    <r>
      <t xml:space="preserve">***DRY STERILIZER "GIMETTE 1.5" </t>
    </r>
    <r>
      <rPr>
        <b/>
        <sz val="8"/>
        <rFont val="Arial"/>
        <family val="2"/>
      </rPr>
      <t xml:space="preserve"> end of stock, then replaced by 35575</t>
    </r>
  </si>
  <si>
    <r>
      <t xml:space="preserve">***DRY STERILIZER "GIMETTE 28" </t>
    </r>
    <r>
      <rPr>
        <b/>
        <sz val="8"/>
        <rFont val="Arial"/>
        <family val="2"/>
      </rPr>
      <t>discontinued</t>
    </r>
  </si>
  <si>
    <r>
      <t xml:space="preserve">***THERMOMETER FOR ANY GIMETTE  </t>
    </r>
    <r>
      <rPr>
        <b/>
        <sz val="8"/>
        <rFont val="Arial"/>
        <family val="2"/>
      </rPr>
      <t>end of stock</t>
    </r>
  </si>
  <si>
    <r>
      <t xml:space="preserve">***GLASS BEAD STERILIZER GIMA QUICK  </t>
    </r>
    <r>
      <rPr>
        <b/>
        <sz val="8"/>
        <rFont val="Arial"/>
        <family val="2"/>
      </rPr>
      <t>replaced by 35641</t>
    </r>
  </si>
  <si>
    <r>
      <t xml:space="preserve">***GLASS BEAD STERILIZER GIMA QUICK PLUS </t>
    </r>
    <r>
      <rPr>
        <b/>
        <sz val="8"/>
        <rFont val="Arial"/>
        <family val="2"/>
      </rPr>
      <t xml:space="preserve"> replaced by 35643</t>
    </r>
  </si>
  <si>
    <r>
      <t xml:space="preserve">***PACK OF GLASS BEADS 225 g </t>
    </r>
    <r>
      <rPr>
        <b/>
        <sz val="8"/>
        <rFont val="Arial"/>
        <family val="2"/>
      </rPr>
      <t xml:space="preserve"> end of stock, then 35645</t>
    </r>
  </si>
  <si>
    <t xml:space="preserve">***GASKET FOR H100 with serial number A,D,E,F,K,L  </t>
  </si>
  <si>
    <r>
      <t xml:space="preserve">***DISPENSER PUMP for 35761 </t>
    </r>
    <r>
      <rPr>
        <b/>
        <sz val="8"/>
        <rFont val="Arial"/>
        <family val="2"/>
      </rPr>
      <t xml:space="preserve"> end of stock</t>
    </r>
  </si>
  <si>
    <r>
      <t xml:space="preserve">***BARRYCIDAL "30 Plus" - germicide diluted 5% - bottle 1 l   </t>
    </r>
    <r>
      <rPr>
        <b/>
        <sz val="8"/>
        <rFont val="Arial"/>
        <family val="2"/>
      </rPr>
      <t>replaced by 36815</t>
    </r>
  </si>
  <si>
    <r>
      <t xml:space="preserve">***BARRYCIDAL "30 Plus" - germicide diluted 5% - tank 5 l   </t>
    </r>
    <r>
      <rPr>
        <b/>
        <sz val="8"/>
        <rFont val="Arial"/>
        <family val="2"/>
      </rPr>
      <t>replaced by 36815</t>
    </r>
  </si>
  <si>
    <r>
      <t xml:space="preserve">***BARRYCIDAL "30 Plus" - germicide concentrate - bottle 1 l  </t>
    </r>
    <r>
      <rPr>
        <b/>
        <sz val="8"/>
        <rFont val="Arial"/>
        <family val="2"/>
      </rPr>
      <t>replaced by 36815</t>
    </r>
  </si>
  <si>
    <r>
      <t xml:space="preserve">***BARRYCIDAL "30 Plus" - germicide concentrate - tank 5 l  </t>
    </r>
    <r>
      <rPr>
        <b/>
        <sz val="8"/>
        <rFont val="Arial"/>
        <family val="2"/>
      </rPr>
      <t>replaced by 36815</t>
    </r>
  </si>
  <si>
    <t>DRY HEAT TAPE 19 mm - hot air sterilizer</t>
  </si>
  <si>
    <r>
      <t xml:space="preserve">***B-BRAUN ECOTAINER STERILE IRRIGATION SOLUTION - 250 ml </t>
    </r>
    <r>
      <rPr>
        <b/>
        <sz val="8"/>
        <rFont val="Arial"/>
        <family val="2"/>
      </rPr>
      <t xml:space="preserve"> discontinued</t>
    </r>
  </si>
  <si>
    <t>? B-BRAUN ECOTAINER STERILE IRRIGATION SOLUTION - 500 ml</t>
  </si>
  <si>
    <r>
      <t xml:space="preserve">"PX9" POVI-IODINE 100 ANTISEPTIC - 125 ml - biocide - </t>
    </r>
    <r>
      <rPr>
        <b/>
        <sz val="8"/>
        <rFont val="Arial"/>
        <family val="2"/>
      </rPr>
      <t xml:space="preserve">marketable in IT only </t>
    </r>
  </si>
  <si>
    <r>
      <t xml:space="preserve">"PX9" POVI-IODINE 100 ANTISEPTIC - 500 ml - biocide - </t>
    </r>
    <r>
      <rPr>
        <b/>
        <sz val="8"/>
        <rFont val="Arial"/>
        <family val="2"/>
      </rPr>
      <t xml:space="preserve">marketable in IT only </t>
    </r>
  </si>
  <si>
    <r>
      <t xml:space="preserve">"PX9" POVI-IODINE 100 ANTISEPTIC - 1000 ml - biocide - </t>
    </r>
    <r>
      <rPr>
        <b/>
        <sz val="8"/>
        <color theme="1"/>
        <rFont val="Arial"/>
        <family val="2"/>
      </rPr>
      <t>marketable in IT only</t>
    </r>
  </si>
  <si>
    <t>***PVP-IODINE SCRUB KIT - IT</t>
  </si>
  <si>
    <t>***PVP-IODINE SCRUB KIT - Multilanguage</t>
  </si>
  <si>
    <t>OFFER 20pc=€7,29.</t>
  </si>
  <si>
    <t>OFFER 4pc=€9,22.</t>
  </si>
  <si>
    <t>OFFER 12pc=€7,70.</t>
  </si>
  <si>
    <r>
      <t xml:space="preserve">"PX8" ***GERMOCID BASIC 750 ml without vaporizer  </t>
    </r>
    <r>
      <rPr>
        <b/>
        <sz val="8"/>
        <rFont val="Arial"/>
        <family val="2"/>
      </rPr>
      <t>end of stock, then 36610</t>
    </r>
  </si>
  <si>
    <t>OFFER 12pc=€7,41.</t>
  </si>
  <si>
    <t>OFFER 12pc=€7,20.</t>
  </si>
  <si>
    <r>
      <t xml:space="preserve">***DISINFECTANT WIPES - tube of 100 wipes  </t>
    </r>
    <r>
      <rPr>
        <b/>
        <sz val="8"/>
        <rFont val="Arial"/>
        <family val="2"/>
      </rPr>
      <t>end of stock, then 36633</t>
    </r>
  </si>
  <si>
    <r>
      <t xml:space="preserve">***DISINFECTANT WIPES - bags  </t>
    </r>
    <r>
      <rPr>
        <b/>
        <sz val="8"/>
        <rFont val="Arial"/>
        <family val="2"/>
      </rPr>
      <t>end of stock, then 36638</t>
    </r>
  </si>
  <si>
    <r>
      <t xml:space="preserve">***FLOW PACK 20 WIPES  </t>
    </r>
    <r>
      <rPr>
        <b/>
        <sz val="8"/>
        <rFont val="Arial"/>
        <family val="2"/>
      </rPr>
      <t>end of stock, then 36631</t>
    </r>
  </si>
  <si>
    <t>OFFER 12pc=€5,89.</t>
  </si>
  <si>
    <t>MULTIUSI FLOW PACK 20 WIPES WITH CHLOREXIDINE</t>
  </si>
  <si>
    <t>MULTI USE DISINFECTANT WIPES WITH CHLOREXIDINE</t>
  </si>
  <si>
    <r>
      <t xml:space="preserve">"PX19" ***GERMOCID PERACETIC DISINFECTANT POWDER box 500g </t>
    </r>
    <r>
      <rPr>
        <b/>
        <sz val="8"/>
        <rFont val="Arial"/>
        <family val="2"/>
      </rPr>
      <t xml:space="preserve"> end of stock, then 36641</t>
    </r>
  </si>
  <si>
    <t>"PX19" GERMOCID PERACETIC DISINFECTANT POWDER 500 g</t>
  </si>
  <si>
    <r>
      <t xml:space="preserve">GERMOCID PERACETIC DISINF.POWDER 500 g  </t>
    </r>
    <r>
      <rPr>
        <b/>
        <sz val="8"/>
        <color indexed="10"/>
        <rFont val="Arial"/>
        <family val="2"/>
      </rPr>
      <t>BUY 3 boxes SAVE 5%</t>
    </r>
  </si>
  <si>
    <t>OFFER 12pc=€7,98.</t>
  </si>
  <si>
    <t>OFFER 12pc=€3,99.</t>
  </si>
  <si>
    <t>OFFER 12pc=€9,31.</t>
  </si>
  <si>
    <r>
      <t xml:space="preserve">GERMOCID TEC SPRAY 750 ml  </t>
    </r>
    <r>
      <rPr>
        <b/>
        <sz val="8"/>
        <color rgb="FFFF0000"/>
        <rFont val="Arial"/>
        <family val="2"/>
      </rPr>
      <t>BUY 12 bottles SAVE 5%</t>
    </r>
  </si>
  <si>
    <r>
      <t xml:space="preserve">***B.S. CONTAINER WITH VALVE small h 100 mm - red  </t>
    </r>
    <r>
      <rPr>
        <b/>
        <sz val="8"/>
        <color theme="1"/>
        <rFont val="Arial"/>
        <family val="2"/>
      </rPr>
      <t>end of stock</t>
    </r>
  </si>
  <si>
    <r>
      <t xml:space="preserve">***B.S. CONTAINER WITH VALVE small h 150 mm - red  </t>
    </r>
    <r>
      <rPr>
        <b/>
        <sz val="8"/>
        <rFont val="Arial"/>
        <family val="2"/>
      </rPr>
      <t>end of stock</t>
    </r>
  </si>
  <si>
    <r>
      <t xml:space="preserve">***B.S. CONTAINER WITH VALVE small h 100 mm - blue - perforated  </t>
    </r>
    <r>
      <rPr>
        <b/>
        <sz val="8"/>
        <rFont val="Arial"/>
        <family val="2"/>
      </rPr>
      <t>end of stock</t>
    </r>
  </si>
  <si>
    <r>
      <t xml:space="preserve">***B.S. CONTAINER WITH VALVE small h 135 mm - blue - perforated </t>
    </r>
    <r>
      <rPr>
        <b/>
        <sz val="8"/>
        <rFont val="Arial"/>
        <family val="2"/>
      </rPr>
      <t xml:space="preserve"> end of stock</t>
    </r>
  </si>
  <si>
    <r>
      <t xml:space="preserve">***B.S. CONTAINER WITH VALVE small h 150 mm - blue - perforated </t>
    </r>
    <r>
      <rPr>
        <b/>
        <sz val="8"/>
        <color theme="1"/>
        <rFont val="Arial"/>
        <family val="2"/>
      </rPr>
      <t xml:space="preserve"> end of stock</t>
    </r>
  </si>
  <si>
    <r>
      <t xml:space="preserve">***B.S. CONTAINER WITH VALVE small h 200 mm - blue - perforated </t>
    </r>
    <r>
      <rPr>
        <b/>
        <sz val="8"/>
        <rFont val="Arial"/>
        <family val="2"/>
      </rPr>
      <t xml:space="preserve"> end of stock</t>
    </r>
  </si>
  <si>
    <r>
      <t xml:space="preserve">***B.S. CONTAINER WITH VALVE medium h 100 mm - red  </t>
    </r>
    <r>
      <rPr>
        <b/>
        <sz val="8"/>
        <rFont val="Arial"/>
        <family val="2"/>
      </rPr>
      <t>end of stock</t>
    </r>
  </si>
  <si>
    <r>
      <t xml:space="preserve">***B.S. CONTAINER WITH VALVE medium h 150 mm - red </t>
    </r>
    <r>
      <rPr>
        <b/>
        <sz val="8"/>
        <rFont val="Arial"/>
        <family val="2"/>
      </rPr>
      <t xml:space="preserve"> end of stock</t>
    </r>
  </si>
  <si>
    <t>***B.S. CONTAINER WITH VALVE large h 100 mm - red</t>
  </si>
  <si>
    <t>***B.S. CONTAINER WITH VALVE large h 150 mm - red</t>
  </si>
  <si>
    <t>OFFER 10pc=3,78; 100pc=3,36</t>
  </si>
  <si>
    <t>TERUMO SURSHIELD VERSATUS-WP I.V. CATHETERS 16G - 1,75x45 mm - SR+DS1645PD - grey - sterile</t>
  </si>
  <si>
    <t>TERUMO SURSHIELD VERSATUS-WP I.V. CATHETERS 18G - 1,3x32 mm - SR+DS1832PD - green - sterile</t>
  </si>
  <si>
    <t>TERUMO SURSHIELD VERSATUS-WP I.V. CATHETERS 18G - 1,3x45 mm - SR+DS1845PD - green - sterile</t>
  </si>
  <si>
    <t>TERUMO SURSHIELD VERSATUS-WP I.V. CATHETERS 20G - 1x32 mm - SR+DS2032PD - pink - sterile</t>
  </si>
  <si>
    <t>TERUMO SURSHIELD VERSATUS-WP I.V. CATHETERS 22G - 0.9x25 mm - SR+DS2225PD - blue - sterile</t>
  </si>
  <si>
    <t>TERUMO SURSHIELD VERSATUS-WP I.V. CATHETERS 24G - 0.74x19 mm - SR+DS2419PD - yellow - sterile</t>
  </si>
  <si>
    <t>TERUMO SURSHIELD VERSATUS-WP I.V. CATHETERS 26G - 0.64x19 mm - SR+DS2619PD - violet - sterile</t>
  </si>
  <si>
    <t>TERUMO SURFLO I.V. CATHETERS 14G - 2.15x64 mm - SR+OX1464C1 - orange - sterile</t>
  </si>
  <si>
    <t>TERUMO SURFLO I.V. CATHETERS 18G - 1.3x64 mm - SR+OX1864C1 - green - sterile</t>
  </si>
  <si>
    <t>TERUMO SURFLO I.V. CATHETERS 20G - 1.1x32 mm - SR+OX2032C1 - pink - sterile</t>
  </si>
  <si>
    <t>TERUMO SURFLO I.V. CATHETERS 22G - 0.85x25 mm - SR+OX2225C1 - blue - sterile</t>
  </si>
  <si>
    <t>TERUMO SURFLO I.V. CATHETERS 24G - 0.67x19 mm - SR+OX2419C1 - yellow - sterile</t>
  </si>
  <si>
    <t>TERUMO SURFLO WINGED INFUSION SETS 19G - 1.1x19 mm - SV*19NL30 - ivory - sterile</t>
  </si>
  <si>
    <t>TERUMO SURFLO WINGED INFUSION SETS 21G - 0.8x19 mm - SV*21NL30 - green - sterile</t>
  </si>
  <si>
    <t>TERUMO SURFLO WINGED INFUSION SETS 22G - 0.7x19 mm - SV*22NL30 - black - sterile</t>
  </si>
  <si>
    <t>TERUMO SURFLO WINGED INFUSION SETS 23G - 0.6x19 mm - SV*23NL30 - blue - sterile</t>
  </si>
  <si>
    <t>TERUMO SURFLO WINGED INFUSION SETS 25G - 0.5x19 mm - SV*25NL30 - orange - sterile</t>
  </si>
  <si>
    <t>TERUMO AGANI HYPODERMIC NEEDLES 20Gx1 1/2" - 0.9x38mm - AN*2038R1 - yellow - sterile</t>
  </si>
  <si>
    <t>TERUMO AGANI HYPODERMIC NEEDLES 21Gx1 5/8" - 0.8x38mm - AN*2116R1 - green - sterile</t>
  </si>
  <si>
    <t>TERUMO AGANI HYPODERMIC NEEDLES 26Gx1 1/2" - 0.45x13mm - AN*2613R1 - brown - sterile</t>
  </si>
  <si>
    <t xml:space="preserve">TERUMO SYRINGES W/O NEEDLE 2.5 ml - Concentric Luer Lock - SS02LE1 - sterile </t>
  </si>
  <si>
    <t xml:space="preserve">TERUMO SYRINGES W/O NEEDLE 3 ml - Concentric Luer Lock - MDSS03LE - sterile </t>
  </si>
  <si>
    <t>TERUMO SYRINGES WITH NEEDLE 3 ml - 21Gx5/8" - MDSS03S2116E - steril</t>
  </si>
  <si>
    <r>
      <t xml:space="preserve">***TERUMO SYRINGES WITH NEEDLE 2.5 ml - 22Gx1/2" - SS*02S22381 - sterile  </t>
    </r>
    <r>
      <rPr>
        <b/>
        <sz val="8"/>
        <rFont val="Arial"/>
        <family val="2"/>
      </rPr>
      <t>replaced by 37654</t>
    </r>
  </si>
  <si>
    <t xml:space="preserve">TERUMO SYRINGES WITH NEEDLE 3 ml - 21Gx1/2" - MDSS03S2138E - sterile </t>
  </si>
  <si>
    <t xml:space="preserve">TERUMO SYRINGES WITH NEEDLE 5 ml - 22Gx1/2" - MDSS05S2238E  - sterile </t>
  </si>
  <si>
    <t xml:space="preserve">TERUMO SYRINGES WITH NEEDLE 5 ml - 23Gx1/4" - MDSS05S2332E - sterile </t>
  </si>
  <si>
    <t xml:space="preserve">TERUMO SYRINGES WITH NEEDLE 10 ml - 21Gx1/2" - MDSS10S2138E - sterile </t>
  </si>
  <si>
    <t xml:space="preserve">TERUMO SYRINGES WITH NEEDLE 1 ml - 25Gx5/8" - Insulin Luer - MDSS01S2516E - sterile </t>
  </si>
  <si>
    <t>EXTRA  38800 to 38953 5pc=10%; 15pc=15%; 30pc=20%.</t>
  </si>
  <si>
    <t>For a mixed order of minimum 15 sterile instrument boxes or procedure packs EXTRA DISCOUNT 15%</t>
  </si>
  <si>
    <t>For a mixed order of minimum 30 sterile instrument boxes or procedure packs EXTRA DISCOUNT 20%</t>
  </si>
  <si>
    <t>REINFORCED SHOWER CHAIR with backrest - load 100 kg</t>
  </si>
  <si>
    <t>SHOWER COMMODE CHAIR</t>
  </si>
  <si>
    <t>? STABILE WALKING CANE</t>
  </si>
  <si>
    <t>? TRIPOD WITH RING HANDGRIP</t>
  </si>
  <si>
    <t>? QUAD CANE WITH RING HANDGRIP</t>
  </si>
  <si>
    <t>? RUBBER TIPS tube 16 mm, base 35 mm</t>
  </si>
  <si>
    <t>? RUBBER TIPS tube 19 mm, base 35 mm</t>
  </si>
  <si>
    <t>? RUBBER TIPS tube 19 mm, base 40 mm</t>
  </si>
  <si>
    <t>? RUBBER TIPS tube 19 mm, base 45 mm</t>
  </si>
  <si>
    <t>? RUBBER TIPS tube 19 mm, base 47 mm</t>
  </si>
  <si>
    <t>? RUBBER TIPS tube 19 mm, base 55 mm</t>
  </si>
  <si>
    <t>? RUBBER TIPS tube 16/22 mm, base 40 mm</t>
  </si>
  <si>
    <t>? ADAPTABLE SAFETY STRAP</t>
  </si>
  <si>
    <t>? DOUBLE ADJUSTMENT CRUTCHES - open cuff</t>
  </si>
  <si>
    <t>? DOUBLE ADJUSTMENT CRUTCHES - closed cuff</t>
  </si>
  <si>
    <t>? AMBIDEXTROUS HANDGRIP - spare</t>
  </si>
  <si>
    <r>
      <t xml:space="preserve">***ELITE 200 COMMODE - 53 cm  </t>
    </r>
    <r>
      <rPr>
        <b/>
        <sz val="8"/>
        <rFont val="Arial"/>
        <family val="2"/>
      </rPr>
      <t>end of stock</t>
    </r>
  </si>
  <si>
    <t>***UNIVERSAL TRAY for commode  end of stock</t>
  </si>
  <si>
    <r>
      <t xml:space="preserve">***FRONT WHEEL diam.20 cm for 43203/4 </t>
    </r>
    <r>
      <rPr>
        <b/>
        <sz val="8"/>
        <rFont val="Arial"/>
        <family val="2"/>
      </rPr>
      <t xml:space="preserve"> end of stock</t>
    </r>
  </si>
  <si>
    <r>
      <t xml:space="preserve">***REAR WHEEL diam.20 cm for 43203/4  </t>
    </r>
    <r>
      <rPr>
        <b/>
        <sz val="8"/>
        <rFont val="Arial"/>
        <family val="2"/>
      </rPr>
      <t>end of stock</t>
    </r>
  </si>
  <si>
    <t>RETRACTABLE/REMOVABLE/TURNABLE WHEELS for 44300/05,44500/03/10/16/30/31/35/36</t>
  </si>
  <si>
    <t>S/S AISI 410 RUBBISH BIN 8 l with pedal</t>
  </si>
  <si>
    <t>S/S AISI 410 RUBBISH BIN 12 l with pedal</t>
  </si>
  <si>
    <t>S/S AISI 410 RUBBISH BIN 20 l with pedal</t>
  </si>
  <si>
    <t>S/S AISI 410 RUBBISH BIN 30 l with pedal</t>
  </si>
  <si>
    <r>
      <t xml:space="preserve">***STOOL with backrest - beige </t>
    </r>
    <r>
      <rPr>
        <b/>
        <sz val="8"/>
        <rFont val="Arial"/>
        <family val="2"/>
      </rPr>
      <t xml:space="preserve"> replaced by 45246</t>
    </r>
  </si>
  <si>
    <r>
      <t xml:space="preserve">***ELECTRIC ADJUSTABLE FOLDABLE ARM - without curtain </t>
    </r>
    <r>
      <rPr>
        <b/>
        <sz val="8"/>
        <rFont val="Arial"/>
        <family val="2"/>
      </rPr>
      <t xml:space="preserve"> discontinued</t>
    </r>
  </si>
  <si>
    <t>SECURITY SEALS - numbered - for 45722</t>
  </si>
  <si>
    <t>WASTE BIN for 45810-2</t>
  </si>
  <si>
    <t>SOILED LINEN BAG - green - spare for 45890-45891</t>
  </si>
  <si>
    <t>SOILED LINEN BAG - blue - spare for 45890-45891</t>
  </si>
  <si>
    <t>MULTIFUNCTION CLEANING TROLLEY</t>
  </si>
  <si>
    <t>EXTRA  47000 to 47182 10pc=10%; 25pc=15%; 50pc=20%.</t>
  </si>
  <si>
    <t>For a mixed order of minimum 25 products EXTRA DISCOUNT 15%,</t>
  </si>
  <si>
    <t>For a mixed order of minimum 50 products EXTRA DISCOUNT 20%</t>
  </si>
  <si>
    <t>OFFER: 5pc=€37,80; 20pc=€35,70.</t>
  </si>
  <si>
    <t>CUFF for 32902,49880,80550 - adult 22-32 cm - spare</t>
  </si>
  <si>
    <t>OMRON NIGHTVIEW AUTOMATIC WRIST B.P.M. HEM-9601T-E3</t>
  </si>
  <si>
    <t xml:space="preserve">OMRON AUTOMATIC UPPER ARM B.P.M. HBP-1320-E - professional </t>
  </si>
  <si>
    <r>
      <t>***OMRON M6 COMFORT DIGITAL B.P.M. HEM-7360-E  replaced by</t>
    </r>
    <r>
      <rPr>
        <b/>
        <sz val="8"/>
        <rFont val="Arial"/>
        <family val="2"/>
      </rPr>
      <t xml:space="preserve"> 49911</t>
    </r>
  </si>
  <si>
    <t xml:space="preserve">PHARMACY AUTOMATIC  ELECTRONIC BLOOD PRESSURE MONITOR </t>
  </si>
  <si>
    <t>OFFER 10pc=€28,80; 50pc=€27,20; 100pc=€25,60.</t>
  </si>
  <si>
    <r>
      <t xml:space="preserve">***DIAPHRAGM for Electronic 3100 and 3200 - MEMB/3200 - black </t>
    </r>
    <r>
      <rPr>
        <b/>
        <sz val="8"/>
        <rFont val="Arial"/>
        <family val="2"/>
      </rPr>
      <t xml:space="preserve"> discontinued</t>
    </r>
  </si>
  <si>
    <t>OMRON KARDIAMOBILE 1 LEAD ECG - KM-1L-E</t>
  </si>
  <si>
    <t>OMRON KARDIAMOBILE 6 LEAD ECG - KM-6L-E</t>
  </si>
  <si>
    <t>PRINTER for 54500, 54502 - optional</t>
  </si>
  <si>
    <t xml:space="preserve">SpO2 EXTENSION CABLE for AIVIEW V10, V12 </t>
  </si>
  <si>
    <t>MS100 SPO2 SIMULATOR</t>
  </si>
  <si>
    <t>MS200 NIBP SIMULATOR</t>
  </si>
  <si>
    <t>MS400 MULTIPARAMETER SIMULATOR</t>
  </si>
  <si>
    <t>OFFER 5pc=€297.</t>
  </si>
  <si>
    <t>EXTRA  57002 to 57013 5pc=10%; 20pc=15%; 50pc=20%.</t>
  </si>
  <si>
    <t>MIXED  57711 to 57715 10pc=€82,80; 20pc=€78,2.</t>
  </si>
  <si>
    <r>
      <t xml:space="preserve">***SINGLE PATIENT USE F.O. BLADE MILLER N 1 - infant  </t>
    </r>
    <r>
      <rPr>
        <b/>
        <sz val="8"/>
        <rFont val="Arial"/>
        <family val="2"/>
      </rPr>
      <t>replaced by 57992</t>
    </r>
  </si>
  <si>
    <r>
      <t xml:space="preserve">***SINGLE PATIENT USE F.O. BLADE Mc INTOSH N 2 - child  </t>
    </r>
    <r>
      <rPr>
        <b/>
        <sz val="8"/>
        <rFont val="Arial"/>
        <family val="2"/>
      </rPr>
      <t>replaced by 57997</t>
    </r>
  </si>
  <si>
    <r>
      <t xml:space="preserve">***SINGLE PATIENT USE F.O. BLADE Mc INTOSH N 5 - adult extra large  </t>
    </r>
    <r>
      <rPr>
        <b/>
        <sz val="8"/>
        <rFont val="Arial"/>
        <family val="2"/>
      </rPr>
      <t>replaced by 58000</t>
    </r>
  </si>
  <si>
    <r>
      <t>***SINGLE PATIENT USE F.O. LED BATTERY HANDLE "RTU" (ready to use) 145 kLux - pediatric r</t>
    </r>
    <r>
      <rPr>
        <b/>
        <sz val="8"/>
        <rFont val="Arial"/>
        <family val="2"/>
      </rPr>
      <t>eplaced by 58018</t>
    </r>
  </si>
  <si>
    <r>
      <t xml:space="preserve">***SINGLE PATIENT USE F.O. LED BATTERY HANDLE "RTU" (ready to use) 145 KLux - adult  </t>
    </r>
    <r>
      <rPr>
        <b/>
        <sz val="8"/>
        <rFont val="Arial"/>
        <family val="2"/>
      </rPr>
      <t>replaced by 58019</t>
    </r>
  </si>
  <si>
    <r>
      <t xml:space="preserve">***AMBU ADULT STANDARD VISION aBLADE - size 3 - spare for 58106  </t>
    </r>
    <r>
      <rPr>
        <b/>
        <sz val="8"/>
        <rFont val="Arial"/>
        <family val="2"/>
      </rPr>
      <t>discontinued</t>
    </r>
  </si>
  <si>
    <r>
      <t xml:space="preserve">***STERILE ADHESIVE BWT DRESSING  10x8 cm  </t>
    </r>
    <r>
      <rPr>
        <b/>
        <sz val="8"/>
        <rFont val="Arial"/>
        <family val="2"/>
      </rPr>
      <t>end of stock</t>
    </r>
  </si>
  <si>
    <r>
      <t xml:space="preserve">***HYPOR FILM DRESSING FOR FIXATION 10x25cm  </t>
    </r>
    <r>
      <rPr>
        <b/>
        <sz val="8"/>
        <rFont val="Arial"/>
        <family val="2"/>
      </rPr>
      <t>end of stock</t>
    </r>
  </si>
  <si>
    <t>PEHA-HAFT 300037 ELASTIC COHESIVE BANDAGE 4 m x 2.5 cm - latex free</t>
  </si>
  <si>
    <t>PEHA-HAFT 300038 ELASTIC COHESIVE BANDAGE 4 m x 4 cm - latex free</t>
  </si>
  <si>
    <t>PEHA-HAFT 300039 ELASTIC COHESIVE BANDAGE 4 m x 6 cm - latex free</t>
  </si>
  <si>
    <t>PEHA-HAFT 300040 ELASTIC COHESIVE BANDAGE 4 m x 8 cm - latex free</t>
  </si>
  <si>
    <t>PEHA-HAFT 300041 ELASTIC COHESIVE BANDAGE 4 m x 10 cm - latex free</t>
  </si>
  <si>
    <t>PEHA-HAFT 300042 ELASTIC COHESIVE BANDAGE 4 m x 12 cm - latex free</t>
  </si>
  <si>
    <t>PEHA-HAFT 300043 ELASTIC COHESIVE BANDAGE 20 m x 4 cm - latex free</t>
  </si>
  <si>
    <t>PEHA-HAFT 300044 ELASTIC COHESIVE BANDAGE 20 m x 6 cm - latex free</t>
  </si>
  <si>
    <t>PEHA-HAFT 300045 ELASTIC COHESIVE BANDAGE 20 m x 8 cm - latex free</t>
  </si>
  <si>
    <t>PEHA-HAFT 300083 ELASTIC COHESIVE BANDAGE 20 m x 10 cm - latex free</t>
  </si>
  <si>
    <t>PEHA-HAFT 300046 ELASTIC COHESIVE BANDAGE 20 m x 12 cm - latex free</t>
  </si>
  <si>
    <t>ACTISORB SILVER 220 3M 6.5x9.5 cm</t>
  </si>
  <si>
    <t>ACTISORB SILVER 220 3M 10.5x10.5 cm</t>
  </si>
  <si>
    <t>INADINE 3M 5x5 cm</t>
  </si>
  <si>
    <t>INADINE 3M 9.5x9.5 cm</t>
  </si>
  <si>
    <t>KERRAMAX CARE 3M 10x10 cm</t>
  </si>
  <si>
    <t>KERRAMAX CARE 3M 13.5x15.5 cm</t>
  </si>
  <si>
    <t>KERRAMAX CARE 3M 10x22 cm</t>
  </si>
  <si>
    <t>KERRAMAX CARE 3M 20x22 cm</t>
  </si>
  <si>
    <t>KERRAMAX CARE 3M 20x30 cm</t>
  </si>
  <si>
    <t xml:space="preserve">? SPECULUM  diam.3mm for 72560, W.A. series 20100, 20200, 20202, 21600, 21700, </t>
  </si>
  <si>
    <r>
      <t xml:space="preserve">***SONY UPP - 110 HA PAPER  </t>
    </r>
    <r>
      <rPr>
        <b/>
        <sz val="8"/>
        <rFont val="Arial"/>
        <family val="2"/>
      </rPr>
      <t>sold up to end of stock</t>
    </r>
  </si>
  <si>
    <t>EXTRA  80000 to 80059 20pc=10%; 50pc=15%; 100pc=20%.</t>
  </si>
  <si>
    <t>SPECIAL OFFER VETERINARY STAINLESS STEEL INSTRUMENTS</t>
  </si>
  <si>
    <r>
      <t xml:space="preserve">***AC POWER for DIGITAL VET SCALE 80210/1  </t>
    </r>
    <r>
      <rPr>
        <b/>
        <sz val="8"/>
        <rFont val="Arial"/>
        <family val="2"/>
      </rPr>
      <t>sold up to end of stock</t>
    </r>
  </si>
  <si>
    <t>OFFER 5pc=€154,85</t>
  </si>
  <si>
    <t>OFFER 10pc=€71,10.</t>
  </si>
  <si>
    <r>
      <t xml:space="preserve">VET ELECTRONIC SPHYGMOMANOMETER   </t>
    </r>
    <r>
      <rPr>
        <b/>
        <sz val="8"/>
        <color rgb="FFFF0000"/>
        <rFont val="Arial"/>
        <family val="2"/>
      </rPr>
      <t>BUY 10 sphygmomanometers SAVE 10%</t>
    </r>
  </si>
  <si>
    <t>OFFER: 3pc=€177,30.</t>
  </si>
  <si>
    <t>EXTRA  80921 to 80927 5pc=10%; 20pc=15%.</t>
  </si>
  <si>
    <t>ELIZABETHAN COLLARS XS - neck 19-23 cm</t>
  </si>
  <si>
    <t>ELIZABETHAN COLLARS S - neck 26-29 cm</t>
  </si>
  <si>
    <t>ELIZABETHAN COLLARS M - neck 31-36 cm</t>
  </si>
  <si>
    <t>ELIZABETHAN COLLARS M/L - neck 36-42 cm</t>
  </si>
  <si>
    <t>ELIZABETHAN COLLARS L - neck 41-48 cm</t>
  </si>
  <si>
    <t>ELIZABETHAN COLLARS XL - neck 43-50 cm</t>
  </si>
  <si>
    <t>ELIZABETHAN COLLARS XXL - neck 49-56 cm</t>
  </si>
  <si>
    <t>SPECIAL OFFER ELIZABETHAN COLLARS</t>
  </si>
  <si>
    <t>For a mixed order of 20 boxes EXTRA DISCOUNT 15%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</si>
</sst>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-* #,##0.00_-;\-* #,##0.00_-;_-* &quot;-&quot;_-;_-@_-"/>
    <numFmt numFmtId="165" formatCode="_-[$€]\ * #,##0.00_-;\-[$€]\ * #,##0.00_-;_-[$€]\ * &quot;-&quot;??_-;_-@_-"/>
    <numFmt numFmtId="166" formatCode="0\ \ "/>
    <numFmt numFmtId="167" formatCode="0.0%"/>
  </numFmts>
  <fonts count="5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28"/>
      <name val="Arial"/>
      <family val="2"/>
    </font>
    <font>
      <sz val="36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7"/>
      <name val="Times New Roman"/>
      <family val="1"/>
    </font>
    <font>
      <b/>
      <sz val="12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  <font>
      <b/>
      <sz val="12"/>
      <color indexed="12"/>
      <name val="Arial"/>
      <family val="2"/>
    </font>
    <font>
      <b/>
      <sz val="24"/>
      <name val="Arial"/>
      <family val="2"/>
    </font>
    <font>
      <b/>
      <sz val="9"/>
      <color rgb="FFFF0000"/>
      <name val="Arial"/>
      <family val="2"/>
    </font>
    <font>
      <b/>
      <sz val="9"/>
      <color rgb="FF00B050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8"/>
      <color indexed="10"/>
      <name val="Arial"/>
      <family val="2"/>
    </font>
    <font>
      <sz val="8"/>
      <color indexed="8"/>
      <name val="Arial"/>
      <family val="2"/>
    </font>
    <font>
      <b/>
      <sz val="9"/>
      <color theme="1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i/>
      <sz val="8"/>
      <color indexed="8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000000"/>
      <name val="Arial"/>
      <family val="2"/>
    </font>
    <font>
      <b/>
      <u/>
      <sz val="8"/>
      <name val="Arial"/>
      <family val="2"/>
    </font>
    <font>
      <sz val="9"/>
      <color theme="0" tint="-0.14999847407452621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0"/>
      <name val="Arial"/>
      <family val="2"/>
    </font>
    <font>
      <b/>
      <sz val="22"/>
      <color theme="0"/>
      <name val="Arial"/>
      <family val="2"/>
    </font>
    <font>
      <sz val="8"/>
      <color theme="0"/>
      <name val="Arial"/>
      <family val="2"/>
    </font>
    <font>
      <sz val="8"/>
      <color rgb="FF0070C0"/>
      <name val="Arial"/>
      <family val="2"/>
    </font>
  </fonts>
  <fills count="7">
    <fill>
      <patternFill patternType="none"/>
    </fill>
    <fill>
      <patternFill patternType="gray125"/>
    </fill>
    <fill>
      <patternFill patternType="gray0625"/>
    </fill>
    <fill>
      <patternFill patternType="gray125"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11"/>
      </patternFill>
    </fill>
    <fill>
      <patternFill patternType="solid">
        <fgColor rgb="FFFF0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3" fillId="0" borderId="0"/>
    <xf numFmtId="0" fontId="3" fillId="0" borderId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6">
    <xf numFmtId="0" fontId="0" fillId="0" borderId="0" xfId="0"/>
    <xf numFmtId="0" fontId="6" fillId="0" borderId="0" xfId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" fillId="0" borderId="0" xfId="1" applyFont="1" applyAlignment="1">
      <alignment horizontal="left" vertical="center"/>
    </xf>
    <xf numFmtId="0" fontId="0" fillId="0" borderId="0" xfId="1" applyFont="1" applyAlignment="1">
      <alignment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/>
    </xf>
    <xf numFmtId="0" fontId="5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7" fillId="0" borderId="0" xfId="1" applyFont="1" applyAlignment="1">
      <alignment horizontal="left" vertical="center"/>
    </xf>
    <xf numFmtId="0" fontId="8" fillId="2" borderId="1" xfId="1" applyFont="1" applyFill="1" applyBorder="1" applyAlignment="1">
      <alignment horizontal="center" vertical="center"/>
    </xf>
    <xf numFmtId="0" fontId="8" fillId="2" borderId="2" xfId="1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/>
    </xf>
    <xf numFmtId="0" fontId="8" fillId="2" borderId="3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49" fontId="6" fillId="0" borderId="2" xfId="1" applyNumberFormat="1" applyFont="1" applyBorder="1" applyAlignment="1">
      <alignment horizontal="center" vertical="center"/>
    </xf>
    <xf numFmtId="0" fontId="6" fillId="0" borderId="2" xfId="1" applyFont="1" applyBorder="1" applyAlignment="1">
      <alignment horizontal="left" vertical="center"/>
    </xf>
    <xf numFmtId="0" fontId="6" fillId="0" borderId="6" xfId="1" applyFont="1" applyBorder="1" applyAlignment="1">
      <alignment horizontal="center" vertical="center"/>
    </xf>
    <xf numFmtId="4" fontId="6" fillId="0" borderId="2" xfId="1" applyNumberFormat="1" applyFont="1" applyBorder="1" applyAlignment="1">
      <alignment vertical="center"/>
    </xf>
    <xf numFmtId="49" fontId="2" fillId="0" borderId="2" xfId="1" applyNumberFormat="1" applyFont="1" applyBorder="1" applyAlignment="1">
      <alignment horizontal="center" vertical="center"/>
    </xf>
    <xf numFmtId="0" fontId="1" fillId="0" borderId="2" xfId="1" applyFont="1" applyBorder="1" applyAlignment="1">
      <alignment horizontal="center" vertical="center"/>
    </xf>
    <xf numFmtId="3" fontId="6" fillId="0" borderId="2" xfId="1" applyNumberFormat="1" applyFont="1" applyBorder="1" applyAlignment="1">
      <alignment horizontal="right" vertical="center"/>
    </xf>
    <xf numFmtId="0" fontId="8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49" fontId="1" fillId="0" borderId="2" xfId="1" applyNumberFormat="1" applyFont="1" applyBorder="1" applyAlignment="1">
      <alignment horizontal="center" vertical="center"/>
    </xf>
    <xf numFmtId="0" fontId="13" fillId="0" borderId="2" xfId="1" applyFont="1" applyBorder="1" applyAlignment="1">
      <alignment vertical="center"/>
    </xf>
    <xf numFmtId="0" fontId="13" fillId="0" borderId="0" xfId="1" applyFont="1" applyAlignment="1">
      <alignment vertical="center"/>
    </xf>
    <xf numFmtId="0" fontId="13" fillId="0" borderId="3" xfId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4" fontId="14" fillId="0" borderId="2" xfId="1" applyNumberFormat="1" applyFont="1" applyBorder="1" applyAlignment="1">
      <alignment vertical="center"/>
    </xf>
    <xf numFmtId="0" fontId="6" fillId="0" borderId="7" xfId="1" applyFont="1" applyBorder="1" applyAlignment="1">
      <alignment horizontal="center" vertical="center"/>
    </xf>
    <xf numFmtId="0" fontId="13" fillId="0" borderId="7" xfId="1" applyFont="1" applyBorder="1" applyAlignment="1">
      <alignment vertical="center"/>
    </xf>
    <xf numFmtId="0" fontId="13" fillId="0" borderId="8" xfId="1" applyFont="1" applyBorder="1" applyAlignment="1">
      <alignment vertical="center"/>
    </xf>
    <xf numFmtId="3" fontId="13" fillId="0" borderId="8" xfId="1" applyNumberFormat="1" applyFont="1" applyBorder="1" applyAlignment="1">
      <alignment vertical="center"/>
    </xf>
    <xf numFmtId="0" fontId="13" fillId="0" borderId="7" xfId="1" applyFont="1" applyBorder="1" applyAlignment="1">
      <alignment horizontal="center" vertical="center"/>
    </xf>
    <xf numFmtId="0" fontId="13" fillId="0" borderId="9" xfId="1" applyFont="1" applyBorder="1" applyAlignment="1">
      <alignment horizontal="center" vertical="center"/>
    </xf>
    <xf numFmtId="4" fontId="13" fillId="0" borderId="7" xfId="1" applyNumberFormat="1" applyFont="1" applyBorder="1" applyAlignment="1">
      <alignment vertical="center"/>
    </xf>
    <xf numFmtId="4" fontId="6" fillId="0" borderId="1" xfId="1" applyNumberFormat="1" applyFont="1" applyBorder="1" applyAlignment="1">
      <alignment horizontal="right" vertical="center"/>
    </xf>
    <xf numFmtId="4" fontId="2" fillId="0" borderId="4" xfId="1" applyNumberFormat="1" applyFont="1" applyBorder="1" applyAlignment="1">
      <alignment horizontal="right" vertical="center"/>
    </xf>
    <xf numFmtId="0" fontId="3" fillId="0" borderId="0" xfId="1" applyFont="1" applyAlignment="1">
      <alignment horizontal="left" vertical="center"/>
    </xf>
    <xf numFmtId="0" fontId="3" fillId="0" borderId="10" xfId="1" applyFont="1" applyBorder="1" applyAlignment="1">
      <alignment vertical="center"/>
    </xf>
    <xf numFmtId="0" fontId="3" fillId="0" borderId="11" xfId="1" applyFont="1" applyBorder="1" applyAlignment="1">
      <alignment vertical="center"/>
    </xf>
    <xf numFmtId="0" fontId="4" fillId="3" borderId="11" xfId="1" applyFont="1" applyFill="1" applyBorder="1" applyAlignment="1">
      <alignment vertical="center"/>
    </xf>
    <xf numFmtId="0" fontId="5" fillId="3" borderId="12" xfId="1" applyFont="1" applyFill="1" applyBorder="1" applyAlignment="1">
      <alignment vertical="center"/>
    </xf>
    <xf numFmtId="0" fontId="2" fillId="4" borderId="2" xfId="1" applyFont="1" applyFill="1" applyBorder="1" applyAlignment="1">
      <alignment horizontal="center" vertical="center"/>
    </xf>
    <xf numFmtId="0" fontId="2" fillId="4" borderId="4" xfId="1" applyFont="1" applyFill="1" applyBorder="1" applyAlignment="1">
      <alignment horizontal="center" vertical="center"/>
    </xf>
    <xf numFmtId="0" fontId="16" fillId="0" borderId="0" xfId="0" applyFont="1"/>
    <xf numFmtId="0" fontId="16" fillId="0" borderId="0" xfId="7" applyFont="1"/>
    <xf numFmtId="0" fontId="16" fillId="0" borderId="0" xfId="8" applyFont="1"/>
    <xf numFmtId="0" fontId="16" fillId="0" borderId="11" xfId="0" applyFont="1" applyBorder="1"/>
    <xf numFmtId="0" fontId="16" fillId="0" borderId="9" xfId="0" applyFont="1" applyBorder="1"/>
    <xf numFmtId="0" fontId="18" fillId="0" borderId="0" xfId="0" applyFont="1"/>
    <xf numFmtId="0" fontId="17" fillId="0" borderId="0" xfId="0" applyFont="1"/>
    <xf numFmtId="0" fontId="16" fillId="0" borderId="19" xfId="0" applyFont="1" applyBorder="1"/>
    <xf numFmtId="0" fontId="0" fillId="0" borderId="19" xfId="0" applyBorder="1"/>
    <xf numFmtId="0" fontId="16" fillId="0" borderId="10" xfId="0" applyFont="1" applyBorder="1"/>
    <xf numFmtId="0" fontId="0" fillId="0" borderId="10" xfId="0" applyBorder="1"/>
    <xf numFmtId="0" fontId="19" fillId="0" borderId="0" xfId="0" applyFont="1"/>
    <xf numFmtId="0" fontId="20" fillId="0" borderId="0" xfId="0" applyFont="1"/>
    <xf numFmtId="0" fontId="3" fillId="0" borderId="0" xfId="0" applyFont="1"/>
    <xf numFmtId="0" fontId="7" fillId="0" borderId="1" xfId="1" applyFont="1" applyBorder="1" applyAlignment="1">
      <alignment vertical="center"/>
    </xf>
    <xf numFmtId="0" fontId="7" fillId="0" borderId="2" xfId="1" applyFont="1" applyBorder="1" applyAlignment="1">
      <alignment vertical="center"/>
    </xf>
    <xf numFmtId="0" fontId="7" fillId="0" borderId="3" xfId="1" applyFont="1" applyBorder="1" applyAlignment="1">
      <alignment vertical="center"/>
    </xf>
    <xf numFmtId="4" fontId="2" fillId="0" borderId="0" xfId="1" applyNumberFormat="1" applyFont="1" applyAlignment="1">
      <alignment horizontal="right" vertical="center"/>
    </xf>
    <xf numFmtId="0" fontId="10" fillId="2" borderId="1" xfId="1" applyFont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vertical="center"/>
    </xf>
    <xf numFmtId="0" fontId="10" fillId="2" borderId="3" xfId="1" applyFont="1" applyFill="1" applyBorder="1" applyAlignment="1">
      <alignment horizontal="center" vertical="center"/>
    </xf>
    <xf numFmtId="49" fontId="21" fillId="3" borderId="8" xfId="1" applyNumberFormat="1" applyFont="1" applyFill="1" applyBorder="1" applyAlignment="1">
      <alignment horizontal="left" vertical="center"/>
    </xf>
    <xf numFmtId="0" fontId="2" fillId="4" borderId="6" xfId="1" applyFont="1" applyFill="1" applyBorder="1" applyAlignment="1">
      <alignment horizontal="center" vertical="center"/>
    </xf>
    <xf numFmtId="0" fontId="14" fillId="0" borderId="1" xfId="1" applyFont="1" applyBorder="1" applyAlignment="1">
      <alignment horizontal="left" vertical="center"/>
    </xf>
    <xf numFmtId="0" fontId="30" fillId="0" borderId="2" xfId="1" applyFont="1" applyBorder="1" applyAlignment="1">
      <alignment horizontal="left" vertical="center"/>
    </xf>
    <xf numFmtId="0" fontId="8" fillId="0" borderId="2" xfId="1" applyFont="1" applyBorder="1" applyAlignment="1">
      <alignment horizontal="left" vertical="center"/>
    </xf>
    <xf numFmtId="0" fontId="1" fillId="0" borderId="2" xfId="1" applyFont="1" applyBorder="1" applyAlignment="1">
      <alignment horizontal="left" vertical="center"/>
    </xf>
    <xf numFmtId="0" fontId="1" fillId="0" borderId="3" xfId="1" applyFont="1" applyBorder="1" applyAlignment="1">
      <alignment horizontal="left" vertical="center"/>
    </xf>
    <xf numFmtId="0" fontId="23" fillId="0" borderId="0" xfId="0" applyFont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29" fillId="0" borderId="0" xfId="0" applyFont="1" applyAlignment="1">
      <alignment horizontal="left" vertical="center" indent="4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5" fillId="0" borderId="0" xfId="0" applyFont="1" applyAlignment="1">
      <alignment horizontal="left" vertical="center" indent="2"/>
    </xf>
    <xf numFmtId="0" fontId="22" fillId="0" borderId="0" xfId="0" applyFont="1" applyAlignment="1">
      <alignment horizontal="left" vertical="center" indent="2"/>
    </xf>
    <xf numFmtId="0" fontId="23" fillId="0" borderId="0" xfId="0" applyFont="1" applyAlignment="1">
      <alignment horizontal="left" vertical="center" indent="2"/>
    </xf>
    <xf numFmtId="0" fontId="26" fillId="0" borderId="0" xfId="0" applyFont="1" applyAlignment="1">
      <alignment horizontal="left" vertical="center" indent="2"/>
    </xf>
    <xf numFmtId="0" fontId="12" fillId="0" borderId="7" xfId="0" applyFont="1" applyBorder="1" applyAlignment="1">
      <alignment horizontal="center" vertical="center"/>
    </xf>
    <xf numFmtId="164" fontId="9" fillId="0" borderId="7" xfId="4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3" fontId="12" fillId="0" borderId="7" xfId="0" applyNumberFormat="1" applyFont="1" applyBorder="1" applyAlignment="1">
      <alignment vertical="center"/>
    </xf>
    <xf numFmtId="164" fontId="9" fillId="0" borderId="1" xfId="4" applyNumberFormat="1" applyFont="1" applyFill="1" applyBorder="1" applyAlignment="1">
      <alignment vertical="center"/>
    </xf>
    <xf numFmtId="3" fontId="12" fillId="0" borderId="1" xfId="0" applyNumberFormat="1" applyFont="1" applyBorder="1" applyAlignment="1">
      <alignment vertical="center"/>
    </xf>
    <xf numFmtId="164" fontId="9" fillId="0" borderId="14" xfId="4" applyNumberFormat="1" applyFont="1" applyFill="1" applyBorder="1" applyAlignment="1">
      <alignment vertical="center"/>
    </xf>
    <xf numFmtId="3" fontId="12" fillId="0" borderId="22" xfId="0" applyNumberFormat="1" applyFont="1" applyBorder="1" applyAlignment="1">
      <alignment vertical="center"/>
    </xf>
    <xf numFmtId="3" fontId="12" fillId="0" borderId="23" xfId="0" applyNumberFormat="1" applyFont="1" applyBorder="1" applyAlignment="1">
      <alignment vertical="center"/>
    </xf>
    <xf numFmtId="3" fontId="12" fillId="0" borderId="24" xfId="0" applyNumberFormat="1" applyFont="1" applyBorder="1" applyAlignment="1">
      <alignment vertical="center"/>
    </xf>
    <xf numFmtId="164" fontId="9" fillId="0" borderId="18" xfId="4" applyNumberFormat="1" applyFont="1" applyFill="1" applyBorder="1" applyAlignment="1">
      <alignment vertical="center"/>
    </xf>
    <xf numFmtId="3" fontId="12" fillId="0" borderId="25" xfId="0" applyNumberFormat="1" applyFont="1" applyBorder="1" applyAlignment="1">
      <alignment vertical="center"/>
    </xf>
    <xf numFmtId="164" fontId="9" fillId="0" borderId="3" xfId="4" applyNumberFormat="1" applyFont="1" applyFill="1" applyBorder="1" applyAlignment="1">
      <alignment vertical="center"/>
    </xf>
    <xf numFmtId="3" fontId="12" fillId="0" borderId="3" xfId="0" applyNumberFormat="1" applyFont="1" applyBorder="1" applyAlignment="1">
      <alignment vertical="center"/>
    </xf>
    <xf numFmtId="164" fontId="9" fillId="0" borderId="2" xfId="4" applyNumberFormat="1" applyFont="1" applyFill="1" applyBorder="1" applyAlignment="1">
      <alignment vertical="center"/>
    </xf>
    <xf numFmtId="3" fontId="12" fillId="0" borderId="2" xfId="0" applyNumberFormat="1" applyFont="1" applyBorder="1" applyAlignment="1">
      <alignment vertical="center"/>
    </xf>
    <xf numFmtId="164" fontId="30" fillId="0" borderId="7" xfId="4" applyNumberFormat="1" applyFont="1" applyFill="1" applyBorder="1" applyAlignment="1">
      <alignment vertical="center"/>
    </xf>
    <xf numFmtId="164" fontId="30" fillId="0" borderId="18" xfId="4" applyNumberFormat="1" applyFont="1" applyFill="1" applyBorder="1" applyAlignment="1">
      <alignment vertical="center"/>
    </xf>
    <xf numFmtId="164" fontId="31" fillId="0" borderId="7" xfId="4" applyNumberFormat="1" applyFont="1" applyFill="1" applyBorder="1" applyAlignment="1">
      <alignment vertical="center"/>
    </xf>
    <xf numFmtId="0" fontId="12" fillId="0" borderId="7" xfId="0" applyFont="1" applyBorder="1" applyAlignment="1">
      <alignment vertical="center"/>
    </xf>
    <xf numFmtId="164" fontId="9" fillId="0" borderId="7" xfId="4" applyNumberFormat="1" applyFont="1" applyFill="1" applyBorder="1" applyAlignment="1">
      <alignment horizontal="center" vertical="center"/>
    </xf>
    <xf numFmtId="164" fontId="9" fillId="0" borderId="14" xfId="4" applyNumberFormat="1" applyFont="1" applyFill="1" applyBorder="1" applyAlignment="1">
      <alignment horizontal="center" vertical="center"/>
    </xf>
    <xf numFmtId="164" fontId="31" fillId="0" borderId="18" xfId="4" applyNumberFormat="1" applyFont="1" applyFill="1" applyBorder="1" applyAlignment="1">
      <alignment vertical="center"/>
    </xf>
    <xf numFmtId="164" fontId="16" fillId="0" borderId="7" xfId="4" applyNumberFormat="1" applyFont="1" applyFill="1" applyBorder="1" applyAlignment="1">
      <alignment vertical="center"/>
    </xf>
    <xf numFmtId="164" fontId="16" fillId="0" borderId="18" xfId="4" applyNumberFormat="1" applyFont="1" applyFill="1" applyBorder="1" applyAlignment="1">
      <alignment vertical="center"/>
    </xf>
    <xf numFmtId="164" fontId="30" fillId="0" borderId="7" xfId="4" quotePrefix="1" applyNumberFormat="1" applyFont="1" applyFill="1" applyBorder="1" applyAlignment="1">
      <alignment vertical="center"/>
    </xf>
    <xf numFmtId="3" fontId="12" fillId="0" borderId="7" xfId="0" applyNumberFormat="1" applyFont="1" applyBorder="1" applyAlignment="1">
      <alignment horizontal="right" vertical="center"/>
    </xf>
    <xf numFmtId="3" fontId="12" fillId="0" borderId="23" xfId="0" applyNumberFormat="1" applyFont="1" applyBorder="1" applyAlignment="1">
      <alignment horizontal="right" vertical="center"/>
    </xf>
    <xf numFmtId="164" fontId="30" fillId="0" borderId="3" xfId="4" applyNumberFormat="1" applyFont="1" applyFill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4" xfId="0" applyFont="1" applyBorder="1" applyAlignment="1">
      <alignment vertical="center"/>
    </xf>
    <xf numFmtId="0" fontId="12" fillId="0" borderId="1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18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16" fontId="12" fillId="0" borderId="7" xfId="0" applyNumberFormat="1" applyFont="1" applyBorder="1" applyAlignment="1">
      <alignment horizontal="center" vertical="center"/>
    </xf>
    <xf numFmtId="16" fontId="12" fillId="0" borderId="7" xfId="0" quotePrefix="1" applyNumberFormat="1" applyFont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2" fillId="0" borderId="7" xfId="0" applyFont="1" applyBorder="1" applyAlignment="1">
      <alignment horizontal="left" vertical="center"/>
    </xf>
    <xf numFmtId="0" fontId="10" fillId="0" borderId="7" xfId="0" applyFont="1" applyBorder="1" applyAlignment="1">
      <alignment vertical="center"/>
    </xf>
    <xf numFmtId="0" fontId="12" fillId="0" borderId="14" xfId="0" applyFont="1" applyBorder="1" applyAlignment="1">
      <alignment horizontal="left" vertical="center"/>
    </xf>
    <xf numFmtId="3" fontId="12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32" fillId="0" borderId="7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17" xfId="0" applyFont="1" applyBorder="1" applyAlignment="1">
      <alignment vertical="center"/>
    </xf>
    <xf numFmtId="0" fontId="10" fillId="0" borderId="7" xfId="0" quotePrefix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35" fillId="0" borderId="7" xfId="0" applyFont="1" applyBorder="1" applyAlignment="1">
      <alignment vertical="center"/>
    </xf>
    <xf numFmtId="0" fontId="35" fillId="0" borderId="1" xfId="0" applyFont="1" applyBorder="1" applyAlignment="1">
      <alignment vertical="center"/>
    </xf>
    <xf numFmtId="164" fontId="34" fillId="0" borderId="1" xfId="4" applyNumberFormat="1" applyFont="1" applyFill="1" applyBorder="1" applyAlignment="1">
      <alignment vertical="center"/>
    </xf>
    <xf numFmtId="0" fontId="35" fillId="0" borderId="18" xfId="0" applyFont="1" applyBorder="1" applyAlignment="1">
      <alignment vertical="center"/>
    </xf>
    <xf numFmtId="0" fontId="36" fillId="0" borderId="7" xfId="0" applyFont="1" applyBorder="1" applyAlignment="1">
      <alignment vertical="center"/>
    </xf>
    <xf numFmtId="0" fontId="36" fillId="0" borderId="18" xfId="0" applyFont="1" applyBorder="1" applyAlignment="1">
      <alignment vertical="center"/>
    </xf>
    <xf numFmtId="164" fontId="34" fillId="0" borderId="7" xfId="4" applyNumberFormat="1" applyFont="1" applyFill="1" applyBorder="1" applyAlignment="1">
      <alignment vertical="center"/>
    </xf>
    <xf numFmtId="164" fontId="37" fillId="0" borderId="7" xfId="4" applyNumberFormat="1" applyFont="1" applyFill="1" applyBorder="1" applyAlignment="1">
      <alignment vertical="center"/>
    </xf>
    <xf numFmtId="164" fontId="34" fillId="0" borderId="14" xfId="4" applyNumberFormat="1" applyFont="1" applyFill="1" applyBorder="1" applyAlignment="1">
      <alignment vertical="center"/>
    </xf>
    <xf numFmtId="164" fontId="34" fillId="0" borderId="18" xfId="4" applyNumberFormat="1" applyFont="1" applyFill="1" applyBorder="1" applyAlignment="1">
      <alignment vertical="center"/>
    </xf>
    <xf numFmtId="164" fontId="34" fillId="0" borderId="3" xfId="4" applyNumberFormat="1" applyFont="1" applyFill="1" applyBorder="1" applyAlignment="1">
      <alignment vertical="center"/>
    </xf>
    <xf numFmtId="0" fontId="36" fillId="0" borderId="7" xfId="0" applyFont="1" applyBorder="1" applyAlignment="1">
      <alignment horizontal="center" vertical="center"/>
    </xf>
    <xf numFmtId="164" fontId="38" fillId="0" borderId="7" xfId="4" applyNumberFormat="1" applyFont="1" applyFill="1" applyBorder="1" applyAlignment="1">
      <alignment vertical="center"/>
    </xf>
    <xf numFmtId="0" fontId="39" fillId="0" borderId="7" xfId="0" applyFont="1" applyBorder="1" applyAlignment="1">
      <alignment horizontal="center" vertical="center"/>
    </xf>
    <xf numFmtId="3" fontId="36" fillId="0" borderId="7" xfId="0" applyNumberFormat="1" applyFont="1" applyBorder="1" applyAlignment="1">
      <alignment vertical="center"/>
    </xf>
    <xf numFmtId="164" fontId="38" fillId="0" borderId="3" xfId="4" applyNumberFormat="1" applyFont="1" applyFill="1" applyBorder="1" applyAlignment="1">
      <alignment vertical="center"/>
    </xf>
    <xf numFmtId="164" fontId="38" fillId="0" borderId="14" xfId="4" applyNumberFormat="1" applyFont="1" applyFill="1" applyBorder="1" applyAlignment="1">
      <alignment vertical="center"/>
    </xf>
    <xf numFmtId="164" fontId="38" fillId="0" borderId="1" xfId="4" applyNumberFormat="1" applyFont="1" applyFill="1" applyBorder="1" applyAlignment="1">
      <alignment vertical="center"/>
    </xf>
    <xf numFmtId="164" fontId="38" fillId="0" borderId="7" xfId="4" applyNumberFormat="1" applyFont="1" applyFill="1" applyBorder="1" applyAlignment="1">
      <alignment horizontal="center" vertical="center"/>
    </xf>
    <xf numFmtId="164" fontId="37" fillId="0" borderId="3" xfId="4" applyNumberFormat="1" applyFont="1" applyFill="1" applyBorder="1" applyAlignment="1">
      <alignment vertical="center"/>
    </xf>
    <xf numFmtId="43" fontId="38" fillId="0" borderId="7" xfId="3" applyFont="1" applyFill="1" applyBorder="1" applyAlignment="1">
      <alignment vertical="center"/>
    </xf>
    <xf numFmtId="164" fontId="9" fillId="0" borderId="7" xfId="4" applyNumberFormat="1" applyFont="1" applyFill="1" applyBorder="1" applyAlignment="1" applyProtection="1">
      <alignment vertical="center"/>
    </xf>
    <xf numFmtId="164" fontId="30" fillId="0" borderId="1" xfId="4" applyNumberFormat="1" applyFont="1" applyFill="1" applyBorder="1" applyAlignment="1" applyProtection="1">
      <alignment vertical="center"/>
    </xf>
    <xf numFmtId="164" fontId="9" fillId="0" borderId="14" xfId="4" applyNumberFormat="1" applyFont="1" applyFill="1" applyBorder="1" applyAlignment="1" applyProtection="1">
      <alignment vertical="center"/>
    </xf>
    <xf numFmtId="164" fontId="30" fillId="0" borderId="18" xfId="4" applyNumberFormat="1" applyFont="1" applyFill="1" applyBorder="1" applyAlignment="1" applyProtection="1">
      <alignment vertical="center"/>
    </xf>
    <xf numFmtId="164" fontId="9" fillId="0" borderId="18" xfId="4" applyNumberFormat="1" applyFont="1" applyFill="1" applyBorder="1" applyAlignment="1" applyProtection="1">
      <alignment vertical="center"/>
    </xf>
    <xf numFmtId="164" fontId="9" fillId="0" borderId="2" xfId="4" applyNumberFormat="1" applyFont="1" applyFill="1" applyBorder="1" applyAlignment="1" applyProtection="1">
      <alignment vertical="center"/>
    </xf>
    <xf numFmtId="164" fontId="30" fillId="0" borderId="14" xfId="4" applyNumberFormat="1" applyFont="1" applyFill="1" applyBorder="1" applyAlignment="1">
      <alignment vertical="center"/>
    </xf>
    <xf numFmtId="164" fontId="30" fillId="0" borderId="7" xfId="4" applyNumberFormat="1" applyFont="1" applyFill="1" applyBorder="1" applyAlignment="1" applyProtection="1">
      <alignment vertical="center"/>
    </xf>
    <xf numFmtId="164" fontId="9" fillId="0" borderId="1" xfId="4" applyNumberFormat="1" applyFont="1" applyFill="1" applyBorder="1" applyAlignment="1" applyProtection="1">
      <alignment vertical="center"/>
    </xf>
    <xf numFmtId="0" fontId="12" fillId="0" borderId="18" xfId="0" applyFont="1" applyBorder="1" applyAlignment="1">
      <alignment horizontal="left" vertical="center"/>
    </xf>
    <xf numFmtId="164" fontId="34" fillId="0" borderId="7" xfId="4" applyNumberFormat="1" applyFont="1" applyFill="1" applyBorder="1" applyAlignment="1" applyProtection="1">
      <alignment vertical="center"/>
    </xf>
    <xf numFmtId="164" fontId="34" fillId="0" borderId="18" xfId="4" applyNumberFormat="1" applyFont="1" applyFill="1" applyBorder="1" applyAlignment="1" applyProtection="1">
      <alignment vertical="center"/>
    </xf>
    <xf numFmtId="0" fontId="36" fillId="0" borderId="3" xfId="0" applyFont="1" applyBorder="1" applyAlignment="1">
      <alignment vertical="center"/>
    </xf>
    <xf numFmtId="0" fontId="39" fillId="0" borderId="17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3" fontId="36" fillId="0" borderId="25" xfId="0" applyNumberFormat="1" applyFont="1" applyBorder="1" applyAlignment="1">
      <alignment vertical="center"/>
    </xf>
    <xf numFmtId="164" fontId="38" fillId="0" borderId="14" xfId="4" applyNumberFormat="1" applyFont="1" applyFill="1" applyBorder="1" applyAlignment="1" applyProtection="1">
      <alignment vertical="center"/>
    </xf>
    <xf numFmtId="164" fontId="9" fillId="0" borderId="3" xfId="4" applyNumberFormat="1" applyFont="1" applyFill="1" applyBorder="1" applyAlignment="1" applyProtection="1">
      <alignment vertical="center"/>
    </xf>
    <xf numFmtId="164" fontId="31" fillId="0" borderId="7" xfId="4" applyNumberFormat="1" applyFont="1" applyFill="1" applyBorder="1" applyAlignment="1" applyProtection="1">
      <alignment vertical="center"/>
    </xf>
    <xf numFmtId="164" fontId="38" fillId="0" borderId="7" xfId="4" applyNumberFormat="1" applyFont="1" applyFill="1" applyBorder="1" applyAlignment="1" applyProtection="1">
      <alignment vertical="center"/>
    </xf>
    <xf numFmtId="0" fontId="12" fillId="0" borderId="3" xfId="0" applyFont="1" applyBorder="1" applyAlignment="1">
      <alignment horizontal="left" vertical="center"/>
    </xf>
    <xf numFmtId="0" fontId="40" fillId="0" borderId="1" xfId="0" applyFont="1" applyBorder="1" applyAlignment="1">
      <alignment vertical="center"/>
    </xf>
    <xf numFmtId="0" fontId="46" fillId="0" borderId="17" xfId="0" applyFont="1" applyBorder="1" applyAlignment="1">
      <alignment horizontal="left" vertical="center"/>
    </xf>
    <xf numFmtId="164" fontId="38" fillId="0" borderId="15" xfId="4" applyNumberFormat="1" applyFont="1" applyFill="1" applyBorder="1" applyAlignment="1">
      <alignment vertical="center"/>
    </xf>
    <xf numFmtId="164" fontId="38" fillId="0" borderId="17" xfId="4" applyNumberFormat="1" applyFont="1" applyFill="1" applyBorder="1" applyAlignment="1">
      <alignment vertical="center"/>
    </xf>
    <xf numFmtId="0" fontId="35" fillId="0" borderId="15" xfId="0" applyFont="1" applyBorder="1" applyAlignment="1">
      <alignment vertical="center"/>
    </xf>
    <xf numFmtId="43" fontId="31" fillId="0" borderId="7" xfId="3" applyFont="1" applyFill="1" applyBorder="1" applyAlignment="1">
      <alignment vertical="center"/>
    </xf>
    <xf numFmtId="43" fontId="31" fillId="0" borderId="18" xfId="3" applyFont="1" applyFill="1" applyBorder="1" applyAlignment="1">
      <alignment vertical="center"/>
    </xf>
    <xf numFmtId="0" fontId="47" fillId="0" borderId="0" xfId="0" applyFont="1"/>
    <xf numFmtId="49" fontId="12" fillId="0" borderId="7" xfId="0" applyNumberFormat="1" applyFont="1" applyBorder="1" applyAlignment="1">
      <alignment horizontal="center" vertical="center"/>
    </xf>
    <xf numFmtId="164" fontId="37" fillId="0" borderId="7" xfId="4" applyNumberFormat="1" applyFont="1" applyFill="1" applyBorder="1" applyAlignment="1" applyProtection="1">
      <alignment vertical="center"/>
    </xf>
    <xf numFmtId="0" fontId="48" fillId="5" borderId="7" xfId="0" applyFont="1" applyFill="1" applyBorder="1" applyAlignment="1">
      <alignment horizontal="center" vertical="center"/>
    </xf>
    <xf numFmtId="0" fontId="48" fillId="5" borderId="8" xfId="0" applyFont="1" applyFill="1" applyBorder="1" applyAlignment="1">
      <alignment horizontal="center" vertical="center"/>
    </xf>
    <xf numFmtId="164" fontId="49" fillId="6" borderId="7" xfId="0" applyNumberFormat="1" applyFont="1" applyFill="1" applyBorder="1" applyAlignment="1">
      <alignment horizontal="center" vertical="center"/>
    </xf>
    <xf numFmtId="166" fontId="48" fillId="5" borderId="7" xfId="0" applyNumberFormat="1" applyFont="1" applyFill="1" applyBorder="1" applyAlignment="1">
      <alignment horizontal="center" vertical="center"/>
    </xf>
    <xf numFmtId="0" fontId="34" fillId="0" borderId="7" xfId="0" applyFont="1" applyBorder="1" applyAlignment="1">
      <alignment vertical="center"/>
    </xf>
    <xf numFmtId="164" fontId="50" fillId="0" borderId="7" xfId="12" applyNumberFormat="1" applyFont="1" applyFill="1" applyBorder="1" applyAlignment="1">
      <alignment vertical="center"/>
    </xf>
    <xf numFmtId="164" fontId="30" fillId="0" borderId="1" xfId="4" applyNumberFormat="1" applyFont="1" applyFill="1" applyBorder="1" applyAlignment="1">
      <alignment vertical="center"/>
    </xf>
    <xf numFmtId="43" fontId="31" fillId="0" borderId="7" xfId="3" applyFont="1" applyFill="1" applyBorder="1" applyAlignment="1" applyProtection="1">
      <alignment vertical="center"/>
    </xf>
    <xf numFmtId="164" fontId="30" fillId="0" borderId="3" xfId="4" applyNumberFormat="1" applyFont="1" applyFill="1" applyBorder="1" applyAlignment="1" applyProtection="1">
      <alignment vertical="center"/>
    </xf>
    <xf numFmtId="0" fontId="51" fillId="0" borderId="7" xfId="0" applyFont="1" applyBorder="1" applyAlignment="1">
      <alignment vertical="center"/>
    </xf>
    <xf numFmtId="43" fontId="31" fillId="0" borderId="1" xfId="3" applyFont="1" applyFill="1" applyBorder="1" applyAlignment="1" applyProtection="1">
      <alignment vertical="center"/>
    </xf>
    <xf numFmtId="3" fontId="41" fillId="0" borderId="7" xfId="0" applyNumberFormat="1" applyFont="1" applyBorder="1" applyAlignment="1">
      <alignment vertical="center"/>
    </xf>
    <xf numFmtId="2" fontId="1" fillId="0" borderId="7" xfId="13" applyNumberFormat="1" applyFont="1" applyFill="1" applyBorder="1" applyAlignment="1">
      <alignment horizontal="center" vertical="center"/>
    </xf>
    <xf numFmtId="167" fontId="12" fillId="0" borderId="23" xfId="4" applyNumberFormat="1" applyFont="1" applyFill="1" applyBorder="1" applyAlignment="1">
      <alignment vertical="center"/>
    </xf>
    <xf numFmtId="0" fontId="39" fillId="0" borderId="1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3" fontId="12" fillId="0" borderId="27" xfId="0" applyNumberFormat="1" applyFont="1" applyBorder="1" applyAlignment="1">
      <alignment vertical="center"/>
    </xf>
    <xf numFmtId="0" fontId="48" fillId="6" borderId="7" xfId="0" applyFont="1" applyFill="1" applyBorder="1" applyAlignment="1">
      <alignment horizontal="center" vertical="center"/>
    </xf>
    <xf numFmtId="0" fontId="48" fillId="6" borderId="8" xfId="0" applyFont="1" applyFill="1" applyBorder="1" applyAlignment="1">
      <alignment horizontal="center" vertical="center"/>
    </xf>
    <xf numFmtId="0" fontId="52" fillId="6" borderId="8" xfId="0" applyFont="1" applyFill="1" applyBorder="1" applyAlignment="1">
      <alignment horizontal="center" vertical="center"/>
    </xf>
    <xf numFmtId="0" fontId="53" fillId="6" borderId="7" xfId="0" applyFont="1" applyFill="1" applyBorder="1" applyAlignment="1">
      <alignment horizontal="center" vertical="center"/>
    </xf>
    <xf numFmtId="164" fontId="49" fillId="6" borderId="7" xfId="4" applyNumberFormat="1" applyFont="1" applyFill="1" applyBorder="1" applyAlignment="1">
      <alignment vertical="center"/>
    </xf>
    <xf numFmtId="164" fontId="49" fillId="0" borderId="7" xfId="4" applyNumberFormat="1" applyFont="1" applyFill="1" applyBorder="1" applyAlignment="1">
      <alignment vertical="center"/>
    </xf>
    <xf numFmtId="166" fontId="53" fillId="6" borderId="7" xfId="0" applyNumberFormat="1" applyFont="1" applyFill="1" applyBorder="1" applyAlignment="1">
      <alignment horizontal="right" vertical="center"/>
    </xf>
    <xf numFmtId="164" fontId="49" fillId="0" borderId="7" xfId="0" applyNumberFormat="1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14" xfId="0" applyFont="1" applyBorder="1" applyAlignment="1">
      <alignment horizontal="left" vertical="center"/>
    </xf>
    <xf numFmtId="0" fontId="35" fillId="0" borderId="14" xfId="0" applyFont="1" applyBorder="1" applyAlignment="1">
      <alignment horizontal="center" vertical="center"/>
    </xf>
    <xf numFmtId="164" fontId="9" fillId="0" borderId="28" xfId="4" applyNumberFormat="1" applyFont="1" applyFill="1" applyBorder="1" applyAlignment="1">
      <alignment vertical="center"/>
    </xf>
    <xf numFmtId="0" fontId="35" fillId="0" borderId="7" xfId="0" applyFont="1" applyBorder="1" applyAlignment="1">
      <alignment horizontal="left" vertical="center"/>
    </xf>
    <xf numFmtId="164" fontId="9" fillId="0" borderId="8" xfId="4" applyNumberFormat="1" applyFont="1" applyFill="1" applyBorder="1" applyAlignment="1">
      <alignment vertical="center"/>
    </xf>
    <xf numFmtId="0" fontId="35" fillId="0" borderId="18" xfId="0" applyFont="1" applyBorder="1" applyAlignment="1">
      <alignment horizontal="left" vertical="center"/>
    </xf>
    <xf numFmtId="0" fontId="35" fillId="0" borderId="18" xfId="0" applyFont="1" applyBorder="1" applyAlignment="1">
      <alignment horizontal="center" vertical="center"/>
    </xf>
    <xf numFmtId="164" fontId="9" fillId="0" borderId="29" xfId="4" applyNumberFormat="1" applyFont="1" applyFill="1" applyBorder="1" applyAlignment="1">
      <alignment vertical="center"/>
    </xf>
    <xf numFmtId="0" fontId="35" fillId="0" borderId="3" xfId="0" applyFont="1" applyBorder="1" applyAlignment="1">
      <alignment horizontal="left" vertical="center"/>
    </xf>
    <xf numFmtId="0" fontId="35" fillId="0" borderId="3" xfId="0" applyFont="1" applyBorder="1" applyAlignment="1">
      <alignment horizontal="center" vertical="center"/>
    </xf>
    <xf numFmtId="0" fontId="35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center" vertical="center"/>
    </xf>
    <xf numFmtId="164" fontId="34" fillId="0" borderId="29" xfId="4" applyNumberFormat="1" applyFont="1" applyFill="1" applyBorder="1" applyAlignment="1">
      <alignment vertical="center"/>
    </xf>
    <xf numFmtId="164" fontId="30" fillId="0" borderId="29" xfId="4" applyNumberFormat="1" applyFont="1" applyFill="1" applyBorder="1" applyAlignment="1">
      <alignment vertical="center"/>
    </xf>
    <xf numFmtId="164" fontId="9" fillId="0" borderId="20" xfId="4" applyNumberFormat="1" applyFont="1" applyFill="1" applyBorder="1" applyAlignment="1">
      <alignment vertical="center"/>
    </xf>
    <xf numFmtId="164" fontId="9" fillId="0" borderId="28" xfId="4" applyNumberFormat="1" applyFont="1" applyFill="1" applyBorder="1" applyAlignment="1" applyProtection="1">
      <alignment vertical="center"/>
    </xf>
    <xf numFmtId="164" fontId="9" fillId="0" borderId="8" xfId="4" applyNumberFormat="1" applyFont="1" applyFill="1" applyBorder="1" applyAlignment="1" applyProtection="1">
      <alignment vertical="center"/>
    </xf>
    <xf numFmtId="164" fontId="9" fillId="0" borderId="29" xfId="4" applyNumberFormat="1" applyFont="1" applyFill="1" applyBorder="1" applyAlignment="1" applyProtection="1">
      <alignment vertical="center"/>
    </xf>
    <xf numFmtId="164" fontId="30" fillId="0" borderId="8" xfId="4" applyNumberFormat="1" applyFont="1" applyFill="1" applyBorder="1" applyAlignment="1">
      <alignment vertical="center"/>
    </xf>
    <xf numFmtId="164" fontId="30" fillId="0" borderId="29" xfId="4" applyNumberFormat="1" applyFont="1" applyFill="1" applyBorder="1" applyAlignment="1" applyProtection="1">
      <alignment vertical="center"/>
    </xf>
    <xf numFmtId="0" fontId="35" fillId="0" borderId="2" xfId="0" applyFont="1" applyBorder="1" applyAlignment="1">
      <alignment horizontal="left" vertical="center"/>
    </xf>
    <xf numFmtId="0" fontId="35" fillId="0" borderId="2" xfId="0" applyFont="1" applyBorder="1" applyAlignment="1">
      <alignment horizontal="center" vertical="center"/>
    </xf>
    <xf numFmtId="164" fontId="30" fillId="0" borderId="20" xfId="4" applyNumberFormat="1" applyFont="1" applyFill="1" applyBorder="1" applyAlignment="1" applyProtection="1">
      <alignment vertical="center"/>
    </xf>
    <xf numFmtId="3" fontId="10" fillId="0" borderId="22" xfId="0" applyNumberFormat="1" applyFont="1" applyBorder="1" applyAlignment="1">
      <alignment vertical="center"/>
    </xf>
    <xf numFmtId="3" fontId="10" fillId="0" borderId="23" xfId="0" applyNumberFormat="1" applyFont="1" applyBorder="1" applyAlignment="1">
      <alignment vertical="center"/>
    </xf>
    <xf numFmtId="3" fontId="10" fillId="0" borderId="25" xfId="0" applyNumberFormat="1" applyFont="1" applyBorder="1" applyAlignment="1">
      <alignment vertical="center"/>
    </xf>
    <xf numFmtId="164" fontId="34" fillId="0" borderId="8" xfId="4" applyNumberFormat="1" applyFont="1" applyFill="1" applyBorder="1" applyAlignment="1">
      <alignment vertical="center"/>
    </xf>
    <xf numFmtId="164" fontId="34" fillId="0" borderId="28" xfId="4" applyNumberFormat="1" applyFont="1" applyFill="1" applyBorder="1" applyAlignment="1">
      <alignment vertical="center"/>
    </xf>
    <xf numFmtId="164" fontId="30" fillId="0" borderId="28" xfId="4" applyNumberFormat="1" applyFont="1" applyFill="1" applyBorder="1" applyAlignment="1">
      <alignment vertical="center"/>
    </xf>
    <xf numFmtId="164" fontId="50" fillId="0" borderId="8" xfId="12" applyNumberFormat="1" applyFont="1" applyFill="1" applyBorder="1" applyAlignment="1">
      <alignment vertical="center"/>
    </xf>
    <xf numFmtId="164" fontId="30" fillId="0" borderId="8" xfId="4" applyNumberFormat="1" applyFont="1" applyFill="1" applyBorder="1" applyAlignment="1" applyProtection="1">
      <alignment vertical="center"/>
    </xf>
    <xf numFmtId="164" fontId="38" fillId="0" borderId="8" xfId="4" applyNumberFormat="1" applyFont="1" applyFill="1" applyBorder="1" applyAlignment="1">
      <alignment vertical="center"/>
    </xf>
    <xf numFmtId="164" fontId="34" fillId="0" borderId="29" xfId="4" applyNumberFormat="1" applyFont="1" applyFill="1" applyBorder="1" applyAlignment="1" applyProtection="1">
      <alignment vertical="center"/>
    </xf>
    <xf numFmtId="164" fontId="34" fillId="0" borderId="20" xfId="4" applyNumberFormat="1" applyFont="1" applyFill="1" applyBorder="1" applyAlignment="1">
      <alignment vertical="center"/>
    </xf>
    <xf numFmtId="0" fontId="18" fillId="0" borderId="0" xfId="0" applyFont="1" applyAlignment="1">
      <alignment vertical="center"/>
    </xf>
    <xf numFmtId="164" fontId="9" fillId="0" borderId="28" xfId="4" applyNumberFormat="1" applyFont="1" applyFill="1" applyBorder="1" applyAlignment="1">
      <alignment horizontal="center" vertical="center"/>
    </xf>
    <xf numFmtId="164" fontId="9" fillId="0" borderId="8" xfId="4" applyNumberFormat="1" applyFont="1" applyFill="1" applyBorder="1" applyAlignment="1">
      <alignment horizontal="center" vertical="center"/>
    </xf>
    <xf numFmtId="0" fontId="36" fillId="0" borderId="1" xfId="0" applyFont="1" applyBorder="1" applyAlignment="1">
      <alignment vertical="center"/>
    </xf>
    <xf numFmtId="164" fontId="31" fillId="0" borderId="29" xfId="4" applyNumberFormat="1" applyFont="1" applyFill="1" applyBorder="1" applyAlignment="1">
      <alignment vertical="center"/>
    </xf>
    <xf numFmtId="164" fontId="38" fillId="0" borderId="28" xfId="4" applyNumberFormat="1" applyFont="1" applyFill="1" applyBorder="1" applyAlignment="1">
      <alignment vertical="center"/>
    </xf>
    <xf numFmtId="164" fontId="38" fillId="0" borderId="28" xfId="4" applyNumberFormat="1" applyFont="1" applyFill="1" applyBorder="1" applyAlignment="1" applyProtection="1">
      <alignment vertical="center"/>
    </xf>
    <xf numFmtId="164" fontId="30" fillId="0" borderId="7" xfId="4" applyNumberFormat="1" applyFont="1" applyFill="1" applyBorder="1" applyAlignment="1">
      <alignment horizontal="center" vertical="center"/>
    </xf>
    <xf numFmtId="164" fontId="31" fillId="0" borderId="8" xfId="4" applyNumberFormat="1" applyFont="1" applyFill="1" applyBorder="1" applyAlignment="1" applyProtection="1">
      <alignment vertical="center"/>
    </xf>
    <xf numFmtId="3" fontId="36" fillId="0" borderId="22" xfId="0" applyNumberFormat="1" applyFont="1" applyBorder="1" applyAlignment="1">
      <alignment vertical="center"/>
    </xf>
    <xf numFmtId="164" fontId="38" fillId="0" borderId="8" xfId="4" applyNumberFormat="1" applyFont="1" applyFill="1" applyBorder="1" applyAlignment="1" applyProtection="1">
      <alignment vertical="center"/>
    </xf>
    <xf numFmtId="0" fontId="42" fillId="0" borderId="7" xfId="0" applyFont="1" applyBorder="1" applyAlignment="1">
      <alignment horizontal="left" vertical="center"/>
    </xf>
    <xf numFmtId="0" fontId="42" fillId="0" borderId="7" xfId="0" applyFont="1" applyBorder="1" applyAlignment="1">
      <alignment horizontal="center" vertical="center"/>
    </xf>
    <xf numFmtId="164" fontId="16" fillId="0" borderId="8" xfId="4" applyNumberFormat="1" applyFont="1" applyFill="1" applyBorder="1" applyAlignment="1">
      <alignment vertical="center"/>
    </xf>
    <xf numFmtId="0" fontId="42" fillId="0" borderId="18" xfId="0" applyFont="1" applyBorder="1" applyAlignment="1">
      <alignment horizontal="left" vertical="center"/>
    </xf>
    <xf numFmtId="0" fontId="42" fillId="0" borderId="18" xfId="0" applyFont="1" applyBorder="1" applyAlignment="1">
      <alignment horizontal="center" vertical="center"/>
    </xf>
    <xf numFmtId="164" fontId="16" fillId="0" borderId="29" xfId="4" applyNumberFormat="1" applyFont="1" applyFill="1" applyBorder="1" applyAlignment="1">
      <alignment vertical="center"/>
    </xf>
    <xf numFmtId="0" fontId="10" fillId="0" borderId="7" xfId="0" applyFont="1" applyBorder="1" applyAlignment="1">
      <alignment horizontal="left" vertical="center"/>
    </xf>
    <xf numFmtId="164" fontId="9" fillId="0" borderId="30" xfId="4" applyNumberFormat="1" applyFont="1" applyFill="1" applyBorder="1" applyAlignment="1">
      <alignment vertical="center"/>
    </xf>
    <xf numFmtId="164" fontId="31" fillId="0" borderId="8" xfId="4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43" fontId="31" fillId="0" borderId="8" xfId="3" applyFont="1" applyFill="1" applyBorder="1" applyAlignment="1">
      <alignment vertical="center"/>
    </xf>
    <xf numFmtId="43" fontId="31" fillId="0" borderId="29" xfId="3" applyFont="1" applyFill="1" applyBorder="1" applyAlignment="1">
      <alignment vertical="center"/>
    </xf>
    <xf numFmtId="164" fontId="30" fillId="0" borderId="14" xfId="4" applyNumberFormat="1" applyFont="1" applyFill="1" applyBorder="1" applyAlignment="1" applyProtection="1">
      <alignment vertical="center"/>
    </xf>
    <xf numFmtId="164" fontId="30" fillId="0" borderId="28" xfId="4" applyNumberFormat="1" applyFont="1" applyFill="1" applyBorder="1" applyAlignment="1" applyProtection="1">
      <alignment vertical="center"/>
    </xf>
    <xf numFmtId="0" fontId="2" fillId="2" borderId="20" xfId="1" applyFont="1" applyFill="1" applyBorder="1" applyAlignment="1">
      <alignment horizontal="center" vertical="center"/>
    </xf>
    <xf numFmtId="0" fontId="0" fillId="0" borderId="21" xfId="1" applyFont="1" applyBorder="1" applyAlignment="1">
      <alignment horizontal="center" vertical="center"/>
    </xf>
    <xf numFmtId="0" fontId="8" fillId="2" borderId="4" xfId="1" applyFont="1" applyFill="1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</cellXfs>
  <cellStyles count="14">
    <cellStyle name="_x000d__x000a_JournalTemplate=C:\COMFO\CTALK\JOURSTD.TPL_x000d__x000a_LbStateAddress=3 3 0 251 1 89 2 311_x000d__x000a_LbStateJou" xfId="1" xr:uid="{00000000-0005-0000-0000-000000000000}"/>
    <cellStyle name="Euro" xfId="2" xr:uid="{00000000-0005-0000-0000-000001000000}"/>
    <cellStyle name="Migliaia" xfId="3" builtinId="3"/>
    <cellStyle name="Migliaia (0)" xfId="4" xr:uid="{00000000-0005-0000-0000-000003000000}"/>
    <cellStyle name="Migliaia (0) 3" xfId="5" xr:uid="{00000000-0005-0000-0000-000004000000}"/>
    <cellStyle name="Migliaia (0) 3 2" xfId="9" xr:uid="{00000000-0005-0000-0000-000005000000}"/>
    <cellStyle name="Migliaia (0) 4" xfId="6" xr:uid="{00000000-0005-0000-0000-000006000000}"/>
    <cellStyle name="Migliaia (0) 4 2" xfId="10" xr:uid="{00000000-0005-0000-0000-000007000000}"/>
    <cellStyle name="Migliaia [0]" xfId="12" builtinId="6"/>
    <cellStyle name="Migliaia [0] 2" xfId="11" xr:uid="{69C33601-A56B-4593-AB8D-4B97F80A13D6}"/>
    <cellStyle name="Normale" xfId="0" builtinId="0"/>
    <cellStyle name="Normale 2 3" xfId="7" xr:uid="{00000000-0005-0000-0000-00000A000000}"/>
    <cellStyle name="Normale 2 4" xfId="8" xr:uid="{00000000-0005-0000-0000-00000B000000}"/>
    <cellStyle name="Percentuale 2" xfId="13" xr:uid="{4634E6AF-0601-4215-8D02-29F503EBB884}"/>
  </cellStyles>
  <dxfs count="30">
    <dxf>
      <font>
        <b/>
        <i/>
        <color rgb="FFFF0000"/>
      </font>
      <fill>
        <patternFill>
          <bgColor rgb="FFFFFF00"/>
        </patternFill>
      </fill>
    </dxf>
    <dxf>
      <font>
        <strike val="0"/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66FF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fgColor auto="1"/>
          <bgColor rgb="FF00FF00"/>
        </patternFill>
      </fill>
    </dxf>
    <dxf>
      <font>
        <b/>
        <i/>
        <color rgb="FFFF0000"/>
      </font>
      <fill>
        <patternFill>
          <bgColor rgb="FFFFFF00"/>
        </patternFill>
      </fill>
    </dxf>
    <dxf>
      <font>
        <strike val="0"/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66FF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fgColor auto="1"/>
          <bgColor rgb="FF00FF00"/>
        </patternFill>
      </fill>
    </dxf>
    <dxf>
      <font>
        <b/>
        <i/>
        <color rgb="FFFF0000"/>
      </font>
      <fill>
        <patternFill>
          <bgColor rgb="FFFFFF00"/>
        </patternFill>
      </fill>
    </dxf>
    <dxf>
      <font>
        <strike val="0"/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66FF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fgColor auto="1"/>
          <bgColor rgb="FF00FF00"/>
        </patternFill>
      </fill>
    </dxf>
    <dxf>
      <font>
        <b/>
        <i/>
        <color rgb="FFFF0000"/>
      </font>
      <fill>
        <patternFill>
          <bgColor rgb="FFFFFF00"/>
        </patternFill>
      </fill>
    </dxf>
    <dxf>
      <font>
        <strike val="0"/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66FF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fgColor auto="1"/>
          <bgColor rgb="FF00FF00"/>
        </patternFill>
      </fill>
    </dxf>
    <dxf>
      <font>
        <b/>
        <i/>
        <color rgb="FFFF0000"/>
      </font>
      <fill>
        <patternFill>
          <bgColor rgb="FFFFFF00"/>
        </patternFill>
      </fill>
    </dxf>
    <dxf>
      <font>
        <strike val="0"/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66FF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fgColor auto="1"/>
          <bgColor rgb="FF00FF00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theme="7" tint="0.79998168889431442"/>
        </patternFill>
      </fill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601980</xdr:colOff>
      <xdr:row>21</xdr:row>
      <xdr:rowOff>0</xdr:rowOff>
    </xdr:from>
    <xdr:to>
      <xdr:col>12</xdr:col>
      <xdr:colOff>30480</xdr:colOff>
      <xdr:row>25</xdr:row>
      <xdr:rowOff>182880</xdr:rowOff>
    </xdr:to>
    <xdr:pic>
      <xdr:nvPicPr>
        <xdr:cNvPr id="3289" name="Immagine 1" descr="1">
          <a:extLst>
            <a:ext uri="{FF2B5EF4-FFF2-40B4-BE49-F238E27FC236}">
              <a16:creationId xmlns:a16="http://schemas.microsoft.com/office/drawing/2014/main" id="{00000000-0008-0000-0200-0000D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4084320"/>
          <a:ext cx="67437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22860</xdr:rowOff>
    </xdr:from>
    <xdr:to>
      <xdr:col>12</xdr:col>
      <xdr:colOff>30480</xdr:colOff>
      <xdr:row>34</xdr:row>
      <xdr:rowOff>22860</xdr:rowOff>
    </xdr:to>
    <xdr:pic>
      <xdr:nvPicPr>
        <xdr:cNvPr id="3290" name="Immagine 2" descr="2">
          <a:extLst>
            <a:ext uri="{FF2B5EF4-FFF2-40B4-BE49-F238E27FC236}">
              <a16:creationId xmlns:a16="http://schemas.microsoft.com/office/drawing/2014/main" id="{00000000-0008-0000-0200-0000D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61660"/>
          <a:ext cx="67360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</xdr:colOff>
      <xdr:row>38</xdr:row>
      <xdr:rowOff>22860</xdr:rowOff>
    </xdr:from>
    <xdr:to>
      <xdr:col>12</xdr:col>
      <xdr:colOff>45720</xdr:colOff>
      <xdr:row>43</xdr:row>
      <xdr:rowOff>137160</xdr:rowOff>
    </xdr:to>
    <xdr:pic>
      <xdr:nvPicPr>
        <xdr:cNvPr id="3291" name="Immagine 3" descr="3">
          <a:extLst>
            <a:ext uri="{FF2B5EF4-FFF2-40B4-BE49-F238E27FC236}">
              <a16:creationId xmlns:a16="http://schemas.microsoft.com/office/drawing/2014/main" id="{00000000-0008-0000-0200-0000D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7292340"/>
          <a:ext cx="6728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0</xdr:row>
      <xdr:rowOff>0</xdr:rowOff>
    </xdr:from>
    <xdr:to>
      <xdr:col>10</xdr:col>
      <xdr:colOff>281940</xdr:colOff>
      <xdr:row>1</xdr:row>
      <xdr:rowOff>304800</xdr:rowOff>
    </xdr:to>
    <xdr:sp macro="" textlink="">
      <xdr:nvSpPr>
        <xdr:cNvPr id="3076" name="Casella di testo 2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SpPr txBox="1">
          <a:spLocks noChangeArrowheads="1"/>
        </xdr:cNvSpPr>
      </xdr:nvSpPr>
      <xdr:spPr bwMode="auto">
        <a:xfrm>
          <a:off x="175260" y="0"/>
          <a:ext cx="6202680" cy="4953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2600"/>
            </a:lnSpc>
            <a:defRPr sz="1000"/>
          </a:pPr>
          <a:r>
            <a:rPr lang="it-IT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HOW TO USE THE GIMA ORDER FORM</a:t>
          </a:r>
          <a:endParaRPr lang="it-IT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1300"/>
            </a:lnSpc>
            <a:defRPr sz="1000"/>
          </a:pPr>
          <a:r>
            <a:rPr lang="it-IT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22"/>
  <dimension ref="A2:Q64"/>
  <sheetViews>
    <sheetView tabSelected="1" workbookViewId="0">
      <selection activeCell="A17" sqref="A17"/>
    </sheetView>
  </sheetViews>
  <sheetFormatPr defaultColWidth="9.140625" defaultRowHeight="12.75" x14ac:dyDescent="0.2"/>
  <cols>
    <col min="1" max="1" width="7.140625" style="2" customWidth="1"/>
    <col min="2" max="2" width="1.7109375" style="2" customWidth="1"/>
    <col min="3" max="3" width="66.42578125" style="2" customWidth="1"/>
    <col min="4" max="4" width="4.7109375" style="2" customWidth="1"/>
    <col min="5" max="5" width="9.7109375" style="2" customWidth="1"/>
    <col min="6" max="6" width="4.85546875" style="2" customWidth="1"/>
    <col min="7" max="7" width="4.7109375" style="2" customWidth="1"/>
    <col min="8" max="8" width="9.42578125" style="2" customWidth="1"/>
    <col min="9" max="9" width="1.85546875" style="4" customWidth="1"/>
    <col min="10" max="10" width="51.42578125" style="3" customWidth="1"/>
    <col min="11" max="11" width="9.140625" style="2" customWidth="1"/>
    <col min="12" max="12" width="9.140625" style="4" customWidth="1"/>
    <col min="13" max="16384" width="9.140625" style="2"/>
  </cols>
  <sheetData>
    <row r="2" spans="1:14" ht="6.75" customHeight="1" x14ac:dyDescent="0.2">
      <c r="H2" s="5"/>
      <c r="J2" s="6"/>
    </row>
    <row r="3" spans="1:14" ht="34.9" customHeight="1" x14ac:dyDescent="0.2">
      <c r="A3" s="71" t="s">
        <v>129</v>
      </c>
      <c r="B3" s="46"/>
      <c r="C3" s="47"/>
      <c r="D3" s="7"/>
      <c r="E3" s="2" t="s">
        <v>8</v>
      </c>
    </row>
    <row r="4" spans="1:14" ht="6.75" customHeight="1" x14ac:dyDescent="0.2"/>
    <row r="5" spans="1:14" ht="12.6" customHeight="1" x14ac:dyDescent="0.2">
      <c r="A5" s="5" t="s">
        <v>125</v>
      </c>
      <c r="B5" s="9"/>
      <c r="C5" s="64"/>
      <c r="D5" s="9"/>
      <c r="E5" s="9"/>
      <c r="F5" s="9"/>
      <c r="G5" s="9"/>
      <c r="H5" s="9"/>
      <c r="J5" s="10"/>
      <c r="K5" s="9"/>
      <c r="M5" s="9"/>
      <c r="N5" s="9"/>
    </row>
    <row r="6" spans="1:14" ht="12.6" customHeight="1" x14ac:dyDescent="0.2">
      <c r="A6" s="9"/>
      <c r="B6" s="9"/>
      <c r="C6" s="65"/>
      <c r="D6" s="9"/>
      <c r="E6" s="9"/>
      <c r="F6" s="9"/>
      <c r="G6" s="9"/>
      <c r="H6" s="9"/>
      <c r="J6" s="10"/>
      <c r="K6" s="9"/>
      <c r="M6" s="9"/>
      <c r="N6" s="9"/>
    </row>
    <row r="7" spans="1:14" ht="12.6" customHeight="1" x14ac:dyDescent="0.2">
      <c r="A7" s="9"/>
      <c r="B7" s="9"/>
      <c r="C7" s="65"/>
      <c r="D7" s="9"/>
      <c r="E7" s="9"/>
      <c r="F7" s="9"/>
      <c r="G7" s="9"/>
      <c r="H7" s="9"/>
      <c r="J7" s="10"/>
      <c r="K7" s="9"/>
      <c r="M7" s="9"/>
      <c r="N7" s="9"/>
    </row>
    <row r="8" spans="1:14" ht="12.6" customHeight="1" x14ac:dyDescent="0.2">
      <c r="A8" s="9"/>
      <c r="B8" s="9"/>
      <c r="C8" s="65"/>
      <c r="D8" s="9"/>
      <c r="E8" s="9"/>
      <c r="F8" s="9"/>
      <c r="G8" s="9"/>
      <c r="H8" s="9"/>
      <c r="J8" s="10"/>
      <c r="K8" s="9"/>
      <c r="M8" s="9"/>
      <c r="N8" s="9"/>
    </row>
    <row r="9" spans="1:14" ht="12.6" customHeight="1" x14ac:dyDescent="0.2">
      <c r="A9" s="9"/>
      <c r="B9" s="9"/>
      <c r="C9" s="65"/>
      <c r="D9" s="9"/>
      <c r="E9" s="9"/>
      <c r="F9" s="9"/>
      <c r="G9" s="9"/>
      <c r="H9" s="9"/>
      <c r="J9" s="10"/>
      <c r="K9" s="9"/>
      <c r="M9" s="9"/>
      <c r="N9" s="9"/>
    </row>
    <row r="10" spans="1:14" ht="12.6" customHeight="1" x14ac:dyDescent="0.2">
      <c r="A10" s="9"/>
      <c r="B10" s="9"/>
      <c r="C10" s="65"/>
      <c r="D10" s="9"/>
      <c r="E10" s="9"/>
      <c r="F10" s="9"/>
      <c r="G10" s="9"/>
      <c r="H10" s="9"/>
      <c r="J10" s="10"/>
      <c r="K10" s="9"/>
      <c r="M10" s="9"/>
      <c r="N10" s="9"/>
    </row>
    <row r="11" spans="1:14" ht="12.6" customHeight="1" x14ac:dyDescent="0.2">
      <c r="A11" s="9"/>
      <c r="B11" s="9"/>
      <c r="C11" s="66"/>
      <c r="D11" s="9"/>
      <c r="E11" s="9"/>
      <c r="F11" s="9"/>
      <c r="G11" s="9"/>
      <c r="H11" s="9"/>
      <c r="J11" s="10"/>
      <c r="K11" s="9"/>
      <c r="M11" s="9"/>
      <c r="N11" s="9"/>
    </row>
    <row r="12" spans="1:14" ht="6.75" customHeight="1" x14ac:dyDescent="0.2">
      <c r="A12" s="9"/>
      <c r="B12" s="9"/>
      <c r="C12" s="9"/>
      <c r="D12" s="9"/>
      <c r="E12" s="9"/>
      <c r="F12" s="9"/>
      <c r="G12" s="9"/>
      <c r="H12" s="9"/>
      <c r="J12" s="10"/>
      <c r="K12" s="9"/>
      <c r="M12" s="9"/>
      <c r="N12" s="9"/>
    </row>
    <row r="13" spans="1:14" ht="15" customHeight="1" x14ac:dyDescent="0.2">
      <c r="A13" s="11" t="s">
        <v>1</v>
      </c>
      <c r="B13" s="11"/>
      <c r="C13" s="11" t="s">
        <v>2</v>
      </c>
      <c r="D13" s="11"/>
      <c r="E13" s="11" t="s">
        <v>3</v>
      </c>
      <c r="F13" s="282" t="s">
        <v>9</v>
      </c>
      <c r="G13" s="283"/>
      <c r="H13" s="11" t="s">
        <v>4</v>
      </c>
      <c r="J13" s="68" t="s">
        <v>126</v>
      </c>
      <c r="K13" s="9"/>
      <c r="M13" s="9"/>
      <c r="N13" s="9"/>
    </row>
    <row r="14" spans="1:14" ht="15" customHeight="1" x14ac:dyDescent="0.2">
      <c r="A14" s="12"/>
      <c r="B14" s="12"/>
      <c r="C14" s="12"/>
      <c r="D14" s="12" t="s">
        <v>0</v>
      </c>
      <c r="E14" s="12" t="s">
        <v>5</v>
      </c>
      <c r="F14" s="284" t="s">
        <v>10</v>
      </c>
      <c r="G14" s="285"/>
      <c r="H14" s="12" t="s">
        <v>5</v>
      </c>
      <c r="J14" s="69" t="s">
        <v>127</v>
      </c>
      <c r="K14" s="9"/>
      <c r="M14" s="9"/>
      <c r="N14" s="9"/>
    </row>
    <row r="15" spans="1:14" ht="15" customHeight="1" x14ac:dyDescent="0.2">
      <c r="A15" s="13"/>
      <c r="B15" s="13"/>
      <c r="C15" s="13"/>
      <c r="D15" s="13"/>
      <c r="E15" s="14" t="s">
        <v>6</v>
      </c>
      <c r="F15" s="15"/>
      <c r="G15" s="16"/>
      <c r="H15" s="14" t="s">
        <v>6</v>
      </c>
      <c r="J15" s="70" t="s">
        <v>128</v>
      </c>
      <c r="K15" s="9"/>
      <c r="M15" s="9"/>
      <c r="N15" s="9"/>
    </row>
    <row r="16" spans="1:14" ht="10.9" customHeight="1" x14ac:dyDescent="0.2">
      <c r="A16" s="17"/>
      <c r="B16" s="18"/>
      <c r="C16" s="19"/>
      <c r="D16" s="1"/>
      <c r="E16" s="41"/>
      <c r="F16" s="41"/>
      <c r="G16" s="20"/>
      <c r="H16" s="21"/>
      <c r="J16" s="73"/>
      <c r="K16" s="9"/>
      <c r="M16" s="9"/>
      <c r="N16" s="9"/>
    </row>
    <row r="17" spans="1:14" ht="12.6" customHeight="1" x14ac:dyDescent="0.2">
      <c r="A17" s="48"/>
      <c r="B17" s="22"/>
      <c r="C17" s="19" t="e">
        <f>VLOOKUP($A17,Listino_€!$A$1:$M$11994,11,FALSE)</f>
        <v>#N/A</v>
      </c>
      <c r="D17" s="49"/>
      <c r="E17" s="42" t="e">
        <f>VLOOKUP($A17,Listino_€!$A$1:$M$11994,6,FALSE)</f>
        <v>#N/A</v>
      </c>
      <c r="F17" s="48"/>
      <c r="G17" s="72"/>
      <c r="H17" s="21" t="e">
        <f>+E17*D17*((100-F17)/100)*((100-G17)/100)</f>
        <v>#N/A</v>
      </c>
      <c r="J17" s="74" t="e">
        <f>VLOOKUP($A17,Listino_€!$A$1:$M$11994,2,FALSE)</f>
        <v>#N/A</v>
      </c>
      <c r="K17" s="9"/>
      <c r="M17" s="9"/>
      <c r="N17" s="9"/>
    </row>
    <row r="18" spans="1:14" ht="12.6" customHeight="1" x14ac:dyDescent="0.2">
      <c r="A18" s="48"/>
      <c r="B18" s="22"/>
      <c r="C18" s="19" t="e">
        <f>VLOOKUP($A18,Listino_€!$A$1:$M$11994,11,FALSE)</f>
        <v>#N/A</v>
      </c>
      <c r="D18" s="49"/>
      <c r="E18" s="42" t="e">
        <f>VLOOKUP($A18,Listino_€!$A$1:$M$11994,6,FALSE)</f>
        <v>#N/A</v>
      </c>
      <c r="F18" s="48"/>
      <c r="G18" s="72"/>
      <c r="H18" s="21" t="e">
        <f t="shared" ref="H18:H39" si="0">+E18*D18*((100-F18)/100)*((100-G18)/100)</f>
        <v>#N/A</v>
      </c>
      <c r="I18" s="67"/>
      <c r="J18" s="74" t="e">
        <f>VLOOKUP($A18,Listino_€!$A$1:$M$11994,2,FALSE)</f>
        <v>#N/A</v>
      </c>
      <c r="K18" s="9"/>
      <c r="M18" s="9"/>
      <c r="N18" s="9"/>
    </row>
    <row r="19" spans="1:14" ht="12.6" customHeight="1" x14ac:dyDescent="0.2">
      <c r="A19" s="48"/>
      <c r="B19" s="22"/>
      <c r="C19" s="19" t="e">
        <f>VLOOKUP($A19,Listino_€!$A$1:$M$11994,11,FALSE)</f>
        <v>#N/A</v>
      </c>
      <c r="D19" s="49"/>
      <c r="E19" s="42" t="e">
        <f>VLOOKUP($A19,Listino_€!$A$1:$M$11994,6,FALSE)</f>
        <v>#N/A</v>
      </c>
      <c r="F19" s="48"/>
      <c r="G19" s="72"/>
      <c r="H19" s="21" t="e">
        <f t="shared" si="0"/>
        <v>#N/A</v>
      </c>
      <c r="I19" s="67"/>
      <c r="J19" s="74" t="e">
        <f>VLOOKUP($A19,Listino_€!$A$1:$M$11994,2,FALSE)</f>
        <v>#N/A</v>
      </c>
      <c r="K19" s="9"/>
      <c r="M19" s="9"/>
      <c r="N19" s="9"/>
    </row>
    <row r="20" spans="1:14" ht="12.6" customHeight="1" x14ac:dyDescent="0.2">
      <c r="A20" s="48"/>
      <c r="B20" s="22"/>
      <c r="C20" s="19" t="e">
        <f>VLOOKUP($A20,Listino_€!$A$1:$M$11994,11,FALSE)</f>
        <v>#N/A</v>
      </c>
      <c r="D20" s="49"/>
      <c r="E20" s="42" t="e">
        <f>VLOOKUP($A20,Listino_€!$A$1:$M$11994,6,FALSE)</f>
        <v>#N/A</v>
      </c>
      <c r="F20" s="48"/>
      <c r="G20" s="72"/>
      <c r="H20" s="21" t="e">
        <f t="shared" si="0"/>
        <v>#N/A</v>
      </c>
      <c r="I20" s="67"/>
      <c r="J20" s="74" t="e">
        <f>VLOOKUP($A20,Listino_€!$A$1:$M$11994,2,FALSE)</f>
        <v>#N/A</v>
      </c>
      <c r="K20" s="9"/>
      <c r="M20" s="9"/>
      <c r="N20" s="9"/>
    </row>
    <row r="21" spans="1:14" ht="12.6" customHeight="1" x14ac:dyDescent="0.2">
      <c r="A21" s="48"/>
      <c r="B21" s="22"/>
      <c r="C21" s="19" t="e">
        <f>VLOOKUP($A21,Listino_€!$A$1:$M$11994,11,FALSE)</f>
        <v>#N/A</v>
      </c>
      <c r="D21" s="49"/>
      <c r="E21" s="42" t="e">
        <f>VLOOKUP($A21,Listino_€!$A$1:$M$11994,6,FALSE)</f>
        <v>#N/A</v>
      </c>
      <c r="F21" s="48"/>
      <c r="G21" s="72"/>
      <c r="H21" s="21" t="e">
        <f t="shared" si="0"/>
        <v>#N/A</v>
      </c>
      <c r="I21" s="67"/>
      <c r="J21" s="74" t="e">
        <f>VLOOKUP($A21,Listino_€!$A$1:$M$11994,2,FALSE)</f>
        <v>#N/A</v>
      </c>
      <c r="K21" s="9"/>
      <c r="M21" s="9"/>
      <c r="N21" s="9"/>
    </row>
    <row r="22" spans="1:14" ht="12.6" customHeight="1" x14ac:dyDescent="0.2">
      <c r="A22" s="48"/>
      <c r="B22" s="22"/>
      <c r="C22" s="19" t="e">
        <f>VLOOKUP($A22,Listino_€!$A$1:$M$11994,11,FALSE)</f>
        <v>#N/A</v>
      </c>
      <c r="D22" s="49"/>
      <c r="E22" s="42" t="e">
        <f>VLOOKUP($A22,Listino_€!$A$1:$M$11994,6,FALSE)</f>
        <v>#N/A</v>
      </c>
      <c r="F22" s="48"/>
      <c r="G22" s="72"/>
      <c r="H22" s="21" t="e">
        <f t="shared" si="0"/>
        <v>#N/A</v>
      </c>
      <c r="I22" s="67"/>
      <c r="J22" s="74" t="e">
        <f>VLOOKUP($A22,Listino_€!$A$1:$M$11994,2,FALSE)</f>
        <v>#N/A</v>
      </c>
      <c r="K22" s="9"/>
      <c r="M22" s="9"/>
      <c r="N22" s="9"/>
    </row>
    <row r="23" spans="1:14" ht="12.6" customHeight="1" x14ac:dyDescent="0.2">
      <c r="A23" s="48"/>
      <c r="B23" s="22"/>
      <c r="C23" s="19" t="e">
        <f>VLOOKUP($A23,Listino_€!$A$1:$M$11994,11,FALSE)</f>
        <v>#N/A</v>
      </c>
      <c r="D23" s="49"/>
      <c r="E23" s="42" t="e">
        <f>VLOOKUP($A23,Listino_€!$A$1:$M$11994,6,FALSE)</f>
        <v>#N/A</v>
      </c>
      <c r="F23" s="48"/>
      <c r="G23" s="72"/>
      <c r="H23" s="21" t="e">
        <f t="shared" si="0"/>
        <v>#N/A</v>
      </c>
      <c r="J23" s="74" t="e">
        <f>VLOOKUP($A23,Listino_€!$A$1:$M$11994,2,FALSE)</f>
        <v>#N/A</v>
      </c>
      <c r="K23" s="9"/>
      <c r="M23" s="9"/>
      <c r="N23" s="9"/>
    </row>
    <row r="24" spans="1:14" ht="12.6" customHeight="1" x14ac:dyDescent="0.2">
      <c r="A24" s="48"/>
      <c r="B24" s="22"/>
      <c r="C24" s="19" t="e">
        <f>VLOOKUP($A24,Listino_€!$A$1:$M$11994,11,FALSE)</f>
        <v>#N/A</v>
      </c>
      <c r="D24" s="49"/>
      <c r="E24" s="42" t="e">
        <f>VLOOKUP($A24,Listino_€!$A$1:$M$11994,6,FALSE)</f>
        <v>#N/A</v>
      </c>
      <c r="F24" s="48"/>
      <c r="G24" s="72"/>
      <c r="H24" s="21" t="e">
        <f t="shared" si="0"/>
        <v>#N/A</v>
      </c>
      <c r="J24" s="74" t="e">
        <f>VLOOKUP($A24,Listino_€!$A$1:$M$11994,2,FALSE)</f>
        <v>#N/A</v>
      </c>
      <c r="K24" s="9"/>
      <c r="M24" s="9"/>
      <c r="N24" s="9"/>
    </row>
    <row r="25" spans="1:14" ht="12.6" customHeight="1" x14ac:dyDescent="0.2">
      <c r="A25" s="48"/>
      <c r="B25" s="22"/>
      <c r="C25" s="19" t="e">
        <f>VLOOKUP($A25,Listino_€!$A$1:$M$11994,11,FALSE)</f>
        <v>#N/A</v>
      </c>
      <c r="D25" s="49"/>
      <c r="E25" s="42" t="e">
        <f>VLOOKUP($A25,Listino_€!$A$1:$M$11994,6,FALSE)</f>
        <v>#N/A</v>
      </c>
      <c r="F25" s="48"/>
      <c r="G25" s="72"/>
      <c r="H25" s="21" t="e">
        <f t="shared" si="0"/>
        <v>#N/A</v>
      </c>
      <c r="J25" s="74" t="e">
        <f>VLOOKUP($A25,Listino_€!$A$1:$M$11994,2,FALSE)</f>
        <v>#N/A</v>
      </c>
      <c r="K25" s="9"/>
      <c r="M25" s="9"/>
      <c r="N25" s="9"/>
    </row>
    <row r="26" spans="1:14" ht="12.6" customHeight="1" x14ac:dyDescent="0.2">
      <c r="A26" s="48"/>
      <c r="B26" s="22"/>
      <c r="C26" s="19" t="e">
        <f>VLOOKUP($A26,Listino_€!$A$1:$M$11994,11,FALSE)</f>
        <v>#N/A</v>
      </c>
      <c r="D26" s="49"/>
      <c r="E26" s="42" t="e">
        <f>VLOOKUP($A26,Listino_€!$A$1:$M$11994,6,FALSE)</f>
        <v>#N/A</v>
      </c>
      <c r="F26" s="48"/>
      <c r="G26" s="72"/>
      <c r="H26" s="21" t="e">
        <f t="shared" si="0"/>
        <v>#N/A</v>
      </c>
      <c r="J26" s="74" t="e">
        <f>VLOOKUP($A26,Listino_€!$A$1:$M$11994,2,FALSE)</f>
        <v>#N/A</v>
      </c>
      <c r="K26" s="9"/>
      <c r="M26" s="9"/>
      <c r="N26" s="9"/>
    </row>
    <row r="27" spans="1:14" ht="12.6" customHeight="1" x14ac:dyDescent="0.2">
      <c r="A27" s="48"/>
      <c r="B27" s="22"/>
      <c r="C27" s="19" t="e">
        <f>VLOOKUP($A27,Listino_€!$A$1:$M$11994,11,FALSE)</f>
        <v>#N/A</v>
      </c>
      <c r="D27" s="49"/>
      <c r="E27" s="42" t="e">
        <f>VLOOKUP($A27,Listino_€!$A$1:$M$11994,6,FALSE)</f>
        <v>#N/A</v>
      </c>
      <c r="F27" s="48"/>
      <c r="G27" s="72"/>
      <c r="H27" s="21" t="e">
        <f t="shared" si="0"/>
        <v>#N/A</v>
      </c>
      <c r="J27" s="74" t="e">
        <f>VLOOKUP($A27,Listino_€!$A$1:$M$11994,2,FALSE)</f>
        <v>#N/A</v>
      </c>
      <c r="K27" s="9"/>
      <c r="M27" s="9"/>
      <c r="N27" s="9"/>
    </row>
    <row r="28" spans="1:14" ht="12.6" customHeight="1" x14ac:dyDescent="0.2">
      <c r="A28" s="48"/>
      <c r="B28" s="22"/>
      <c r="C28" s="19" t="e">
        <f>VLOOKUP($A28,Listino_€!$A$1:$M$11994,11,FALSE)</f>
        <v>#N/A</v>
      </c>
      <c r="D28" s="49"/>
      <c r="E28" s="42" t="e">
        <f>VLOOKUP($A28,Listino_€!$A$1:$M$11994,6,FALSE)</f>
        <v>#N/A</v>
      </c>
      <c r="F28" s="48"/>
      <c r="G28" s="72"/>
      <c r="H28" s="21" t="e">
        <f t="shared" si="0"/>
        <v>#N/A</v>
      </c>
      <c r="J28" s="74" t="e">
        <f>VLOOKUP($A28,Listino_€!$A$1:$M$11994,2,FALSE)</f>
        <v>#N/A</v>
      </c>
      <c r="K28" s="9"/>
      <c r="M28" s="9"/>
      <c r="N28" s="9"/>
    </row>
    <row r="29" spans="1:14" ht="12.6" customHeight="1" x14ac:dyDescent="0.2">
      <c r="A29" s="48"/>
      <c r="B29" s="22"/>
      <c r="C29" s="19" t="e">
        <f>VLOOKUP($A29,Listino_€!$A$1:$M$11994,11,FALSE)</f>
        <v>#N/A</v>
      </c>
      <c r="D29" s="49"/>
      <c r="E29" s="42" t="e">
        <f>VLOOKUP($A29,Listino_€!$A$1:$M$11994,6,FALSE)</f>
        <v>#N/A</v>
      </c>
      <c r="F29" s="48"/>
      <c r="G29" s="72"/>
      <c r="H29" s="21" t="e">
        <f t="shared" si="0"/>
        <v>#N/A</v>
      </c>
      <c r="J29" s="74" t="e">
        <f>VLOOKUP($A29,Listino_€!$A$1:$M$11994,2,FALSE)</f>
        <v>#N/A</v>
      </c>
      <c r="K29" s="9"/>
      <c r="M29" s="9"/>
      <c r="N29" s="9"/>
    </row>
    <row r="30" spans="1:14" ht="12.6" customHeight="1" x14ac:dyDescent="0.2">
      <c r="A30" s="48"/>
      <c r="B30" s="22"/>
      <c r="C30" s="19" t="e">
        <f>VLOOKUP($A30,Listino_€!$A$1:$M$11994,11,FALSE)</f>
        <v>#N/A</v>
      </c>
      <c r="D30" s="49"/>
      <c r="E30" s="42" t="e">
        <f>VLOOKUP($A30,Listino_€!$A$1:$M$11994,6,FALSE)</f>
        <v>#N/A</v>
      </c>
      <c r="F30" s="48"/>
      <c r="G30" s="72"/>
      <c r="H30" s="21" t="e">
        <f>+E30*D30*((100-F30)/100)*((100-G30)/100)</f>
        <v>#N/A</v>
      </c>
      <c r="J30" s="74" t="e">
        <f>VLOOKUP($A30,Listino_€!$A$1:$M$11994,2,FALSE)</f>
        <v>#N/A</v>
      </c>
      <c r="K30" s="9"/>
      <c r="M30" s="9"/>
      <c r="N30" s="9"/>
    </row>
    <row r="31" spans="1:14" ht="12.6" customHeight="1" x14ac:dyDescent="0.2">
      <c r="A31" s="48"/>
      <c r="B31" s="22"/>
      <c r="C31" s="19" t="e">
        <f>VLOOKUP($A31,Listino_€!$A$1:$M$11994,11,FALSE)</f>
        <v>#N/A</v>
      </c>
      <c r="D31" s="49"/>
      <c r="E31" s="42" t="e">
        <f>VLOOKUP($A31,Listino_€!$A$1:$M$11994,6,FALSE)</f>
        <v>#N/A</v>
      </c>
      <c r="F31" s="48"/>
      <c r="G31" s="72"/>
      <c r="H31" s="21" t="e">
        <f>+E31*D31*((100-F31)/100)*((100-G31)/100)</f>
        <v>#N/A</v>
      </c>
      <c r="J31" s="74" t="e">
        <f>VLOOKUP($A31,Listino_€!$A$1:$M$11994,2,FALSE)</f>
        <v>#N/A</v>
      </c>
      <c r="K31" s="9"/>
      <c r="M31" s="9"/>
      <c r="N31" s="9"/>
    </row>
    <row r="32" spans="1:14" ht="12.6" customHeight="1" x14ac:dyDescent="0.2">
      <c r="A32" s="48"/>
      <c r="B32" s="22"/>
      <c r="C32" s="19" t="e">
        <f>VLOOKUP($A32,Listino_€!$A$1:$M$11994,11,FALSE)</f>
        <v>#N/A</v>
      </c>
      <c r="D32" s="49"/>
      <c r="E32" s="42" t="e">
        <f>VLOOKUP($A32,Listino_€!$A$1:$M$11994,6,FALSE)</f>
        <v>#N/A</v>
      </c>
      <c r="F32" s="48"/>
      <c r="G32" s="72"/>
      <c r="H32" s="21" t="e">
        <f>+E32*D32*((100-F32)/100)*((100-G32)/100)</f>
        <v>#N/A</v>
      </c>
      <c r="J32" s="74" t="e">
        <f>VLOOKUP($A32,Listino_€!$A$1:$M$11994,2,FALSE)</f>
        <v>#N/A</v>
      </c>
      <c r="K32" s="9"/>
      <c r="M32" s="9"/>
      <c r="N32" s="9"/>
    </row>
    <row r="33" spans="1:17" ht="12.6" customHeight="1" x14ac:dyDescent="0.2">
      <c r="A33" s="48"/>
      <c r="B33" s="22"/>
      <c r="C33" s="19" t="e">
        <f>VLOOKUP($A33,Listino_€!$A$1:$M$11994,11,FALSE)</f>
        <v>#N/A</v>
      </c>
      <c r="D33" s="49"/>
      <c r="E33" s="42" t="e">
        <f>VLOOKUP($A33,Listino_€!$A$1:$M$11994,6,FALSE)</f>
        <v>#N/A</v>
      </c>
      <c r="F33" s="48"/>
      <c r="G33" s="72"/>
      <c r="H33" s="21" t="e">
        <f>+E33*D33*((100-F33)/100)*((100-G33)/100)</f>
        <v>#N/A</v>
      </c>
      <c r="J33" s="74" t="e">
        <f>VLOOKUP($A33,Listino_€!$A$1:$M$11994,2,FALSE)</f>
        <v>#N/A</v>
      </c>
      <c r="K33" s="9"/>
      <c r="M33" s="9"/>
      <c r="N33" s="9"/>
    </row>
    <row r="34" spans="1:17" ht="12.6" customHeight="1" x14ac:dyDescent="0.2">
      <c r="A34" s="48"/>
      <c r="B34" s="22"/>
      <c r="C34" s="19" t="e">
        <f>VLOOKUP($A34,Listino_€!$A$1:$M$11994,11,FALSE)</f>
        <v>#N/A</v>
      </c>
      <c r="D34" s="49"/>
      <c r="E34" s="42" t="e">
        <f>VLOOKUP($A34,Listino_€!$A$1:$M$11994,6,FALSE)</f>
        <v>#N/A</v>
      </c>
      <c r="F34" s="48"/>
      <c r="G34" s="72"/>
      <c r="H34" s="21" t="e">
        <f>+E34*D34*((100-F34)/100)*((100-G34)/100)</f>
        <v>#N/A</v>
      </c>
      <c r="J34" s="74" t="e">
        <f>VLOOKUP($A34,Listino_€!$A$1:$M$11994,2,FALSE)</f>
        <v>#N/A</v>
      </c>
      <c r="K34" s="9"/>
      <c r="M34" s="9"/>
      <c r="N34" s="9"/>
    </row>
    <row r="35" spans="1:17" ht="12.6" customHeight="1" x14ac:dyDescent="0.2">
      <c r="A35" s="48"/>
      <c r="B35" s="22"/>
      <c r="C35" s="19" t="e">
        <f>VLOOKUP($A35,Listino_€!$A$1:$M$11994,11,FALSE)</f>
        <v>#N/A</v>
      </c>
      <c r="D35" s="49"/>
      <c r="E35" s="42" t="e">
        <f>VLOOKUP($A35,Listino_€!$A$1:$M$11994,6,FALSE)</f>
        <v>#N/A</v>
      </c>
      <c r="F35" s="48"/>
      <c r="G35" s="72"/>
      <c r="H35" s="21" t="e">
        <f t="shared" ref="H35:H38" si="1">+E35*D35*((100-F35)/100)*((100-G35)/100)</f>
        <v>#N/A</v>
      </c>
      <c r="J35" s="74" t="e">
        <f>VLOOKUP($A35,Listino_€!$A$1:$M$11994,2,FALSE)</f>
        <v>#N/A</v>
      </c>
      <c r="K35" s="9"/>
      <c r="M35" s="9"/>
      <c r="N35" s="9"/>
    </row>
    <row r="36" spans="1:17" ht="12.6" customHeight="1" x14ac:dyDescent="0.2">
      <c r="A36" s="48"/>
      <c r="B36" s="22"/>
      <c r="C36" s="19" t="e">
        <f>VLOOKUP($A36,Listino_€!$A$1:$M$11994,11,FALSE)</f>
        <v>#N/A</v>
      </c>
      <c r="D36" s="49"/>
      <c r="E36" s="42" t="e">
        <f>VLOOKUP($A36,Listino_€!$A$1:$M$11994,6,FALSE)</f>
        <v>#N/A</v>
      </c>
      <c r="F36" s="48"/>
      <c r="G36" s="72"/>
      <c r="H36" s="21" t="e">
        <f t="shared" si="1"/>
        <v>#N/A</v>
      </c>
      <c r="J36" s="74" t="e">
        <f>VLOOKUP($A36,Listino_€!$A$1:$M$11994,2,FALSE)</f>
        <v>#N/A</v>
      </c>
      <c r="K36" s="9"/>
      <c r="M36" s="9"/>
      <c r="N36" s="9"/>
    </row>
    <row r="37" spans="1:17" ht="12.6" customHeight="1" x14ac:dyDescent="0.2">
      <c r="A37" s="48"/>
      <c r="B37" s="22"/>
      <c r="C37" s="19" t="e">
        <f>VLOOKUP($A37,Listino_€!$A$1:$M$11994,11,FALSE)</f>
        <v>#N/A</v>
      </c>
      <c r="D37" s="49"/>
      <c r="E37" s="42" t="e">
        <f>VLOOKUP($A37,Listino_€!$A$1:$M$11994,6,FALSE)</f>
        <v>#N/A</v>
      </c>
      <c r="F37" s="48"/>
      <c r="G37" s="72"/>
      <c r="H37" s="21" t="e">
        <f t="shared" si="1"/>
        <v>#N/A</v>
      </c>
      <c r="J37" s="74" t="e">
        <f>VLOOKUP($A37,Listino_€!$A$1:$M$11994,2,FALSE)</f>
        <v>#N/A</v>
      </c>
      <c r="K37" s="9"/>
      <c r="M37" s="9"/>
      <c r="N37" s="9"/>
    </row>
    <row r="38" spans="1:17" ht="12.6" customHeight="1" x14ac:dyDescent="0.2">
      <c r="A38" s="48"/>
      <c r="B38" s="22"/>
      <c r="C38" s="19" t="e">
        <f>VLOOKUP($A38,Listino_€!$A$1:$M$11994,11,FALSE)</f>
        <v>#N/A</v>
      </c>
      <c r="D38" s="49"/>
      <c r="E38" s="42" t="e">
        <f>VLOOKUP($A38,Listino_€!$A$1:$M$11994,6,FALSE)</f>
        <v>#N/A</v>
      </c>
      <c r="F38" s="48"/>
      <c r="G38" s="72"/>
      <c r="H38" s="21" t="e">
        <f t="shared" si="1"/>
        <v>#N/A</v>
      </c>
      <c r="J38" s="74" t="e">
        <f>VLOOKUP($A38,Listino_€!$A$1:$M$11994,2,FALSE)</f>
        <v>#N/A</v>
      </c>
      <c r="K38" s="9"/>
      <c r="M38" s="9"/>
      <c r="N38" s="9"/>
    </row>
    <row r="39" spans="1:17" ht="12.6" customHeight="1" x14ac:dyDescent="0.2">
      <c r="A39" s="48"/>
      <c r="B39" s="22"/>
      <c r="C39" s="19" t="e">
        <f>VLOOKUP($A39,Listino_€!$A$1:$M$11994,11,FALSE)</f>
        <v>#N/A</v>
      </c>
      <c r="D39" s="49"/>
      <c r="E39" s="42" t="e">
        <f>VLOOKUP($A39,Listino_€!$A$1:$M$11994,6,FALSE)</f>
        <v>#N/A</v>
      </c>
      <c r="F39" s="48"/>
      <c r="G39" s="72"/>
      <c r="H39" s="21" t="e">
        <f t="shared" si="0"/>
        <v>#N/A</v>
      </c>
      <c r="J39" s="74" t="e">
        <f>VLOOKUP($A39,Listino_€!$A$1:$M$11994,2,FALSE)</f>
        <v>#N/A</v>
      </c>
      <c r="K39" s="9"/>
      <c r="M39" s="9"/>
      <c r="N39" s="9"/>
    </row>
    <row r="40" spans="1:17" ht="12" customHeight="1" x14ac:dyDescent="0.2">
      <c r="A40" s="17"/>
      <c r="B40" s="18"/>
      <c r="C40" s="19"/>
      <c r="D40" s="1"/>
      <c r="E40" s="24"/>
      <c r="F40" s="17"/>
      <c r="G40" s="20"/>
      <c r="H40" s="21"/>
      <c r="J40" s="75"/>
      <c r="K40" s="25"/>
      <c r="M40" s="25"/>
      <c r="N40" s="25"/>
      <c r="O40" s="26"/>
      <c r="P40" s="26"/>
      <c r="Q40" s="26"/>
    </row>
    <row r="41" spans="1:17" ht="6.75" customHeight="1" x14ac:dyDescent="0.2">
      <c r="A41" s="23"/>
      <c r="B41" s="27"/>
      <c r="C41" s="28"/>
      <c r="D41" s="29"/>
      <c r="E41" s="30"/>
      <c r="F41" s="31"/>
      <c r="G41" s="32"/>
      <c r="H41" s="33"/>
      <c r="J41" s="76"/>
    </row>
    <row r="42" spans="1:17" ht="17.25" customHeight="1" x14ac:dyDescent="0.2">
      <c r="A42" s="34"/>
      <c r="B42" s="34"/>
      <c r="C42" s="35" t="s">
        <v>7</v>
      </c>
      <c r="D42" s="36"/>
      <c r="E42" s="37"/>
      <c r="F42" s="38"/>
      <c r="G42" s="39"/>
      <c r="H42" s="40" t="e">
        <f>SUM(H16:H41)</f>
        <v>#N/A</v>
      </c>
      <c r="J42" s="77"/>
    </row>
    <row r="43" spans="1:17" ht="12" customHeight="1" x14ac:dyDescent="0.2">
      <c r="C43" s="8"/>
      <c r="D43" s="8"/>
      <c r="E43" s="8"/>
      <c r="F43" s="8"/>
      <c r="G43" s="8"/>
      <c r="H43" s="8"/>
    </row>
    <row r="44" spans="1:17" s="8" customFormat="1" ht="12" customHeight="1" x14ac:dyDescent="0.2">
      <c r="A44" s="25" t="s">
        <v>11</v>
      </c>
      <c r="J44" s="43"/>
    </row>
    <row r="45" spans="1:17" s="8" customFormat="1" ht="18" customHeight="1" x14ac:dyDescent="0.2">
      <c r="A45" s="44"/>
      <c r="B45" s="44"/>
      <c r="C45" s="44"/>
      <c r="D45" s="44"/>
      <c r="E45" s="44"/>
      <c r="F45" s="44"/>
      <c r="G45" s="44"/>
      <c r="H45" s="44"/>
      <c r="J45" s="43"/>
    </row>
    <row r="46" spans="1:17" s="8" customFormat="1" ht="18" customHeight="1" x14ac:dyDescent="0.2">
      <c r="A46" s="45"/>
      <c r="B46" s="45"/>
      <c r="C46" s="45"/>
      <c r="D46" s="45"/>
      <c r="E46" s="45"/>
      <c r="F46" s="45"/>
      <c r="G46" s="45"/>
      <c r="H46" s="45"/>
      <c r="J46" s="43"/>
    </row>
    <row r="47" spans="1:17" s="8" customFormat="1" ht="18" customHeight="1" x14ac:dyDescent="0.2">
      <c r="A47" s="45"/>
      <c r="B47" s="45"/>
      <c r="C47" s="45"/>
      <c r="D47" s="45"/>
      <c r="E47" s="45"/>
      <c r="F47" s="45"/>
      <c r="G47" s="45"/>
      <c r="H47" s="45"/>
      <c r="J47" s="43"/>
    </row>
    <row r="48" spans="1:17" ht="18" customHeight="1" x14ac:dyDescent="0.2">
      <c r="A48" s="45"/>
      <c r="B48" s="45"/>
      <c r="C48" s="45"/>
      <c r="D48" s="45"/>
      <c r="E48" s="45"/>
      <c r="F48" s="45"/>
      <c r="G48" s="45"/>
      <c r="H48" s="45"/>
    </row>
    <row r="49" spans="1:8" ht="18" customHeight="1" x14ac:dyDescent="0.2">
      <c r="A49" s="45"/>
      <c r="B49" s="45"/>
      <c r="C49" s="45"/>
      <c r="D49" s="45"/>
      <c r="E49" s="45"/>
      <c r="F49" s="45"/>
      <c r="G49" s="45"/>
      <c r="H49" s="45"/>
    </row>
    <row r="50" spans="1:8" x14ac:dyDescent="0.2">
      <c r="A50" s="8"/>
      <c r="B50" s="8"/>
      <c r="C50" s="8"/>
      <c r="D50" s="8"/>
      <c r="E50" s="8"/>
      <c r="F50" s="8"/>
      <c r="G50" s="8"/>
      <c r="H50" s="8"/>
    </row>
    <row r="51" spans="1:8" x14ac:dyDescent="0.2">
      <c r="A51" s="8"/>
      <c r="B51" s="8"/>
      <c r="C51" s="8"/>
      <c r="D51" s="8"/>
      <c r="E51" s="8"/>
      <c r="F51" s="8"/>
      <c r="G51" s="8"/>
    </row>
    <row r="52" spans="1:8" x14ac:dyDescent="0.2">
      <c r="A52" s="8"/>
      <c r="B52" s="8"/>
      <c r="C52" s="8"/>
      <c r="D52" s="8"/>
      <c r="E52" s="8"/>
      <c r="F52" s="8"/>
      <c r="G52" s="8"/>
    </row>
    <row r="53" spans="1:8" x14ac:dyDescent="0.2">
      <c r="A53" s="8"/>
      <c r="B53" s="8"/>
      <c r="C53" s="8"/>
      <c r="D53" s="8"/>
      <c r="E53" s="8"/>
      <c r="F53" s="8"/>
      <c r="G53" s="8"/>
    </row>
    <row r="54" spans="1:8" x14ac:dyDescent="0.2">
      <c r="A54" s="8"/>
      <c r="B54" s="8"/>
      <c r="C54" s="8"/>
      <c r="D54" s="8"/>
      <c r="E54" s="8"/>
      <c r="F54" s="8"/>
      <c r="G54" s="8"/>
    </row>
    <row r="55" spans="1:8" x14ac:dyDescent="0.2">
      <c r="A55" s="8"/>
      <c r="B55" s="8"/>
      <c r="C55" s="8"/>
      <c r="D55" s="8"/>
      <c r="E55" s="8"/>
      <c r="F55" s="8"/>
      <c r="G55" s="8"/>
    </row>
    <row r="56" spans="1:8" x14ac:dyDescent="0.2">
      <c r="A56" s="8"/>
      <c r="B56" s="8"/>
      <c r="C56" s="8"/>
      <c r="D56" s="8"/>
      <c r="E56" s="8"/>
      <c r="F56" s="8"/>
      <c r="G56" s="8"/>
    </row>
    <row r="57" spans="1:8" x14ac:dyDescent="0.2">
      <c r="A57" s="8"/>
      <c r="B57" s="8"/>
      <c r="C57" s="8"/>
      <c r="D57" s="8"/>
      <c r="E57" s="8"/>
      <c r="F57" s="8"/>
      <c r="G57" s="8"/>
    </row>
    <row r="58" spans="1:8" x14ac:dyDescent="0.2">
      <c r="A58" s="8"/>
      <c r="B58" s="8"/>
      <c r="C58" s="8"/>
      <c r="D58" s="8"/>
      <c r="E58" s="8"/>
      <c r="F58" s="8"/>
      <c r="G58" s="8"/>
    </row>
    <row r="59" spans="1:8" x14ac:dyDescent="0.2">
      <c r="A59" s="8"/>
      <c r="B59" s="8"/>
      <c r="C59" s="8"/>
      <c r="D59" s="8"/>
      <c r="E59" s="8"/>
      <c r="F59" s="8"/>
      <c r="G59" s="8"/>
    </row>
    <row r="60" spans="1:8" x14ac:dyDescent="0.2">
      <c r="A60" s="8"/>
      <c r="B60" s="8"/>
      <c r="C60" s="8"/>
      <c r="D60" s="8"/>
      <c r="E60" s="8"/>
      <c r="F60" s="8"/>
      <c r="G60" s="8"/>
    </row>
    <row r="61" spans="1:8" x14ac:dyDescent="0.2">
      <c r="A61" s="8"/>
      <c r="B61" s="8"/>
      <c r="C61" s="8"/>
      <c r="D61" s="8"/>
      <c r="E61" s="8"/>
      <c r="F61" s="8"/>
      <c r="G61" s="8"/>
    </row>
    <row r="62" spans="1:8" x14ac:dyDescent="0.2">
      <c r="A62" s="8"/>
      <c r="B62" s="8"/>
      <c r="C62" s="8"/>
      <c r="D62" s="8"/>
      <c r="E62" s="8"/>
      <c r="F62" s="8"/>
      <c r="G62" s="8"/>
    </row>
    <row r="63" spans="1:8" x14ac:dyDescent="0.2">
      <c r="A63" s="8"/>
      <c r="B63" s="8"/>
      <c r="C63" s="8"/>
      <c r="D63" s="8"/>
      <c r="E63" s="8"/>
      <c r="F63" s="8"/>
      <c r="G63" s="8"/>
    </row>
    <row r="64" spans="1:8" x14ac:dyDescent="0.2">
      <c r="A64" s="8"/>
      <c r="B64" s="8"/>
      <c r="C64" s="8"/>
      <c r="D64" s="8"/>
      <c r="E64" s="8"/>
      <c r="F64" s="8"/>
      <c r="G64" s="8"/>
    </row>
  </sheetData>
  <mergeCells count="2">
    <mergeCell ref="F13:G13"/>
    <mergeCell ref="F14:G14"/>
  </mergeCells>
  <phoneticPr fontId="0" type="noConversion"/>
  <conditionalFormatting sqref="J17:J39">
    <cfRule type="containsText" dxfId="29" priority="1" operator="containsText" text="Attenzione">
      <formula>NOT(ISERROR(SEARCH("Attenzione",J17)))</formula>
    </cfRule>
    <cfRule type="containsText" dxfId="28" priority="2" operator="containsText" text="autumn">
      <formula>NOT(ISERROR(SEARCH("autumn",J17)))</formula>
    </cfRule>
  </conditionalFormatting>
  <printOptions horizontalCentered="1"/>
  <pageMargins left="0.19685039370078741" right="0.19685039370078741" top="0.59055118110236227" bottom="0.59055118110236227" header="0.51181102362204722" footer="0.51181102362204722"/>
  <pageSetup paperSize="9" scale="6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M11995"/>
  <sheetViews>
    <sheetView zoomScale="85" zoomScaleNormal="85" workbookViewId="0">
      <selection activeCell="D19" sqref="D19"/>
    </sheetView>
  </sheetViews>
  <sheetFormatPr defaultColWidth="9.140625" defaultRowHeight="12.75" x14ac:dyDescent="0.2"/>
  <cols>
    <col min="1" max="1" width="6.42578125" style="89" customWidth="1"/>
    <col min="2" max="2" width="7" style="89" customWidth="1"/>
    <col min="3" max="3" width="8.7109375" style="89" customWidth="1"/>
    <col min="4" max="4" width="77.5703125" style="89" customWidth="1"/>
    <col min="5" max="5" width="7.5703125" style="89" customWidth="1"/>
    <col min="6" max="6" width="12" style="89" customWidth="1"/>
    <col min="7" max="7" width="2.140625" style="89" customWidth="1"/>
    <col min="8" max="8" width="12" style="89" customWidth="1"/>
    <col min="9" max="9" width="6.5703125" style="89" customWidth="1"/>
    <col min="10" max="10" width="5.28515625" customWidth="1"/>
    <col min="11" max="38" width="9.28515625" customWidth="1"/>
  </cols>
  <sheetData>
    <row r="1" spans="1:45" ht="27.75" x14ac:dyDescent="0.2">
      <c r="A1" s="214"/>
      <c r="B1" s="215"/>
      <c r="C1" s="215"/>
      <c r="D1" s="216" t="s">
        <v>10205</v>
      </c>
      <c r="E1" s="217"/>
      <c r="F1" s="218"/>
      <c r="H1" s="219"/>
      <c r="I1" s="22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</row>
    <row r="2" spans="1:45" x14ac:dyDescent="0.2">
      <c r="A2" s="197" t="s">
        <v>13</v>
      </c>
      <c r="B2" s="198"/>
      <c r="C2" s="198"/>
      <c r="D2" s="198" t="s">
        <v>10206</v>
      </c>
      <c r="E2" s="197" t="s">
        <v>14</v>
      </c>
      <c r="F2" s="199" t="s">
        <v>5</v>
      </c>
      <c r="H2" s="221"/>
      <c r="I2" s="200" t="s">
        <v>15</v>
      </c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</row>
    <row r="3" spans="1:45" x14ac:dyDescent="0.2">
      <c r="A3" s="197" t="s">
        <v>16</v>
      </c>
      <c r="B3" s="198"/>
      <c r="C3" s="198"/>
      <c r="D3" s="198" t="s">
        <v>192</v>
      </c>
      <c r="E3" s="197" t="s">
        <v>17</v>
      </c>
      <c r="F3" s="199" t="s">
        <v>6</v>
      </c>
      <c r="H3" s="221"/>
      <c r="I3" s="200" t="s">
        <v>18</v>
      </c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</row>
    <row r="4" spans="1:45" x14ac:dyDescent="0.2">
      <c r="A4" s="132">
        <v>13000</v>
      </c>
      <c r="B4" s="158" t="s">
        <v>12</v>
      </c>
      <c r="C4" s="158" t="s">
        <v>12</v>
      </c>
      <c r="D4" s="145" t="s">
        <v>195</v>
      </c>
      <c r="E4" s="87">
        <v>1</v>
      </c>
      <c r="F4" s="88" t="s">
        <v>19</v>
      </c>
      <c r="H4" s="88"/>
      <c r="I4" s="90">
        <v>10</v>
      </c>
      <c r="J4" s="50"/>
      <c r="K4" s="194" t="str">
        <f t="shared" ref="K4:K67" si="0">+SUBSTITUTE(CONCATENATE(D4," ","(",IF(RIGHT(E4,3)="1**","1",E4),")"),"(1)","")</f>
        <v xml:space="preserve">GIMA CATALOGUE - anonymous </v>
      </c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</row>
    <row r="5" spans="1:45" x14ac:dyDescent="0.2">
      <c r="A5" s="132">
        <v>13001</v>
      </c>
      <c r="B5" s="158" t="s">
        <v>12</v>
      </c>
      <c r="C5" s="158" t="s">
        <v>12</v>
      </c>
      <c r="D5" s="145" t="s">
        <v>196</v>
      </c>
      <c r="E5" s="87">
        <v>1</v>
      </c>
      <c r="F5" s="88" t="s">
        <v>19</v>
      </c>
      <c r="H5" s="88"/>
      <c r="I5" s="90">
        <v>100</v>
      </c>
      <c r="J5" s="50"/>
      <c r="K5" s="194" t="str">
        <f t="shared" si="0"/>
        <v xml:space="preserve">GIMA CATALOGUE - anonymous + your address </v>
      </c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</row>
    <row r="6" spans="1:45" x14ac:dyDescent="0.2">
      <c r="A6" s="132">
        <v>13002</v>
      </c>
      <c r="B6" s="158" t="s">
        <v>12</v>
      </c>
      <c r="C6" s="158" t="s">
        <v>12</v>
      </c>
      <c r="D6" s="145" t="s">
        <v>197</v>
      </c>
      <c r="E6" s="87">
        <v>1</v>
      </c>
      <c r="F6" s="88" t="s">
        <v>19</v>
      </c>
      <c r="H6" s="88"/>
      <c r="I6" s="90">
        <v>500</v>
      </c>
      <c r="J6" s="50"/>
      <c r="K6" s="194" t="str">
        <f t="shared" si="0"/>
        <v xml:space="preserve">GIMA CATALOGUE - 4 cover pages personalized </v>
      </c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</row>
    <row r="7" spans="1:45" x14ac:dyDescent="0.2">
      <c r="A7" s="132">
        <v>13010</v>
      </c>
      <c r="B7" s="158" t="s">
        <v>12</v>
      </c>
      <c r="C7" s="158" t="s">
        <v>12</v>
      </c>
      <c r="D7" s="145" t="s">
        <v>198</v>
      </c>
      <c r="E7" s="87">
        <v>1</v>
      </c>
      <c r="F7" s="88" t="s">
        <v>19</v>
      </c>
      <c r="H7" s="88"/>
      <c r="I7" s="90">
        <v>1</v>
      </c>
      <c r="J7" s="50"/>
      <c r="K7" s="194" t="str">
        <f t="shared" si="0"/>
        <v xml:space="preserve">WEB CATALOGUE with your address </v>
      </c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</row>
    <row r="8" spans="1:45" x14ac:dyDescent="0.2">
      <c r="A8" s="132">
        <v>13100</v>
      </c>
      <c r="B8" s="158" t="s">
        <v>12</v>
      </c>
      <c r="C8" s="158" t="s">
        <v>12</v>
      </c>
      <c r="D8" s="106" t="s">
        <v>199</v>
      </c>
      <c r="E8" s="87" t="s">
        <v>20</v>
      </c>
      <c r="F8" s="88" t="s">
        <v>19</v>
      </c>
      <c r="H8" s="88"/>
      <c r="I8" s="90"/>
      <c r="J8" s="50"/>
      <c r="K8" s="194" t="str">
        <f t="shared" si="0"/>
        <v xml:space="preserve">HEINE SPECIAL ORDER </v>
      </c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</row>
    <row r="9" spans="1:45" x14ac:dyDescent="0.2">
      <c r="A9" s="132">
        <v>13102</v>
      </c>
      <c r="B9" s="158" t="s">
        <v>12</v>
      </c>
      <c r="C9" s="158" t="s">
        <v>12</v>
      </c>
      <c r="D9" s="106" t="s">
        <v>200</v>
      </c>
      <c r="E9" s="87" t="s">
        <v>20</v>
      </c>
      <c r="F9" s="88" t="s">
        <v>19</v>
      </c>
      <c r="H9" s="88"/>
      <c r="I9" s="90"/>
      <c r="J9" s="50"/>
      <c r="K9" s="194" t="str">
        <f t="shared" si="0"/>
        <v xml:space="preserve">SECA SPECIAL ORDER </v>
      </c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</row>
    <row r="10" spans="1:45" x14ac:dyDescent="0.2">
      <c r="A10" s="132">
        <v>13103</v>
      </c>
      <c r="B10" s="158" t="s">
        <v>12</v>
      </c>
      <c r="C10" s="158" t="s">
        <v>12</v>
      </c>
      <c r="D10" s="106" t="s">
        <v>201</v>
      </c>
      <c r="E10" s="87" t="s">
        <v>20</v>
      </c>
      <c r="F10" s="88" t="s">
        <v>19</v>
      </c>
      <c r="H10" s="88"/>
      <c r="I10" s="90"/>
      <c r="J10" s="50"/>
      <c r="K10" s="194" t="str">
        <f t="shared" si="0"/>
        <v xml:space="preserve">RIESTER SPECIAL ORDER </v>
      </c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</row>
    <row r="11" spans="1:45" x14ac:dyDescent="0.2">
      <c r="A11" s="132">
        <v>13104</v>
      </c>
      <c r="B11" s="158" t="s">
        <v>12</v>
      </c>
      <c r="C11" s="158" t="s">
        <v>12</v>
      </c>
      <c r="D11" s="106" t="s">
        <v>202</v>
      </c>
      <c r="E11" s="87" t="s">
        <v>20</v>
      </c>
      <c r="F11" s="88" t="s">
        <v>19</v>
      </c>
      <c r="H11" s="88"/>
      <c r="I11" s="90"/>
      <c r="J11" s="50"/>
      <c r="K11" s="194" t="str">
        <f t="shared" si="0"/>
        <v xml:space="preserve">ERKA SPECIAL ORDER </v>
      </c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</row>
    <row r="12" spans="1:45" x14ac:dyDescent="0.2">
      <c r="A12" s="132">
        <v>13105</v>
      </c>
      <c r="B12" s="158" t="s">
        <v>12</v>
      </c>
      <c r="C12" s="158" t="s">
        <v>12</v>
      </c>
      <c r="D12" s="106" t="s">
        <v>203</v>
      </c>
      <c r="E12" s="87" t="s">
        <v>20</v>
      </c>
      <c r="F12" s="88" t="s">
        <v>19</v>
      </c>
      <c r="H12" s="88"/>
      <c r="I12" s="90"/>
      <c r="J12" s="50"/>
      <c r="K12" s="194" t="str">
        <f t="shared" si="0"/>
        <v xml:space="preserve">LITTMANN SPECIAL ORDER </v>
      </c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</row>
    <row r="13" spans="1:45" x14ac:dyDescent="0.2">
      <c r="A13" s="132">
        <v>13106</v>
      </c>
      <c r="B13" s="158" t="s">
        <v>12</v>
      </c>
      <c r="C13" s="158" t="s">
        <v>12</v>
      </c>
      <c r="D13" s="106" t="s">
        <v>204</v>
      </c>
      <c r="E13" s="87" t="s">
        <v>20</v>
      </c>
      <c r="F13" s="88" t="s">
        <v>19</v>
      </c>
      <c r="H13" s="88"/>
      <c r="I13" s="90"/>
      <c r="J13" s="50"/>
      <c r="K13" s="194" t="str">
        <f t="shared" si="0"/>
        <v xml:space="preserve">3M SPECIAL ORDER </v>
      </c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</row>
    <row r="14" spans="1:45" x14ac:dyDescent="0.2">
      <c r="A14" s="132">
        <v>13107</v>
      </c>
      <c r="B14" s="222" t="s">
        <v>12</v>
      </c>
      <c r="C14" s="222" t="s">
        <v>12</v>
      </c>
      <c r="D14" s="106" t="s">
        <v>205</v>
      </c>
      <c r="E14" s="87" t="s">
        <v>20</v>
      </c>
      <c r="F14" s="88" t="s">
        <v>19</v>
      </c>
      <c r="H14" s="88"/>
      <c r="I14" s="90"/>
      <c r="J14" s="50"/>
      <c r="K14" s="194" t="str">
        <f t="shared" si="0"/>
        <v xml:space="preserve">A&amp;D SPECIAL ORDER </v>
      </c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</row>
    <row r="15" spans="1:45" x14ac:dyDescent="0.2">
      <c r="A15" s="132">
        <v>13108</v>
      </c>
      <c r="B15" s="222" t="s">
        <v>12</v>
      </c>
      <c r="C15" s="222" t="s">
        <v>12</v>
      </c>
      <c r="D15" s="106" t="s">
        <v>206</v>
      </c>
      <c r="E15" s="87" t="s">
        <v>20</v>
      </c>
      <c r="F15" s="88" t="s">
        <v>19</v>
      </c>
      <c r="H15" s="88"/>
      <c r="I15" s="90"/>
      <c r="J15" s="50"/>
      <c r="K15" s="194" t="str">
        <f t="shared" si="0"/>
        <v xml:space="preserve">NONIN SPECIAL ORDER </v>
      </c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</row>
    <row r="16" spans="1:45" x14ac:dyDescent="0.2">
      <c r="A16" s="132">
        <v>13109</v>
      </c>
      <c r="B16" s="222" t="s">
        <v>12</v>
      </c>
      <c r="C16" s="222" t="s">
        <v>12</v>
      </c>
      <c r="D16" s="106" t="s">
        <v>207</v>
      </c>
      <c r="E16" s="87" t="s">
        <v>20</v>
      </c>
      <c r="F16" s="88" t="s">
        <v>19</v>
      </c>
      <c r="H16" s="88"/>
      <c r="I16" s="90"/>
      <c r="J16" s="50"/>
      <c r="K16" s="194" t="str">
        <f t="shared" si="0"/>
        <v xml:space="preserve">OMRON SPECIAL ORDER </v>
      </c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</row>
    <row r="17" spans="1:45" x14ac:dyDescent="0.2">
      <c r="A17" s="132">
        <v>13110</v>
      </c>
      <c r="B17" s="222" t="s">
        <v>12</v>
      </c>
      <c r="C17" s="222" t="s">
        <v>12</v>
      </c>
      <c r="D17" s="106" t="s">
        <v>208</v>
      </c>
      <c r="E17" s="87" t="s">
        <v>20</v>
      </c>
      <c r="F17" s="88" t="s">
        <v>19</v>
      </c>
      <c r="H17" s="88"/>
      <c r="I17" s="90"/>
      <c r="J17" s="50"/>
      <c r="K17" s="194" t="str">
        <f t="shared" si="0"/>
        <v xml:space="preserve">MICROLIFE SPECIAL ORDER </v>
      </c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</row>
    <row r="18" spans="1:45" x14ac:dyDescent="0.2">
      <c r="A18" s="132">
        <v>13118</v>
      </c>
      <c r="B18" s="222" t="s">
        <v>12</v>
      </c>
      <c r="C18" s="222" t="s">
        <v>12</v>
      </c>
      <c r="D18" s="106" t="s">
        <v>209</v>
      </c>
      <c r="E18" s="87" t="s">
        <v>20</v>
      </c>
      <c r="F18" s="88" t="s">
        <v>19</v>
      </c>
      <c r="H18" s="88"/>
      <c r="I18" s="90"/>
      <c r="J18" s="50"/>
      <c r="K18" s="194" t="str">
        <f t="shared" si="0"/>
        <v xml:space="preserve">ETHICON SPECIAL ORDER </v>
      </c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</row>
    <row r="19" spans="1:45" x14ac:dyDescent="0.2">
      <c r="A19" s="132">
        <v>13119</v>
      </c>
      <c r="B19" s="222" t="s">
        <v>12</v>
      </c>
      <c r="C19" s="222" t="s">
        <v>12</v>
      </c>
      <c r="D19" s="106" t="s">
        <v>210</v>
      </c>
      <c r="E19" s="87" t="s">
        <v>20</v>
      </c>
      <c r="F19" s="88" t="s">
        <v>19</v>
      </c>
      <c r="H19" s="88"/>
      <c r="I19" s="90"/>
      <c r="J19" s="50"/>
      <c r="K19" s="194" t="str">
        <f t="shared" si="0"/>
        <v xml:space="preserve">BSN SPECIAL ORDER </v>
      </c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x14ac:dyDescent="0.2">
      <c r="A20" s="132">
        <v>13123</v>
      </c>
      <c r="B20" s="222" t="s">
        <v>12</v>
      </c>
      <c r="C20" s="222" t="s">
        <v>12</v>
      </c>
      <c r="D20" s="106" t="s">
        <v>211</v>
      </c>
      <c r="E20" s="87" t="s">
        <v>20</v>
      </c>
      <c r="F20" s="88" t="s">
        <v>19</v>
      </c>
      <c r="H20" s="88"/>
      <c r="I20" s="90"/>
      <c r="J20" s="50"/>
      <c r="K20" s="194" t="str">
        <f t="shared" si="0"/>
        <v xml:space="preserve">WELCH-ALLYN SPECIAL ORDER </v>
      </c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</row>
    <row r="21" spans="1:45" ht="13.5" thickBot="1" x14ac:dyDescent="0.25">
      <c r="A21" s="134"/>
      <c r="B21" s="211" t="s">
        <v>12</v>
      </c>
      <c r="C21" s="211" t="s">
        <v>12</v>
      </c>
      <c r="D21" s="146" t="s">
        <v>212</v>
      </c>
      <c r="E21" s="116"/>
      <c r="F21" s="91"/>
      <c r="H21" s="91"/>
      <c r="I21" s="92"/>
      <c r="J21" s="50"/>
      <c r="K21" s="194" t="str">
        <f t="shared" si="0"/>
        <v>We can offer all products in HEINE, SECA, RIESTER, ERKA, LITTMANN, 3M Dressings, A&amp;D, NONIN, OMRON ranges ()</v>
      </c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</row>
    <row r="22" spans="1:45" x14ac:dyDescent="0.2">
      <c r="A22" s="135">
        <v>18000</v>
      </c>
      <c r="B22" s="223" t="s">
        <v>10207</v>
      </c>
      <c r="C22" s="224" t="s">
        <v>12</v>
      </c>
      <c r="D22" s="117" t="s">
        <v>8077</v>
      </c>
      <c r="E22" s="118">
        <v>1</v>
      </c>
      <c r="F22" s="93">
        <v>20</v>
      </c>
      <c r="H22" s="225"/>
      <c r="I22" s="94">
        <v>1</v>
      </c>
      <c r="J22" s="50"/>
      <c r="K22" s="194" t="str">
        <f t="shared" si="0"/>
        <v xml:space="preserve">CHEROKEE V-NECK TOP - ORIGINALS - woman XXS - navy blue </v>
      </c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</row>
    <row r="23" spans="1:45" x14ac:dyDescent="0.2">
      <c r="A23" s="136">
        <v>18001</v>
      </c>
      <c r="B23" s="226" t="s">
        <v>10207</v>
      </c>
      <c r="C23" s="222" t="s">
        <v>12</v>
      </c>
      <c r="D23" s="106" t="s">
        <v>8078</v>
      </c>
      <c r="E23" s="87">
        <v>1</v>
      </c>
      <c r="F23" s="88">
        <v>20</v>
      </c>
      <c r="H23" s="227"/>
      <c r="I23" s="95">
        <v>1</v>
      </c>
      <c r="J23" s="50"/>
      <c r="K23" s="194" t="str">
        <f t="shared" si="0"/>
        <v xml:space="preserve">CHEROKEE V-NECK TOP - ORIGINALS - woman XS - navy blue </v>
      </c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</row>
    <row r="24" spans="1:45" x14ac:dyDescent="0.2">
      <c r="A24" s="136">
        <v>18002</v>
      </c>
      <c r="B24" s="226" t="s">
        <v>10207</v>
      </c>
      <c r="C24" s="222" t="s">
        <v>12</v>
      </c>
      <c r="D24" s="106" t="s">
        <v>8079</v>
      </c>
      <c r="E24" s="87">
        <v>1</v>
      </c>
      <c r="F24" s="88">
        <v>20</v>
      </c>
      <c r="H24" s="227"/>
      <c r="I24" s="95">
        <v>1</v>
      </c>
      <c r="J24" s="50"/>
      <c r="K24" s="194" t="str">
        <f t="shared" si="0"/>
        <v xml:space="preserve">CHEROKEE V-NECK TOP - ORIGINALS - woman S - navy blue </v>
      </c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</row>
    <row r="25" spans="1:45" x14ac:dyDescent="0.2">
      <c r="A25" s="136">
        <v>18003</v>
      </c>
      <c r="B25" s="226" t="s">
        <v>10207</v>
      </c>
      <c r="C25" s="222" t="s">
        <v>12</v>
      </c>
      <c r="D25" s="106" t="s">
        <v>8080</v>
      </c>
      <c r="E25" s="87">
        <v>1</v>
      </c>
      <c r="F25" s="88">
        <v>20</v>
      </c>
      <c r="H25" s="227"/>
      <c r="I25" s="95">
        <v>1</v>
      </c>
      <c r="J25" s="50"/>
      <c r="K25" s="194" t="str">
        <f t="shared" si="0"/>
        <v xml:space="preserve">CHEROKEE V-NECK TOP ORIGINALS - woman M - navy blue </v>
      </c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</row>
    <row r="26" spans="1:45" x14ac:dyDescent="0.2">
      <c r="A26" s="136">
        <v>18004</v>
      </c>
      <c r="B26" s="226" t="s">
        <v>10207</v>
      </c>
      <c r="C26" s="222" t="s">
        <v>12</v>
      </c>
      <c r="D26" s="106" t="s">
        <v>8081</v>
      </c>
      <c r="E26" s="87">
        <v>1</v>
      </c>
      <c r="F26" s="88">
        <v>20</v>
      </c>
      <c r="H26" s="227"/>
      <c r="I26" s="95">
        <v>1</v>
      </c>
      <c r="J26" s="50"/>
      <c r="K26" s="194" t="str">
        <f t="shared" si="0"/>
        <v xml:space="preserve">CHEROKEE V-NECK TOP ORIGINALS - woman L - navy blue </v>
      </c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</row>
    <row r="27" spans="1:45" x14ac:dyDescent="0.2">
      <c r="A27" s="136">
        <v>18005</v>
      </c>
      <c r="B27" s="226" t="s">
        <v>10207</v>
      </c>
      <c r="C27" s="222" t="s">
        <v>12</v>
      </c>
      <c r="D27" s="106" t="s">
        <v>8082</v>
      </c>
      <c r="E27" s="87">
        <v>1</v>
      </c>
      <c r="F27" s="88">
        <v>20</v>
      </c>
      <c r="H27" s="227"/>
      <c r="I27" s="95">
        <v>1</v>
      </c>
      <c r="J27" s="50"/>
      <c r="K27" s="194" t="str">
        <f t="shared" si="0"/>
        <v xml:space="preserve">CHEROKEE V-NECK TOP ORIGINALS - woman XL - navy blue </v>
      </c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</row>
    <row r="28" spans="1:45" x14ac:dyDescent="0.2">
      <c r="A28" s="136">
        <v>18008</v>
      </c>
      <c r="B28" s="226" t="s">
        <v>10207</v>
      </c>
      <c r="C28" s="222" t="s">
        <v>12</v>
      </c>
      <c r="D28" s="106" t="s">
        <v>8083</v>
      </c>
      <c r="E28" s="87">
        <v>1</v>
      </c>
      <c r="F28" s="88">
        <v>20</v>
      </c>
      <c r="H28" s="227"/>
      <c r="I28" s="95">
        <v>1</v>
      </c>
      <c r="J28" s="50"/>
      <c r="K28" s="194" t="str">
        <f t="shared" si="0"/>
        <v xml:space="preserve">CHEROKEE V-NECK TOP ORIGINALS - woman XXS - teal blue </v>
      </c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</row>
    <row r="29" spans="1:45" x14ac:dyDescent="0.2">
      <c r="A29" s="136">
        <v>18009</v>
      </c>
      <c r="B29" s="226" t="s">
        <v>10207</v>
      </c>
      <c r="C29" s="222" t="s">
        <v>12</v>
      </c>
      <c r="D29" s="106" t="s">
        <v>8084</v>
      </c>
      <c r="E29" s="87">
        <v>1</v>
      </c>
      <c r="F29" s="88">
        <v>20</v>
      </c>
      <c r="H29" s="227"/>
      <c r="I29" s="95">
        <v>1</v>
      </c>
      <c r="J29" s="50"/>
      <c r="K29" s="194" t="str">
        <f t="shared" si="0"/>
        <v xml:space="preserve">CHEROKEE V-NECK TOP ORIGINALS - woman XS - teal blue </v>
      </c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</row>
    <row r="30" spans="1:45" x14ac:dyDescent="0.2">
      <c r="A30" s="136">
        <v>18010</v>
      </c>
      <c r="B30" s="226" t="s">
        <v>10207</v>
      </c>
      <c r="C30" s="222" t="s">
        <v>12</v>
      </c>
      <c r="D30" s="106" t="s">
        <v>8085</v>
      </c>
      <c r="E30" s="87">
        <v>1</v>
      </c>
      <c r="F30" s="88">
        <v>20</v>
      </c>
      <c r="H30" s="227"/>
      <c r="I30" s="95">
        <v>1</v>
      </c>
      <c r="J30" s="50"/>
      <c r="K30" s="194" t="str">
        <f t="shared" si="0"/>
        <v xml:space="preserve">CHEROKEE V-NECK TOP ORIGINALS - woman S - teal blue </v>
      </c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</row>
    <row r="31" spans="1:45" x14ac:dyDescent="0.2">
      <c r="A31" s="136">
        <v>18011</v>
      </c>
      <c r="B31" s="226" t="s">
        <v>10207</v>
      </c>
      <c r="C31" s="222" t="s">
        <v>12</v>
      </c>
      <c r="D31" s="106" t="s">
        <v>8086</v>
      </c>
      <c r="E31" s="87">
        <v>1</v>
      </c>
      <c r="F31" s="88">
        <v>20</v>
      </c>
      <c r="H31" s="227"/>
      <c r="I31" s="95">
        <v>1</v>
      </c>
      <c r="J31" s="50"/>
      <c r="K31" s="194" t="str">
        <f t="shared" si="0"/>
        <v xml:space="preserve">CHEROKEE V-NECK TOP ORIGINALS - woman M - teal blue </v>
      </c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</row>
    <row r="32" spans="1:45" x14ac:dyDescent="0.2">
      <c r="A32" s="136">
        <v>18012</v>
      </c>
      <c r="B32" s="226" t="s">
        <v>10207</v>
      </c>
      <c r="C32" s="222" t="s">
        <v>12</v>
      </c>
      <c r="D32" s="106" t="s">
        <v>8087</v>
      </c>
      <c r="E32" s="87">
        <v>1</v>
      </c>
      <c r="F32" s="88">
        <v>20</v>
      </c>
      <c r="H32" s="227"/>
      <c r="I32" s="95">
        <v>1</v>
      </c>
      <c r="J32" s="50"/>
      <c r="K32" s="194" t="str">
        <f t="shared" si="0"/>
        <v xml:space="preserve">CHEROKEE V-NECK TOP ORIGINALS - woman L - teal blue </v>
      </c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</row>
    <row r="33" spans="1:45" x14ac:dyDescent="0.2">
      <c r="A33" s="136">
        <v>18013</v>
      </c>
      <c r="B33" s="226" t="s">
        <v>10207</v>
      </c>
      <c r="C33" s="222" t="s">
        <v>12</v>
      </c>
      <c r="D33" s="106" t="s">
        <v>8088</v>
      </c>
      <c r="E33" s="87">
        <v>1</v>
      </c>
      <c r="F33" s="88">
        <v>20</v>
      </c>
      <c r="H33" s="227"/>
      <c r="I33" s="95">
        <v>1</v>
      </c>
      <c r="J33" s="50"/>
      <c r="K33" s="194" t="str">
        <f t="shared" si="0"/>
        <v xml:space="preserve">CHEROKEE V-NECK TOP ORIGINALS - woman XL - teal blue </v>
      </c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</row>
    <row r="34" spans="1:45" x14ac:dyDescent="0.2">
      <c r="A34" s="136">
        <v>18016</v>
      </c>
      <c r="B34" s="226" t="s">
        <v>10207</v>
      </c>
      <c r="C34" s="222" t="s">
        <v>12</v>
      </c>
      <c r="D34" s="106" t="s">
        <v>8089</v>
      </c>
      <c r="E34" s="87">
        <v>1</v>
      </c>
      <c r="F34" s="88">
        <v>20</v>
      </c>
      <c r="H34" s="227"/>
      <c r="I34" s="95">
        <v>1</v>
      </c>
      <c r="J34" s="50"/>
      <c r="K34" s="194" t="str">
        <f t="shared" si="0"/>
        <v xml:space="preserve">CHEROKEE V-NECK TOP ORIGINALS - woman XXS - ciel </v>
      </c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</row>
    <row r="35" spans="1:45" x14ac:dyDescent="0.2">
      <c r="A35" s="136">
        <v>18017</v>
      </c>
      <c r="B35" s="226" t="s">
        <v>10207</v>
      </c>
      <c r="C35" s="222" t="s">
        <v>12</v>
      </c>
      <c r="D35" s="106" t="s">
        <v>8090</v>
      </c>
      <c r="E35" s="87">
        <v>1</v>
      </c>
      <c r="F35" s="88">
        <v>20</v>
      </c>
      <c r="H35" s="227"/>
      <c r="I35" s="95">
        <v>1</v>
      </c>
      <c r="J35" s="50"/>
      <c r="K35" s="194" t="str">
        <f t="shared" si="0"/>
        <v xml:space="preserve">CHEROKEE V-NECK TOP ORIGINALS - woman XS - ciel </v>
      </c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</row>
    <row r="36" spans="1:45" x14ac:dyDescent="0.2">
      <c r="A36" s="136">
        <v>18018</v>
      </c>
      <c r="B36" s="226" t="s">
        <v>10207</v>
      </c>
      <c r="C36" s="222" t="s">
        <v>12</v>
      </c>
      <c r="D36" s="106" t="s">
        <v>8091</v>
      </c>
      <c r="E36" s="87">
        <v>1</v>
      </c>
      <c r="F36" s="88">
        <v>20</v>
      </c>
      <c r="H36" s="227"/>
      <c r="I36" s="95">
        <v>1</v>
      </c>
      <c r="J36" s="50"/>
      <c r="K36" s="194" t="str">
        <f t="shared" si="0"/>
        <v xml:space="preserve">CHEROKEE V-NECK TOP ORIGINALS - woman S - ciel </v>
      </c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</row>
    <row r="37" spans="1:45" x14ac:dyDescent="0.2">
      <c r="A37" s="136">
        <v>18019</v>
      </c>
      <c r="B37" s="226" t="s">
        <v>10207</v>
      </c>
      <c r="C37" s="222" t="s">
        <v>12</v>
      </c>
      <c r="D37" s="106" t="s">
        <v>8092</v>
      </c>
      <c r="E37" s="87">
        <v>1</v>
      </c>
      <c r="F37" s="88">
        <v>20</v>
      </c>
      <c r="H37" s="227"/>
      <c r="I37" s="95">
        <v>1</v>
      </c>
      <c r="J37" s="50"/>
      <c r="K37" s="194" t="str">
        <f t="shared" si="0"/>
        <v xml:space="preserve">CHEROKEE V-NECK TOP ORIGINALS - woman M - ciel </v>
      </c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</row>
    <row r="38" spans="1:45" x14ac:dyDescent="0.2">
      <c r="A38" s="136">
        <v>18020</v>
      </c>
      <c r="B38" s="226" t="s">
        <v>10207</v>
      </c>
      <c r="C38" s="222" t="s">
        <v>12</v>
      </c>
      <c r="D38" s="106" t="s">
        <v>8093</v>
      </c>
      <c r="E38" s="87">
        <v>1</v>
      </c>
      <c r="F38" s="88">
        <v>20</v>
      </c>
      <c r="H38" s="227"/>
      <c r="I38" s="95">
        <v>1</v>
      </c>
      <c r="J38" s="50"/>
      <c r="K38" s="194" t="str">
        <f t="shared" si="0"/>
        <v xml:space="preserve">CHEROKEE V-NECK TOP ORIGINALS - woman L - ciel </v>
      </c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</row>
    <row r="39" spans="1:45" x14ac:dyDescent="0.2">
      <c r="A39" s="136">
        <v>18021</v>
      </c>
      <c r="B39" s="226" t="s">
        <v>10207</v>
      </c>
      <c r="C39" s="222" t="s">
        <v>12</v>
      </c>
      <c r="D39" s="106" t="s">
        <v>8094</v>
      </c>
      <c r="E39" s="87">
        <v>1</v>
      </c>
      <c r="F39" s="88">
        <v>20</v>
      </c>
      <c r="H39" s="227"/>
      <c r="I39" s="95">
        <v>1</v>
      </c>
      <c r="J39" s="50"/>
      <c r="K39" s="194" t="str">
        <f t="shared" si="0"/>
        <v xml:space="preserve">CHEROKEE V-NECK TOP ORIGINALS - woman XL - ciel </v>
      </c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</row>
    <row r="40" spans="1:45" x14ac:dyDescent="0.2">
      <c r="A40" s="136">
        <v>18024</v>
      </c>
      <c r="B40" s="226" t="s">
        <v>10207</v>
      </c>
      <c r="C40" s="222" t="s">
        <v>12</v>
      </c>
      <c r="D40" s="106" t="s">
        <v>8095</v>
      </c>
      <c r="E40" s="87">
        <v>1</v>
      </c>
      <c r="F40" s="88">
        <v>20</v>
      </c>
      <c r="H40" s="227"/>
      <c r="I40" s="95">
        <v>1</v>
      </c>
      <c r="J40" s="50"/>
      <c r="K40" s="194" t="str">
        <f t="shared" si="0"/>
        <v xml:space="preserve">CHEROKEE V-NECK TOP ORIGINALS - woman XXS - white </v>
      </c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</row>
    <row r="41" spans="1:45" x14ac:dyDescent="0.2">
      <c r="A41" s="136">
        <v>18025</v>
      </c>
      <c r="B41" s="226" t="s">
        <v>10207</v>
      </c>
      <c r="C41" s="222" t="s">
        <v>12</v>
      </c>
      <c r="D41" s="106" t="s">
        <v>8096</v>
      </c>
      <c r="E41" s="87">
        <v>1</v>
      </c>
      <c r="F41" s="88">
        <v>20</v>
      </c>
      <c r="H41" s="227"/>
      <c r="I41" s="95">
        <v>1</v>
      </c>
      <c r="J41" s="50"/>
      <c r="K41" s="194" t="str">
        <f t="shared" si="0"/>
        <v xml:space="preserve">CHEROKEE V-NECK TOP ORIGINALS - woman XS - white </v>
      </c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</row>
    <row r="42" spans="1:45" x14ac:dyDescent="0.2">
      <c r="A42" s="136">
        <v>18026</v>
      </c>
      <c r="B42" s="226" t="s">
        <v>10207</v>
      </c>
      <c r="C42" s="222" t="s">
        <v>12</v>
      </c>
      <c r="D42" s="106" t="s">
        <v>8097</v>
      </c>
      <c r="E42" s="87">
        <v>1</v>
      </c>
      <c r="F42" s="88">
        <v>20</v>
      </c>
      <c r="H42" s="227"/>
      <c r="I42" s="95">
        <v>1</v>
      </c>
      <c r="J42" s="50"/>
      <c r="K42" s="194" t="str">
        <f t="shared" si="0"/>
        <v xml:space="preserve">CHEROKEE V-NECK TOP ORIGINALS - woman S - white </v>
      </c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</row>
    <row r="43" spans="1:45" x14ac:dyDescent="0.2">
      <c r="A43" s="136">
        <v>18027</v>
      </c>
      <c r="B43" s="226" t="s">
        <v>10207</v>
      </c>
      <c r="C43" s="222" t="s">
        <v>12</v>
      </c>
      <c r="D43" s="106" t="s">
        <v>8098</v>
      </c>
      <c r="E43" s="87">
        <v>1</v>
      </c>
      <c r="F43" s="88">
        <v>20</v>
      </c>
      <c r="H43" s="227"/>
      <c r="I43" s="95">
        <v>1</v>
      </c>
      <c r="J43" s="50"/>
      <c r="K43" s="194" t="str">
        <f t="shared" si="0"/>
        <v xml:space="preserve">CHEROKEE V-NECK TOP ORIGINALS - woman M - white </v>
      </c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</row>
    <row r="44" spans="1:45" x14ac:dyDescent="0.2">
      <c r="A44" s="136">
        <v>18028</v>
      </c>
      <c r="B44" s="226" t="s">
        <v>10207</v>
      </c>
      <c r="C44" s="222" t="s">
        <v>12</v>
      </c>
      <c r="D44" s="106" t="s">
        <v>8099</v>
      </c>
      <c r="E44" s="87">
        <v>1</v>
      </c>
      <c r="F44" s="88">
        <v>20</v>
      </c>
      <c r="H44" s="227"/>
      <c r="I44" s="95">
        <v>1</v>
      </c>
      <c r="J44" s="50"/>
      <c r="K44" s="194" t="str">
        <f t="shared" si="0"/>
        <v xml:space="preserve">CHEROKEE V-NECK TOP ORIGINALS - woman L - white </v>
      </c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x14ac:dyDescent="0.2">
      <c r="A45" s="136">
        <v>18029</v>
      </c>
      <c r="B45" s="226" t="s">
        <v>10207</v>
      </c>
      <c r="C45" s="222" t="s">
        <v>12</v>
      </c>
      <c r="D45" s="106" t="s">
        <v>8100</v>
      </c>
      <c r="E45" s="87">
        <v>1</v>
      </c>
      <c r="F45" s="88">
        <v>20</v>
      </c>
      <c r="H45" s="227"/>
      <c r="I45" s="95">
        <v>1</v>
      </c>
      <c r="J45" s="50"/>
      <c r="K45" s="194" t="str">
        <f t="shared" si="0"/>
        <v xml:space="preserve">CHEROKEE V-NECK TOP ORIGINALS - woman XL - white </v>
      </c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</row>
    <row r="46" spans="1:45" x14ac:dyDescent="0.2">
      <c r="A46" s="136">
        <v>18062</v>
      </c>
      <c r="B46" s="226" t="s">
        <v>10207</v>
      </c>
      <c r="C46" s="222" t="s">
        <v>12</v>
      </c>
      <c r="D46" s="106" t="s">
        <v>8101</v>
      </c>
      <c r="E46" s="87">
        <v>1</v>
      </c>
      <c r="F46" s="88">
        <v>23</v>
      </c>
      <c r="H46" s="227"/>
      <c r="I46" s="95">
        <v>1</v>
      </c>
      <c r="J46" s="50"/>
      <c r="K46" s="194" t="str">
        <f t="shared" si="0"/>
        <v xml:space="preserve">CHEROKEE TROUSERS ORIGINALS - woman XXS - navy blue </v>
      </c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</row>
    <row r="47" spans="1:45" x14ac:dyDescent="0.2">
      <c r="A47" s="136">
        <v>18063</v>
      </c>
      <c r="B47" s="226" t="s">
        <v>10207</v>
      </c>
      <c r="C47" s="222" t="s">
        <v>12</v>
      </c>
      <c r="D47" s="106" t="s">
        <v>8102</v>
      </c>
      <c r="E47" s="87">
        <v>1</v>
      </c>
      <c r="F47" s="88">
        <v>23</v>
      </c>
      <c r="H47" s="227"/>
      <c r="I47" s="95">
        <v>1</v>
      </c>
      <c r="J47" s="50"/>
      <c r="K47" s="194" t="str">
        <f t="shared" si="0"/>
        <v xml:space="preserve">CHEROKEE TROUSERS ORIGINALS - woman XS - navy blue </v>
      </c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</row>
    <row r="48" spans="1:45" x14ac:dyDescent="0.2">
      <c r="A48" s="136">
        <v>18064</v>
      </c>
      <c r="B48" s="226" t="s">
        <v>10207</v>
      </c>
      <c r="C48" s="222" t="s">
        <v>12</v>
      </c>
      <c r="D48" s="106" t="s">
        <v>8103</v>
      </c>
      <c r="E48" s="87">
        <v>1</v>
      </c>
      <c r="F48" s="88">
        <v>23</v>
      </c>
      <c r="H48" s="227"/>
      <c r="I48" s="95">
        <v>1</v>
      </c>
      <c r="J48" s="50"/>
      <c r="K48" s="194" t="str">
        <f t="shared" si="0"/>
        <v xml:space="preserve">CHEROKEE TROUSERS ORIGINALS - woman S - navy blue </v>
      </c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</row>
    <row r="49" spans="1:45" x14ac:dyDescent="0.2">
      <c r="A49" s="136">
        <v>18065</v>
      </c>
      <c r="B49" s="226" t="s">
        <v>10207</v>
      </c>
      <c r="C49" s="222" t="s">
        <v>12</v>
      </c>
      <c r="D49" s="106" t="s">
        <v>8104</v>
      </c>
      <c r="E49" s="87">
        <v>1</v>
      </c>
      <c r="F49" s="88">
        <v>23</v>
      </c>
      <c r="H49" s="227"/>
      <c r="I49" s="95">
        <v>1</v>
      </c>
      <c r="J49" s="50"/>
      <c r="K49" s="194" t="str">
        <f t="shared" si="0"/>
        <v xml:space="preserve">CHEROKEE TROUSERS ORIGINALS - woman M - navy blue </v>
      </c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</row>
    <row r="50" spans="1:45" x14ac:dyDescent="0.2">
      <c r="A50" s="136">
        <v>18066</v>
      </c>
      <c r="B50" s="226" t="s">
        <v>10207</v>
      </c>
      <c r="C50" s="222" t="s">
        <v>12</v>
      </c>
      <c r="D50" s="106" t="s">
        <v>8105</v>
      </c>
      <c r="E50" s="87">
        <v>1</v>
      </c>
      <c r="F50" s="88">
        <v>23</v>
      </c>
      <c r="H50" s="227"/>
      <c r="I50" s="95">
        <v>1</v>
      </c>
      <c r="J50" s="50"/>
      <c r="K50" s="194" t="str">
        <f t="shared" si="0"/>
        <v xml:space="preserve">CHEROKEE TROUSERS ORIGINALS - woman L - navy blue </v>
      </c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</row>
    <row r="51" spans="1:45" x14ac:dyDescent="0.2">
      <c r="A51" s="136">
        <v>18067</v>
      </c>
      <c r="B51" s="226" t="s">
        <v>10207</v>
      </c>
      <c r="C51" s="222" t="s">
        <v>12</v>
      </c>
      <c r="D51" s="106" t="s">
        <v>8106</v>
      </c>
      <c r="E51" s="87">
        <v>1</v>
      </c>
      <c r="F51" s="88">
        <v>23</v>
      </c>
      <c r="H51" s="227"/>
      <c r="I51" s="95">
        <v>1</v>
      </c>
      <c r="J51" s="50"/>
      <c r="K51" s="194" t="str">
        <f t="shared" si="0"/>
        <v xml:space="preserve">CHEROKEE TROUSERS ORIGINALS - woman XL - navy blue </v>
      </c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</row>
    <row r="52" spans="1:45" x14ac:dyDescent="0.2">
      <c r="A52" s="136">
        <v>18070</v>
      </c>
      <c r="B52" s="226" t="s">
        <v>10207</v>
      </c>
      <c r="C52" s="222" t="s">
        <v>12</v>
      </c>
      <c r="D52" s="106" t="s">
        <v>8107</v>
      </c>
      <c r="E52" s="87">
        <v>1</v>
      </c>
      <c r="F52" s="88">
        <v>23</v>
      </c>
      <c r="H52" s="227"/>
      <c r="I52" s="95">
        <v>1</v>
      </c>
      <c r="J52" s="50"/>
      <c r="K52" s="194" t="str">
        <f t="shared" si="0"/>
        <v xml:space="preserve">CHEROKEE TROUSERS ORIGINALS - woman XXS - teal blue </v>
      </c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</row>
    <row r="53" spans="1:45" x14ac:dyDescent="0.2">
      <c r="A53" s="136">
        <v>18071</v>
      </c>
      <c r="B53" s="226" t="s">
        <v>10207</v>
      </c>
      <c r="C53" s="222" t="s">
        <v>12</v>
      </c>
      <c r="D53" s="106" t="s">
        <v>8108</v>
      </c>
      <c r="E53" s="87">
        <v>1</v>
      </c>
      <c r="F53" s="88">
        <v>23</v>
      </c>
      <c r="H53" s="227"/>
      <c r="I53" s="95">
        <v>1</v>
      </c>
      <c r="J53" s="50"/>
      <c r="K53" s="194" t="str">
        <f t="shared" si="0"/>
        <v xml:space="preserve">CHEROKEE TROUSERS ORIGINALS - woman XS - teal blue </v>
      </c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</row>
    <row r="54" spans="1:45" x14ac:dyDescent="0.2">
      <c r="A54" s="136">
        <v>18072</v>
      </c>
      <c r="B54" s="226" t="s">
        <v>10207</v>
      </c>
      <c r="C54" s="222" t="s">
        <v>12</v>
      </c>
      <c r="D54" s="106" t="s">
        <v>8109</v>
      </c>
      <c r="E54" s="87">
        <v>1</v>
      </c>
      <c r="F54" s="88">
        <v>23</v>
      </c>
      <c r="H54" s="227"/>
      <c r="I54" s="95">
        <v>1</v>
      </c>
      <c r="J54" s="50"/>
      <c r="K54" s="194" t="str">
        <f t="shared" si="0"/>
        <v xml:space="preserve">CHEROKEE TROUSERS ORIGINALS - woman S - teal blue </v>
      </c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</row>
    <row r="55" spans="1:45" x14ac:dyDescent="0.2">
      <c r="A55" s="136">
        <v>18073</v>
      </c>
      <c r="B55" s="226" t="s">
        <v>10207</v>
      </c>
      <c r="C55" s="222" t="s">
        <v>12</v>
      </c>
      <c r="D55" s="106" t="s">
        <v>8110</v>
      </c>
      <c r="E55" s="87">
        <v>1</v>
      </c>
      <c r="F55" s="88">
        <v>23</v>
      </c>
      <c r="H55" s="227"/>
      <c r="I55" s="95">
        <v>1</v>
      </c>
      <c r="J55" s="50"/>
      <c r="K55" s="194" t="str">
        <f t="shared" si="0"/>
        <v xml:space="preserve">CHEROKEE TROUSERS ORIGINALS - woman M - teal blue </v>
      </c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</row>
    <row r="56" spans="1:45" x14ac:dyDescent="0.2">
      <c r="A56" s="136">
        <v>18074</v>
      </c>
      <c r="B56" s="226" t="s">
        <v>10207</v>
      </c>
      <c r="C56" s="222" t="s">
        <v>12</v>
      </c>
      <c r="D56" s="106" t="s">
        <v>8111</v>
      </c>
      <c r="E56" s="87">
        <v>1</v>
      </c>
      <c r="F56" s="88">
        <v>23</v>
      </c>
      <c r="H56" s="227"/>
      <c r="I56" s="95">
        <v>1</v>
      </c>
      <c r="J56" s="50"/>
      <c r="K56" s="194" t="str">
        <f t="shared" si="0"/>
        <v xml:space="preserve">CHEROKEE TROUSERS ORIGINALS - woman L - teal blue </v>
      </c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x14ac:dyDescent="0.2">
      <c r="A57" s="136">
        <v>18075</v>
      </c>
      <c r="B57" s="226" t="s">
        <v>10207</v>
      </c>
      <c r="C57" s="222" t="s">
        <v>12</v>
      </c>
      <c r="D57" s="106" t="s">
        <v>8112</v>
      </c>
      <c r="E57" s="87">
        <v>1</v>
      </c>
      <c r="F57" s="88">
        <v>23</v>
      </c>
      <c r="H57" s="227"/>
      <c r="I57" s="95">
        <v>1</v>
      </c>
      <c r="J57" s="50"/>
      <c r="K57" s="194" t="str">
        <f t="shared" si="0"/>
        <v xml:space="preserve">CHEROKEE TROUSERS ORIGINALS - woman XL - teal blue </v>
      </c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</row>
    <row r="58" spans="1:45" x14ac:dyDescent="0.2">
      <c r="A58" s="136">
        <v>18078</v>
      </c>
      <c r="B58" s="226" t="s">
        <v>10207</v>
      </c>
      <c r="C58" s="222" t="s">
        <v>12</v>
      </c>
      <c r="D58" s="106" t="s">
        <v>8113</v>
      </c>
      <c r="E58" s="87">
        <v>1</v>
      </c>
      <c r="F58" s="88">
        <v>23</v>
      </c>
      <c r="H58" s="227"/>
      <c r="I58" s="95">
        <v>1</v>
      </c>
      <c r="J58" s="50"/>
      <c r="K58" s="194" t="str">
        <f t="shared" si="0"/>
        <v xml:space="preserve">CHEROKEE TROUSERS ORIGINALS - woman XXS - ciel </v>
      </c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</row>
    <row r="59" spans="1:45" x14ac:dyDescent="0.2">
      <c r="A59" s="136">
        <v>18079</v>
      </c>
      <c r="B59" s="226" t="s">
        <v>10207</v>
      </c>
      <c r="C59" s="222" t="s">
        <v>12</v>
      </c>
      <c r="D59" s="106" t="s">
        <v>8114</v>
      </c>
      <c r="E59" s="87">
        <v>1</v>
      </c>
      <c r="F59" s="88">
        <v>23</v>
      </c>
      <c r="H59" s="227"/>
      <c r="I59" s="95">
        <v>1</v>
      </c>
      <c r="J59" s="50"/>
      <c r="K59" s="194" t="str">
        <f t="shared" si="0"/>
        <v xml:space="preserve">CHEROKEE TROUSERS ORIGINALS - woman XS - ciel </v>
      </c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</row>
    <row r="60" spans="1:45" x14ac:dyDescent="0.2">
      <c r="A60" s="136">
        <v>18080</v>
      </c>
      <c r="B60" s="226" t="s">
        <v>10207</v>
      </c>
      <c r="C60" s="222" t="s">
        <v>12</v>
      </c>
      <c r="D60" s="106" t="s">
        <v>8115</v>
      </c>
      <c r="E60" s="87">
        <v>1</v>
      </c>
      <c r="F60" s="88">
        <v>23</v>
      </c>
      <c r="H60" s="227"/>
      <c r="I60" s="95">
        <v>1</v>
      </c>
      <c r="J60" s="50"/>
      <c r="K60" s="194" t="str">
        <f t="shared" si="0"/>
        <v xml:space="preserve">CHEROKEE TROUSERS ORIGINALS - woman S - ciel </v>
      </c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</row>
    <row r="61" spans="1:45" x14ac:dyDescent="0.2">
      <c r="A61" s="136">
        <v>18081</v>
      </c>
      <c r="B61" s="226" t="s">
        <v>10207</v>
      </c>
      <c r="C61" s="222" t="s">
        <v>12</v>
      </c>
      <c r="D61" s="106" t="s">
        <v>8116</v>
      </c>
      <c r="E61" s="87">
        <v>1</v>
      </c>
      <c r="F61" s="88">
        <v>23</v>
      </c>
      <c r="H61" s="227"/>
      <c r="I61" s="95">
        <v>1</v>
      </c>
      <c r="J61" s="50"/>
      <c r="K61" s="194" t="str">
        <f t="shared" si="0"/>
        <v xml:space="preserve">CHEROKEE TROUSERS ORIGINALS - woman M - ciel </v>
      </c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</row>
    <row r="62" spans="1:45" x14ac:dyDescent="0.2">
      <c r="A62" s="136">
        <v>18082</v>
      </c>
      <c r="B62" s="226" t="s">
        <v>10207</v>
      </c>
      <c r="C62" s="222" t="s">
        <v>12</v>
      </c>
      <c r="D62" s="106" t="s">
        <v>8117</v>
      </c>
      <c r="E62" s="87">
        <v>1</v>
      </c>
      <c r="F62" s="88">
        <v>23</v>
      </c>
      <c r="H62" s="227"/>
      <c r="I62" s="95">
        <v>1</v>
      </c>
      <c r="J62" s="50"/>
      <c r="K62" s="194" t="str">
        <f t="shared" si="0"/>
        <v xml:space="preserve">CHEROKEE TROUSERS ORIGINALS - woman L - ciel </v>
      </c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</row>
    <row r="63" spans="1:45" x14ac:dyDescent="0.2">
      <c r="A63" s="136">
        <v>18083</v>
      </c>
      <c r="B63" s="226" t="s">
        <v>10207</v>
      </c>
      <c r="C63" s="222" t="s">
        <v>12</v>
      </c>
      <c r="D63" s="106" t="s">
        <v>8118</v>
      </c>
      <c r="E63" s="87">
        <v>1</v>
      </c>
      <c r="F63" s="88">
        <v>23</v>
      </c>
      <c r="H63" s="227"/>
      <c r="I63" s="95">
        <v>1</v>
      </c>
      <c r="J63" s="50"/>
      <c r="K63" s="194" t="str">
        <f t="shared" si="0"/>
        <v xml:space="preserve">CHEROKEE TROUSERS ORIGINALS - woman XL - ciel </v>
      </c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</row>
    <row r="64" spans="1:45" x14ac:dyDescent="0.2">
      <c r="A64" s="136">
        <v>18086</v>
      </c>
      <c r="B64" s="226" t="s">
        <v>10207</v>
      </c>
      <c r="C64" s="222" t="s">
        <v>12</v>
      </c>
      <c r="D64" s="106" t="s">
        <v>8119</v>
      </c>
      <c r="E64" s="87">
        <v>1</v>
      </c>
      <c r="F64" s="88">
        <v>23</v>
      </c>
      <c r="H64" s="227"/>
      <c r="I64" s="95">
        <v>1</v>
      </c>
      <c r="J64" s="50"/>
      <c r="K64" s="194" t="str">
        <f t="shared" si="0"/>
        <v xml:space="preserve">CHEROKEE TROUSERS ORIGINALS - woman XXS - white </v>
      </c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</row>
    <row r="65" spans="1:45" x14ac:dyDescent="0.2">
      <c r="A65" s="136">
        <v>18087</v>
      </c>
      <c r="B65" s="226" t="s">
        <v>10207</v>
      </c>
      <c r="C65" s="222" t="s">
        <v>12</v>
      </c>
      <c r="D65" s="106" t="s">
        <v>8120</v>
      </c>
      <c r="E65" s="87">
        <v>1</v>
      </c>
      <c r="F65" s="88">
        <v>23</v>
      </c>
      <c r="H65" s="227"/>
      <c r="I65" s="95">
        <v>1</v>
      </c>
      <c r="J65" s="50"/>
      <c r="K65" s="194" t="str">
        <f t="shared" si="0"/>
        <v xml:space="preserve">CHEROKEE TROUSERS ORIGINALS - woman XS - white </v>
      </c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</row>
    <row r="66" spans="1:45" x14ac:dyDescent="0.2">
      <c r="A66" s="136">
        <v>18088</v>
      </c>
      <c r="B66" s="226" t="s">
        <v>10207</v>
      </c>
      <c r="C66" s="222" t="s">
        <v>12</v>
      </c>
      <c r="D66" s="106" t="s">
        <v>8121</v>
      </c>
      <c r="E66" s="87">
        <v>1</v>
      </c>
      <c r="F66" s="88">
        <v>23</v>
      </c>
      <c r="H66" s="227"/>
      <c r="I66" s="95">
        <v>1</v>
      </c>
      <c r="J66" s="50"/>
      <c r="K66" s="194" t="str">
        <f t="shared" si="0"/>
        <v xml:space="preserve">CHEROKEE TROUSERS ORIGINALS - woman S - white </v>
      </c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</row>
    <row r="67" spans="1:45" x14ac:dyDescent="0.2">
      <c r="A67" s="136">
        <v>18089</v>
      </c>
      <c r="B67" s="226" t="s">
        <v>10207</v>
      </c>
      <c r="C67" s="222" t="s">
        <v>12</v>
      </c>
      <c r="D67" s="106" t="s">
        <v>8122</v>
      </c>
      <c r="E67" s="87">
        <v>1</v>
      </c>
      <c r="F67" s="88">
        <v>23</v>
      </c>
      <c r="H67" s="227"/>
      <c r="I67" s="95">
        <v>1</v>
      </c>
      <c r="J67" s="50"/>
      <c r="K67" s="194" t="str">
        <f t="shared" si="0"/>
        <v xml:space="preserve">CHEROKEE TROUSERS ORIGINALS - woman M - white </v>
      </c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</row>
    <row r="68" spans="1:45" x14ac:dyDescent="0.2">
      <c r="A68" s="136">
        <v>18090</v>
      </c>
      <c r="B68" s="226" t="s">
        <v>10207</v>
      </c>
      <c r="C68" s="222" t="s">
        <v>12</v>
      </c>
      <c r="D68" s="106" t="s">
        <v>8123</v>
      </c>
      <c r="E68" s="87">
        <v>1</v>
      </c>
      <c r="F68" s="88">
        <v>23</v>
      </c>
      <c r="H68" s="227"/>
      <c r="I68" s="95">
        <v>1</v>
      </c>
      <c r="J68" s="50"/>
      <c r="K68" s="194" t="str">
        <f t="shared" ref="K68:K131" si="1">+SUBSTITUTE(CONCATENATE(D68," ","(",IF(RIGHT(E68,3)="1**","1",E68),")"),"(1)","")</f>
        <v xml:space="preserve">CHEROKEE TROUSERS ORIGINALS - woman L - white </v>
      </c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</row>
    <row r="69" spans="1:45" x14ac:dyDescent="0.2">
      <c r="A69" s="136">
        <v>18091</v>
      </c>
      <c r="B69" s="226" t="s">
        <v>10207</v>
      </c>
      <c r="C69" s="222" t="s">
        <v>12</v>
      </c>
      <c r="D69" s="106" t="s">
        <v>8124</v>
      </c>
      <c r="E69" s="87">
        <v>1</v>
      </c>
      <c r="F69" s="88">
        <v>23</v>
      </c>
      <c r="H69" s="227"/>
      <c r="I69" s="95">
        <v>1</v>
      </c>
      <c r="J69" s="50"/>
      <c r="K69" s="194" t="str">
        <f t="shared" si="1"/>
        <v xml:space="preserve">CHEROKEE TROUSERS ORIGINALS - woman XL - white </v>
      </c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</row>
    <row r="70" spans="1:45" x14ac:dyDescent="0.2">
      <c r="A70" s="136">
        <v>18130</v>
      </c>
      <c r="B70" s="226" t="s">
        <v>10207</v>
      </c>
      <c r="C70" s="222" t="s">
        <v>12</v>
      </c>
      <c r="D70" s="106" t="s">
        <v>8125</v>
      </c>
      <c r="E70" s="87">
        <v>1</v>
      </c>
      <c r="F70" s="88">
        <v>21.8</v>
      </c>
      <c r="H70" s="227"/>
      <c r="I70" s="95">
        <v>1</v>
      </c>
      <c r="J70" s="50"/>
      <c r="K70" s="194" t="str">
        <f t="shared" si="1"/>
        <v xml:space="preserve">CHEROKEE V-NECK TOP ORIGINALS - unisex XXS - navy blue </v>
      </c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</row>
    <row r="71" spans="1:45" x14ac:dyDescent="0.2">
      <c r="A71" s="136">
        <v>18131</v>
      </c>
      <c r="B71" s="226" t="s">
        <v>10207</v>
      </c>
      <c r="C71" s="222" t="s">
        <v>12</v>
      </c>
      <c r="D71" s="106" t="s">
        <v>8126</v>
      </c>
      <c r="E71" s="87">
        <v>1</v>
      </c>
      <c r="F71" s="88">
        <v>21.8</v>
      </c>
      <c r="H71" s="227"/>
      <c r="I71" s="95">
        <v>1</v>
      </c>
      <c r="J71" s="50"/>
      <c r="K71" s="194" t="str">
        <f t="shared" si="1"/>
        <v xml:space="preserve">CHEROKEE V-NECK TOP ORIGINALS - unisex XS - navy blue </v>
      </c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</row>
    <row r="72" spans="1:45" x14ac:dyDescent="0.2">
      <c r="A72" s="136">
        <v>18132</v>
      </c>
      <c r="B72" s="226" t="s">
        <v>10207</v>
      </c>
      <c r="C72" s="222" t="s">
        <v>12</v>
      </c>
      <c r="D72" s="106" t="s">
        <v>8127</v>
      </c>
      <c r="E72" s="87">
        <v>1</v>
      </c>
      <c r="F72" s="88">
        <v>21.8</v>
      </c>
      <c r="H72" s="227"/>
      <c r="I72" s="95">
        <v>1</v>
      </c>
      <c r="J72" s="50"/>
      <c r="K72" s="194" t="str">
        <f t="shared" si="1"/>
        <v xml:space="preserve">CHEROKEE V-NECK TOP ORIGINALS - unisex S - navy blue </v>
      </c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</row>
    <row r="73" spans="1:45" x14ac:dyDescent="0.2">
      <c r="A73" s="136">
        <v>18133</v>
      </c>
      <c r="B73" s="226" t="s">
        <v>10207</v>
      </c>
      <c r="C73" s="222" t="s">
        <v>12</v>
      </c>
      <c r="D73" s="106" t="s">
        <v>8128</v>
      </c>
      <c r="E73" s="87">
        <v>1</v>
      </c>
      <c r="F73" s="88">
        <v>21.8</v>
      </c>
      <c r="H73" s="227"/>
      <c r="I73" s="95">
        <v>1</v>
      </c>
      <c r="J73" s="50"/>
      <c r="K73" s="194" t="str">
        <f t="shared" si="1"/>
        <v xml:space="preserve">CHEROKEE V-NECK TOP ORIGINALS - unisex M - navy blue </v>
      </c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</row>
    <row r="74" spans="1:45" x14ac:dyDescent="0.2">
      <c r="A74" s="136">
        <v>18134</v>
      </c>
      <c r="B74" s="226" t="s">
        <v>10207</v>
      </c>
      <c r="C74" s="222" t="s">
        <v>12</v>
      </c>
      <c r="D74" s="106" t="s">
        <v>8129</v>
      </c>
      <c r="E74" s="87">
        <v>1</v>
      </c>
      <c r="F74" s="88">
        <v>21.8</v>
      </c>
      <c r="H74" s="227"/>
      <c r="I74" s="95">
        <v>1</v>
      </c>
      <c r="J74" s="50"/>
      <c r="K74" s="194" t="str">
        <f t="shared" si="1"/>
        <v xml:space="preserve">CHEROKEE V-NECK TOP ORIGINALS - unisex L - navy blue </v>
      </c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</row>
    <row r="75" spans="1:45" x14ac:dyDescent="0.2">
      <c r="A75" s="136">
        <v>18135</v>
      </c>
      <c r="B75" s="226" t="s">
        <v>10207</v>
      </c>
      <c r="C75" s="222" t="s">
        <v>12</v>
      </c>
      <c r="D75" s="106" t="s">
        <v>8130</v>
      </c>
      <c r="E75" s="87">
        <v>1</v>
      </c>
      <c r="F75" s="88">
        <v>21.8</v>
      </c>
      <c r="H75" s="227"/>
      <c r="I75" s="95">
        <v>1</v>
      </c>
      <c r="J75" s="50"/>
      <c r="K75" s="194" t="str">
        <f t="shared" si="1"/>
        <v xml:space="preserve">CHEROKEE V-NECK TOP ORIGINALS - unisex XL - navy blue </v>
      </c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</row>
    <row r="76" spans="1:45" x14ac:dyDescent="0.2">
      <c r="A76" s="136">
        <v>18136</v>
      </c>
      <c r="B76" s="226" t="s">
        <v>10207</v>
      </c>
      <c r="C76" s="222" t="s">
        <v>12</v>
      </c>
      <c r="D76" s="106" t="s">
        <v>8131</v>
      </c>
      <c r="E76" s="87">
        <v>1</v>
      </c>
      <c r="F76" s="88">
        <v>21.8</v>
      </c>
      <c r="H76" s="227"/>
      <c r="I76" s="95">
        <v>1</v>
      </c>
      <c r="J76" s="50"/>
      <c r="K76" s="194" t="str">
        <f t="shared" si="1"/>
        <v xml:space="preserve">CHEROKEE V-NECK TOP ORIGINALS - unisex XXL - navy blue </v>
      </c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</row>
    <row r="77" spans="1:45" x14ac:dyDescent="0.2">
      <c r="A77" s="136">
        <v>18138</v>
      </c>
      <c r="B77" s="226" t="s">
        <v>10207</v>
      </c>
      <c r="C77" s="222" t="s">
        <v>12</v>
      </c>
      <c r="D77" s="106" t="s">
        <v>8132</v>
      </c>
      <c r="E77" s="87">
        <v>1</v>
      </c>
      <c r="F77" s="88">
        <v>21.8</v>
      </c>
      <c r="H77" s="227"/>
      <c r="I77" s="95">
        <v>1</v>
      </c>
      <c r="J77" s="50"/>
      <c r="K77" s="194" t="str">
        <f t="shared" si="1"/>
        <v xml:space="preserve">CHEROKEE V-NECK TOP ORIGINALS - unisex XXS - pewter </v>
      </c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</row>
    <row r="78" spans="1:45" x14ac:dyDescent="0.2">
      <c r="A78" s="136">
        <v>18139</v>
      </c>
      <c r="B78" s="226" t="s">
        <v>10207</v>
      </c>
      <c r="C78" s="222" t="s">
        <v>12</v>
      </c>
      <c r="D78" s="106" t="s">
        <v>8133</v>
      </c>
      <c r="E78" s="87">
        <v>1</v>
      </c>
      <c r="F78" s="88">
        <v>21.8</v>
      </c>
      <c r="H78" s="227"/>
      <c r="I78" s="95">
        <v>1</v>
      </c>
      <c r="J78" s="50"/>
      <c r="K78" s="194" t="str">
        <f t="shared" si="1"/>
        <v xml:space="preserve">CHEROKEE V-NECK TOP ORIGINALS - unisex XS - pewter </v>
      </c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</row>
    <row r="79" spans="1:45" x14ac:dyDescent="0.2">
      <c r="A79" s="136">
        <v>18140</v>
      </c>
      <c r="B79" s="226" t="s">
        <v>10207</v>
      </c>
      <c r="C79" s="222" t="s">
        <v>12</v>
      </c>
      <c r="D79" s="106" t="s">
        <v>8134</v>
      </c>
      <c r="E79" s="87">
        <v>1</v>
      </c>
      <c r="F79" s="88">
        <v>21.8</v>
      </c>
      <c r="H79" s="227"/>
      <c r="I79" s="95">
        <v>1</v>
      </c>
      <c r="J79" s="50"/>
      <c r="K79" s="194" t="str">
        <f t="shared" si="1"/>
        <v xml:space="preserve">CHEROKEE V-NECK TOP ORIGINALS - unisex S - pewter </v>
      </c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</row>
    <row r="80" spans="1:45" x14ac:dyDescent="0.2">
      <c r="A80" s="136">
        <v>18141</v>
      </c>
      <c r="B80" s="226" t="s">
        <v>10207</v>
      </c>
      <c r="C80" s="222" t="s">
        <v>12</v>
      </c>
      <c r="D80" s="106" t="s">
        <v>8135</v>
      </c>
      <c r="E80" s="87">
        <v>1</v>
      </c>
      <c r="F80" s="88">
        <v>21.8</v>
      </c>
      <c r="H80" s="227"/>
      <c r="I80" s="95">
        <v>1</v>
      </c>
      <c r="J80" s="50"/>
      <c r="K80" s="194" t="str">
        <f t="shared" si="1"/>
        <v xml:space="preserve">CHEROKEE V-NECK TOP ORIGINALS - unisex M - pewter </v>
      </c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</row>
    <row r="81" spans="1:45" x14ac:dyDescent="0.2">
      <c r="A81" s="136">
        <v>18142</v>
      </c>
      <c r="B81" s="226" t="s">
        <v>10207</v>
      </c>
      <c r="C81" s="222" t="s">
        <v>12</v>
      </c>
      <c r="D81" s="106" t="s">
        <v>8136</v>
      </c>
      <c r="E81" s="87">
        <v>1</v>
      </c>
      <c r="F81" s="88">
        <v>21.8</v>
      </c>
      <c r="H81" s="227"/>
      <c r="I81" s="95">
        <v>1</v>
      </c>
      <c r="J81" s="50"/>
      <c r="K81" s="194" t="str">
        <f t="shared" si="1"/>
        <v xml:space="preserve">CHEROKEE V-NECK TOP ORIGINALS - unisex L - pewter </v>
      </c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</row>
    <row r="82" spans="1:45" x14ac:dyDescent="0.2">
      <c r="A82" s="136">
        <v>18143</v>
      </c>
      <c r="B82" s="226" t="s">
        <v>10207</v>
      </c>
      <c r="C82" s="222" t="s">
        <v>12</v>
      </c>
      <c r="D82" s="106" t="s">
        <v>8137</v>
      </c>
      <c r="E82" s="87">
        <v>1</v>
      </c>
      <c r="F82" s="88">
        <v>21.8</v>
      </c>
      <c r="H82" s="227"/>
      <c r="I82" s="95">
        <v>1</v>
      </c>
      <c r="J82" s="50"/>
      <c r="K82" s="194" t="str">
        <f t="shared" si="1"/>
        <v xml:space="preserve">CHEROKEE V-NECK TOP ORIGINALS - unisex XL - pewter </v>
      </c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</row>
    <row r="83" spans="1:45" x14ac:dyDescent="0.2">
      <c r="A83" s="136">
        <v>18144</v>
      </c>
      <c r="B83" s="226" t="s">
        <v>10207</v>
      </c>
      <c r="C83" s="222" t="s">
        <v>12</v>
      </c>
      <c r="D83" s="106" t="s">
        <v>8138</v>
      </c>
      <c r="E83" s="87">
        <v>1</v>
      </c>
      <c r="F83" s="88">
        <v>21.8</v>
      </c>
      <c r="H83" s="227"/>
      <c r="I83" s="95">
        <v>1</v>
      </c>
      <c r="J83" s="50"/>
      <c r="K83" s="194" t="str">
        <f t="shared" si="1"/>
        <v xml:space="preserve">CHEROKEE V-NECK TOP ORIGINALS - unisex XXL - pewter </v>
      </c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</row>
    <row r="84" spans="1:45" x14ac:dyDescent="0.2">
      <c r="A84" s="136">
        <v>18146</v>
      </c>
      <c r="B84" s="226" t="s">
        <v>10207</v>
      </c>
      <c r="C84" s="222" t="s">
        <v>12</v>
      </c>
      <c r="D84" s="106" t="s">
        <v>8139</v>
      </c>
      <c r="E84" s="87">
        <v>1</v>
      </c>
      <c r="F84" s="88">
        <v>21.8</v>
      </c>
      <c r="H84" s="227"/>
      <c r="I84" s="95">
        <v>1</v>
      </c>
      <c r="J84" s="50"/>
      <c r="K84" s="194" t="str">
        <f t="shared" si="1"/>
        <v xml:space="preserve">CHEROKEE V-NECK TOP ORIGINALS - unisex XXS - hunter green </v>
      </c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</row>
    <row r="85" spans="1:45" x14ac:dyDescent="0.2">
      <c r="A85" s="136">
        <v>18147</v>
      </c>
      <c r="B85" s="226" t="s">
        <v>10207</v>
      </c>
      <c r="C85" s="222" t="s">
        <v>12</v>
      </c>
      <c r="D85" s="106" t="s">
        <v>8140</v>
      </c>
      <c r="E85" s="87">
        <v>1</v>
      </c>
      <c r="F85" s="88">
        <v>21.8</v>
      </c>
      <c r="H85" s="227"/>
      <c r="I85" s="95">
        <v>1</v>
      </c>
      <c r="J85" s="50"/>
      <c r="K85" s="194" t="str">
        <f t="shared" si="1"/>
        <v xml:space="preserve">CHEROKEE V-NECK TOP ORIGINALS - unisex XS - hunter green </v>
      </c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</row>
    <row r="86" spans="1:45" x14ac:dyDescent="0.2">
      <c r="A86" s="136">
        <v>18148</v>
      </c>
      <c r="B86" s="226" t="s">
        <v>10207</v>
      </c>
      <c r="C86" s="222" t="s">
        <v>12</v>
      </c>
      <c r="D86" s="106" t="s">
        <v>8141</v>
      </c>
      <c r="E86" s="87">
        <v>1</v>
      </c>
      <c r="F86" s="88">
        <v>21.8</v>
      </c>
      <c r="H86" s="227"/>
      <c r="I86" s="95">
        <v>1</v>
      </c>
      <c r="J86" s="50"/>
      <c r="K86" s="194" t="str">
        <f t="shared" si="1"/>
        <v xml:space="preserve">CHEROKEE V-NECK TOP ORIGINALS - unisex S - hunter green </v>
      </c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</row>
    <row r="87" spans="1:45" x14ac:dyDescent="0.2">
      <c r="A87" s="136">
        <v>18149</v>
      </c>
      <c r="B87" s="226" t="s">
        <v>10207</v>
      </c>
      <c r="C87" s="222" t="s">
        <v>12</v>
      </c>
      <c r="D87" s="106" t="s">
        <v>8142</v>
      </c>
      <c r="E87" s="87">
        <v>1</v>
      </c>
      <c r="F87" s="88">
        <v>21.8</v>
      </c>
      <c r="H87" s="227"/>
      <c r="I87" s="95">
        <v>1</v>
      </c>
      <c r="J87" s="50"/>
      <c r="K87" s="194" t="str">
        <f t="shared" si="1"/>
        <v xml:space="preserve">CHEROKEE V-NECK TOP ORIGINALS - unisex M - hunter green </v>
      </c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</row>
    <row r="88" spans="1:45" x14ac:dyDescent="0.2">
      <c r="A88" s="136">
        <v>18150</v>
      </c>
      <c r="B88" s="226" t="s">
        <v>10207</v>
      </c>
      <c r="C88" s="222" t="s">
        <v>12</v>
      </c>
      <c r="D88" s="106" t="s">
        <v>8143</v>
      </c>
      <c r="E88" s="87">
        <v>1</v>
      </c>
      <c r="F88" s="88">
        <v>21.8</v>
      </c>
      <c r="H88" s="227"/>
      <c r="I88" s="95">
        <v>1</v>
      </c>
      <c r="J88" s="50"/>
      <c r="K88" s="194" t="str">
        <f t="shared" si="1"/>
        <v xml:space="preserve">CHEROKEE V-NECK TOP ORIGINALS - unisex L - hunter green </v>
      </c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</row>
    <row r="89" spans="1:45" x14ac:dyDescent="0.2">
      <c r="A89" s="136">
        <v>18151</v>
      </c>
      <c r="B89" s="226" t="s">
        <v>10207</v>
      </c>
      <c r="C89" s="222" t="s">
        <v>12</v>
      </c>
      <c r="D89" s="106" t="s">
        <v>8144</v>
      </c>
      <c r="E89" s="87">
        <v>1</v>
      </c>
      <c r="F89" s="88">
        <v>21.8</v>
      </c>
      <c r="H89" s="227"/>
      <c r="I89" s="95">
        <v>1</v>
      </c>
      <c r="J89" s="50"/>
      <c r="K89" s="194" t="str">
        <f t="shared" si="1"/>
        <v xml:space="preserve">CHEROKEE V-NECK TOP ORIGINALS - unisex XL - hunter green </v>
      </c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</row>
    <row r="90" spans="1:45" x14ac:dyDescent="0.2">
      <c r="A90" s="136">
        <v>18152</v>
      </c>
      <c r="B90" s="226" t="s">
        <v>10207</v>
      </c>
      <c r="C90" s="222" t="s">
        <v>12</v>
      </c>
      <c r="D90" s="106" t="s">
        <v>8145</v>
      </c>
      <c r="E90" s="87">
        <v>1</v>
      </c>
      <c r="F90" s="88">
        <v>21.8</v>
      </c>
      <c r="H90" s="227"/>
      <c r="I90" s="95">
        <v>1</v>
      </c>
      <c r="J90" s="50"/>
      <c r="K90" s="194" t="str">
        <f t="shared" si="1"/>
        <v xml:space="preserve">CHEROKEE V-NECK TOP ORIGINALS - unisex XXL - hunter green </v>
      </c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</row>
    <row r="91" spans="1:45" ht="12.75" customHeight="1" x14ac:dyDescent="0.2">
      <c r="A91" s="136">
        <v>18168</v>
      </c>
      <c r="B91" s="226" t="s">
        <v>10207</v>
      </c>
      <c r="C91" s="222" t="s">
        <v>12</v>
      </c>
      <c r="D91" s="106" t="s">
        <v>8146</v>
      </c>
      <c r="E91" s="87">
        <v>1</v>
      </c>
      <c r="F91" s="88">
        <v>19.7</v>
      </c>
      <c r="H91" s="227"/>
      <c r="I91" s="95">
        <v>1</v>
      </c>
      <c r="J91" s="50"/>
      <c r="K91" s="194" t="str">
        <f t="shared" si="1"/>
        <v xml:space="preserve">CHEROKEE TROUSERS ORIGINALS - unisex XXS - navy blue </v>
      </c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</row>
    <row r="92" spans="1:45" ht="12.75" customHeight="1" x14ac:dyDescent="0.2">
      <c r="A92" s="136">
        <v>18169</v>
      </c>
      <c r="B92" s="226" t="s">
        <v>10207</v>
      </c>
      <c r="C92" s="222" t="s">
        <v>12</v>
      </c>
      <c r="D92" s="106" t="s">
        <v>8147</v>
      </c>
      <c r="E92" s="87">
        <v>1</v>
      </c>
      <c r="F92" s="88">
        <v>19.7</v>
      </c>
      <c r="H92" s="227"/>
      <c r="I92" s="95">
        <v>1</v>
      </c>
      <c r="J92" s="50"/>
      <c r="K92" s="194" t="str">
        <f t="shared" si="1"/>
        <v xml:space="preserve">CHEROKEE TROUSERS ORIGINALS - unisex XS - navy blue </v>
      </c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</row>
    <row r="93" spans="1:45" ht="12.75" customHeight="1" x14ac:dyDescent="0.2">
      <c r="A93" s="136">
        <v>18170</v>
      </c>
      <c r="B93" s="226" t="s">
        <v>10207</v>
      </c>
      <c r="C93" s="222" t="s">
        <v>12</v>
      </c>
      <c r="D93" s="106" t="s">
        <v>8148</v>
      </c>
      <c r="E93" s="87">
        <v>1</v>
      </c>
      <c r="F93" s="88">
        <v>19.7</v>
      </c>
      <c r="H93" s="227"/>
      <c r="I93" s="95">
        <v>1</v>
      </c>
      <c r="J93" s="50"/>
      <c r="K93" s="194" t="str">
        <f t="shared" si="1"/>
        <v xml:space="preserve">CHEROKEE TROUSERS ORIGINALS - unisex S - navy blue </v>
      </c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</row>
    <row r="94" spans="1:45" ht="12.75" customHeight="1" x14ac:dyDescent="0.2">
      <c r="A94" s="136">
        <v>18171</v>
      </c>
      <c r="B94" s="226" t="s">
        <v>10207</v>
      </c>
      <c r="C94" s="222" t="s">
        <v>12</v>
      </c>
      <c r="D94" s="106" t="s">
        <v>8149</v>
      </c>
      <c r="E94" s="87">
        <v>1</v>
      </c>
      <c r="F94" s="88">
        <v>19.7</v>
      </c>
      <c r="H94" s="227"/>
      <c r="I94" s="95">
        <v>1</v>
      </c>
      <c r="J94" s="50"/>
      <c r="K94" s="194" t="str">
        <f t="shared" si="1"/>
        <v xml:space="preserve">CHEROKEE TROUSERS ORIGINALS - unisex M - navy blue </v>
      </c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</row>
    <row r="95" spans="1:45" ht="12.75" customHeight="1" x14ac:dyDescent="0.2">
      <c r="A95" s="136">
        <v>18172</v>
      </c>
      <c r="B95" s="226" t="s">
        <v>10207</v>
      </c>
      <c r="C95" s="222" t="s">
        <v>12</v>
      </c>
      <c r="D95" s="106" t="s">
        <v>8150</v>
      </c>
      <c r="E95" s="87">
        <v>1</v>
      </c>
      <c r="F95" s="88">
        <v>19.7</v>
      </c>
      <c r="H95" s="227"/>
      <c r="I95" s="95">
        <v>1</v>
      </c>
      <c r="J95" s="50"/>
      <c r="K95" s="194" t="str">
        <f t="shared" si="1"/>
        <v xml:space="preserve">CHEROKEE TROUSERS ORIGINALS - unisex L - navy blue </v>
      </c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</row>
    <row r="96" spans="1:45" ht="12.75" customHeight="1" x14ac:dyDescent="0.2">
      <c r="A96" s="136">
        <v>18173</v>
      </c>
      <c r="B96" s="226" t="s">
        <v>10207</v>
      </c>
      <c r="C96" s="222" t="s">
        <v>12</v>
      </c>
      <c r="D96" s="106" t="s">
        <v>8151</v>
      </c>
      <c r="E96" s="87">
        <v>1</v>
      </c>
      <c r="F96" s="88">
        <v>19.7</v>
      </c>
      <c r="H96" s="227"/>
      <c r="I96" s="95">
        <v>1</v>
      </c>
      <c r="J96" s="50"/>
      <c r="K96" s="194" t="str">
        <f t="shared" si="1"/>
        <v xml:space="preserve">CHEROKEE TROUSERS ORIGINALS - unisex XL - navy blue </v>
      </c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</row>
    <row r="97" spans="1:45" ht="12.75" customHeight="1" x14ac:dyDescent="0.2">
      <c r="A97" s="136">
        <v>18174</v>
      </c>
      <c r="B97" s="226" t="s">
        <v>10207</v>
      </c>
      <c r="C97" s="222" t="s">
        <v>12</v>
      </c>
      <c r="D97" s="106" t="s">
        <v>8152</v>
      </c>
      <c r="E97" s="87">
        <v>1</v>
      </c>
      <c r="F97" s="88">
        <v>19.7</v>
      </c>
      <c r="H97" s="227"/>
      <c r="I97" s="95">
        <v>1</v>
      </c>
      <c r="J97" s="50"/>
      <c r="K97" s="194" t="str">
        <f t="shared" si="1"/>
        <v xml:space="preserve">CHEROKEE TROUSERS ORIGINALS - unisex XXL - navy blue </v>
      </c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</row>
    <row r="98" spans="1:45" ht="12.75" customHeight="1" x14ac:dyDescent="0.2">
      <c r="A98" s="136">
        <v>18176</v>
      </c>
      <c r="B98" s="226" t="s">
        <v>10207</v>
      </c>
      <c r="C98" s="222" t="s">
        <v>12</v>
      </c>
      <c r="D98" s="106" t="s">
        <v>8153</v>
      </c>
      <c r="E98" s="87">
        <v>1</v>
      </c>
      <c r="F98" s="88">
        <v>19.7</v>
      </c>
      <c r="H98" s="227"/>
      <c r="I98" s="95">
        <v>1</v>
      </c>
      <c r="J98" s="50"/>
      <c r="K98" s="194" t="str">
        <f t="shared" si="1"/>
        <v xml:space="preserve">CHEROKEE TROUSERS ORIGINALS - unisex XXS - pewter </v>
      </c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</row>
    <row r="99" spans="1:45" ht="12.75" customHeight="1" x14ac:dyDescent="0.2">
      <c r="A99" s="136">
        <v>18177</v>
      </c>
      <c r="B99" s="226" t="s">
        <v>10207</v>
      </c>
      <c r="C99" s="222" t="s">
        <v>12</v>
      </c>
      <c r="D99" s="106" t="s">
        <v>8154</v>
      </c>
      <c r="E99" s="87">
        <v>1</v>
      </c>
      <c r="F99" s="88">
        <v>19.7</v>
      </c>
      <c r="H99" s="227"/>
      <c r="I99" s="95">
        <v>1</v>
      </c>
      <c r="J99" s="50"/>
      <c r="K99" s="194" t="str">
        <f t="shared" si="1"/>
        <v xml:space="preserve">CHEROKEE TROUSERS ORIGINALS - unisex XS - pewter </v>
      </c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</row>
    <row r="100" spans="1:45" ht="12.75" customHeight="1" x14ac:dyDescent="0.2">
      <c r="A100" s="136">
        <v>18178</v>
      </c>
      <c r="B100" s="226" t="s">
        <v>10207</v>
      </c>
      <c r="C100" s="222" t="s">
        <v>12</v>
      </c>
      <c r="D100" s="106" t="s">
        <v>8155</v>
      </c>
      <c r="E100" s="87">
        <v>1</v>
      </c>
      <c r="F100" s="88">
        <v>19.7</v>
      </c>
      <c r="H100" s="227"/>
      <c r="I100" s="95">
        <v>1</v>
      </c>
      <c r="J100" s="50"/>
      <c r="K100" s="194" t="str">
        <f t="shared" si="1"/>
        <v xml:space="preserve">CHEROKEE TROUSERS ORIGINALS - unisex S - pewter </v>
      </c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</row>
    <row r="101" spans="1:45" ht="12.75" customHeight="1" x14ac:dyDescent="0.2">
      <c r="A101" s="136">
        <v>18179</v>
      </c>
      <c r="B101" s="226" t="s">
        <v>10207</v>
      </c>
      <c r="C101" s="222" t="s">
        <v>12</v>
      </c>
      <c r="D101" s="106" t="s">
        <v>8156</v>
      </c>
      <c r="E101" s="87">
        <v>1</v>
      </c>
      <c r="F101" s="88">
        <v>19.7</v>
      </c>
      <c r="H101" s="227"/>
      <c r="I101" s="95">
        <v>1</v>
      </c>
      <c r="J101" s="50"/>
      <c r="K101" s="194" t="str">
        <f t="shared" si="1"/>
        <v xml:space="preserve">CHEROKEE TROUSERS ORIGINALS - unisex M - pewter </v>
      </c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</row>
    <row r="102" spans="1:45" ht="12.75" customHeight="1" x14ac:dyDescent="0.2">
      <c r="A102" s="136">
        <v>18180</v>
      </c>
      <c r="B102" s="226" t="s">
        <v>10207</v>
      </c>
      <c r="C102" s="222" t="s">
        <v>12</v>
      </c>
      <c r="D102" s="106" t="s">
        <v>8157</v>
      </c>
      <c r="E102" s="87">
        <v>1</v>
      </c>
      <c r="F102" s="88">
        <v>19.7</v>
      </c>
      <c r="H102" s="227"/>
      <c r="I102" s="95">
        <v>1</v>
      </c>
      <c r="J102" s="50"/>
      <c r="K102" s="194" t="str">
        <f t="shared" si="1"/>
        <v xml:space="preserve">CHEROKEE TROUSERS ORIGINALS - unisex L - pewter </v>
      </c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</row>
    <row r="103" spans="1:45" ht="12.75" customHeight="1" x14ac:dyDescent="0.2">
      <c r="A103" s="136">
        <v>18181</v>
      </c>
      <c r="B103" s="226" t="s">
        <v>10207</v>
      </c>
      <c r="C103" s="222" t="s">
        <v>12</v>
      </c>
      <c r="D103" s="106" t="s">
        <v>8158</v>
      </c>
      <c r="E103" s="87">
        <v>1</v>
      </c>
      <c r="F103" s="88">
        <v>19.7</v>
      </c>
      <c r="H103" s="227"/>
      <c r="I103" s="95">
        <v>1</v>
      </c>
      <c r="J103" s="50"/>
      <c r="K103" s="194" t="str">
        <f t="shared" si="1"/>
        <v xml:space="preserve">CHEROKEE TROUSERS ORIGINALS - unisex XL - pewter </v>
      </c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</row>
    <row r="104" spans="1:45" ht="12.75" customHeight="1" x14ac:dyDescent="0.2">
      <c r="A104" s="136">
        <v>18182</v>
      </c>
      <c r="B104" s="226" t="s">
        <v>10207</v>
      </c>
      <c r="C104" s="222" t="s">
        <v>12</v>
      </c>
      <c r="D104" s="106" t="s">
        <v>8159</v>
      </c>
      <c r="E104" s="87">
        <v>1</v>
      </c>
      <c r="F104" s="88">
        <v>19.7</v>
      </c>
      <c r="H104" s="227"/>
      <c r="I104" s="95">
        <v>1</v>
      </c>
      <c r="J104" s="50"/>
      <c r="K104" s="194" t="str">
        <f t="shared" si="1"/>
        <v xml:space="preserve">CHEROKEE TROUSERS ORIGINALS - unisex XXL - pewter </v>
      </c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</row>
    <row r="105" spans="1:45" ht="12.75" customHeight="1" x14ac:dyDescent="0.2">
      <c r="A105" s="136">
        <v>18184</v>
      </c>
      <c r="B105" s="226" t="s">
        <v>10207</v>
      </c>
      <c r="C105" s="222" t="s">
        <v>12</v>
      </c>
      <c r="D105" s="106" t="s">
        <v>8160</v>
      </c>
      <c r="E105" s="87">
        <v>1</v>
      </c>
      <c r="F105" s="88">
        <v>19.7</v>
      </c>
      <c r="H105" s="227"/>
      <c r="I105" s="95">
        <v>1</v>
      </c>
      <c r="J105" s="50"/>
      <c r="K105" s="194" t="str">
        <f t="shared" si="1"/>
        <v xml:space="preserve">CHEROKEE TROUSERS ORIGINALS - unisex XXS - hunter green </v>
      </c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</row>
    <row r="106" spans="1:45" ht="12.75" customHeight="1" x14ac:dyDescent="0.2">
      <c r="A106" s="136">
        <v>18185</v>
      </c>
      <c r="B106" s="226" t="s">
        <v>10207</v>
      </c>
      <c r="C106" s="222" t="s">
        <v>12</v>
      </c>
      <c r="D106" s="106" t="s">
        <v>8161</v>
      </c>
      <c r="E106" s="87">
        <v>1</v>
      </c>
      <c r="F106" s="88">
        <v>19.7</v>
      </c>
      <c r="H106" s="227"/>
      <c r="I106" s="95">
        <v>1</v>
      </c>
      <c r="J106" s="50"/>
      <c r="K106" s="194" t="str">
        <f t="shared" si="1"/>
        <v xml:space="preserve">CHEROKEE TROUSERS ORIGINALS - unisex XS - hunter green </v>
      </c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</row>
    <row r="107" spans="1:45" ht="12.75" customHeight="1" x14ac:dyDescent="0.2">
      <c r="A107" s="136">
        <v>18186</v>
      </c>
      <c r="B107" s="226" t="s">
        <v>10207</v>
      </c>
      <c r="C107" s="222" t="s">
        <v>12</v>
      </c>
      <c r="D107" s="106" t="s">
        <v>8162</v>
      </c>
      <c r="E107" s="87">
        <v>1</v>
      </c>
      <c r="F107" s="88">
        <v>19.7</v>
      </c>
      <c r="H107" s="227"/>
      <c r="I107" s="95">
        <v>1</v>
      </c>
      <c r="J107" s="50"/>
      <c r="K107" s="194" t="str">
        <f t="shared" si="1"/>
        <v xml:space="preserve">CHEROKEE TROUSERS ORIGINALS - unisex S - hunter green </v>
      </c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</row>
    <row r="108" spans="1:45" ht="12.75" customHeight="1" x14ac:dyDescent="0.2">
      <c r="A108" s="136">
        <v>18187</v>
      </c>
      <c r="B108" s="226" t="s">
        <v>10207</v>
      </c>
      <c r="C108" s="222" t="s">
        <v>12</v>
      </c>
      <c r="D108" s="106" t="s">
        <v>8163</v>
      </c>
      <c r="E108" s="87">
        <v>1</v>
      </c>
      <c r="F108" s="88">
        <v>19.7</v>
      </c>
      <c r="H108" s="227"/>
      <c r="I108" s="95">
        <v>1</v>
      </c>
      <c r="J108" s="50"/>
      <c r="K108" s="194" t="str">
        <f t="shared" si="1"/>
        <v xml:space="preserve">CHEROKEE TROUSERS ORIGINALS - unisex M - hunter green </v>
      </c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</row>
    <row r="109" spans="1:45" ht="12.75" customHeight="1" x14ac:dyDescent="0.2">
      <c r="A109" s="136">
        <v>18188</v>
      </c>
      <c r="B109" s="226" t="s">
        <v>10207</v>
      </c>
      <c r="C109" s="222" t="s">
        <v>12</v>
      </c>
      <c r="D109" s="106" t="s">
        <v>8164</v>
      </c>
      <c r="E109" s="87">
        <v>1</v>
      </c>
      <c r="F109" s="88">
        <v>19.7</v>
      </c>
      <c r="H109" s="227"/>
      <c r="I109" s="95">
        <v>1</v>
      </c>
      <c r="J109" s="50"/>
      <c r="K109" s="194" t="str">
        <f t="shared" si="1"/>
        <v xml:space="preserve">CHEROKEE TROUSERS ORIGINALS - unisex L - hunter green </v>
      </c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</row>
    <row r="110" spans="1:45" ht="12.75" customHeight="1" x14ac:dyDescent="0.2">
      <c r="A110" s="136">
        <v>18189</v>
      </c>
      <c r="B110" s="226" t="s">
        <v>10207</v>
      </c>
      <c r="C110" s="222" t="s">
        <v>12</v>
      </c>
      <c r="D110" s="106" t="s">
        <v>8165</v>
      </c>
      <c r="E110" s="87">
        <v>1</v>
      </c>
      <c r="F110" s="88">
        <v>19.7</v>
      </c>
      <c r="H110" s="227"/>
      <c r="I110" s="95">
        <v>1</v>
      </c>
      <c r="J110" s="50"/>
      <c r="K110" s="194" t="str">
        <f t="shared" si="1"/>
        <v xml:space="preserve">CHEROKEE TROUSERS ORIGINALS - unisex XL - hunter green </v>
      </c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</row>
    <row r="111" spans="1:45" ht="12.75" customHeight="1" x14ac:dyDescent="0.2">
      <c r="A111" s="136">
        <v>18190</v>
      </c>
      <c r="B111" s="226" t="s">
        <v>10207</v>
      </c>
      <c r="C111" s="222" t="s">
        <v>12</v>
      </c>
      <c r="D111" s="106" t="s">
        <v>8166</v>
      </c>
      <c r="E111" s="87">
        <v>1</v>
      </c>
      <c r="F111" s="88">
        <v>19.7</v>
      </c>
      <c r="H111" s="227"/>
      <c r="I111" s="95">
        <v>1</v>
      </c>
      <c r="J111" s="50"/>
      <c r="K111" s="194" t="str">
        <f t="shared" si="1"/>
        <v xml:space="preserve">CHEROKEE TROUSERS ORIGINALS - unisex XXL - hunter green </v>
      </c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</row>
    <row r="112" spans="1:45" ht="12.75" customHeight="1" x14ac:dyDescent="0.2">
      <c r="A112" s="136">
        <v>18205</v>
      </c>
      <c r="B112" s="226" t="s">
        <v>10207</v>
      </c>
      <c r="C112" s="222" t="s">
        <v>12</v>
      </c>
      <c r="D112" s="106" t="s">
        <v>8167</v>
      </c>
      <c r="E112" s="195" t="s">
        <v>81</v>
      </c>
      <c r="F112" s="88">
        <v>35</v>
      </c>
      <c r="H112" s="227"/>
      <c r="I112" s="95">
        <v>1</v>
      </c>
      <c r="J112" s="50"/>
      <c r="K112" s="194" t="str">
        <f t="shared" si="1"/>
        <v>CHEROKEE TOP AND TROUSERS SET ORIGINALS - unisex XXS - navy blue (1 set)</v>
      </c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</row>
    <row r="113" spans="1:45" ht="12.75" customHeight="1" x14ac:dyDescent="0.2">
      <c r="A113" s="136">
        <v>18206</v>
      </c>
      <c r="B113" s="226" t="s">
        <v>10207</v>
      </c>
      <c r="C113" s="222" t="s">
        <v>12</v>
      </c>
      <c r="D113" s="106" t="s">
        <v>8168</v>
      </c>
      <c r="E113" s="195" t="s">
        <v>81</v>
      </c>
      <c r="F113" s="88">
        <v>35</v>
      </c>
      <c r="H113" s="227"/>
      <c r="I113" s="95">
        <v>1</v>
      </c>
      <c r="J113" s="50"/>
      <c r="K113" s="194" t="str">
        <f t="shared" si="1"/>
        <v>CHEROKEE TOP AND TROUSERS SET ORIGINALS - unisex XS - navy blue (1 set)</v>
      </c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</row>
    <row r="114" spans="1:45" ht="12.75" customHeight="1" x14ac:dyDescent="0.2">
      <c r="A114" s="136">
        <v>18207</v>
      </c>
      <c r="B114" s="226" t="s">
        <v>10207</v>
      </c>
      <c r="C114" s="222" t="s">
        <v>12</v>
      </c>
      <c r="D114" s="106" t="s">
        <v>8169</v>
      </c>
      <c r="E114" s="195" t="s">
        <v>81</v>
      </c>
      <c r="F114" s="88">
        <v>35</v>
      </c>
      <c r="H114" s="227"/>
      <c r="I114" s="95">
        <v>1</v>
      </c>
      <c r="J114" s="50"/>
      <c r="K114" s="194" t="str">
        <f t="shared" si="1"/>
        <v>CHEROKEE TOP AND TROUSERS SET ORIGINALS - unisex S - navy blue (1 set)</v>
      </c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</row>
    <row r="115" spans="1:45" ht="12.75" customHeight="1" x14ac:dyDescent="0.2">
      <c r="A115" s="136">
        <v>18208</v>
      </c>
      <c r="B115" s="226" t="s">
        <v>10207</v>
      </c>
      <c r="C115" s="222" t="s">
        <v>12</v>
      </c>
      <c r="D115" s="106" t="s">
        <v>8170</v>
      </c>
      <c r="E115" s="195" t="s">
        <v>81</v>
      </c>
      <c r="F115" s="88">
        <v>35</v>
      </c>
      <c r="H115" s="227"/>
      <c r="I115" s="95">
        <v>1</v>
      </c>
      <c r="J115" s="50"/>
      <c r="K115" s="194" t="str">
        <f t="shared" si="1"/>
        <v>CHEROKEE TOP AND TROUSERS SET ORIGINALS - unisex M - navy blue (1 set)</v>
      </c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</row>
    <row r="116" spans="1:45" ht="12.75" customHeight="1" x14ac:dyDescent="0.2">
      <c r="A116" s="136">
        <v>18209</v>
      </c>
      <c r="B116" s="226" t="s">
        <v>10207</v>
      </c>
      <c r="C116" s="222" t="s">
        <v>12</v>
      </c>
      <c r="D116" s="106" t="s">
        <v>8171</v>
      </c>
      <c r="E116" s="195" t="s">
        <v>81</v>
      </c>
      <c r="F116" s="88">
        <v>35</v>
      </c>
      <c r="H116" s="227"/>
      <c r="I116" s="95">
        <v>1</v>
      </c>
      <c r="J116" s="50"/>
      <c r="K116" s="194" t="str">
        <f t="shared" si="1"/>
        <v>CHEROKEE TOP AND TROUSERS SET ORIGINALS - unisex L - navy blue (1 set)</v>
      </c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</row>
    <row r="117" spans="1:45" ht="12.75" customHeight="1" x14ac:dyDescent="0.2">
      <c r="A117" s="136">
        <v>18210</v>
      </c>
      <c r="B117" s="226" t="s">
        <v>10207</v>
      </c>
      <c r="C117" s="222" t="s">
        <v>12</v>
      </c>
      <c r="D117" s="106" t="s">
        <v>8172</v>
      </c>
      <c r="E117" s="195" t="s">
        <v>81</v>
      </c>
      <c r="F117" s="88">
        <v>35</v>
      </c>
      <c r="H117" s="227"/>
      <c r="I117" s="95">
        <v>1</v>
      </c>
      <c r="J117" s="50"/>
      <c r="K117" s="194" t="str">
        <f t="shared" si="1"/>
        <v>CHEROKEE TOP AND TROUSERS SET ORIGINALS - unisex XL - navy blue (1 set)</v>
      </c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</row>
    <row r="118" spans="1:45" ht="12.75" customHeight="1" x14ac:dyDescent="0.2">
      <c r="A118" s="136">
        <v>18211</v>
      </c>
      <c r="B118" s="226" t="s">
        <v>10207</v>
      </c>
      <c r="C118" s="222" t="s">
        <v>12</v>
      </c>
      <c r="D118" s="106" t="s">
        <v>8173</v>
      </c>
      <c r="E118" s="195" t="s">
        <v>81</v>
      </c>
      <c r="F118" s="88">
        <v>35</v>
      </c>
      <c r="H118" s="227"/>
      <c r="I118" s="95">
        <v>1</v>
      </c>
      <c r="J118" s="50"/>
      <c r="K118" s="194" t="str">
        <f t="shared" si="1"/>
        <v>CHEROKEE TOP AND TROUSERS SET ORIGINALS - unisex XXL - navy blue (1 set)</v>
      </c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</row>
    <row r="119" spans="1:45" ht="12.75" customHeight="1" x14ac:dyDescent="0.2">
      <c r="A119" s="136">
        <v>18213</v>
      </c>
      <c r="B119" s="226" t="s">
        <v>10207</v>
      </c>
      <c r="C119" s="222" t="s">
        <v>12</v>
      </c>
      <c r="D119" s="106" t="s">
        <v>8174</v>
      </c>
      <c r="E119" s="195" t="s">
        <v>81</v>
      </c>
      <c r="F119" s="88">
        <v>35</v>
      </c>
      <c r="H119" s="227"/>
      <c r="I119" s="95">
        <v>1</v>
      </c>
      <c r="J119" s="50"/>
      <c r="K119" s="194" t="str">
        <f t="shared" si="1"/>
        <v>CHEROKEE TOP AND TROUSERS SET ORIGINALS - unisex XXS - pewter (1 set)</v>
      </c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</row>
    <row r="120" spans="1:45" ht="12.75" customHeight="1" x14ac:dyDescent="0.2">
      <c r="A120" s="136">
        <v>18214</v>
      </c>
      <c r="B120" s="226" t="s">
        <v>10207</v>
      </c>
      <c r="C120" s="222" t="s">
        <v>12</v>
      </c>
      <c r="D120" s="106" t="s">
        <v>8175</v>
      </c>
      <c r="E120" s="195" t="s">
        <v>81</v>
      </c>
      <c r="F120" s="88">
        <v>35</v>
      </c>
      <c r="H120" s="227"/>
      <c r="I120" s="95">
        <v>1</v>
      </c>
      <c r="J120" s="50"/>
      <c r="K120" s="194" t="str">
        <f t="shared" si="1"/>
        <v>CHEROKEE TOP AND TROUSERS SET ORIGINALS - unisex XS - pewter (1 set)</v>
      </c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</row>
    <row r="121" spans="1:45" x14ac:dyDescent="0.2">
      <c r="A121" s="136">
        <v>18215</v>
      </c>
      <c r="B121" s="226" t="s">
        <v>10207</v>
      </c>
      <c r="C121" s="222" t="s">
        <v>12</v>
      </c>
      <c r="D121" s="106" t="s">
        <v>8176</v>
      </c>
      <c r="E121" s="195" t="s">
        <v>81</v>
      </c>
      <c r="F121" s="88">
        <v>35</v>
      </c>
      <c r="H121" s="227"/>
      <c r="I121" s="95">
        <v>1</v>
      </c>
      <c r="J121" s="50"/>
      <c r="K121" s="194" t="str">
        <f t="shared" si="1"/>
        <v>CHEROKEE TOP AND TROUSERS SET ORIGINALS - unisex S - pewter (1 set)</v>
      </c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</row>
    <row r="122" spans="1:45" x14ac:dyDescent="0.2">
      <c r="A122" s="136">
        <v>18216</v>
      </c>
      <c r="B122" s="226" t="s">
        <v>10207</v>
      </c>
      <c r="C122" s="222" t="s">
        <v>12</v>
      </c>
      <c r="D122" s="106" t="s">
        <v>8177</v>
      </c>
      <c r="E122" s="195" t="s">
        <v>81</v>
      </c>
      <c r="F122" s="88">
        <v>35</v>
      </c>
      <c r="H122" s="227"/>
      <c r="I122" s="95">
        <v>1</v>
      </c>
      <c r="J122" s="50"/>
      <c r="K122" s="194" t="str">
        <f t="shared" si="1"/>
        <v>CHEROKEE TOP AND TROUSERS SET ORIGINALS - unisex M - pewter (1 set)</v>
      </c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</row>
    <row r="123" spans="1:45" x14ac:dyDescent="0.2">
      <c r="A123" s="136">
        <v>18217</v>
      </c>
      <c r="B123" s="226" t="s">
        <v>10207</v>
      </c>
      <c r="C123" s="222" t="s">
        <v>12</v>
      </c>
      <c r="D123" s="106" t="s">
        <v>8178</v>
      </c>
      <c r="E123" s="195" t="s">
        <v>81</v>
      </c>
      <c r="F123" s="88">
        <v>35</v>
      </c>
      <c r="H123" s="227"/>
      <c r="I123" s="95">
        <v>1</v>
      </c>
      <c r="J123" s="50"/>
      <c r="K123" s="194" t="str">
        <f t="shared" si="1"/>
        <v>CHEROKEE TOP AND TROUSERS SET ORIGINALS - unisex L - pewter (1 set)</v>
      </c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</row>
    <row r="124" spans="1:45" x14ac:dyDescent="0.2">
      <c r="A124" s="136">
        <v>18218</v>
      </c>
      <c r="B124" s="226" t="s">
        <v>10207</v>
      </c>
      <c r="C124" s="222" t="s">
        <v>12</v>
      </c>
      <c r="D124" s="106" t="s">
        <v>8179</v>
      </c>
      <c r="E124" s="195" t="s">
        <v>81</v>
      </c>
      <c r="F124" s="88">
        <v>35</v>
      </c>
      <c r="H124" s="227"/>
      <c r="I124" s="95">
        <v>1</v>
      </c>
      <c r="J124" s="50"/>
      <c r="K124" s="194" t="str">
        <f t="shared" si="1"/>
        <v>CHEROKEE TOP AND TROUSERS SET ORIGINALS - unisex XL - pewter (1 set)</v>
      </c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</row>
    <row r="125" spans="1:45" x14ac:dyDescent="0.2">
      <c r="A125" s="136">
        <v>18219</v>
      </c>
      <c r="B125" s="226" t="s">
        <v>10207</v>
      </c>
      <c r="C125" s="222" t="s">
        <v>12</v>
      </c>
      <c r="D125" s="106" t="s">
        <v>8180</v>
      </c>
      <c r="E125" s="195" t="s">
        <v>81</v>
      </c>
      <c r="F125" s="88">
        <v>35</v>
      </c>
      <c r="H125" s="227"/>
      <c r="I125" s="95">
        <v>1</v>
      </c>
      <c r="J125" s="50"/>
      <c r="K125" s="194" t="str">
        <f t="shared" si="1"/>
        <v>CHEROKEE TOP AND TROUSERS SET ORIGINALS - unisex XXL - pewter (1 set)</v>
      </c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</row>
    <row r="126" spans="1:45" x14ac:dyDescent="0.2">
      <c r="A126" s="136">
        <v>18221</v>
      </c>
      <c r="B126" s="226" t="s">
        <v>10207</v>
      </c>
      <c r="C126" s="222" t="s">
        <v>12</v>
      </c>
      <c r="D126" s="106" t="s">
        <v>8181</v>
      </c>
      <c r="E126" s="195" t="s">
        <v>81</v>
      </c>
      <c r="F126" s="88">
        <v>35</v>
      </c>
      <c r="H126" s="227"/>
      <c r="I126" s="95">
        <v>1</v>
      </c>
      <c r="J126" s="50"/>
      <c r="K126" s="194" t="str">
        <f t="shared" si="1"/>
        <v>CHEROKEE TOP AND TROUSERS SET ORIGINALS - unisex XXS - hunter green (1 set)</v>
      </c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</row>
    <row r="127" spans="1:45" x14ac:dyDescent="0.2">
      <c r="A127" s="136">
        <v>18222</v>
      </c>
      <c r="B127" s="226" t="s">
        <v>10207</v>
      </c>
      <c r="C127" s="222" t="s">
        <v>12</v>
      </c>
      <c r="D127" s="106" t="s">
        <v>8182</v>
      </c>
      <c r="E127" s="195" t="s">
        <v>81</v>
      </c>
      <c r="F127" s="88">
        <v>35</v>
      </c>
      <c r="H127" s="227"/>
      <c r="I127" s="95">
        <v>1</v>
      </c>
      <c r="J127" s="50"/>
      <c r="K127" s="194" t="str">
        <f t="shared" si="1"/>
        <v>CHEROKEE TOP AND TROUSERS SET ORIGINALS - unisex XS - hunter green (1 set)</v>
      </c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</row>
    <row r="128" spans="1:45" x14ac:dyDescent="0.2">
      <c r="A128" s="136">
        <v>18223</v>
      </c>
      <c r="B128" s="226" t="s">
        <v>10207</v>
      </c>
      <c r="C128" s="222" t="s">
        <v>12</v>
      </c>
      <c r="D128" s="106" t="s">
        <v>8183</v>
      </c>
      <c r="E128" s="195" t="s">
        <v>81</v>
      </c>
      <c r="F128" s="88">
        <v>35</v>
      </c>
      <c r="H128" s="227"/>
      <c r="I128" s="95">
        <v>1</v>
      </c>
      <c r="J128" s="50"/>
      <c r="K128" s="194" t="str">
        <f t="shared" si="1"/>
        <v>CHEROKEE TOP AND TROUSERS SET ORIGINALS - unisex S - hunter green (1 set)</v>
      </c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</row>
    <row r="129" spans="1:45" x14ac:dyDescent="0.2">
      <c r="A129" s="136">
        <v>18224</v>
      </c>
      <c r="B129" s="226" t="s">
        <v>10207</v>
      </c>
      <c r="C129" s="222" t="s">
        <v>12</v>
      </c>
      <c r="D129" s="106" t="s">
        <v>8184</v>
      </c>
      <c r="E129" s="195" t="s">
        <v>81</v>
      </c>
      <c r="F129" s="88">
        <v>35</v>
      </c>
      <c r="H129" s="227"/>
      <c r="I129" s="95">
        <v>1</v>
      </c>
      <c r="J129" s="50"/>
      <c r="K129" s="194" t="str">
        <f t="shared" si="1"/>
        <v>CHEROKEE TOP AND TROUSERS SET ORIGINALS - unisex M - hunter green (1 set)</v>
      </c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</row>
    <row r="130" spans="1:45" x14ac:dyDescent="0.2">
      <c r="A130" s="136">
        <v>18225</v>
      </c>
      <c r="B130" s="226" t="s">
        <v>10207</v>
      </c>
      <c r="C130" s="222" t="s">
        <v>12</v>
      </c>
      <c r="D130" s="106" t="s">
        <v>8185</v>
      </c>
      <c r="E130" s="195" t="s">
        <v>81</v>
      </c>
      <c r="F130" s="88">
        <v>35</v>
      </c>
      <c r="H130" s="227"/>
      <c r="I130" s="95">
        <v>1</v>
      </c>
      <c r="J130" s="50"/>
      <c r="K130" s="194" t="str">
        <f t="shared" si="1"/>
        <v>CHEROKEE TOP AND TROUSERS SET ORIGINALS - unisex L - hunter green (1 set)</v>
      </c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</row>
    <row r="131" spans="1:45" x14ac:dyDescent="0.2">
      <c r="A131" s="136">
        <v>18226</v>
      </c>
      <c r="B131" s="226" t="s">
        <v>10207</v>
      </c>
      <c r="C131" s="222" t="s">
        <v>12</v>
      </c>
      <c r="D131" s="106" t="s">
        <v>8186</v>
      </c>
      <c r="E131" s="195" t="s">
        <v>81</v>
      </c>
      <c r="F131" s="88">
        <v>35</v>
      </c>
      <c r="H131" s="227"/>
      <c r="I131" s="95">
        <v>1</v>
      </c>
      <c r="J131" s="50"/>
      <c r="K131" s="194" t="str">
        <f t="shared" si="1"/>
        <v>CHEROKEE TOP AND TROUSERS SET ORIGINALS - unisex XL - hunter green (1 set)</v>
      </c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</row>
    <row r="132" spans="1:45" x14ac:dyDescent="0.2">
      <c r="A132" s="136">
        <v>18227</v>
      </c>
      <c r="B132" s="226" t="s">
        <v>10207</v>
      </c>
      <c r="C132" s="222" t="s">
        <v>12</v>
      </c>
      <c r="D132" s="106" t="s">
        <v>8187</v>
      </c>
      <c r="E132" s="195" t="s">
        <v>81</v>
      </c>
      <c r="F132" s="88">
        <v>35</v>
      </c>
      <c r="H132" s="227"/>
      <c r="I132" s="95">
        <v>1</v>
      </c>
      <c r="J132" s="50"/>
      <c r="K132" s="194" t="str">
        <f t="shared" ref="K132:K195" si="2">+SUBSTITUTE(CONCATENATE(D132," ","(",IF(RIGHT(E132,3)="1**","1",E132),")"),"(1)","")</f>
        <v>CHEROKEE TOP AND TROUSERS SET ORIGINALS - unisex XXL - hunter green (1 set)</v>
      </c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</row>
    <row r="133" spans="1:45" x14ac:dyDescent="0.2">
      <c r="A133" s="136">
        <v>18260</v>
      </c>
      <c r="B133" s="226" t="s">
        <v>10207</v>
      </c>
      <c r="C133" s="222" t="s">
        <v>12</v>
      </c>
      <c r="D133" s="106" t="s">
        <v>8188</v>
      </c>
      <c r="E133" s="87">
        <v>1</v>
      </c>
      <c r="F133" s="88">
        <v>27.5</v>
      </c>
      <c r="H133" s="227"/>
      <c r="I133" s="95">
        <v>1</v>
      </c>
      <c r="J133" s="50"/>
      <c r="K133" s="194" t="str">
        <f t="shared" si="2"/>
        <v xml:space="preserve">CHEROKEE MOCK WRAP TOP REVOLUTION - woman XXS - navy blue </v>
      </c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</row>
    <row r="134" spans="1:45" x14ac:dyDescent="0.2">
      <c r="A134" s="136">
        <v>18261</v>
      </c>
      <c r="B134" s="226" t="s">
        <v>10207</v>
      </c>
      <c r="C134" s="222" t="s">
        <v>12</v>
      </c>
      <c r="D134" s="106" t="s">
        <v>8189</v>
      </c>
      <c r="E134" s="87">
        <v>1</v>
      </c>
      <c r="F134" s="88">
        <v>27.5</v>
      </c>
      <c r="H134" s="227"/>
      <c r="I134" s="95">
        <v>1</v>
      </c>
      <c r="J134" s="50"/>
      <c r="K134" s="194" t="str">
        <f t="shared" si="2"/>
        <v xml:space="preserve">CHEROKEE MOCK WRAP TOP REVOLUTION - woman XS - navy blue </v>
      </c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</row>
    <row r="135" spans="1:45" x14ac:dyDescent="0.2">
      <c r="A135" s="136">
        <v>18262</v>
      </c>
      <c r="B135" s="226" t="s">
        <v>10207</v>
      </c>
      <c r="C135" s="222" t="s">
        <v>12</v>
      </c>
      <c r="D135" s="106" t="s">
        <v>8190</v>
      </c>
      <c r="E135" s="87">
        <v>1</v>
      </c>
      <c r="F135" s="88">
        <v>27.5</v>
      </c>
      <c r="H135" s="227"/>
      <c r="I135" s="95">
        <v>1</v>
      </c>
      <c r="J135" s="50"/>
      <c r="K135" s="194" t="str">
        <f t="shared" si="2"/>
        <v xml:space="preserve">CHEROKEE MOCK WRAP TOP REVOLUTION - woman S - navy blue </v>
      </c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</row>
    <row r="136" spans="1:45" x14ac:dyDescent="0.2">
      <c r="A136" s="136">
        <v>18263</v>
      </c>
      <c r="B136" s="226" t="s">
        <v>10207</v>
      </c>
      <c r="C136" s="222" t="s">
        <v>12</v>
      </c>
      <c r="D136" s="106" t="s">
        <v>8191</v>
      </c>
      <c r="E136" s="87">
        <v>1</v>
      </c>
      <c r="F136" s="88">
        <v>27.5</v>
      </c>
      <c r="H136" s="227"/>
      <c r="I136" s="95">
        <v>1</v>
      </c>
      <c r="J136" s="50"/>
      <c r="K136" s="194" t="str">
        <f t="shared" si="2"/>
        <v xml:space="preserve">CHEROKEE MOCK WRAP TOP REVOLUTION - woman M - navy blue </v>
      </c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</row>
    <row r="137" spans="1:45" x14ac:dyDescent="0.2">
      <c r="A137" s="136">
        <v>18264</v>
      </c>
      <c r="B137" s="226" t="s">
        <v>10207</v>
      </c>
      <c r="C137" s="222" t="s">
        <v>12</v>
      </c>
      <c r="D137" s="106" t="s">
        <v>8192</v>
      </c>
      <c r="E137" s="87">
        <v>1</v>
      </c>
      <c r="F137" s="88">
        <v>27.5</v>
      </c>
      <c r="H137" s="227"/>
      <c r="I137" s="95">
        <v>1</v>
      </c>
      <c r="J137" s="50"/>
      <c r="K137" s="194" t="str">
        <f t="shared" si="2"/>
        <v xml:space="preserve">CHEROKEE MOCK WRAP TOP REVOLUTION - woman L - navy blue </v>
      </c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</row>
    <row r="138" spans="1:45" x14ac:dyDescent="0.2">
      <c r="A138" s="136">
        <v>18265</v>
      </c>
      <c r="B138" s="226" t="s">
        <v>10207</v>
      </c>
      <c r="C138" s="222" t="s">
        <v>12</v>
      </c>
      <c r="D138" s="106" t="s">
        <v>8193</v>
      </c>
      <c r="E138" s="87">
        <v>1</v>
      </c>
      <c r="F138" s="88">
        <v>27.5</v>
      </c>
      <c r="H138" s="227"/>
      <c r="I138" s="95">
        <v>1</v>
      </c>
      <c r="J138" s="50"/>
      <c r="K138" s="194" t="str">
        <f t="shared" si="2"/>
        <v xml:space="preserve">CHEROKEE MOCK WRAP TOP REVOLUTION - woman XL - navy blue </v>
      </c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</row>
    <row r="139" spans="1:45" x14ac:dyDescent="0.2">
      <c r="A139" s="136">
        <v>18267</v>
      </c>
      <c r="B139" s="226" t="s">
        <v>10207</v>
      </c>
      <c r="C139" s="222" t="s">
        <v>12</v>
      </c>
      <c r="D139" s="106" t="s">
        <v>8194</v>
      </c>
      <c r="E139" s="87">
        <v>1</v>
      </c>
      <c r="F139" s="88">
        <v>27.5</v>
      </c>
      <c r="H139" s="227"/>
      <c r="I139" s="95">
        <v>1</v>
      </c>
      <c r="J139" s="50"/>
      <c r="K139" s="194" t="str">
        <f t="shared" si="2"/>
        <v xml:space="preserve">CHEROKEE MOCK WRAP TOP REVOLUTION - woman XXS - pewter </v>
      </c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</row>
    <row r="140" spans="1:45" x14ac:dyDescent="0.2">
      <c r="A140" s="136">
        <v>18268</v>
      </c>
      <c r="B140" s="226" t="s">
        <v>10207</v>
      </c>
      <c r="C140" s="222" t="s">
        <v>12</v>
      </c>
      <c r="D140" s="106" t="s">
        <v>8195</v>
      </c>
      <c r="E140" s="87">
        <v>1</v>
      </c>
      <c r="F140" s="88">
        <v>27.5</v>
      </c>
      <c r="H140" s="227"/>
      <c r="I140" s="95">
        <v>1</v>
      </c>
      <c r="J140" s="50"/>
      <c r="K140" s="194" t="str">
        <f t="shared" si="2"/>
        <v xml:space="preserve">CHEROKEE MOCK WRAP TOP REVOLUTION - woman XS - pewter </v>
      </c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</row>
    <row r="141" spans="1:45" x14ac:dyDescent="0.2">
      <c r="A141" s="136">
        <v>18269</v>
      </c>
      <c r="B141" s="226" t="s">
        <v>10207</v>
      </c>
      <c r="C141" s="222" t="s">
        <v>12</v>
      </c>
      <c r="D141" s="106" t="s">
        <v>8196</v>
      </c>
      <c r="E141" s="87">
        <v>1</v>
      </c>
      <c r="F141" s="88">
        <v>27.5</v>
      </c>
      <c r="H141" s="227"/>
      <c r="I141" s="95">
        <v>1</v>
      </c>
      <c r="J141" s="50"/>
      <c r="K141" s="194" t="str">
        <f t="shared" si="2"/>
        <v xml:space="preserve">CHEROKEE MOCK WRAP TOP REVOLUTION - woman S - pewter </v>
      </c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</row>
    <row r="142" spans="1:45" x14ac:dyDescent="0.2">
      <c r="A142" s="136">
        <v>18270</v>
      </c>
      <c r="B142" s="226" t="s">
        <v>10207</v>
      </c>
      <c r="C142" s="222" t="s">
        <v>12</v>
      </c>
      <c r="D142" s="106" t="s">
        <v>8197</v>
      </c>
      <c r="E142" s="87">
        <v>1</v>
      </c>
      <c r="F142" s="88">
        <v>27.5</v>
      </c>
      <c r="H142" s="227"/>
      <c r="I142" s="95">
        <v>1</v>
      </c>
      <c r="J142" s="50"/>
      <c r="K142" s="194" t="str">
        <f t="shared" si="2"/>
        <v xml:space="preserve">CHEROKEE MOCK WRAP TOP REVOLUTION - woman M - pewter </v>
      </c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</row>
    <row r="143" spans="1:45" x14ac:dyDescent="0.2">
      <c r="A143" s="136">
        <v>18271</v>
      </c>
      <c r="B143" s="226" t="s">
        <v>10207</v>
      </c>
      <c r="C143" s="222" t="s">
        <v>12</v>
      </c>
      <c r="D143" s="106" t="s">
        <v>8198</v>
      </c>
      <c r="E143" s="87">
        <v>1</v>
      </c>
      <c r="F143" s="88">
        <v>27.5</v>
      </c>
      <c r="H143" s="227"/>
      <c r="I143" s="95">
        <v>1</v>
      </c>
      <c r="J143" s="50"/>
      <c r="K143" s="194" t="str">
        <f t="shared" si="2"/>
        <v xml:space="preserve">CHEROKEE MOCK WRAP TOP REVOLUTION - woman L - pewter </v>
      </c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</row>
    <row r="144" spans="1:45" x14ac:dyDescent="0.2">
      <c r="A144" s="136">
        <v>18272</v>
      </c>
      <c r="B144" s="226" t="s">
        <v>10207</v>
      </c>
      <c r="C144" s="222" t="s">
        <v>12</v>
      </c>
      <c r="D144" s="106" t="s">
        <v>8199</v>
      </c>
      <c r="E144" s="87">
        <v>1</v>
      </c>
      <c r="F144" s="88">
        <v>27.5</v>
      </c>
      <c r="H144" s="227"/>
      <c r="I144" s="95">
        <v>1</v>
      </c>
      <c r="J144" s="50"/>
      <c r="K144" s="194" t="str">
        <f t="shared" si="2"/>
        <v xml:space="preserve">CHEROKEE MOCK WRAP TOP REVOLUTION - woman XL - pewter </v>
      </c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</row>
    <row r="145" spans="1:45" x14ac:dyDescent="0.2">
      <c r="A145" s="136">
        <v>18274</v>
      </c>
      <c r="B145" s="226" t="s">
        <v>10207</v>
      </c>
      <c r="C145" s="222" t="s">
        <v>12</v>
      </c>
      <c r="D145" s="106" t="s">
        <v>8200</v>
      </c>
      <c r="E145" s="87">
        <v>1</v>
      </c>
      <c r="F145" s="88">
        <v>27.5</v>
      </c>
      <c r="H145" s="227"/>
      <c r="I145" s="95">
        <v>1</v>
      </c>
      <c r="J145" s="50"/>
      <c r="K145" s="194" t="str">
        <f t="shared" si="2"/>
        <v xml:space="preserve">CHEROKEE MOCK WRAP TOP REVOLUTION - woman XXS - wine </v>
      </c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</row>
    <row r="146" spans="1:45" x14ac:dyDescent="0.2">
      <c r="A146" s="136">
        <v>18275</v>
      </c>
      <c r="B146" s="226" t="s">
        <v>10207</v>
      </c>
      <c r="C146" s="222" t="s">
        <v>12</v>
      </c>
      <c r="D146" s="106" t="s">
        <v>8201</v>
      </c>
      <c r="E146" s="87">
        <v>1</v>
      </c>
      <c r="F146" s="88">
        <v>27.5</v>
      </c>
      <c r="H146" s="227"/>
      <c r="I146" s="95">
        <v>1</v>
      </c>
      <c r="J146" s="50"/>
      <c r="K146" s="194" t="str">
        <f t="shared" si="2"/>
        <v xml:space="preserve">CHEROKEE MOCK WRAP TOP REVOLUTION - woman XS - wine </v>
      </c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</row>
    <row r="147" spans="1:45" x14ac:dyDescent="0.2">
      <c r="A147" s="136">
        <v>18276</v>
      </c>
      <c r="B147" s="226" t="s">
        <v>10207</v>
      </c>
      <c r="C147" s="222" t="s">
        <v>12</v>
      </c>
      <c r="D147" s="106" t="s">
        <v>8202</v>
      </c>
      <c r="E147" s="87">
        <v>1</v>
      </c>
      <c r="F147" s="88">
        <v>27.5</v>
      </c>
      <c r="H147" s="227"/>
      <c r="I147" s="95">
        <v>1</v>
      </c>
      <c r="J147" s="50"/>
      <c r="K147" s="194" t="str">
        <f t="shared" si="2"/>
        <v xml:space="preserve">CHEROKEE MOCK WRAP TOP REVOLUTION - woman S - wine </v>
      </c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</row>
    <row r="148" spans="1:45" x14ac:dyDescent="0.2">
      <c r="A148" s="136">
        <v>18277</v>
      </c>
      <c r="B148" s="226" t="s">
        <v>10207</v>
      </c>
      <c r="C148" s="222" t="s">
        <v>12</v>
      </c>
      <c r="D148" s="106" t="s">
        <v>8203</v>
      </c>
      <c r="E148" s="87">
        <v>1</v>
      </c>
      <c r="F148" s="88">
        <v>27.5</v>
      </c>
      <c r="H148" s="227"/>
      <c r="I148" s="95">
        <v>1</v>
      </c>
      <c r="J148" s="50"/>
      <c r="K148" s="194" t="str">
        <f t="shared" si="2"/>
        <v xml:space="preserve">CHEROKEE MOCK WRAP TOP REVOLUTION - woman M - wine </v>
      </c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</row>
    <row r="149" spans="1:45" x14ac:dyDescent="0.2">
      <c r="A149" s="136">
        <v>18278</v>
      </c>
      <c r="B149" s="226" t="s">
        <v>10207</v>
      </c>
      <c r="C149" s="222" t="s">
        <v>12</v>
      </c>
      <c r="D149" s="106" t="s">
        <v>8204</v>
      </c>
      <c r="E149" s="87">
        <v>1</v>
      </c>
      <c r="F149" s="88">
        <v>27.5</v>
      </c>
      <c r="H149" s="227"/>
      <c r="I149" s="95">
        <v>1</v>
      </c>
      <c r="J149" s="50"/>
      <c r="K149" s="194" t="str">
        <f t="shared" si="2"/>
        <v xml:space="preserve">CHEROKEE MOCK WRAP TOP REVOLUTION - woman L - wine </v>
      </c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</row>
    <row r="150" spans="1:45" x14ac:dyDescent="0.2">
      <c r="A150" s="136">
        <v>18279</v>
      </c>
      <c r="B150" s="226" t="s">
        <v>10207</v>
      </c>
      <c r="C150" s="222" t="s">
        <v>12</v>
      </c>
      <c r="D150" s="106" t="s">
        <v>8205</v>
      </c>
      <c r="E150" s="87">
        <v>1</v>
      </c>
      <c r="F150" s="88">
        <v>27.5</v>
      </c>
      <c r="H150" s="227"/>
      <c r="I150" s="95">
        <v>1</v>
      </c>
      <c r="J150" s="50"/>
      <c r="K150" s="194" t="str">
        <f t="shared" si="2"/>
        <v xml:space="preserve">CHEROKEE MOCK WRAP TOP REVOLUTION - woman XL - wine </v>
      </c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</row>
    <row r="151" spans="1:45" x14ac:dyDescent="0.2">
      <c r="A151" s="136">
        <v>18281</v>
      </c>
      <c r="B151" s="226" t="s">
        <v>10207</v>
      </c>
      <c r="C151" s="222" t="s">
        <v>12</v>
      </c>
      <c r="D151" s="106" t="s">
        <v>8206</v>
      </c>
      <c r="E151" s="87">
        <v>1</v>
      </c>
      <c r="F151" s="88">
        <v>27.5</v>
      </c>
      <c r="H151" s="227"/>
      <c r="I151" s="95">
        <v>1</v>
      </c>
      <c r="J151" s="50"/>
      <c r="K151" s="194" t="str">
        <f t="shared" si="2"/>
        <v xml:space="preserve">CHEROKEE MOCK WRAP TOP REVOLUTION - woman XXS - teal blue </v>
      </c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</row>
    <row r="152" spans="1:45" x14ac:dyDescent="0.2">
      <c r="A152" s="136">
        <v>18282</v>
      </c>
      <c r="B152" s="226" t="s">
        <v>10207</v>
      </c>
      <c r="C152" s="222" t="s">
        <v>12</v>
      </c>
      <c r="D152" s="106" t="s">
        <v>8207</v>
      </c>
      <c r="E152" s="87">
        <v>1</v>
      </c>
      <c r="F152" s="88">
        <v>27.5</v>
      </c>
      <c r="H152" s="227"/>
      <c r="I152" s="95">
        <v>1</v>
      </c>
      <c r="J152" s="50"/>
      <c r="K152" s="194" t="str">
        <f t="shared" si="2"/>
        <v xml:space="preserve">CHEROKEE MOCK WRAP TOP REVOLUTION - woman XS - teal blue </v>
      </c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</row>
    <row r="153" spans="1:45" x14ac:dyDescent="0.2">
      <c r="A153" s="136">
        <v>18283</v>
      </c>
      <c r="B153" s="226" t="s">
        <v>10207</v>
      </c>
      <c r="C153" s="222" t="s">
        <v>12</v>
      </c>
      <c r="D153" s="106" t="s">
        <v>8208</v>
      </c>
      <c r="E153" s="87">
        <v>1</v>
      </c>
      <c r="F153" s="88">
        <v>27.5</v>
      </c>
      <c r="H153" s="227"/>
      <c r="I153" s="95">
        <v>1</v>
      </c>
      <c r="J153" s="50"/>
      <c r="K153" s="194" t="str">
        <f t="shared" si="2"/>
        <v xml:space="preserve">CHEROKEE MOCK WRAP TOP REVOLUTION - woman S - teal blue </v>
      </c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</row>
    <row r="154" spans="1:45" x14ac:dyDescent="0.2">
      <c r="A154" s="136">
        <v>18284</v>
      </c>
      <c r="B154" s="226" t="s">
        <v>10207</v>
      </c>
      <c r="C154" s="222" t="s">
        <v>12</v>
      </c>
      <c r="D154" s="106" t="s">
        <v>8209</v>
      </c>
      <c r="E154" s="87">
        <v>1</v>
      </c>
      <c r="F154" s="88">
        <v>27.5</v>
      </c>
      <c r="H154" s="227"/>
      <c r="I154" s="95">
        <v>1</v>
      </c>
      <c r="J154" s="50"/>
      <c r="K154" s="194" t="str">
        <f t="shared" si="2"/>
        <v xml:space="preserve">CHEROKEE MOCK WRAP TOP REVOLUTION - woman M - teal blue </v>
      </c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</row>
    <row r="155" spans="1:45" x14ac:dyDescent="0.2">
      <c r="A155" s="136">
        <v>18285</v>
      </c>
      <c r="B155" s="226" t="s">
        <v>10207</v>
      </c>
      <c r="C155" s="222" t="s">
        <v>12</v>
      </c>
      <c r="D155" s="106" t="s">
        <v>8210</v>
      </c>
      <c r="E155" s="87">
        <v>1</v>
      </c>
      <c r="F155" s="88">
        <v>27.5</v>
      </c>
      <c r="H155" s="227"/>
      <c r="I155" s="95">
        <v>1</v>
      </c>
      <c r="J155" s="50"/>
      <c r="K155" s="194" t="str">
        <f t="shared" si="2"/>
        <v xml:space="preserve">CHEROKEE MOCK WRAP TOP REVOLUTION - woman L - teal blue </v>
      </c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</row>
    <row r="156" spans="1:45" x14ac:dyDescent="0.2">
      <c r="A156" s="136">
        <v>18286</v>
      </c>
      <c r="B156" s="226" t="s">
        <v>10207</v>
      </c>
      <c r="C156" s="222" t="s">
        <v>12</v>
      </c>
      <c r="D156" s="106" t="s">
        <v>8211</v>
      </c>
      <c r="E156" s="87">
        <v>1</v>
      </c>
      <c r="F156" s="88">
        <v>27.5</v>
      </c>
      <c r="H156" s="227"/>
      <c r="I156" s="95">
        <v>1</v>
      </c>
      <c r="J156" s="50"/>
      <c r="K156" s="194" t="str">
        <f t="shared" si="2"/>
        <v xml:space="preserve">CHEROKEE MOCK WRAP TOP REVOLUTION - woman XL - teal blue </v>
      </c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</row>
    <row r="157" spans="1:45" x14ac:dyDescent="0.2">
      <c r="A157" s="136">
        <v>18288</v>
      </c>
      <c r="B157" s="226" t="s">
        <v>10207</v>
      </c>
      <c r="C157" s="222" t="s">
        <v>12</v>
      </c>
      <c r="D157" s="106" t="s">
        <v>8212</v>
      </c>
      <c r="E157" s="87">
        <v>1</v>
      </c>
      <c r="F157" s="88">
        <v>27.5</v>
      </c>
      <c r="H157" s="227"/>
      <c r="I157" s="95">
        <v>1</v>
      </c>
      <c r="J157" s="50"/>
      <c r="K157" s="194" t="str">
        <f t="shared" si="2"/>
        <v xml:space="preserve">CHEROKEE MOCK WRAP TOP REVOLUTION - woman XXS - turquoise </v>
      </c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</row>
    <row r="158" spans="1:45" x14ac:dyDescent="0.2">
      <c r="A158" s="136">
        <v>18289</v>
      </c>
      <c r="B158" s="226" t="s">
        <v>10207</v>
      </c>
      <c r="C158" s="222" t="s">
        <v>12</v>
      </c>
      <c r="D158" s="106" t="s">
        <v>8213</v>
      </c>
      <c r="E158" s="87">
        <v>1</v>
      </c>
      <c r="F158" s="88">
        <v>27.5</v>
      </c>
      <c r="H158" s="227"/>
      <c r="I158" s="95">
        <v>1</v>
      </c>
      <c r="J158" s="50"/>
      <c r="K158" s="194" t="str">
        <f t="shared" si="2"/>
        <v xml:space="preserve">CHEROKEE MOCK WRAP TOP REVOLUTION - woman XS - turquoise </v>
      </c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</row>
    <row r="159" spans="1:45" x14ac:dyDescent="0.2">
      <c r="A159" s="136">
        <v>18290</v>
      </c>
      <c r="B159" s="226" t="s">
        <v>10207</v>
      </c>
      <c r="C159" s="222" t="s">
        <v>12</v>
      </c>
      <c r="D159" s="106" t="s">
        <v>8214</v>
      </c>
      <c r="E159" s="87">
        <v>1</v>
      </c>
      <c r="F159" s="88">
        <v>27.5</v>
      </c>
      <c r="H159" s="227"/>
      <c r="I159" s="95">
        <v>1</v>
      </c>
      <c r="J159" s="50"/>
      <c r="K159" s="194" t="str">
        <f t="shared" si="2"/>
        <v xml:space="preserve">CHEROKEE MOCK WRAP TOP REVOLUTION - woman S - turquoise </v>
      </c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</row>
    <row r="160" spans="1:45" x14ac:dyDescent="0.2">
      <c r="A160" s="136">
        <v>18291</v>
      </c>
      <c r="B160" s="226" t="s">
        <v>10207</v>
      </c>
      <c r="C160" s="222" t="s">
        <v>12</v>
      </c>
      <c r="D160" s="106" t="s">
        <v>8215</v>
      </c>
      <c r="E160" s="87">
        <v>1</v>
      </c>
      <c r="F160" s="88">
        <v>27.5</v>
      </c>
      <c r="H160" s="227"/>
      <c r="I160" s="95">
        <v>1</v>
      </c>
      <c r="J160" s="50"/>
      <c r="K160" s="194" t="str">
        <f t="shared" si="2"/>
        <v xml:space="preserve">CHEROKEE MOCK WRAP TOP REVOLUTION - woman M - turquoise </v>
      </c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</row>
    <row r="161" spans="1:45" x14ac:dyDescent="0.2">
      <c r="A161" s="136">
        <v>18292</v>
      </c>
      <c r="B161" s="226" t="s">
        <v>10207</v>
      </c>
      <c r="C161" s="222" t="s">
        <v>12</v>
      </c>
      <c r="D161" s="106" t="s">
        <v>8216</v>
      </c>
      <c r="E161" s="87">
        <v>1</v>
      </c>
      <c r="F161" s="88">
        <v>27.5</v>
      </c>
      <c r="H161" s="227"/>
      <c r="I161" s="95">
        <v>1</v>
      </c>
      <c r="J161" s="50"/>
      <c r="K161" s="194" t="str">
        <f t="shared" si="2"/>
        <v xml:space="preserve">CHEROKEE MOCK WRAP TOP REVOLUTION - woman L - turquoise </v>
      </c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</row>
    <row r="162" spans="1:45" x14ac:dyDescent="0.2">
      <c r="A162" s="136">
        <v>18293</v>
      </c>
      <c r="B162" s="226" t="s">
        <v>10207</v>
      </c>
      <c r="C162" s="222" t="s">
        <v>12</v>
      </c>
      <c r="D162" s="106" t="s">
        <v>8217</v>
      </c>
      <c r="E162" s="87">
        <v>1</v>
      </c>
      <c r="F162" s="88">
        <v>27.5</v>
      </c>
      <c r="H162" s="227"/>
      <c r="I162" s="95">
        <v>1</v>
      </c>
      <c r="J162" s="50"/>
      <c r="K162" s="194" t="str">
        <f t="shared" si="2"/>
        <v xml:space="preserve">CHEROKEE MOCK WRAP TOP REVOLUTION - woman XL - turquoise </v>
      </c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</row>
    <row r="163" spans="1:45" x14ac:dyDescent="0.2">
      <c r="A163" s="136">
        <v>18316</v>
      </c>
      <c r="B163" s="226" t="s">
        <v>10207</v>
      </c>
      <c r="C163" s="222" t="s">
        <v>12</v>
      </c>
      <c r="D163" s="106" t="s">
        <v>8218</v>
      </c>
      <c r="E163" s="87">
        <v>1</v>
      </c>
      <c r="F163" s="88">
        <v>31</v>
      </c>
      <c r="H163" s="227"/>
      <c r="I163" s="95">
        <v>1</v>
      </c>
      <c r="J163" s="50"/>
      <c r="K163" s="194" t="str">
        <f t="shared" si="2"/>
        <v xml:space="preserve">CHEROKEE TROUSERS WITH DRAWSTRING - REVOLUTION - woman XXS - navy blue </v>
      </c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</row>
    <row r="164" spans="1:45" x14ac:dyDescent="0.2">
      <c r="A164" s="136">
        <v>18317</v>
      </c>
      <c r="B164" s="226" t="s">
        <v>10207</v>
      </c>
      <c r="C164" s="222" t="s">
        <v>12</v>
      </c>
      <c r="D164" s="106" t="s">
        <v>8219</v>
      </c>
      <c r="E164" s="87">
        <v>1</v>
      </c>
      <c r="F164" s="88">
        <v>31</v>
      </c>
      <c r="H164" s="227"/>
      <c r="I164" s="95">
        <v>1</v>
      </c>
      <c r="J164" s="50"/>
      <c r="K164" s="194" t="str">
        <f t="shared" si="2"/>
        <v xml:space="preserve">CHEROKEE TROUSERS WITH DRAWSTRING - REVOLUTION - woman XS - navy blue </v>
      </c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</row>
    <row r="165" spans="1:45" x14ac:dyDescent="0.2">
      <c r="A165" s="136">
        <v>18318</v>
      </c>
      <c r="B165" s="226" t="s">
        <v>10207</v>
      </c>
      <c r="C165" s="222" t="s">
        <v>12</v>
      </c>
      <c r="D165" s="106" t="s">
        <v>8220</v>
      </c>
      <c r="E165" s="87">
        <v>1</v>
      </c>
      <c r="F165" s="88">
        <v>31</v>
      </c>
      <c r="H165" s="227"/>
      <c r="I165" s="95">
        <v>1</v>
      </c>
      <c r="J165" s="50"/>
      <c r="K165" s="194" t="str">
        <f t="shared" si="2"/>
        <v xml:space="preserve">CHEROKEE TROUSERS WITH DRAWSTRING - REVOLUTION - woman S - navy blue </v>
      </c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</row>
    <row r="166" spans="1:45" x14ac:dyDescent="0.2">
      <c r="A166" s="136">
        <v>18319</v>
      </c>
      <c r="B166" s="226" t="s">
        <v>10207</v>
      </c>
      <c r="C166" s="222" t="s">
        <v>12</v>
      </c>
      <c r="D166" s="106" t="s">
        <v>8221</v>
      </c>
      <c r="E166" s="87">
        <v>1</v>
      </c>
      <c r="F166" s="88">
        <v>31</v>
      </c>
      <c r="H166" s="227"/>
      <c r="I166" s="95">
        <v>1</v>
      </c>
      <c r="J166" s="50"/>
      <c r="K166" s="194" t="str">
        <f t="shared" si="2"/>
        <v xml:space="preserve">CHEROKEE TROUSERS WITH DRAWSTRING - REVOLUTION - woman M - navy blue </v>
      </c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</row>
    <row r="167" spans="1:45" x14ac:dyDescent="0.2">
      <c r="A167" s="136">
        <v>18320</v>
      </c>
      <c r="B167" s="226" t="s">
        <v>10207</v>
      </c>
      <c r="C167" s="222" t="s">
        <v>12</v>
      </c>
      <c r="D167" s="106" t="s">
        <v>8222</v>
      </c>
      <c r="E167" s="87">
        <v>1</v>
      </c>
      <c r="F167" s="88">
        <v>31</v>
      </c>
      <c r="H167" s="227"/>
      <c r="I167" s="95">
        <v>1</v>
      </c>
      <c r="J167" s="50"/>
      <c r="K167" s="194" t="str">
        <f t="shared" si="2"/>
        <v xml:space="preserve">CHEROKEE TROUSERS WITH DRAWSTRING - REVOLUTION - woman L - navy blue </v>
      </c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</row>
    <row r="168" spans="1:45" x14ac:dyDescent="0.2">
      <c r="A168" s="136">
        <v>18321</v>
      </c>
      <c r="B168" s="226" t="s">
        <v>10207</v>
      </c>
      <c r="C168" s="222" t="s">
        <v>12</v>
      </c>
      <c r="D168" s="106" t="s">
        <v>8223</v>
      </c>
      <c r="E168" s="87">
        <v>1</v>
      </c>
      <c r="F168" s="88">
        <v>31</v>
      </c>
      <c r="H168" s="227"/>
      <c r="I168" s="95">
        <v>1</v>
      </c>
      <c r="J168" s="50"/>
      <c r="K168" s="194" t="str">
        <f t="shared" si="2"/>
        <v xml:space="preserve">CHEROKEE TROUSERS WITH DRAWSTRING - REVOLUTION - woman XL - navy blue </v>
      </c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</row>
    <row r="169" spans="1:45" x14ac:dyDescent="0.2">
      <c r="A169" s="136">
        <v>18323</v>
      </c>
      <c r="B169" s="226" t="s">
        <v>10207</v>
      </c>
      <c r="C169" s="222" t="s">
        <v>12</v>
      </c>
      <c r="D169" s="106" t="s">
        <v>8224</v>
      </c>
      <c r="E169" s="87">
        <v>1</v>
      </c>
      <c r="F169" s="88">
        <v>31</v>
      </c>
      <c r="H169" s="227"/>
      <c r="I169" s="95">
        <v>1</v>
      </c>
      <c r="J169" s="50"/>
      <c r="K169" s="194" t="str">
        <f t="shared" si="2"/>
        <v xml:space="preserve">CHEROKEE TROUSERS WITH DRAWSTRING - REVOLUTION - woman XXS - pewter </v>
      </c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</row>
    <row r="170" spans="1:45" ht="12.75" customHeight="1" x14ac:dyDescent="0.2">
      <c r="A170" s="136">
        <v>18324</v>
      </c>
      <c r="B170" s="226" t="s">
        <v>10207</v>
      </c>
      <c r="C170" s="222" t="s">
        <v>12</v>
      </c>
      <c r="D170" s="106" t="s">
        <v>8225</v>
      </c>
      <c r="E170" s="87">
        <v>1</v>
      </c>
      <c r="F170" s="88">
        <v>31</v>
      </c>
      <c r="H170" s="227"/>
      <c r="I170" s="95">
        <v>1</v>
      </c>
      <c r="J170" s="50"/>
      <c r="K170" s="194" t="str">
        <f t="shared" si="2"/>
        <v xml:space="preserve">CHEROKEE TROUSERS WITH DRAWSTRING - REVOLUTION - woman XS - pewter </v>
      </c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</row>
    <row r="171" spans="1:45" ht="12.75" customHeight="1" x14ac:dyDescent="0.2">
      <c r="A171" s="136">
        <v>18325</v>
      </c>
      <c r="B171" s="226" t="s">
        <v>10207</v>
      </c>
      <c r="C171" s="222" t="s">
        <v>12</v>
      </c>
      <c r="D171" s="106" t="s">
        <v>8226</v>
      </c>
      <c r="E171" s="87">
        <v>1</v>
      </c>
      <c r="F171" s="88">
        <v>31</v>
      </c>
      <c r="H171" s="227"/>
      <c r="I171" s="95">
        <v>1</v>
      </c>
      <c r="J171" s="50"/>
      <c r="K171" s="194" t="str">
        <f t="shared" si="2"/>
        <v xml:space="preserve">CHEROKEE TROUSERS WITH DRAWSTRING - REVOLUTION - woman S - pewter </v>
      </c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</row>
    <row r="172" spans="1:45" ht="12.75" customHeight="1" x14ac:dyDescent="0.2">
      <c r="A172" s="136">
        <v>18326</v>
      </c>
      <c r="B172" s="226" t="s">
        <v>10207</v>
      </c>
      <c r="C172" s="222" t="s">
        <v>12</v>
      </c>
      <c r="D172" s="106" t="s">
        <v>8227</v>
      </c>
      <c r="E172" s="87">
        <v>1</v>
      </c>
      <c r="F172" s="88">
        <v>31</v>
      </c>
      <c r="H172" s="227"/>
      <c r="I172" s="95">
        <v>1</v>
      </c>
      <c r="J172" s="50"/>
      <c r="K172" s="194" t="str">
        <f t="shared" si="2"/>
        <v xml:space="preserve">CHEROKEE TROUSERS WITH DRAWSTRING - REVOLUTION - woman M - pewter </v>
      </c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</row>
    <row r="173" spans="1:45" ht="12.75" customHeight="1" x14ac:dyDescent="0.2">
      <c r="A173" s="136">
        <v>18327</v>
      </c>
      <c r="B173" s="226" t="s">
        <v>10207</v>
      </c>
      <c r="C173" s="222" t="s">
        <v>12</v>
      </c>
      <c r="D173" s="106" t="s">
        <v>8228</v>
      </c>
      <c r="E173" s="87">
        <v>1</v>
      </c>
      <c r="F173" s="88">
        <v>31</v>
      </c>
      <c r="H173" s="227"/>
      <c r="I173" s="95">
        <v>1</v>
      </c>
      <c r="J173" s="50"/>
      <c r="K173" s="194" t="str">
        <f t="shared" si="2"/>
        <v xml:space="preserve">CHEROKEE TROUSERS WITH DRAWSTRING - REVOLUTION - woman L - pewter </v>
      </c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</row>
    <row r="174" spans="1:45" ht="12.75" customHeight="1" x14ac:dyDescent="0.2">
      <c r="A174" s="136">
        <v>18328</v>
      </c>
      <c r="B174" s="226" t="s">
        <v>10207</v>
      </c>
      <c r="C174" s="222" t="s">
        <v>12</v>
      </c>
      <c r="D174" s="106" t="s">
        <v>8229</v>
      </c>
      <c r="E174" s="87">
        <v>1</v>
      </c>
      <c r="F174" s="88">
        <v>31</v>
      </c>
      <c r="H174" s="227"/>
      <c r="I174" s="95">
        <v>1</v>
      </c>
      <c r="J174" s="50"/>
      <c r="K174" s="194" t="str">
        <f t="shared" si="2"/>
        <v xml:space="preserve">CHEROKEE TROUSERS WITH DRAWSTRING - REVOLUTION - woman XL - pewter </v>
      </c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</row>
    <row r="175" spans="1:45" x14ac:dyDescent="0.2">
      <c r="A175" s="136">
        <v>18342</v>
      </c>
      <c r="B175" s="226" t="s">
        <v>10207</v>
      </c>
      <c r="C175" s="222" t="s">
        <v>12</v>
      </c>
      <c r="D175" s="106" t="s">
        <v>8230</v>
      </c>
      <c r="E175" s="87">
        <v>1</v>
      </c>
      <c r="F175" s="88">
        <v>30.3</v>
      </c>
      <c r="H175" s="227"/>
      <c r="I175" s="95">
        <v>1</v>
      </c>
      <c r="J175" s="50"/>
      <c r="K175" s="194" t="str">
        <f t="shared" si="2"/>
        <v xml:space="preserve">CHEROKEE TROUSERS WITH PULL-ON - REVOLUTION - woman XXS - wine </v>
      </c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</row>
    <row r="176" spans="1:45" x14ac:dyDescent="0.2">
      <c r="A176" s="136">
        <v>18343</v>
      </c>
      <c r="B176" s="226" t="s">
        <v>10207</v>
      </c>
      <c r="C176" s="222" t="s">
        <v>12</v>
      </c>
      <c r="D176" s="106" t="s">
        <v>8231</v>
      </c>
      <c r="E176" s="87">
        <v>1</v>
      </c>
      <c r="F176" s="88">
        <v>30.3</v>
      </c>
      <c r="H176" s="227"/>
      <c r="I176" s="95">
        <v>1</v>
      </c>
      <c r="J176" s="50"/>
      <c r="K176" s="194" t="str">
        <f t="shared" si="2"/>
        <v xml:space="preserve">CHEROKEE TROUSERS WITH PULL-ON - REVOLUTION - woman XS - wine </v>
      </c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</row>
    <row r="177" spans="1:45" x14ac:dyDescent="0.2">
      <c r="A177" s="136">
        <v>18344</v>
      </c>
      <c r="B177" s="226" t="s">
        <v>10207</v>
      </c>
      <c r="C177" s="222" t="s">
        <v>12</v>
      </c>
      <c r="D177" s="106" t="s">
        <v>8232</v>
      </c>
      <c r="E177" s="87">
        <v>1</v>
      </c>
      <c r="F177" s="88">
        <v>30.3</v>
      </c>
      <c r="H177" s="227"/>
      <c r="I177" s="95">
        <v>1</v>
      </c>
      <c r="J177" s="50"/>
      <c r="K177" s="194" t="str">
        <f t="shared" si="2"/>
        <v xml:space="preserve">CHEROKEE TROUSERS WITH PULL-ON - REVOLUTION - woman S - wine </v>
      </c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</row>
    <row r="178" spans="1:45" x14ac:dyDescent="0.2">
      <c r="A178" s="136">
        <v>18345</v>
      </c>
      <c r="B178" s="226" t="s">
        <v>10207</v>
      </c>
      <c r="C178" s="222" t="s">
        <v>12</v>
      </c>
      <c r="D178" s="106" t="s">
        <v>8233</v>
      </c>
      <c r="E178" s="87">
        <v>1</v>
      </c>
      <c r="F178" s="88">
        <v>30.3</v>
      </c>
      <c r="H178" s="227"/>
      <c r="I178" s="95">
        <v>1</v>
      </c>
      <c r="J178" s="50"/>
      <c r="K178" s="194" t="str">
        <f t="shared" si="2"/>
        <v xml:space="preserve">CHEROKEE TROUSERS WITH PULL-ON - REVOLUTION - woman M - wine </v>
      </c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</row>
    <row r="179" spans="1:45" x14ac:dyDescent="0.2">
      <c r="A179" s="136">
        <v>18346</v>
      </c>
      <c r="B179" s="226" t="s">
        <v>10207</v>
      </c>
      <c r="C179" s="222" t="s">
        <v>12</v>
      </c>
      <c r="D179" s="106" t="s">
        <v>8234</v>
      </c>
      <c r="E179" s="87">
        <v>1</v>
      </c>
      <c r="F179" s="88">
        <v>30.3</v>
      </c>
      <c r="H179" s="227"/>
      <c r="I179" s="95">
        <v>1</v>
      </c>
      <c r="J179" s="50"/>
      <c r="K179" s="194" t="str">
        <f t="shared" si="2"/>
        <v xml:space="preserve">CHEROKEE TROUSERS WITH PULL-ON - REVOLUTION - woman L - wine </v>
      </c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</row>
    <row r="180" spans="1:45" x14ac:dyDescent="0.2">
      <c r="A180" s="136">
        <v>18347</v>
      </c>
      <c r="B180" s="226" t="s">
        <v>10207</v>
      </c>
      <c r="C180" s="222" t="s">
        <v>12</v>
      </c>
      <c r="D180" s="106" t="s">
        <v>8235</v>
      </c>
      <c r="E180" s="87">
        <v>1</v>
      </c>
      <c r="F180" s="88">
        <v>30.3</v>
      </c>
      <c r="H180" s="227"/>
      <c r="I180" s="95">
        <v>1</v>
      </c>
      <c r="J180" s="50"/>
      <c r="K180" s="194" t="str">
        <f t="shared" si="2"/>
        <v xml:space="preserve">CHEROKEE TROUSERS WITH PULL-ON - REVOLUTION - woman XL - wine </v>
      </c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</row>
    <row r="181" spans="1:45" x14ac:dyDescent="0.2">
      <c r="A181" s="136">
        <v>18349</v>
      </c>
      <c r="B181" s="226" t="s">
        <v>10207</v>
      </c>
      <c r="C181" s="222" t="s">
        <v>12</v>
      </c>
      <c r="D181" s="106" t="s">
        <v>8236</v>
      </c>
      <c r="E181" s="87">
        <v>1</v>
      </c>
      <c r="F181" s="88">
        <v>30.3</v>
      </c>
      <c r="H181" s="227"/>
      <c r="I181" s="95">
        <v>1</v>
      </c>
      <c r="J181" s="50"/>
      <c r="K181" s="194" t="str">
        <f t="shared" si="2"/>
        <v xml:space="preserve">CHEROKEE TROUSERS WITH PULL-ON - REVOLUTION - woman XXS - teal blue </v>
      </c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</row>
    <row r="182" spans="1:45" x14ac:dyDescent="0.2">
      <c r="A182" s="136">
        <v>18350</v>
      </c>
      <c r="B182" s="226" t="s">
        <v>10207</v>
      </c>
      <c r="C182" s="222" t="s">
        <v>12</v>
      </c>
      <c r="D182" s="106" t="s">
        <v>8237</v>
      </c>
      <c r="E182" s="87">
        <v>1</v>
      </c>
      <c r="F182" s="88">
        <v>30.3</v>
      </c>
      <c r="H182" s="227"/>
      <c r="I182" s="95">
        <v>1</v>
      </c>
      <c r="J182" s="50"/>
      <c r="K182" s="194" t="str">
        <f t="shared" si="2"/>
        <v xml:space="preserve">CHEROKEE TROUSERS WITH PULL-ON - REVOLUTION - woman XS - teal blue </v>
      </c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</row>
    <row r="183" spans="1:45" x14ac:dyDescent="0.2">
      <c r="A183" s="136">
        <v>18351</v>
      </c>
      <c r="B183" s="226" t="s">
        <v>10207</v>
      </c>
      <c r="C183" s="222" t="s">
        <v>12</v>
      </c>
      <c r="D183" s="106" t="s">
        <v>8238</v>
      </c>
      <c r="E183" s="87">
        <v>1</v>
      </c>
      <c r="F183" s="88">
        <v>30.3</v>
      </c>
      <c r="H183" s="227"/>
      <c r="I183" s="95">
        <v>1</v>
      </c>
      <c r="J183" s="50"/>
      <c r="K183" s="194" t="str">
        <f t="shared" si="2"/>
        <v xml:space="preserve">CHEROKEE TROUSERS WITH PULL-ON - REVOLUTION - woman S - teal blue </v>
      </c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</row>
    <row r="184" spans="1:45" x14ac:dyDescent="0.2">
      <c r="A184" s="136">
        <v>18352</v>
      </c>
      <c r="B184" s="226" t="s">
        <v>10207</v>
      </c>
      <c r="C184" s="222" t="s">
        <v>12</v>
      </c>
      <c r="D184" s="106" t="s">
        <v>8239</v>
      </c>
      <c r="E184" s="87">
        <v>1</v>
      </c>
      <c r="F184" s="88">
        <v>30.3</v>
      </c>
      <c r="H184" s="227"/>
      <c r="I184" s="95">
        <v>1</v>
      </c>
      <c r="J184" s="50"/>
      <c r="K184" s="194" t="str">
        <f t="shared" si="2"/>
        <v xml:space="preserve">CHEROKEE TROUSERS WITH PULL-ON - REVOLUTION - woman M - teal blue </v>
      </c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</row>
    <row r="185" spans="1:45" x14ac:dyDescent="0.2">
      <c r="A185" s="136">
        <v>18353</v>
      </c>
      <c r="B185" s="226" t="s">
        <v>10207</v>
      </c>
      <c r="C185" s="222" t="s">
        <v>12</v>
      </c>
      <c r="D185" s="106" t="s">
        <v>8240</v>
      </c>
      <c r="E185" s="87">
        <v>1</v>
      </c>
      <c r="F185" s="88">
        <v>30.3</v>
      </c>
      <c r="H185" s="227"/>
      <c r="I185" s="95">
        <v>1</v>
      </c>
      <c r="J185" s="50"/>
      <c r="K185" s="194" t="str">
        <f t="shared" si="2"/>
        <v xml:space="preserve">CHEROKEE TROUSERS WITH PULL-ON - REVOLUTION - woman L - teal blue </v>
      </c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</row>
    <row r="186" spans="1:45" x14ac:dyDescent="0.2">
      <c r="A186" s="136">
        <v>18354</v>
      </c>
      <c r="B186" s="226" t="s">
        <v>10207</v>
      </c>
      <c r="C186" s="222" t="s">
        <v>12</v>
      </c>
      <c r="D186" s="106" t="s">
        <v>8241</v>
      </c>
      <c r="E186" s="87">
        <v>1</v>
      </c>
      <c r="F186" s="88">
        <v>30.3</v>
      </c>
      <c r="H186" s="227"/>
      <c r="I186" s="95">
        <v>1</v>
      </c>
      <c r="J186" s="50"/>
      <c r="K186" s="194" t="str">
        <f t="shared" si="2"/>
        <v xml:space="preserve">CHEROKEE TROUSERS WITH PULL-ON - REVOLUTION - woman XL - teal blue </v>
      </c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</row>
    <row r="187" spans="1:45" x14ac:dyDescent="0.2">
      <c r="A187" s="136">
        <v>18356</v>
      </c>
      <c r="B187" s="226" t="s">
        <v>10207</v>
      </c>
      <c r="C187" s="222" t="s">
        <v>12</v>
      </c>
      <c r="D187" s="106" t="s">
        <v>8242</v>
      </c>
      <c r="E187" s="87">
        <v>1</v>
      </c>
      <c r="F187" s="88">
        <v>30.3</v>
      </c>
      <c r="H187" s="227"/>
      <c r="I187" s="95">
        <v>1</v>
      </c>
      <c r="J187" s="50"/>
      <c r="K187" s="194" t="str">
        <f t="shared" si="2"/>
        <v xml:space="preserve">CHEROKEE TROUSERS WITH PULL-ON - REVOLUTION - woman XXS - turquoise </v>
      </c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</row>
    <row r="188" spans="1:45" x14ac:dyDescent="0.2">
      <c r="A188" s="136">
        <v>18357</v>
      </c>
      <c r="B188" s="226" t="s">
        <v>10207</v>
      </c>
      <c r="C188" s="222" t="s">
        <v>12</v>
      </c>
      <c r="D188" s="106" t="s">
        <v>8243</v>
      </c>
      <c r="E188" s="87">
        <v>1</v>
      </c>
      <c r="F188" s="88">
        <v>30.3</v>
      </c>
      <c r="H188" s="227"/>
      <c r="I188" s="95">
        <v>1</v>
      </c>
      <c r="J188" s="50"/>
      <c r="K188" s="194" t="str">
        <f t="shared" si="2"/>
        <v xml:space="preserve">CHEROKEE TROUSERS WITH PULL-ON - REVOLUTION - woman XS - turquoise </v>
      </c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</row>
    <row r="189" spans="1:45" x14ac:dyDescent="0.2">
      <c r="A189" s="136">
        <v>18358</v>
      </c>
      <c r="B189" s="226" t="s">
        <v>10207</v>
      </c>
      <c r="C189" s="222" t="s">
        <v>12</v>
      </c>
      <c r="D189" s="106" t="s">
        <v>8244</v>
      </c>
      <c r="E189" s="87">
        <v>1</v>
      </c>
      <c r="F189" s="88">
        <v>30.3</v>
      </c>
      <c r="H189" s="227"/>
      <c r="I189" s="95">
        <v>1</v>
      </c>
      <c r="J189" s="50"/>
      <c r="K189" s="194" t="str">
        <f t="shared" si="2"/>
        <v xml:space="preserve">CHEROKEE TROUSERS WITH PULL-ON - REVOLUTION - woman S - turquoise </v>
      </c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</row>
    <row r="190" spans="1:45" x14ac:dyDescent="0.2">
      <c r="A190" s="136">
        <v>18359</v>
      </c>
      <c r="B190" s="226" t="s">
        <v>10207</v>
      </c>
      <c r="C190" s="222" t="s">
        <v>12</v>
      </c>
      <c r="D190" s="106" t="s">
        <v>8245</v>
      </c>
      <c r="E190" s="87">
        <v>1</v>
      </c>
      <c r="F190" s="88">
        <v>30.3</v>
      </c>
      <c r="H190" s="227"/>
      <c r="I190" s="95">
        <v>1</v>
      </c>
      <c r="J190" s="50"/>
      <c r="K190" s="194" t="str">
        <f t="shared" si="2"/>
        <v xml:space="preserve">CHEROKEE TROUSERS WITH PULL-ON - REVOLUTION - woman M - turquoise </v>
      </c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</row>
    <row r="191" spans="1:45" x14ac:dyDescent="0.2">
      <c r="A191" s="136">
        <v>18360</v>
      </c>
      <c r="B191" s="226" t="s">
        <v>10207</v>
      </c>
      <c r="C191" s="222" t="s">
        <v>12</v>
      </c>
      <c r="D191" s="106" t="s">
        <v>8246</v>
      </c>
      <c r="E191" s="87">
        <v>1</v>
      </c>
      <c r="F191" s="88">
        <v>30.3</v>
      </c>
      <c r="H191" s="227"/>
      <c r="I191" s="95">
        <v>1</v>
      </c>
      <c r="J191" s="50"/>
      <c r="K191" s="194" t="str">
        <f t="shared" si="2"/>
        <v xml:space="preserve">CHEROKEE TROUSERS WITH PULL-ON - REVOLUTION - woman L - turquoise </v>
      </c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</row>
    <row r="192" spans="1:45" x14ac:dyDescent="0.2">
      <c r="A192" s="136">
        <v>18361</v>
      </c>
      <c r="B192" s="226" t="s">
        <v>10207</v>
      </c>
      <c r="C192" s="222" t="s">
        <v>12</v>
      </c>
      <c r="D192" s="106" t="s">
        <v>8247</v>
      </c>
      <c r="E192" s="87">
        <v>1</v>
      </c>
      <c r="F192" s="88">
        <v>30.3</v>
      </c>
      <c r="H192" s="227"/>
      <c r="I192" s="95">
        <v>1</v>
      </c>
      <c r="J192" s="50"/>
      <c r="K192" s="194" t="str">
        <f t="shared" si="2"/>
        <v xml:space="preserve">CHEROKEE TROUSERS WITH PULL-ON - REVOLUTION - woman XL - turquoise </v>
      </c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</row>
    <row r="193" spans="1:45" x14ac:dyDescent="0.2">
      <c r="A193" s="136">
        <v>18381</v>
      </c>
      <c r="B193" s="226" t="s">
        <v>10207</v>
      </c>
      <c r="C193" s="222" t="s">
        <v>12</v>
      </c>
      <c r="D193" s="106" t="s">
        <v>8248</v>
      </c>
      <c r="E193" s="87">
        <v>1</v>
      </c>
      <c r="F193" s="88">
        <v>28</v>
      </c>
      <c r="H193" s="227"/>
      <c r="I193" s="95">
        <v>1</v>
      </c>
      <c r="J193" s="50"/>
      <c r="K193" s="194" t="str">
        <f t="shared" si="2"/>
        <v xml:space="preserve">CHEROKEE V-NECK TOP - REVOLUTION - men XS - navy blue </v>
      </c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</row>
    <row r="194" spans="1:45" x14ac:dyDescent="0.2">
      <c r="A194" s="136">
        <v>18382</v>
      </c>
      <c r="B194" s="226" t="s">
        <v>10207</v>
      </c>
      <c r="C194" s="222" t="s">
        <v>12</v>
      </c>
      <c r="D194" s="106" t="s">
        <v>8249</v>
      </c>
      <c r="E194" s="87">
        <v>1</v>
      </c>
      <c r="F194" s="88">
        <v>28</v>
      </c>
      <c r="H194" s="227"/>
      <c r="I194" s="95">
        <v>1</v>
      </c>
      <c r="J194" s="50"/>
      <c r="K194" s="194" t="str">
        <f t="shared" si="2"/>
        <v xml:space="preserve">CHEROKEE V-NECK TOP - REVOLUTION - men S - navy blue </v>
      </c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</row>
    <row r="195" spans="1:45" x14ac:dyDescent="0.2">
      <c r="A195" s="136">
        <v>18383</v>
      </c>
      <c r="B195" s="226" t="s">
        <v>10207</v>
      </c>
      <c r="C195" s="222" t="s">
        <v>12</v>
      </c>
      <c r="D195" s="106" t="s">
        <v>8250</v>
      </c>
      <c r="E195" s="87">
        <v>1</v>
      </c>
      <c r="F195" s="88">
        <v>28</v>
      </c>
      <c r="H195" s="227"/>
      <c r="I195" s="95">
        <v>1</v>
      </c>
      <c r="J195" s="50"/>
      <c r="K195" s="194" t="str">
        <f t="shared" si="2"/>
        <v xml:space="preserve">CHEROKEE V-NECK TOP - REVOLUTION - men M - navy blue </v>
      </c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</row>
    <row r="196" spans="1:45" x14ac:dyDescent="0.2">
      <c r="A196" s="136">
        <v>18384</v>
      </c>
      <c r="B196" s="226" t="s">
        <v>10207</v>
      </c>
      <c r="C196" s="222" t="s">
        <v>12</v>
      </c>
      <c r="D196" s="106" t="s">
        <v>8251</v>
      </c>
      <c r="E196" s="87">
        <v>1</v>
      </c>
      <c r="F196" s="88">
        <v>28</v>
      </c>
      <c r="H196" s="227"/>
      <c r="I196" s="95">
        <v>1</v>
      </c>
      <c r="J196" s="50"/>
      <c r="K196" s="194" t="str">
        <f t="shared" ref="K196:K259" si="3">+SUBSTITUTE(CONCATENATE(D196," ","(",IF(RIGHT(E196,3)="1**","1",E196),")"),"(1)","")</f>
        <v xml:space="preserve">CHEROKEE V-NECK TOP - REVOLUTION - men L - navy blue </v>
      </c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</row>
    <row r="197" spans="1:45" x14ac:dyDescent="0.2">
      <c r="A197" s="136">
        <v>18385</v>
      </c>
      <c r="B197" s="226" t="s">
        <v>10207</v>
      </c>
      <c r="C197" s="222" t="s">
        <v>12</v>
      </c>
      <c r="D197" s="106" t="s">
        <v>8252</v>
      </c>
      <c r="E197" s="87">
        <v>1</v>
      </c>
      <c r="F197" s="88">
        <v>28</v>
      </c>
      <c r="H197" s="227"/>
      <c r="I197" s="95">
        <v>1</v>
      </c>
      <c r="J197" s="50"/>
      <c r="K197" s="194" t="str">
        <f t="shared" si="3"/>
        <v xml:space="preserve">CHEROKEE V-NECK TOP - REVOLUTION - men XL - navy blue </v>
      </c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</row>
    <row r="198" spans="1:45" x14ac:dyDescent="0.2">
      <c r="A198" s="136">
        <v>18386</v>
      </c>
      <c r="B198" s="226" t="s">
        <v>10207</v>
      </c>
      <c r="C198" s="222" t="s">
        <v>12</v>
      </c>
      <c r="D198" s="106" t="s">
        <v>8253</v>
      </c>
      <c r="E198" s="87">
        <v>1</v>
      </c>
      <c r="F198" s="88">
        <v>28</v>
      </c>
      <c r="H198" s="227"/>
      <c r="I198" s="95">
        <v>1</v>
      </c>
      <c r="J198" s="50"/>
      <c r="K198" s="194" t="str">
        <f t="shared" si="3"/>
        <v xml:space="preserve">CHEROKEE V-NECK TOP - REVOLUTION - men XXL - navy blue </v>
      </c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</row>
    <row r="199" spans="1:45" x14ac:dyDescent="0.2">
      <c r="A199" s="136">
        <v>18389</v>
      </c>
      <c r="B199" s="226" t="s">
        <v>10207</v>
      </c>
      <c r="C199" s="222" t="s">
        <v>12</v>
      </c>
      <c r="D199" s="106" t="s">
        <v>8254</v>
      </c>
      <c r="E199" s="87">
        <v>1</v>
      </c>
      <c r="F199" s="88">
        <v>28</v>
      </c>
      <c r="H199" s="227"/>
      <c r="I199" s="95">
        <v>1</v>
      </c>
      <c r="J199" s="50"/>
      <c r="K199" s="194" t="str">
        <f t="shared" si="3"/>
        <v xml:space="preserve">CHEROKEE V-NECK TOP - REVOLUTION - men XS - pewter </v>
      </c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</row>
    <row r="200" spans="1:45" x14ac:dyDescent="0.2">
      <c r="A200" s="136">
        <v>18390</v>
      </c>
      <c r="B200" s="226" t="s">
        <v>10207</v>
      </c>
      <c r="C200" s="222" t="s">
        <v>12</v>
      </c>
      <c r="D200" s="106" t="s">
        <v>8255</v>
      </c>
      <c r="E200" s="87">
        <v>1</v>
      </c>
      <c r="F200" s="88">
        <v>28</v>
      </c>
      <c r="H200" s="227"/>
      <c r="I200" s="95">
        <v>1</v>
      </c>
      <c r="J200" s="50"/>
      <c r="K200" s="194" t="str">
        <f t="shared" si="3"/>
        <v xml:space="preserve">CHEROKEE V-NECK TOP - REVOLUTION - men S - pewter </v>
      </c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</row>
    <row r="201" spans="1:45" x14ac:dyDescent="0.2">
      <c r="A201" s="136">
        <v>18391</v>
      </c>
      <c r="B201" s="226" t="s">
        <v>10207</v>
      </c>
      <c r="C201" s="222" t="s">
        <v>12</v>
      </c>
      <c r="D201" s="106" t="s">
        <v>8256</v>
      </c>
      <c r="E201" s="87">
        <v>1</v>
      </c>
      <c r="F201" s="88">
        <v>28</v>
      </c>
      <c r="H201" s="227"/>
      <c r="I201" s="95">
        <v>1</v>
      </c>
      <c r="J201" s="50"/>
      <c r="K201" s="194" t="str">
        <f t="shared" si="3"/>
        <v xml:space="preserve">CHEROKEE V-NECK TOP - REVOLUTION - men M - pewter </v>
      </c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</row>
    <row r="202" spans="1:45" x14ac:dyDescent="0.2">
      <c r="A202" s="136">
        <v>18392</v>
      </c>
      <c r="B202" s="226" t="s">
        <v>10207</v>
      </c>
      <c r="C202" s="222" t="s">
        <v>12</v>
      </c>
      <c r="D202" s="106" t="s">
        <v>8257</v>
      </c>
      <c r="E202" s="87">
        <v>1</v>
      </c>
      <c r="F202" s="88">
        <v>28</v>
      </c>
      <c r="H202" s="227"/>
      <c r="I202" s="95">
        <v>1</v>
      </c>
      <c r="J202" s="50"/>
      <c r="K202" s="194" t="str">
        <f t="shared" si="3"/>
        <v xml:space="preserve">CHEROKEE V-NECK TOP - REVOLUTION - men L - pewter </v>
      </c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</row>
    <row r="203" spans="1:45" x14ac:dyDescent="0.2">
      <c r="A203" s="136">
        <v>18393</v>
      </c>
      <c r="B203" s="226" t="s">
        <v>10207</v>
      </c>
      <c r="C203" s="222" t="s">
        <v>12</v>
      </c>
      <c r="D203" s="106" t="s">
        <v>8258</v>
      </c>
      <c r="E203" s="87">
        <v>1</v>
      </c>
      <c r="F203" s="88">
        <v>28</v>
      </c>
      <c r="H203" s="227"/>
      <c r="I203" s="95">
        <v>1</v>
      </c>
      <c r="J203" s="50"/>
      <c r="K203" s="194" t="str">
        <f t="shared" si="3"/>
        <v xml:space="preserve">CHEROKEE V-NECK TOP - REVOLUTION - men XL - pewter </v>
      </c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</row>
    <row r="204" spans="1:45" x14ac:dyDescent="0.2">
      <c r="A204" s="136">
        <v>18394</v>
      </c>
      <c r="B204" s="226" t="s">
        <v>10207</v>
      </c>
      <c r="C204" s="222" t="s">
        <v>12</v>
      </c>
      <c r="D204" s="106" t="s">
        <v>8259</v>
      </c>
      <c r="E204" s="87">
        <v>1</v>
      </c>
      <c r="F204" s="88">
        <v>28</v>
      </c>
      <c r="H204" s="227"/>
      <c r="I204" s="95">
        <v>1</v>
      </c>
      <c r="J204" s="50"/>
      <c r="K204" s="194" t="str">
        <f t="shared" si="3"/>
        <v xml:space="preserve">CHEROKEE V-NECK TOP - REVOLUTION - men XXL - pewter </v>
      </c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</row>
    <row r="205" spans="1:45" x14ac:dyDescent="0.2">
      <c r="A205" s="136">
        <v>18420</v>
      </c>
      <c r="B205" s="226" t="s">
        <v>10207</v>
      </c>
      <c r="C205" s="222" t="s">
        <v>12</v>
      </c>
      <c r="D205" s="106" t="s">
        <v>8260</v>
      </c>
      <c r="E205" s="87">
        <v>1</v>
      </c>
      <c r="F205" s="88">
        <v>39</v>
      </c>
      <c r="H205" s="227"/>
      <c r="I205" s="95">
        <v>1</v>
      </c>
      <c r="J205" s="50"/>
      <c r="K205" s="194" t="str">
        <f t="shared" si="3"/>
        <v xml:space="preserve">CHEROKEE TROUSERS - REVOLUTION - men XS - navy blue </v>
      </c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</row>
    <row r="206" spans="1:45" x14ac:dyDescent="0.2">
      <c r="A206" s="136">
        <v>18421</v>
      </c>
      <c r="B206" s="226" t="s">
        <v>10207</v>
      </c>
      <c r="C206" s="222" t="s">
        <v>12</v>
      </c>
      <c r="D206" s="106" t="s">
        <v>8261</v>
      </c>
      <c r="E206" s="87">
        <v>1</v>
      </c>
      <c r="F206" s="88">
        <v>39</v>
      </c>
      <c r="H206" s="227"/>
      <c r="I206" s="95">
        <v>1</v>
      </c>
      <c r="J206" s="50"/>
      <c r="K206" s="194" t="str">
        <f t="shared" si="3"/>
        <v xml:space="preserve">CHEROKEE TROUSERS - REVOLUTION - men S - navy blue </v>
      </c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</row>
    <row r="207" spans="1:45" x14ac:dyDescent="0.2">
      <c r="A207" s="136">
        <v>18422</v>
      </c>
      <c r="B207" s="226" t="s">
        <v>10207</v>
      </c>
      <c r="C207" s="222" t="s">
        <v>12</v>
      </c>
      <c r="D207" s="106" t="s">
        <v>8262</v>
      </c>
      <c r="E207" s="87">
        <v>1</v>
      </c>
      <c r="F207" s="88">
        <v>39</v>
      </c>
      <c r="H207" s="227"/>
      <c r="I207" s="95">
        <v>1</v>
      </c>
      <c r="J207" s="50"/>
      <c r="K207" s="194" t="str">
        <f t="shared" si="3"/>
        <v xml:space="preserve">CHEROKEE TROUSERS - REVOLUTION - men M - navy blue </v>
      </c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</row>
    <row r="208" spans="1:45" x14ac:dyDescent="0.2">
      <c r="A208" s="136">
        <v>18423</v>
      </c>
      <c r="B208" s="226" t="s">
        <v>10207</v>
      </c>
      <c r="C208" s="222" t="s">
        <v>12</v>
      </c>
      <c r="D208" s="106" t="s">
        <v>8263</v>
      </c>
      <c r="E208" s="87">
        <v>1</v>
      </c>
      <c r="F208" s="88">
        <v>39</v>
      </c>
      <c r="H208" s="227"/>
      <c r="I208" s="95">
        <v>1</v>
      </c>
      <c r="J208" s="50"/>
      <c r="K208" s="194" t="str">
        <f t="shared" si="3"/>
        <v xml:space="preserve">CHEROKEE TROUSERS - REVOLUTION - men L - navy blue </v>
      </c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</row>
    <row r="209" spans="1:45" x14ac:dyDescent="0.2">
      <c r="A209" s="136">
        <v>18424</v>
      </c>
      <c r="B209" s="226" t="s">
        <v>10207</v>
      </c>
      <c r="C209" s="222" t="s">
        <v>12</v>
      </c>
      <c r="D209" s="106" t="s">
        <v>8264</v>
      </c>
      <c r="E209" s="87">
        <v>1</v>
      </c>
      <c r="F209" s="88">
        <v>39</v>
      </c>
      <c r="H209" s="227"/>
      <c r="I209" s="95">
        <v>1</v>
      </c>
      <c r="J209" s="50"/>
      <c r="K209" s="194" t="str">
        <f t="shared" si="3"/>
        <v xml:space="preserve">CHEROKEE TROUSERS - REVOLUTION - men XL - navy blue </v>
      </c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</row>
    <row r="210" spans="1:45" x14ac:dyDescent="0.2">
      <c r="A210" s="136">
        <v>18425</v>
      </c>
      <c r="B210" s="226" t="s">
        <v>10207</v>
      </c>
      <c r="C210" s="222" t="s">
        <v>12</v>
      </c>
      <c r="D210" s="106" t="s">
        <v>8265</v>
      </c>
      <c r="E210" s="87">
        <v>1</v>
      </c>
      <c r="F210" s="88">
        <v>39</v>
      </c>
      <c r="H210" s="227"/>
      <c r="I210" s="95">
        <v>1</v>
      </c>
      <c r="J210" s="50"/>
      <c r="K210" s="194" t="str">
        <f t="shared" si="3"/>
        <v xml:space="preserve">CHEROKEE TROUSERS - REVOLUTION - men XXL - navy blue </v>
      </c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</row>
    <row r="211" spans="1:45" x14ac:dyDescent="0.2">
      <c r="A211" s="136">
        <v>18428</v>
      </c>
      <c r="B211" s="226" t="s">
        <v>10207</v>
      </c>
      <c r="C211" s="222" t="s">
        <v>12</v>
      </c>
      <c r="D211" s="106" t="s">
        <v>8266</v>
      </c>
      <c r="E211" s="87">
        <v>1</v>
      </c>
      <c r="F211" s="88">
        <v>39</v>
      </c>
      <c r="H211" s="227"/>
      <c r="I211" s="95">
        <v>1</v>
      </c>
      <c r="J211" s="50"/>
      <c r="K211" s="194" t="str">
        <f t="shared" si="3"/>
        <v xml:space="preserve">CHEROKEE TROUSERS - REVOLUTION - men XS - pewter </v>
      </c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</row>
    <row r="212" spans="1:45" x14ac:dyDescent="0.2">
      <c r="A212" s="136">
        <v>18429</v>
      </c>
      <c r="B212" s="226" t="s">
        <v>10207</v>
      </c>
      <c r="C212" s="222" t="s">
        <v>12</v>
      </c>
      <c r="D212" s="106" t="s">
        <v>8267</v>
      </c>
      <c r="E212" s="87">
        <v>1</v>
      </c>
      <c r="F212" s="88">
        <v>39</v>
      </c>
      <c r="H212" s="227"/>
      <c r="I212" s="95">
        <v>1</v>
      </c>
      <c r="J212" s="50"/>
      <c r="K212" s="194" t="str">
        <f t="shared" si="3"/>
        <v xml:space="preserve">CHEROKEE TROUSERS - REVOLUTION - men S - pewter </v>
      </c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</row>
    <row r="213" spans="1:45" x14ac:dyDescent="0.2">
      <c r="A213" s="136">
        <v>18430</v>
      </c>
      <c r="B213" s="226" t="s">
        <v>10207</v>
      </c>
      <c r="C213" s="222" t="s">
        <v>12</v>
      </c>
      <c r="D213" s="106" t="s">
        <v>8268</v>
      </c>
      <c r="E213" s="87">
        <v>1</v>
      </c>
      <c r="F213" s="88">
        <v>39</v>
      </c>
      <c r="H213" s="227"/>
      <c r="I213" s="95">
        <v>1</v>
      </c>
      <c r="J213" s="50"/>
      <c r="K213" s="194" t="str">
        <f t="shared" si="3"/>
        <v xml:space="preserve">CHEROKEE TROUSERS - REVOLUTION - men M - pewter </v>
      </c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</row>
    <row r="214" spans="1:45" x14ac:dyDescent="0.2">
      <c r="A214" s="136">
        <v>18431</v>
      </c>
      <c r="B214" s="226" t="s">
        <v>10207</v>
      </c>
      <c r="C214" s="222" t="s">
        <v>12</v>
      </c>
      <c r="D214" s="106" t="s">
        <v>8269</v>
      </c>
      <c r="E214" s="87">
        <v>1</v>
      </c>
      <c r="F214" s="88">
        <v>39</v>
      </c>
      <c r="H214" s="227"/>
      <c r="I214" s="95">
        <v>1</v>
      </c>
      <c r="J214" s="50"/>
      <c r="K214" s="194" t="str">
        <f t="shared" si="3"/>
        <v xml:space="preserve">CHEROKEE TROUSERS - REVOLUTION - men L - pewter </v>
      </c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</row>
    <row r="215" spans="1:45" x14ac:dyDescent="0.2">
      <c r="A215" s="136">
        <v>18432</v>
      </c>
      <c r="B215" s="226" t="s">
        <v>10207</v>
      </c>
      <c r="C215" s="222" t="s">
        <v>12</v>
      </c>
      <c r="D215" s="106" t="s">
        <v>8270</v>
      </c>
      <c r="E215" s="87">
        <v>1</v>
      </c>
      <c r="F215" s="88">
        <v>39</v>
      </c>
      <c r="H215" s="227"/>
      <c r="I215" s="95">
        <v>1</v>
      </c>
      <c r="J215" s="50"/>
      <c r="K215" s="194" t="str">
        <f t="shared" si="3"/>
        <v xml:space="preserve">CHEROKEE TROUSERS - REVOLUTION - men XL - pewter </v>
      </c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</row>
    <row r="216" spans="1:45" x14ac:dyDescent="0.2">
      <c r="A216" s="136">
        <v>18433</v>
      </c>
      <c r="B216" s="226" t="s">
        <v>10207</v>
      </c>
      <c r="C216" s="222" t="s">
        <v>12</v>
      </c>
      <c r="D216" s="106" t="s">
        <v>8271</v>
      </c>
      <c r="E216" s="87">
        <v>1</v>
      </c>
      <c r="F216" s="88">
        <v>39</v>
      </c>
      <c r="H216" s="227"/>
      <c r="I216" s="95">
        <v>1</v>
      </c>
      <c r="J216" s="50"/>
      <c r="K216" s="194" t="str">
        <f t="shared" si="3"/>
        <v xml:space="preserve">CHEROKEE TROUSERS - REVOLUTION - men XXL - pewter </v>
      </c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</row>
    <row r="217" spans="1:45" ht="12.75" customHeight="1" x14ac:dyDescent="0.2">
      <c r="A217" s="136"/>
      <c r="B217" s="226" t="s">
        <v>12</v>
      </c>
      <c r="C217" s="222" t="s">
        <v>12</v>
      </c>
      <c r="D217" s="201" t="s">
        <v>8272</v>
      </c>
      <c r="E217" s="87"/>
      <c r="F217" s="88"/>
      <c r="H217" s="227"/>
      <c r="I217" s="95">
        <v>1</v>
      </c>
      <c r="J217" s="50"/>
      <c r="K217" s="194" t="str">
        <f t="shared" si="3"/>
        <v>SPECIAL OFFER CHEROKEE UNIFORMS ()</v>
      </c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</row>
    <row r="218" spans="1:45" ht="12.75" customHeight="1" x14ac:dyDescent="0.2">
      <c r="A218" s="136"/>
      <c r="B218" s="226" t="s">
        <v>12</v>
      </c>
      <c r="C218" s="222" t="s">
        <v>12</v>
      </c>
      <c r="D218" s="145" t="s">
        <v>10208</v>
      </c>
      <c r="E218" s="87"/>
      <c r="F218" s="88"/>
      <c r="H218" s="227"/>
      <c r="I218" s="95">
        <v>5</v>
      </c>
      <c r="J218" s="50"/>
      <c r="K218" s="194" t="str">
        <f t="shared" si="3"/>
        <v>For a mixed order of at least 5 mixed Cherokee tops or trousers EXTRA DISCOUNT 10% ()</v>
      </c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</row>
    <row r="219" spans="1:45" ht="12.75" customHeight="1" thickBot="1" x14ac:dyDescent="0.25">
      <c r="A219" s="137"/>
      <c r="B219" s="228" t="s">
        <v>12</v>
      </c>
      <c r="C219" s="229" t="s">
        <v>12</v>
      </c>
      <c r="D219" s="148" t="s">
        <v>8273</v>
      </c>
      <c r="E219" s="119"/>
      <c r="F219" s="97"/>
      <c r="H219" s="230"/>
      <c r="I219" s="98">
        <v>20</v>
      </c>
      <c r="J219" s="50"/>
      <c r="K219" s="194" t="str">
        <f t="shared" si="3"/>
        <v>For a mixed order of at least 20 mixed Cherokee tops or trousers EXTRA DISCOUNT 15% ()</v>
      </c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</row>
    <row r="220" spans="1:45" ht="12.75" customHeight="1" x14ac:dyDescent="0.2">
      <c r="A220" s="140">
        <v>18800</v>
      </c>
      <c r="B220" s="231" t="s">
        <v>8685</v>
      </c>
      <c r="C220" s="232" t="s">
        <v>12</v>
      </c>
      <c r="D220" s="124" t="s">
        <v>10209</v>
      </c>
      <c r="E220" s="120">
        <v>1</v>
      </c>
      <c r="F220" s="99"/>
      <c r="H220" s="99"/>
      <c r="I220" s="100">
        <v>1</v>
      </c>
      <c r="J220" s="50"/>
      <c r="K220" s="194" t="str">
        <f t="shared" si="3"/>
        <v xml:space="preserve">***WHITE COAT -  cotton - men XS  discontinued </v>
      </c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</row>
    <row r="221" spans="1:45" x14ac:dyDescent="0.2">
      <c r="A221" s="132">
        <v>18801</v>
      </c>
      <c r="B221" s="226" t="s">
        <v>8685</v>
      </c>
      <c r="C221" s="222" t="s">
        <v>12</v>
      </c>
      <c r="D221" s="106" t="s">
        <v>10210</v>
      </c>
      <c r="E221" s="87">
        <v>1</v>
      </c>
      <c r="F221" s="88"/>
      <c r="H221" s="88"/>
      <c r="I221" s="90">
        <v>1</v>
      </c>
      <c r="J221" s="50"/>
      <c r="K221" s="194" t="str">
        <f t="shared" si="3"/>
        <v xml:space="preserve">***WHITE COAT -  cotton - men S  discontinued </v>
      </c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</row>
    <row r="222" spans="1:45" ht="12.75" customHeight="1" x14ac:dyDescent="0.2">
      <c r="A222" s="132">
        <v>18802</v>
      </c>
      <c r="B222" s="226" t="s">
        <v>8685</v>
      </c>
      <c r="C222" s="222" t="s">
        <v>12</v>
      </c>
      <c r="D222" s="106" t="s">
        <v>10211</v>
      </c>
      <c r="E222" s="87">
        <v>1</v>
      </c>
      <c r="F222" s="88"/>
      <c r="H222" s="88"/>
      <c r="I222" s="90">
        <v>1</v>
      </c>
      <c r="J222" s="50"/>
      <c r="K222" s="194" t="str">
        <f t="shared" si="3"/>
        <v xml:space="preserve">***WHITE COAT -  cotton - men M  discontinued </v>
      </c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</row>
    <row r="223" spans="1:45" x14ac:dyDescent="0.2">
      <c r="A223" s="132">
        <v>18803</v>
      </c>
      <c r="B223" s="226" t="s">
        <v>8685</v>
      </c>
      <c r="C223" s="222" t="s">
        <v>12</v>
      </c>
      <c r="D223" s="106" t="s">
        <v>10212</v>
      </c>
      <c r="E223" s="87">
        <v>1</v>
      </c>
      <c r="F223" s="88"/>
      <c r="H223" s="88"/>
      <c r="I223" s="90">
        <v>1</v>
      </c>
      <c r="J223" s="50"/>
      <c r="K223" s="194" t="str">
        <f t="shared" si="3"/>
        <v xml:space="preserve">***WHITE COAT -  cotton - men L  discontinued </v>
      </c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</row>
    <row r="224" spans="1:45" ht="12.75" customHeight="1" x14ac:dyDescent="0.2">
      <c r="A224" s="132">
        <v>18804</v>
      </c>
      <c r="B224" s="226" t="s">
        <v>8685</v>
      </c>
      <c r="C224" s="222" t="s">
        <v>12</v>
      </c>
      <c r="D224" s="106" t="s">
        <v>10213</v>
      </c>
      <c r="E224" s="87">
        <v>1</v>
      </c>
      <c r="F224" s="88"/>
      <c r="H224" s="88"/>
      <c r="I224" s="90">
        <v>1</v>
      </c>
      <c r="J224" s="50"/>
      <c r="K224" s="194" t="str">
        <f t="shared" si="3"/>
        <v xml:space="preserve">***WHITE COAT -  cotton - men XL  discontinued </v>
      </c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</row>
    <row r="225" spans="1:45" ht="12.75" customHeight="1" x14ac:dyDescent="0.2">
      <c r="A225" s="132">
        <v>18805</v>
      </c>
      <c r="B225" s="226" t="s">
        <v>8685</v>
      </c>
      <c r="C225" s="222" t="s">
        <v>12</v>
      </c>
      <c r="D225" s="106" t="s">
        <v>10214</v>
      </c>
      <c r="E225" s="87">
        <v>1</v>
      </c>
      <c r="F225" s="88"/>
      <c r="H225" s="88"/>
      <c r="I225" s="90">
        <v>1</v>
      </c>
      <c r="J225" s="50"/>
      <c r="K225" s="194" t="str">
        <f t="shared" si="3"/>
        <v xml:space="preserve">***WHITE COAT -  cotton - men 2XL  discontinued </v>
      </c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</row>
    <row r="226" spans="1:45" ht="12.75" customHeight="1" x14ac:dyDescent="0.2">
      <c r="A226" s="132">
        <v>18806</v>
      </c>
      <c r="B226" s="226" t="s">
        <v>8685</v>
      </c>
      <c r="C226" s="222" t="s">
        <v>12</v>
      </c>
      <c r="D226" s="106" t="s">
        <v>10215</v>
      </c>
      <c r="E226" s="87">
        <v>1</v>
      </c>
      <c r="F226" s="88"/>
      <c r="H226" s="88"/>
      <c r="I226" s="90">
        <v>1</v>
      </c>
      <c r="J226" s="50"/>
      <c r="K226" s="194" t="str">
        <f t="shared" si="3"/>
        <v xml:space="preserve">***WHITE COAT -  cotton - men 3XL  discontinued </v>
      </c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</row>
    <row r="227" spans="1:45" x14ac:dyDescent="0.2">
      <c r="A227" s="132">
        <v>18810</v>
      </c>
      <c r="B227" s="226" t="s">
        <v>8685</v>
      </c>
      <c r="C227" s="222" t="s">
        <v>12</v>
      </c>
      <c r="D227" s="106" t="s">
        <v>10216</v>
      </c>
      <c r="E227" s="87">
        <v>1</v>
      </c>
      <c r="F227" s="88"/>
      <c r="H227" s="88"/>
      <c r="I227" s="90">
        <v>1</v>
      </c>
      <c r="J227" s="50"/>
      <c r="K227" s="194" t="str">
        <f t="shared" si="3"/>
        <v xml:space="preserve">***WHITE COAT -  cotton - women XS  discontinued </v>
      </c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</row>
    <row r="228" spans="1:45" x14ac:dyDescent="0.2">
      <c r="A228" s="132">
        <v>18811</v>
      </c>
      <c r="B228" s="226" t="s">
        <v>8685</v>
      </c>
      <c r="C228" s="222" t="s">
        <v>12</v>
      </c>
      <c r="D228" s="106" t="s">
        <v>10217</v>
      </c>
      <c r="E228" s="87">
        <v>1</v>
      </c>
      <c r="F228" s="88"/>
      <c r="H228" s="88"/>
      <c r="I228" s="90">
        <v>1</v>
      </c>
      <c r="J228" s="50"/>
      <c r="K228" s="194" t="str">
        <f t="shared" si="3"/>
        <v xml:space="preserve">***WHITE COAT -  cotton - women S  discontinued </v>
      </c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</row>
    <row r="229" spans="1:45" x14ac:dyDescent="0.2">
      <c r="A229" s="132">
        <v>18812</v>
      </c>
      <c r="B229" s="226" t="s">
        <v>8685</v>
      </c>
      <c r="C229" s="222" t="s">
        <v>12</v>
      </c>
      <c r="D229" s="106" t="s">
        <v>10218</v>
      </c>
      <c r="E229" s="87">
        <v>1</v>
      </c>
      <c r="F229" s="88"/>
      <c r="H229" s="88"/>
      <c r="I229" s="90">
        <v>1</v>
      </c>
      <c r="J229" s="50"/>
      <c r="K229" s="194" t="str">
        <f t="shared" si="3"/>
        <v xml:space="preserve">***WHITE COAT -  cotton - women M  discontinued </v>
      </c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</row>
    <row r="230" spans="1:45" x14ac:dyDescent="0.2">
      <c r="A230" s="132">
        <v>18813</v>
      </c>
      <c r="B230" s="226" t="s">
        <v>8685</v>
      </c>
      <c r="C230" s="222" t="s">
        <v>12</v>
      </c>
      <c r="D230" s="106" t="s">
        <v>10219</v>
      </c>
      <c r="E230" s="87">
        <v>1</v>
      </c>
      <c r="F230" s="88"/>
      <c r="H230" s="88"/>
      <c r="I230" s="90">
        <v>1</v>
      </c>
      <c r="J230" s="50"/>
      <c r="K230" s="194" t="str">
        <f t="shared" si="3"/>
        <v xml:space="preserve">***WHITE COAT -  cotton - women L  discontinued </v>
      </c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</row>
    <row r="231" spans="1:45" x14ac:dyDescent="0.2">
      <c r="A231" s="132">
        <v>18814</v>
      </c>
      <c r="B231" s="226" t="s">
        <v>8685</v>
      </c>
      <c r="C231" s="222" t="s">
        <v>12</v>
      </c>
      <c r="D231" s="106" t="s">
        <v>10220</v>
      </c>
      <c r="E231" s="87">
        <v>1</v>
      </c>
      <c r="F231" s="88"/>
      <c r="H231" s="88"/>
      <c r="I231" s="90">
        <v>1</v>
      </c>
      <c r="K231" s="194" t="str">
        <f t="shared" si="3"/>
        <v xml:space="preserve">***WHITE COAT -  cotton - women XL  discontinued </v>
      </c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</row>
    <row r="232" spans="1:45" x14ac:dyDescent="0.2">
      <c r="A232" s="132">
        <v>18815</v>
      </c>
      <c r="B232" s="226" t="s">
        <v>8685</v>
      </c>
      <c r="C232" s="222" t="s">
        <v>12</v>
      </c>
      <c r="D232" s="106" t="s">
        <v>10221</v>
      </c>
      <c r="E232" s="87">
        <v>1</v>
      </c>
      <c r="F232" s="88"/>
      <c r="H232" s="88"/>
      <c r="I232" s="90">
        <v>1</v>
      </c>
      <c r="K232" s="194" t="str">
        <f t="shared" si="3"/>
        <v xml:space="preserve">***WHITE COAT -  cotton - women 2XL  discontinued </v>
      </c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</row>
    <row r="233" spans="1:45" ht="13.5" thickBot="1" x14ac:dyDescent="0.25">
      <c r="A233" s="134">
        <v>18816</v>
      </c>
      <c r="B233" s="233" t="s">
        <v>8685</v>
      </c>
      <c r="C233" s="234" t="s">
        <v>12</v>
      </c>
      <c r="D233" s="121" t="s">
        <v>10222</v>
      </c>
      <c r="E233" s="116">
        <v>1</v>
      </c>
      <c r="F233" s="91"/>
      <c r="H233" s="91"/>
      <c r="I233" s="92">
        <v>1</v>
      </c>
      <c r="K233" s="194" t="str">
        <f t="shared" si="3"/>
        <v xml:space="preserve">***WHITE COAT -  cotton - women 3XL  discontinued </v>
      </c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</row>
    <row r="234" spans="1:45" x14ac:dyDescent="0.2">
      <c r="A234" s="135">
        <v>20000</v>
      </c>
      <c r="B234" s="223" t="s">
        <v>10223</v>
      </c>
      <c r="C234" s="224" t="s">
        <v>12</v>
      </c>
      <c r="D234" s="117" t="s">
        <v>311</v>
      </c>
      <c r="E234" s="118" t="s">
        <v>53</v>
      </c>
      <c r="F234" s="93">
        <v>31</v>
      </c>
      <c r="H234" s="225"/>
      <c r="I234" s="94">
        <v>1</v>
      </c>
      <c r="K234" s="194" t="str">
        <f t="shared" si="3"/>
        <v>ULTRA LIGHT SHOES - 34 - white (pair)</v>
      </c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</row>
    <row r="235" spans="1:45" x14ac:dyDescent="0.2">
      <c r="A235" s="136">
        <v>20001</v>
      </c>
      <c r="B235" s="226" t="s">
        <v>10223</v>
      </c>
      <c r="C235" s="222" t="s">
        <v>12</v>
      </c>
      <c r="D235" s="106" t="s">
        <v>312</v>
      </c>
      <c r="E235" s="87" t="s">
        <v>53</v>
      </c>
      <c r="F235" s="88">
        <v>31</v>
      </c>
      <c r="H235" s="227"/>
      <c r="I235" s="95">
        <v>1</v>
      </c>
      <c r="K235" s="194" t="str">
        <f t="shared" si="3"/>
        <v>ULTRA LIGHT SHOES - 35 - white (pair)</v>
      </c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</row>
    <row r="236" spans="1:45" x14ac:dyDescent="0.2">
      <c r="A236" s="136">
        <v>20002</v>
      </c>
      <c r="B236" s="226" t="s">
        <v>10223</v>
      </c>
      <c r="C236" s="222" t="s">
        <v>12</v>
      </c>
      <c r="D236" s="106" t="s">
        <v>313</v>
      </c>
      <c r="E236" s="87" t="s">
        <v>53</v>
      </c>
      <c r="F236" s="88">
        <v>31</v>
      </c>
      <c r="H236" s="227"/>
      <c r="I236" s="95">
        <v>1</v>
      </c>
      <c r="K236" s="194" t="str">
        <f t="shared" si="3"/>
        <v>ULTRA LIGHT SHOES - 36 - white (pair)</v>
      </c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</row>
    <row r="237" spans="1:45" x14ac:dyDescent="0.2">
      <c r="A237" s="136">
        <v>20003</v>
      </c>
      <c r="B237" s="226" t="s">
        <v>10223</v>
      </c>
      <c r="C237" s="222" t="s">
        <v>12</v>
      </c>
      <c r="D237" s="106" t="s">
        <v>314</v>
      </c>
      <c r="E237" s="87" t="s">
        <v>53</v>
      </c>
      <c r="F237" s="88">
        <v>31</v>
      </c>
      <c r="H237" s="227"/>
      <c r="I237" s="95">
        <v>1</v>
      </c>
      <c r="K237" s="194" t="str">
        <f t="shared" si="3"/>
        <v>ULTRA LIGHT SHOES - 37 - white (pair)</v>
      </c>
      <c r="L237" s="51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</row>
    <row r="238" spans="1:45" x14ac:dyDescent="0.2">
      <c r="A238" s="136">
        <v>20004</v>
      </c>
      <c r="B238" s="226" t="s">
        <v>10223</v>
      </c>
      <c r="C238" s="222" t="s">
        <v>12</v>
      </c>
      <c r="D238" s="106" t="s">
        <v>315</v>
      </c>
      <c r="E238" s="87" t="s">
        <v>53</v>
      </c>
      <c r="F238" s="88">
        <v>31</v>
      </c>
      <c r="H238" s="227"/>
      <c r="I238" s="95">
        <v>1</v>
      </c>
      <c r="K238" s="194" t="str">
        <f t="shared" si="3"/>
        <v>ULTRA LIGHT SHOES - 38 - white (pair)</v>
      </c>
      <c r="L238" s="52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</row>
    <row r="239" spans="1:45" x14ac:dyDescent="0.2">
      <c r="A239" s="136">
        <v>20005</v>
      </c>
      <c r="B239" s="226" t="s">
        <v>10223</v>
      </c>
      <c r="C239" s="222" t="s">
        <v>12</v>
      </c>
      <c r="D239" s="106" t="s">
        <v>316</v>
      </c>
      <c r="E239" s="87" t="s">
        <v>53</v>
      </c>
      <c r="F239" s="88">
        <v>31</v>
      </c>
      <c r="H239" s="227"/>
      <c r="I239" s="95">
        <v>1</v>
      </c>
      <c r="K239" s="194" t="str">
        <f t="shared" si="3"/>
        <v>ULTRA LIGHT SHOES - 39 - white (pair)</v>
      </c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</row>
    <row r="240" spans="1:45" x14ac:dyDescent="0.2">
      <c r="A240" s="136">
        <v>20006</v>
      </c>
      <c r="B240" s="226" t="s">
        <v>10223</v>
      </c>
      <c r="C240" s="222" t="s">
        <v>12</v>
      </c>
      <c r="D240" s="106" t="s">
        <v>317</v>
      </c>
      <c r="E240" s="87" t="s">
        <v>53</v>
      </c>
      <c r="F240" s="88">
        <v>31</v>
      </c>
      <c r="H240" s="227"/>
      <c r="I240" s="95">
        <v>1</v>
      </c>
      <c r="K240" s="194" t="str">
        <f t="shared" si="3"/>
        <v>ULTRA LIGHT SHOES - 40 - white (pair)</v>
      </c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</row>
    <row r="241" spans="1:45" x14ac:dyDescent="0.2">
      <c r="A241" s="136">
        <v>20007</v>
      </c>
      <c r="B241" s="226" t="s">
        <v>10223</v>
      </c>
      <c r="C241" s="222" t="s">
        <v>12</v>
      </c>
      <c r="D241" s="106" t="s">
        <v>318</v>
      </c>
      <c r="E241" s="87" t="s">
        <v>53</v>
      </c>
      <c r="F241" s="88">
        <v>31</v>
      </c>
      <c r="H241" s="227"/>
      <c r="I241" s="95">
        <v>1</v>
      </c>
      <c r="K241" s="194" t="str">
        <f t="shared" si="3"/>
        <v>ULTRA LIGHT SHOES - 41 - white (pair)</v>
      </c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</row>
    <row r="242" spans="1:45" x14ac:dyDescent="0.2">
      <c r="A242" s="136">
        <v>20008</v>
      </c>
      <c r="B242" s="226" t="s">
        <v>10223</v>
      </c>
      <c r="C242" s="222" t="s">
        <v>12</v>
      </c>
      <c r="D242" s="106" t="s">
        <v>319</v>
      </c>
      <c r="E242" s="87" t="s">
        <v>53</v>
      </c>
      <c r="F242" s="88">
        <v>31</v>
      </c>
      <c r="H242" s="227"/>
      <c r="I242" s="95">
        <v>1</v>
      </c>
      <c r="J242" s="50"/>
      <c r="K242" s="194" t="str">
        <f t="shared" si="3"/>
        <v>ULTRA LIGHT SHOES - 42 - white (pair)</v>
      </c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</row>
    <row r="243" spans="1:45" x14ac:dyDescent="0.2">
      <c r="A243" s="136">
        <v>20009</v>
      </c>
      <c r="B243" s="226" t="s">
        <v>10223</v>
      </c>
      <c r="C243" s="222" t="s">
        <v>12</v>
      </c>
      <c r="D243" s="106" t="s">
        <v>320</v>
      </c>
      <c r="E243" s="87" t="s">
        <v>53</v>
      </c>
      <c r="F243" s="88">
        <v>31</v>
      </c>
      <c r="H243" s="227"/>
      <c r="I243" s="95">
        <v>1</v>
      </c>
      <c r="J243" s="50"/>
      <c r="K243" s="194" t="str">
        <f t="shared" si="3"/>
        <v>ULTRA LIGHT SHOES - 43 - white (pair)</v>
      </c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</row>
    <row r="244" spans="1:45" x14ac:dyDescent="0.2">
      <c r="A244" s="136">
        <v>20010</v>
      </c>
      <c r="B244" s="226" t="s">
        <v>10223</v>
      </c>
      <c r="C244" s="222" t="s">
        <v>12</v>
      </c>
      <c r="D244" s="106" t="s">
        <v>321</v>
      </c>
      <c r="E244" s="87" t="s">
        <v>53</v>
      </c>
      <c r="F244" s="88">
        <v>31</v>
      </c>
      <c r="H244" s="227"/>
      <c r="I244" s="95">
        <v>1</v>
      </c>
      <c r="J244" s="50"/>
      <c r="K244" s="194" t="str">
        <f t="shared" si="3"/>
        <v>ULTRA LIGHT SHOES - 44 - white (pair)</v>
      </c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</row>
    <row r="245" spans="1:45" x14ac:dyDescent="0.2">
      <c r="A245" s="136">
        <v>20011</v>
      </c>
      <c r="B245" s="226" t="s">
        <v>10223</v>
      </c>
      <c r="C245" s="222" t="s">
        <v>12</v>
      </c>
      <c r="D245" s="106" t="s">
        <v>322</v>
      </c>
      <c r="E245" s="87" t="s">
        <v>53</v>
      </c>
      <c r="F245" s="88">
        <v>31</v>
      </c>
      <c r="H245" s="227"/>
      <c r="I245" s="95">
        <v>1</v>
      </c>
      <c r="J245" s="50"/>
      <c r="K245" s="194" t="str">
        <f t="shared" si="3"/>
        <v>ULTRA LIGHT SHOES - 45 - white (pair)</v>
      </c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</row>
    <row r="246" spans="1:45" x14ac:dyDescent="0.2">
      <c r="A246" s="136">
        <v>20012</v>
      </c>
      <c r="B246" s="226" t="s">
        <v>10223</v>
      </c>
      <c r="C246" s="222" t="s">
        <v>12</v>
      </c>
      <c r="D246" s="106" t="s">
        <v>323</v>
      </c>
      <c r="E246" s="87" t="s">
        <v>53</v>
      </c>
      <c r="F246" s="88">
        <v>31</v>
      </c>
      <c r="H246" s="227"/>
      <c r="I246" s="95">
        <v>1</v>
      </c>
      <c r="J246" s="50"/>
      <c r="K246" s="194" t="str">
        <f t="shared" si="3"/>
        <v>ULTRA LIGHT SHOES - 46 - white (pair)</v>
      </c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</row>
    <row r="247" spans="1:45" x14ac:dyDescent="0.2">
      <c r="A247" s="136">
        <v>20013</v>
      </c>
      <c r="B247" s="226" t="s">
        <v>10223</v>
      </c>
      <c r="C247" s="222" t="s">
        <v>12</v>
      </c>
      <c r="D247" s="106" t="s">
        <v>324</v>
      </c>
      <c r="E247" s="87" t="s">
        <v>53</v>
      </c>
      <c r="F247" s="88">
        <v>31</v>
      </c>
      <c r="H247" s="227"/>
      <c r="I247" s="95">
        <v>1</v>
      </c>
      <c r="J247" s="50"/>
      <c r="K247" s="194" t="str">
        <f t="shared" si="3"/>
        <v>ULTRA LIGHT SHOES - 47 - white (pair)</v>
      </c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</row>
    <row r="248" spans="1:45" x14ac:dyDescent="0.2">
      <c r="A248" s="136">
        <v>20020</v>
      </c>
      <c r="B248" s="226" t="s">
        <v>10223</v>
      </c>
      <c r="C248" s="222" t="s">
        <v>12</v>
      </c>
      <c r="D248" s="106" t="s">
        <v>325</v>
      </c>
      <c r="E248" s="87" t="s">
        <v>53</v>
      </c>
      <c r="F248" s="88">
        <v>31</v>
      </c>
      <c r="H248" s="227"/>
      <c r="I248" s="95">
        <v>1</v>
      </c>
      <c r="J248" s="50"/>
      <c r="K248" s="194" t="str">
        <f t="shared" si="3"/>
        <v>ULTRA LIGHT SHOES - 34 - blue (pair)</v>
      </c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</row>
    <row r="249" spans="1:45" x14ac:dyDescent="0.2">
      <c r="A249" s="136">
        <v>20021</v>
      </c>
      <c r="B249" s="226" t="s">
        <v>10223</v>
      </c>
      <c r="C249" s="222" t="s">
        <v>12</v>
      </c>
      <c r="D249" s="106" t="s">
        <v>326</v>
      </c>
      <c r="E249" s="87" t="s">
        <v>53</v>
      </c>
      <c r="F249" s="88">
        <v>31</v>
      </c>
      <c r="H249" s="227"/>
      <c r="I249" s="95">
        <v>1</v>
      </c>
      <c r="J249" s="50"/>
      <c r="K249" s="194" t="str">
        <f t="shared" si="3"/>
        <v>ULTRA LIGHT SHOES - 35 - blue (pair)</v>
      </c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</row>
    <row r="250" spans="1:45" x14ac:dyDescent="0.2">
      <c r="A250" s="136">
        <v>20022</v>
      </c>
      <c r="B250" s="226" t="s">
        <v>10223</v>
      </c>
      <c r="C250" s="222" t="s">
        <v>12</v>
      </c>
      <c r="D250" s="106" t="s">
        <v>327</v>
      </c>
      <c r="E250" s="87" t="s">
        <v>53</v>
      </c>
      <c r="F250" s="88">
        <v>31</v>
      </c>
      <c r="H250" s="227"/>
      <c r="I250" s="95">
        <v>1</v>
      </c>
      <c r="J250" s="50"/>
      <c r="K250" s="194" t="str">
        <f t="shared" si="3"/>
        <v>ULTRA LIGHT SHOES - 36 - blue (pair)</v>
      </c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</row>
    <row r="251" spans="1:45" x14ac:dyDescent="0.2">
      <c r="A251" s="136">
        <v>20023</v>
      </c>
      <c r="B251" s="226" t="s">
        <v>10223</v>
      </c>
      <c r="C251" s="222" t="s">
        <v>12</v>
      </c>
      <c r="D251" s="106" t="s">
        <v>328</v>
      </c>
      <c r="E251" s="87" t="s">
        <v>53</v>
      </c>
      <c r="F251" s="88">
        <v>31</v>
      </c>
      <c r="H251" s="227"/>
      <c r="I251" s="95">
        <v>1</v>
      </c>
      <c r="J251" s="50"/>
      <c r="K251" s="194" t="str">
        <f t="shared" si="3"/>
        <v>ULTRA LIGHT SHOES - 37 - blue (pair)</v>
      </c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</row>
    <row r="252" spans="1:45" x14ac:dyDescent="0.2">
      <c r="A252" s="136">
        <v>20024</v>
      </c>
      <c r="B252" s="226" t="s">
        <v>10223</v>
      </c>
      <c r="C252" s="222" t="s">
        <v>12</v>
      </c>
      <c r="D252" s="106" t="s">
        <v>329</v>
      </c>
      <c r="E252" s="87" t="s">
        <v>53</v>
      </c>
      <c r="F252" s="88">
        <v>31</v>
      </c>
      <c r="H252" s="227"/>
      <c r="I252" s="95">
        <v>1</v>
      </c>
      <c r="J252" s="50"/>
      <c r="K252" s="194" t="str">
        <f t="shared" si="3"/>
        <v>ULTRA LIGHT SHOES - 38 - blue (pair)</v>
      </c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</row>
    <row r="253" spans="1:45" x14ac:dyDescent="0.2">
      <c r="A253" s="136">
        <v>20025</v>
      </c>
      <c r="B253" s="226" t="s">
        <v>10223</v>
      </c>
      <c r="C253" s="222" t="s">
        <v>12</v>
      </c>
      <c r="D253" s="106" t="s">
        <v>330</v>
      </c>
      <c r="E253" s="87" t="s">
        <v>53</v>
      </c>
      <c r="F253" s="88">
        <v>31</v>
      </c>
      <c r="H253" s="227"/>
      <c r="I253" s="95">
        <v>1</v>
      </c>
      <c r="J253" s="50"/>
      <c r="K253" s="194" t="str">
        <f t="shared" si="3"/>
        <v>ULTRA LIGHT SHOES - 39 - blue (pair)</v>
      </c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</row>
    <row r="254" spans="1:45" x14ac:dyDescent="0.2">
      <c r="A254" s="136">
        <v>20026</v>
      </c>
      <c r="B254" s="226" t="s">
        <v>10223</v>
      </c>
      <c r="C254" s="222" t="s">
        <v>12</v>
      </c>
      <c r="D254" s="106" t="s">
        <v>331</v>
      </c>
      <c r="E254" s="87" t="s">
        <v>53</v>
      </c>
      <c r="F254" s="88">
        <v>31</v>
      </c>
      <c r="H254" s="227"/>
      <c r="I254" s="95">
        <v>1</v>
      </c>
      <c r="J254" s="50"/>
      <c r="K254" s="194" t="str">
        <f t="shared" si="3"/>
        <v>ULTRA LIGHT SHOES - 40 - blue (pair)</v>
      </c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</row>
    <row r="255" spans="1:45" x14ac:dyDescent="0.2">
      <c r="A255" s="136">
        <v>20027</v>
      </c>
      <c r="B255" s="226" t="s">
        <v>10223</v>
      </c>
      <c r="C255" s="222" t="s">
        <v>12</v>
      </c>
      <c r="D255" s="106" t="s">
        <v>332</v>
      </c>
      <c r="E255" s="87" t="s">
        <v>53</v>
      </c>
      <c r="F255" s="88">
        <v>31</v>
      </c>
      <c r="H255" s="227"/>
      <c r="I255" s="95">
        <v>1</v>
      </c>
      <c r="J255" s="50"/>
      <c r="K255" s="194" t="str">
        <f t="shared" si="3"/>
        <v>ULTRA LIGHT SHOES - 41 - blue (pair)</v>
      </c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</row>
    <row r="256" spans="1:45" x14ac:dyDescent="0.2">
      <c r="A256" s="136">
        <v>20028</v>
      </c>
      <c r="B256" s="226" t="s">
        <v>10223</v>
      </c>
      <c r="C256" s="222" t="s">
        <v>12</v>
      </c>
      <c r="D256" s="106" t="s">
        <v>333</v>
      </c>
      <c r="E256" s="87" t="s">
        <v>53</v>
      </c>
      <c r="F256" s="88">
        <v>31</v>
      </c>
      <c r="H256" s="227"/>
      <c r="I256" s="95">
        <v>1</v>
      </c>
      <c r="J256" s="50"/>
      <c r="K256" s="194" t="str">
        <f t="shared" si="3"/>
        <v>ULTRA LIGHT SHOES - 42 - blue (pair)</v>
      </c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</row>
    <row r="257" spans="1:45" x14ac:dyDescent="0.2">
      <c r="A257" s="136">
        <v>20029</v>
      </c>
      <c r="B257" s="226" t="s">
        <v>10223</v>
      </c>
      <c r="C257" s="222" t="s">
        <v>12</v>
      </c>
      <c r="D257" s="106" t="s">
        <v>334</v>
      </c>
      <c r="E257" s="87" t="s">
        <v>53</v>
      </c>
      <c r="F257" s="88">
        <v>31</v>
      </c>
      <c r="H257" s="227"/>
      <c r="I257" s="95">
        <v>1</v>
      </c>
      <c r="J257" s="50"/>
      <c r="K257" s="194" t="str">
        <f t="shared" si="3"/>
        <v>ULTRA LIGHT SHOES - 43 - blue (pair)</v>
      </c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</row>
    <row r="258" spans="1:45" x14ac:dyDescent="0.2">
      <c r="A258" s="136">
        <v>20030</v>
      </c>
      <c r="B258" s="226" t="s">
        <v>10223</v>
      </c>
      <c r="C258" s="222" t="s">
        <v>12</v>
      </c>
      <c r="D258" s="106" t="s">
        <v>335</v>
      </c>
      <c r="E258" s="87" t="s">
        <v>53</v>
      </c>
      <c r="F258" s="88">
        <v>31</v>
      </c>
      <c r="H258" s="227"/>
      <c r="I258" s="95">
        <v>1</v>
      </c>
      <c r="J258" s="50"/>
      <c r="K258" s="194" t="str">
        <f t="shared" si="3"/>
        <v>ULTRA LIGHT SHOES - 44 - blue (pair)</v>
      </c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</row>
    <row r="259" spans="1:45" x14ac:dyDescent="0.2">
      <c r="A259" s="136">
        <v>20031</v>
      </c>
      <c r="B259" s="226" t="s">
        <v>10223</v>
      </c>
      <c r="C259" s="222" t="s">
        <v>12</v>
      </c>
      <c r="D259" s="106" t="s">
        <v>336</v>
      </c>
      <c r="E259" s="87" t="s">
        <v>53</v>
      </c>
      <c r="F259" s="88">
        <v>31</v>
      </c>
      <c r="H259" s="227"/>
      <c r="I259" s="95">
        <v>1</v>
      </c>
      <c r="J259" s="50"/>
      <c r="K259" s="194" t="str">
        <f t="shared" si="3"/>
        <v>ULTRA LIGHT SHOES - 45 - blue (pair)</v>
      </c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</row>
    <row r="260" spans="1:45" x14ac:dyDescent="0.2">
      <c r="A260" s="136">
        <v>20032</v>
      </c>
      <c r="B260" s="226" t="s">
        <v>10223</v>
      </c>
      <c r="C260" s="222" t="s">
        <v>12</v>
      </c>
      <c r="D260" s="106" t="s">
        <v>337</v>
      </c>
      <c r="E260" s="87" t="s">
        <v>53</v>
      </c>
      <c r="F260" s="88">
        <v>31</v>
      </c>
      <c r="H260" s="227"/>
      <c r="I260" s="95">
        <v>1</v>
      </c>
      <c r="J260" s="50"/>
      <c r="K260" s="194" t="str">
        <f t="shared" ref="K260:K323" si="4">+SUBSTITUTE(CONCATENATE(D260," ","(",IF(RIGHT(E260,3)="1**","1",E260),")"),"(1)","")</f>
        <v>ULTRA LIGHT SHOES - 46 - blue (pair)</v>
      </c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</row>
    <row r="261" spans="1:45" x14ac:dyDescent="0.2">
      <c r="A261" s="136">
        <v>20033</v>
      </c>
      <c r="B261" s="226" t="s">
        <v>10223</v>
      </c>
      <c r="C261" s="222" t="s">
        <v>12</v>
      </c>
      <c r="D261" s="106" t="s">
        <v>338</v>
      </c>
      <c r="E261" s="87" t="s">
        <v>53</v>
      </c>
      <c r="F261" s="88">
        <v>31</v>
      </c>
      <c r="H261" s="227"/>
      <c r="I261" s="95">
        <v>1</v>
      </c>
      <c r="J261" s="50"/>
      <c r="K261" s="194" t="str">
        <f t="shared" si="4"/>
        <v>ULTRA LIGHT SHOES - 47 - blue (pair)</v>
      </c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</row>
    <row r="262" spans="1:45" x14ac:dyDescent="0.2">
      <c r="A262" s="136"/>
      <c r="B262" s="226" t="s">
        <v>12</v>
      </c>
      <c r="C262" s="222" t="s">
        <v>12</v>
      </c>
      <c r="D262" s="201" t="s">
        <v>339</v>
      </c>
      <c r="E262" s="87"/>
      <c r="F262" s="88"/>
      <c r="H262" s="227"/>
      <c r="I262" s="95"/>
      <c r="J262" s="50"/>
      <c r="K262" s="194" t="str">
        <f t="shared" si="4"/>
        <v>SPECIAL OFFER ULTRA LIGHT SHOES ()</v>
      </c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</row>
    <row r="263" spans="1:45" x14ac:dyDescent="0.2">
      <c r="A263" s="136"/>
      <c r="B263" s="226" t="s">
        <v>12</v>
      </c>
      <c r="C263" s="222" t="s">
        <v>12</v>
      </c>
      <c r="D263" s="145" t="s">
        <v>340</v>
      </c>
      <c r="E263" s="87" t="s">
        <v>53</v>
      </c>
      <c r="F263" s="88">
        <v>29.45</v>
      </c>
      <c r="H263" s="227"/>
      <c r="I263" s="95">
        <v>10</v>
      </c>
      <c r="J263" s="50"/>
      <c r="K263" s="194" t="str">
        <f t="shared" si="4"/>
        <v>For a mixed order of at least 10 pairs of shoes SAVE 5% (pair)</v>
      </c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</row>
    <row r="264" spans="1:45" x14ac:dyDescent="0.2">
      <c r="A264" s="136"/>
      <c r="B264" s="226" t="s">
        <v>12</v>
      </c>
      <c r="C264" s="222" t="s">
        <v>12</v>
      </c>
      <c r="D264" s="145" t="s">
        <v>341</v>
      </c>
      <c r="E264" s="87" t="s">
        <v>53</v>
      </c>
      <c r="F264" s="88">
        <v>27.900000000000002</v>
      </c>
      <c r="H264" s="227"/>
      <c r="I264" s="95">
        <v>30</v>
      </c>
      <c r="J264" s="50"/>
      <c r="K264" s="194" t="str">
        <f>+SUBSTITUTE(CONCATENATE(D264," ","(",IF(RIGHT(E264,3)="1**","1",E264),")"),"(1)","")</f>
        <v>For a mixed order of at least 30 pairs of shoes SAVE 10% (pair)</v>
      </c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</row>
    <row r="265" spans="1:45" ht="13.5" thickBot="1" x14ac:dyDescent="0.25">
      <c r="A265" s="137"/>
      <c r="B265" s="228" t="s">
        <v>12</v>
      </c>
      <c r="C265" s="229" t="s">
        <v>12</v>
      </c>
      <c r="D265" s="148" t="s">
        <v>342</v>
      </c>
      <c r="E265" s="119" t="s">
        <v>53</v>
      </c>
      <c r="F265" s="154">
        <v>26.349999999999998</v>
      </c>
      <c r="H265" s="235"/>
      <c r="I265" s="98">
        <v>100</v>
      </c>
      <c r="J265" s="50"/>
      <c r="K265" s="194" t="str">
        <f t="shared" si="4"/>
        <v>For a mixed order of at least 100 pairs of shoes SAVE 15% (pair)</v>
      </c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</row>
    <row r="266" spans="1:45" x14ac:dyDescent="0.2">
      <c r="A266" s="135">
        <v>20100</v>
      </c>
      <c r="B266" s="223" t="s">
        <v>343</v>
      </c>
      <c r="C266" s="224" t="s">
        <v>12</v>
      </c>
      <c r="D266" s="117" t="s">
        <v>344</v>
      </c>
      <c r="E266" s="118" t="s">
        <v>53</v>
      </c>
      <c r="F266" s="93">
        <v>79</v>
      </c>
      <c r="H266" s="225"/>
      <c r="I266" s="94">
        <v>1</v>
      </c>
      <c r="J266" s="50"/>
      <c r="K266" s="194" t="str">
        <f t="shared" si="4"/>
        <v>HF100 PROFESSIONAL SNEAKER - 34 - laces - white (pair)</v>
      </c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</row>
    <row r="267" spans="1:45" x14ac:dyDescent="0.2">
      <c r="A267" s="136">
        <v>20101</v>
      </c>
      <c r="B267" s="226" t="s">
        <v>343</v>
      </c>
      <c r="C267" s="222" t="s">
        <v>12</v>
      </c>
      <c r="D267" s="106" t="s">
        <v>345</v>
      </c>
      <c r="E267" s="87" t="s">
        <v>53</v>
      </c>
      <c r="F267" s="88">
        <v>79</v>
      </c>
      <c r="H267" s="227"/>
      <c r="I267" s="95">
        <v>1</v>
      </c>
      <c r="J267" s="50"/>
      <c r="K267" s="194" t="str">
        <f t="shared" si="4"/>
        <v>HF100 PROFESSIONAL SNEAKER - 35 - laces - white (pair)</v>
      </c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</row>
    <row r="268" spans="1:45" x14ac:dyDescent="0.2">
      <c r="A268" s="136">
        <v>20102</v>
      </c>
      <c r="B268" s="226" t="s">
        <v>343</v>
      </c>
      <c r="C268" s="222" t="s">
        <v>12</v>
      </c>
      <c r="D268" s="106" t="s">
        <v>346</v>
      </c>
      <c r="E268" s="87" t="s">
        <v>53</v>
      </c>
      <c r="F268" s="88">
        <v>79</v>
      </c>
      <c r="H268" s="227"/>
      <c r="I268" s="95">
        <v>1</v>
      </c>
      <c r="J268" s="50"/>
      <c r="K268" s="194" t="str">
        <f t="shared" si="4"/>
        <v>HF100 PROFESSIONAL SNEAKER - 36 - laces - white (pair)</v>
      </c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</row>
    <row r="269" spans="1:45" x14ac:dyDescent="0.2">
      <c r="A269" s="136">
        <v>20103</v>
      </c>
      <c r="B269" s="226" t="s">
        <v>343</v>
      </c>
      <c r="C269" s="222" t="s">
        <v>12</v>
      </c>
      <c r="D269" s="106" t="s">
        <v>347</v>
      </c>
      <c r="E269" s="87" t="s">
        <v>53</v>
      </c>
      <c r="F269" s="88">
        <v>79</v>
      </c>
      <c r="H269" s="227"/>
      <c r="I269" s="95">
        <v>1</v>
      </c>
      <c r="J269" s="50"/>
      <c r="K269" s="194" t="str">
        <f t="shared" si="4"/>
        <v>HF100 PROFESSIONAL SNEAKER - 37 - laces - white (pair)</v>
      </c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</row>
    <row r="270" spans="1:45" x14ac:dyDescent="0.2">
      <c r="A270" s="136">
        <v>20104</v>
      </c>
      <c r="B270" s="226" t="s">
        <v>343</v>
      </c>
      <c r="C270" s="222" t="s">
        <v>12</v>
      </c>
      <c r="D270" s="106" t="s">
        <v>348</v>
      </c>
      <c r="E270" s="87" t="s">
        <v>53</v>
      </c>
      <c r="F270" s="88">
        <v>79</v>
      </c>
      <c r="H270" s="227"/>
      <c r="I270" s="95">
        <v>1</v>
      </c>
      <c r="J270" s="50"/>
      <c r="K270" s="194" t="str">
        <f t="shared" si="4"/>
        <v>HF100 PROFESSIONAL SNEAKER - 38 - laces - white (pair)</v>
      </c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</row>
    <row r="271" spans="1:45" x14ac:dyDescent="0.2">
      <c r="A271" s="136">
        <v>20105</v>
      </c>
      <c r="B271" s="226" t="s">
        <v>343</v>
      </c>
      <c r="C271" s="222" t="s">
        <v>12</v>
      </c>
      <c r="D271" s="106" t="s">
        <v>349</v>
      </c>
      <c r="E271" s="87" t="s">
        <v>53</v>
      </c>
      <c r="F271" s="88">
        <v>79</v>
      </c>
      <c r="H271" s="227"/>
      <c r="I271" s="95">
        <v>1</v>
      </c>
      <c r="J271" s="50"/>
      <c r="K271" s="194" t="str">
        <f t="shared" si="4"/>
        <v>HF100 PROFESSIONAL SNEAKER - 39 - laces - white (pair)</v>
      </c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</row>
    <row r="272" spans="1:45" x14ac:dyDescent="0.2">
      <c r="A272" s="136">
        <v>20106</v>
      </c>
      <c r="B272" s="226" t="s">
        <v>343</v>
      </c>
      <c r="C272" s="222" t="s">
        <v>12</v>
      </c>
      <c r="D272" s="106" t="s">
        <v>350</v>
      </c>
      <c r="E272" s="87" t="s">
        <v>53</v>
      </c>
      <c r="F272" s="88">
        <v>79</v>
      </c>
      <c r="H272" s="227"/>
      <c r="I272" s="95">
        <v>1</v>
      </c>
      <c r="J272" s="50"/>
      <c r="K272" s="194" t="str">
        <f t="shared" si="4"/>
        <v>HF100 PROFESSIONAL SNEAKER - 40 - laces - white (pair)</v>
      </c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</row>
    <row r="273" spans="1:45" x14ac:dyDescent="0.2">
      <c r="A273" s="136">
        <v>20107</v>
      </c>
      <c r="B273" s="226" t="s">
        <v>343</v>
      </c>
      <c r="C273" s="222" t="s">
        <v>12</v>
      </c>
      <c r="D273" s="106" t="s">
        <v>351</v>
      </c>
      <c r="E273" s="87" t="s">
        <v>53</v>
      </c>
      <c r="F273" s="88">
        <v>84</v>
      </c>
      <c r="H273" s="227"/>
      <c r="I273" s="95">
        <v>1</v>
      </c>
      <c r="J273" s="50"/>
      <c r="K273" s="194" t="str">
        <f t="shared" si="4"/>
        <v>HF100 PROFESSIONAL SNEAKER - 41 - laces - white (pair)</v>
      </c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</row>
    <row r="274" spans="1:45" ht="12.75" customHeight="1" x14ac:dyDescent="0.2">
      <c r="A274" s="136">
        <v>20108</v>
      </c>
      <c r="B274" s="226" t="s">
        <v>343</v>
      </c>
      <c r="C274" s="222" t="s">
        <v>12</v>
      </c>
      <c r="D274" s="106" t="s">
        <v>352</v>
      </c>
      <c r="E274" s="87" t="s">
        <v>53</v>
      </c>
      <c r="F274" s="88">
        <v>84</v>
      </c>
      <c r="H274" s="227"/>
      <c r="I274" s="95">
        <v>1</v>
      </c>
      <c r="J274" s="50"/>
      <c r="K274" s="194" t="str">
        <f t="shared" si="4"/>
        <v>HF100 PROFESSIONAL SNEAKER - 42 - laces - white (pair)</v>
      </c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</row>
    <row r="275" spans="1:45" x14ac:dyDescent="0.2">
      <c r="A275" s="136">
        <v>20109</v>
      </c>
      <c r="B275" s="226" t="s">
        <v>343</v>
      </c>
      <c r="C275" s="222" t="s">
        <v>12</v>
      </c>
      <c r="D275" s="106" t="s">
        <v>353</v>
      </c>
      <c r="E275" s="87" t="s">
        <v>53</v>
      </c>
      <c r="F275" s="88">
        <v>84</v>
      </c>
      <c r="H275" s="227"/>
      <c r="I275" s="95">
        <v>1</v>
      </c>
      <c r="J275" s="50"/>
      <c r="K275" s="194" t="str">
        <f t="shared" si="4"/>
        <v>HF100 PROFESSIONAL SNEAKER - 43 - laces - white (pair)</v>
      </c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</row>
    <row r="276" spans="1:45" ht="12.75" customHeight="1" x14ac:dyDescent="0.2">
      <c r="A276" s="136">
        <v>20110</v>
      </c>
      <c r="B276" s="226" t="s">
        <v>343</v>
      </c>
      <c r="C276" s="222" t="s">
        <v>12</v>
      </c>
      <c r="D276" s="106" t="s">
        <v>354</v>
      </c>
      <c r="E276" s="87" t="s">
        <v>53</v>
      </c>
      <c r="F276" s="88">
        <v>84</v>
      </c>
      <c r="H276" s="227"/>
      <c r="I276" s="95">
        <v>1</v>
      </c>
      <c r="J276" s="50"/>
      <c r="K276" s="194" t="str">
        <f t="shared" si="4"/>
        <v>HF100 PROFESSIONAL SNEAKER - 44 - laces - white (pair)</v>
      </c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</row>
    <row r="277" spans="1:45" ht="12.75" customHeight="1" x14ac:dyDescent="0.2">
      <c r="A277" s="136">
        <v>20111</v>
      </c>
      <c r="B277" s="226" t="s">
        <v>343</v>
      </c>
      <c r="C277" s="222" t="s">
        <v>12</v>
      </c>
      <c r="D277" s="106" t="s">
        <v>355</v>
      </c>
      <c r="E277" s="87" t="s">
        <v>53</v>
      </c>
      <c r="F277" s="88">
        <v>84</v>
      </c>
      <c r="H277" s="227"/>
      <c r="I277" s="95">
        <v>1</v>
      </c>
      <c r="J277" s="50"/>
      <c r="K277" s="194" t="str">
        <f t="shared" si="4"/>
        <v>HF100 PROFESSIONAL SNEAKER - 45 - laces - white (pair)</v>
      </c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</row>
    <row r="278" spans="1:45" ht="12.75" customHeight="1" x14ac:dyDescent="0.2">
      <c r="A278" s="136">
        <v>20112</v>
      </c>
      <c r="B278" s="226" t="s">
        <v>343</v>
      </c>
      <c r="C278" s="222" t="s">
        <v>12</v>
      </c>
      <c r="D278" s="106" t="s">
        <v>356</v>
      </c>
      <c r="E278" s="87" t="s">
        <v>53</v>
      </c>
      <c r="F278" s="88">
        <v>84</v>
      </c>
      <c r="H278" s="227"/>
      <c r="I278" s="95">
        <v>1</v>
      </c>
      <c r="J278" s="50"/>
      <c r="K278" s="194" t="str">
        <f t="shared" si="4"/>
        <v>HF100 PROFESSIONAL SNEAKER - 46 - laces - white (pair)</v>
      </c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</row>
    <row r="279" spans="1:45" ht="12.75" customHeight="1" x14ac:dyDescent="0.2">
      <c r="A279" s="136">
        <v>20113</v>
      </c>
      <c r="B279" s="226" t="s">
        <v>343</v>
      </c>
      <c r="C279" s="222" t="s">
        <v>12</v>
      </c>
      <c r="D279" s="106" t="s">
        <v>357</v>
      </c>
      <c r="E279" s="87" t="s">
        <v>53</v>
      </c>
      <c r="F279" s="88">
        <v>84</v>
      </c>
      <c r="H279" s="227"/>
      <c r="I279" s="95">
        <v>1</v>
      </c>
      <c r="J279" s="50"/>
      <c r="K279" s="194" t="str">
        <f t="shared" si="4"/>
        <v>HF100 PROFESSIONAL SNEAKER - 47 - laces - white (pair)</v>
      </c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</row>
    <row r="280" spans="1:45" ht="12.75" customHeight="1" x14ac:dyDescent="0.2">
      <c r="A280" s="136">
        <v>20140</v>
      </c>
      <c r="B280" s="226" t="s">
        <v>343</v>
      </c>
      <c r="C280" s="222" t="s">
        <v>12</v>
      </c>
      <c r="D280" s="106" t="s">
        <v>358</v>
      </c>
      <c r="E280" s="87" t="s">
        <v>53</v>
      </c>
      <c r="F280" s="88">
        <v>75</v>
      </c>
      <c r="H280" s="227"/>
      <c r="I280" s="95">
        <v>1</v>
      </c>
      <c r="J280" s="50"/>
      <c r="K280" s="194" t="str">
        <f t="shared" si="4"/>
        <v>HF200 PROFESSIONAL SNEAKER - 34 - strap - white (pair)</v>
      </c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</row>
    <row r="281" spans="1:45" x14ac:dyDescent="0.2">
      <c r="A281" s="136">
        <v>20141</v>
      </c>
      <c r="B281" s="226" t="s">
        <v>343</v>
      </c>
      <c r="C281" s="222" t="s">
        <v>12</v>
      </c>
      <c r="D281" s="106" t="s">
        <v>359</v>
      </c>
      <c r="E281" s="87" t="s">
        <v>53</v>
      </c>
      <c r="F281" s="88">
        <v>75</v>
      </c>
      <c r="H281" s="227"/>
      <c r="I281" s="95">
        <v>1</v>
      </c>
      <c r="J281" s="50"/>
      <c r="K281" s="194" t="str">
        <f t="shared" si="4"/>
        <v>HF200 PROFESSIONAL SNEAKER - 35 - strap - white (pair)</v>
      </c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</row>
    <row r="282" spans="1:45" x14ac:dyDescent="0.2">
      <c r="A282" s="136">
        <v>20142</v>
      </c>
      <c r="B282" s="226" t="s">
        <v>343</v>
      </c>
      <c r="C282" s="222" t="s">
        <v>12</v>
      </c>
      <c r="D282" s="106" t="s">
        <v>360</v>
      </c>
      <c r="E282" s="87" t="s">
        <v>53</v>
      </c>
      <c r="F282" s="88">
        <v>75</v>
      </c>
      <c r="H282" s="227"/>
      <c r="I282" s="95">
        <v>1</v>
      </c>
      <c r="J282" s="50"/>
      <c r="K282" s="194" t="str">
        <f t="shared" si="4"/>
        <v>HF200 PROFESSIONAL SNEAKER - 36 - strap - white (pair)</v>
      </c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</row>
    <row r="283" spans="1:45" x14ac:dyDescent="0.2">
      <c r="A283" s="136">
        <v>20143</v>
      </c>
      <c r="B283" s="226" t="s">
        <v>343</v>
      </c>
      <c r="C283" s="222" t="s">
        <v>12</v>
      </c>
      <c r="D283" s="106" t="s">
        <v>361</v>
      </c>
      <c r="E283" s="87" t="s">
        <v>53</v>
      </c>
      <c r="F283" s="88">
        <v>75</v>
      </c>
      <c r="H283" s="227"/>
      <c r="I283" s="95">
        <v>1</v>
      </c>
      <c r="J283" s="50"/>
      <c r="K283" s="194" t="str">
        <f t="shared" si="4"/>
        <v>HF200 PROFESSIONAL SNEAKER - 37 - strap - white (pair)</v>
      </c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</row>
    <row r="284" spans="1:45" x14ac:dyDescent="0.2">
      <c r="A284" s="136">
        <v>20144</v>
      </c>
      <c r="B284" s="226" t="s">
        <v>343</v>
      </c>
      <c r="C284" s="222" t="s">
        <v>12</v>
      </c>
      <c r="D284" s="106" t="s">
        <v>362</v>
      </c>
      <c r="E284" s="87" t="s">
        <v>53</v>
      </c>
      <c r="F284" s="88">
        <v>75</v>
      </c>
      <c r="H284" s="227"/>
      <c r="I284" s="95">
        <v>1</v>
      </c>
      <c r="J284" s="50"/>
      <c r="K284" s="194" t="str">
        <f t="shared" si="4"/>
        <v>HF200 PROFESSIONAL SNEAKER - 38 - strap - white (pair)</v>
      </c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</row>
    <row r="285" spans="1:45" x14ac:dyDescent="0.2">
      <c r="A285" s="136">
        <v>20145</v>
      </c>
      <c r="B285" s="226" t="s">
        <v>343</v>
      </c>
      <c r="C285" s="222" t="s">
        <v>12</v>
      </c>
      <c r="D285" s="106" t="s">
        <v>363</v>
      </c>
      <c r="E285" s="87" t="s">
        <v>53</v>
      </c>
      <c r="F285" s="88">
        <v>75</v>
      </c>
      <c r="H285" s="227"/>
      <c r="I285" s="95">
        <v>1</v>
      </c>
      <c r="J285" s="50"/>
      <c r="K285" s="194" t="str">
        <f t="shared" si="4"/>
        <v>HF200 PROFESSIONAL SNEAKER - 39 - strap - white (pair)</v>
      </c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</row>
    <row r="286" spans="1:45" x14ac:dyDescent="0.2">
      <c r="A286" s="136">
        <v>20146</v>
      </c>
      <c r="B286" s="226" t="s">
        <v>343</v>
      </c>
      <c r="C286" s="222" t="s">
        <v>12</v>
      </c>
      <c r="D286" s="106" t="s">
        <v>364</v>
      </c>
      <c r="E286" s="87" t="s">
        <v>53</v>
      </c>
      <c r="F286" s="88">
        <v>75</v>
      </c>
      <c r="H286" s="227"/>
      <c r="I286" s="95">
        <v>1</v>
      </c>
      <c r="J286" s="50"/>
      <c r="K286" s="194" t="str">
        <f t="shared" si="4"/>
        <v>HF200 PROFESSIONAL SNEAKER - 40 - strap - white (pair)</v>
      </c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</row>
    <row r="287" spans="1:45" x14ac:dyDescent="0.2">
      <c r="A287" s="136">
        <v>20147</v>
      </c>
      <c r="B287" s="226" t="s">
        <v>343</v>
      </c>
      <c r="C287" s="222" t="s">
        <v>12</v>
      </c>
      <c r="D287" s="106" t="s">
        <v>365</v>
      </c>
      <c r="E287" s="87" t="s">
        <v>53</v>
      </c>
      <c r="F287" s="88">
        <v>79</v>
      </c>
      <c r="H287" s="227"/>
      <c r="I287" s="95">
        <v>1</v>
      </c>
      <c r="J287" s="50"/>
      <c r="K287" s="194" t="str">
        <f t="shared" si="4"/>
        <v>HF200 PROFESSIONAL SNEAKER - 41 - strap - white (pair)</v>
      </c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</row>
    <row r="288" spans="1:45" x14ac:dyDescent="0.2">
      <c r="A288" s="136">
        <v>20148</v>
      </c>
      <c r="B288" s="226" t="s">
        <v>343</v>
      </c>
      <c r="C288" s="222" t="s">
        <v>12</v>
      </c>
      <c r="D288" s="106" t="s">
        <v>366</v>
      </c>
      <c r="E288" s="87" t="s">
        <v>53</v>
      </c>
      <c r="F288" s="88">
        <v>79</v>
      </c>
      <c r="H288" s="227"/>
      <c r="I288" s="95">
        <v>1</v>
      </c>
      <c r="J288" s="50"/>
      <c r="K288" s="194" t="str">
        <f t="shared" si="4"/>
        <v>HF200 PROFESSIONAL SNEAKER - 42 - strap - white (pair)</v>
      </c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</row>
    <row r="289" spans="1:45" x14ac:dyDescent="0.2">
      <c r="A289" s="136">
        <v>20149</v>
      </c>
      <c r="B289" s="226" t="s">
        <v>343</v>
      </c>
      <c r="C289" s="222" t="s">
        <v>12</v>
      </c>
      <c r="D289" s="106" t="s">
        <v>367</v>
      </c>
      <c r="E289" s="87" t="s">
        <v>53</v>
      </c>
      <c r="F289" s="88">
        <v>79</v>
      </c>
      <c r="H289" s="227"/>
      <c r="I289" s="95">
        <v>1</v>
      </c>
      <c r="J289" s="50"/>
      <c r="K289" s="194" t="str">
        <f t="shared" si="4"/>
        <v>HF200 PROFESSIONAL SNEAKER - 43 - strap - white (pair)</v>
      </c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</row>
    <row r="290" spans="1:45" x14ac:dyDescent="0.2">
      <c r="A290" s="136">
        <v>20150</v>
      </c>
      <c r="B290" s="226" t="s">
        <v>343</v>
      </c>
      <c r="C290" s="222" t="s">
        <v>12</v>
      </c>
      <c r="D290" s="106" t="s">
        <v>368</v>
      </c>
      <c r="E290" s="87" t="s">
        <v>53</v>
      </c>
      <c r="F290" s="88">
        <v>79</v>
      </c>
      <c r="H290" s="227"/>
      <c r="I290" s="95">
        <v>1</v>
      </c>
      <c r="J290" s="50"/>
      <c r="K290" s="194" t="str">
        <f t="shared" si="4"/>
        <v>HF200 PROFESSIONAL SNEAKER - 44 - strap - white (pair)</v>
      </c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</row>
    <row r="291" spans="1:45" x14ac:dyDescent="0.2">
      <c r="A291" s="136">
        <v>20151</v>
      </c>
      <c r="B291" s="226" t="s">
        <v>343</v>
      </c>
      <c r="C291" s="222" t="s">
        <v>12</v>
      </c>
      <c r="D291" s="106" t="s">
        <v>369</v>
      </c>
      <c r="E291" s="87" t="s">
        <v>53</v>
      </c>
      <c r="F291" s="88">
        <v>79</v>
      </c>
      <c r="H291" s="227"/>
      <c r="I291" s="95">
        <v>1</v>
      </c>
      <c r="J291" s="50"/>
      <c r="K291" s="194" t="str">
        <f t="shared" si="4"/>
        <v>HF200 PROFESSIONAL SNEAKER - 45 - strap - white (pair)</v>
      </c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</row>
    <row r="292" spans="1:45" x14ac:dyDescent="0.2">
      <c r="A292" s="136">
        <v>20152</v>
      </c>
      <c r="B292" s="226" t="s">
        <v>343</v>
      </c>
      <c r="C292" s="222" t="s">
        <v>12</v>
      </c>
      <c r="D292" s="106" t="s">
        <v>370</v>
      </c>
      <c r="E292" s="87" t="s">
        <v>53</v>
      </c>
      <c r="F292" s="88">
        <v>79</v>
      </c>
      <c r="H292" s="227"/>
      <c r="I292" s="95">
        <v>1</v>
      </c>
      <c r="J292" s="50"/>
      <c r="K292" s="194" t="str">
        <f t="shared" si="4"/>
        <v>HF200 PROFESSIONAL SNEAKER - 46 - strap - white (pair)</v>
      </c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</row>
    <row r="293" spans="1:45" x14ac:dyDescent="0.2">
      <c r="A293" s="136">
        <v>20153</v>
      </c>
      <c r="B293" s="226" t="s">
        <v>343</v>
      </c>
      <c r="C293" s="222" t="s">
        <v>12</v>
      </c>
      <c r="D293" s="106" t="s">
        <v>371</v>
      </c>
      <c r="E293" s="87" t="s">
        <v>53</v>
      </c>
      <c r="F293" s="88">
        <v>79</v>
      </c>
      <c r="H293" s="227"/>
      <c r="I293" s="95">
        <v>1</v>
      </c>
      <c r="J293" s="50"/>
      <c r="K293" s="194" t="str">
        <f t="shared" si="4"/>
        <v>HF200 PROFESSIONAL SNEAKER - 47 - strap - white (pair)</v>
      </c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</row>
    <row r="294" spans="1:45" x14ac:dyDescent="0.2">
      <c r="A294" s="136"/>
      <c r="B294" s="226" t="s">
        <v>12</v>
      </c>
      <c r="C294" s="222" t="s">
        <v>12</v>
      </c>
      <c r="D294" s="201" t="s">
        <v>372</v>
      </c>
      <c r="E294" s="87" t="s">
        <v>53</v>
      </c>
      <c r="F294" s="88"/>
      <c r="H294" s="227"/>
      <c r="I294" s="95"/>
      <c r="J294" s="50"/>
      <c r="K294" s="194" t="str">
        <f t="shared" si="4"/>
        <v>SPECIAL OFFER HF100 - HF200 PROFESSIONAL SNEAKERS with laces or strap (pair)</v>
      </c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</row>
    <row r="295" spans="1:45" x14ac:dyDescent="0.2">
      <c r="A295" s="136"/>
      <c r="B295" s="226" t="s">
        <v>12</v>
      </c>
      <c r="C295" s="222" t="s">
        <v>12</v>
      </c>
      <c r="D295" s="145" t="s">
        <v>373</v>
      </c>
      <c r="E295" s="87" t="s">
        <v>53</v>
      </c>
      <c r="F295" s="88"/>
      <c r="H295" s="227"/>
      <c r="I295" s="95">
        <v>5</v>
      </c>
      <c r="J295" s="50"/>
      <c r="K295" s="194" t="str">
        <f t="shared" si="4"/>
        <v>For a mixed order of at least 5 pairs of sneakers EXTRA DISCOUNT 6% (pair)</v>
      </c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</row>
    <row r="296" spans="1:45" x14ac:dyDescent="0.2">
      <c r="A296" s="136"/>
      <c r="B296" s="226" t="s">
        <v>12</v>
      </c>
      <c r="C296" s="222" t="s">
        <v>12</v>
      </c>
      <c r="D296" s="145" t="s">
        <v>374</v>
      </c>
      <c r="E296" s="87" t="s">
        <v>53</v>
      </c>
      <c r="F296" s="88"/>
      <c r="H296" s="227"/>
      <c r="I296" s="95">
        <v>15</v>
      </c>
      <c r="J296" s="50"/>
      <c r="K296" s="194" t="str">
        <f t="shared" si="4"/>
        <v>For a mixed order of at least 15 pairs of sneakers EXTRA DISCOUNT 10% (pair)</v>
      </c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</row>
    <row r="297" spans="1:45" ht="13.5" thickBot="1" x14ac:dyDescent="0.25">
      <c r="A297" s="137"/>
      <c r="B297" s="228" t="s">
        <v>12</v>
      </c>
      <c r="C297" s="229" t="s">
        <v>12</v>
      </c>
      <c r="D297" s="148" t="s">
        <v>375</v>
      </c>
      <c r="E297" s="119" t="s">
        <v>53</v>
      </c>
      <c r="F297" s="104"/>
      <c r="H297" s="236"/>
      <c r="I297" s="98">
        <v>30</v>
      </c>
      <c r="J297" s="50"/>
      <c r="K297" s="194" t="str">
        <f t="shared" si="4"/>
        <v>For a mixed order of at least 30 pairs of sneakers EXTRA DISCOUNT 15% (pair)</v>
      </c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</row>
    <row r="298" spans="1:45" x14ac:dyDescent="0.2">
      <c r="A298" s="135">
        <v>20400</v>
      </c>
      <c r="B298" s="223" t="s">
        <v>213</v>
      </c>
      <c r="C298" s="224" t="s">
        <v>12</v>
      </c>
      <c r="D298" s="117" t="s">
        <v>376</v>
      </c>
      <c r="E298" s="118">
        <v>1</v>
      </c>
      <c r="F298" s="93">
        <v>6</v>
      </c>
      <c r="H298" s="225"/>
      <c r="I298" s="94">
        <v>1</v>
      </c>
      <c r="J298" s="50"/>
      <c r="K298" s="194" t="str">
        <f t="shared" si="4"/>
        <v xml:space="preserve">SILICONE NURSE WATCH - round - white </v>
      </c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</row>
    <row r="299" spans="1:45" x14ac:dyDescent="0.2">
      <c r="A299" s="136">
        <v>20401</v>
      </c>
      <c r="B299" s="226" t="s">
        <v>213</v>
      </c>
      <c r="C299" s="222" t="s">
        <v>12</v>
      </c>
      <c r="D299" s="106" t="s">
        <v>377</v>
      </c>
      <c r="E299" s="87">
        <v>1</v>
      </c>
      <c r="F299" s="88">
        <v>6</v>
      </c>
      <c r="H299" s="227"/>
      <c r="I299" s="95">
        <v>1</v>
      </c>
      <c r="J299" s="50"/>
      <c r="K299" s="194" t="str">
        <f t="shared" si="4"/>
        <v xml:space="preserve">SILICONE NURSE WATCH - round - blue </v>
      </c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</row>
    <row r="300" spans="1:45" x14ac:dyDescent="0.2">
      <c r="A300" s="136">
        <v>20402</v>
      </c>
      <c r="B300" s="226" t="s">
        <v>213</v>
      </c>
      <c r="C300" s="222" t="s">
        <v>12</v>
      </c>
      <c r="D300" s="106" t="s">
        <v>378</v>
      </c>
      <c r="E300" s="87">
        <v>1</v>
      </c>
      <c r="F300" s="88">
        <v>6</v>
      </c>
      <c r="H300" s="227"/>
      <c r="I300" s="95">
        <v>1</v>
      </c>
      <c r="J300" s="50"/>
      <c r="K300" s="194" t="str">
        <f t="shared" si="4"/>
        <v xml:space="preserve">SILICONE NURSE WATCH - round - red </v>
      </c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</row>
    <row r="301" spans="1:45" x14ac:dyDescent="0.2">
      <c r="A301" s="136">
        <v>20403</v>
      </c>
      <c r="B301" s="226" t="s">
        <v>213</v>
      </c>
      <c r="C301" s="222" t="s">
        <v>12</v>
      </c>
      <c r="D301" s="106" t="s">
        <v>379</v>
      </c>
      <c r="E301" s="87">
        <v>1</v>
      </c>
      <c r="F301" s="88">
        <v>6</v>
      </c>
      <c r="H301" s="227"/>
      <c r="I301" s="95">
        <v>1</v>
      </c>
      <c r="J301" s="50"/>
      <c r="K301" s="194" t="str">
        <f t="shared" si="4"/>
        <v xml:space="preserve">SILICONE NURSE WATCH - round - purple </v>
      </c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</row>
    <row r="302" spans="1:45" x14ac:dyDescent="0.2">
      <c r="A302" s="136">
        <v>20404</v>
      </c>
      <c r="B302" s="226" t="s">
        <v>213</v>
      </c>
      <c r="C302" s="222" t="s">
        <v>12</v>
      </c>
      <c r="D302" s="106" t="s">
        <v>380</v>
      </c>
      <c r="E302" s="87">
        <v>1</v>
      </c>
      <c r="F302" s="88">
        <v>6</v>
      </c>
      <c r="H302" s="227"/>
      <c r="I302" s="95">
        <v>1</v>
      </c>
      <c r="J302" s="50"/>
      <c r="K302" s="194" t="str">
        <f t="shared" si="4"/>
        <v xml:space="preserve">SILICONE NURSE WATCH - round - pink </v>
      </c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</row>
    <row r="303" spans="1:45" x14ac:dyDescent="0.2">
      <c r="A303" s="136">
        <v>20405</v>
      </c>
      <c r="B303" s="226" t="s">
        <v>213</v>
      </c>
      <c r="C303" s="222" t="s">
        <v>12</v>
      </c>
      <c r="D303" s="106" t="s">
        <v>381</v>
      </c>
      <c r="E303" s="87">
        <v>1</v>
      </c>
      <c r="F303" s="88">
        <v>6</v>
      </c>
      <c r="H303" s="227"/>
      <c r="I303" s="95">
        <v>1</v>
      </c>
      <c r="J303" s="50"/>
      <c r="K303" s="194" t="str">
        <f t="shared" si="4"/>
        <v xml:space="preserve">SILICONE NURSE WATCH - round - black </v>
      </c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</row>
    <row r="304" spans="1:45" x14ac:dyDescent="0.2">
      <c r="A304" s="136">
        <v>20410</v>
      </c>
      <c r="B304" s="226" t="s">
        <v>213</v>
      </c>
      <c r="C304" s="222" t="s">
        <v>12</v>
      </c>
      <c r="D304" s="106" t="s">
        <v>382</v>
      </c>
      <c r="E304" s="87">
        <v>1</v>
      </c>
      <c r="F304" s="88">
        <v>7.5</v>
      </c>
      <c r="H304" s="227"/>
      <c r="I304" s="95">
        <v>1</v>
      </c>
      <c r="J304" s="50"/>
      <c r="K304" s="194" t="str">
        <f t="shared" si="4"/>
        <v xml:space="preserve">SILICONE NURSE WATCH with aluminium box - round - white </v>
      </c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</row>
    <row r="305" spans="1:45" x14ac:dyDescent="0.2">
      <c r="A305" s="136">
        <v>20411</v>
      </c>
      <c r="B305" s="226" t="s">
        <v>213</v>
      </c>
      <c r="C305" s="222" t="s">
        <v>12</v>
      </c>
      <c r="D305" s="106" t="s">
        <v>383</v>
      </c>
      <c r="E305" s="87">
        <v>1</v>
      </c>
      <c r="F305" s="88">
        <v>7.5</v>
      </c>
      <c r="H305" s="227"/>
      <c r="I305" s="95">
        <v>1</v>
      </c>
      <c r="J305" s="50"/>
      <c r="K305" s="194" t="str">
        <f t="shared" si="4"/>
        <v xml:space="preserve">SILICONE NURSE WATCH with aluminium box - round - blue </v>
      </c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</row>
    <row r="306" spans="1:45" x14ac:dyDescent="0.2">
      <c r="A306" s="136">
        <v>20418</v>
      </c>
      <c r="B306" s="226" t="s">
        <v>213</v>
      </c>
      <c r="C306" s="222" t="s">
        <v>12</v>
      </c>
      <c r="D306" s="106" t="s">
        <v>384</v>
      </c>
      <c r="E306" s="87" t="s">
        <v>169</v>
      </c>
      <c r="F306" s="88">
        <v>8</v>
      </c>
      <c r="H306" s="227"/>
      <c r="I306" s="95">
        <v>1</v>
      </c>
      <c r="J306" s="50"/>
      <c r="K306" s="194" t="str">
        <f t="shared" si="4"/>
        <v>KIT OF SILICONE STRAPS (kit of 6)</v>
      </c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</row>
    <row r="307" spans="1:45" x14ac:dyDescent="0.2">
      <c r="A307" s="136">
        <v>20420</v>
      </c>
      <c r="B307" s="226" t="s">
        <v>213</v>
      </c>
      <c r="C307" s="222" t="s">
        <v>12</v>
      </c>
      <c r="D307" s="106" t="s">
        <v>385</v>
      </c>
      <c r="E307" s="87">
        <v>1</v>
      </c>
      <c r="F307" s="88">
        <v>7</v>
      </c>
      <c r="H307" s="227"/>
      <c r="I307" s="95">
        <v>1</v>
      </c>
      <c r="J307" s="50"/>
      <c r="K307" s="194" t="str">
        <f t="shared" si="4"/>
        <v xml:space="preserve">SILICONE NURSE WATCH - round - red&amp;white  </v>
      </c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</row>
    <row r="308" spans="1:45" x14ac:dyDescent="0.2">
      <c r="A308" s="136">
        <v>20421</v>
      </c>
      <c r="B308" s="226" t="s">
        <v>213</v>
      </c>
      <c r="C308" s="222" t="s">
        <v>12</v>
      </c>
      <c r="D308" s="106" t="s">
        <v>386</v>
      </c>
      <c r="E308" s="87">
        <v>1</v>
      </c>
      <c r="F308" s="88">
        <v>7</v>
      </c>
      <c r="H308" s="227"/>
      <c r="I308" s="95">
        <v>1</v>
      </c>
      <c r="J308" s="50"/>
      <c r="K308" s="194" t="str">
        <f t="shared" si="4"/>
        <v xml:space="preserve">SILICONE NURSE WATCH - round - patchwork </v>
      </c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</row>
    <row r="309" spans="1:45" x14ac:dyDescent="0.2">
      <c r="A309" s="136">
        <v>20422</v>
      </c>
      <c r="B309" s="226" t="s">
        <v>213</v>
      </c>
      <c r="C309" s="222" t="s">
        <v>12</v>
      </c>
      <c r="D309" s="106" t="s">
        <v>387</v>
      </c>
      <c r="E309" s="87">
        <v>1</v>
      </c>
      <c r="F309" s="88">
        <v>7</v>
      </c>
      <c r="H309" s="227"/>
      <c r="I309" s="95">
        <v>1</v>
      </c>
      <c r="J309" s="50"/>
      <c r="K309" s="194" t="str">
        <f t="shared" si="4"/>
        <v xml:space="preserve">SILICONE NURSE WATCH - round - zebra  </v>
      </c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</row>
    <row r="310" spans="1:45" x14ac:dyDescent="0.2">
      <c r="A310" s="136">
        <v>20423</v>
      </c>
      <c r="B310" s="226" t="s">
        <v>213</v>
      </c>
      <c r="C310" s="222" t="s">
        <v>12</v>
      </c>
      <c r="D310" s="106" t="s">
        <v>388</v>
      </c>
      <c r="E310" s="87">
        <v>1</v>
      </c>
      <c r="F310" s="88">
        <v>7</v>
      </c>
      <c r="H310" s="227"/>
      <c r="I310" s="95">
        <v>1</v>
      </c>
      <c r="J310" s="50"/>
      <c r="K310" s="194" t="str">
        <f t="shared" si="4"/>
        <v xml:space="preserve">SILICONE NURSE WATCH - round - bubbles </v>
      </c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</row>
    <row r="311" spans="1:45" x14ac:dyDescent="0.2">
      <c r="A311" s="136">
        <v>20424</v>
      </c>
      <c r="B311" s="226" t="s">
        <v>213</v>
      </c>
      <c r="C311" s="222" t="s">
        <v>12</v>
      </c>
      <c r="D311" s="106" t="s">
        <v>389</v>
      </c>
      <c r="E311" s="87">
        <v>1</v>
      </c>
      <c r="F311" s="88">
        <v>7</v>
      </c>
      <c r="H311" s="227"/>
      <c r="I311" s="95">
        <v>1</v>
      </c>
      <c r="J311" s="50"/>
      <c r="K311" s="194" t="str">
        <f t="shared" si="4"/>
        <v xml:space="preserve">SILICONE NURSE WATCH - round - leaves  </v>
      </c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</row>
    <row r="312" spans="1:45" x14ac:dyDescent="0.2">
      <c r="A312" s="136">
        <v>20425</v>
      </c>
      <c r="B312" s="226" t="s">
        <v>213</v>
      </c>
      <c r="C312" s="222" t="s">
        <v>12</v>
      </c>
      <c r="D312" s="106" t="s">
        <v>390</v>
      </c>
      <c r="E312" s="87">
        <v>1</v>
      </c>
      <c r="F312" s="88">
        <v>7</v>
      </c>
      <c r="H312" s="227"/>
      <c r="I312" s="95">
        <v>1</v>
      </c>
      <c r="J312" s="50"/>
      <c r="K312" s="194" t="str">
        <f t="shared" si="4"/>
        <v xml:space="preserve">SILICONE NURSE WATCH - round - caterpillar  </v>
      </c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</row>
    <row r="313" spans="1:45" x14ac:dyDescent="0.2">
      <c r="A313" s="136">
        <v>20455</v>
      </c>
      <c r="B313" s="226" t="s">
        <v>213</v>
      </c>
      <c r="C313" s="222" t="s">
        <v>12</v>
      </c>
      <c r="D313" s="106" t="s">
        <v>391</v>
      </c>
      <c r="E313" s="87">
        <v>1</v>
      </c>
      <c r="F313" s="88">
        <v>7.5</v>
      </c>
      <c r="H313" s="227"/>
      <c r="I313" s="95">
        <v>1</v>
      </c>
      <c r="J313" s="50"/>
      <c r="K313" s="194" t="str">
        <f t="shared" si="4"/>
        <v xml:space="preserve">SILICONE NURSE WATCH with aluminium box - square - blue </v>
      </c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</row>
    <row r="314" spans="1:45" x14ac:dyDescent="0.2">
      <c r="A314" s="136">
        <v>20460</v>
      </c>
      <c r="B314" s="226" t="s">
        <v>213</v>
      </c>
      <c r="C314" s="222" t="s">
        <v>12</v>
      </c>
      <c r="D314" s="106" t="s">
        <v>392</v>
      </c>
      <c r="E314" s="87">
        <v>1</v>
      </c>
      <c r="F314" s="88">
        <v>7.5</v>
      </c>
      <c r="H314" s="227"/>
      <c r="I314" s="95">
        <v>1</v>
      </c>
      <c r="J314" s="50"/>
      <c r="K314" s="194" t="str">
        <f t="shared" si="4"/>
        <v xml:space="preserve">SILICONE NURSE WATCH - square - violet&amp;sky blue  </v>
      </c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</row>
    <row r="315" spans="1:45" x14ac:dyDescent="0.2">
      <c r="A315" s="136">
        <v>20461</v>
      </c>
      <c r="B315" s="226" t="s">
        <v>213</v>
      </c>
      <c r="C315" s="222" t="s">
        <v>12</v>
      </c>
      <c r="D315" s="106" t="s">
        <v>393</v>
      </c>
      <c r="E315" s="87">
        <v>1</v>
      </c>
      <c r="F315" s="88">
        <v>7.5</v>
      </c>
      <c r="H315" s="227"/>
      <c r="I315" s="95">
        <v>1</v>
      </c>
      <c r="J315" s="50"/>
      <c r="K315" s="194" t="str">
        <f t="shared" si="4"/>
        <v xml:space="preserve">SILICONE NURSE WATCH - square - hearts  </v>
      </c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</row>
    <row r="316" spans="1:45" x14ac:dyDescent="0.2">
      <c r="A316" s="136">
        <v>20462</v>
      </c>
      <c r="B316" s="226" t="s">
        <v>213</v>
      </c>
      <c r="C316" s="222" t="s">
        <v>12</v>
      </c>
      <c r="D316" s="106" t="s">
        <v>394</v>
      </c>
      <c r="E316" s="87">
        <v>1</v>
      </c>
      <c r="F316" s="88">
        <v>7.5</v>
      </c>
      <c r="H316" s="227"/>
      <c r="I316" s="95">
        <v>1</v>
      </c>
      <c r="J316" s="50"/>
      <c r="K316" s="194" t="str">
        <f t="shared" si="4"/>
        <v xml:space="preserve">SILICONE NURSE WATCH - square - flowers  </v>
      </c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</row>
    <row r="317" spans="1:45" x14ac:dyDescent="0.2">
      <c r="A317" s="136">
        <v>20463</v>
      </c>
      <c r="B317" s="226" t="s">
        <v>213</v>
      </c>
      <c r="C317" s="222" t="s">
        <v>12</v>
      </c>
      <c r="D317" s="106" t="s">
        <v>395</v>
      </c>
      <c r="E317" s="87">
        <v>1</v>
      </c>
      <c r="F317" s="88">
        <v>7.5</v>
      </c>
      <c r="H317" s="227"/>
      <c r="I317" s="95">
        <v>1</v>
      </c>
      <c r="J317" s="50"/>
      <c r="K317" s="194" t="str">
        <f t="shared" si="4"/>
        <v xml:space="preserve">SILICONE NURSE WATCH - square - leopard  </v>
      </c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</row>
    <row r="318" spans="1:45" ht="12.75" customHeight="1" x14ac:dyDescent="0.2">
      <c r="A318" s="136">
        <v>20464</v>
      </c>
      <c r="B318" s="226" t="s">
        <v>213</v>
      </c>
      <c r="C318" s="222" t="s">
        <v>12</v>
      </c>
      <c r="D318" s="106" t="s">
        <v>396</v>
      </c>
      <c r="E318" s="87">
        <v>1</v>
      </c>
      <c r="F318" s="88">
        <v>7.5</v>
      </c>
      <c r="H318" s="227"/>
      <c r="I318" s="95">
        <v>1</v>
      </c>
      <c r="J318" s="50"/>
      <c r="K318" s="194" t="str">
        <f t="shared" si="4"/>
        <v xml:space="preserve">SILICONE NURSE WATCH - square - roses  </v>
      </c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</row>
    <row r="319" spans="1:45" ht="12.75" customHeight="1" x14ac:dyDescent="0.2">
      <c r="A319" s="136">
        <v>20465</v>
      </c>
      <c r="B319" s="226" t="s">
        <v>213</v>
      </c>
      <c r="C319" s="222" t="s">
        <v>12</v>
      </c>
      <c r="D319" s="106" t="s">
        <v>397</v>
      </c>
      <c r="E319" s="87">
        <v>1</v>
      </c>
      <c r="F319" s="88">
        <v>7.5</v>
      </c>
      <c r="H319" s="227"/>
      <c r="I319" s="95">
        <v>1</v>
      </c>
      <c r="J319" s="50"/>
      <c r="K319" s="194" t="str">
        <f t="shared" si="4"/>
        <v xml:space="preserve">SILICONE NURSE WATCH - square - foot print </v>
      </c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</row>
    <row r="320" spans="1:45" x14ac:dyDescent="0.2">
      <c r="A320" s="136">
        <v>20480</v>
      </c>
      <c r="B320" s="226" t="s">
        <v>213</v>
      </c>
      <c r="C320" s="222" t="s">
        <v>12</v>
      </c>
      <c r="D320" s="106" t="s">
        <v>398</v>
      </c>
      <c r="E320" s="87">
        <v>1</v>
      </c>
      <c r="F320" s="88">
        <v>11.5</v>
      </c>
      <c r="H320" s="227"/>
      <c r="I320" s="95">
        <v>1</v>
      </c>
      <c r="J320" s="50"/>
      <c r="K320" s="194" t="str">
        <f t="shared" si="4"/>
        <v xml:space="preserve">DIGITAL SILICONE NURSE WATCH - blue </v>
      </c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</row>
    <row r="321" spans="1:45" x14ac:dyDescent="0.2">
      <c r="A321" s="136"/>
      <c r="B321" s="226" t="s">
        <v>12</v>
      </c>
      <c r="C321" s="222" t="s">
        <v>12</v>
      </c>
      <c r="D321" s="201" t="s">
        <v>399</v>
      </c>
      <c r="E321" s="87"/>
      <c r="F321" s="88"/>
      <c r="H321" s="227"/>
      <c r="I321" s="95"/>
      <c r="J321" s="50"/>
      <c r="K321" s="194" t="str">
        <f t="shared" si="4"/>
        <v>SPECIAL OFFER NURSE WATCHES ()</v>
      </c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</row>
    <row r="322" spans="1:45" x14ac:dyDescent="0.2">
      <c r="A322" s="136"/>
      <c r="B322" s="226" t="s">
        <v>12</v>
      </c>
      <c r="C322" s="222" t="s">
        <v>12</v>
      </c>
      <c r="D322" s="145" t="s">
        <v>400</v>
      </c>
      <c r="E322" s="87">
        <v>1</v>
      </c>
      <c r="F322" s="88"/>
      <c r="H322" s="227"/>
      <c r="I322" s="95">
        <v>10</v>
      </c>
      <c r="J322" s="50"/>
      <c r="K322" s="194" t="str">
        <f t="shared" si="4"/>
        <v xml:space="preserve">For a mixed order of at least 10 watches EXTRA DISCOUNT 10% </v>
      </c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</row>
    <row r="323" spans="1:45" x14ac:dyDescent="0.2">
      <c r="A323" s="136"/>
      <c r="B323" s="226" t="s">
        <v>12</v>
      </c>
      <c r="C323" s="222" t="s">
        <v>12</v>
      </c>
      <c r="D323" s="145" t="s">
        <v>401</v>
      </c>
      <c r="E323" s="87">
        <v>1</v>
      </c>
      <c r="F323" s="88"/>
      <c r="H323" s="227"/>
      <c r="I323" s="95">
        <v>50</v>
      </c>
      <c r="J323" s="50"/>
      <c r="K323" s="194" t="str">
        <f t="shared" si="4"/>
        <v xml:space="preserve">For a mixed order of at least 50 watches EXTRA DISCOUNT 15% </v>
      </c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</row>
    <row r="324" spans="1:45" ht="13.5" thickBot="1" x14ac:dyDescent="0.25">
      <c r="A324" s="138"/>
      <c r="B324" s="233" t="s">
        <v>12</v>
      </c>
      <c r="C324" s="234" t="s">
        <v>12</v>
      </c>
      <c r="D324" s="146" t="s">
        <v>402</v>
      </c>
      <c r="E324" s="116">
        <v>1</v>
      </c>
      <c r="F324" s="91"/>
      <c r="H324" s="237"/>
      <c r="I324" s="96">
        <v>100</v>
      </c>
      <c r="J324" s="50"/>
      <c r="K324" s="194" t="str">
        <f t="shared" ref="K324:K387" si="5">+SUBSTITUTE(CONCATENATE(D324," ","(",IF(RIGHT(E324,3)="1**","1",E324),")"),"(1)","")</f>
        <v xml:space="preserve">For a mixed order of at least 100 watches EXTRA DISCOUNT 20% </v>
      </c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</row>
    <row r="325" spans="1:45" x14ac:dyDescent="0.2">
      <c r="A325" s="135">
        <v>20492</v>
      </c>
      <c r="B325" s="223" t="s">
        <v>214</v>
      </c>
      <c r="C325" s="224" t="s">
        <v>12</v>
      </c>
      <c r="D325" s="117" t="s">
        <v>403</v>
      </c>
      <c r="E325" s="118">
        <v>1</v>
      </c>
      <c r="F325" s="93">
        <v>11</v>
      </c>
      <c r="H325" s="225"/>
      <c r="I325" s="94">
        <v>1</v>
      </c>
      <c r="J325" s="50"/>
      <c r="K325" s="194" t="str">
        <f t="shared" si="5"/>
        <v xml:space="preserve">S/S BANDAGE SCISSORS - bubbles fantasy - 18 cm </v>
      </c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</row>
    <row r="326" spans="1:45" x14ac:dyDescent="0.2">
      <c r="A326" s="136">
        <v>20494</v>
      </c>
      <c r="B326" s="226" t="s">
        <v>214</v>
      </c>
      <c r="C326" s="222" t="s">
        <v>12</v>
      </c>
      <c r="D326" s="106" t="s">
        <v>404</v>
      </c>
      <c r="E326" s="87">
        <v>1</v>
      </c>
      <c r="F326" s="88">
        <v>11</v>
      </c>
      <c r="H326" s="227"/>
      <c r="I326" s="95">
        <v>1</v>
      </c>
      <c r="J326" s="50"/>
      <c r="K326" s="194" t="str">
        <f t="shared" si="5"/>
        <v xml:space="preserve">S/S BANDAGE SCISSORS - caterpillar - 18 cm </v>
      </c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</row>
    <row r="327" spans="1:45" x14ac:dyDescent="0.2">
      <c r="A327" s="136">
        <v>20500</v>
      </c>
      <c r="B327" s="226" t="s">
        <v>214</v>
      </c>
      <c r="C327" s="222" t="s">
        <v>12</v>
      </c>
      <c r="D327" s="106" t="s">
        <v>405</v>
      </c>
      <c r="E327" s="87">
        <v>1</v>
      </c>
      <c r="F327" s="88">
        <v>8.5</v>
      </c>
      <c r="H327" s="227"/>
      <c r="I327" s="95">
        <v>1</v>
      </c>
      <c r="J327" s="50"/>
      <c r="K327" s="194" t="str">
        <f t="shared" si="5"/>
        <v xml:space="preserve">S/S BANDAGE SCISSORS with belt clip - 14 cm </v>
      </c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</row>
    <row r="328" spans="1:45" x14ac:dyDescent="0.2">
      <c r="A328" s="136">
        <v>20501</v>
      </c>
      <c r="B328" s="226" t="s">
        <v>214</v>
      </c>
      <c r="C328" s="222" t="s">
        <v>12</v>
      </c>
      <c r="D328" s="106" t="s">
        <v>406</v>
      </c>
      <c r="E328" s="87">
        <v>1</v>
      </c>
      <c r="F328" s="88">
        <v>7.5</v>
      </c>
      <c r="H328" s="227"/>
      <c r="I328" s="95">
        <v>1</v>
      </c>
      <c r="J328" s="50"/>
      <c r="K328" s="194" t="str">
        <f t="shared" si="5"/>
        <v xml:space="preserve">S/S BANDAGE SCISSORS - green ring - 14 cm </v>
      </c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</row>
    <row r="329" spans="1:45" x14ac:dyDescent="0.2">
      <c r="A329" s="136">
        <v>20502</v>
      </c>
      <c r="B329" s="226" t="s">
        <v>214</v>
      </c>
      <c r="C329" s="222" t="s">
        <v>12</v>
      </c>
      <c r="D329" s="106" t="s">
        <v>407</v>
      </c>
      <c r="E329" s="87">
        <v>1</v>
      </c>
      <c r="F329" s="88">
        <v>7.5</v>
      </c>
      <c r="H329" s="227"/>
      <c r="I329" s="95">
        <v>1</v>
      </c>
      <c r="J329" s="50"/>
      <c r="K329" s="194" t="str">
        <f t="shared" si="5"/>
        <v xml:space="preserve">S/S BANDAGE SCISSORS - purple ring - 14 cm </v>
      </c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</row>
    <row r="330" spans="1:45" x14ac:dyDescent="0.2">
      <c r="A330" s="136">
        <v>20509</v>
      </c>
      <c r="B330" s="226" t="s">
        <v>214</v>
      </c>
      <c r="C330" s="222" t="s">
        <v>12</v>
      </c>
      <c r="D330" s="106" t="s">
        <v>408</v>
      </c>
      <c r="E330" s="87">
        <v>1</v>
      </c>
      <c r="F330" s="88">
        <v>9</v>
      </c>
      <c r="H330" s="227"/>
      <c r="I330" s="95">
        <v>1</v>
      </c>
      <c r="J330" s="50"/>
      <c r="K330" s="194" t="str">
        <f t="shared" si="5"/>
        <v xml:space="preserve">S/S BANDAGE SCISSORS - foot print fantasy - 14 cm </v>
      </c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</row>
    <row r="331" spans="1:45" x14ac:dyDescent="0.2">
      <c r="A331" s="136">
        <v>20511</v>
      </c>
      <c r="B331" s="226" t="s">
        <v>214</v>
      </c>
      <c r="C331" s="222" t="s">
        <v>12</v>
      </c>
      <c r="D331" s="106" t="s">
        <v>409</v>
      </c>
      <c r="E331" s="87">
        <v>1</v>
      </c>
      <c r="F331" s="88">
        <v>9</v>
      </c>
      <c r="H331" s="227"/>
      <c r="I331" s="95">
        <v>1</v>
      </c>
      <c r="J331" s="50"/>
      <c r="K331" s="194" t="str">
        <f t="shared" si="5"/>
        <v xml:space="preserve">S/S BANDAGE SCISSORS - leopard fantasy - 14 cm </v>
      </c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</row>
    <row r="332" spans="1:45" x14ac:dyDescent="0.2">
      <c r="A332" s="136">
        <v>20512</v>
      </c>
      <c r="B332" s="226" t="s">
        <v>214</v>
      </c>
      <c r="C332" s="222" t="s">
        <v>12</v>
      </c>
      <c r="D332" s="106" t="s">
        <v>410</v>
      </c>
      <c r="E332" s="87">
        <v>1</v>
      </c>
      <c r="F332" s="88">
        <v>9</v>
      </c>
      <c r="H332" s="227"/>
      <c r="I332" s="95">
        <v>1</v>
      </c>
      <c r="J332" s="50"/>
      <c r="K332" s="194" t="str">
        <f t="shared" si="5"/>
        <v xml:space="preserve">S/S BANDAGE SCISSORS - bubbles fantasy - 14 cm </v>
      </c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</row>
    <row r="333" spans="1:45" x14ac:dyDescent="0.2">
      <c r="A333" s="136">
        <v>20513</v>
      </c>
      <c r="B333" s="226" t="s">
        <v>214</v>
      </c>
      <c r="C333" s="222" t="s">
        <v>12</v>
      </c>
      <c r="D333" s="106" t="s">
        <v>411</v>
      </c>
      <c r="E333" s="87">
        <v>1</v>
      </c>
      <c r="F333" s="88">
        <v>9</v>
      </c>
      <c r="H333" s="227"/>
      <c r="I333" s="95">
        <v>1</v>
      </c>
      <c r="J333" s="50"/>
      <c r="K333" s="194" t="str">
        <f t="shared" si="5"/>
        <v xml:space="preserve">S/S BANDAGE SCISSORS - hearts fantasy - 14 cm </v>
      </c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</row>
    <row r="334" spans="1:45" x14ac:dyDescent="0.2">
      <c r="A334" s="136">
        <v>20514</v>
      </c>
      <c r="B334" s="226" t="s">
        <v>214</v>
      </c>
      <c r="C334" s="222" t="s">
        <v>12</v>
      </c>
      <c r="D334" s="106" t="s">
        <v>412</v>
      </c>
      <c r="E334" s="87">
        <v>1</v>
      </c>
      <c r="F334" s="88">
        <v>9</v>
      </c>
      <c r="H334" s="227"/>
      <c r="I334" s="95">
        <v>1</v>
      </c>
      <c r="J334" s="50"/>
      <c r="K334" s="194" t="str">
        <f t="shared" si="5"/>
        <v xml:space="preserve">S/S BANDAGE SCISSORS - caterpillar - 14 cm </v>
      </c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</row>
    <row r="335" spans="1:45" x14ac:dyDescent="0.2">
      <c r="A335" s="136">
        <v>20520</v>
      </c>
      <c r="B335" s="226" t="s">
        <v>214</v>
      </c>
      <c r="C335" s="222" t="s">
        <v>12</v>
      </c>
      <c r="D335" s="106" t="s">
        <v>413</v>
      </c>
      <c r="E335" s="87">
        <v>1</v>
      </c>
      <c r="F335" s="88">
        <v>8</v>
      </c>
      <c r="H335" s="227"/>
      <c r="I335" s="95">
        <v>1</v>
      </c>
      <c r="J335" s="50"/>
      <c r="K335" s="194" t="str">
        <f t="shared" si="5"/>
        <v xml:space="preserve">S/S STRAIGHT SCISSORS with belt clip - blunt/sharp - 14 cm </v>
      </c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</row>
    <row r="336" spans="1:45" x14ac:dyDescent="0.2">
      <c r="A336" s="136">
        <v>20521</v>
      </c>
      <c r="B336" s="226" t="s">
        <v>214</v>
      </c>
      <c r="C336" s="222" t="s">
        <v>12</v>
      </c>
      <c r="D336" s="106" t="s">
        <v>414</v>
      </c>
      <c r="E336" s="87">
        <v>1</v>
      </c>
      <c r="F336" s="88">
        <v>7.5</v>
      </c>
      <c r="H336" s="227"/>
      <c r="I336" s="95">
        <v>1</v>
      </c>
      <c r="J336" s="50"/>
      <c r="K336" s="194" t="str">
        <f t="shared" si="5"/>
        <v xml:space="preserve">S/S STRAIGHT SCISSORS - green ring - blunt/sharp - 14 cm </v>
      </c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</row>
    <row r="337" spans="1:45" x14ac:dyDescent="0.2">
      <c r="A337" s="136">
        <v>20522</v>
      </c>
      <c r="B337" s="226" t="s">
        <v>214</v>
      </c>
      <c r="C337" s="222" t="s">
        <v>12</v>
      </c>
      <c r="D337" s="106" t="s">
        <v>415</v>
      </c>
      <c r="E337" s="87">
        <v>1</v>
      </c>
      <c r="F337" s="88">
        <v>7.5</v>
      </c>
      <c r="H337" s="227"/>
      <c r="I337" s="95">
        <v>1</v>
      </c>
      <c r="J337" s="50"/>
      <c r="K337" s="194" t="str">
        <f t="shared" si="5"/>
        <v xml:space="preserve">S/S STRAIGHT SCISSORS - purple ring - blunt/sharp - 14 cm </v>
      </c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</row>
    <row r="338" spans="1:45" x14ac:dyDescent="0.2">
      <c r="A338" s="136">
        <v>20529</v>
      </c>
      <c r="B338" s="226" t="s">
        <v>214</v>
      </c>
      <c r="C338" s="222" t="s">
        <v>12</v>
      </c>
      <c r="D338" s="106" t="s">
        <v>416</v>
      </c>
      <c r="E338" s="87">
        <v>1</v>
      </c>
      <c r="F338" s="88">
        <v>9</v>
      </c>
      <c r="H338" s="227"/>
      <c r="I338" s="95">
        <v>1</v>
      </c>
      <c r="J338" s="50"/>
      <c r="K338" s="194" t="str">
        <f t="shared" si="5"/>
        <v xml:space="preserve">S/S STRAIGHT SCISSORS - foot print fantasy - blunt/sharp - 14 cm </v>
      </c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</row>
    <row r="339" spans="1:45" x14ac:dyDescent="0.2">
      <c r="A339" s="136">
        <v>20531</v>
      </c>
      <c r="B339" s="226" t="s">
        <v>214</v>
      </c>
      <c r="C339" s="222" t="s">
        <v>12</v>
      </c>
      <c r="D339" s="106" t="s">
        <v>417</v>
      </c>
      <c r="E339" s="87">
        <v>1</v>
      </c>
      <c r="F339" s="88">
        <v>9</v>
      </c>
      <c r="H339" s="227"/>
      <c r="I339" s="95">
        <v>1</v>
      </c>
      <c r="J339" s="50"/>
      <c r="K339" s="194" t="str">
        <f t="shared" si="5"/>
        <v xml:space="preserve">S/S STRAIGHT SCISSORS - leopard fantasy - blunt/sharp - 14 cm </v>
      </c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</row>
    <row r="340" spans="1:45" x14ac:dyDescent="0.2">
      <c r="A340" s="136">
        <v>20532</v>
      </c>
      <c r="B340" s="226" t="s">
        <v>214</v>
      </c>
      <c r="C340" s="222" t="s">
        <v>12</v>
      </c>
      <c r="D340" s="106" t="s">
        <v>418</v>
      </c>
      <c r="E340" s="87">
        <v>1</v>
      </c>
      <c r="F340" s="88">
        <v>9</v>
      </c>
      <c r="H340" s="227"/>
      <c r="I340" s="95">
        <v>1</v>
      </c>
      <c r="J340" s="50"/>
      <c r="K340" s="194" t="str">
        <f t="shared" si="5"/>
        <v xml:space="preserve">S/S STRAIGHT SCISSORS - bubbles fantasy - blunt/sharp - 14 cm </v>
      </c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</row>
    <row r="341" spans="1:45" x14ac:dyDescent="0.2">
      <c r="A341" s="136">
        <v>20533</v>
      </c>
      <c r="B341" s="226" t="s">
        <v>214</v>
      </c>
      <c r="C341" s="222" t="s">
        <v>12</v>
      </c>
      <c r="D341" s="106" t="s">
        <v>419</v>
      </c>
      <c r="E341" s="87">
        <v>1</v>
      </c>
      <c r="F341" s="88">
        <v>9</v>
      </c>
      <c r="H341" s="227"/>
      <c r="I341" s="95">
        <v>1</v>
      </c>
      <c r="J341" s="50"/>
      <c r="K341" s="194" t="str">
        <f t="shared" si="5"/>
        <v xml:space="preserve">S/S STRAIGHT SCISSORS - hearts fantasy - blunt/sharp - 14 cm </v>
      </c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</row>
    <row r="342" spans="1:45" x14ac:dyDescent="0.2">
      <c r="A342" s="136">
        <v>20534</v>
      </c>
      <c r="B342" s="226" t="s">
        <v>214</v>
      </c>
      <c r="C342" s="222" t="s">
        <v>12</v>
      </c>
      <c r="D342" s="106" t="s">
        <v>420</v>
      </c>
      <c r="E342" s="87">
        <v>1</v>
      </c>
      <c r="F342" s="88">
        <v>9</v>
      </c>
      <c r="H342" s="227"/>
      <c r="I342" s="95">
        <v>1</v>
      </c>
      <c r="J342" s="50"/>
      <c r="K342" s="194" t="str">
        <f t="shared" si="5"/>
        <v xml:space="preserve">S/S STRAIGHT SCISSORS - caterpillar - blunt/sharp - 14 cm </v>
      </c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</row>
    <row r="343" spans="1:45" x14ac:dyDescent="0.2">
      <c r="A343" s="136">
        <v>20541</v>
      </c>
      <c r="B343" s="226" t="s">
        <v>214</v>
      </c>
      <c r="C343" s="222" t="s">
        <v>12</v>
      </c>
      <c r="D343" s="106" t="s">
        <v>421</v>
      </c>
      <c r="E343" s="87">
        <v>1</v>
      </c>
      <c r="F343" s="88">
        <v>10.5</v>
      </c>
      <c r="H343" s="227"/>
      <c r="I343" s="95">
        <v>1</v>
      </c>
      <c r="J343" s="50"/>
      <c r="K343" s="194" t="str">
        <f t="shared" si="5"/>
        <v xml:space="preserve">S/S STRAIGHT ARTERY FORCEPS - green ring - 16 cm </v>
      </c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</row>
    <row r="344" spans="1:45" x14ac:dyDescent="0.2">
      <c r="A344" s="136">
        <v>20542</v>
      </c>
      <c r="B344" s="226" t="s">
        <v>214</v>
      </c>
      <c r="C344" s="222" t="s">
        <v>12</v>
      </c>
      <c r="D344" s="106" t="s">
        <v>422</v>
      </c>
      <c r="E344" s="87">
        <v>1</v>
      </c>
      <c r="F344" s="88">
        <v>10.5</v>
      </c>
      <c r="H344" s="227"/>
      <c r="I344" s="95">
        <v>1</v>
      </c>
      <c r="J344" s="50"/>
      <c r="K344" s="194" t="str">
        <f t="shared" si="5"/>
        <v xml:space="preserve">S/S STRAIGHT ARTERY FORCEPS - purple ring - 16 cm </v>
      </c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</row>
    <row r="345" spans="1:45" x14ac:dyDescent="0.2">
      <c r="A345" s="136">
        <v>20549</v>
      </c>
      <c r="B345" s="226" t="s">
        <v>214</v>
      </c>
      <c r="C345" s="222" t="s">
        <v>12</v>
      </c>
      <c r="D345" s="106" t="s">
        <v>423</v>
      </c>
      <c r="E345" s="87">
        <v>1</v>
      </c>
      <c r="F345" s="88">
        <v>12</v>
      </c>
      <c r="H345" s="227"/>
      <c r="I345" s="95">
        <v>1</v>
      </c>
      <c r="J345" s="50"/>
      <c r="K345" s="194" t="str">
        <f t="shared" si="5"/>
        <v xml:space="preserve">S/S STRAIGHT ARTERY FORCEPS - foot print fantasy - 16 cm </v>
      </c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</row>
    <row r="346" spans="1:45" x14ac:dyDescent="0.2">
      <c r="A346" s="136">
        <v>20550</v>
      </c>
      <c r="B346" s="226" t="s">
        <v>214</v>
      </c>
      <c r="C346" s="222" t="s">
        <v>12</v>
      </c>
      <c r="D346" s="106" t="s">
        <v>424</v>
      </c>
      <c r="E346" s="87">
        <v>1</v>
      </c>
      <c r="F346" s="88">
        <v>12</v>
      </c>
      <c r="H346" s="227"/>
      <c r="I346" s="95">
        <v>1</v>
      </c>
      <c r="J346" s="50"/>
      <c r="K346" s="194" t="str">
        <f t="shared" si="5"/>
        <v xml:space="preserve">***S/S STRAIGHT ARTERY FORCEPS - zebra fantasy - 16 cm  end of stock, then 20549 </v>
      </c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</row>
    <row r="347" spans="1:45" x14ac:dyDescent="0.2">
      <c r="A347" s="136">
        <v>20551</v>
      </c>
      <c r="B347" s="226" t="s">
        <v>214</v>
      </c>
      <c r="C347" s="222" t="s">
        <v>12</v>
      </c>
      <c r="D347" s="106" t="s">
        <v>425</v>
      </c>
      <c r="E347" s="87">
        <v>1</v>
      </c>
      <c r="F347" s="88">
        <v>12</v>
      </c>
      <c r="H347" s="227"/>
      <c r="I347" s="95">
        <v>1</v>
      </c>
      <c r="J347" s="50"/>
      <c r="K347" s="194" t="str">
        <f t="shared" si="5"/>
        <v xml:space="preserve">S/S STRAIGHT ARTERY FORCEPS - leopard fantasy - 16 cm </v>
      </c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</row>
    <row r="348" spans="1:45" x14ac:dyDescent="0.2">
      <c r="A348" s="136">
        <v>20552</v>
      </c>
      <c r="B348" s="226" t="s">
        <v>214</v>
      </c>
      <c r="C348" s="222" t="s">
        <v>12</v>
      </c>
      <c r="D348" s="106" t="s">
        <v>426</v>
      </c>
      <c r="E348" s="87">
        <v>1</v>
      </c>
      <c r="F348" s="88">
        <v>12</v>
      </c>
      <c r="H348" s="227"/>
      <c r="I348" s="95">
        <v>1</v>
      </c>
      <c r="J348" s="50"/>
      <c r="K348" s="194" t="str">
        <f t="shared" si="5"/>
        <v xml:space="preserve">S/S STRAIGHT ARTERY FORCEPS - bubbles fantasy - 16 cm </v>
      </c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</row>
    <row r="349" spans="1:45" x14ac:dyDescent="0.2">
      <c r="A349" s="136">
        <v>20553</v>
      </c>
      <c r="B349" s="226" t="s">
        <v>214</v>
      </c>
      <c r="C349" s="222" t="s">
        <v>12</v>
      </c>
      <c r="D349" s="106" t="s">
        <v>427</v>
      </c>
      <c r="E349" s="87">
        <v>1</v>
      </c>
      <c r="F349" s="88">
        <v>12</v>
      </c>
      <c r="H349" s="227"/>
      <c r="I349" s="95">
        <v>1</v>
      </c>
      <c r="J349" s="50"/>
      <c r="K349" s="194" t="str">
        <f t="shared" si="5"/>
        <v xml:space="preserve">S/S STRAIGHT ARTERY FORCEPS - hearts fantasy - 16 cm </v>
      </c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</row>
    <row r="350" spans="1:45" x14ac:dyDescent="0.2">
      <c r="A350" s="136"/>
      <c r="B350" s="226" t="s">
        <v>12</v>
      </c>
      <c r="C350" s="222" t="s">
        <v>12</v>
      </c>
      <c r="D350" s="201" t="s">
        <v>428</v>
      </c>
      <c r="E350" s="87"/>
      <c r="F350" s="88"/>
      <c r="H350" s="227"/>
      <c r="I350" s="95"/>
      <c r="J350" s="50"/>
      <c r="K350" s="194" t="str">
        <f t="shared" si="5"/>
        <v>SPECIAL OFFER FANTASY OR COLOURED INSTRUMENTS ()</v>
      </c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</row>
    <row r="351" spans="1:45" x14ac:dyDescent="0.2">
      <c r="A351" s="136"/>
      <c r="B351" s="226" t="s">
        <v>12</v>
      </c>
      <c r="C351" s="222" t="s">
        <v>12</v>
      </c>
      <c r="D351" s="145" t="s">
        <v>429</v>
      </c>
      <c r="E351" s="87">
        <v>1</v>
      </c>
      <c r="F351" s="88"/>
      <c r="H351" s="227"/>
      <c r="I351" s="95">
        <v>10</v>
      </c>
      <c r="J351" s="50"/>
      <c r="K351" s="194" t="str">
        <f t="shared" si="5"/>
        <v xml:space="preserve">For a mixed order of at least 10 Instruments EXTRA DISCOUNT 10% </v>
      </c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</row>
    <row r="352" spans="1:45" x14ac:dyDescent="0.2">
      <c r="A352" s="136"/>
      <c r="B352" s="226" t="s">
        <v>12</v>
      </c>
      <c r="C352" s="222" t="s">
        <v>12</v>
      </c>
      <c r="D352" s="145" t="s">
        <v>430</v>
      </c>
      <c r="E352" s="87">
        <v>1</v>
      </c>
      <c r="F352" s="88"/>
      <c r="H352" s="227"/>
      <c r="I352" s="95">
        <v>50</v>
      </c>
      <c r="J352" s="50"/>
      <c r="K352" s="194" t="str">
        <f t="shared" si="5"/>
        <v xml:space="preserve">For a mixed order of at least 50 Instruments EXTRA DISCOUNT 15% </v>
      </c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</row>
    <row r="353" spans="1:45" ht="12.75" customHeight="1" thickBot="1" x14ac:dyDescent="0.25">
      <c r="A353" s="137"/>
      <c r="B353" s="228" t="s">
        <v>12</v>
      </c>
      <c r="C353" s="229" t="s">
        <v>12</v>
      </c>
      <c r="D353" s="148" t="s">
        <v>431</v>
      </c>
      <c r="E353" s="119">
        <v>1</v>
      </c>
      <c r="F353" s="97"/>
      <c r="H353" s="230"/>
      <c r="I353" s="98">
        <v>100</v>
      </c>
      <c r="J353" s="50"/>
      <c r="K353" s="194" t="str">
        <f t="shared" si="5"/>
        <v xml:space="preserve">For a mixed order of at least 100 Instruments EXTRA DISCOUNT 20% </v>
      </c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</row>
    <row r="354" spans="1:45" ht="12.75" customHeight="1" x14ac:dyDescent="0.2">
      <c r="A354" s="135">
        <v>20560</v>
      </c>
      <c r="B354" s="223" t="s">
        <v>215</v>
      </c>
      <c r="C354" s="224" t="s">
        <v>12</v>
      </c>
      <c r="D354" s="117" t="s">
        <v>432</v>
      </c>
      <c r="E354" s="118" t="s">
        <v>29</v>
      </c>
      <c r="F354" s="93">
        <v>6.5</v>
      </c>
      <c r="H354" s="225"/>
      <c r="I354" s="94">
        <v>1</v>
      </c>
      <c r="J354" s="50"/>
      <c r="K354" s="194" t="str">
        <f t="shared" si="5"/>
        <v>S/S UTILITY AND BANDAGES SCISSORS 4.7" - 12 cm - black (box of 10)</v>
      </c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</row>
    <row r="355" spans="1:45" ht="12.75" customHeight="1" x14ac:dyDescent="0.2">
      <c r="A355" s="136">
        <v>20570</v>
      </c>
      <c r="B355" s="226" t="s">
        <v>215</v>
      </c>
      <c r="C355" s="222" t="s">
        <v>12</v>
      </c>
      <c r="D355" s="106" t="s">
        <v>433</v>
      </c>
      <c r="E355" s="87" t="s">
        <v>29</v>
      </c>
      <c r="F355" s="88">
        <v>13.5</v>
      </c>
      <c r="H355" s="227"/>
      <c r="I355" s="95">
        <v>1</v>
      </c>
      <c r="J355" s="50"/>
      <c r="K355" s="194" t="str">
        <f t="shared" si="5"/>
        <v>S/S UTILITY AND BANDAGES SCISSORS 6.5" -  16.5 cm - black (box of 10)</v>
      </c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</row>
    <row r="356" spans="1:45" ht="12.75" customHeight="1" x14ac:dyDescent="0.2">
      <c r="A356" s="136">
        <v>20571</v>
      </c>
      <c r="B356" s="226" t="s">
        <v>215</v>
      </c>
      <c r="C356" s="222" t="s">
        <v>12</v>
      </c>
      <c r="D356" s="106" t="s">
        <v>434</v>
      </c>
      <c r="E356" s="87" t="s">
        <v>29</v>
      </c>
      <c r="F356" s="88">
        <v>13.5</v>
      </c>
      <c r="H356" s="227"/>
      <c r="I356" s="95">
        <v>1</v>
      </c>
      <c r="J356" s="50"/>
      <c r="K356" s="194" t="str">
        <f t="shared" si="5"/>
        <v>S/S UTILITY AND BANDAGES SCISSORS 6.5" -  16.5 cm - blue (box of 10)</v>
      </c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</row>
    <row r="357" spans="1:45" x14ac:dyDescent="0.2">
      <c r="A357" s="136">
        <v>20572</v>
      </c>
      <c r="B357" s="226" t="s">
        <v>215</v>
      </c>
      <c r="C357" s="222" t="s">
        <v>12</v>
      </c>
      <c r="D357" s="106" t="s">
        <v>435</v>
      </c>
      <c r="E357" s="87" t="s">
        <v>29</v>
      </c>
      <c r="F357" s="88">
        <v>13.5</v>
      </c>
      <c r="H357" s="227"/>
      <c r="I357" s="95">
        <v>1</v>
      </c>
      <c r="J357" s="50"/>
      <c r="K357" s="194" t="str">
        <f t="shared" si="5"/>
        <v>S/S UTILITY AND BANDAGES SCISSORS 6.5" -  16.5 cm - red (box of 10)</v>
      </c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</row>
    <row r="358" spans="1:45" x14ac:dyDescent="0.2">
      <c r="A358" s="136">
        <v>20573</v>
      </c>
      <c r="B358" s="226" t="s">
        <v>215</v>
      </c>
      <c r="C358" s="222" t="s">
        <v>12</v>
      </c>
      <c r="D358" s="106" t="s">
        <v>436</v>
      </c>
      <c r="E358" s="87" t="s">
        <v>29</v>
      </c>
      <c r="F358" s="88">
        <v>13.5</v>
      </c>
      <c r="H358" s="227"/>
      <c r="I358" s="95">
        <v>1</v>
      </c>
      <c r="J358" s="50"/>
      <c r="K358" s="194" t="str">
        <f t="shared" si="5"/>
        <v>S/S UTILITY AND BANDAGES SCISSORS 6.5" -  16.5 cm - purple (box of 10)</v>
      </c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</row>
    <row r="359" spans="1:45" x14ac:dyDescent="0.2">
      <c r="A359" s="136">
        <v>20574</v>
      </c>
      <c r="B359" s="226" t="s">
        <v>215</v>
      </c>
      <c r="C359" s="222" t="s">
        <v>12</v>
      </c>
      <c r="D359" s="106" t="s">
        <v>437</v>
      </c>
      <c r="E359" s="87" t="s">
        <v>29</v>
      </c>
      <c r="F359" s="88">
        <v>13.5</v>
      </c>
      <c r="H359" s="227"/>
      <c r="I359" s="95">
        <v>1</v>
      </c>
      <c r="J359" s="50"/>
      <c r="K359" s="194" t="str">
        <f t="shared" si="5"/>
        <v>S/S UTILITY AND BANDAGES SCISSORS 6.5" -  16.5 cm - pink (box of 10)</v>
      </c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</row>
    <row r="360" spans="1:45" x14ac:dyDescent="0.2">
      <c r="A360" s="136">
        <v>20580</v>
      </c>
      <c r="B360" s="226" t="s">
        <v>215</v>
      </c>
      <c r="C360" s="222" t="s">
        <v>12</v>
      </c>
      <c r="D360" s="106" t="s">
        <v>438</v>
      </c>
      <c r="E360" s="87" t="s">
        <v>29</v>
      </c>
      <c r="F360" s="88">
        <v>16</v>
      </c>
      <c r="H360" s="227"/>
      <c r="I360" s="95">
        <v>1</v>
      </c>
      <c r="J360" s="50"/>
      <c r="K360" s="194" t="str">
        <f t="shared" si="5"/>
        <v>S/S UTILITY AND BANDAGES SCISSORS 7.5" - 19 cm - black (box of 10)</v>
      </c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</row>
    <row r="361" spans="1:45" x14ac:dyDescent="0.2">
      <c r="A361" s="136">
        <v>20581</v>
      </c>
      <c r="B361" s="226" t="s">
        <v>215</v>
      </c>
      <c r="C361" s="222" t="s">
        <v>12</v>
      </c>
      <c r="D361" s="106" t="s">
        <v>439</v>
      </c>
      <c r="E361" s="87" t="s">
        <v>29</v>
      </c>
      <c r="F361" s="88">
        <v>16.5</v>
      </c>
      <c r="H361" s="227"/>
      <c r="I361" s="95">
        <v>1</v>
      </c>
      <c r="J361" s="50"/>
      <c r="K361" s="194" t="str">
        <f t="shared" si="5"/>
        <v>S/S UTILITY AND BANDAGES SCISSORS 7.5" - 19 cm - blue (box of 10)</v>
      </c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</row>
    <row r="362" spans="1:45" x14ac:dyDescent="0.2">
      <c r="A362" s="136">
        <v>20582</v>
      </c>
      <c r="B362" s="226" t="s">
        <v>215</v>
      </c>
      <c r="C362" s="222" t="s">
        <v>12</v>
      </c>
      <c r="D362" s="106" t="s">
        <v>440</v>
      </c>
      <c r="E362" s="87" t="s">
        <v>29</v>
      </c>
      <c r="F362" s="88">
        <v>16.5</v>
      </c>
      <c r="H362" s="227"/>
      <c r="I362" s="95">
        <v>1</v>
      </c>
      <c r="J362" s="50"/>
      <c r="K362" s="194" t="str">
        <f t="shared" si="5"/>
        <v>S/S UTILITY AND BANDAGES SCISSORS 7.5" - 19 cm - red (box of 10)</v>
      </c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</row>
    <row r="363" spans="1:45" ht="12.75" customHeight="1" x14ac:dyDescent="0.2">
      <c r="A363" s="136">
        <v>20583</v>
      </c>
      <c r="B363" s="226" t="s">
        <v>215</v>
      </c>
      <c r="C363" s="222" t="s">
        <v>12</v>
      </c>
      <c r="D363" s="106" t="s">
        <v>441</v>
      </c>
      <c r="E363" s="87" t="s">
        <v>29</v>
      </c>
      <c r="F363" s="88">
        <v>16.5</v>
      </c>
      <c r="H363" s="227"/>
      <c r="I363" s="95">
        <v>1</v>
      </c>
      <c r="J363" s="50"/>
      <c r="K363" s="194" t="str">
        <f t="shared" si="5"/>
        <v>S/S UTILITY AND BANDAGES SCISSORS 7.5" - 19 cm - purple (box of 10)</v>
      </c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</row>
    <row r="364" spans="1:45" ht="12.75" customHeight="1" x14ac:dyDescent="0.2">
      <c r="A364" s="136">
        <v>20584</v>
      </c>
      <c r="B364" s="226" t="s">
        <v>215</v>
      </c>
      <c r="C364" s="222" t="s">
        <v>12</v>
      </c>
      <c r="D364" s="106" t="s">
        <v>442</v>
      </c>
      <c r="E364" s="87" t="s">
        <v>29</v>
      </c>
      <c r="F364" s="88">
        <v>16.5</v>
      </c>
      <c r="H364" s="227"/>
      <c r="I364" s="95">
        <v>1</v>
      </c>
      <c r="J364" s="50"/>
      <c r="K364" s="194" t="str">
        <f t="shared" si="5"/>
        <v>S/S UTILITY AND BANDAGES SCISSORS 7.5" - 19 cm - pink (box of 10)</v>
      </c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</row>
    <row r="365" spans="1:45" ht="12.75" customHeight="1" x14ac:dyDescent="0.2">
      <c r="A365" s="136"/>
      <c r="B365" s="226" t="s">
        <v>12</v>
      </c>
      <c r="C365" s="222" t="s">
        <v>12</v>
      </c>
      <c r="D365" s="201" t="s">
        <v>443</v>
      </c>
      <c r="E365" s="87"/>
      <c r="F365" s="88"/>
      <c r="H365" s="227"/>
      <c r="I365" s="95"/>
      <c r="J365" s="50"/>
      <c r="K365" s="194" t="str">
        <f t="shared" si="5"/>
        <v>SPECIAL OFFER UTILITY AND BANDAGE SCISSORS ()</v>
      </c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</row>
    <row r="366" spans="1:45" x14ac:dyDescent="0.2">
      <c r="A366" s="136"/>
      <c r="B366" s="226" t="s">
        <v>12</v>
      </c>
      <c r="C366" s="222" t="s">
        <v>12</v>
      </c>
      <c r="D366" s="145" t="s">
        <v>444</v>
      </c>
      <c r="E366" s="87" t="s">
        <v>29</v>
      </c>
      <c r="F366" s="88"/>
      <c r="H366" s="227"/>
      <c r="I366" s="95">
        <v>10</v>
      </c>
      <c r="J366" s="50"/>
      <c r="K366" s="194" t="str">
        <f t="shared" si="5"/>
        <v>For a mixed order of at least 10 boxes of Utility Scissors EXTRA DISCOUNT 10% (box of 10)</v>
      </c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</row>
    <row r="367" spans="1:45" x14ac:dyDescent="0.2">
      <c r="A367" s="136"/>
      <c r="B367" s="226" t="s">
        <v>12</v>
      </c>
      <c r="C367" s="222" t="s">
        <v>12</v>
      </c>
      <c r="D367" s="145" t="s">
        <v>445</v>
      </c>
      <c r="E367" s="87" t="s">
        <v>29</v>
      </c>
      <c r="F367" s="88"/>
      <c r="H367" s="227"/>
      <c r="I367" s="95">
        <v>50</v>
      </c>
      <c r="J367" s="50"/>
      <c r="K367" s="194" t="str">
        <f t="shared" si="5"/>
        <v>For a mixed order of at least 50 boxes of Utility Scissors EXTRA DISCOUNT 15% (box of 10)</v>
      </c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</row>
    <row r="368" spans="1:45" ht="13.5" thickBot="1" x14ac:dyDescent="0.25">
      <c r="A368" s="137"/>
      <c r="B368" s="228" t="s">
        <v>12</v>
      </c>
      <c r="C368" s="229" t="s">
        <v>12</v>
      </c>
      <c r="D368" s="148" t="s">
        <v>446</v>
      </c>
      <c r="E368" s="119" t="s">
        <v>29</v>
      </c>
      <c r="F368" s="97"/>
      <c r="H368" s="230"/>
      <c r="I368" s="98">
        <v>100</v>
      </c>
      <c r="J368" s="50"/>
      <c r="K368" s="194" t="str">
        <f t="shared" si="5"/>
        <v>For a mixed order of at least 100 boxes of Utility Scissors EXTRA DISCOUNT 20% (box of 10)</v>
      </c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</row>
    <row r="369" spans="1:45" x14ac:dyDescent="0.2">
      <c r="A369" s="140">
        <v>20590</v>
      </c>
      <c r="B369" s="231" t="s">
        <v>12</v>
      </c>
      <c r="C369" s="232" t="s">
        <v>12</v>
      </c>
      <c r="D369" s="124" t="s">
        <v>447</v>
      </c>
      <c r="E369" s="120">
        <v>1</v>
      </c>
      <c r="F369" s="99">
        <v>6.5</v>
      </c>
      <c r="H369" s="99"/>
      <c r="I369" s="100">
        <v>1</v>
      </c>
      <c r="J369" s="50"/>
      <c r="K369" s="194" t="str">
        <f t="shared" si="5"/>
        <v xml:space="preserve">STEEL CHAIN for scissors and forceps </v>
      </c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</row>
    <row r="370" spans="1:45" x14ac:dyDescent="0.2">
      <c r="A370" s="132">
        <v>20600</v>
      </c>
      <c r="B370" s="226" t="s">
        <v>12</v>
      </c>
      <c r="C370" s="222" t="s">
        <v>12</v>
      </c>
      <c r="D370" s="106" t="s">
        <v>9441</v>
      </c>
      <c r="E370" s="87" t="s">
        <v>22</v>
      </c>
      <c r="F370" s="166"/>
      <c r="H370" s="166"/>
      <c r="I370" s="90">
        <v>1</v>
      </c>
      <c r="J370" s="50"/>
      <c r="K370" s="194" t="str">
        <f t="shared" si="5"/>
        <v>***PREMIUM 98% FILTERING SURGEON MASK 3 PLY type II with loops - adult - light blue  replaced by 20700 (box of 50)</v>
      </c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</row>
    <row r="371" spans="1:45" x14ac:dyDescent="0.2">
      <c r="A371" s="132">
        <v>20601</v>
      </c>
      <c r="B371" s="226" t="s">
        <v>12</v>
      </c>
      <c r="C371" s="222" t="s">
        <v>12</v>
      </c>
      <c r="D371" s="106" t="s">
        <v>10224</v>
      </c>
      <c r="E371" s="87" t="s">
        <v>22</v>
      </c>
      <c r="F371" s="166"/>
      <c r="H371" s="166"/>
      <c r="I371" s="90">
        <v>1</v>
      </c>
      <c r="J371" s="50"/>
      <c r="K371" s="194" t="str">
        <f t="shared" si="5"/>
        <v>***PREMIUM 98% FILTERING SURGEON MASK 3 PLY type II with loops - adult - dark blue  discontinued (box of 50)</v>
      </c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</row>
    <row r="372" spans="1:45" x14ac:dyDescent="0.2">
      <c r="A372" s="132">
        <v>20602</v>
      </c>
      <c r="B372" s="226" t="s">
        <v>12</v>
      </c>
      <c r="C372" s="222" t="s">
        <v>12</v>
      </c>
      <c r="D372" s="106" t="s">
        <v>10225</v>
      </c>
      <c r="E372" s="87" t="s">
        <v>22</v>
      </c>
      <c r="F372" s="166"/>
      <c r="H372" s="166"/>
      <c r="I372" s="90">
        <v>1</v>
      </c>
      <c r="J372" s="50"/>
      <c r="K372" s="194" t="str">
        <f t="shared" si="5"/>
        <v>***PREMIUM 98% FILTERING SURGEON MASK 3 PLY type II with loops - adult - black  replaced by 20701 (box of 50)</v>
      </c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</row>
    <row r="373" spans="1:45" x14ac:dyDescent="0.2">
      <c r="A373" s="132">
        <v>20603</v>
      </c>
      <c r="B373" s="226" t="s">
        <v>12</v>
      </c>
      <c r="C373" s="222" t="s">
        <v>12</v>
      </c>
      <c r="D373" s="106" t="s">
        <v>9442</v>
      </c>
      <c r="E373" s="87" t="s">
        <v>22</v>
      </c>
      <c r="F373" s="166"/>
      <c r="H373" s="166"/>
      <c r="I373" s="90">
        <v>1</v>
      </c>
      <c r="J373" s="50"/>
      <c r="K373" s="194" t="str">
        <f t="shared" si="5"/>
        <v>***PREMIUM 98% FILTERING SURGEON MASK 3 PLY type II with loops - adult - pink  replaced by 20697 (box of 50)</v>
      </c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</row>
    <row r="374" spans="1:45" x14ac:dyDescent="0.2">
      <c r="A374" s="132">
        <v>20604</v>
      </c>
      <c r="B374" s="226" t="s">
        <v>12</v>
      </c>
      <c r="C374" s="222" t="s">
        <v>12</v>
      </c>
      <c r="D374" s="106" t="s">
        <v>10226</v>
      </c>
      <c r="E374" s="87" t="s">
        <v>22</v>
      </c>
      <c r="F374" s="166"/>
      <c r="H374" s="166"/>
      <c r="I374" s="90">
        <v>1</v>
      </c>
      <c r="J374" s="50"/>
      <c r="K374" s="194" t="str">
        <f t="shared" si="5"/>
        <v>***PREMIUM 98% FILTERING SURGEON MASK 3 PLY type II with loops - adult - red  discontinued (box of 50)</v>
      </c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</row>
    <row r="375" spans="1:45" ht="13.5" thickBot="1" x14ac:dyDescent="0.25">
      <c r="A375" s="134">
        <v>20610</v>
      </c>
      <c r="B375" s="233" t="s">
        <v>12</v>
      </c>
      <c r="C375" s="234" t="s">
        <v>12</v>
      </c>
      <c r="D375" s="121" t="s">
        <v>9443</v>
      </c>
      <c r="E375" s="116" t="s">
        <v>216</v>
      </c>
      <c r="F375" s="174"/>
      <c r="H375" s="174"/>
      <c r="I375" s="92">
        <v>1</v>
      </c>
      <c r="J375" s="50"/>
      <c r="K375" s="194" t="str">
        <f t="shared" si="5"/>
        <v>***PREMIUM 98% FILTERING SURGEON MASK 3 PLY type II with loops - adult - other colours  discontinued (box of 50*)</v>
      </c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</row>
    <row r="376" spans="1:45" x14ac:dyDescent="0.2">
      <c r="A376" s="135">
        <v>20620</v>
      </c>
      <c r="B376" s="223" t="s">
        <v>8274</v>
      </c>
      <c r="C376" s="224" t="s">
        <v>12</v>
      </c>
      <c r="D376" s="117" t="s">
        <v>9444</v>
      </c>
      <c r="E376" s="118" t="s">
        <v>34</v>
      </c>
      <c r="F376" s="168"/>
      <c r="H376" s="238"/>
      <c r="I376" s="94">
        <v>1</v>
      </c>
      <c r="J376" s="50"/>
      <c r="K376" s="194" t="str">
        <f t="shared" si="5"/>
        <v>***FFP2 NR COMFYMASK - white  discontinued (box of 20)</v>
      </c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</row>
    <row r="377" spans="1:45" x14ac:dyDescent="0.2">
      <c r="A377" s="136">
        <v>20621</v>
      </c>
      <c r="B377" s="226" t="s">
        <v>8274</v>
      </c>
      <c r="C377" s="222" t="s">
        <v>12</v>
      </c>
      <c r="D377" s="106" t="s">
        <v>9445</v>
      </c>
      <c r="E377" s="87" t="s">
        <v>34</v>
      </c>
      <c r="F377" s="166"/>
      <c r="H377" s="239"/>
      <c r="I377" s="95">
        <v>1</v>
      </c>
      <c r="J377" s="50"/>
      <c r="K377" s="194" t="str">
        <f t="shared" si="5"/>
        <v>***FFP2 NR COMFYMASK - black  discontinued (box of 20)</v>
      </c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</row>
    <row r="378" spans="1:45" x14ac:dyDescent="0.2">
      <c r="A378" s="136">
        <v>20622</v>
      </c>
      <c r="B378" s="226" t="s">
        <v>8274</v>
      </c>
      <c r="C378" s="222" t="s">
        <v>12</v>
      </c>
      <c r="D378" s="106" t="s">
        <v>9446</v>
      </c>
      <c r="E378" s="87" t="s">
        <v>34</v>
      </c>
      <c r="F378" s="166"/>
      <c r="H378" s="239"/>
      <c r="I378" s="95">
        <v>1</v>
      </c>
      <c r="J378" s="50"/>
      <c r="K378" s="194" t="str">
        <f t="shared" si="5"/>
        <v>***FFP2 NR COMFYMASK - dark blue   discontinued (box of 20)</v>
      </c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</row>
    <row r="379" spans="1:45" x14ac:dyDescent="0.2">
      <c r="A379" s="136">
        <v>20623</v>
      </c>
      <c r="B379" s="226" t="s">
        <v>8274</v>
      </c>
      <c r="C379" s="222" t="s">
        <v>12</v>
      </c>
      <c r="D379" s="106" t="s">
        <v>9447</v>
      </c>
      <c r="E379" s="87" t="s">
        <v>34</v>
      </c>
      <c r="F379" s="166"/>
      <c r="H379" s="239"/>
      <c r="I379" s="95">
        <v>1</v>
      </c>
      <c r="J379" s="50"/>
      <c r="K379" s="194" t="str">
        <f t="shared" si="5"/>
        <v>***FFP2 NR COMFYMASK - pink   discontinued (box of 20)</v>
      </c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</row>
    <row r="380" spans="1:45" x14ac:dyDescent="0.2">
      <c r="A380" s="136">
        <v>20624</v>
      </c>
      <c r="B380" s="226" t="s">
        <v>8274</v>
      </c>
      <c r="C380" s="222" t="s">
        <v>12</v>
      </c>
      <c r="D380" s="106" t="s">
        <v>9448</v>
      </c>
      <c r="E380" s="87" t="s">
        <v>34</v>
      </c>
      <c r="F380" s="166"/>
      <c r="H380" s="239"/>
      <c r="I380" s="95">
        <v>1</v>
      </c>
      <c r="J380" s="50"/>
      <c r="K380" s="194" t="str">
        <f t="shared" si="5"/>
        <v>***FFP2 NR COMFYMASK - blue   discontinued (box of 20)</v>
      </c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</row>
    <row r="381" spans="1:45" x14ac:dyDescent="0.2">
      <c r="A381" s="136">
        <v>20625</v>
      </c>
      <c r="B381" s="226" t="s">
        <v>8274</v>
      </c>
      <c r="C381" s="222" t="s">
        <v>12</v>
      </c>
      <c r="D381" s="106" t="s">
        <v>9449</v>
      </c>
      <c r="E381" s="87" t="s">
        <v>34</v>
      </c>
      <c r="F381" s="166"/>
      <c r="H381" s="239"/>
      <c r="I381" s="95">
        <v>1</v>
      </c>
      <c r="J381" s="50"/>
      <c r="K381" s="194" t="str">
        <f t="shared" si="5"/>
        <v>***FFP2 NR COMFYMASK - dark green  discontinued (box of 20)</v>
      </c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</row>
    <row r="382" spans="1:45" x14ac:dyDescent="0.2">
      <c r="A382" s="136">
        <v>20626</v>
      </c>
      <c r="B382" s="226" t="s">
        <v>8274</v>
      </c>
      <c r="C382" s="222" t="s">
        <v>12</v>
      </c>
      <c r="D382" s="106" t="s">
        <v>9450</v>
      </c>
      <c r="E382" s="87" t="s">
        <v>34</v>
      </c>
      <c r="F382" s="166"/>
      <c r="H382" s="239"/>
      <c r="I382" s="95">
        <v>1</v>
      </c>
      <c r="J382" s="50"/>
      <c r="K382" s="194" t="str">
        <f t="shared" si="5"/>
        <v>***FFP2 NR COMFYMASK - red  discontinued (box of 20)</v>
      </c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</row>
    <row r="383" spans="1:45" x14ac:dyDescent="0.2">
      <c r="A383" s="136">
        <v>20627</v>
      </c>
      <c r="B383" s="226" t="s">
        <v>8274</v>
      </c>
      <c r="C383" s="222" t="s">
        <v>12</v>
      </c>
      <c r="D383" s="106" t="s">
        <v>9451</v>
      </c>
      <c r="E383" s="87" t="s">
        <v>34</v>
      </c>
      <c r="F383" s="166"/>
      <c r="H383" s="239"/>
      <c r="I383" s="95">
        <v>1</v>
      </c>
      <c r="J383" s="50"/>
      <c r="K383" s="194" t="str">
        <f t="shared" si="5"/>
        <v>***FFP2 NR COMFYMASK - light grey  discontinued (box of 20)</v>
      </c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</row>
    <row r="384" spans="1:45" x14ac:dyDescent="0.2">
      <c r="A384" s="136">
        <v>20630</v>
      </c>
      <c r="B384" s="226" t="s">
        <v>8274</v>
      </c>
      <c r="C384" s="222" t="s">
        <v>12</v>
      </c>
      <c r="D384" s="106" t="s">
        <v>9452</v>
      </c>
      <c r="E384" s="87" t="s">
        <v>34</v>
      </c>
      <c r="F384" s="166"/>
      <c r="H384" s="239"/>
      <c r="I384" s="95">
        <v>1</v>
      </c>
      <c r="J384" s="50"/>
      <c r="K384" s="194" t="str">
        <f t="shared" si="5"/>
        <v>***FFP2 NR COMFYMASK - large - white  discontinued (box of 20)</v>
      </c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</row>
    <row r="385" spans="1:45" x14ac:dyDescent="0.2">
      <c r="A385" s="136">
        <v>20631</v>
      </c>
      <c r="B385" s="226" t="s">
        <v>8274</v>
      </c>
      <c r="C385" s="222" t="s">
        <v>12</v>
      </c>
      <c r="D385" s="106" t="s">
        <v>9453</v>
      </c>
      <c r="E385" s="87" t="s">
        <v>34</v>
      </c>
      <c r="F385" s="166"/>
      <c r="H385" s="239"/>
      <c r="I385" s="95">
        <v>1</v>
      </c>
      <c r="J385" s="50"/>
      <c r="K385" s="194" t="str">
        <f t="shared" si="5"/>
        <v>***FFP2 NR COMFYMASK - large - black  discontinued (box of 20)</v>
      </c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</row>
    <row r="386" spans="1:45" ht="12.75" customHeight="1" x14ac:dyDescent="0.2">
      <c r="A386" s="136">
        <v>20632</v>
      </c>
      <c r="B386" s="226" t="s">
        <v>8274</v>
      </c>
      <c r="C386" s="222" t="s">
        <v>12</v>
      </c>
      <c r="D386" s="106" t="s">
        <v>9454</v>
      </c>
      <c r="E386" s="87" t="s">
        <v>34</v>
      </c>
      <c r="F386" s="166"/>
      <c r="H386" s="239"/>
      <c r="I386" s="95">
        <v>1</v>
      </c>
      <c r="J386" s="50"/>
      <c r="K386" s="194" t="str">
        <f t="shared" si="5"/>
        <v>***FFP2 NR COMFYMASK - large - dark blue  discontinued (box of 20)</v>
      </c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</row>
    <row r="387" spans="1:45" x14ac:dyDescent="0.2">
      <c r="A387" s="136">
        <v>20633</v>
      </c>
      <c r="B387" s="226" t="s">
        <v>8274</v>
      </c>
      <c r="C387" s="222" t="s">
        <v>12</v>
      </c>
      <c r="D387" s="106" t="s">
        <v>9455</v>
      </c>
      <c r="E387" s="87" t="s">
        <v>34</v>
      </c>
      <c r="F387" s="166"/>
      <c r="H387" s="239"/>
      <c r="I387" s="95">
        <v>1</v>
      </c>
      <c r="J387" s="50"/>
      <c r="K387" s="194" t="str">
        <f t="shared" si="5"/>
        <v>***FFP2 NR COMFYMASK - large - pink  discontinued (box of 20)</v>
      </c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</row>
    <row r="388" spans="1:45" x14ac:dyDescent="0.2">
      <c r="A388" s="136">
        <v>20634</v>
      </c>
      <c r="B388" s="226" t="s">
        <v>8274</v>
      </c>
      <c r="C388" s="222" t="s">
        <v>12</v>
      </c>
      <c r="D388" s="106" t="s">
        <v>10227</v>
      </c>
      <c r="E388" s="87" t="s">
        <v>34</v>
      </c>
      <c r="F388" s="166"/>
      <c r="H388" s="239"/>
      <c r="I388" s="95">
        <v>1</v>
      </c>
      <c r="J388" s="50"/>
      <c r="K388" s="194" t="str">
        <f t="shared" ref="K388:K451" si="6">+SUBSTITUTE(CONCATENATE(D388," ","(",IF(RIGHT(E388,3)="1**","1",E388),")"),"(1)","")</f>
        <v>***FFP2 NR COMFYMASK - large - blue  discontinued (box of 20)</v>
      </c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</row>
    <row r="389" spans="1:45" x14ac:dyDescent="0.2">
      <c r="A389" s="136">
        <v>20635</v>
      </c>
      <c r="B389" s="226" t="s">
        <v>8274</v>
      </c>
      <c r="C389" s="222" t="s">
        <v>12</v>
      </c>
      <c r="D389" s="106" t="s">
        <v>9456</v>
      </c>
      <c r="E389" s="87" t="s">
        <v>34</v>
      </c>
      <c r="F389" s="166"/>
      <c r="H389" s="239"/>
      <c r="I389" s="95">
        <v>1</v>
      </c>
      <c r="J389" s="50"/>
      <c r="K389" s="194" t="str">
        <f t="shared" si="6"/>
        <v>***FFP2 NR COMFYMASK - large - dark green  discontinued (box of 20)</v>
      </c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</row>
    <row r="390" spans="1:45" x14ac:dyDescent="0.2">
      <c r="A390" s="136">
        <v>20636</v>
      </c>
      <c r="B390" s="226" t="s">
        <v>8274</v>
      </c>
      <c r="C390" s="222" t="s">
        <v>12</v>
      </c>
      <c r="D390" s="106" t="s">
        <v>9457</v>
      </c>
      <c r="E390" s="87" t="s">
        <v>34</v>
      </c>
      <c r="F390" s="166"/>
      <c r="H390" s="239"/>
      <c r="I390" s="95">
        <v>1</v>
      </c>
      <c r="J390" s="50"/>
      <c r="K390" s="194" t="str">
        <f t="shared" si="6"/>
        <v>***FFP2 NR COMFYMASK - large - red  end of stock (box of 20)</v>
      </c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</row>
    <row r="391" spans="1:45" ht="12.75" customHeight="1" x14ac:dyDescent="0.2">
      <c r="A391" s="136">
        <v>20637</v>
      </c>
      <c r="B391" s="226" t="s">
        <v>8274</v>
      </c>
      <c r="C391" s="222" t="s">
        <v>12</v>
      </c>
      <c r="D391" s="106" t="s">
        <v>9458</v>
      </c>
      <c r="E391" s="87" t="s">
        <v>34</v>
      </c>
      <c r="F391" s="166"/>
      <c r="H391" s="239"/>
      <c r="I391" s="95">
        <v>1</v>
      </c>
      <c r="J391" s="50"/>
      <c r="K391" s="194" t="str">
        <f t="shared" si="6"/>
        <v>***FFP2 NR COMFYMASK - large - light grey  discontinued (box of 20)</v>
      </c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</row>
    <row r="392" spans="1:45" ht="12.75" customHeight="1" x14ac:dyDescent="0.2">
      <c r="A392" s="136">
        <v>20640</v>
      </c>
      <c r="B392" s="226" t="s">
        <v>8274</v>
      </c>
      <c r="C392" s="222" t="s">
        <v>12</v>
      </c>
      <c r="D392" s="106" t="s">
        <v>9459</v>
      </c>
      <c r="E392" s="87" t="s">
        <v>34</v>
      </c>
      <c r="F392" s="166"/>
      <c r="H392" s="239"/>
      <c r="I392" s="95">
        <v>1</v>
      </c>
      <c r="J392" s="50"/>
      <c r="K392" s="194" t="str">
        <f t="shared" si="6"/>
        <v>***FFP2 NR COMFYMASK FIT - white  discontinued (box of 20)</v>
      </c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</row>
    <row r="393" spans="1:45" ht="12.75" customHeight="1" x14ac:dyDescent="0.2">
      <c r="A393" s="136">
        <v>20641</v>
      </c>
      <c r="B393" s="226" t="s">
        <v>8274</v>
      </c>
      <c r="C393" s="222" t="s">
        <v>12</v>
      </c>
      <c r="D393" s="106" t="s">
        <v>10228</v>
      </c>
      <c r="E393" s="87" t="s">
        <v>34</v>
      </c>
      <c r="F393" s="166"/>
      <c r="H393" s="239"/>
      <c r="I393" s="95">
        <v>1</v>
      </c>
      <c r="J393" s="50"/>
      <c r="K393" s="194" t="str">
        <f t="shared" si="6"/>
        <v>***FFP2 NR COMFYMASK FIT - black      discontinued (box of 20)</v>
      </c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</row>
    <row r="394" spans="1:45" ht="12.75" customHeight="1" x14ac:dyDescent="0.2">
      <c r="A394" s="136">
        <v>20642</v>
      </c>
      <c r="B394" s="226" t="s">
        <v>8274</v>
      </c>
      <c r="C394" s="222" t="s">
        <v>12</v>
      </c>
      <c r="D394" s="106" t="s">
        <v>9460</v>
      </c>
      <c r="E394" s="87" t="s">
        <v>34</v>
      </c>
      <c r="F394" s="166">
        <v>8</v>
      </c>
      <c r="H394" s="239"/>
      <c r="I394" s="95">
        <v>1</v>
      </c>
      <c r="J394" s="50"/>
      <c r="K394" s="194" t="str">
        <f t="shared" si="6"/>
        <v>***FFP2 NR COMFYMASK FIT - dark blue  end of stock (box of 20)</v>
      </c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</row>
    <row r="395" spans="1:45" x14ac:dyDescent="0.2">
      <c r="A395" s="136">
        <v>20643</v>
      </c>
      <c r="B395" s="226" t="s">
        <v>8274</v>
      </c>
      <c r="C395" s="222" t="s">
        <v>12</v>
      </c>
      <c r="D395" s="106" t="s">
        <v>9461</v>
      </c>
      <c r="E395" s="87" t="s">
        <v>34</v>
      </c>
      <c r="F395" s="166">
        <v>8</v>
      </c>
      <c r="H395" s="239"/>
      <c r="I395" s="95">
        <v>1</v>
      </c>
      <c r="J395" s="50"/>
      <c r="K395" s="194" t="str">
        <f t="shared" si="6"/>
        <v>***FFP2 NR COMFYMASK FIT - pink  end of stock (box of 20)</v>
      </c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</row>
    <row r="396" spans="1:45" x14ac:dyDescent="0.2">
      <c r="A396" s="136">
        <v>20644</v>
      </c>
      <c r="B396" s="226" t="s">
        <v>8274</v>
      </c>
      <c r="C396" s="222" t="s">
        <v>12</v>
      </c>
      <c r="D396" s="106" t="s">
        <v>9462</v>
      </c>
      <c r="E396" s="87" t="s">
        <v>34</v>
      </c>
      <c r="F396" s="166"/>
      <c r="H396" s="239"/>
      <c r="I396" s="95">
        <v>1</v>
      </c>
      <c r="J396" s="50"/>
      <c r="K396" s="194" t="str">
        <f t="shared" si="6"/>
        <v>***FFP2 NR COMFYMASK FIT - light blue  end of stock (box of 20)</v>
      </c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</row>
    <row r="397" spans="1:45" x14ac:dyDescent="0.2">
      <c r="A397" s="136">
        <v>20645</v>
      </c>
      <c r="B397" s="226" t="s">
        <v>8274</v>
      </c>
      <c r="C397" s="222" t="s">
        <v>12</v>
      </c>
      <c r="D397" s="106" t="s">
        <v>9463</v>
      </c>
      <c r="E397" s="87" t="s">
        <v>34</v>
      </c>
      <c r="F397" s="166">
        <v>8</v>
      </c>
      <c r="H397" s="239"/>
      <c r="I397" s="95">
        <v>1</v>
      </c>
      <c r="J397" s="50"/>
      <c r="K397" s="194" t="str">
        <f t="shared" si="6"/>
        <v>***FFP2 NR COMFYMASK FIT - lilac  end of stock (box of 20)</v>
      </c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</row>
    <row r="398" spans="1:45" x14ac:dyDescent="0.2">
      <c r="A398" s="136">
        <v>20646</v>
      </c>
      <c r="B398" s="226" t="s">
        <v>8274</v>
      </c>
      <c r="C398" s="222" t="s">
        <v>12</v>
      </c>
      <c r="D398" s="106" t="s">
        <v>9464</v>
      </c>
      <c r="E398" s="87" t="s">
        <v>34</v>
      </c>
      <c r="F398" s="166">
        <v>8</v>
      </c>
      <c r="H398" s="239"/>
      <c r="I398" s="95">
        <v>1</v>
      </c>
      <c r="J398" s="50"/>
      <c r="K398" s="194" t="str">
        <f t="shared" si="6"/>
        <v>***FFP2 NR COMFYMASK FIT - burgundy  end of stock (box of 20)</v>
      </c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</row>
    <row r="399" spans="1:45" x14ac:dyDescent="0.2">
      <c r="A399" s="136">
        <v>20647</v>
      </c>
      <c r="B399" s="226" t="s">
        <v>8274</v>
      </c>
      <c r="C399" s="222" t="s">
        <v>12</v>
      </c>
      <c r="D399" s="106" t="s">
        <v>9465</v>
      </c>
      <c r="E399" s="87" t="s">
        <v>34</v>
      </c>
      <c r="F399" s="166">
        <v>8</v>
      </c>
      <c r="H399" s="239"/>
      <c r="I399" s="95">
        <v>1</v>
      </c>
      <c r="J399" s="50"/>
      <c r="K399" s="194" t="str">
        <f t="shared" si="6"/>
        <v>***FFP2 NR COMFYMASK FIT - grey  end of stock (box of 20)</v>
      </c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</row>
    <row r="400" spans="1:45" x14ac:dyDescent="0.2">
      <c r="A400" s="136"/>
      <c r="B400" s="226" t="s">
        <v>12</v>
      </c>
      <c r="C400" s="222" t="s">
        <v>12</v>
      </c>
      <c r="D400" s="201" t="s">
        <v>448</v>
      </c>
      <c r="E400" s="87"/>
      <c r="F400" s="166"/>
      <c r="H400" s="239"/>
      <c r="I400" s="95">
        <v>1</v>
      </c>
      <c r="J400" s="50"/>
      <c r="K400" s="194" t="str">
        <f t="shared" si="6"/>
        <v>SPECIAL OFFER COMFYMASK AND COMFY MASK FIT ()</v>
      </c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</row>
    <row r="401" spans="1:45" x14ac:dyDescent="0.2">
      <c r="A401" s="136"/>
      <c r="B401" s="226" t="s">
        <v>12</v>
      </c>
      <c r="C401" s="222" t="s">
        <v>12</v>
      </c>
      <c r="D401" s="145" t="s">
        <v>449</v>
      </c>
      <c r="E401" s="87"/>
      <c r="F401" s="166"/>
      <c r="H401" s="239"/>
      <c r="I401" s="95">
        <v>10</v>
      </c>
      <c r="J401" s="50"/>
      <c r="K401" s="194" t="str">
        <f t="shared" si="6"/>
        <v>For a mixed order of at least 10 boxes of ComfyMask EXTRA DISCOUNT 10% ()</v>
      </c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</row>
    <row r="402" spans="1:45" x14ac:dyDescent="0.2">
      <c r="A402" s="136"/>
      <c r="B402" s="226" t="s">
        <v>12</v>
      </c>
      <c r="C402" s="222" t="s">
        <v>12</v>
      </c>
      <c r="D402" s="145" t="s">
        <v>450</v>
      </c>
      <c r="E402" s="87"/>
      <c r="F402" s="166"/>
      <c r="H402" s="239"/>
      <c r="I402" s="95">
        <v>50</v>
      </c>
      <c r="J402" s="50"/>
      <c r="K402" s="194" t="str">
        <f t="shared" si="6"/>
        <v>For a mixed order of at least 50 boxes of ComfyMask EXTRA DISCOUNT 15% ()</v>
      </c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</row>
    <row r="403" spans="1:45" ht="13.5" thickBot="1" x14ac:dyDescent="0.25">
      <c r="A403" s="137"/>
      <c r="B403" s="228" t="s">
        <v>12</v>
      </c>
      <c r="C403" s="229" t="s">
        <v>12</v>
      </c>
      <c r="D403" s="148" t="s">
        <v>451</v>
      </c>
      <c r="E403" s="119"/>
      <c r="F403" s="170"/>
      <c r="H403" s="240"/>
      <c r="I403" s="98">
        <v>100</v>
      </c>
      <c r="J403" s="50"/>
      <c r="K403" s="194" t="str">
        <f t="shared" si="6"/>
        <v>For a mixed order of at least 100 boxes of ComfyMask EXTRA DISCOUNT 20% ()</v>
      </c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</row>
    <row r="404" spans="1:45" x14ac:dyDescent="0.2">
      <c r="A404" s="140">
        <v>20650</v>
      </c>
      <c r="B404" s="231" t="s">
        <v>8076</v>
      </c>
      <c r="C404" s="232" t="s">
        <v>12</v>
      </c>
      <c r="D404" s="124" t="s">
        <v>8686</v>
      </c>
      <c r="E404" s="120" t="s">
        <v>21</v>
      </c>
      <c r="F404" s="183"/>
      <c r="H404" s="183"/>
      <c r="I404" s="100">
        <v>1</v>
      </c>
      <c r="J404" s="50"/>
      <c r="K404" s="194" t="str">
        <f t="shared" si="6"/>
        <v>***FFP2 NR COMFYMASK - white - GB,FR,IT,ES  discontinued (box of 100)</v>
      </c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</row>
    <row r="405" spans="1:45" x14ac:dyDescent="0.2">
      <c r="A405" s="132">
        <v>20659</v>
      </c>
      <c r="B405" s="226" t="s">
        <v>8076</v>
      </c>
      <c r="C405" s="222" t="s">
        <v>12</v>
      </c>
      <c r="D405" s="106" t="s">
        <v>8687</v>
      </c>
      <c r="E405" s="87" t="s">
        <v>217</v>
      </c>
      <c r="F405" s="166"/>
      <c r="H405" s="166"/>
      <c r="I405" s="90">
        <v>100</v>
      </c>
      <c r="J405" s="50"/>
      <c r="K405" s="194" t="str">
        <f t="shared" si="6"/>
        <v>***FFP2 NR COMFYMASK - white - any language  discontinued (box of 100*)</v>
      </c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</row>
    <row r="406" spans="1:45" x14ac:dyDescent="0.2">
      <c r="A406" s="132">
        <v>20662</v>
      </c>
      <c r="B406" s="226" t="s">
        <v>8076</v>
      </c>
      <c r="C406" s="222" t="s">
        <v>12</v>
      </c>
      <c r="D406" s="106" t="s">
        <v>8688</v>
      </c>
      <c r="E406" s="87" t="s">
        <v>21</v>
      </c>
      <c r="F406" s="166"/>
      <c r="H406" s="166"/>
      <c r="I406" s="90">
        <v>1</v>
      </c>
      <c r="J406" s="50"/>
      <c r="K406" s="194" t="str">
        <f t="shared" si="6"/>
        <v>***FFP2 NR COMFYMASK FIT - white - GB,FR,IT,ES  discontinued (box of 100)</v>
      </c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</row>
    <row r="407" spans="1:45" ht="13.5" thickBot="1" x14ac:dyDescent="0.25">
      <c r="A407" s="134">
        <v>20669</v>
      </c>
      <c r="B407" s="233" t="s">
        <v>8076</v>
      </c>
      <c r="C407" s="234" t="s">
        <v>12</v>
      </c>
      <c r="D407" s="121" t="s">
        <v>8689</v>
      </c>
      <c r="E407" s="116" t="s">
        <v>217</v>
      </c>
      <c r="F407" s="174"/>
      <c r="H407" s="174"/>
      <c r="I407" s="92">
        <v>100</v>
      </c>
      <c r="J407" s="50"/>
      <c r="K407" s="194" t="str">
        <f t="shared" si="6"/>
        <v>***FFP2 NR COMFYMASK FIT - white - any language  discontinued (box of 100*)</v>
      </c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</row>
    <row r="408" spans="1:45" x14ac:dyDescent="0.2">
      <c r="A408" s="135">
        <v>20670</v>
      </c>
      <c r="B408" s="223" t="s">
        <v>218</v>
      </c>
      <c r="C408" s="224" t="s">
        <v>12</v>
      </c>
      <c r="D408" s="117" t="s">
        <v>452</v>
      </c>
      <c r="E408" s="118" t="s">
        <v>22</v>
      </c>
      <c r="F408" s="93">
        <v>4.8</v>
      </c>
      <c r="H408" s="225"/>
      <c r="I408" s="94">
        <v>1</v>
      </c>
      <c r="J408" s="50"/>
      <c r="K408" s="194" t="str">
        <f t="shared" si="6"/>
        <v>GISAFE 98% FILTERING SURGEON MASK 3 PLY type IIR with loops - single pouch - adult - light blue - box (box of 50)</v>
      </c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</row>
    <row r="409" spans="1:45" x14ac:dyDescent="0.2">
      <c r="A409" s="136">
        <v>20680</v>
      </c>
      <c r="B409" s="226" t="s">
        <v>218</v>
      </c>
      <c r="C409" s="222" t="s">
        <v>12</v>
      </c>
      <c r="D409" s="106" t="s">
        <v>453</v>
      </c>
      <c r="E409" s="87" t="s">
        <v>29</v>
      </c>
      <c r="F409" s="88">
        <v>2.15</v>
      </c>
      <c r="H409" s="227"/>
      <c r="I409" s="95">
        <v>1</v>
      </c>
      <c r="J409" s="50"/>
      <c r="K409" s="194" t="str">
        <f t="shared" si="6"/>
        <v>GISAFE 98% FILTERING SURGEON MASK 3 PLY type IIR with loops - pediatric - light blue - flowpack (box of 10)</v>
      </c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</row>
    <row r="410" spans="1:45" x14ac:dyDescent="0.2">
      <c r="A410" s="136">
        <v>20682</v>
      </c>
      <c r="B410" s="226" t="s">
        <v>218</v>
      </c>
      <c r="C410" s="222" t="s">
        <v>12</v>
      </c>
      <c r="D410" s="106" t="s">
        <v>454</v>
      </c>
      <c r="E410" s="87" t="s">
        <v>29</v>
      </c>
      <c r="F410" s="88">
        <v>2.4500000000000002</v>
      </c>
      <c r="H410" s="227"/>
      <c r="I410" s="95">
        <v>1</v>
      </c>
      <c r="J410" s="50"/>
      <c r="K410" s="194" t="str">
        <f t="shared" si="6"/>
        <v>GISAFE 98% FILTERING SURGEON MASK 3 PLY type IIR with loops - pediatric - cartoon - flowpack (box of 10)</v>
      </c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</row>
    <row r="411" spans="1:45" x14ac:dyDescent="0.2">
      <c r="A411" s="136">
        <v>20685</v>
      </c>
      <c r="B411" s="226" t="s">
        <v>218</v>
      </c>
      <c r="C411" s="222" t="s">
        <v>12</v>
      </c>
      <c r="D411" s="106" t="s">
        <v>455</v>
      </c>
      <c r="E411" s="87" t="s">
        <v>29</v>
      </c>
      <c r="F411" s="88">
        <v>2.2999999999999998</v>
      </c>
      <c r="H411" s="227"/>
      <c r="I411" s="95">
        <v>1</v>
      </c>
      <c r="J411" s="50"/>
      <c r="K411" s="194" t="str">
        <f t="shared" si="6"/>
        <v>GISAFE 98% FILTERING SURGEON MASK 3 PLY type IIR with loops - adult - cartoon - flowpack (box of 10)</v>
      </c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</row>
    <row r="412" spans="1:45" x14ac:dyDescent="0.2">
      <c r="A412" s="136">
        <v>20686</v>
      </c>
      <c r="B412" s="226" t="s">
        <v>218</v>
      </c>
      <c r="C412" s="222" t="s">
        <v>12</v>
      </c>
      <c r="D412" s="106" t="s">
        <v>456</v>
      </c>
      <c r="E412" s="87" t="s">
        <v>29</v>
      </c>
      <c r="F412" s="88">
        <v>2.2999999999999998</v>
      </c>
      <c r="H412" s="227"/>
      <c r="I412" s="95">
        <v>1</v>
      </c>
      <c r="J412" s="50"/>
      <c r="K412" s="194" t="str">
        <f t="shared" si="6"/>
        <v>GISAFE 98% FILTERING SURGEON MASK 3 PLY type IIR with loops - adult - peace - flowpack (box of 10)</v>
      </c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</row>
    <row r="413" spans="1:45" x14ac:dyDescent="0.2">
      <c r="A413" s="136">
        <v>20687</v>
      </c>
      <c r="B413" s="226" t="s">
        <v>218</v>
      </c>
      <c r="C413" s="222" t="s">
        <v>12</v>
      </c>
      <c r="D413" s="106" t="s">
        <v>10229</v>
      </c>
      <c r="E413" s="87" t="s">
        <v>29</v>
      </c>
      <c r="F413" s="88"/>
      <c r="H413" s="227"/>
      <c r="I413" s="95">
        <v>1</v>
      </c>
      <c r="J413" s="50"/>
      <c r="K413" s="194" t="str">
        <f t="shared" si="6"/>
        <v>***GISAFE 98% FILTERING SURGEON MASK 3 PLY type IIR with loops - adult - stars - flowpack  replaced by 20685/6/8/9 (box of 10)</v>
      </c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</row>
    <row r="414" spans="1:45" x14ac:dyDescent="0.2">
      <c r="A414" s="136">
        <v>20688</v>
      </c>
      <c r="B414" s="226" t="s">
        <v>218</v>
      </c>
      <c r="C414" s="222" t="s">
        <v>12</v>
      </c>
      <c r="D414" s="106" t="s">
        <v>457</v>
      </c>
      <c r="E414" s="87" t="s">
        <v>29</v>
      </c>
      <c r="F414" s="88">
        <v>2.2999999999999998</v>
      </c>
      <c r="H414" s="227"/>
      <c r="I414" s="95">
        <v>1</v>
      </c>
      <c r="J414" s="50"/>
      <c r="K414" s="194" t="str">
        <f t="shared" si="6"/>
        <v>GISAFE 98% FILTERING SURGEON MASK 3 PLY type IIR with loops - adult - colour - flowpack (box of 10)</v>
      </c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</row>
    <row r="415" spans="1:45" x14ac:dyDescent="0.2">
      <c r="A415" s="136">
        <v>20689</v>
      </c>
      <c r="B415" s="226" t="s">
        <v>218</v>
      </c>
      <c r="C415" s="222" t="s">
        <v>12</v>
      </c>
      <c r="D415" s="106" t="s">
        <v>458</v>
      </c>
      <c r="E415" s="87" t="s">
        <v>29</v>
      </c>
      <c r="F415" s="88">
        <v>2.2999999999999998</v>
      </c>
      <c r="H415" s="227"/>
      <c r="I415" s="95">
        <v>1</v>
      </c>
      <c r="J415" s="50"/>
      <c r="K415" s="194" t="str">
        <f t="shared" si="6"/>
        <v>GISAFE 98% FILTERING SURGEON MASK 3 PLY type IIR with loops - adult - macarones - flowpack (box of 10)</v>
      </c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</row>
    <row r="416" spans="1:45" x14ac:dyDescent="0.2">
      <c r="A416" s="136">
        <v>20690</v>
      </c>
      <c r="B416" s="226" t="s">
        <v>218</v>
      </c>
      <c r="C416" s="222" t="s">
        <v>12</v>
      </c>
      <c r="D416" s="106" t="s">
        <v>10230</v>
      </c>
      <c r="E416" s="87" t="s">
        <v>29</v>
      </c>
      <c r="F416" s="88"/>
      <c r="H416" s="227"/>
      <c r="I416" s="95">
        <v>1</v>
      </c>
      <c r="J416" s="50"/>
      <c r="K416" s="194" t="str">
        <f t="shared" si="6"/>
        <v>***GISAFE 98% FILTERING SURGEON MASK 3 PLY type IIR with loops - adult - skulls - flowpack  replaced by 20685/6/8/9 (box of 10)</v>
      </c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</row>
    <row r="417" spans="1:45" x14ac:dyDescent="0.2">
      <c r="A417" s="136">
        <v>20691</v>
      </c>
      <c r="B417" s="226" t="s">
        <v>218</v>
      </c>
      <c r="C417" s="222" t="s">
        <v>12</v>
      </c>
      <c r="D417" s="106" t="s">
        <v>10231</v>
      </c>
      <c r="E417" s="87" t="s">
        <v>29</v>
      </c>
      <c r="F417" s="88"/>
      <c r="H417" s="227"/>
      <c r="I417" s="95">
        <v>1</v>
      </c>
      <c r="J417" s="50"/>
      <c r="K417" s="194" t="str">
        <f t="shared" si="6"/>
        <v>***GISAFE 98% FILTERING SURGEON MASK 3 PLY type IIR with loops - adult - military - flowpack   replaced by 20685/6/8/9 (box of 10)</v>
      </c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</row>
    <row r="418" spans="1:45" x14ac:dyDescent="0.2">
      <c r="A418" s="136">
        <v>20694</v>
      </c>
      <c r="B418" s="226" t="s">
        <v>218</v>
      </c>
      <c r="C418" s="222" t="s">
        <v>12</v>
      </c>
      <c r="D418" s="106" t="s">
        <v>459</v>
      </c>
      <c r="E418" s="87" t="s">
        <v>29</v>
      </c>
      <c r="F418" s="88">
        <v>2.1</v>
      </c>
      <c r="H418" s="227"/>
      <c r="I418" s="95">
        <v>1</v>
      </c>
      <c r="J418" s="50"/>
      <c r="K418" s="194" t="str">
        <f t="shared" si="6"/>
        <v>GISAFE 98% FILTERING SURGEON MASK 3 PLY type IIR with loops - adult - pink - flowpack (box of 10)</v>
      </c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</row>
    <row r="419" spans="1:45" x14ac:dyDescent="0.2">
      <c r="A419" s="136">
        <v>20695</v>
      </c>
      <c r="B419" s="226" t="s">
        <v>218</v>
      </c>
      <c r="C419" s="222" t="s">
        <v>12</v>
      </c>
      <c r="D419" s="106" t="s">
        <v>460</v>
      </c>
      <c r="E419" s="87" t="s">
        <v>29</v>
      </c>
      <c r="F419" s="103">
        <v>0.9</v>
      </c>
      <c r="H419" s="241"/>
      <c r="I419" s="95">
        <v>1</v>
      </c>
      <c r="J419" s="50"/>
      <c r="K419" s="194" t="str">
        <f t="shared" si="6"/>
        <v>GISAFE 98% FILTERING SURGEON MASK 3 PLY type IIR with loops - adult - light blue - flowpack (box of 10)</v>
      </c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</row>
    <row r="420" spans="1:45" x14ac:dyDescent="0.2">
      <c r="A420" s="136">
        <v>20696</v>
      </c>
      <c r="B420" s="226" t="s">
        <v>218</v>
      </c>
      <c r="C420" s="222" t="s">
        <v>12</v>
      </c>
      <c r="D420" s="106" t="s">
        <v>10232</v>
      </c>
      <c r="E420" s="87" t="s">
        <v>37</v>
      </c>
      <c r="F420" s="103"/>
      <c r="H420" s="241"/>
      <c r="I420" s="95">
        <v>1</v>
      </c>
      <c r="J420" s="50"/>
      <c r="K420" s="194" t="str">
        <f t="shared" si="6"/>
        <v>***GISAFE 98% FILTERING SURGEON MASK 3 PLY type IIR with loops - adult - light blue - flowpack  replaced by 20700 (box of 2000)</v>
      </c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</row>
    <row r="421" spans="1:45" x14ac:dyDescent="0.2">
      <c r="A421" s="136">
        <v>20697</v>
      </c>
      <c r="B421" s="226" t="s">
        <v>9466</v>
      </c>
      <c r="C421" s="222" t="s">
        <v>12</v>
      </c>
      <c r="D421" s="106" t="s">
        <v>461</v>
      </c>
      <c r="E421" s="87" t="s">
        <v>22</v>
      </c>
      <c r="F421" s="88">
        <v>5.7</v>
      </c>
      <c r="H421" s="227"/>
      <c r="I421" s="95">
        <v>1</v>
      </c>
      <c r="J421" s="50"/>
      <c r="K421" s="194" t="str">
        <f t="shared" si="6"/>
        <v>GISAFE 98% FILTERING SURGEON MASK 3 PLY type IIR with loops - adult - pink - box (box of 50)</v>
      </c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</row>
    <row r="422" spans="1:45" x14ac:dyDescent="0.2">
      <c r="A422" s="136">
        <v>20698</v>
      </c>
      <c r="B422" s="226" t="s">
        <v>9467</v>
      </c>
      <c r="C422" s="222" t="s">
        <v>12</v>
      </c>
      <c r="D422" s="106" t="s">
        <v>462</v>
      </c>
      <c r="E422" s="87" t="s">
        <v>22</v>
      </c>
      <c r="F422" s="103">
        <v>3.7</v>
      </c>
      <c r="H422" s="241"/>
      <c r="I422" s="95">
        <v>1</v>
      </c>
      <c r="J422" s="50"/>
      <c r="K422" s="194" t="str">
        <f t="shared" si="6"/>
        <v>GISAFE 98% FILTERING SURGEON MASK 3 PLY type IIR with loops - adult - white - box (box of 50)</v>
      </c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</row>
    <row r="423" spans="1:45" x14ac:dyDescent="0.2">
      <c r="A423" s="136">
        <v>20699</v>
      </c>
      <c r="B423" s="226" t="s">
        <v>9467</v>
      </c>
      <c r="C423" s="222" t="s">
        <v>12</v>
      </c>
      <c r="D423" s="106" t="s">
        <v>463</v>
      </c>
      <c r="E423" s="87" t="s">
        <v>22</v>
      </c>
      <c r="F423" s="103">
        <v>3.7</v>
      </c>
      <c r="H423" s="241"/>
      <c r="I423" s="95">
        <v>1</v>
      </c>
      <c r="J423" s="50"/>
      <c r="K423" s="194" t="str">
        <f t="shared" si="6"/>
        <v>GISAFE 98% FILTERING SURGEON MASK 3 PLY type IIR with loops - adult - light green - box (box of 50)</v>
      </c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</row>
    <row r="424" spans="1:45" x14ac:dyDescent="0.2">
      <c r="A424" s="136">
        <v>20700</v>
      </c>
      <c r="B424" s="226" t="s">
        <v>218</v>
      </c>
      <c r="C424" s="222" t="s">
        <v>12</v>
      </c>
      <c r="D424" s="106" t="s">
        <v>464</v>
      </c>
      <c r="E424" s="87" t="s">
        <v>22</v>
      </c>
      <c r="F424" s="103">
        <v>3.7</v>
      </c>
      <c r="H424" s="241"/>
      <c r="I424" s="95">
        <v>1</v>
      </c>
      <c r="J424" s="50"/>
      <c r="K424" s="194" t="str">
        <f t="shared" si="6"/>
        <v>GISAFE 98% FILTERING SURGEON MASK 3 PLY type IIR with loops - adult - light blue - box (box of 50)</v>
      </c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</row>
    <row r="425" spans="1:45" ht="12.75" customHeight="1" x14ac:dyDescent="0.2">
      <c r="A425" s="136">
        <v>20701</v>
      </c>
      <c r="B425" s="226" t="s">
        <v>9468</v>
      </c>
      <c r="C425" s="222" t="s">
        <v>12</v>
      </c>
      <c r="D425" s="106" t="s">
        <v>465</v>
      </c>
      <c r="E425" s="87" t="s">
        <v>22</v>
      </c>
      <c r="F425" s="88">
        <v>5.6</v>
      </c>
      <c r="H425" s="227"/>
      <c r="I425" s="95">
        <v>1</v>
      </c>
      <c r="J425" s="50"/>
      <c r="K425" s="194" t="str">
        <f t="shared" si="6"/>
        <v>GISAFE 98% FILTERING SURGEON MASK 3 PLY type IIR with loops - adult - black - box (box of 50)</v>
      </c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</row>
    <row r="426" spans="1:45" x14ac:dyDescent="0.2">
      <c r="A426" s="136"/>
      <c r="B426" s="226" t="s">
        <v>12</v>
      </c>
      <c r="C426" s="222" t="s">
        <v>12</v>
      </c>
      <c r="D426" s="201" t="s">
        <v>466</v>
      </c>
      <c r="E426" s="87"/>
      <c r="F426" s="88"/>
      <c r="H426" s="227"/>
      <c r="I426" s="95"/>
      <c r="J426" s="50"/>
      <c r="K426" s="194" t="str">
        <f t="shared" si="6"/>
        <v>SPECIAL OFFER GISAFE 98% FILTERING SURGEON MASK ()</v>
      </c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</row>
    <row r="427" spans="1:45" x14ac:dyDescent="0.2">
      <c r="A427" s="136"/>
      <c r="B427" s="226" t="s">
        <v>12</v>
      </c>
      <c r="C427" s="222" t="s">
        <v>12</v>
      </c>
      <c r="D427" s="145" t="s">
        <v>467</v>
      </c>
      <c r="E427" s="87" t="s">
        <v>22</v>
      </c>
      <c r="F427" s="88"/>
      <c r="H427" s="227"/>
      <c r="I427" s="95">
        <v>20</v>
      </c>
      <c r="J427" s="50"/>
      <c r="K427" s="194" t="str">
        <f t="shared" si="6"/>
        <v>For a mixed order of at least 20 GISAFE boxes EXTRA DISCOUNT 10% (box of 50)</v>
      </c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</row>
    <row r="428" spans="1:45" x14ac:dyDescent="0.2">
      <c r="A428" s="136"/>
      <c r="B428" s="226" t="s">
        <v>12</v>
      </c>
      <c r="C428" s="222" t="s">
        <v>12</v>
      </c>
      <c r="D428" s="145" t="s">
        <v>468</v>
      </c>
      <c r="E428" s="87" t="s">
        <v>22</v>
      </c>
      <c r="F428" s="88"/>
      <c r="H428" s="227"/>
      <c r="I428" s="95">
        <v>100</v>
      </c>
      <c r="J428" s="50"/>
      <c r="K428" s="194" t="str">
        <f t="shared" si="6"/>
        <v>For a mixed order of at least 100 GISAFE boxes EXTRA DISCOUNT 15% (box of 50)</v>
      </c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</row>
    <row r="429" spans="1:45" ht="13.5" thickBot="1" x14ac:dyDescent="0.25">
      <c r="A429" s="137"/>
      <c r="B429" s="228" t="s">
        <v>12</v>
      </c>
      <c r="C429" s="229" t="s">
        <v>12</v>
      </c>
      <c r="D429" s="148" t="s">
        <v>469</v>
      </c>
      <c r="E429" s="119" t="s">
        <v>22</v>
      </c>
      <c r="F429" s="104"/>
      <c r="H429" s="236"/>
      <c r="I429" s="98">
        <v>200</v>
      </c>
      <c r="J429" s="50"/>
      <c r="K429" s="194" t="str">
        <f t="shared" si="6"/>
        <v>For a mixed order of at least 200 GISAFE boxes EXTRA DISCOUNT 20% (box of 50)</v>
      </c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</row>
    <row r="430" spans="1:45" x14ac:dyDescent="0.2">
      <c r="A430" s="140">
        <v>20702</v>
      </c>
      <c r="B430" s="231" t="s">
        <v>8076</v>
      </c>
      <c r="C430" s="232" t="s">
        <v>12</v>
      </c>
      <c r="D430" s="124" t="s">
        <v>470</v>
      </c>
      <c r="E430" s="120" t="s">
        <v>40</v>
      </c>
      <c r="F430" s="99">
        <v>135</v>
      </c>
      <c r="H430" s="99"/>
      <c r="I430" s="100">
        <v>1</v>
      </c>
      <c r="J430" s="50"/>
      <c r="K430" s="194" t="str">
        <f t="shared" si="6"/>
        <v>AFLUID 98% FILTERING SURGEON MASK 4 PLY - light blue with loops - type IIR (box of 900)</v>
      </c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</row>
    <row r="431" spans="1:45" x14ac:dyDescent="0.2">
      <c r="A431" s="132">
        <v>20703</v>
      </c>
      <c r="B431" s="226" t="s">
        <v>8076</v>
      </c>
      <c r="C431" s="222" t="s">
        <v>12</v>
      </c>
      <c r="D431" s="106" t="s">
        <v>471</v>
      </c>
      <c r="E431" s="87" t="s">
        <v>41</v>
      </c>
      <c r="F431" s="88">
        <v>85</v>
      </c>
      <c r="H431" s="88"/>
      <c r="I431" s="90">
        <v>1</v>
      </c>
      <c r="J431" s="50"/>
      <c r="K431" s="194" t="str">
        <f t="shared" si="6"/>
        <v>AFLUID 98% FILTERING SURGEON MASK 4 PLY - light green with lacets - type IIR (box of 600)</v>
      </c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</row>
    <row r="432" spans="1:45" x14ac:dyDescent="0.2">
      <c r="A432" s="132">
        <v>20704</v>
      </c>
      <c r="B432" s="226" t="s">
        <v>8076</v>
      </c>
      <c r="C432" s="222" t="s">
        <v>12</v>
      </c>
      <c r="D432" s="106" t="s">
        <v>472</v>
      </c>
      <c r="E432" s="87" t="s">
        <v>41</v>
      </c>
      <c r="F432" s="88">
        <v>85</v>
      </c>
      <c r="H432" s="88"/>
      <c r="I432" s="90">
        <v>1</v>
      </c>
      <c r="J432" s="50"/>
      <c r="K432" s="194" t="str">
        <f t="shared" si="6"/>
        <v>AFLUID 98% FILTERING SURGEON MASK 4 PLY - light blue with lacets - type IIR (box of 600)</v>
      </c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</row>
    <row r="433" spans="1:45" ht="12.75" customHeight="1" x14ac:dyDescent="0.2">
      <c r="A433" s="132">
        <v>20715</v>
      </c>
      <c r="B433" s="226" t="s">
        <v>12</v>
      </c>
      <c r="C433" s="222" t="s">
        <v>12</v>
      </c>
      <c r="D433" s="106" t="s">
        <v>473</v>
      </c>
      <c r="E433" s="87" t="s">
        <v>34</v>
      </c>
      <c r="F433" s="88">
        <v>94</v>
      </c>
      <c r="H433" s="88"/>
      <c r="I433" s="90">
        <v>1</v>
      </c>
      <c r="J433" s="50"/>
      <c r="K433" s="194" t="str">
        <f t="shared" si="6"/>
        <v>3M AURA 1862+ FFP2 RESPIRATOR IIR (box of 20)</v>
      </c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</row>
    <row r="434" spans="1:45" x14ac:dyDescent="0.2">
      <c r="A434" s="132">
        <v>20716</v>
      </c>
      <c r="B434" s="226" t="s">
        <v>12</v>
      </c>
      <c r="C434" s="222" t="s">
        <v>12</v>
      </c>
      <c r="D434" s="106" t="s">
        <v>474</v>
      </c>
      <c r="E434" s="87" t="s">
        <v>34</v>
      </c>
      <c r="F434" s="88">
        <v>226</v>
      </c>
      <c r="H434" s="88"/>
      <c r="I434" s="90">
        <v>1</v>
      </c>
      <c r="J434" s="50"/>
      <c r="K434" s="194" t="str">
        <f t="shared" si="6"/>
        <v>3M AURA 1863+ FFP3 RESPIRATOR IIR (box of 20)</v>
      </c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</row>
    <row r="435" spans="1:45" x14ac:dyDescent="0.2">
      <c r="A435" s="132">
        <v>20723</v>
      </c>
      <c r="B435" s="226" t="s">
        <v>12</v>
      </c>
      <c r="C435" s="222" t="s">
        <v>12</v>
      </c>
      <c r="D435" s="106" t="s">
        <v>10233</v>
      </c>
      <c r="E435" s="87" t="s">
        <v>32</v>
      </c>
      <c r="F435" s="88"/>
      <c r="H435" s="88"/>
      <c r="I435" s="90">
        <v>1</v>
      </c>
      <c r="J435" s="50"/>
      <c r="K435" s="194" t="str">
        <f t="shared" si="6"/>
        <v>**G-PRIME FFP3 FILTERING MASK - white - GB,FR,ES,PT,DE   discontinued (box of 30)</v>
      </c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</row>
    <row r="436" spans="1:45" x14ac:dyDescent="0.2">
      <c r="A436" s="132">
        <v>20724</v>
      </c>
      <c r="B436" s="226" t="s">
        <v>12</v>
      </c>
      <c r="C436" s="222" t="s">
        <v>12</v>
      </c>
      <c r="D436" s="106" t="s">
        <v>9469</v>
      </c>
      <c r="E436" s="87" t="s">
        <v>32</v>
      </c>
      <c r="F436" s="88"/>
      <c r="H436" s="88"/>
      <c r="I436" s="90">
        <v>1</v>
      </c>
      <c r="J436" s="50"/>
      <c r="K436" s="194" t="str">
        <f t="shared" si="6"/>
        <v>***G-PRIME FFP3 FILTERING MASK - white - IT,GR,RO,PL,SE  replaced by 20723,20725 (box of 30)</v>
      </c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</row>
    <row r="437" spans="1:45" x14ac:dyDescent="0.2">
      <c r="A437" s="132">
        <v>20725</v>
      </c>
      <c r="B437" s="226" t="s">
        <v>12</v>
      </c>
      <c r="C437" s="222" t="s">
        <v>12</v>
      </c>
      <c r="D437" s="106" t="s">
        <v>10234</v>
      </c>
      <c r="E437" s="87" t="s">
        <v>32</v>
      </c>
      <c r="F437" s="88"/>
      <c r="H437" s="88"/>
      <c r="I437" s="90">
        <v>1</v>
      </c>
      <c r="J437" s="50"/>
      <c r="K437" s="194" t="str">
        <f t="shared" si="6"/>
        <v>***G-PRIME FFP3 FILTERING MASK - white with blue elastic band - GB,FR,IT,ES,DE  discontinued (box of 30)</v>
      </c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</row>
    <row r="438" spans="1:45" x14ac:dyDescent="0.2">
      <c r="A438" s="132">
        <v>20727</v>
      </c>
      <c r="B438" s="226" t="s">
        <v>12</v>
      </c>
      <c r="C438" s="222" t="s">
        <v>12</v>
      </c>
      <c r="D438" s="106" t="s">
        <v>9470</v>
      </c>
      <c r="E438" s="87" t="s">
        <v>34</v>
      </c>
      <c r="F438" s="88"/>
      <c r="H438" s="88"/>
      <c r="I438" s="90">
        <v>1</v>
      </c>
      <c r="J438" s="50"/>
      <c r="K438" s="194" t="str">
        <f t="shared" si="6"/>
        <v>***G-PRIME FFP3 FILTERING MASK WITH VALVE - white - GB,FR,ES,PT,DE  discontinued (box of 20)</v>
      </c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</row>
    <row r="439" spans="1:45" x14ac:dyDescent="0.2">
      <c r="A439" s="132">
        <v>20728</v>
      </c>
      <c r="B439" s="226" t="s">
        <v>12</v>
      </c>
      <c r="C439" s="222" t="s">
        <v>12</v>
      </c>
      <c r="D439" s="106" t="s">
        <v>9471</v>
      </c>
      <c r="E439" s="87" t="s">
        <v>34</v>
      </c>
      <c r="F439" s="88"/>
      <c r="H439" s="88"/>
      <c r="I439" s="90">
        <v>1</v>
      </c>
      <c r="J439" s="50"/>
      <c r="K439" s="194" t="str">
        <f t="shared" si="6"/>
        <v>***G-PRIME FFP3 FILTERING MASK WITH VALVE - white - IT,GR,RO,PL,SE  discontinued (box of 20)</v>
      </c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</row>
    <row r="440" spans="1:45" ht="13.5" thickBot="1" x14ac:dyDescent="0.25">
      <c r="A440" s="134">
        <v>20730</v>
      </c>
      <c r="B440" s="233" t="s">
        <v>12</v>
      </c>
      <c r="C440" s="234" t="s">
        <v>12</v>
      </c>
      <c r="D440" s="121" t="s">
        <v>10235</v>
      </c>
      <c r="E440" s="116">
        <v>1</v>
      </c>
      <c r="F440" s="91">
        <v>15</v>
      </c>
      <c r="H440" s="91"/>
      <c r="I440" s="92">
        <v>1</v>
      </c>
      <c r="J440" s="50"/>
      <c r="K440" s="194" t="str">
        <f t="shared" si="6"/>
        <v xml:space="preserve">**SAFE COMFORT REUSABLE 5-LAYER PROFESSIONAL FACE MASK  </v>
      </c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</row>
    <row r="441" spans="1:45" x14ac:dyDescent="0.2">
      <c r="A441" s="135">
        <v>20731</v>
      </c>
      <c r="B441" s="223" t="s">
        <v>10236</v>
      </c>
      <c r="C441" s="224" t="s">
        <v>12</v>
      </c>
      <c r="D441" s="117" t="s">
        <v>475</v>
      </c>
      <c r="E441" s="118" t="s">
        <v>34</v>
      </c>
      <c r="F441" s="93">
        <v>8.3000000000000007</v>
      </c>
      <c r="H441" s="225"/>
      <c r="I441" s="94">
        <v>1</v>
      </c>
      <c r="J441" s="50"/>
      <c r="K441" s="194" t="str">
        <f t="shared" si="6"/>
        <v>FFP2 FILTERING MASK - light grey - GB,FR,IT,ES,DE (box of 20)</v>
      </c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</row>
    <row r="442" spans="1:45" x14ac:dyDescent="0.2">
      <c r="A442" s="136">
        <v>20732</v>
      </c>
      <c r="B442" s="226" t="s">
        <v>10236</v>
      </c>
      <c r="C442" s="222" t="s">
        <v>12</v>
      </c>
      <c r="D442" s="106" t="s">
        <v>476</v>
      </c>
      <c r="E442" s="87" t="s">
        <v>34</v>
      </c>
      <c r="F442" s="88">
        <v>4.7</v>
      </c>
      <c r="H442" s="227"/>
      <c r="I442" s="95">
        <v>1</v>
      </c>
      <c r="J442" s="50"/>
      <c r="K442" s="194" t="str">
        <f t="shared" si="6"/>
        <v>FFP2 FILTERING MASK - white - GB,FR,ES,PT,DE (box of 20)</v>
      </c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</row>
    <row r="443" spans="1:45" x14ac:dyDescent="0.2">
      <c r="A443" s="136">
        <v>20733</v>
      </c>
      <c r="B443" s="226" t="s">
        <v>10236</v>
      </c>
      <c r="C443" s="222" t="s">
        <v>12</v>
      </c>
      <c r="D443" s="106" t="s">
        <v>477</v>
      </c>
      <c r="E443" s="87" t="s">
        <v>34</v>
      </c>
      <c r="F443" s="88">
        <v>4.7</v>
      </c>
      <c r="H443" s="227"/>
      <c r="I443" s="95">
        <v>1</v>
      </c>
      <c r="J443" s="50"/>
      <c r="K443" s="194" t="str">
        <f t="shared" si="6"/>
        <v>FFP2 FILTERING MASK - white - IT,GR,RO,PL,CZ (box of 20)</v>
      </c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</row>
    <row r="444" spans="1:45" x14ac:dyDescent="0.2">
      <c r="A444" s="136">
        <v>20734</v>
      </c>
      <c r="B444" s="226" t="s">
        <v>10236</v>
      </c>
      <c r="C444" s="222" t="s">
        <v>12</v>
      </c>
      <c r="D444" s="106" t="s">
        <v>478</v>
      </c>
      <c r="E444" s="87" t="s">
        <v>34</v>
      </c>
      <c r="F444" s="88">
        <v>9.9</v>
      </c>
      <c r="H444" s="227"/>
      <c r="I444" s="95">
        <v>1</v>
      </c>
      <c r="J444" s="50"/>
      <c r="K444" s="194" t="str">
        <f t="shared" si="6"/>
        <v>FFP2 FILTERING MASK - blue - IT,DE,PL,SE,GR (box of 20)</v>
      </c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</row>
    <row r="445" spans="1:45" x14ac:dyDescent="0.2">
      <c r="A445" s="136">
        <v>20735</v>
      </c>
      <c r="B445" s="226" t="s">
        <v>10236</v>
      </c>
      <c r="C445" s="222" t="s">
        <v>12</v>
      </c>
      <c r="D445" s="106" t="s">
        <v>479</v>
      </c>
      <c r="E445" s="87" t="s">
        <v>34</v>
      </c>
      <c r="F445" s="88">
        <v>6.5</v>
      </c>
      <c r="H445" s="227"/>
      <c r="I445" s="95">
        <v>1</v>
      </c>
      <c r="J445" s="50"/>
      <c r="K445" s="194" t="str">
        <f t="shared" si="6"/>
        <v>FFP2 FILTERING MASK - black - GB,FR,IT,ES,PT (box of 20)</v>
      </c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</row>
    <row r="446" spans="1:45" x14ac:dyDescent="0.2">
      <c r="A446" s="136">
        <v>20736</v>
      </c>
      <c r="B446" s="226" t="s">
        <v>10236</v>
      </c>
      <c r="C446" s="222" t="s">
        <v>12</v>
      </c>
      <c r="D446" s="106" t="s">
        <v>10237</v>
      </c>
      <c r="E446" s="87" t="s">
        <v>34</v>
      </c>
      <c r="F446" s="88">
        <v>9.9</v>
      </c>
      <c r="H446" s="227"/>
      <c r="I446" s="95">
        <v>1</v>
      </c>
      <c r="J446" s="50"/>
      <c r="K446" s="194" t="str">
        <f t="shared" si="6"/>
        <v>*FFP2 FILTERING MASK - burgundy - GB,IT,PT,RO,CZ (box of 20)</v>
      </c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</row>
    <row r="447" spans="1:45" x14ac:dyDescent="0.2">
      <c r="A447" s="136">
        <v>20737</v>
      </c>
      <c r="B447" s="226" t="s">
        <v>10236</v>
      </c>
      <c r="C447" s="222" t="s">
        <v>12</v>
      </c>
      <c r="D447" s="106" t="s">
        <v>10238</v>
      </c>
      <c r="E447" s="87" t="s">
        <v>34</v>
      </c>
      <c r="F447" s="88"/>
      <c r="H447" s="227"/>
      <c r="I447" s="95">
        <v>1</v>
      </c>
      <c r="J447" s="50"/>
      <c r="K447" s="194" t="str">
        <f t="shared" si="6"/>
        <v>***FFP2 FILTERING MASK WITH VALVE - white - GB,FR,IT,ES,PT  discontinued (box of 20)</v>
      </c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</row>
    <row r="448" spans="1:45" x14ac:dyDescent="0.2">
      <c r="A448" s="136">
        <v>20738</v>
      </c>
      <c r="B448" s="226" t="s">
        <v>10236</v>
      </c>
      <c r="C448" s="222" t="s">
        <v>12</v>
      </c>
      <c r="D448" s="106" t="s">
        <v>10239</v>
      </c>
      <c r="E448" s="87" t="s">
        <v>34</v>
      </c>
      <c r="F448" s="88"/>
      <c r="H448" s="227"/>
      <c r="I448" s="95">
        <v>1</v>
      </c>
      <c r="J448" s="50"/>
      <c r="K448" s="194" t="str">
        <f t="shared" si="6"/>
        <v>***FFP2 FILTERING MASK - small - rainbow - GB,FR,IT,ES,DE  discontinued (box of 20)</v>
      </c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</row>
    <row r="449" spans="1:45" x14ac:dyDescent="0.2">
      <c r="A449" s="136">
        <v>20739</v>
      </c>
      <c r="B449" s="226" t="s">
        <v>10236</v>
      </c>
      <c r="C449" s="222" t="s">
        <v>12</v>
      </c>
      <c r="D449" s="106" t="s">
        <v>10240</v>
      </c>
      <c r="E449" s="87" t="s">
        <v>34</v>
      </c>
      <c r="F449" s="88"/>
      <c r="H449" s="227"/>
      <c r="I449" s="95">
        <v>1</v>
      </c>
      <c r="J449" s="50"/>
      <c r="K449" s="194" t="str">
        <f t="shared" si="6"/>
        <v>***FFP2 FILTERING MASK - small - dinosaurs - GB,FR,IT,ES,DE  discontinued (box of 20)</v>
      </c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</row>
    <row r="450" spans="1:45" x14ac:dyDescent="0.2">
      <c r="A450" s="136">
        <v>20743</v>
      </c>
      <c r="B450" s="226" t="s">
        <v>10236</v>
      </c>
      <c r="C450" s="222" t="s">
        <v>12</v>
      </c>
      <c r="D450" s="106" t="s">
        <v>10241</v>
      </c>
      <c r="E450" s="87" t="s">
        <v>34</v>
      </c>
      <c r="F450" s="166"/>
      <c r="H450" s="239"/>
      <c r="I450" s="95">
        <v>1</v>
      </c>
      <c r="J450" s="50"/>
      <c r="K450" s="194" t="str">
        <f t="shared" si="6"/>
        <v>***FFP2 FILTERING MASK - small - white - GB,FR,IT,ES,DE  discontinued (box of 20)</v>
      </c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</row>
    <row r="451" spans="1:45" x14ac:dyDescent="0.2">
      <c r="A451" s="136"/>
      <c r="B451" s="226" t="s">
        <v>12</v>
      </c>
      <c r="C451" s="222" t="s">
        <v>12</v>
      </c>
      <c r="D451" s="133" t="s">
        <v>480</v>
      </c>
      <c r="E451" s="87"/>
      <c r="F451" s="88"/>
      <c r="H451" s="227"/>
      <c r="I451" s="95"/>
      <c r="J451" s="50"/>
      <c r="K451" s="194" t="str">
        <f t="shared" si="6"/>
        <v>SPECIAL OFFER FFP2 FILTERING MASKS ()</v>
      </c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</row>
    <row r="452" spans="1:45" x14ac:dyDescent="0.2">
      <c r="A452" s="136"/>
      <c r="B452" s="226" t="s">
        <v>12</v>
      </c>
      <c r="C452" s="222" t="s">
        <v>12</v>
      </c>
      <c r="D452" s="145" t="s">
        <v>481</v>
      </c>
      <c r="E452" s="87"/>
      <c r="F452" s="88"/>
      <c r="H452" s="227"/>
      <c r="I452" s="95">
        <v>20</v>
      </c>
      <c r="J452" s="50"/>
      <c r="K452" s="194" t="str">
        <f t="shared" ref="K452:K515" si="7">+SUBSTITUTE(CONCATENATE(D452," ","(",IF(RIGHT(E452,3)="1**","1",E452),")"),"(1)","")</f>
        <v>For a mixed order of at least 20 boxes of FFP2 EXTRA DISCOUNT 10% ()</v>
      </c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</row>
    <row r="453" spans="1:45" ht="13.5" thickBot="1" x14ac:dyDescent="0.25">
      <c r="A453" s="137"/>
      <c r="B453" s="228" t="s">
        <v>12</v>
      </c>
      <c r="C453" s="229" t="s">
        <v>12</v>
      </c>
      <c r="D453" s="148" t="s">
        <v>482</v>
      </c>
      <c r="E453" s="119"/>
      <c r="F453" s="97"/>
      <c r="H453" s="230"/>
      <c r="I453" s="98">
        <v>100</v>
      </c>
      <c r="J453" s="50"/>
      <c r="K453" s="194" t="str">
        <f t="shared" si="7"/>
        <v>For a mixed order of at least 100 boxes of FFP2 EXTRA DISCOUNT 15% ()</v>
      </c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</row>
    <row r="454" spans="1:45" x14ac:dyDescent="0.2">
      <c r="A454" s="132">
        <v>20740</v>
      </c>
      <c r="B454" s="226" t="s">
        <v>12</v>
      </c>
      <c r="C454" s="222" t="s">
        <v>12</v>
      </c>
      <c r="D454" s="106" t="s">
        <v>10242</v>
      </c>
      <c r="E454" s="87" t="s">
        <v>34</v>
      </c>
      <c r="F454" s="88"/>
      <c r="H454" s="88"/>
      <c r="I454" s="90">
        <v>1</v>
      </c>
      <c r="J454" s="50"/>
      <c r="K454" s="194" t="str">
        <f t="shared" si="7"/>
        <v>***EFFECTIVE FFP2 FILTERING MASK - GB,FR,ES,PT,DE  replaced by 20732-3 (box of 20)</v>
      </c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</row>
    <row r="455" spans="1:45" x14ac:dyDescent="0.2">
      <c r="A455" s="132">
        <v>20741</v>
      </c>
      <c r="B455" s="226" t="s">
        <v>12</v>
      </c>
      <c r="C455" s="222" t="s">
        <v>12</v>
      </c>
      <c r="D455" s="106" t="s">
        <v>10243</v>
      </c>
      <c r="E455" s="87" t="s">
        <v>34</v>
      </c>
      <c r="F455" s="88"/>
      <c r="H455" s="88"/>
      <c r="I455" s="90">
        <v>1</v>
      </c>
      <c r="J455" s="50"/>
      <c r="K455" s="194" t="str">
        <f t="shared" si="7"/>
        <v>***EFFECTIVE FFP2 FILTERING MASK - IT,SE,GR,RO,Arabic  replaced by 20732-3 (box of 20)</v>
      </c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</row>
    <row r="456" spans="1:45" x14ac:dyDescent="0.2">
      <c r="A456" s="132">
        <v>20745</v>
      </c>
      <c r="B456" s="226" t="s">
        <v>8076</v>
      </c>
      <c r="C456" s="222" t="s">
        <v>12</v>
      </c>
      <c r="D456" s="106" t="s">
        <v>8690</v>
      </c>
      <c r="E456" s="87" t="s">
        <v>29</v>
      </c>
      <c r="F456" s="88"/>
      <c r="H456" s="88"/>
      <c r="I456" s="90">
        <v>1</v>
      </c>
      <c r="J456" s="50"/>
      <c r="K456" s="194" t="str">
        <f t="shared" si="7"/>
        <v>***DEFENCE FFP3 CONE FILTERING MASK with valve - GB,FR,IT,ES  discontinued (box of 10)</v>
      </c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</row>
    <row r="457" spans="1:45" x14ac:dyDescent="0.2">
      <c r="A457" s="132">
        <v>20750</v>
      </c>
      <c r="B457" s="226" t="s">
        <v>12</v>
      </c>
      <c r="C457" s="222" t="s">
        <v>12</v>
      </c>
      <c r="D457" s="106" t="s">
        <v>483</v>
      </c>
      <c r="E457" s="87">
        <v>1</v>
      </c>
      <c r="F457" s="88">
        <v>20</v>
      </c>
      <c r="H457" s="88"/>
      <c r="I457" s="90">
        <v>1</v>
      </c>
      <c r="J457" s="50"/>
      <c r="K457" s="194" t="str">
        <f t="shared" si="7"/>
        <v xml:space="preserve">MYCROCLEAN ADULT REUSABLE SURGICAL MASK - BFE 99.8% - 2 layers - white-white - nose clip </v>
      </c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</row>
    <row r="458" spans="1:45" ht="12.75" customHeight="1" x14ac:dyDescent="0.2">
      <c r="A458" s="132">
        <v>20751</v>
      </c>
      <c r="B458" s="226" t="s">
        <v>12</v>
      </c>
      <c r="C458" s="222" t="s">
        <v>12</v>
      </c>
      <c r="D458" s="106" t="s">
        <v>484</v>
      </c>
      <c r="E458" s="87">
        <v>1</v>
      </c>
      <c r="F458" s="88">
        <v>20</v>
      </c>
      <c r="H458" s="88"/>
      <c r="I458" s="90">
        <v>1</v>
      </c>
      <c r="J458" s="50"/>
      <c r="K458" s="194" t="str">
        <f t="shared" si="7"/>
        <v xml:space="preserve">MYCROCLEAN ADULT REUSABLE SURGICAL MASK - BFE 99.8% - 2 layers - white-blue - nose clip </v>
      </c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</row>
    <row r="459" spans="1:45" ht="12.75" customHeight="1" x14ac:dyDescent="0.2">
      <c r="A459" s="132">
        <v>20755</v>
      </c>
      <c r="B459" s="226" t="s">
        <v>12</v>
      </c>
      <c r="C459" s="222" t="s">
        <v>12</v>
      </c>
      <c r="D459" s="106" t="s">
        <v>485</v>
      </c>
      <c r="E459" s="87">
        <v>1</v>
      </c>
      <c r="F459" s="88">
        <v>15</v>
      </c>
      <c r="H459" s="88"/>
      <c r="I459" s="90">
        <v>1</v>
      </c>
      <c r="J459" s="50"/>
      <c r="K459" s="194" t="str">
        <f t="shared" si="7"/>
        <v xml:space="preserve">MYCROCLEAN ADULT REUSABLE SURGICAL MASK - BFE 99.8% - 2 layers - white-white </v>
      </c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</row>
    <row r="460" spans="1:45" x14ac:dyDescent="0.2">
      <c r="A460" s="132">
        <v>20756</v>
      </c>
      <c r="B460" s="226" t="s">
        <v>12</v>
      </c>
      <c r="C460" s="222" t="s">
        <v>12</v>
      </c>
      <c r="D460" s="106" t="s">
        <v>486</v>
      </c>
      <c r="E460" s="87">
        <v>1</v>
      </c>
      <c r="F460" s="88">
        <v>15</v>
      </c>
      <c r="H460" s="88"/>
      <c r="I460" s="90">
        <v>1</v>
      </c>
      <c r="J460" s="50"/>
      <c r="K460" s="194" t="str">
        <f t="shared" si="7"/>
        <v xml:space="preserve">MYCROCLEAN ADULT REUSABLE SURGICAL MASK - BFE 99.8% - 2 layers - white-blue </v>
      </c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</row>
    <row r="461" spans="1:45" x14ac:dyDescent="0.2">
      <c r="A461" s="132">
        <v>20760</v>
      </c>
      <c r="B461" s="226" t="s">
        <v>12</v>
      </c>
      <c r="C461" s="222" t="s">
        <v>12</v>
      </c>
      <c r="D461" s="106" t="s">
        <v>487</v>
      </c>
      <c r="E461" s="87">
        <v>1</v>
      </c>
      <c r="F461" s="88">
        <v>12.5</v>
      </c>
      <c r="H461" s="88"/>
      <c r="I461" s="90">
        <v>1</v>
      </c>
      <c r="J461" s="50"/>
      <c r="K461" s="194" t="str">
        <f t="shared" si="7"/>
        <v xml:space="preserve">MYCROCLEAN ADULT REUSABLE SURGICAL MASK - BFE 99.8% - white-white - nose clip </v>
      </c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</row>
    <row r="462" spans="1:45" ht="12.75" customHeight="1" x14ac:dyDescent="0.2">
      <c r="A462" s="132">
        <v>20764</v>
      </c>
      <c r="B462" s="226" t="s">
        <v>12</v>
      </c>
      <c r="C462" s="222" t="s">
        <v>12</v>
      </c>
      <c r="D462" s="106" t="s">
        <v>488</v>
      </c>
      <c r="E462" s="87">
        <v>1</v>
      </c>
      <c r="F462" s="88">
        <v>8.1999999999999993</v>
      </c>
      <c r="H462" s="88"/>
      <c r="I462" s="90">
        <v>1</v>
      </c>
      <c r="J462" s="50"/>
      <c r="K462" s="194" t="str">
        <f t="shared" si="7"/>
        <v xml:space="preserve">MYCROCLEAN ADULT REUSABLE SURGICAL MASK - BFE 99.8% - blue-white </v>
      </c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</row>
    <row r="463" spans="1:45" ht="12.75" customHeight="1" x14ac:dyDescent="0.2">
      <c r="A463" s="132">
        <v>20765</v>
      </c>
      <c r="B463" s="226" t="s">
        <v>12</v>
      </c>
      <c r="C463" s="222" t="s">
        <v>12</v>
      </c>
      <c r="D463" s="106" t="s">
        <v>489</v>
      </c>
      <c r="E463" s="87">
        <v>1</v>
      </c>
      <c r="F463" s="88">
        <v>8.1999999999999993</v>
      </c>
      <c r="H463" s="88"/>
      <c r="I463" s="90">
        <v>1</v>
      </c>
      <c r="J463" s="50"/>
      <c r="K463" s="194" t="str">
        <f t="shared" si="7"/>
        <v xml:space="preserve">MYCROCLEAN ADULT REUSABLE SURGICAL MASK - BFE 99.8% - white-blue </v>
      </c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</row>
    <row r="464" spans="1:45" ht="12.75" customHeight="1" x14ac:dyDescent="0.2">
      <c r="A464" s="132">
        <v>20766</v>
      </c>
      <c r="B464" s="226" t="s">
        <v>12</v>
      </c>
      <c r="C464" s="222" t="s">
        <v>12</v>
      </c>
      <c r="D464" s="106" t="s">
        <v>490</v>
      </c>
      <c r="E464" s="87">
        <v>1</v>
      </c>
      <c r="F464" s="88">
        <v>8.1999999999999993</v>
      </c>
      <c r="H464" s="88"/>
      <c r="I464" s="90">
        <v>1</v>
      </c>
      <c r="J464" s="50"/>
      <c r="K464" s="194" t="str">
        <f t="shared" si="7"/>
        <v xml:space="preserve">MYCROCLEAN ADULT REUSABLE SURGICAL MASK - BFE 99.8% - white-red </v>
      </c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</row>
    <row r="465" spans="1:45" x14ac:dyDescent="0.2">
      <c r="A465" s="132">
        <v>20767</v>
      </c>
      <c r="B465" s="226" t="s">
        <v>12</v>
      </c>
      <c r="C465" s="222" t="s">
        <v>12</v>
      </c>
      <c r="D465" s="106" t="s">
        <v>491</v>
      </c>
      <c r="E465" s="87">
        <v>1</v>
      </c>
      <c r="F465" s="88">
        <v>8.1999999999999993</v>
      </c>
      <c r="H465" s="88"/>
      <c r="I465" s="90">
        <v>1</v>
      </c>
      <c r="J465" s="50"/>
      <c r="K465" s="194" t="str">
        <f t="shared" si="7"/>
        <v xml:space="preserve">MYCROCLEAN ADULT REUSABLE SURGICAL MASK - BFE 99.8% - blue-blue </v>
      </c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</row>
    <row r="466" spans="1:45" x14ac:dyDescent="0.2">
      <c r="A466" s="132">
        <v>20770</v>
      </c>
      <c r="B466" s="226" t="s">
        <v>12</v>
      </c>
      <c r="C466" s="222" t="s">
        <v>12</v>
      </c>
      <c r="D466" s="106" t="s">
        <v>492</v>
      </c>
      <c r="E466" s="87">
        <v>1</v>
      </c>
      <c r="F466" s="88">
        <v>8.1999999999999993</v>
      </c>
      <c r="H466" s="88"/>
      <c r="I466" s="90">
        <v>1</v>
      </c>
      <c r="J466" s="50"/>
      <c r="K466" s="194" t="str">
        <f t="shared" si="7"/>
        <v xml:space="preserve">MYCROCLEAN JUNIOR/ADULT SMALL REUSABLE SURGICAL MASK - BFE 99.8% - white-blue </v>
      </c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</row>
    <row r="467" spans="1:45" x14ac:dyDescent="0.2">
      <c r="A467" s="132">
        <v>20771</v>
      </c>
      <c r="B467" s="226" t="s">
        <v>12</v>
      </c>
      <c r="C467" s="222" t="s">
        <v>12</v>
      </c>
      <c r="D467" s="106" t="s">
        <v>493</v>
      </c>
      <c r="E467" s="87">
        <v>1</v>
      </c>
      <c r="F467" s="88">
        <v>8.1999999999999993</v>
      </c>
      <c r="H467" s="88"/>
      <c r="I467" s="90">
        <v>1</v>
      </c>
      <c r="J467" s="50"/>
      <c r="K467" s="194" t="str">
        <f t="shared" si="7"/>
        <v xml:space="preserve">MYCROCLEAN JUNIOR/ADULT SMALL REUSABLE SURGICAL MASK - BFE 99.8% - blue-blue </v>
      </c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</row>
    <row r="468" spans="1:45" x14ac:dyDescent="0.2">
      <c r="A468" s="132">
        <v>20772</v>
      </c>
      <c r="B468" s="226" t="s">
        <v>12</v>
      </c>
      <c r="C468" s="222" t="s">
        <v>12</v>
      </c>
      <c r="D468" s="106" t="s">
        <v>494</v>
      </c>
      <c r="E468" s="87">
        <v>1</v>
      </c>
      <c r="F468" s="88">
        <v>8.1999999999999993</v>
      </c>
      <c r="H468" s="88"/>
      <c r="I468" s="90">
        <v>1</v>
      </c>
      <c r="J468" s="50"/>
      <c r="K468" s="194" t="str">
        <f t="shared" si="7"/>
        <v xml:space="preserve">MYCROCLEAN JUNIOR/ADULT SMALL REUSABLE SURGICAL MASK - BFE 99.8% - white-red </v>
      </c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</row>
    <row r="469" spans="1:45" x14ac:dyDescent="0.2">
      <c r="A469" s="132">
        <v>20775</v>
      </c>
      <c r="B469" s="226" t="s">
        <v>12</v>
      </c>
      <c r="C469" s="222" t="s">
        <v>12</v>
      </c>
      <c r="D469" s="106" t="s">
        <v>495</v>
      </c>
      <c r="E469" s="87">
        <v>1</v>
      </c>
      <c r="F469" s="88">
        <v>8.1999999999999993</v>
      </c>
      <c r="H469" s="88"/>
      <c r="I469" s="90">
        <v>1</v>
      </c>
      <c r="J469" s="50"/>
      <c r="K469" s="194" t="str">
        <f t="shared" si="7"/>
        <v xml:space="preserve">MYCROCLEAN KID REUSABLE SURGICAL MASK - BFE 99.8% - white-red </v>
      </c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</row>
    <row r="470" spans="1:45" ht="12.75" customHeight="1" x14ac:dyDescent="0.2">
      <c r="A470" s="132">
        <v>20776</v>
      </c>
      <c r="B470" s="226" t="s">
        <v>12</v>
      </c>
      <c r="C470" s="222" t="s">
        <v>12</v>
      </c>
      <c r="D470" s="106" t="s">
        <v>496</v>
      </c>
      <c r="E470" s="87">
        <v>1</v>
      </c>
      <c r="F470" s="88">
        <v>8.1999999999999993</v>
      </c>
      <c r="H470" s="88"/>
      <c r="I470" s="90">
        <v>1</v>
      </c>
      <c r="J470" s="50"/>
      <c r="K470" s="194" t="str">
        <f t="shared" si="7"/>
        <v xml:space="preserve">MYCROCLEAN KID REUSABLE SURGICAL MASK - BFE 99.8% - blue-blue </v>
      </c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</row>
    <row r="471" spans="1:45" ht="12.75" customHeight="1" x14ac:dyDescent="0.2">
      <c r="A471" s="132">
        <v>20780</v>
      </c>
      <c r="B471" s="226" t="s">
        <v>12</v>
      </c>
      <c r="C471" s="222" t="s">
        <v>12</v>
      </c>
      <c r="D471" s="106" t="s">
        <v>9472</v>
      </c>
      <c r="E471" s="87" t="s">
        <v>23</v>
      </c>
      <c r="F471" s="88"/>
      <c r="H471" s="88"/>
      <c r="I471" s="90">
        <v>1</v>
      </c>
      <c r="J471" s="50"/>
      <c r="K471" s="194" t="str">
        <f t="shared" si="7"/>
        <v>***GIMA HALO FFP2 NR RESPIRATOR without valve with earloop  discontinued (box of 25)</v>
      </c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</row>
    <row r="472" spans="1:45" ht="12.75" customHeight="1" x14ac:dyDescent="0.2">
      <c r="A472" s="132">
        <v>20785</v>
      </c>
      <c r="B472" s="226" t="s">
        <v>12</v>
      </c>
      <c r="C472" s="222" t="s">
        <v>12</v>
      </c>
      <c r="D472" s="106" t="s">
        <v>9473</v>
      </c>
      <c r="E472" s="87" t="s">
        <v>23</v>
      </c>
      <c r="F472" s="88"/>
      <c r="H472" s="88"/>
      <c r="I472" s="90">
        <v>1</v>
      </c>
      <c r="J472" s="50"/>
      <c r="K472" s="194" t="str">
        <f t="shared" si="7"/>
        <v>***GIMA HALO FFP3 NR RESPIRATOR without valve with earloop  discontinued (box of 25)</v>
      </c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</row>
    <row r="473" spans="1:45" x14ac:dyDescent="0.2">
      <c r="A473" s="132">
        <v>20786</v>
      </c>
      <c r="B473" s="226" t="s">
        <v>12</v>
      </c>
      <c r="C473" s="222" t="s">
        <v>12</v>
      </c>
      <c r="D473" s="106" t="s">
        <v>9474</v>
      </c>
      <c r="E473" s="87" t="s">
        <v>61</v>
      </c>
      <c r="F473" s="88"/>
      <c r="H473" s="88"/>
      <c r="I473" s="90">
        <v>1</v>
      </c>
      <c r="J473" s="50"/>
      <c r="K473" s="194" t="str">
        <f t="shared" si="7"/>
        <v>***GIMA HALO FFP3 NR RESPIRATOR with valve with head strap   discontinued (box of 15)</v>
      </c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</row>
    <row r="474" spans="1:45" x14ac:dyDescent="0.2">
      <c r="A474" s="132">
        <v>20790</v>
      </c>
      <c r="B474" s="226" t="s">
        <v>12</v>
      </c>
      <c r="C474" s="222" t="s">
        <v>12</v>
      </c>
      <c r="D474" s="106" t="s">
        <v>10244</v>
      </c>
      <c r="E474" s="87" t="s">
        <v>34</v>
      </c>
      <c r="F474" s="88"/>
      <c r="H474" s="88"/>
      <c r="I474" s="90">
        <v>1</v>
      </c>
      <c r="J474" s="50"/>
      <c r="K474" s="194" t="str">
        <f t="shared" si="7"/>
        <v>***CUP SHAPE FFP2 FACE MASK WITHOUT VALVE  discontinued (box of 20)</v>
      </c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</row>
    <row r="475" spans="1:45" ht="13.5" thickBot="1" x14ac:dyDescent="0.25">
      <c r="A475" s="134">
        <v>20792</v>
      </c>
      <c r="B475" s="233" t="s">
        <v>12</v>
      </c>
      <c r="C475" s="234" t="s">
        <v>12</v>
      </c>
      <c r="D475" s="121" t="s">
        <v>9475</v>
      </c>
      <c r="E475" s="116" t="s">
        <v>31</v>
      </c>
      <c r="F475" s="91"/>
      <c r="H475" s="91"/>
      <c r="I475" s="92">
        <v>1</v>
      </c>
      <c r="J475" s="50"/>
      <c r="K475" s="194" t="str">
        <f t="shared" si="7"/>
        <v>***CUP SHAPE FFP3 FACE MASK WITHOUT VALVE  discontinued (box of 12)</v>
      </c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</row>
    <row r="476" spans="1:45" x14ac:dyDescent="0.2">
      <c r="A476" s="135">
        <v>20800</v>
      </c>
      <c r="B476" s="223" t="s">
        <v>8691</v>
      </c>
      <c r="C476" s="224" t="s">
        <v>12</v>
      </c>
      <c r="D476" s="130" t="s">
        <v>497</v>
      </c>
      <c r="E476" s="118">
        <v>1</v>
      </c>
      <c r="F476" s="93">
        <v>13</v>
      </c>
      <c r="H476" s="225"/>
      <c r="I476" s="94">
        <v>200</v>
      </c>
      <c r="J476" s="50"/>
      <c r="K476" s="194" t="str">
        <f t="shared" si="7"/>
        <v xml:space="preserve">FUNNY CAP - Other patterns - M </v>
      </c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</row>
    <row r="477" spans="1:45" x14ac:dyDescent="0.2">
      <c r="A477" s="136">
        <v>20801</v>
      </c>
      <c r="B477" s="226" t="s">
        <v>8691</v>
      </c>
      <c r="C477" s="222" t="s">
        <v>12</v>
      </c>
      <c r="D477" s="128" t="s">
        <v>498</v>
      </c>
      <c r="E477" s="87">
        <v>1</v>
      </c>
      <c r="F477" s="88">
        <v>12.5</v>
      </c>
      <c r="H477" s="227"/>
      <c r="I477" s="95">
        <v>1</v>
      </c>
      <c r="J477" s="50"/>
      <c r="K477" s="194" t="str">
        <f t="shared" si="7"/>
        <v xml:space="preserve">FUNNY CAP - Flamingo - M </v>
      </c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</row>
    <row r="478" spans="1:45" x14ac:dyDescent="0.2">
      <c r="A478" s="136">
        <v>20802</v>
      </c>
      <c r="B478" s="226" t="s">
        <v>8691</v>
      </c>
      <c r="C478" s="222" t="s">
        <v>12</v>
      </c>
      <c r="D478" s="128" t="s">
        <v>499</v>
      </c>
      <c r="E478" s="87">
        <v>1</v>
      </c>
      <c r="F478" s="88">
        <v>12.5</v>
      </c>
      <c r="H478" s="227"/>
      <c r="I478" s="95">
        <v>1</v>
      </c>
      <c r="J478" s="50"/>
      <c r="K478" s="194" t="str">
        <f t="shared" si="7"/>
        <v xml:space="preserve">FUNNY CAP - Footstep - M </v>
      </c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</row>
    <row r="479" spans="1:45" x14ac:dyDescent="0.2">
      <c r="A479" s="136">
        <v>20803</v>
      </c>
      <c r="B479" s="226" t="s">
        <v>8691</v>
      </c>
      <c r="C479" s="222" t="s">
        <v>12</v>
      </c>
      <c r="D479" s="128" t="s">
        <v>500</v>
      </c>
      <c r="E479" s="87">
        <v>1</v>
      </c>
      <c r="F479" s="88">
        <v>12.5</v>
      </c>
      <c r="H479" s="227"/>
      <c r="I479" s="95">
        <v>1</v>
      </c>
      <c r="J479" s="50"/>
      <c r="K479" s="194" t="str">
        <f t="shared" si="7"/>
        <v xml:space="preserve">FUNNY CAP - Coral - M </v>
      </c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</row>
    <row r="480" spans="1:45" x14ac:dyDescent="0.2">
      <c r="A480" s="136">
        <v>20804</v>
      </c>
      <c r="B480" s="226" t="s">
        <v>8691</v>
      </c>
      <c r="C480" s="222" t="s">
        <v>12</v>
      </c>
      <c r="D480" s="128" t="s">
        <v>501</v>
      </c>
      <c r="E480" s="87">
        <v>1</v>
      </c>
      <c r="F480" s="88">
        <v>12.5</v>
      </c>
      <c r="H480" s="227"/>
      <c r="I480" s="95">
        <v>1</v>
      </c>
      <c r="J480" s="50"/>
      <c r="K480" s="194" t="str">
        <f t="shared" si="7"/>
        <v xml:space="preserve">FUNNY CAP - Children - M </v>
      </c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</row>
    <row r="481" spans="1:45" ht="12.75" customHeight="1" x14ac:dyDescent="0.2">
      <c r="A481" s="136">
        <v>20805</v>
      </c>
      <c r="B481" s="226" t="s">
        <v>8691</v>
      </c>
      <c r="C481" s="222" t="s">
        <v>12</v>
      </c>
      <c r="D481" s="128" t="s">
        <v>502</v>
      </c>
      <c r="E481" s="87">
        <v>1</v>
      </c>
      <c r="F481" s="88">
        <v>12.5</v>
      </c>
      <c r="H481" s="227"/>
      <c r="I481" s="95">
        <v>1</v>
      </c>
      <c r="J481" s="50"/>
      <c r="K481" s="194" t="str">
        <f t="shared" si="7"/>
        <v xml:space="preserve">FUNNY CAP - Bright - M </v>
      </c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</row>
    <row r="482" spans="1:45" ht="12.75" customHeight="1" x14ac:dyDescent="0.2">
      <c r="A482" s="136">
        <v>20806</v>
      </c>
      <c r="B482" s="226" t="s">
        <v>8691</v>
      </c>
      <c r="C482" s="222" t="s">
        <v>12</v>
      </c>
      <c r="D482" s="128" t="s">
        <v>503</v>
      </c>
      <c r="E482" s="87">
        <v>1</v>
      </c>
      <c r="F482" s="88">
        <v>12.5</v>
      </c>
      <c r="H482" s="227"/>
      <c r="I482" s="95">
        <v>1</v>
      </c>
      <c r="J482" s="50"/>
      <c r="K482" s="194" t="str">
        <f t="shared" si="7"/>
        <v xml:space="preserve">FUNNY CAP - Turtle - M </v>
      </c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</row>
    <row r="483" spans="1:45" ht="12.75" customHeight="1" x14ac:dyDescent="0.2">
      <c r="A483" s="136">
        <v>20807</v>
      </c>
      <c r="B483" s="226" t="s">
        <v>8691</v>
      </c>
      <c r="C483" s="222" t="s">
        <v>12</v>
      </c>
      <c r="D483" s="128" t="s">
        <v>504</v>
      </c>
      <c r="E483" s="87">
        <v>1</v>
      </c>
      <c r="F483" s="88">
        <v>12.5</v>
      </c>
      <c r="H483" s="227"/>
      <c r="I483" s="95">
        <v>1</v>
      </c>
      <c r="J483" s="50"/>
      <c r="K483" s="194" t="str">
        <f t="shared" si="7"/>
        <v xml:space="preserve">FUNNY CAP - Reef - M </v>
      </c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</row>
    <row r="484" spans="1:45" ht="12.75" customHeight="1" x14ac:dyDescent="0.2">
      <c r="A484" s="136">
        <v>20808</v>
      </c>
      <c r="B484" s="226" t="s">
        <v>8691</v>
      </c>
      <c r="C484" s="222" t="s">
        <v>12</v>
      </c>
      <c r="D484" s="128" t="s">
        <v>505</v>
      </c>
      <c r="E484" s="87">
        <v>1</v>
      </c>
      <c r="F484" s="88">
        <v>12.5</v>
      </c>
      <c r="H484" s="227"/>
      <c r="I484" s="95">
        <v>1</v>
      </c>
      <c r="J484" s="50"/>
      <c r="K484" s="194" t="str">
        <f t="shared" si="7"/>
        <v xml:space="preserve">FUNNY CAP - Fish - M </v>
      </c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</row>
    <row r="485" spans="1:45" ht="12.75" customHeight="1" x14ac:dyDescent="0.2">
      <c r="A485" s="136">
        <v>20809</v>
      </c>
      <c r="B485" s="226" t="s">
        <v>8691</v>
      </c>
      <c r="C485" s="222" t="s">
        <v>12</v>
      </c>
      <c r="D485" s="128" t="s">
        <v>506</v>
      </c>
      <c r="E485" s="87">
        <v>1</v>
      </c>
      <c r="F485" s="88">
        <v>12.5</v>
      </c>
      <c r="H485" s="227"/>
      <c r="I485" s="95">
        <v>1</v>
      </c>
      <c r="J485" s="50"/>
      <c r="K485" s="194" t="str">
        <f t="shared" si="7"/>
        <v xml:space="preserve">FUNNY CAP - Peace - M </v>
      </c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</row>
    <row r="486" spans="1:45" ht="12.75" customHeight="1" x14ac:dyDescent="0.2">
      <c r="A486" s="136">
        <v>20810</v>
      </c>
      <c r="B486" s="226" t="s">
        <v>8691</v>
      </c>
      <c r="C486" s="222" t="s">
        <v>12</v>
      </c>
      <c r="D486" s="128" t="s">
        <v>507</v>
      </c>
      <c r="E486" s="87">
        <v>1</v>
      </c>
      <c r="F486" s="88">
        <v>12.5</v>
      </c>
      <c r="H486" s="227"/>
      <c r="I486" s="95">
        <v>1</v>
      </c>
      <c r="J486" s="50"/>
      <c r="K486" s="194" t="str">
        <f t="shared" si="7"/>
        <v xml:space="preserve">FUNNY CAP - Colour - M </v>
      </c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</row>
    <row r="487" spans="1:45" ht="12.75" customHeight="1" x14ac:dyDescent="0.2">
      <c r="A487" s="136">
        <v>20811</v>
      </c>
      <c r="B487" s="226" t="s">
        <v>8691</v>
      </c>
      <c r="C487" s="222" t="s">
        <v>12</v>
      </c>
      <c r="D487" s="128" t="s">
        <v>508</v>
      </c>
      <c r="E487" s="87">
        <v>1</v>
      </c>
      <c r="F487" s="88">
        <v>12.5</v>
      </c>
      <c r="H487" s="227"/>
      <c r="I487" s="95">
        <v>1</v>
      </c>
      <c r="J487" s="50"/>
      <c r="K487" s="194" t="str">
        <f t="shared" si="7"/>
        <v xml:space="preserve">FUNNY CAP - Daisy - M </v>
      </c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</row>
    <row r="488" spans="1:45" ht="12.75" customHeight="1" x14ac:dyDescent="0.2">
      <c r="A488" s="136">
        <v>20812</v>
      </c>
      <c r="B488" s="226" t="s">
        <v>8691</v>
      </c>
      <c r="C488" s="222" t="s">
        <v>12</v>
      </c>
      <c r="D488" s="128" t="s">
        <v>509</v>
      </c>
      <c r="E488" s="87">
        <v>1</v>
      </c>
      <c r="F488" s="88">
        <v>12.5</v>
      </c>
      <c r="H488" s="227"/>
      <c r="I488" s="95">
        <v>1</v>
      </c>
      <c r="J488" s="50"/>
      <c r="K488" s="194" t="str">
        <f t="shared" si="7"/>
        <v xml:space="preserve">FUNNY CAP - Tropical - M </v>
      </c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</row>
    <row r="489" spans="1:45" ht="12.75" customHeight="1" x14ac:dyDescent="0.2">
      <c r="A489" s="136">
        <v>20813</v>
      </c>
      <c r="B489" s="226" t="s">
        <v>8691</v>
      </c>
      <c r="C489" s="222" t="s">
        <v>12</v>
      </c>
      <c r="D489" s="128" t="s">
        <v>510</v>
      </c>
      <c r="E489" s="87">
        <v>1</v>
      </c>
      <c r="F489" s="88">
        <v>12.5</v>
      </c>
      <c r="H489" s="227"/>
      <c r="I489" s="95">
        <v>1</v>
      </c>
      <c r="J489" s="50"/>
      <c r="K489" s="194" t="str">
        <f t="shared" si="7"/>
        <v xml:space="preserve">FUNNY CAP - Hawaii - M </v>
      </c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</row>
    <row r="490" spans="1:45" ht="12.75" customHeight="1" x14ac:dyDescent="0.2">
      <c r="A490" s="136">
        <v>20814</v>
      </c>
      <c r="B490" s="226" t="s">
        <v>8691</v>
      </c>
      <c r="C490" s="222" t="s">
        <v>12</v>
      </c>
      <c r="D490" s="128" t="s">
        <v>511</v>
      </c>
      <c r="E490" s="87">
        <v>1</v>
      </c>
      <c r="F490" s="88">
        <v>12.5</v>
      </c>
      <c r="H490" s="227"/>
      <c r="I490" s="95">
        <v>1</v>
      </c>
      <c r="J490" s="50"/>
      <c r="K490" s="194" t="str">
        <f t="shared" si="7"/>
        <v xml:space="preserve">FUNNY CAP - Cashmere - M </v>
      </c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</row>
    <row r="491" spans="1:45" x14ac:dyDescent="0.2">
      <c r="A491" s="136">
        <v>20815</v>
      </c>
      <c r="B491" s="226" t="s">
        <v>8691</v>
      </c>
      <c r="C491" s="222" t="s">
        <v>12</v>
      </c>
      <c r="D491" s="128" t="s">
        <v>512</v>
      </c>
      <c r="E491" s="87">
        <v>1</v>
      </c>
      <c r="F491" s="88">
        <v>12.5</v>
      </c>
      <c r="H491" s="227"/>
      <c r="I491" s="95">
        <v>1</v>
      </c>
      <c r="J491" s="50"/>
      <c r="K491" s="194" t="str">
        <f t="shared" si="7"/>
        <v xml:space="preserve">FUNNY CAP - Stars - M </v>
      </c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</row>
    <row r="492" spans="1:45" x14ac:dyDescent="0.2">
      <c r="A492" s="136">
        <v>20816</v>
      </c>
      <c r="B492" s="226" t="s">
        <v>8691</v>
      </c>
      <c r="C492" s="222" t="s">
        <v>12</v>
      </c>
      <c r="D492" s="128" t="s">
        <v>513</v>
      </c>
      <c r="E492" s="87">
        <v>1</v>
      </c>
      <c r="F492" s="88">
        <v>12.5</v>
      </c>
      <c r="H492" s="227"/>
      <c r="I492" s="95">
        <v>1</v>
      </c>
      <c r="J492" s="50"/>
      <c r="K492" s="194" t="str">
        <f t="shared" si="7"/>
        <v xml:space="preserve">FUNNY CAP - Military blue - M </v>
      </c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</row>
    <row r="493" spans="1:45" x14ac:dyDescent="0.2">
      <c r="A493" s="136">
        <v>20817</v>
      </c>
      <c r="B493" s="226" t="s">
        <v>8691</v>
      </c>
      <c r="C493" s="222" t="s">
        <v>12</v>
      </c>
      <c r="D493" s="128" t="s">
        <v>514</v>
      </c>
      <c r="E493" s="87">
        <v>1</v>
      </c>
      <c r="F493" s="88">
        <v>12.5</v>
      </c>
      <c r="H493" s="227"/>
      <c r="I493" s="95">
        <v>1</v>
      </c>
      <c r="J493" s="50"/>
      <c r="K493" s="194" t="str">
        <f t="shared" si="7"/>
        <v xml:space="preserve">FUNNY CAP - Military green - M </v>
      </c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</row>
    <row r="494" spans="1:45" x14ac:dyDescent="0.2">
      <c r="A494" s="136">
        <v>20818</v>
      </c>
      <c r="B494" s="226" t="s">
        <v>8691</v>
      </c>
      <c r="C494" s="222" t="s">
        <v>12</v>
      </c>
      <c r="D494" s="128" t="s">
        <v>515</v>
      </c>
      <c r="E494" s="87">
        <v>1</v>
      </c>
      <c r="F494" s="88">
        <v>12.5</v>
      </c>
      <c r="H494" s="227"/>
      <c r="I494" s="95">
        <v>1</v>
      </c>
      <c r="J494" s="50"/>
      <c r="K494" s="194" t="str">
        <f t="shared" si="7"/>
        <v xml:space="preserve">FUNNY CAP - Skull - M </v>
      </c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</row>
    <row r="495" spans="1:45" x14ac:dyDescent="0.2">
      <c r="A495" s="136">
        <v>20819</v>
      </c>
      <c r="B495" s="226" t="s">
        <v>8691</v>
      </c>
      <c r="C495" s="222" t="s">
        <v>12</v>
      </c>
      <c r="D495" s="128" t="s">
        <v>516</v>
      </c>
      <c r="E495" s="87">
        <v>1</v>
      </c>
      <c r="F495" s="88">
        <v>12.5</v>
      </c>
      <c r="H495" s="227"/>
      <c r="I495" s="95">
        <v>1</v>
      </c>
      <c r="J495" s="50"/>
      <c r="K495" s="194" t="str">
        <f t="shared" si="7"/>
        <v xml:space="preserve">FUNNY CAP - Rainbow - M </v>
      </c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</row>
    <row r="496" spans="1:45" x14ac:dyDescent="0.2">
      <c r="A496" s="136">
        <v>20820</v>
      </c>
      <c r="B496" s="226" t="s">
        <v>8691</v>
      </c>
      <c r="C496" s="222" t="s">
        <v>12</v>
      </c>
      <c r="D496" s="128" t="s">
        <v>517</v>
      </c>
      <c r="E496" s="87">
        <v>1</v>
      </c>
      <c r="F496" s="88">
        <v>12.5</v>
      </c>
      <c r="H496" s="227"/>
      <c r="I496" s="95">
        <v>1</v>
      </c>
      <c r="J496" s="50"/>
      <c r="K496" s="194" t="str">
        <f t="shared" si="7"/>
        <v xml:space="preserve">FUNNY CAP - Wave - M </v>
      </c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</row>
    <row r="497" spans="1:45" x14ac:dyDescent="0.2">
      <c r="A497" s="136">
        <v>20821</v>
      </c>
      <c r="B497" s="226" t="s">
        <v>8691</v>
      </c>
      <c r="C497" s="222" t="s">
        <v>12</v>
      </c>
      <c r="D497" s="128" t="s">
        <v>518</v>
      </c>
      <c r="E497" s="87">
        <v>1</v>
      </c>
      <c r="F497" s="88">
        <v>12.5</v>
      </c>
      <c r="H497" s="227"/>
      <c r="I497" s="95">
        <v>1</v>
      </c>
      <c r="J497" s="50"/>
      <c r="K497" s="194" t="str">
        <f t="shared" si="7"/>
        <v xml:space="preserve">FUNNY CAP - Smile pet - M </v>
      </c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</row>
    <row r="498" spans="1:45" x14ac:dyDescent="0.2">
      <c r="A498" s="136">
        <v>20822</v>
      </c>
      <c r="B498" s="226" t="s">
        <v>8691</v>
      </c>
      <c r="C498" s="222" t="s">
        <v>12</v>
      </c>
      <c r="D498" s="128" t="s">
        <v>519</v>
      </c>
      <c r="E498" s="87">
        <v>1</v>
      </c>
      <c r="F498" s="88">
        <v>12.5</v>
      </c>
      <c r="H498" s="227"/>
      <c r="I498" s="95">
        <v>1</v>
      </c>
      <c r="J498" s="50"/>
      <c r="K498" s="194" t="str">
        <f t="shared" si="7"/>
        <v xml:space="preserve">FUNNY CAP - Dog - M </v>
      </c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</row>
    <row r="499" spans="1:45" x14ac:dyDescent="0.2">
      <c r="A499" s="136">
        <v>20823</v>
      </c>
      <c r="B499" s="226" t="s">
        <v>8691</v>
      </c>
      <c r="C499" s="222" t="s">
        <v>12</v>
      </c>
      <c r="D499" s="128" t="s">
        <v>520</v>
      </c>
      <c r="E499" s="87">
        <v>1</v>
      </c>
      <c r="F499" s="88">
        <v>12.5</v>
      </c>
      <c r="H499" s="227"/>
      <c r="I499" s="95">
        <v>1</v>
      </c>
      <c r="J499" s="50"/>
      <c r="K499" s="194" t="str">
        <f t="shared" si="7"/>
        <v xml:space="preserve">FUNNY CAP - Pet - M </v>
      </c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</row>
    <row r="500" spans="1:45" x14ac:dyDescent="0.2">
      <c r="A500" s="136">
        <v>20824</v>
      </c>
      <c r="B500" s="226" t="s">
        <v>8691</v>
      </c>
      <c r="C500" s="222" t="s">
        <v>12</v>
      </c>
      <c r="D500" s="128" t="s">
        <v>521</v>
      </c>
      <c r="E500" s="87">
        <v>1</v>
      </c>
      <c r="F500" s="88">
        <v>12.5</v>
      </c>
      <c r="H500" s="227"/>
      <c r="I500" s="95">
        <v>1</v>
      </c>
      <c r="J500" s="50"/>
      <c r="K500" s="194" t="str">
        <f t="shared" si="7"/>
        <v xml:space="preserve">FUNNY CAP - Veterinary - M </v>
      </c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</row>
    <row r="501" spans="1:45" x14ac:dyDescent="0.2">
      <c r="A501" s="136">
        <v>20825</v>
      </c>
      <c r="B501" s="226" t="s">
        <v>8691</v>
      </c>
      <c r="C501" s="222" t="s">
        <v>12</v>
      </c>
      <c r="D501" s="128" t="s">
        <v>522</v>
      </c>
      <c r="E501" s="87">
        <v>1</v>
      </c>
      <c r="F501" s="88">
        <v>12.5</v>
      </c>
      <c r="H501" s="227"/>
      <c r="I501" s="95">
        <v>1</v>
      </c>
      <c r="J501" s="50"/>
      <c r="K501" s="194" t="str">
        <f t="shared" si="7"/>
        <v xml:space="preserve">FUNNY CAP - Dino - M </v>
      </c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</row>
    <row r="502" spans="1:45" x14ac:dyDescent="0.2">
      <c r="A502" s="136">
        <v>20826</v>
      </c>
      <c r="B502" s="226" t="s">
        <v>8691</v>
      </c>
      <c r="C502" s="222" t="s">
        <v>12</v>
      </c>
      <c r="D502" s="128" t="s">
        <v>298</v>
      </c>
      <c r="E502" s="87">
        <v>1</v>
      </c>
      <c r="F502" s="88">
        <v>12.5</v>
      </c>
      <c r="H502" s="227"/>
      <c r="I502" s="95">
        <v>1</v>
      </c>
      <c r="J502" s="50"/>
      <c r="K502" s="194" t="str">
        <f t="shared" si="7"/>
        <v xml:space="preserve">FUNNY CAP - Toy - M </v>
      </c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</row>
    <row r="503" spans="1:45" x14ac:dyDescent="0.2">
      <c r="A503" s="136">
        <v>20827</v>
      </c>
      <c r="B503" s="226" t="s">
        <v>8691</v>
      </c>
      <c r="C503" s="222" t="s">
        <v>12</v>
      </c>
      <c r="D503" s="128" t="s">
        <v>523</v>
      </c>
      <c r="E503" s="87">
        <v>1</v>
      </c>
      <c r="F503" s="88">
        <v>12.5</v>
      </c>
      <c r="H503" s="227"/>
      <c r="I503" s="95">
        <v>1</v>
      </c>
      <c r="J503" s="50"/>
      <c r="K503" s="194" t="str">
        <f t="shared" si="7"/>
        <v xml:space="preserve">FUNNY CAP - Space - M </v>
      </c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</row>
    <row r="504" spans="1:45" x14ac:dyDescent="0.2">
      <c r="A504" s="136">
        <v>20828</v>
      </c>
      <c r="B504" s="226" t="s">
        <v>8691</v>
      </c>
      <c r="C504" s="222" t="s">
        <v>12</v>
      </c>
      <c r="D504" s="128" t="s">
        <v>524</v>
      </c>
      <c r="E504" s="87">
        <v>1</v>
      </c>
      <c r="F504" s="88">
        <v>12.5</v>
      </c>
      <c r="H504" s="227"/>
      <c r="I504" s="95">
        <v>1</v>
      </c>
      <c r="J504" s="50"/>
      <c r="K504" s="194" t="str">
        <f t="shared" si="7"/>
        <v xml:space="preserve">FUNNY CAP - Macarones - M </v>
      </c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</row>
    <row r="505" spans="1:45" x14ac:dyDescent="0.2">
      <c r="A505" s="136">
        <v>20829</v>
      </c>
      <c r="B505" s="226" t="s">
        <v>8691</v>
      </c>
      <c r="C505" s="222" t="s">
        <v>12</v>
      </c>
      <c r="D505" s="128" t="s">
        <v>525</v>
      </c>
      <c r="E505" s="87">
        <v>1</v>
      </c>
      <c r="F505" s="88">
        <v>12.5</v>
      </c>
      <c r="H505" s="227"/>
      <c r="I505" s="95">
        <v>1</v>
      </c>
      <c r="J505" s="50"/>
      <c r="K505" s="194" t="str">
        <f t="shared" si="7"/>
        <v xml:space="preserve">FUNNY CAP - Christmas - M </v>
      </c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</row>
    <row r="506" spans="1:45" x14ac:dyDescent="0.2">
      <c r="A506" s="136">
        <v>20830</v>
      </c>
      <c r="B506" s="226" t="s">
        <v>8691</v>
      </c>
      <c r="C506" s="222" t="s">
        <v>12</v>
      </c>
      <c r="D506" s="128" t="s">
        <v>526</v>
      </c>
      <c r="E506" s="87">
        <v>1</v>
      </c>
      <c r="F506" s="88">
        <v>12.5</v>
      </c>
      <c r="H506" s="227"/>
      <c r="I506" s="95">
        <v>1</v>
      </c>
      <c r="J506" s="50"/>
      <c r="K506" s="194" t="str">
        <f t="shared" si="7"/>
        <v xml:space="preserve">FUNNY CAP - Halloween - M </v>
      </c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</row>
    <row r="507" spans="1:45" x14ac:dyDescent="0.2">
      <c r="A507" s="136">
        <v>20831</v>
      </c>
      <c r="B507" s="226" t="s">
        <v>8691</v>
      </c>
      <c r="C507" s="222" t="s">
        <v>12</v>
      </c>
      <c r="D507" s="128" t="s">
        <v>527</v>
      </c>
      <c r="E507" s="87">
        <v>1</v>
      </c>
      <c r="F507" s="88">
        <v>12.5</v>
      </c>
      <c r="H507" s="227"/>
      <c r="I507" s="95">
        <v>1</v>
      </c>
      <c r="J507" s="50"/>
      <c r="K507" s="194" t="str">
        <f t="shared" si="7"/>
        <v xml:space="preserve">FUNNY CAP - Dental - M </v>
      </c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</row>
    <row r="508" spans="1:45" x14ac:dyDescent="0.2">
      <c r="A508" s="136">
        <v>20832</v>
      </c>
      <c r="B508" s="226" t="s">
        <v>8691</v>
      </c>
      <c r="C508" s="222" t="s">
        <v>12</v>
      </c>
      <c r="D508" s="128" t="s">
        <v>528</v>
      </c>
      <c r="E508" s="87">
        <v>1</v>
      </c>
      <c r="F508" s="88">
        <v>12.5</v>
      </c>
      <c r="H508" s="227"/>
      <c r="I508" s="95">
        <v>1</v>
      </c>
      <c r="J508" s="50"/>
      <c r="K508" s="194" t="str">
        <f t="shared" si="7"/>
        <v xml:space="preserve">FUNNY CAP - Medical - M </v>
      </c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</row>
    <row r="509" spans="1:45" x14ac:dyDescent="0.2">
      <c r="A509" s="136">
        <v>20833</v>
      </c>
      <c r="B509" s="226" t="s">
        <v>8691</v>
      </c>
      <c r="C509" s="222" t="s">
        <v>12</v>
      </c>
      <c r="D509" s="128" t="s">
        <v>529</v>
      </c>
      <c r="E509" s="87">
        <v>1</v>
      </c>
      <c r="F509" s="88">
        <v>12.5</v>
      </c>
      <c r="H509" s="227"/>
      <c r="I509" s="95">
        <v>1</v>
      </c>
      <c r="J509" s="50"/>
      <c r="K509" s="194" t="str">
        <f t="shared" si="7"/>
        <v xml:space="preserve">FUNNY CAP - Skeleton - M </v>
      </c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</row>
    <row r="510" spans="1:45" x14ac:dyDescent="0.2">
      <c r="A510" s="136">
        <v>20834</v>
      </c>
      <c r="B510" s="226" t="s">
        <v>8691</v>
      </c>
      <c r="C510" s="222" t="s">
        <v>12</v>
      </c>
      <c r="D510" s="128" t="s">
        <v>530</v>
      </c>
      <c r="E510" s="87">
        <v>1</v>
      </c>
      <c r="F510" s="88">
        <v>12.5</v>
      </c>
      <c r="H510" s="227"/>
      <c r="I510" s="95">
        <v>1</v>
      </c>
      <c r="J510" s="50"/>
      <c r="K510" s="194" t="str">
        <f t="shared" si="7"/>
        <v xml:space="preserve">FUNNY CAP - Chemical - M </v>
      </c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</row>
    <row r="511" spans="1:45" x14ac:dyDescent="0.2">
      <c r="A511" s="136">
        <v>20835</v>
      </c>
      <c r="B511" s="226" t="s">
        <v>8691</v>
      </c>
      <c r="C511" s="222" t="s">
        <v>12</v>
      </c>
      <c r="D511" s="128" t="s">
        <v>531</v>
      </c>
      <c r="E511" s="87">
        <v>1</v>
      </c>
      <c r="F511" s="88">
        <v>12.5</v>
      </c>
      <c r="H511" s="227"/>
      <c r="I511" s="95">
        <v>1</v>
      </c>
      <c r="J511" s="50"/>
      <c r="K511" s="194" t="str">
        <f t="shared" si="7"/>
        <v xml:space="preserve">FUNNY CAP - Biology - M </v>
      </c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</row>
    <row r="512" spans="1:45" x14ac:dyDescent="0.2">
      <c r="A512" s="136">
        <v>20900</v>
      </c>
      <c r="B512" s="226" t="s">
        <v>8691</v>
      </c>
      <c r="C512" s="222" t="s">
        <v>12</v>
      </c>
      <c r="D512" s="128" t="s">
        <v>532</v>
      </c>
      <c r="E512" s="87">
        <v>1</v>
      </c>
      <c r="F512" s="88">
        <v>13.5</v>
      </c>
      <c r="H512" s="227"/>
      <c r="I512" s="95">
        <v>200</v>
      </c>
      <c r="J512" s="50"/>
      <c r="K512" s="194" t="str">
        <f t="shared" si="7"/>
        <v xml:space="preserve">FUNNY CAP - Other patterns - L </v>
      </c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</row>
    <row r="513" spans="1:45" x14ac:dyDescent="0.2">
      <c r="A513" s="136">
        <v>20901</v>
      </c>
      <c r="B513" s="226" t="s">
        <v>8691</v>
      </c>
      <c r="C513" s="222" t="s">
        <v>12</v>
      </c>
      <c r="D513" s="128" t="s">
        <v>533</v>
      </c>
      <c r="E513" s="87">
        <v>1</v>
      </c>
      <c r="F513" s="88">
        <v>13</v>
      </c>
      <c r="H513" s="227"/>
      <c r="I513" s="95">
        <v>1</v>
      </c>
      <c r="J513" s="50"/>
      <c r="K513" s="194" t="str">
        <f t="shared" si="7"/>
        <v xml:space="preserve">FUNNY CAP - Flamingo - L </v>
      </c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</row>
    <row r="514" spans="1:45" x14ac:dyDescent="0.2">
      <c r="A514" s="136">
        <v>20902</v>
      </c>
      <c r="B514" s="226" t="s">
        <v>8691</v>
      </c>
      <c r="C514" s="222" t="s">
        <v>12</v>
      </c>
      <c r="D514" s="128" t="s">
        <v>534</v>
      </c>
      <c r="E514" s="87">
        <v>1</v>
      </c>
      <c r="F514" s="88">
        <v>13</v>
      </c>
      <c r="H514" s="227"/>
      <c r="I514" s="95">
        <v>1</v>
      </c>
      <c r="J514" s="50"/>
      <c r="K514" s="194" t="str">
        <f t="shared" si="7"/>
        <v xml:space="preserve">FUNNY CAP - Footstep - L </v>
      </c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</row>
    <row r="515" spans="1:45" x14ac:dyDescent="0.2">
      <c r="A515" s="136">
        <v>20903</v>
      </c>
      <c r="B515" s="226" t="s">
        <v>8691</v>
      </c>
      <c r="C515" s="222" t="s">
        <v>12</v>
      </c>
      <c r="D515" s="128" t="s">
        <v>535</v>
      </c>
      <c r="E515" s="87">
        <v>1</v>
      </c>
      <c r="F515" s="88">
        <v>13</v>
      </c>
      <c r="H515" s="227"/>
      <c r="I515" s="95">
        <v>1</v>
      </c>
      <c r="J515" s="50"/>
      <c r="K515" s="194" t="str">
        <f t="shared" si="7"/>
        <v xml:space="preserve">FUNNY CAP - Coral - L </v>
      </c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</row>
    <row r="516" spans="1:45" x14ac:dyDescent="0.2">
      <c r="A516" s="136">
        <v>20904</v>
      </c>
      <c r="B516" s="226" t="s">
        <v>8691</v>
      </c>
      <c r="C516" s="222" t="s">
        <v>12</v>
      </c>
      <c r="D516" s="128" t="s">
        <v>536</v>
      </c>
      <c r="E516" s="87">
        <v>1</v>
      </c>
      <c r="F516" s="88">
        <v>13</v>
      </c>
      <c r="H516" s="227"/>
      <c r="I516" s="95">
        <v>1</v>
      </c>
      <c r="J516" s="50"/>
      <c r="K516" s="194" t="str">
        <f t="shared" ref="K516:K579" si="8">+SUBSTITUTE(CONCATENATE(D516," ","(",IF(RIGHT(E516,3)="1**","1",E516),")"),"(1)","")</f>
        <v xml:space="preserve">FUNNY CAP - Children - L </v>
      </c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</row>
    <row r="517" spans="1:45" x14ac:dyDescent="0.2">
      <c r="A517" s="136">
        <v>20905</v>
      </c>
      <c r="B517" s="226" t="s">
        <v>8691</v>
      </c>
      <c r="C517" s="222" t="s">
        <v>12</v>
      </c>
      <c r="D517" s="128" t="s">
        <v>537</v>
      </c>
      <c r="E517" s="87">
        <v>1</v>
      </c>
      <c r="F517" s="88">
        <v>13</v>
      </c>
      <c r="H517" s="227"/>
      <c r="I517" s="95">
        <v>1</v>
      </c>
      <c r="J517" s="50"/>
      <c r="K517" s="194" t="str">
        <f t="shared" si="8"/>
        <v xml:space="preserve">FUNNY CAP - Bright - L </v>
      </c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</row>
    <row r="518" spans="1:45" x14ac:dyDescent="0.2">
      <c r="A518" s="136"/>
      <c r="B518" s="226" t="s">
        <v>12</v>
      </c>
      <c r="C518" s="222" t="s">
        <v>12</v>
      </c>
      <c r="D518" s="201" t="s">
        <v>538</v>
      </c>
      <c r="E518" s="87"/>
      <c r="F518" s="88"/>
      <c r="H518" s="227"/>
      <c r="I518" s="95"/>
      <c r="J518" s="50"/>
      <c r="K518" s="194" t="str">
        <f t="shared" si="8"/>
        <v>SPECIAL OFFER FUNNY CAPS ()</v>
      </c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</row>
    <row r="519" spans="1:45" x14ac:dyDescent="0.2">
      <c r="A519" s="136"/>
      <c r="B519" s="226" t="s">
        <v>12</v>
      </c>
      <c r="C519" s="222" t="s">
        <v>12</v>
      </c>
      <c r="D519" s="145" t="s">
        <v>539</v>
      </c>
      <c r="E519" s="87"/>
      <c r="F519" s="88"/>
      <c r="H519" s="227"/>
      <c r="I519" s="95">
        <v>10</v>
      </c>
      <c r="J519" s="50"/>
      <c r="K519" s="194" t="str">
        <f t="shared" si="8"/>
        <v>For a mixed order of at least 10 Funny Caps EXTRA DISCOUNT 10% ()</v>
      </c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</row>
    <row r="520" spans="1:45" ht="13.5" thickBot="1" x14ac:dyDescent="0.25">
      <c r="A520" s="137"/>
      <c r="B520" s="228" t="s">
        <v>12</v>
      </c>
      <c r="C520" s="229" t="s">
        <v>12</v>
      </c>
      <c r="D520" s="148" t="s">
        <v>540</v>
      </c>
      <c r="E520" s="119"/>
      <c r="F520" s="97"/>
      <c r="H520" s="230"/>
      <c r="I520" s="98">
        <v>50</v>
      </c>
      <c r="J520" s="50"/>
      <c r="K520" s="194" t="str">
        <f t="shared" si="8"/>
        <v>For a mixed order of at least 50 Funny Caps EXTRA DISCOUNT 15% ()</v>
      </c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</row>
    <row r="521" spans="1:45" x14ac:dyDescent="0.2">
      <c r="A521" s="140">
        <v>21000</v>
      </c>
      <c r="B521" s="231" t="s">
        <v>12</v>
      </c>
      <c r="C521" s="232" t="s">
        <v>12</v>
      </c>
      <c r="D521" s="124" t="s">
        <v>10245</v>
      </c>
      <c r="E521" s="120">
        <v>1</v>
      </c>
      <c r="F521" s="99">
        <v>34</v>
      </c>
      <c r="H521" s="99"/>
      <c r="I521" s="100">
        <v>1</v>
      </c>
      <c r="J521" s="50"/>
      <c r="K521" s="194" t="str">
        <f t="shared" si="8"/>
        <v xml:space="preserve">***DENTAL JACKET XS - green   sold up to end of stock </v>
      </c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</row>
    <row r="522" spans="1:45" x14ac:dyDescent="0.2">
      <c r="A522" s="132">
        <v>21001</v>
      </c>
      <c r="B522" s="226" t="s">
        <v>12</v>
      </c>
      <c r="C522" s="222" t="s">
        <v>12</v>
      </c>
      <c r="D522" s="106" t="s">
        <v>10246</v>
      </c>
      <c r="E522" s="87">
        <v>1</v>
      </c>
      <c r="F522" s="88">
        <v>34</v>
      </c>
      <c r="H522" s="88"/>
      <c r="I522" s="90">
        <v>1</v>
      </c>
      <c r="J522" s="50"/>
      <c r="K522" s="194" t="str">
        <f t="shared" si="8"/>
        <v xml:space="preserve">***DENTAL JACKET S - green  sold up to end of stock </v>
      </c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</row>
    <row r="523" spans="1:45" x14ac:dyDescent="0.2">
      <c r="A523" s="132">
        <v>21002</v>
      </c>
      <c r="B523" s="226" t="s">
        <v>12</v>
      </c>
      <c r="C523" s="222" t="s">
        <v>12</v>
      </c>
      <c r="D523" s="106" t="s">
        <v>10247</v>
      </c>
      <c r="E523" s="87">
        <v>1</v>
      </c>
      <c r="F523" s="88">
        <v>34</v>
      </c>
      <c r="H523" s="88"/>
      <c r="I523" s="90">
        <v>1</v>
      </c>
      <c r="J523" s="50"/>
      <c r="K523" s="194" t="str">
        <f t="shared" si="8"/>
        <v xml:space="preserve">***DENTAL JACKET M - green  sold up to end of stock </v>
      </c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</row>
    <row r="524" spans="1:45" x14ac:dyDescent="0.2">
      <c r="A524" s="132">
        <v>21003</v>
      </c>
      <c r="B524" s="226" t="s">
        <v>12</v>
      </c>
      <c r="C524" s="222" t="s">
        <v>12</v>
      </c>
      <c r="D524" s="106" t="s">
        <v>10248</v>
      </c>
      <c r="E524" s="87">
        <v>1</v>
      </c>
      <c r="F524" s="88">
        <v>34</v>
      </c>
      <c r="H524" s="88"/>
      <c r="I524" s="90">
        <v>1</v>
      </c>
      <c r="J524" s="50"/>
      <c r="K524" s="194" t="str">
        <f t="shared" si="8"/>
        <v xml:space="preserve">***DENTAL JACKET L - green  sold up to end of stock </v>
      </c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</row>
    <row r="525" spans="1:45" x14ac:dyDescent="0.2">
      <c r="A525" s="132">
        <v>21004</v>
      </c>
      <c r="B525" s="226" t="s">
        <v>12</v>
      </c>
      <c r="C525" s="222" t="s">
        <v>12</v>
      </c>
      <c r="D525" s="106" t="s">
        <v>10249</v>
      </c>
      <c r="E525" s="87">
        <v>1</v>
      </c>
      <c r="F525" s="88">
        <v>34</v>
      </c>
      <c r="H525" s="88"/>
      <c r="I525" s="90">
        <v>1</v>
      </c>
      <c r="J525" s="50"/>
      <c r="K525" s="194" t="str">
        <f t="shared" si="8"/>
        <v xml:space="preserve">***DENTAL JACKET XL - green  sold up to end of stock </v>
      </c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</row>
    <row r="526" spans="1:45" x14ac:dyDescent="0.2">
      <c r="A526" s="132">
        <v>21005</v>
      </c>
      <c r="B526" s="226" t="s">
        <v>12</v>
      </c>
      <c r="C526" s="222" t="s">
        <v>12</v>
      </c>
      <c r="D526" s="106" t="s">
        <v>10250</v>
      </c>
      <c r="E526" s="87">
        <v>1</v>
      </c>
      <c r="F526" s="88">
        <v>34</v>
      </c>
      <c r="H526" s="88"/>
      <c r="I526" s="90">
        <v>1</v>
      </c>
      <c r="J526" s="50"/>
      <c r="K526" s="194" t="str">
        <f t="shared" si="8"/>
        <v xml:space="preserve">***DENTAL JACKET XXL - green  sold up to end of stock </v>
      </c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</row>
    <row r="527" spans="1:45" x14ac:dyDescent="0.2">
      <c r="A527" s="132">
        <v>21010</v>
      </c>
      <c r="B527" s="226" t="s">
        <v>12</v>
      </c>
      <c r="C527" s="222" t="s">
        <v>12</v>
      </c>
      <c r="D527" s="106" t="s">
        <v>541</v>
      </c>
      <c r="E527" s="87" t="s">
        <v>32</v>
      </c>
      <c r="F527" s="88">
        <v>157</v>
      </c>
      <c r="H527" s="88"/>
      <c r="I527" s="90">
        <v>1</v>
      </c>
      <c r="J527" s="50"/>
      <c r="K527" s="194" t="str">
        <f t="shared" si="8"/>
        <v>SURGICAL GOWNS 35 g/m2 115 cm - size M - sterile (box of 30)</v>
      </c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</row>
    <row r="528" spans="1:45" x14ac:dyDescent="0.2">
      <c r="A528" s="132">
        <v>21011</v>
      </c>
      <c r="B528" s="226" t="s">
        <v>12</v>
      </c>
      <c r="C528" s="222" t="s">
        <v>12</v>
      </c>
      <c r="D528" s="106" t="s">
        <v>542</v>
      </c>
      <c r="E528" s="87" t="s">
        <v>32</v>
      </c>
      <c r="F528" s="88">
        <v>157</v>
      </c>
      <c r="H528" s="88"/>
      <c r="I528" s="90">
        <v>1</v>
      </c>
      <c r="J528" s="50"/>
      <c r="K528" s="194" t="str">
        <f t="shared" si="8"/>
        <v>SURGICAL GOWNS 35 g/m2 130 cm - size L - sterile (box of 30)</v>
      </c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</row>
    <row r="529" spans="1:45" x14ac:dyDescent="0.2">
      <c r="A529" s="132">
        <v>21012</v>
      </c>
      <c r="B529" s="226" t="s">
        <v>12</v>
      </c>
      <c r="C529" s="222" t="s">
        <v>12</v>
      </c>
      <c r="D529" s="106" t="s">
        <v>543</v>
      </c>
      <c r="E529" s="87" t="s">
        <v>32</v>
      </c>
      <c r="F529" s="88">
        <v>157</v>
      </c>
      <c r="H529" s="88"/>
      <c r="I529" s="90">
        <v>1</v>
      </c>
      <c r="J529" s="50"/>
      <c r="K529" s="194" t="str">
        <f t="shared" si="8"/>
        <v>SURGICAL GOWNS 35 g/m2 135 cm - size XL - sterile (box of 30)</v>
      </c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</row>
    <row r="530" spans="1:45" x14ac:dyDescent="0.2">
      <c r="A530" s="132">
        <v>21015</v>
      </c>
      <c r="B530" s="226" t="s">
        <v>12</v>
      </c>
      <c r="C530" s="222" t="s">
        <v>12</v>
      </c>
      <c r="D530" s="106" t="s">
        <v>544</v>
      </c>
      <c r="E530" s="87" t="s">
        <v>32</v>
      </c>
      <c r="F530" s="88">
        <v>175</v>
      </c>
      <c r="H530" s="88"/>
      <c r="I530" s="90">
        <v>1</v>
      </c>
      <c r="J530" s="50"/>
      <c r="K530" s="194" t="str">
        <f t="shared" si="8"/>
        <v>REINFORCED SURGICAL GOWNS 35 g/m2 130 cm - size L - sterile (box of 30)</v>
      </c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</row>
    <row r="531" spans="1:45" x14ac:dyDescent="0.2">
      <c r="A531" s="132">
        <v>21016</v>
      </c>
      <c r="B531" s="226" t="s">
        <v>12</v>
      </c>
      <c r="C531" s="222" t="s">
        <v>12</v>
      </c>
      <c r="D531" s="106" t="s">
        <v>545</v>
      </c>
      <c r="E531" s="87" t="s">
        <v>32</v>
      </c>
      <c r="F531" s="88">
        <v>175</v>
      </c>
      <c r="H531" s="88"/>
      <c r="I531" s="90">
        <v>1</v>
      </c>
      <c r="J531" s="50"/>
      <c r="K531" s="194" t="str">
        <f t="shared" si="8"/>
        <v>REINFORCED SURGICAL GOWNS 35 g/m2 135 cm - size XL - sterile (box of 30)</v>
      </c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</row>
    <row r="532" spans="1:45" x14ac:dyDescent="0.2">
      <c r="A532" s="132">
        <v>21020</v>
      </c>
      <c r="B532" s="226" t="s">
        <v>12</v>
      </c>
      <c r="C532" s="222" t="s">
        <v>12</v>
      </c>
      <c r="D532" s="106" t="s">
        <v>546</v>
      </c>
      <c r="E532" s="87" t="s">
        <v>32</v>
      </c>
      <c r="F532" s="88">
        <v>178</v>
      </c>
      <c r="H532" s="88"/>
      <c r="I532" s="90">
        <v>1</v>
      </c>
      <c r="J532" s="50"/>
      <c r="K532" s="194" t="str">
        <f t="shared" si="8"/>
        <v>SURGICAL GOWNS 50 g/m2 120 cm - size M - sterile (box of 30)</v>
      </c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</row>
    <row r="533" spans="1:45" x14ac:dyDescent="0.2">
      <c r="A533" s="132">
        <v>21021</v>
      </c>
      <c r="B533" s="226" t="s">
        <v>12</v>
      </c>
      <c r="C533" s="222" t="s">
        <v>12</v>
      </c>
      <c r="D533" s="106" t="s">
        <v>547</v>
      </c>
      <c r="E533" s="87" t="s">
        <v>32</v>
      </c>
      <c r="F533" s="88">
        <v>178</v>
      </c>
      <c r="H533" s="88"/>
      <c r="I533" s="90">
        <v>1</v>
      </c>
      <c r="J533" s="50"/>
      <c r="K533" s="194" t="str">
        <f t="shared" si="8"/>
        <v>SURGICAL GOWNS 50 g/m2 130 cm - size L - sterile (box of 30)</v>
      </c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</row>
    <row r="534" spans="1:45" x14ac:dyDescent="0.2">
      <c r="A534" s="132">
        <v>21022</v>
      </c>
      <c r="B534" s="226" t="s">
        <v>12</v>
      </c>
      <c r="C534" s="222" t="s">
        <v>12</v>
      </c>
      <c r="D534" s="106" t="s">
        <v>548</v>
      </c>
      <c r="E534" s="87" t="s">
        <v>32</v>
      </c>
      <c r="F534" s="88">
        <v>178</v>
      </c>
      <c r="H534" s="88"/>
      <c r="I534" s="90">
        <v>1</v>
      </c>
      <c r="J534" s="50"/>
      <c r="K534" s="194" t="str">
        <f t="shared" si="8"/>
        <v>SURGICAL GOWNS 50 g/m2 140 cm - size XL - sterile (box of 30)</v>
      </c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</row>
    <row r="535" spans="1:45" x14ac:dyDescent="0.2">
      <c r="A535" s="132">
        <v>21023</v>
      </c>
      <c r="B535" s="226" t="s">
        <v>12</v>
      </c>
      <c r="C535" s="222" t="s">
        <v>12</v>
      </c>
      <c r="D535" s="106" t="s">
        <v>549</v>
      </c>
      <c r="E535" s="87" t="s">
        <v>32</v>
      </c>
      <c r="F535" s="88">
        <v>190</v>
      </c>
      <c r="H535" s="88"/>
      <c r="I535" s="90">
        <v>1</v>
      </c>
      <c r="J535" s="50"/>
      <c r="K535" s="194" t="str">
        <f t="shared" si="8"/>
        <v>SURGICAL GOWNS 50 g/m2 150 cm - size XXL - sterile (box of 30)</v>
      </c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</row>
    <row r="536" spans="1:45" x14ac:dyDescent="0.2">
      <c r="A536" s="132">
        <v>21030</v>
      </c>
      <c r="B536" s="226" t="s">
        <v>12</v>
      </c>
      <c r="C536" s="222" t="s">
        <v>12</v>
      </c>
      <c r="D536" s="106" t="s">
        <v>550</v>
      </c>
      <c r="E536" s="87" t="s">
        <v>22</v>
      </c>
      <c r="F536" s="88">
        <v>125</v>
      </c>
      <c r="H536" s="88"/>
      <c r="I536" s="90">
        <v>1</v>
      </c>
      <c r="J536" s="50"/>
      <c r="K536" s="194" t="str">
        <f t="shared" si="8"/>
        <v>COLONSCOPY PANTS 35 g/m2 - non sterile (box of 50)</v>
      </c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</row>
    <row r="537" spans="1:45" x14ac:dyDescent="0.2">
      <c r="A537" s="132">
        <v>21040</v>
      </c>
      <c r="B537" s="226" t="s">
        <v>12</v>
      </c>
      <c r="C537" s="222" t="s">
        <v>12</v>
      </c>
      <c r="D537" s="106" t="s">
        <v>551</v>
      </c>
      <c r="E537" s="87" t="s">
        <v>21</v>
      </c>
      <c r="F537" s="103">
        <v>200</v>
      </c>
      <c r="H537" s="103"/>
      <c r="I537" s="90">
        <v>1</v>
      </c>
      <c r="J537" s="50"/>
      <c r="K537" s="194" t="str">
        <f t="shared" si="8"/>
        <v>SURGICAL GOWNS 40 g/m2 120x140 cm - size M - non sterile (box of 100)</v>
      </c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</row>
    <row r="538" spans="1:45" x14ac:dyDescent="0.2">
      <c r="A538" s="132">
        <v>21041</v>
      </c>
      <c r="B538" s="226" t="s">
        <v>12</v>
      </c>
      <c r="C538" s="222" t="s">
        <v>12</v>
      </c>
      <c r="D538" s="106" t="s">
        <v>552</v>
      </c>
      <c r="E538" s="87" t="s">
        <v>21</v>
      </c>
      <c r="F538" s="103">
        <v>205</v>
      </c>
      <c r="H538" s="103"/>
      <c r="I538" s="90">
        <v>1</v>
      </c>
      <c r="J538" s="50"/>
      <c r="K538" s="194" t="str">
        <f t="shared" si="8"/>
        <v>SURGICAL GOWNS 40 g/m2 120x150 cm - size L - non sterile (box of 100)</v>
      </c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</row>
    <row r="539" spans="1:45" x14ac:dyDescent="0.2">
      <c r="A539" s="132">
        <v>21042</v>
      </c>
      <c r="B539" s="226" t="s">
        <v>12</v>
      </c>
      <c r="C539" s="222" t="s">
        <v>12</v>
      </c>
      <c r="D539" s="106" t="s">
        <v>553</v>
      </c>
      <c r="E539" s="87" t="s">
        <v>21</v>
      </c>
      <c r="F539" s="103">
        <v>210</v>
      </c>
      <c r="H539" s="103"/>
      <c r="I539" s="90">
        <v>1</v>
      </c>
      <c r="J539" s="50"/>
      <c r="K539" s="194" t="str">
        <f t="shared" si="8"/>
        <v>SURGICAL GOWNS 40 g/m2 130x150 cm - size XL - non sterile (box of 100)</v>
      </c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</row>
    <row r="540" spans="1:45" x14ac:dyDescent="0.2">
      <c r="A540" s="132">
        <v>21043</v>
      </c>
      <c r="B540" s="226" t="s">
        <v>12</v>
      </c>
      <c r="C540" s="222" t="s">
        <v>12</v>
      </c>
      <c r="D540" s="106" t="s">
        <v>554</v>
      </c>
      <c r="E540" s="87" t="s">
        <v>21</v>
      </c>
      <c r="F540" s="103">
        <v>225</v>
      </c>
      <c r="H540" s="103"/>
      <c r="I540" s="90">
        <v>1</v>
      </c>
      <c r="J540" s="50"/>
      <c r="K540" s="194" t="str">
        <f t="shared" si="8"/>
        <v>SURGICAL GOWNS 40 g/m2 140x160 cm - size XXL - non sterile (box of 100)</v>
      </c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</row>
    <row r="541" spans="1:45" x14ac:dyDescent="0.2">
      <c r="A541" s="132">
        <v>21046</v>
      </c>
      <c r="B541" s="226" t="s">
        <v>12</v>
      </c>
      <c r="C541" s="222" t="s">
        <v>12</v>
      </c>
      <c r="D541" s="106" t="s">
        <v>555</v>
      </c>
      <c r="E541" s="87" t="s">
        <v>22</v>
      </c>
      <c r="F541" s="88">
        <v>150</v>
      </c>
      <c r="H541" s="88"/>
      <c r="I541" s="90">
        <v>1</v>
      </c>
      <c r="J541" s="50"/>
      <c r="K541" s="194" t="str">
        <f t="shared" si="8"/>
        <v>SURGICAL GOWNS 50 g/m2 120x140 cm - size M - sterile (box of 50)</v>
      </c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</row>
    <row r="542" spans="1:45" x14ac:dyDescent="0.2">
      <c r="A542" s="132">
        <v>21047</v>
      </c>
      <c r="B542" s="226" t="s">
        <v>12</v>
      </c>
      <c r="C542" s="222" t="s">
        <v>12</v>
      </c>
      <c r="D542" s="106" t="s">
        <v>556</v>
      </c>
      <c r="E542" s="87" t="s">
        <v>22</v>
      </c>
      <c r="F542" s="88">
        <v>155</v>
      </c>
      <c r="H542" s="88"/>
      <c r="I542" s="90">
        <v>1</v>
      </c>
      <c r="J542" s="50"/>
      <c r="K542" s="194" t="str">
        <f t="shared" si="8"/>
        <v>SURGICAL GOWNS 50 g/m2 120x150 cm - size L - sterile (box of 50)</v>
      </c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</row>
    <row r="543" spans="1:45" x14ac:dyDescent="0.2">
      <c r="A543" s="132">
        <v>21048</v>
      </c>
      <c r="B543" s="226" t="s">
        <v>12</v>
      </c>
      <c r="C543" s="222" t="s">
        <v>12</v>
      </c>
      <c r="D543" s="106" t="s">
        <v>557</v>
      </c>
      <c r="E543" s="87" t="s">
        <v>22</v>
      </c>
      <c r="F543" s="88">
        <v>160</v>
      </c>
      <c r="H543" s="88"/>
      <c r="I543" s="90">
        <v>1</v>
      </c>
      <c r="J543" s="50"/>
      <c r="K543" s="194" t="str">
        <f t="shared" si="8"/>
        <v>SURGICAL GOWNS 50 g/m2 130x150 cm - size XL - sterile (box of 50)</v>
      </c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</row>
    <row r="544" spans="1:45" x14ac:dyDescent="0.2">
      <c r="A544" s="132">
        <v>21049</v>
      </c>
      <c r="B544" s="226" t="s">
        <v>12</v>
      </c>
      <c r="C544" s="222" t="s">
        <v>12</v>
      </c>
      <c r="D544" s="106" t="s">
        <v>558</v>
      </c>
      <c r="E544" s="87" t="s">
        <v>22</v>
      </c>
      <c r="F544" s="88">
        <v>165</v>
      </c>
      <c r="H544" s="88"/>
      <c r="I544" s="90">
        <v>1</v>
      </c>
      <c r="J544" s="50"/>
      <c r="K544" s="194" t="str">
        <f t="shared" si="8"/>
        <v>SURGICAL GOWNS 50 g/m2 140x160 cm - size XXL - sterile (box of 50)</v>
      </c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</row>
    <row r="545" spans="1:45" x14ac:dyDescent="0.2">
      <c r="A545" s="132">
        <v>21052</v>
      </c>
      <c r="B545" s="226" t="s">
        <v>12</v>
      </c>
      <c r="C545" s="222" t="s">
        <v>12</v>
      </c>
      <c r="D545" s="106" t="s">
        <v>559</v>
      </c>
      <c r="E545" s="87" t="s">
        <v>22</v>
      </c>
      <c r="F545" s="88">
        <v>175</v>
      </c>
      <c r="H545" s="88"/>
      <c r="I545" s="90">
        <v>1</v>
      </c>
      <c r="J545" s="50"/>
      <c r="K545" s="194" t="str">
        <f t="shared" si="8"/>
        <v>REINFORCED SURGICAL GOWNS 50 g/m2 120x140 cm - size M - sterile (box of 50)</v>
      </c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</row>
    <row r="546" spans="1:45" x14ac:dyDescent="0.2">
      <c r="A546" s="132">
        <v>21053</v>
      </c>
      <c r="B546" s="226" t="s">
        <v>12</v>
      </c>
      <c r="C546" s="222" t="s">
        <v>12</v>
      </c>
      <c r="D546" s="106" t="s">
        <v>560</v>
      </c>
      <c r="E546" s="87" t="s">
        <v>22</v>
      </c>
      <c r="F546" s="88">
        <v>180</v>
      </c>
      <c r="H546" s="88"/>
      <c r="I546" s="90">
        <v>1</v>
      </c>
      <c r="J546" s="50"/>
      <c r="K546" s="194" t="str">
        <f t="shared" si="8"/>
        <v>REINFORCED SURGICAL GOWNS 50 g/m2 120x150 cm - size L - sterile (box of 50)</v>
      </c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</row>
    <row r="547" spans="1:45" x14ac:dyDescent="0.2">
      <c r="A547" s="132">
        <v>21054</v>
      </c>
      <c r="B547" s="226" t="s">
        <v>12</v>
      </c>
      <c r="C547" s="222" t="s">
        <v>12</v>
      </c>
      <c r="D547" s="106" t="s">
        <v>561</v>
      </c>
      <c r="E547" s="87" t="s">
        <v>22</v>
      </c>
      <c r="F547" s="88">
        <v>185</v>
      </c>
      <c r="H547" s="88"/>
      <c r="I547" s="90">
        <v>1</v>
      </c>
      <c r="J547" s="50"/>
      <c r="K547" s="194" t="str">
        <f t="shared" si="8"/>
        <v>REINFORCED SURGICAL GOWNS 50 g/m2 130x150 cm - size XL - sterile (box of 50)</v>
      </c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</row>
    <row r="548" spans="1:45" ht="13.5" thickBot="1" x14ac:dyDescent="0.25">
      <c r="A548" s="134">
        <v>21055</v>
      </c>
      <c r="B548" s="233" t="s">
        <v>12</v>
      </c>
      <c r="C548" s="234" t="s">
        <v>12</v>
      </c>
      <c r="D548" s="121" t="s">
        <v>562</v>
      </c>
      <c r="E548" s="116" t="s">
        <v>22</v>
      </c>
      <c r="F548" s="91">
        <v>195</v>
      </c>
      <c r="H548" s="91"/>
      <c r="I548" s="92">
        <v>1</v>
      </c>
      <c r="J548" s="50"/>
      <c r="K548" s="194" t="str">
        <f t="shared" si="8"/>
        <v>REINFORCED SURGICAL GOWNS 50 g/m2 140x160 cm - size XXL - sterile (box of 50)</v>
      </c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</row>
    <row r="549" spans="1:45" x14ac:dyDescent="0.2">
      <c r="A549" s="135">
        <v>21070</v>
      </c>
      <c r="B549" s="223" t="s">
        <v>10251</v>
      </c>
      <c r="C549" s="224" t="s">
        <v>12</v>
      </c>
      <c r="D549" s="117" t="s">
        <v>563</v>
      </c>
      <c r="E549" s="118">
        <v>1</v>
      </c>
      <c r="F549" s="93">
        <v>4.0999999999999996</v>
      </c>
      <c r="H549" s="225"/>
      <c r="I549" s="94">
        <v>1</v>
      </c>
      <c r="J549" s="50"/>
      <c r="K549" s="194" t="str">
        <f t="shared" si="8"/>
        <v xml:space="preserve">BASIC INSULATION COVERALL - Type 5B-6B - S - disposable </v>
      </c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</row>
    <row r="550" spans="1:45" x14ac:dyDescent="0.2">
      <c r="A550" s="136">
        <v>21071</v>
      </c>
      <c r="B550" s="226" t="s">
        <v>10251</v>
      </c>
      <c r="C550" s="222" t="s">
        <v>12</v>
      </c>
      <c r="D550" s="106" t="s">
        <v>564</v>
      </c>
      <c r="E550" s="87">
        <v>1</v>
      </c>
      <c r="F550" s="88">
        <v>4.0999999999999996</v>
      </c>
      <c r="H550" s="227"/>
      <c r="I550" s="95">
        <v>1</v>
      </c>
      <c r="J550" s="50"/>
      <c r="K550" s="194" t="str">
        <f t="shared" si="8"/>
        <v xml:space="preserve">BASIC INSULATION COVERALL - Type 5B-6B - M - disposable </v>
      </c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</row>
    <row r="551" spans="1:45" x14ac:dyDescent="0.2">
      <c r="A551" s="136">
        <v>21072</v>
      </c>
      <c r="B551" s="226" t="s">
        <v>10251</v>
      </c>
      <c r="C551" s="222" t="s">
        <v>12</v>
      </c>
      <c r="D551" s="106" t="s">
        <v>565</v>
      </c>
      <c r="E551" s="87">
        <v>1</v>
      </c>
      <c r="F551" s="88">
        <v>4.0999999999999996</v>
      </c>
      <c r="H551" s="227"/>
      <c r="I551" s="95">
        <v>1</v>
      </c>
      <c r="J551" s="50"/>
      <c r="K551" s="194" t="str">
        <f t="shared" si="8"/>
        <v xml:space="preserve">BASIC INSULATION COVERALL - Type 5B-6B - L - disposable </v>
      </c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</row>
    <row r="552" spans="1:45" x14ac:dyDescent="0.2">
      <c r="A552" s="136">
        <v>21073</v>
      </c>
      <c r="B552" s="226" t="s">
        <v>10251</v>
      </c>
      <c r="C552" s="222" t="s">
        <v>12</v>
      </c>
      <c r="D552" s="106" t="s">
        <v>566</v>
      </c>
      <c r="E552" s="87">
        <v>1</v>
      </c>
      <c r="F552" s="88">
        <v>4.0999999999999996</v>
      </c>
      <c r="H552" s="227"/>
      <c r="I552" s="95">
        <v>1</v>
      </c>
      <c r="J552" s="50"/>
      <c r="K552" s="194" t="str">
        <f t="shared" si="8"/>
        <v xml:space="preserve">BASIC INSULATION COVERALL - Type 5B-6B - XL - disposable </v>
      </c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</row>
    <row r="553" spans="1:45" x14ac:dyDescent="0.2">
      <c r="A553" s="136">
        <v>21074</v>
      </c>
      <c r="B553" s="226" t="s">
        <v>10251</v>
      </c>
      <c r="C553" s="222" t="s">
        <v>12</v>
      </c>
      <c r="D553" s="106" t="s">
        <v>567</v>
      </c>
      <c r="E553" s="87">
        <v>1</v>
      </c>
      <c r="F553" s="88">
        <v>4.0999999999999996</v>
      </c>
      <c r="H553" s="227"/>
      <c r="I553" s="95">
        <v>1</v>
      </c>
      <c r="J553" s="50"/>
      <c r="K553" s="194" t="str">
        <f t="shared" si="8"/>
        <v xml:space="preserve">BASIC INSULATION COVERALL - Type 5B-6B - XXL - disposable </v>
      </c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</row>
    <row r="554" spans="1:45" x14ac:dyDescent="0.2">
      <c r="A554" s="136"/>
      <c r="B554" s="226" t="s">
        <v>12</v>
      </c>
      <c r="C554" s="222" t="s">
        <v>12</v>
      </c>
      <c r="D554" s="133" t="s">
        <v>568</v>
      </c>
      <c r="E554" s="87"/>
      <c r="F554" s="88"/>
      <c r="H554" s="227"/>
      <c r="I554" s="95"/>
      <c r="J554" s="50"/>
      <c r="K554" s="194" t="str">
        <f t="shared" si="8"/>
        <v>SPECIAL OFFER BASIC INSULATION COVERALL ()</v>
      </c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</row>
    <row r="555" spans="1:45" x14ac:dyDescent="0.2">
      <c r="A555" s="136"/>
      <c r="B555" s="226" t="s">
        <v>12</v>
      </c>
      <c r="C555" s="222" t="s">
        <v>12</v>
      </c>
      <c r="D555" s="145" t="s">
        <v>569</v>
      </c>
      <c r="E555" s="87">
        <v>1</v>
      </c>
      <c r="F555" s="88">
        <v>3.69</v>
      </c>
      <c r="H555" s="227"/>
      <c r="I555" s="95">
        <v>10</v>
      </c>
      <c r="J555" s="50"/>
      <c r="K555" s="194" t="str">
        <f t="shared" si="8"/>
        <v xml:space="preserve">For a mixed order of at least 10 Basic Coveralls SAVE 10% </v>
      </c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</row>
    <row r="556" spans="1:45" ht="13.5" thickBot="1" x14ac:dyDescent="0.25">
      <c r="A556" s="137"/>
      <c r="B556" s="228" t="s">
        <v>12</v>
      </c>
      <c r="C556" s="229" t="s">
        <v>12</v>
      </c>
      <c r="D556" s="148" t="s">
        <v>570</v>
      </c>
      <c r="E556" s="119">
        <v>1</v>
      </c>
      <c r="F556" s="104">
        <v>3.4849999999999994</v>
      </c>
      <c r="H556" s="236"/>
      <c r="I556" s="98">
        <v>50</v>
      </c>
      <c r="J556" s="50"/>
      <c r="K556" s="194" t="str">
        <f t="shared" si="8"/>
        <v xml:space="preserve">For a mixed order of at least 50 Basic Coveralls SAVE 15% </v>
      </c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</row>
    <row r="557" spans="1:45" x14ac:dyDescent="0.2">
      <c r="A557" s="135">
        <v>21080</v>
      </c>
      <c r="B557" s="223" t="s">
        <v>10252</v>
      </c>
      <c r="C557" s="224" t="s">
        <v>12</v>
      </c>
      <c r="D557" s="117" t="s">
        <v>571</v>
      </c>
      <c r="E557" s="118">
        <v>1</v>
      </c>
      <c r="F557" s="93">
        <v>6.3</v>
      </c>
      <c r="H557" s="225"/>
      <c r="I557" s="94">
        <v>1</v>
      </c>
      <c r="J557" s="50"/>
      <c r="K557" s="194" t="str">
        <f t="shared" si="8"/>
        <v xml:space="preserve">TAPED SEAM INSULATION COVERALL - Type 4B-5B-6B - S - disposable </v>
      </c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</row>
    <row r="558" spans="1:45" x14ac:dyDescent="0.2">
      <c r="A558" s="136">
        <v>21081</v>
      </c>
      <c r="B558" s="226" t="s">
        <v>10252</v>
      </c>
      <c r="C558" s="222" t="s">
        <v>12</v>
      </c>
      <c r="D558" s="106" t="s">
        <v>572</v>
      </c>
      <c r="E558" s="87">
        <v>1</v>
      </c>
      <c r="F558" s="88">
        <v>6.3</v>
      </c>
      <c r="H558" s="227"/>
      <c r="I558" s="95">
        <v>1</v>
      </c>
      <c r="J558" s="50"/>
      <c r="K558" s="194" t="str">
        <f t="shared" si="8"/>
        <v xml:space="preserve">TAPED SEAM INSULATION COVERALL - Type 4B-5B-6B - M - disposable </v>
      </c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</row>
    <row r="559" spans="1:45" x14ac:dyDescent="0.2">
      <c r="A559" s="136">
        <v>21082</v>
      </c>
      <c r="B559" s="226" t="s">
        <v>10252</v>
      </c>
      <c r="C559" s="222" t="s">
        <v>12</v>
      </c>
      <c r="D559" s="106" t="s">
        <v>573</v>
      </c>
      <c r="E559" s="87">
        <v>1</v>
      </c>
      <c r="F559" s="88">
        <v>6.3</v>
      </c>
      <c r="H559" s="227"/>
      <c r="I559" s="95">
        <v>1</v>
      </c>
      <c r="J559" s="50"/>
      <c r="K559" s="194" t="str">
        <f t="shared" si="8"/>
        <v xml:space="preserve">TAPED SEAM INSULATION COVERALL - Type 4B-5B-6B - L - disposable </v>
      </c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</row>
    <row r="560" spans="1:45" x14ac:dyDescent="0.2">
      <c r="A560" s="136">
        <v>21083</v>
      </c>
      <c r="B560" s="226" t="s">
        <v>10252</v>
      </c>
      <c r="C560" s="222" t="s">
        <v>12</v>
      </c>
      <c r="D560" s="106" t="s">
        <v>574</v>
      </c>
      <c r="E560" s="87">
        <v>1</v>
      </c>
      <c r="F560" s="88">
        <v>6.3</v>
      </c>
      <c r="H560" s="227"/>
      <c r="I560" s="95">
        <v>1</v>
      </c>
      <c r="J560" s="50"/>
      <c r="K560" s="194" t="str">
        <f t="shared" si="8"/>
        <v xml:space="preserve">TAPED SEAM INSULATION COVERALL - Type 4B-5B-6B - XL - disposable </v>
      </c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</row>
    <row r="561" spans="1:45" x14ac:dyDescent="0.2">
      <c r="A561" s="136">
        <v>21084</v>
      </c>
      <c r="B561" s="226" t="s">
        <v>10252</v>
      </c>
      <c r="C561" s="222" t="s">
        <v>12</v>
      </c>
      <c r="D561" s="106" t="s">
        <v>575</v>
      </c>
      <c r="E561" s="87">
        <v>1</v>
      </c>
      <c r="F561" s="88">
        <v>6.3</v>
      </c>
      <c r="H561" s="227"/>
      <c r="I561" s="95">
        <v>1</v>
      </c>
      <c r="J561" s="50"/>
      <c r="K561" s="194" t="str">
        <f t="shared" si="8"/>
        <v xml:space="preserve">TAPED SEAM INSULATION COVERALL - Type 4B-5B-6B - XXL - disposable </v>
      </c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</row>
    <row r="562" spans="1:45" x14ac:dyDescent="0.2">
      <c r="A562" s="136"/>
      <c r="B562" s="226" t="s">
        <v>12</v>
      </c>
      <c r="C562" s="222" t="s">
        <v>12</v>
      </c>
      <c r="D562" s="133" t="s">
        <v>576</v>
      </c>
      <c r="E562" s="87"/>
      <c r="F562" s="88"/>
      <c r="H562" s="227"/>
      <c r="I562" s="95"/>
      <c r="J562" s="50"/>
      <c r="K562" s="194" t="str">
        <f t="shared" si="8"/>
        <v>SPECIAL OFFER TAPED SEAM INSULATION COVERALL ()</v>
      </c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</row>
    <row r="563" spans="1:45" x14ac:dyDescent="0.2">
      <c r="A563" s="136"/>
      <c r="B563" s="226" t="s">
        <v>12</v>
      </c>
      <c r="C563" s="222" t="s">
        <v>12</v>
      </c>
      <c r="D563" s="145" t="s">
        <v>577</v>
      </c>
      <c r="E563" s="87">
        <v>1</v>
      </c>
      <c r="F563" s="88">
        <v>5.67</v>
      </c>
      <c r="H563" s="227"/>
      <c r="I563" s="95">
        <v>10</v>
      </c>
      <c r="J563" s="50"/>
      <c r="K563" s="194" t="str">
        <f t="shared" si="8"/>
        <v xml:space="preserve">For a mixed order of at least 10 Taped Seam Coveralls SAVE 10% </v>
      </c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</row>
    <row r="564" spans="1:45" ht="13.5" thickBot="1" x14ac:dyDescent="0.25">
      <c r="A564" s="137"/>
      <c r="B564" s="228" t="s">
        <v>12</v>
      </c>
      <c r="C564" s="229" t="s">
        <v>12</v>
      </c>
      <c r="D564" s="148" t="s">
        <v>578</v>
      </c>
      <c r="E564" s="119">
        <v>1</v>
      </c>
      <c r="F564" s="104">
        <v>5.3549999999999995</v>
      </c>
      <c r="H564" s="236"/>
      <c r="I564" s="98">
        <v>50</v>
      </c>
      <c r="J564" s="50"/>
      <c r="K564" s="194" t="str">
        <f t="shared" si="8"/>
        <v xml:space="preserve">For a mixed order of at least 50 Taped Seam Coveralls SAVE 15% </v>
      </c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</row>
    <row r="565" spans="1:45" x14ac:dyDescent="0.2">
      <c r="A565" s="140">
        <v>21090</v>
      </c>
      <c r="B565" s="231" t="s">
        <v>12</v>
      </c>
      <c r="C565" s="232" t="s">
        <v>12</v>
      </c>
      <c r="D565" s="124" t="s">
        <v>579</v>
      </c>
      <c r="E565" s="120" t="s">
        <v>26</v>
      </c>
      <c r="F565" s="115">
        <v>260</v>
      </c>
      <c r="H565" s="115"/>
      <c r="I565" s="100">
        <v>1</v>
      </c>
      <c r="J565" s="50"/>
      <c r="K565" s="194" t="str">
        <f t="shared" si="8"/>
        <v>BOOT COVERS - Type 5B-6B (box of 500)</v>
      </c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</row>
    <row r="566" spans="1:45" x14ac:dyDescent="0.2">
      <c r="A566" s="132">
        <v>21091</v>
      </c>
      <c r="B566" s="226" t="s">
        <v>12</v>
      </c>
      <c r="C566" s="222" t="s">
        <v>12</v>
      </c>
      <c r="D566" s="106" t="s">
        <v>580</v>
      </c>
      <c r="E566" s="87" t="s">
        <v>35</v>
      </c>
      <c r="F566" s="88">
        <v>39</v>
      </c>
      <c r="H566" s="88"/>
      <c r="I566" s="90">
        <v>1</v>
      </c>
      <c r="J566" s="50"/>
      <c r="K566" s="194" t="str">
        <f t="shared" si="8"/>
        <v>BOOT COVERS - Type 5B-6B with anti-slip sole (box of 40)</v>
      </c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</row>
    <row r="567" spans="1:45" x14ac:dyDescent="0.2">
      <c r="A567" s="132">
        <v>21092</v>
      </c>
      <c r="B567" s="226" t="s">
        <v>12</v>
      </c>
      <c r="C567" s="222" t="s">
        <v>12</v>
      </c>
      <c r="D567" s="106" t="s">
        <v>581</v>
      </c>
      <c r="E567" s="87" t="s">
        <v>34</v>
      </c>
      <c r="F567" s="88">
        <v>18.5</v>
      </c>
      <c r="H567" s="88"/>
      <c r="I567" s="90">
        <v>1</v>
      </c>
      <c r="J567" s="50"/>
      <c r="K567" s="194" t="str">
        <f t="shared" si="8"/>
        <v>TAPED SEAM BOOT COVERS - Type 4B-5B-6B (box of 20)</v>
      </c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</row>
    <row r="568" spans="1:45" x14ac:dyDescent="0.2">
      <c r="A568" s="132">
        <v>21094</v>
      </c>
      <c r="B568" s="226" t="s">
        <v>12</v>
      </c>
      <c r="C568" s="222" t="s">
        <v>12</v>
      </c>
      <c r="D568" s="106" t="s">
        <v>582</v>
      </c>
      <c r="E568" s="87" t="s">
        <v>37</v>
      </c>
      <c r="F568" s="103">
        <v>185</v>
      </c>
      <c r="H568" s="103"/>
      <c r="I568" s="90">
        <v>1</v>
      </c>
      <c r="J568" s="50"/>
      <c r="K568" s="194" t="str">
        <f t="shared" si="8"/>
        <v>SHOE COVERS (box of 2000)</v>
      </c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</row>
    <row r="569" spans="1:45" x14ac:dyDescent="0.2">
      <c r="A569" s="132">
        <v>21095</v>
      </c>
      <c r="B569" s="226" t="s">
        <v>12</v>
      </c>
      <c r="C569" s="222" t="s">
        <v>12</v>
      </c>
      <c r="D569" s="106" t="s">
        <v>583</v>
      </c>
      <c r="E569" s="87" t="s">
        <v>42</v>
      </c>
      <c r="F569" s="88">
        <v>175</v>
      </c>
      <c r="H569" s="88"/>
      <c r="I569" s="90">
        <v>1</v>
      </c>
      <c r="J569" s="50"/>
      <c r="K569" s="194" t="str">
        <f t="shared" si="8"/>
        <v>ANTI-SKID SHOE COVERS (box of 1000)</v>
      </c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</row>
    <row r="570" spans="1:45" x14ac:dyDescent="0.2">
      <c r="A570" s="132">
        <v>21097</v>
      </c>
      <c r="B570" s="226" t="s">
        <v>12</v>
      </c>
      <c r="C570" s="222" t="s">
        <v>12</v>
      </c>
      <c r="D570" s="106" t="s">
        <v>584</v>
      </c>
      <c r="E570" s="87" t="s">
        <v>42</v>
      </c>
      <c r="F570" s="88">
        <v>215</v>
      </c>
      <c r="H570" s="88"/>
      <c r="I570" s="90">
        <v>1</v>
      </c>
      <c r="J570" s="50"/>
      <c r="K570" s="194" t="str">
        <f t="shared" si="8"/>
        <v>CAPS WITH ELASTIC (box of 1000)</v>
      </c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</row>
    <row r="571" spans="1:45" x14ac:dyDescent="0.2">
      <c r="A571" s="132">
        <v>21098</v>
      </c>
      <c r="B571" s="226" t="s">
        <v>12</v>
      </c>
      <c r="C571" s="222" t="s">
        <v>12</v>
      </c>
      <c r="D571" s="106" t="s">
        <v>585</v>
      </c>
      <c r="E571" s="87" t="s">
        <v>42</v>
      </c>
      <c r="F571" s="88">
        <v>225</v>
      </c>
      <c r="H571" s="88"/>
      <c r="I571" s="90">
        <v>1</v>
      </c>
      <c r="J571" s="50"/>
      <c r="K571" s="194" t="str">
        <f t="shared" si="8"/>
        <v>CAPS WITH TIES (box of 1000)</v>
      </c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</row>
    <row r="572" spans="1:45" x14ac:dyDescent="0.2">
      <c r="A572" s="132">
        <v>21131</v>
      </c>
      <c r="B572" s="226" t="s">
        <v>12</v>
      </c>
      <c r="C572" s="222" t="s">
        <v>12</v>
      </c>
      <c r="D572" s="106" t="s">
        <v>586</v>
      </c>
      <c r="E572" s="87" t="s">
        <v>21</v>
      </c>
      <c r="F572" s="88">
        <v>105</v>
      </c>
      <c r="H572" s="88"/>
      <c r="I572" s="90">
        <v>1</v>
      </c>
      <c r="J572" s="50"/>
      <c r="K572" s="194" t="str">
        <f t="shared" si="8"/>
        <v>DISPOSABLE GOWNS 25g/m2 115x137 cm - size M - non sterile (box of 100)</v>
      </c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</row>
    <row r="573" spans="1:45" x14ac:dyDescent="0.2">
      <c r="A573" s="132">
        <v>21132</v>
      </c>
      <c r="B573" s="226" t="s">
        <v>12</v>
      </c>
      <c r="C573" s="222" t="s">
        <v>12</v>
      </c>
      <c r="D573" s="106" t="s">
        <v>587</v>
      </c>
      <c r="E573" s="87" t="s">
        <v>21</v>
      </c>
      <c r="F573" s="88">
        <v>105</v>
      </c>
      <c r="H573" s="88"/>
      <c r="I573" s="90">
        <v>1</v>
      </c>
      <c r="J573" s="50"/>
      <c r="K573" s="194" t="str">
        <f t="shared" si="8"/>
        <v>DISPOSABLE GOWNS 25g/m2 120x150 cm - size L - non sterile (box of 100)</v>
      </c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</row>
    <row r="574" spans="1:45" ht="13.5" thickBot="1" x14ac:dyDescent="0.25">
      <c r="A574" s="134">
        <v>21398</v>
      </c>
      <c r="B574" s="233" t="s">
        <v>12</v>
      </c>
      <c r="C574" s="234" t="s">
        <v>12</v>
      </c>
      <c r="D574" s="121" t="s">
        <v>588</v>
      </c>
      <c r="E574" s="116" t="s">
        <v>20</v>
      </c>
      <c r="F574" s="91">
        <v>15</v>
      </c>
      <c r="H574" s="91"/>
      <c r="I574" s="92">
        <v>100</v>
      </c>
      <c r="J574" s="50"/>
      <c r="K574" s="194" t="str">
        <f t="shared" si="8"/>
        <v xml:space="preserve">EMBROIDERY ON COAT/JACKET 1 colour </v>
      </c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</row>
    <row r="575" spans="1:45" x14ac:dyDescent="0.2">
      <c r="A575" s="135">
        <v>21401</v>
      </c>
      <c r="B575" s="223" t="s">
        <v>219</v>
      </c>
      <c r="C575" s="224" t="s">
        <v>12</v>
      </c>
      <c r="D575" s="117" t="s">
        <v>589</v>
      </c>
      <c r="E575" s="118">
        <v>1</v>
      </c>
      <c r="F575" s="93">
        <v>23.5</v>
      </c>
      <c r="H575" s="225"/>
      <c r="I575" s="94">
        <v>1</v>
      </c>
      <c r="J575" s="50"/>
      <c r="K575" s="194" t="str">
        <f t="shared" si="8"/>
        <v xml:space="preserve">WHITE COAT -  cotton/polyester - woman size XS </v>
      </c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</row>
    <row r="576" spans="1:45" x14ac:dyDescent="0.2">
      <c r="A576" s="136">
        <v>21402</v>
      </c>
      <c r="B576" s="226" t="s">
        <v>219</v>
      </c>
      <c r="C576" s="222" t="s">
        <v>12</v>
      </c>
      <c r="D576" s="106" t="s">
        <v>590</v>
      </c>
      <c r="E576" s="87">
        <v>1</v>
      </c>
      <c r="F576" s="88">
        <v>23.5</v>
      </c>
      <c r="H576" s="227"/>
      <c r="I576" s="95">
        <v>1</v>
      </c>
      <c r="J576" s="50"/>
      <c r="K576" s="194" t="str">
        <f t="shared" si="8"/>
        <v xml:space="preserve">WHITE COAT -  cotton/polyester - woman size S </v>
      </c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</row>
    <row r="577" spans="1:45" ht="12.75" customHeight="1" x14ac:dyDescent="0.2">
      <c r="A577" s="136">
        <v>21403</v>
      </c>
      <c r="B577" s="226" t="s">
        <v>219</v>
      </c>
      <c r="C577" s="222" t="s">
        <v>12</v>
      </c>
      <c r="D577" s="106" t="s">
        <v>591</v>
      </c>
      <c r="E577" s="87">
        <v>1</v>
      </c>
      <c r="F577" s="88">
        <v>23.5</v>
      </c>
      <c r="H577" s="227"/>
      <c r="I577" s="95">
        <v>1</v>
      </c>
      <c r="J577" s="50"/>
      <c r="K577" s="194" t="str">
        <f t="shared" si="8"/>
        <v xml:space="preserve">WHITE COAT -  cotton/polyester - woman size M </v>
      </c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</row>
    <row r="578" spans="1:45" ht="12.75" customHeight="1" x14ac:dyDescent="0.2">
      <c r="A578" s="136">
        <v>21404</v>
      </c>
      <c r="B578" s="226" t="s">
        <v>219</v>
      </c>
      <c r="C578" s="222" t="s">
        <v>12</v>
      </c>
      <c r="D578" s="106" t="s">
        <v>592</v>
      </c>
      <c r="E578" s="87">
        <v>1</v>
      </c>
      <c r="F578" s="88">
        <v>23.5</v>
      </c>
      <c r="H578" s="227"/>
      <c r="I578" s="95">
        <v>1</v>
      </c>
      <c r="J578" s="50"/>
      <c r="K578" s="194" t="str">
        <f t="shared" si="8"/>
        <v xml:space="preserve">WHITE COAT -  cotton/polyester - woman size L </v>
      </c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</row>
    <row r="579" spans="1:45" x14ac:dyDescent="0.2">
      <c r="A579" s="136">
        <v>21405</v>
      </c>
      <c r="B579" s="226" t="s">
        <v>219</v>
      </c>
      <c r="C579" s="222" t="s">
        <v>12</v>
      </c>
      <c r="D579" s="106" t="s">
        <v>593</v>
      </c>
      <c r="E579" s="87">
        <v>1</v>
      </c>
      <c r="F579" s="88">
        <v>23.5</v>
      </c>
      <c r="H579" s="227"/>
      <c r="I579" s="95">
        <v>1</v>
      </c>
      <c r="J579" s="50"/>
      <c r="K579" s="194" t="str">
        <f t="shared" si="8"/>
        <v xml:space="preserve">WHITE COAT -  cotton/polyester - woman size XL </v>
      </c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</row>
    <row r="580" spans="1:45" x14ac:dyDescent="0.2">
      <c r="A580" s="136">
        <v>21412</v>
      </c>
      <c r="B580" s="226" t="s">
        <v>219</v>
      </c>
      <c r="C580" s="222" t="s">
        <v>12</v>
      </c>
      <c r="D580" s="106" t="s">
        <v>594</v>
      </c>
      <c r="E580" s="87">
        <v>1</v>
      </c>
      <c r="F580" s="88">
        <v>23.5</v>
      </c>
      <c r="H580" s="227"/>
      <c r="I580" s="95">
        <v>1</v>
      </c>
      <c r="J580" s="50"/>
      <c r="K580" s="194" t="str">
        <f t="shared" ref="K580:K643" si="9">+SUBSTITUTE(CONCATENATE(D580," ","(",IF(RIGHT(E580,3)="1**","1",E580),")"),"(1)","")</f>
        <v xml:space="preserve">WHITE COAT -  cotton/polyester - man size S </v>
      </c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</row>
    <row r="581" spans="1:45" x14ac:dyDescent="0.2">
      <c r="A581" s="136">
        <v>21413</v>
      </c>
      <c r="B581" s="226" t="s">
        <v>219</v>
      </c>
      <c r="C581" s="222" t="s">
        <v>12</v>
      </c>
      <c r="D581" s="106" t="s">
        <v>595</v>
      </c>
      <c r="E581" s="87">
        <v>1</v>
      </c>
      <c r="F581" s="88">
        <v>23.5</v>
      </c>
      <c r="H581" s="227"/>
      <c r="I581" s="95">
        <v>1</v>
      </c>
      <c r="J581" s="50"/>
      <c r="K581" s="194" t="str">
        <f t="shared" si="9"/>
        <v xml:space="preserve">WHITE COAT -  cotton/polyester - man size M </v>
      </c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</row>
    <row r="582" spans="1:45" x14ac:dyDescent="0.2">
      <c r="A582" s="136">
        <v>21414</v>
      </c>
      <c r="B582" s="226" t="s">
        <v>219</v>
      </c>
      <c r="C582" s="222" t="s">
        <v>12</v>
      </c>
      <c r="D582" s="106" t="s">
        <v>596</v>
      </c>
      <c r="E582" s="87">
        <v>1</v>
      </c>
      <c r="F582" s="88">
        <v>23.5</v>
      </c>
      <c r="H582" s="227"/>
      <c r="I582" s="95">
        <v>1</v>
      </c>
      <c r="J582" s="50"/>
      <c r="K582" s="194" t="str">
        <f t="shared" si="9"/>
        <v xml:space="preserve">WHITE COAT -  cotton/polyester - man size L </v>
      </c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</row>
    <row r="583" spans="1:45" x14ac:dyDescent="0.2">
      <c r="A583" s="136">
        <v>21415</v>
      </c>
      <c r="B583" s="226" t="s">
        <v>219</v>
      </c>
      <c r="C583" s="222" t="s">
        <v>12</v>
      </c>
      <c r="D583" s="106" t="s">
        <v>597</v>
      </c>
      <c r="E583" s="87">
        <v>1</v>
      </c>
      <c r="F583" s="88">
        <v>23.5</v>
      </c>
      <c r="H583" s="227"/>
      <c r="I583" s="95">
        <v>1</v>
      </c>
      <c r="J583" s="50"/>
      <c r="K583" s="194" t="str">
        <f t="shared" si="9"/>
        <v xml:space="preserve">WHITE COAT -  cotton/polyester - man size XL </v>
      </c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</row>
    <row r="584" spans="1:45" x14ac:dyDescent="0.2">
      <c r="A584" s="136">
        <v>21416</v>
      </c>
      <c r="B584" s="226" t="s">
        <v>219</v>
      </c>
      <c r="C584" s="222" t="s">
        <v>12</v>
      </c>
      <c r="D584" s="106" t="s">
        <v>598</v>
      </c>
      <c r="E584" s="87">
        <v>1</v>
      </c>
      <c r="F584" s="88">
        <v>23.5</v>
      </c>
      <c r="H584" s="227"/>
      <c r="I584" s="95">
        <v>1</v>
      </c>
      <c r="J584" s="50"/>
      <c r="K584" s="194" t="str">
        <f t="shared" si="9"/>
        <v xml:space="preserve">WHITE COAT -  cotton/polyester - man size XXL </v>
      </c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</row>
    <row r="585" spans="1:45" x14ac:dyDescent="0.2">
      <c r="A585" s="136">
        <v>21417</v>
      </c>
      <c r="B585" s="226" t="s">
        <v>219</v>
      </c>
      <c r="C585" s="222" t="s">
        <v>12</v>
      </c>
      <c r="D585" s="106" t="s">
        <v>599</v>
      </c>
      <c r="E585" s="87">
        <v>1</v>
      </c>
      <c r="F585" s="88">
        <v>23.5</v>
      </c>
      <c r="H585" s="227"/>
      <c r="I585" s="95">
        <v>1</v>
      </c>
      <c r="J585" s="50"/>
      <c r="K585" s="194" t="str">
        <f t="shared" si="9"/>
        <v xml:space="preserve">WHITE COAT -  cotton/polyester - man size XXXL </v>
      </c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</row>
    <row r="586" spans="1:45" x14ac:dyDescent="0.2">
      <c r="A586" s="136">
        <v>21421</v>
      </c>
      <c r="B586" s="226" t="s">
        <v>219</v>
      </c>
      <c r="C586" s="222" t="s">
        <v>12</v>
      </c>
      <c r="D586" s="106" t="s">
        <v>600</v>
      </c>
      <c r="E586" s="87">
        <v>1</v>
      </c>
      <c r="F586" s="88">
        <v>24</v>
      </c>
      <c r="H586" s="227"/>
      <c r="I586" s="95">
        <v>1</v>
      </c>
      <c r="J586" s="50"/>
      <c r="K586" s="194" t="str">
        <f t="shared" si="9"/>
        <v xml:space="preserve">WHITE COAT WITH STUD -  cotton/polyester - unisex size XS </v>
      </c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</row>
    <row r="587" spans="1:45" x14ac:dyDescent="0.2">
      <c r="A587" s="136">
        <v>21422</v>
      </c>
      <c r="B587" s="226" t="s">
        <v>219</v>
      </c>
      <c r="C587" s="222" t="s">
        <v>12</v>
      </c>
      <c r="D587" s="106" t="s">
        <v>601</v>
      </c>
      <c r="E587" s="87">
        <v>1</v>
      </c>
      <c r="F587" s="88">
        <v>24</v>
      </c>
      <c r="H587" s="227"/>
      <c r="I587" s="95">
        <v>1</v>
      </c>
      <c r="J587" s="50"/>
      <c r="K587" s="194" t="str">
        <f t="shared" si="9"/>
        <v xml:space="preserve">WHITE COAT WITH STUD -  cotton/polyester - unisex size S </v>
      </c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</row>
    <row r="588" spans="1:45" x14ac:dyDescent="0.2">
      <c r="A588" s="136">
        <v>21423</v>
      </c>
      <c r="B588" s="226" t="s">
        <v>219</v>
      </c>
      <c r="C588" s="222" t="s">
        <v>12</v>
      </c>
      <c r="D588" s="106" t="s">
        <v>602</v>
      </c>
      <c r="E588" s="87">
        <v>1</v>
      </c>
      <c r="F588" s="88">
        <v>24</v>
      </c>
      <c r="H588" s="227"/>
      <c r="I588" s="95">
        <v>1</v>
      </c>
      <c r="J588" s="50"/>
      <c r="K588" s="194" t="str">
        <f t="shared" si="9"/>
        <v xml:space="preserve">WHITE COAT WITH STUD -  cotton/polyester - unisex size M </v>
      </c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</row>
    <row r="589" spans="1:45" x14ac:dyDescent="0.2">
      <c r="A589" s="136">
        <v>21424</v>
      </c>
      <c r="B589" s="226" t="s">
        <v>219</v>
      </c>
      <c r="C589" s="222" t="s">
        <v>12</v>
      </c>
      <c r="D589" s="106" t="s">
        <v>603</v>
      </c>
      <c r="E589" s="87">
        <v>1</v>
      </c>
      <c r="F589" s="88">
        <v>24</v>
      </c>
      <c r="H589" s="227"/>
      <c r="I589" s="95">
        <v>1</v>
      </c>
      <c r="J589" s="50"/>
      <c r="K589" s="194" t="str">
        <f t="shared" si="9"/>
        <v xml:space="preserve">WHITE COAT WITH STUD -  cotton/polyester - unisex size L </v>
      </c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</row>
    <row r="590" spans="1:45" x14ac:dyDescent="0.2">
      <c r="A590" s="136">
        <v>21425</v>
      </c>
      <c r="B590" s="226" t="s">
        <v>219</v>
      </c>
      <c r="C590" s="222" t="s">
        <v>12</v>
      </c>
      <c r="D590" s="106" t="s">
        <v>604</v>
      </c>
      <c r="E590" s="87">
        <v>1</v>
      </c>
      <c r="F590" s="88">
        <v>24</v>
      </c>
      <c r="H590" s="227"/>
      <c r="I590" s="95">
        <v>1</v>
      </c>
      <c r="J590" s="50"/>
      <c r="K590" s="194" t="str">
        <f t="shared" si="9"/>
        <v xml:space="preserve">WHITE COAT WITH STUD -  cotton/polyester - unisex size XL </v>
      </c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</row>
    <row r="591" spans="1:45" x14ac:dyDescent="0.2">
      <c r="A591" s="136">
        <v>21426</v>
      </c>
      <c r="B591" s="226" t="s">
        <v>219</v>
      </c>
      <c r="C591" s="222" t="s">
        <v>12</v>
      </c>
      <c r="D591" s="106" t="s">
        <v>605</v>
      </c>
      <c r="E591" s="87">
        <v>1</v>
      </c>
      <c r="F591" s="88">
        <v>24</v>
      </c>
      <c r="H591" s="227"/>
      <c r="I591" s="95">
        <v>1</v>
      </c>
      <c r="J591" s="50"/>
      <c r="K591" s="194" t="str">
        <f t="shared" si="9"/>
        <v xml:space="preserve">WHITE COAT WITH STUD -  cotton/polyester - unisex size XXL </v>
      </c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</row>
    <row r="592" spans="1:45" x14ac:dyDescent="0.2">
      <c r="A592" s="136">
        <v>21427</v>
      </c>
      <c r="B592" s="226" t="s">
        <v>219</v>
      </c>
      <c r="C592" s="222" t="s">
        <v>12</v>
      </c>
      <c r="D592" s="106" t="s">
        <v>606</v>
      </c>
      <c r="E592" s="87">
        <v>1</v>
      </c>
      <c r="F592" s="88">
        <v>24</v>
      </c>
      <c r="H592" s="227"/>
      <c r="I592" s="95">
        <v>1</v>
      </c>
      <c r="J592" s="50"/>
      <c r="K592" s="194" t="str">
        <f t="shared" si="9"/>
        <v xml:space="preserve">WHITE COAT WITH STUD -  cotton/polyester - unisex size XXXL </v>
      </c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</row>
    <row r="593" spans="1:45" x14ac:dyDescent="0.2">
      <c r="A593" s="136">
        <v>21431</v>
      </c>
      <c r="B593" s="226" t="s">
        <v>219</v>
      </c>
      <c r="C593" s="222" t="s">
        <v>12</v>
      </c>
      <c r="D593" s="106" t="s">
        <v>607</v>
      </c>
      <c r="E593" s="87">
        <v>1</v>
      </c>
      <c r="F593" s="88">
        <v>14.5</v>
      </c>
      <c r="H593" s="227"/>
      <c r="I593" s="95">
        <v>1</v>
      </c>
      <c r="J593" s="50"/>
      <c r="K593" s="194" t="str">
        <f t="shared" si="9"/>
        <v xml:space="preserve">JACKET - cotton/polyester - unisex XS white </v>
      </c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</row>
    <row r="594" spans="1:45" x14ac:dyDescent="0.2">
      <c r="A594" s="136">
        <v>21432</v>
      </c>
      <c r="B594" s="226" t="s">
        <v>219</v>
      </c>
      <c r="C594" s="222" t="s">
        <v>12</v>
      </c>
      <c r="D594" s="106" t="s">
        <v>608</v>
      </c>
      <c r="E594" s="87">
        <v>1</v>
      </c>
      <c r="F594" s="88">
        <v>14.5</v>
      </c>
      <c r="H594" s="227"/>
      <c r="I594" s="95">
        <v>1</v>
      </c>
      <c r="J594" s="50"/>
      <c r="K594" s="194" t="str">
        <f t="shared" si="9"/>
        <v xml:space="preserve">JACKET - cotton/polyester - unisex S white </v>
      </c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</row>
    <row r="595" spans="1:45" x14ac:dyDescent="0.2">
      <c r="A595" s="136">
        <v>21433</v>
      </c>
      <c r="B595" s="226" t="s">
        <v>219</v>
      </c>
      <c r="C595" s="222" t="s">
        <v>12</v>
      </c>
      <c r="D595" s="106" t="s">
        <v>609</v>
      </c>
      <c r="E595" s="87">
        <v>1</v>
      </c>
      <c r="F595" s="88">
        <v>14.5</v>
      </c>
      <c r="H595" s="227"/>
      <c r="I595" s="95">
        <v>1</v>
      </c>
      <c r="J595" s="50"/>
      <c r="K595" s="194" t="str">
        <f t="shared" si="9"/>
        <v xml:space="preserve">JACKET - cotton/polyester - unisex M white </v>
      </c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</row>
    <row r="596" spans="1:45" x14ac:dyDescent="0.2">
      <c r="A596" s="136">
        <v>21434</v>
      </c>
      <c r="B596" s="226" t="s">
        <v>219</v>
      </c>
      <c r="C596" s="222" t="s">
        <v>12</v>
      </c>
      <c r="D596" s="106" t="s">
        <v>610</v>
      </c>
      <c r="E596" s="87">
        <v>1</v>
      </c>
      <c r="F596" s="88">
        <v>14.5</v>
      </c>
      <c r="H596" s="227"/>
      <c r="I596" s="95">
        <v>1</v>
      </c>
      <c r="J596" s="50"/>
      <c r="K596" s="194" t="str">
        <f t="shared" si="9"/>
        <v xml:space="preserve">JACKET - cotton/polyester - unisex L white </v>
      </c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</row>
    <row r="597" spans="1:45" x14ac:dyDescent="0.2">
      <c r="A597" s="136">
        <v>21435</v>
      </c>
      <c r="B597" s="226" t="s">
        <v>219</v>
      </c>
      <c r="C597" s="222" t="s">
        <v>12</v>
      </c>
      <c r="D597" s="106" t="s">
        <v>611</v>
      </c>
      <c r="E597" s="87">
        <v>1</v>
      </c>
      <c r="F597" s="88">
        <v>14.5</v>
      </c>
      <c r="H597" s="227"/>
      <c r="I597" s="95">
        <v>1</v>
      </c>
      <c r="J597" s="50"/>
      <c r="K597" s="194" t="str">
        <f t="shared" si="9"/>
        <v xml:space="preserve">JACKET - cotton/polyester - unisex XL white </v>
      </c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</row>
    <row r="598" spans="1:45" x14ac:dyDescent="0.2">
      <c r="A598" s="136">
        <v>21436</v>
      </c>
      <c r="B598" s="226" t="s">
        <v>219</v>
      </c>
      <c r="C598" s="222" t="s">
        <v>12</v>
      </c>
      <c r="D598" s="106" t="s">
        <v>612</v>
      </c>
      <c r="E598" s="87">
        <v>1</v>
      </c>
      <c r="F598" s="88">
        <v>14.5</v>
      </c>
      <c r="H598" s="227"/>
      <c r="I598" s="95">
        <v>1</v>
      </c>
      <c r="J598" s="50"/>
      <c r="K598" s="194" t="str">
        <f t="shared" si="9"/>
        <v xml:space="preserve">JACKET - cotton/polyester - unisex XXL white </v>
      </c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</row>
    <row r="599" spans="1:45" x14ac:dyDescent="0.2">
      <c r="A599" s="136">
        <v>21437</v>
      </c>
      <c r="B599" s="226" t="s">
        <v>219</v>
      </c>
      <c r="C599" s="222" t="s">
        <v>12</v>
      </c>
      <c r="D599" s="106" t="s">
        <v>613</v>
      </c>
      <c r="E599" s="87">
        <v>1</v>
      </c>
      <c r="F599" s="88">
        <v>14.5</v>
      </c>
      <c r="H599" s="227"/>
      <c r="I599" s="95">
        <v>1</v>
      </c>
      <c r="J599" s="50"/>
      <c r="K599" s="194" t="str">
        <f t="shared" si="9"/>
        <v xml:space="preserve">JACKET - cotton/polyester - unisex XXXL white </v>
      </c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</row>
    <row r="600" spans="1:45" x14ac:dyDescent="0.2">
      <c r="A600" s="136">
        <v>21441</v>
      </c>
      <c r="B600" s="226" t="s">
        <v>219</v>
      </c>
      <c r="C600" s="222" t="s">
        <v>12</v>
      </c>
      <c r="D600" s="106" t="s">
        <v>614</v>
      </c>
      <c r="E600" s="87">
        <v>1</v>
      </c>
      <c r="F600" s="88">
        <v>24.5</v>
      </c>
      <c r="H600" s="227"/>
      <c r="I600" s="95">
        <v>1</v>
      </c>
      <c r="J600" s="50"/>
      <c r="K600" s="194" t="str">
        <f t="shared" si="9"/>
        <v xml:space="preserve">JACKET - cotton/polyester - unisex XS green </v>
      </c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</row>
    <row r="601" spans="1:45" x14ac:dyDescent="0.2">
      <c r="A601" s="136">
        <v>21442</v>
      </c>
      <c r="B601" s="226" t="s">
        <v>219</v>
      </c>
      <c r="C601" s="222" t="s">
        <v>12</v>
      </c>
      <c r="D601" s="106" t="s">
        <v>615</v>
      </c>
      <c r="E601" s="87">
        <v>1</v>
      </c>
      <c r="F601" s="88">
        <v>24.5</v>
      </c>
      <c r="H601" s="227"/>
      <c r="I601" s="95">
        <v>1</v>
      </c>
      <c r="J601" s="50"/>
      <c r="K601" s="194" t="str">
        <f t="shared" si="9"/>
        <v xml:space="preserve">JACKET - cotton/polyester - unisex S green </v>
      </c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</row>
    <row r="602" spans="1:45" x14ac:dyDescent="0.2">
      <c r="A602" s="136">
        <v>21443</v>
      </c>
      <c r="B602" s="226" t="s">
        <v>219</v>
      </c>
      <c r="C602" s="222" t="s">
        <v>12</v>
      </c>
      <c r="D602" s="106" t="s">
        <v>616</v>
      </c>
      <c r="E602" s="87">
        <v>1</v>
      </c>
      <c r="F602" s="88">
        <v>24.5</v>
      </c>
      <c r="H602" s="227"/>
      <c r="I602" s="95">
        <v>1</v>
      </c>
      <c r="J602" s="50"/>
      <c r="K602" s="194" t="str">
        <f t="shared" si="9"/>
        <v xml:space="preserve">JACKET - cotton/polyester - unisex M green </v>
      </c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</row>
    <row r="603" spans="1:45" x14ac:dyDescent="0.2">
      <c r="A603" s="136">
        <v>21444</v>
      </c>
      <c r="B603" s="226" t="s">
        <v>219</v>
      </c>
      <c r="C603" s="222" t="s">
        <v>12</v>
      </c>
      <c r="D603" s="106" t="s">
        <v>617</v>
      </c>
      <c r="E603" s="87">
        <v>1</v>
      </c>
      <c r="F603" s="88">
        <v>24.5</v>
      </c>
      <c r="H603" s="227"/>
      <c r="I603" s="95">
        <v>1</v>
      </c>
      <c r="J603" s="50"/>
      <c r="K603" s="194" t="str">
        <f t="shared" si="9"/>
        <v xml:space="preserve">JACKET - cotton/polyester - unisex L green </v>
      </c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</row>
    <row r="604" spans="1:45" x14ac:dyDescent="0.2">
      <c r="A604" s="136">
        <v>21445</v>
      </c>
      <c r="B604" s="226" t="s">
        <v>219</v>
      </c>
      <c r="C604" s="222" t="s">
        <v>12</v>
      </c>
      <c r="D604" s="106" t="s">
        <v>618</v>
      </c>
      <c r="E604" s="87">
        <v>1</v>
      </c>
      <c r="F604" s="88">
        <v>24.5</v>
      </c>
      <c r="H604" s="227"/>
      <c r="I604" s="95">
        <v>1</v>
      </c>
      <c r="J604" s="50"/>
      <c r="K604" s="194" t="str">
        <f t="shared" si="9"/>
        <v xml:space="preserve">JACKET - cotton/polyester - unisex XL green </v>
      </c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</row>
    <row r="605" spans="1:45" x14ac:dyDescent="0.2">
      <c r="A605" s="136">
        <v>21446</v>
      </c>
      <c r="B605" s="226" t="s">
        <v>219</v>
      </c>
      <c r="C605" s="222" t="s">
        <v>12</v>
      </c>
      <c r="D605" s="106" t="s">
        <v>619</v>
      </c>
      <c r="E605" s="87">
        <v>1</v>
      </c>
      <c r="F605" s="88">
        <v>24.5</v>
      </c>
      <c r="H605" s="227"/>
      <c r="I605" s="95">
        <v>1</v>
      </c>
      <c r="J605" s="50"/>
      <c r="K605" s="194" t="str">
        <f t="shared" si="9"/>
        <v xml:space="preserve">JACKET - cotton/polyester - unisex XXL green </v>
      </c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</row>
    <row r="606" spans="1:45" x14ac:dyDescent="0.2">
      <c r="A606" s="136">
        <v>21451</v>
      </c>
      <c r="B606" s="226" t="s">
        <v>219</v>
      </c>
      <c r="C606" s="222" t="s">
        <v>12</v>
      </c>
      <c r="D606" s="106" t="s">
        <v>620</v>
      </c>
      <c r="E606" s="87">
        <v>1</v>
      </c>
      <c r="F606" s="88">
        <v>22.5</v>
      </c>
      <c r="H606" s="227"/>
      <c r="I606" s="95">
        <v>1</v>
      </c>
      <c r="J606" s="50"/>
      <c r="K606" s="194" t="str">
        <f t="shared" si="9"/>
        <v xml:space="preserve">JACKET - cotton/polyester - unisex XS light blue </v>
      </c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</row>
    <row r="607" spans="1:45" x14ac:dyDescent="0.2">
      <c r="A607" s="136">
        <v>21452</v>
      </c>
      <c r="B607" s="226" t="s">
        <v>219</v>
      </c>
      <c r="C607" s="222" t="s">
        <v>12</v>
      </c>
      <c r="D607" s="106" t="s">
        <v>621</v>
      </c>
      <c r="E607" s="87">
        <v>1</v>
      </c>
      <c r="F607" s="88">
        <v>22.5</v>
      </c>
      <c r="H607" s="227"/>
      <c r="I607" s="95">
        <v>1</v>
      </c>
      <c r="J607" s="50"/>
      <c r="K607" s="194" t="str">
        <f t="shared" si="9"/>
        <v xml:space="preserve">JACKET - cotton/polyester - unisex S light blue </v>
      </c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</row>
    <row r="608" spans="1:45" x14ac:dyDescent="0.2">
      <c r="A608" s="136">
        <v>21453</v>
      </c>
      <c r="B608" s="226" t="s">
        <v>219</v>
      </c>
      <c r="C608" s="222" t="s">
        <v>12</v>
      </c>
      <c r="D608" s="106" t="s">
        <v>622</v>
      </c>
      <c r="E608" s="87">
        <v>1</v>
      </c>
      <c r="F608" s="88">
        <v>22.5</v>
      </c>
      <c r="H608" s="227"/>
      <c r="I608" s="95">
        <v>1</v>
      </c>
      <c r="J608" s="50"/>
      <c r="K608" s="194" t="str">
        <f t="shared" si="9"/>
        <v xml:space="preserve">JACKET - cotton/polyester - unisex M light blue </v>
      </c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</row>
    <row r="609" spans="1:45" x14ac:dyDescent="0.2">
      <c r="A609" s="136">
        <v>21454</v>
      </c>
      <c r="B609" s="226" t="s">
        <v>219</v>
      </c>
      <c r="C609" s="222" t="s">
        <v>12</v>
      </c>
      <c r="D609" s="106" t="s">
        <v>623</v>
      </c>
      <c r="E609" s="87">
        <v>1</v>
      </c>
      <c r="F609" s="88">
        <v>22.5</v>
      </c>
      <c r="H609" s="227"/>
      <c r="I609" s="95">
        <v>1</v>
      </c>
      <c r="J609" s="50"/>
      <c r="K609" s="194" t="str">
        <f t="shared" si="9"/>
        <v xml:space="preserve">JACKET - cotton/polyester - unisex L light blue </v>
      </c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</row>
    <row r="610" spans="1:45" x14ac:dyDescent="0.2">
      <c r="A610" s="136">
        <v>21455</v>
      </c>
      <c r="B610" s="226" t="s">
        <v>219</v>
      </c>
      <c r="C610" s="222" t="s">
        <v>12</v>
      </c>
      <c r="D610" s="106" t="s">
        <v>624</v>
      </c>
      <c r="E610" s="87">
        <v>1</v>
      </c>
      <c r="F610" s="88">
        <v>22.5</v>
      </c>
      <c r="H610" s="227"/>
      <c r="I610" s="95">
        <v>1</v>
      </c>
      <c r="J610" s="50"/>
      <c r="K610" s="194" t="str">
        <f t="shared" si="9"/>
        <v xml:space="preserve">JACKET - cotton/polyester - unisex XL light blue </v>
      </c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</row>
    <row r="611" spans="1:45" x14ac:dyDescent="0.2">
      <c r="A611" s="136">
        <v>21456</v>
      </c>
      <c r="B611" s="226" t="s">
        <v>219</v>
      </c>
      <c r="C611" s="222" t="s">
        <v>12</v>
      </c>
      <c r="D611" s="106" t="s">
        <v>625</v>
      </c>
      <c r="E611" s="87">
        <v>1</v>
      </c>
      <c r="F611" s="88">
        <v>22.5</v>
      </c>
      <c r="H611" s="227"/>
      <c r="I611" s="95">
        <v>1</v>
      </c>
      <c r="J611" s="50"/>
      <c r="K611" s="194" t="str">
        <f t="shared" si="9"/>
        <v xml:space="preserve">JACKET - cotton/polyester - unisex XXL light blue </v>
      </c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</row>
    <row r="612" spans="1:45" x14ac:dyDescent="0.2">
      <c r="A612" s="136">
        <v>21457</v>
      </c>
      <c r="B612" s="226" t="s">
        <v>219</v>
      </c>
      <c r="C612" s="222" t="s">
        <v>12</v>
      </c>
      <c r="D612" s="106" t="s">
        <v>626</v>
      </c>
      <c r="E612" s="87">
        <v>1</v>
      </c>
      <c r="F612" s="88">
        <v>22.5</v>
      </c>
      <c r="H612" s="227"/>
      <c r="I612" s="95">
        <v>1</v>
      </c>
      <c r="J612" s="50"/>
      <c r="K612" s="194" t="str">
        <f t="shared" si="9"/>
        <v xml:space="preserve">JACKET - cotton/polyester - unisex XXXL light blue </v>
      </c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</row>
    <row r="613" spans="1:45" x14ac:dyDescent="0.2">
      <c r="A613" s="136">
        <v>21471</v>
      </c>
      <c r="B613" s="226" t="s">
        <v>219</v>
      </c>
      <c r="C613" s="222" t="s">
        <v>12</v>
      </c>
      <c r="D613" s="106" t="s">
        <v>627</v>
      </c>
      <c r="E613" s="87" t="s">
        <v>20</v>
      </c>
      <c r="F613" s="88">
        <v>23.5</v>
      </c>
      <c r="H613" s="227"/>
      <c r="I613" s="95">
        <v>100</v>
      </c>
      <c r="J613" s="50"/>
      <c r="K613" s="194" t="str">
        <f t="shared" si="9"/>
        <v xml:space="preserve">JACKET - cotton/polyester - unisex XS colour on request </v>
      </c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</row>
    <row r="614" spans="1:45" x14ac:dyDescent="0.2">
      <c r="A614" s="136">
        <v>21472</v>
      </c>
      <c r="B614" s="226" t="s">
        <v>219</v>
      </c>
      <c r="C614" s="222" t="s">
        <v>12</v>
      </c>
      <c r="D614" s="106" t="s">
        <v>628</v>
      </c>
      <c r="E614" s="87" t="s">
        <v>20</v>
      </c>
      <c r="F614" s="88">
        <v>23.5</v>
      </c>
      <c r="H614" s="227"/>
      <c r="I614" s="95">
        <v>100</v>
      </c>
      <c r="J614" s="50"/>
      <c r="K614" s="194" t="str">
        <f t="shared" si="9"/>
        <v xml:space="preserve">JACKET - cotton/polyester - unisex S colour on request </v>
      </c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</row>
    <row r="615" spans="1:45" x14ac:dyDescent="0.2">
      <c r="A615" s="136">
        <v>21473</v>
      </c>
      <c r="B615" s="226" t="s">
        <v>219</v>
      </c>
      <c r="C615" s="222" t="s">
        <v>12</v>
      </c>
      <c r="D615" s="106" t="s">
        <v>629</v>
      </c>
      <c r="E615" s="87" t="s">
        <v>20</v>
      </c>
      <c r="F615" s="88">
        <v>23.5</v>
      </c>
      <c r="H615" s="227"/>
      <c r="I615" s="95">
        <v>100</v>
      </c>
      <c r="J615" s="50"/>
      <c r="K615" s="194" t="str">
        <f t="shared" si="9"/>
        <v xml:space="preserve">JACKET - cotton/polyester - unisex M colour on request </v>
      </c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</row>
    <row r="616" spans="1:45" x14ac:dyDescent="0.2">
      <c r="A616" s="136">
        <v>21474</v>
      </c>
      <c r="B616" s="226" t="s">
        <v>219</v>
      </c>
      <c r="C616" s="222" t="s">
        <v>12</v>
      </c>
      <c r="D616" s="106" t="s">
        <v>630</v>
      </c>
      <c r="E616" s="87" t="s">
        <v>20</v>
      </c>
      <c r="F616" s="88">
        <v>23.5</v>
      </c>
      <c r="H616" s="227"/>
      <c r="I616" s="95">
        <v>100</v>
      </c>
      <c r="J616" s="50"/>
      <c r="K616" s="194" t="str">
        <f t="shared" si="9"/>
        <v xml:space="preserve">JACKET - cotton/polyester - unisex L colour on request </v>
      </c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</row>
    <row r="617" spans="1:45" x14ac:dyDescent="0.2">
      <c r="A617" s="136">
        <v>21475</v>
      </c>
      <c r="B617" s="226" t="s">
        <v>219</v>
      </c>
      <c r="C617" s="222" t="s">
        <v>12</v>
      </c>
      <c r="D617" s="106" t="s">
        <v>631</v>
      </c>
      <c r="E617" s="87" t="s">
        <v>20</v>
      </c>
      <c r="F617" s="88">
        <v>23.5</v>
      </c>
      <c r="H617" s="227"/>
      <c r="I617" s="95">
        <v>100</v>
      </c>
      <c r="J617" s="50"/>
      <c r="K617" s="194" t="str">
        <f t="shared" si="9"/>
        <v xml:space="preserve">JACKET - cotton/polyester - unisex XL colour on request </v>
      </c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</row>
    <row r="618" spans="1:45" x14ac:dyDescent="0.2">
      <c r="A618" s="136">
        <v>21476</v>
      </c>
      <c r="B618" s="226" t="s">
        <v>219</v>
      </c>
      <c r="C618" s="222" t="s">
        <v>12</v>
      </c>
      <c r="D618" s="106" t="s">
        <v>632</v>
      </c>
      <c r="E618" s="87" t="s">
        <v>20</v>
      </c>
      <c r="F618" s="88">
        <v>23.5</v>
      </c>
      <c r="H618" s="227"/>
      <c r="I618" s="95">
        <v>100</v>
      </c>
      <c r="J618" s="50"/>
      <c r="K618" s="194" t="str">
        <f t="shared" si="9"/>
        <v xml:space="preserve">JACKET - cotton/polyester - unisex XXL colour on request </v>
      </c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</row>
    <row r="619" spans="1:45" x14ac:dyDescent="0.2">
      <c r="A619" s="136">
        <v>21477</v>
      </c>
      <c r="B619" s="226" t="s">
        <v>219</v>
      </c>
      <c r="C619" s="222" t="s">
        <v>12</v>
      </c>
      <c r="D619" s="106" t="s">
        <v>633</v>
      </c>
      <c r="E619" s="87" t="s">
        <v>20</v>
      </c>
      <c r="F619" s="88">
        <v>23.5</v>
      </c>
      <c r="H619" s="227"/>
      <c r="I619" s="95">
        <v>100</v>
      </c>
      <c r="J619" s="50"/>
      <c r="K619" s="194" t="str">
        <f t="shared" si="9"/>
        <v xml:space="preserve">JACKET - cotton/polyester - unisex XXXL colour on request </v>
      </c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</row>
    <row r="620" spans="1:45" x14ac:dyDescent="0.2">
      <c r="A620" s="136">
        <v>21491</v>
      </c>
      <c r="B620" s="226" t="s">
        <v>219</v>
      </c>
      <c r="C620" s="222" t="s">
        <v>12</v>
      </c>
      <c r="D620" s="106" t="s">
        <v>634</v>
      </c>
      <c r="E620" s="87">
        <v>1</v>
      </c>
      <c r="F620" s="88">
        <v>15.5</v>
      </c>
      <c r="H620" s="227"/>
      <c r="I620" s="95">
        <v>1</v>
      </c>
      <c r="J620" s="50"/>
      <c r="K620" s="194" t="str">
        <f t="shared" si="9"/>
        <v xml:space="preserve">TROUSERS - cotton/polyester - unisex XS white </v>
      </c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</row>
    <row r="621" spans="1:45" x14ac:dyDescent="0.2">
      <c r="A621" s="136">
        <v>21492</v>
      </c>
      <c r="B621" s="226" t="s">
        <v>219</v>
      </c>
      <c r="C621" s="222" t="s">
        <v>12</v>
      </c>
      <c r="D621" s="106" t="s">
        <v>635</v>
      </c>
      <c r="E621" s="87">
        <v>1</v>
      </c>
      <c r="F621" s="88">
        <v>15.5</v>
      </c>
      <c r="H621" s="227"/>
      <c r="I621" s="95">
        <v>1</v>
      </c>
      <c r="J621" s="50"/>
      <c r="K621" s="194" t="str">
        <f t="shared" si="9"/>
        <v xml:space="preserve">TROUSERS - cotton/polyester - unisex S white </v>
      </c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</row>
    <row r="622" spans="1:45" x14ac:dyDescent="0.2">
      <c r="A622" s="136">
        <v>21493</v>
      </c>
      <c r="B622" s="226" t="s">
        <v>219</v>
      </c>
      <c r="C622" s="222" t="s">
        <v>12</v>
      </c>
      <c r="D622" s="106" t="s">
        <v>636</v>
      </c>
      <c r="E622" s="87">
        <v>1</v>
      </c>
      <c r="F622" s="88">
        <v>15.5</v>
      </c>
      <c r="H622" s="227"/>
      <c r="I622" s="95">
        <v>1</v>
      </c>
      <c r="J622" s="50"/>
      <c r="K622" s="194" t="str">
        <f t="shared" si="9"/>
        <v xml:space="preserve">TROUSERS - cotton/polyester - unisex M white </v>
      </c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</row>
    <row r="623" spans="1:45" x14ac:dyDescent="0.2">
      <c r="A623" s="136">
        <v>21494</v>
      </c>
      <c r="B623" s="226" t="s">
        <v>219</v>
      </c>
      <c r="C623" s="222" t="s">
        <v>12</v>
      </c>
      <c r="D623" s="106" t="s">
        <v>637</v>
      </c>
      <c r="E623" s="87">
        <v>1</v>
      </c>
      <c r="F623" s="88">
        <v>15.5</v>
      </c>
      <c r="H623" s="227"/>
      <c r="I623" s="95">
        <v>1</v>
      </c>
      <c r="J623" s="50"/>
      <c r="K623" s="194" t="str">
        <f t="shared" si="9"/>
        <v xml:space="preserve">TROUSERS - cotton/polyester - unisex L white </v>
      </c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</row>
    <row r="624" spans="1:45" x14ac:dyDescent="0.2">
      <c r="A624" s="136">
        <v>21495</v>
      </c>
      <c r="B624" s="226" t="s">
        <v>219</v>
      </c>
      <c r="C624" s="222" t="s">
        <v>12</v>
      </c>
      <c r="D624" s="106" t="s">
        <v>638</v>
      </c>
      <c r="E624" s="87">
        <v>1</v>
      </c>
      <c r="F624" s="88">
        <v>15.5</v>
      </c>
      <c r="H624" s="227"/>
      <c r="I624" s="95">
        <v>1</v>
      </c>
      <c r="J624" s="50"/>
      <c r="K624" s="194" t="str">
        <f t="shared" si="9"/>
        <v xml:space="preserve">TROUSERS - cotton/polyester - unisex XL white </v>
      </c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</row>
    <row r="625" spans="1:45" x14ac:dyDescent="0.2">
      <c r="A625" s="136">
        <v>21496</v>
      </c>
      <c r="B625" s="226" t="s">
        <v>219</v>
      </c>
      <c r="C625" s="222" t="s">
        <v>12</v>
      </c>
      <c r="D625" s="106" t="s">
        <v>639</v>
      </c>
      <c r="E625" s="87">
        <v>1</v>
      </c>
      <c r="F625" s="88">
        <v>15.5</v>
      </c>
      <c r="H625" s="227"/>
      <c r="I625" s="95">
        <v>1</v>
      </c>
      <c r="J625" s="50"/>
      <c r="K625" s="194" t="str">
        <f t="shared" si="9"/>
        <v xml:space="preserve">TROUSERS - cotton/polyester - unisex XXL white </v>
      </c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</row>
    <row r="626" spans="1:45" x14ac:dyDescent="0.2">
      <c r="A626" s="136">
        <v>21497</v>
      </c>
      <c r="B626" s="226" t="s">
        <v>219</v>
      </c>
      <c r="C626" s="222" t="s">
        <v>12</v>
      </c>
      <c r="D626" s="106" t="s">
        <v>640</v>
      </c>
      <c r="E626" s="87">
        <v>1</v>
      </c>
      <c r="F626" s="88">
        <v>15.5</v>
      </c>
      <c r="H626" s="227"/>
      <c r="I626" s="95">
        <v>1</v>
      </c>
      <c r="J626" s="50"/>
      <c r="K626" s="194" t="str">
        <f t="shared" si="9"/>
        <v xml:space="preserve">TROUSERS - cotton/polyester - unisex XXXL white </v>
      </c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</row>
    <row r="627" spans="1:45" x14ac:dyDescent="0.2">
      <c r="A627" s="136">
        <v>21501</v>
      </c>
      <c r="B627" s="226" t="s">
        <v>219</v>
      </c>
      <c r="C627" s="222" t="s">
        <v>12</v>
      </c>
      <c r="D627" s="106" t="s">
        <v>641</v>
      </c>
      <c r="E627" s="87">
        <v>1</v>
      </c>
      <c r="F627" s="88">
        <v>22.5</v>
      </c>
      <c r="H627" s="227"/>
      <c r="I627" s="95">
        <v>1</v>
      </c>
      <c r="J627" s="50"/>
      <c r="K627" s="194" t="str">
        <f t="shared" si="9"/>
        <v xml:space="preserve">TROUSERS - cotton/polyester - unisex XS green </v>
      </c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</row>
    <row r="628" spans="1:45" x14ac:dyDescent="0.2">
      <c r="A628" s="136">
        <v>21502</v>
      </c>
      <c r="B628" s="226" t="s">
        <v>219</v>
      </c>
      <c r="C628" s="222" t="s">
        <v>12</v>
      </c>
      <c r="D628" s="106" t="s">
        <v>642</v>
      </c>
      <c r="E628" s="87">
        <v>1</v>
      </c>
      <c r="F628" s="88">
        <v>22.5</v>
      </c>
      <c r="H628" s="227"/>
      <c r="I628" s="95">
        <v>1</v>
      </c>
      <c r="J628" s="50"/>
      <c r="K628" s="194" t="str">
        <f t="shared" si="9"/>
        <v xml:space="preserve">TROUSERS - cotton/polyester - unisex S green </v>
      </c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</row>
    <row r="629" spans="1:45" x14ac:dyDescent="0.2">
      <c r="A629" s="136">
        <v>21503</v>
      </c>
      <c r="B629" s="226" t="s">
        <v>219</v>
      </c>
      <c r="C629" s="222" t="s">
        <v>12</v>
      </c>
      <c r="D629" s="106" t="s">
        <v>643</v>
      </c>
      <c r="E629" s="87">
        <v>1</v>
      </c>
      <c r="F629" s="88">
        <v>22.5</v>
      </c>
      <c r="H629" s="227"/>
      <c r="I629" s="95">
        <v>1</v>
      </c>
      <c r="J629" s="50"/>
      <c r="K629" s="194" t="str">
        <f t="shared" si="9"/>
        <v xml:space="preserve">TROUSERS - cotton/polyester - unisex M green </v>
      </c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</row>
    <row r="630" spans="1:45" x14ac:dyDescent="0.2">
      <c r="A630" s="136">
        <v>21504</v>
      </c>
      <c r="B630" s="226" t="s">
        <v>219</v>
      </c>
      <c r="C630" s="222" t="s">
        <v>12</v>
      </c>
      <c r="D630" s="106" t="s">
        <v>644</v>
      </c>
      <c r="E630" s="87">
        <v>1</v>
      </c>
      <c r="F630" s="88">
        <v>22.5</v>
      </c>
      <c r="H630" s="227"/>
      <c r="I630" s="95">
        <v>1</v>
      </c>
      <c r="J630" s="50"/>
      <c r="K630" s="194" t="str">
        <f t="shared" si="9"/>
        <v xml:space="preserve">TROUSERS - cotton/polyester - unisex L green </v>
      </c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</row>
    <row r="631" spans="1:45" x14ac:dyDescent="0.2">
      <c r="A631" s="136">
        <v>21505</v>
      </c>
      <c r="B631" s="226" t="s">
        <v>219</v>
      </c>
      <c r="C631" s="222" t="s">
        <v>12</v>
      </c>
      <c r="D631" s="106" t="s">
        <v>645</v>
      </c>
      <c r="E631" s="87">
        <v>1</v>
      </c>
      <c r="F631" s="88">
        <v>22.5</v>
      </c>
      <c r="H631" s="227"/>
      <c r="I631" s="95">
        <v>1</v>
      </c>
      <c r="J631" s="50"/>
      <c r="K631" s="194" t="str">
        <f t="shared" si="9"/>
        <v xml:space="preserve">TROUSERS - cotton/polyester - unisex XL green </v>
      </c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</row>
    <row r="632" spans="1:45" x14ac:dyDescent="0.2">
      <c r="A632" s="136">
        <v>21506</v>
      </c>
      <c r="B632" s="226" t="s">
        <v>219</v>
      </c>
      <c r="C632" s="222" t="s">
        <v>12</v>
      </c>
      <c r="D632" s="106" t="s">
        <v>646</v>
      </c>
      <c r="E632" s="87">
        <v>1</v>
      </c>
      <c r="F632" s="88">
        <v>22.5</v>
      </c>
      <c r="H632" s="227"/>
      <c r="I632" s="95">
        <v>1</v>
      </c>
      <c r="J632" s="50"/>
      <c r="K632" s="194" t="str">
        <f t="shared" si="9"/>
        <v xml:space="preserve">TROUSERS - cotton/polyester - unisex XXL green </v>
      </c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</row>
    <row r="633" spans="1:45" x14ac:dyDescent="0.2">
      <c r="A633" s="136">
        <v>21511</v>
      </c>
      <c r="B633" s="226" t="s">
        <v>219</v>
      </c>
      <c r="C633" s="222" t="s">
        <v>12</v>
      </c>
      <c r="D633" s="106" t="s">
        <v>647</v>
      </c>
      <c r="E633" s="87">
        <v>1</v>
      </c>
      <c r="F633" s="88">
        <v>22.5</v>
      </c>
      <c r="H633" s="227"/>
      <c r="I633" s="95">
        <v>1</v>
      </c>
      <c r="J633" s="50"/>
      <c r="K633" s="194" t="str">
        <f t="shared" si="9"/>
        <v xml:space="preserve">TROUSERS - cotton/polyester - unisex XS light blue </v>
      </c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</row>
    <row r="634" spans="1:45" x14ac:dyDescent="0.2">
      <c r="A634" s="136">
        <v>21512</v>
      </c>
      <c r="B634" s="226" t="s">
        <v>219</v>
      </c>
      <c r="C634" s="222" t="s">
        <v>12</v>
      </c>
      <c r="D634" s="106" t="s">
        <v>648</v>
      </c>
      <c r="E634" s="87">
        <v>1</v>
      </c>
      <c r="F634" s="88">
        <v>22.5</v>
      </c>
      <c r="H634" s="227"/>
      <c r="I634" s="95">
        <v>1</v>
      </c>
      <c r="J634" s="50"/>
      <c r="K634" s="194" t="str">
        <f t="shared" si="9"/>
        <v xml:space="preserve">TROUSERS - cotton/polyester - unisex S light blue </v>
      </c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</row>
    <row r="635" spans="1:45" x14ac:dyDescent="0.2">
      <c r="A635" s="136">
        <v>21513</v>
      </c>
      <c r="B635" s="226" t="s">
        <v>219</v>
      </c>
      <c r="C635" s="222" t="s">
        <v>12</v>
      </c>
      <c r="D635" s="106" t="s">
        <v>649</v>
      </c>
      <c r="E635" s="87">
        <v>1</v>
      </c>
      <c r="F635" s="88">
        <v>22.5</v>
      </c>
      <c r="H635" s="227"/>
      <c r="I635" s="95">
        <v>1</v>
      </c>
      <c r="J635" s="50"/>
      <c r="K635" s="194" t="str">
        <f t="shared" si="9"/>
        <v xml:space="preserve">TROUSERS - cotton/polyester - unisex M light blue </v>
      </c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</row>
    <row r="636" spans="1:45" x14ac:dyDescent="0.2">
      <c r="A636" s="136">
        <v>21514</v>
      </c>
      <c r="B636" s="226" t="s">
        <v>219</v>
      </c>
      <c r="C636" s="222" t="s">
        <v>12</v>
      </c>
      <c r="D636" s="106" t="s">
        <v>650</v>
      </c>
      <c r="E636" s="87">
        <v>1</v>
      </c>
      <c r="F636" s="88">
        <v>22.5</v>
      </c>
      <c r="H636" s="227"/>
      <c r="I636" s="95">
        <v>1</v>
      </c>
      <c r="J636" s="50"/>
      <c r="K636" s="194" t="str">
        <f t="shared" si="9"/>
        <v xml:space="preserve">TROUSERS - cotton/polyester - unisex L light blue </v>
      </c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</row>
    <row r="637" spans="1:45" x14ac:dyDescent="0.2">
      <c r="A637" s="136">
        <v>21515</v>
      </c>
      <c r="B637" s="226" t="s">
        <v>219</v>
      </c>
      <c r="C637" s="222" t="s">
        <v>12</v>
      </c>
      <c r="D637" s="106" t="s">
        <v>651</v>
      </c>
      <c r="E637" s="87">
        <v>1</v>
      </c>
      <c r="F637" s="88">
        <v>22.5</v>
      </c>
      <c r="H637" s="227"/>
      <c r="I637" s="95">
        <v>1</v>
      </c>
      <c r="J637" s="50"/>
      <c r="K637" s="194" t="str">
        <f t="shared" si="9"/>
        <v xml:space="preserve">TROUSERS - cotton/polyester - unisex XL light blue </v>
      </c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</row>
    <row r="638" spans="1:45" x14ac:dyDescent="0.2">
      <c r="A638" s="136">
        <v>21516</v>
      </c>
      <c r="B638" s="226" t="s">
        <v>219</v>
      </c>
      <c r="C638" s="222" t="s">
        <v>12</v>
      </c>
      <c r="D638" s="106" t="s">
        <v>652</v>
      </c>
      <c r="E638" s="87">
        <v>1</v>
      </c>
      <c r="F638" s="88">
        <v>22.5</v>
      </c>
      <c r="H638" s="227"/>
      <c r="I638" s="95">
        <v>1</v>
      </c>
      <c r="J638" s="50"/>
      <c r="K638" s="194" t="str">
        <f t="shared" si="9"/>
        <v xml:space="preserve">TROUSERS - cotton/polyester - unisex XXL light blue </v>
      </c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</row>
    <row r="639" spans="1:45" x14ac:dyDescent="0.2">
      <c r="A639" s="136">
        <v>21517</v>
      </c>
      <c r="B639" s="226" t="s">
        <v>219</v>
      </c>
      <c r="C639" s="222" t="s">
        <v>12</v>
      </c>
      <c r="D639" s="106" t="s">
        <v>653</v>
      </c>
      <c r="E639" s="87">
        <v>1</v>
      </c>
      <c r="F639" s="88">
        <v>22.5</v>
      </c>
      <c r="H639" s="227"/>
      <c r="I639" s="95">
        <v>1</v>
      </c>
      <c r="J639" s="50"/>
      <c r="K639" s="194" t="str">
        <f t="shared" si="9"/>
        <v xml:space="preserve">TROUSERS - cotton/polyester - unisex XXXL light blue </v>
      </c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</row>
    <row r="640" spans="1:45" x14ac:dyDescent="0.2">
      <c r="A640" s="136">
        <v>21521</v>
      </c>
      <c r="B640" s="226" t="s">
        <v>219</v>
      </c>
      <c r="C640" s="222" t="s">
        <v>12</v>
      </c>
      <c r="D640" s="106" t="s">
        <v>654</v>
      </c>
      <c r="E640" s="87">
        <v>1</v>
      </c>
      <c r="F640" s="88">
        <v>22.5</v>
      </c>
      <c r="H640" s="227"/>
      <c r="I640" s="95">
        <v>1</v>
      </c>
      <c r="J640" s="50"/>
      <c r="K640" s="194" t="str">
        <f t="shared" si="9"/>
        <v xml:space="preserve">TROUSERS - cotton/polyester - unisex XS violet </v>
      </c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</row>
    <row r="641" spans="1:45" x14ac:dyDescent="0.2">
      <c r="A641" s="136">
        <v>21522</v>
      </c>
      <c r="B641" s="226" t="s">
        <v>219</v>
      </c>
      <c r="C641" s="222" t="s">
        <v>12</v>
      </c>
      <c r="D641" s="106" t="s">
        <v>655</v>
      </c>
      <c r="E641" s="87">
        <v>1</v>
      </c>
      <c r="F641" s="88">
        <v>22.5</v>
      </c>
      <c r="H641" s="227"/>
      <c r="I641" s="95">
        <v>1</v>
      </c>
      <c r="J641" s="50"/>
      <c r="K641" s="194" t="str">
        <f t="shared" si="9"/>
        <v xml:space="preserve">TROUSERS - cotton/polyester - unisex S violet </v>
      </c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</row>
    <row r="642" spans="1:45" x14ac:dyDescent="0.2">
      <c r="A642" s="136">
        <v>21523</v>
      </c>
      <c r="B642" s="226" t="s">
        <v>219</v>
      </c>
      <c r="C642" s="222" t="s">
        <v>12</v>
      </c>
      <c r="D642" s="106" t="s">
        <v>656</v>
      </c>
      <c r="E642" s="87">
        <v>1</v>
      </c>
      <c r="F642" s="88">
        <v>22.5</v>
      </c>
      <c r="H642" s="227"/>
      <c r="I642" s="95">
        <v>1</v>
      </c>
      <c r="J642" s="50"/>
      <c r="K642" s="194" t="str">
        <f t="shared" si="9"/>
        <v xml:space="preserve">TROUSERS - cotton/polyester - unisex M violet </v>
      </c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</row>
    <row r="643" spans="1:45" x14ac:dyDescent="0.2">
      <c r="A643" s="136">
        <v>21524</v>
      </c>
      <c r="B643" s="226" t="s">
        <v>219</v>
      </c>
      <c r="C643" s="222" t="s">
        <v>12</v>
      </c>
      <c r="D643" s="106" t="s">
        <v>657</v>
      </c>
      <c r="E643" s="87">
        <v>1</v>
      </c>
      <c r="F643" s="88">
        <v>22.5</v>
      </c>
      <c r="H643" s="227"/>
      <c r="I643" s="95">
        <v>1</v>
      </c>
      <c r="J643" s="50"/>
      <c r="K643" s="194" t="str">
        <f t="shared" si="9"/>
        <v xml:space="preserve">TROUSERS - cotton/polyester - unisex L violet </v>
      </c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</row>
    <row r="644" spans="1:45" x14ac:dyDescent="0.2">
      <c r="A644" s="136">
        <v>21525</v>
      </c>
      <c r="B644" s="226" t="s">
        <v>219</v>
      </c>
      <c r="C644" s="222" t="s">
        <v>12</v>
      </c>
      <c r="D644" s="106" t="s">
        <v>658</v>
      </c>
      <c r="E644" s="87">
        <v>1</v>
      </c>
      <c r="F644" s="88">
        <v>22.5</v>
      </c>
      <c r="H644" s="227"/>
      <c r="I644" s="95">
        <v>1</v>
      </c>
      <c r="J644" s="50"/>
      <c r="K644" s="194" t="str">
        <f t="shared" ref="K644:K707" si="10">+SUBSTITUTE(CONCATENATE(D644," ","(",IF(RIGHT(E644,3)="1**","1",E644),")"),"(1)","")</f>
        <v xml:space="preserve">TROUSERS - cotton/polyester - unisex XL violet </v>
      </c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</row>
    <row r="645" spans="1:45" x14ac:dyDescent="0.2">
      <c r="A645" s="136">
        <v>21526</v>
      </c>
      <c r="B645" s="226" t="s">
        <v>219</v>
      </c>
      <c r="C645" s="222" t="s">
        <v>12</v>
      </c>
      <c r="D645" s="106" t="s">
        <v>659</v>
      </c>
      <c r="E645" s="87">
        <v>1</v>
      </c>
      <c r="F645" s="88">
        <v>22.5</v>
      </c>
      <c r="H645" s="227"/>
      <c r="I645" s="95">
        <v>1</v>
      </c>
      <c r="J645" s="50"/>
      <c r="K645" s="194" t="str">
        <f t="shared" si="10"/>
        <v xml:space="preserve">TROUSERS - cotton/polyester - unisex XXL violet </v>
      </c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</row>
    <row r="646" spans="1:45" x14ac:dyDescent="0.2">
      <c r="A646" s="136">
        <v>21531</v>
      </c>
      <c r="B646" s="226" t="s">
        <v>219</v>
      </c>
      <c r="C646" s="222" t="s">
        <v>12</v>
      </c>
      <c r="D646" s="106" t="s">
        <v>660</v>
      </c>
      <c r="E646" s="87">
        <v>1</v>
      </c>
      <c r="F646" s="88">
        <v>22.5</v>
      </c>
      <c r="H646" s="227"/>
      <c r="I646" s="95">
        <v>1</v>
      </c>
      <c r="J646" s="50"/>
      <c r="K646" s="194" t="str">
        <f t="shared" si="10"/>
        <v xml:space="preserve">TROUSERS - cotton/polyester - unisex XS navy blue </v>
      </c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</row>
    <row r="647" spans="1:45" x14ac:dyDescent="0.2">
      <c r="A647" s="136">
        <v>21532</v>
      </c>
      <c r="B647" s="226" t="s">
        <v>219</v>
      </c>
      <c r="C647" s="222" t="s">
        <v>12</v>
      </c>
      <c r="D647" s="106" t="s">
        <v>661</v>
      </c>
      <c r="E647" s="87">
        <v>1</v>
      </c>
      <c r="F647" s="88">
        <v>22.5</v>
      </c>
      <c r="H647" s="227"/>
      <c r="I647" s="95">
        <v>1</v>
      </c>
      <c r="J647" s="50"/>
      <c r="K647" s="194" t="str">
        <f t="shared" si="10"/>
        <v xml:space="preserve">TROUSERS - cotton/polyester - unisex S navy blue </v>
      </c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</row>
    <row r="648" spans="1:45" ht="12.75" customHeight="1" x14ac:dyDescent="0.2">
      <c r="A648" s="136">
        <v>21533</v>
      </c>
      <c r="B648" s="226" t="s">
        <v>219</v>
      </c>
      <c r="C648" s="222" t="s">
        <v>12</v>
      </c>
      <c r="D648" s="106" t="s">
        <v>662</v>
      </c>
      <c r="E648" s="87">
        <v>1</v>
      </c>
      <c r="F648" s="88">
        <v>22.5</v>
      </c>
      <c r="H648" s="227"/>
      <c r="I648" s="95">
        <v>1</v>
      </c>
      <c r="J648" s="50"/>
      <c r="K648" s="194" t="str">
        <f t="shared" si="10"/>
        <v xml:space="preserve">TROUSERS - cotton/polyester - unisex M navy blue </v>
      </c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</row>
    <row r="649" spans="1:45" ht="12.75" customHeight="1" x14ac:dyDescent="0.2">
      <c r="A649" s="136">
        <v>21534</v>
      </c>
      <c r="B649" s="226" t="s">
        <v>219</v>
      </c>
      <c r="C649" s="222" t="s">
        <v>12</v>
      </c>
      <c r="D649" s="106" t="s">
        <v>663</v>
      </c>
      <c r="E649" s="87">
        <v>1</v>
      </c>
      <c r="F649" s="88">
        <v>22.5</v>
      </c>
      <c r="H649" s="227"/>
      <c r="I649" s="95">
        <v>1</v>
      </c>
      <c r="J649" s="50"/>
      <c r="K649" s="194" t="str">
        <f t="shared" si="10"/>
        <v xml:space="preserve">TROUSERS - cotton/polyester - unisex L navy blue </v>
      </c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</row>
    <row r="650" spans="1:45" ht="12.75" customHeight="1" x14ac:dyDescent="0.2">
      <c r="A650" s="136">
        <v>21535</v>
      </c>
      <c r="B650" s="226" t="s">
        <v>219</v>
      </c>
      <c r="C650" s="222" t="s">
        <v>12</v>
      </c>
      <c r="D650" s="106" t="s">
        <v>664</v>
      </c>
      <c r="E650" s="87">
        <v>1</v>
      </c>
      <c r="F650" s="88">
        <v>22.5</v>
      </c>
      <c r="H650" s="227"/>
      <c r="I650" s="95">
        <v>1</v>
      </c>
      <c r="J650" s="50"/>
      <c r="K650" s="194" t="str">
        <f t="shared" si="10"/>
        <v xml:space="preserve">TROUSERS - cotton/polyester - unisex XL navy blue </v>
      </c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</row>
    <row r="651" spans="1:45" ht="12.75" customHeight="1" x14ac:dyDescent="0.2">
      <c r="A651" s="136">
        <v>21536</v>
      </c>
      <c r="B651" s="226" t="s">
        <v>219</v>
      </c>
      <c r="C651" s="222" t="s">
        <v>12</v>
      </c>
      <c r="D651" s="106" t="s">
        <v>665</v>
      </c>
      <c r="E651" s="87">
        <v>1</v>
      </c>
      <c r="F651" s="88">
        <v>22.5</v>
      </c>
      <c r="H651" s="227"/>
      <c r="I651" s="95">
        <v>1</v>
      </c>
      <c r="J651" s="50"/>
      <c r="K651" s="194" t="str">
        <f t="shared" si="10"/>
        <v xml:space="preserve">TROUSERS - cotton/polyester - unisex XXL navy blue </v>
      </c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</row>
    <row r="652" spans="1:45" ht="12.75" customHeight="1" x14ac:dyDescent="0.2">
      <c r="A652" s="136">
        <v>21551</v>
      </c>
      <c r="B652" s="226" t="s">
        <v>219</v>
      </c>
      <c r="C652" s="222" t="s">
        <v>12</v>
      </c>
      <c r="D652" s="106" t="s">
        <v>666</v>
      </c>
      <c r="E652" s="87" t="s">
        <v>20</v>
      </c>
      <c r="F652" s="88">
        <v>23.5</v>
      </c>
      <c r="H652" s="227"/>
      <c r="I652" s="95">
        <v>100</v>
      </c>
      <c r="J652" s="50"/>
      <c r="K652" s="194" t="str">
        <f t="shared" si="10"/>
        <v xml:space="preserve">TROUSERS - cotton/polyester - unisex XS colour on request </v>
      </c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</row>
    <row r="653" spans="1:45" ht="12.75" customHeight="1" x14ac:dyDescent="0.2">
      <c r="A653" s="136">
        <v>21552</v>
      </c>
      <c r="B653" s="226" t="s">
        <v>219</v>
      </c>
      <c r="C653" s="222" t="s">
        <v>12</v>
      </c>
      <c r="D653" s="106" t="s">
        <v>667</v>
      </c>
      <c r="E653" s="87" t="s">
        <v>20</v>
      </c>
      <c r="F653" s="88">
        <v>23.5</v>
      </c>
      <c r="H653" s="227"/>
      <c r="I653" s="95">
        <v>100</v>
      </c>
      <c r="J653" s="50"/>
      <c r="K653" s="194" t="str">
        <f t="shared" si="10"/>
        <v xml:space="preserve">TROUSERS - cotton/polyester - unisex S colour on request </v>
      </c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</row>
    <row r="654" spans="1:45" ht="12.75" customHeight="1" x14ac:dyDescent="0.2">
      <c r="A654" s="136">
        <v>21553</v>
      </c>
      <c r="B654" s="226" t="s">
        <v>219</v>
      </c>
      <c r="C654" s="222" t="s">
        <v>12</v>
      </c>
      <c r="D654" s="106" t="s">
        <v>668</v>
      </c>
      <c r="E654" s="87" t="s">
        <v>20</v>
      </c>
      <c r="F654" s="88">
        <v>23.5</v>
      </c>
      <c r="H654" s="227"/>
      <c r="I654" s="95">
        <v>100</v>
      </c>
      <c r="J654" s="50"/>
      <c r="K654" s="194" t="str">
        <f t="shared" si="10"/>
        <v xml:space="preserve">TROUSERS - cotton/polyester - unisex M colour on request </v>
      </c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</row>
    <row r="655" spans="1:45" ht="12.75" customHeight="1" x14ac:dyDescent="0.2">
      <c r="A655" s="136">
        <v>21554</v>
      </c>
      <c r="B655" s="226" t="s">
        <v>219</v>
      </c>
      <c r="C655" s="222" t="s">
        <v>12</v>
      </c>
      <c r="D655" s="106" t="s">
        <v>669</v>
      </c>
      <c r="E655" s="87" t="s">
        <v>20</v>
      </c>
      <c r="F655" s="88">
        <v>23.5</v>
      </c>
      <c r="H655" s="227"/>
      <c r="I655" s="95">
        <v>100</v>
      </c>
      <c r="J655" s="50"/>
      <c r="K655" s="194" t="str">
        <f t="shared" si="10"/>
        <v xml:space="preserve">TROUSERS - cotton/polyester - unisex L colour on request </v>
      </c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</row>
    <row r="656" spans="1:45" ht="12.75" customHeight="1" x14ac:dyDescent="0.2">
      <c r="A656" s="136">
        <v>21555</v>
      </c>
      <c r="B656" s="226" t="s">
        <v>219</v>
      </c>
      <c r="C656" s="222" t="s">
        <v>12</v>
      </c>
      <c r="D656" s="106" t="s">
        <v>670</v>
      </c>
      <c r="E656" s="87" t="s">
        <v>20</v>
      </c>
      <c r="F656" s="88">
        <v>23.5</v>
      </c>
      <c r="H656" s="227"/>
      <c r="I656" s="95">
        <v>100</v>
      </c>
      <c r="J656" s="50"/>
      <c r="K656" s="194" t="str">
        <f t="shared" si="10"/>
        <v xml:space="preserve">TROUSERS - cotton/polyester - unisex XL colour on request </v>
      </c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</row>
    <row r="657" spans="1:45" ht="12.75" customHeight="1" x14ac:dyDescent="0.2">
      <c r="A657" s="136">
        <v>21556</v>
      </c>
      <c r="B657" s="226" t="s">
        <v>219</v>
      </c>
      <c r="C657" s="222" t="s">
        <v>12</v>
      </c>
      <c r="D657" s="106" t="s">
        <v>671</v>
      </c>
      <c r="E657" s="87" t="s">
        <v>20</v>
      </c>
      <c r="F657" s="88">
        <v>23.5</v>
      </c>
      <c r="H657" s="227"/>
      <c r="I657" s="95">
        <v>100</v>
      </c>
      <c r="J657" s="50"/>
      <c r="K657" s="194" t="str">
        <f t="shared" si="10"/>
        <v xml:space="preserve">TROUSERS - cotton/polyester - unisex XXL colour on request </v>
      </c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</row>
    <row r="658" spans="1:45" x14ac:dyDescent="0.2">
      <c r="A658" s="136">
        <v>21557</v>
      </c>
      <c r="B658" s="226" t="s">
        <v>219</v>
      </c>
      <c r="C658" s="222" t="s">
        <v>12</v>
      </c>
      <c r="D658" s="106" t="s">
        <v>672</v>
      </c>
      <c r="E658" s="87" t="s">
        <v>20</v>
      </c>
      <c r="F658" s="88">
        <v>23.5</v>
      </c>
      <c r="H658" s="227"/>
      <c r="I658" s="95">
        <v>100</v>
      </c>
      <c r="J658" s="50"/>
      <c r="K658" s="194" t="str">
        <f t="shared" si="10"/>
        <v xml:space="preserve">TROUSERS - cotton/polyester - unisex XXXL colour on request </v>
      </c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</row>
    <row r="659" spans="1:45" x14ac:dyDescent="0.2">
      <c r="A659" s="136">
        <v>21561</v>
      </c>
      <c r="B659" s="226" t="s">
        <v>219</v>
      </c>
      <c r="C659" s="222" t="s">
        <v>12</v>
      </c>
      <c r="D659" s="106" t="s">
        <v>673</v>
      </c>
      <c r="E659" s="87">
        <v>1</v>
      </c>
      <c r="F659" s="88">
        <v>21.5</v>
      </c>
      <c r="H659" s="227"/>
      <c r="I659" s="95">
        <v>1</v>
      </c>
      <c r="J659" s="50"/>
      <c r="K659" s="194" t="str">
        <f t="shared" si="10"/>
        <v xml:space="preserve">JACKET WITH STUD - cotton/polyester - woman XS white </v>
      </c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</row>
    <row r="660" spans="1:45" x14ac:dyDescent="0.2">
      <c r="A660" s="136">
        <v>21562</v>
      </c>
      <c r="B660" s="226" t="s">
        <v>219</v>
      </c>
      <c r="C660" s="222" t="s">
        <v>12</v>
      </c>
      <c r="D660" s="106" t="s">
        <v>674</v>
      </c>
      <c r="E660" s="87">
        <v>1</v>
      </c>
      <c r="F660" s="88">
        <v>21.5</v>
      </c>
      <c r="H660" s="227"/>
      <c r="I660" s="95">
        <v>1</v>
      </c>
      <c r="J660" s="50"/>
      <c r="K660" s="194" t="str">
        <f t="shared" si="10"/>
        <v xml:space="preserve">JACKET WITH STUD - cotton/polyester - woman S white </v>
      </c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</row>
    <row r="661" spans="1:45" x14ac:dyDescent="0.2">
      <c r="A661" s="136">
        <v>21563</v>
      </c>
      <c r="B661" s="226" t="s">
        <v>219</v>
      </c>
      <c r="C661" s="222" t="s">
        <v>12</v>
      </c>
      <c r="D661" s="106" t="s">
        <v>675</v>
      </c>
      <c r="E661" s="87">
        <v>1</v>
      </c>
      <c r="F661" s="88">
        <v>21.5</v>
      </c>
      <c r="H661" s="227"/>
      <c r="I661" s="95">
        <v>1</v>
      </c>
      <c r="J661" s="50"/>
      <c r="K661" s="194" t="str">
        <f t="shared" si="10"/>
        <v xml:space="preserve">JACKET WITH STUD - cotton/polyester - woman M white </v>
      </c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</row>
    <row r="662" spans="1:45" x14ac:dyDescent="0.2">
      <c r="A662" s="136">
        <v>21564</v>
      </c>
      <c r="B662" s="226" t="s">
        <v>219</v>
      </c>
      <c r="C662" s="222" t="s">
        <v>12</v>
      </c>
      <c r="D662" s="106" t="s">
        <v>676</v>
      </c>
      <c r="E662" s="87">
        <v>1</v>
      </c>
      <c r="F662" s="88">
        <v>21.5</v>
      </c>
      <c r="H662" s="227"/>
      <c r="I662" s="95">
        <v>1</v>
      </c>
      <c r="J662" s="50"/>
      <c r="K662" s="194" t="str">
        <f t="shared" si="10"/>
        <v xml:space="preserve">JACKET WITH STUD - cotton/polyester - woman L white </v>
      </c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</row>
    <row r="663" spans="1:45" x14ac:dyDescent="0.2">
      <c r="A663" s="136">
        <v>21565</v>
      </c>
      <c r="B663" s="226" t="s">
        <v>219</v>
      </c>
      <c r="C663" s="222" t="s">
        <v>12</v>
      </c>
      <c r="D663" s="106" t="s">
        <v>677</v>
      </c>
      <c r="E663" s="87">
        <v>1</v>
      </c>
      <c r="F663" s="88">
        <v>21.5</v>
      </c>
      <c r="H663" s="227"/>
      <c r="I663" s="95">
        <v>1</v>
      </c>
      <c r="J663" s="50"/>
      <c r="K663" s="194" t="str">
        <f t="shared" si="10"/>
        <v xml:space="preserve">JACKET WITH STUD - cotton/polyester - woman XL white </v>
      </c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</row>
    <row r="664" spans="1:45" x14ac:dyDescent="0.2">
      <c r="A664" s="136">
        <v>21566</v>
      </c>
      <c r="B664" s="226" t="s">
        <v>219</v>
      </c>
      <c r="C664" s="222" t="s">
        <v>12</v>
      </c>
      <c r="D664" s="106" t="s">
        <v>678</v>
      </c>
      <c r="E664" s="87">
        <v>1</v>
      </c>
      <c r="F664" s="88">
        <v>21.5</v>
      </c>
      <c r="H664" s="227"/>
      <c r="I664" s="95">
        <v>1</v>
      </c>
      <c r="J664" s="50"/>
      <c r="K664" s="194" t="str">
        <f t="shared" si="10"/>
        <v xml:space="preserve">JACKET WITH STUD - cotton/polyester - woman XXL white </v>
      </c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</row>
    <row r="665" spans="1:45" x14ac:dyDescent="0.2">
      <c r="A665" s="136">
        <v>21571</v>
      </c>
      <c r="B665" s="226" t="s">
        <v>219</v>
      </c>
      <c r="C665" s="222" t="s">
        <v>12</v>
      </c>
      <c r="D665" s="106" t="s">
        <v>679</v>
      </c>
      <c r="E665" s="87">
        <v>1</v>
      </c>
      <c r="F665" s="88">
        <v>24</v>
      </c>
      <c r="H665" s="227"/>
      <c r="I665" s="95">
        <v>1</v>
      </c>
      <c r="J665" s="50"/>
      <c r="K665" s="194" t="str">
        <f t="shared" si="10"/>
        <v xml:space="preserve">JACKET WITH STUD - cotton/polyester - woman XS violet </v>
      </c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</row>
    <row r="666" spans="1:45" x14ac:dyDescent="0.2">
      <c r="A666" s="136">
        <v>21572</v>
      </c>
      <c r="B666" s="226" t="s">
        <v>219</v>
      </c>
      <c r="C666" s="222" t="s">
        <v>12</v>
      </c>
      <c r="D666" s="106" t="s">
        <v>680</v>
      </c>
      <c r="E666" s="87">
        <v>1</v>
      </c>
      <c r="F666" s="88">
        <v>24</v>
      </c>
      <c r="H666" s="227"/>
      <c r="I666" s="95">
        <v>1</v>
      </c>
      <c r="J666" s="50"/>
      <c r="K666" s="194" t="str">
        <f t="shared" si="10"/>
        <v xml:space="preserve">JACKET WITH STUD - cotton/polyester - woman S violet </v>
      </c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</row>
    <row r="667" spans="1:45" x14ac:dyDescent="0.2">
      <c r="A667" s="136">
        <v>21573</v>
      </c>
      <c r="B667" s="226" t="s">
        <v>219</v>
      </c>
      <c r="C667" s="222" t="s">
        <v>12</v>
      </c>
      <c r="D667" s="106" t="s">
        <v>681</v>
      </c>
      <c r="E667" s="87">
        <v>1</v>
      </c>
      <c r="F667" s="88">
        <v>24</v>
      </c>
      <c r="H667" s="227"/>
      <c r="I667" s="95">
        <v>1</v>
      </c>
      <c r="J667" s="50"/>
      <c r="K667" s="194" t="str">
        <f t="shared" si="10"/>
        <v xml:space="preserve">JACKET WITH STUD - cotton/polyester - woman M violet </v>
      </c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</row>
    <row r="668" spans="1:45" x14ac:dyDescent="0.2">
      <c r="A668" s="136">
        <v>21574</v>
      </c>
      <c r="B668" s="226" t="s">
        <v>219</v>
      </c>
      <c r="C668" s="222" t="s">
        <v>12</v>
      </c>
      <c r="D668" s="106" t="s">
        <v>682</v>
      </c>
      <c r="E668" s="87">
        <v>1</v>
      </c>
      <c r="F668" s="88">
        <v>24</v>
      </c>
      <c r="H668" s="227"/>
      <c r="I668" s="95">
        <v>1</v>
      </c>
      <c r="J668" s="50"/>
      <c r="K668" s="194" t="str">
        <f t="shared" si="10"/>
        <v xml:space="preserve">JACKET WITH STUD - cotton/polyester - woman L violet </v>
      </c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</row>
    <row r="669" spans="1:45" x14ac:dyDescent="0.2">
      <c r="A669" s="136">
        <v>21575</v>
      </c>
      <c r="B669" s="226" t="s">
        <v>219</v>
      </c>
      <c r="C669" s="222" t="s">
        <v>12</v>
      </c>
      <c r="D669" s="106" t="s">
        <v>683</v>
      </c>
      <c r="E669" s="87">
        <v>1</v>
      </c>
      <c r="F669" s="88">
        <v>24</v>
      </c>
      <c r="H669" s="227"/>
      <c r="I669" s="95">
        <v>1</v>
      </c>
      <c r="J669" s="50"/>
      <c r="K669" s="194" t="str">
        <f t="shared" si="10"/>
        <v xml:space="preserve">JACKET WITH STUD - cotton/polyester - woman XL violet </v>
      </c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</row>
    <row r="670" spans="1:45" x14ac:dyDescent="0.2">
      <c r="A670" s="136">
        <v>21576</v>
      </c>
      <c r="B670" s="226" t="s">
        <v>219</v>
      </c>
      <c r="C670" s="222" t="s">
        <v>12</v>
      </c>
      <c r="D670" s="106" t="s">
        <v>684</v>
      </c>
      <c r="E670" s="87">
        <v>1</v>
      </c>
      <c r="F670" s="88">
        <v>24</v>
      </c>
      <c r="H670" s="227"/>
      <c r="I670" s="95">
        <v>1</v>
      </c>
      <c r="J670" s="50"/>
      <c r="K670" s="194" t="str">
        <f t="shared" si="10"/>
        <v xml:space="preserve">JACKET WITH STUD - cotton/polyester - woman XXL violet </v>
      </c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</row>
    <row r="671" spans="1:45" x14ac:dyDescent="0.2">
      <c r="A671" s="136">
        <v>21591</v>
      </c>
      <c r="B671" s="226" t="s">
        <v>219</v>
      </c>
      <c r="C671" s="222" t="s">
        <v>12</v>
      </c>
      <c r="D671" s="106" t="s">
        <v>685</v>
      </c>
      <c r="E671" s="87" t="s">
        <v>20</v>
      </c>
      <c r="F671" s="88">
        <v>25</v>
      </c>
      <c r="H671" s="227"/>
      <c r="I671" s="95">
        <v>100</v>
      </c>
      <c r="J671" s="50"/>
      <c r="K671" s="194" t="str">
        <f t="shared" si="10"/>
        <v xml:space="preserve">JACKET WITH STUD - cotton/polyester - woman XS colour on request </v>
      </c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</row>
    <row r="672" spans="1:45" x14ac:dyDescent="0.2">
      <c r="A672" s="136">
        <v>21592</v>
      </c>
      <c r="B672" s="226" t="s">
        <v>219</v>
      </c>
      <c r="C672" s="222" t="s">
        <v>12</v>
      </c>
      <c r="D672" s="106" t="s">
        <v>686</v>
      </c>
      <c r="E672" s="87" t="s">
        <v>20</v>
      </c>
      <c r="F672" s="88">
        <v>25</v>
      </c>
      <c r="H672" s="227"/>
      <c r="I672" s="95">
        <v>100</v>
      </c>
      <c r="J672" s="50"/>
      <c r="K672" s="194" t="str">
        <f t="shared" si="10"/>
        <v xml:space="preserve">JACKET WITH STUD - cotton/polyester - woman S colour on request </v>
      </c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</row>
    <row r="673" spans="1:45" x14ac:dyDescent="0.2">
      <c r="A673" s="136">
        <v>21593</v>
      </c>
      <c r="B673" s="226" t="s">
        <v>219</v>
      </c>
      <c r="C673" s="222" t="s">
        <v>12</v>
      </c>
      <c r="D673" s="106" t="s">
        <v>687</v>
      </c>
      <c r="E673" s="87" t="s">
        <v>20</v>
      </c>
      <c r="F673" s="88">
        <v>25</v>
      </c>
      <c r="H673" s="227"/>
      <c r="I673" s="95">
        <v>100</v>
      </c>
      <c r="J673" s="50"/>
      <c r="K673" s="194" t="str">
        <f t="shared" si="10"/>
        <v xml:space="preserve">JACKET WITH STUD - cotton/polyester - woman M colour on request </v>
      </c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</row>
    <row r="674" spans="1:45" x14ac:dyDescent="0.2">
      <c r="A674" s="136">
        <v>21594</v>
      </c>
      <c r="B674" s="226" t="s">
        <v>219</v>
      </c>
      <c r="C674" s="222" t="s">
        <v>12</v>
      </c>
      <c r="D674" s="106" t="s">
        <v>688</v>
      </c>
      <c r="E674" s="87" t="s">
        <v>20</v>
      </c>
      <c r="F674" s="88">
        <v>25</v>
      </c>
      <c r="H674" s="227"/>
      <c r="I674" s="95">
        <v>100</v>
      </c>
      <c r="J674" s="50"/>
      <c r="K674" s="194" t="str">
        <f t="shared" si="10"/>
        <v xml:space="preserve">JACKET WITH STUD - cotton/polyester - woman L colour on request </v>
      </c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</row>
    <row r="675" spans="1:45" x14ac:dyDescent="0.2">
      <c r="A675" s="136">
        <v>21595</v>
      </c>
      <c r="B675" s="226" t="s">
        <v>219</v>
      </c>
      <c r="C675" s="222" t="s">
        <v>12</v>
      </c>
      <c r="D675" s="106" t="s">
        <v>689</v>
      </c>
      <c r="E675" s="87" t="s">
        <v>20</v>
      </c>
      <c r="F675" s="88">
        <v>25</v>
      </c>
      <c r="H675" s="227"/>
      <c r="I675" s="95">
        <v>100</v>
      </c>
      <c r="J675" s="50"/>
      <c r="K675" s="194" t="str">
        <f t="shared" si="10"/>
        <v xml:space="preserve">JACKET WITH STUD - cotton/polyester - woman XL colour on request </v>
      </c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</row>
    <row r="676" spans="1:45" x14ac:dyDescent="0.2">
      <c r="A676" s="136">
        <v>21596</v>
      </c>
      <c r="B676" s="226" t="s">
        <v>219</v>
      </c>
      <c r="C676" s="222" t="s">
        <v>12</v>
      </c>
      <c r="D676" s="106" t="s">
        <v>690</v>
      </c>
      <c r="E676" s="87" t="s">
        <v>20</v>
      </c>
      <c r="F676" s="88">
        <v>25</v>
      </c>
      <c r="H676" s="227"/>
      <c r="I676" s="95">
        <v>100</v>
      </c>
      <c r="J676" s="50"/>
      <c r="K676" s="194" t="str">
        <f t="shared" si="10"/>
        <v xml:space="preserve">JACKET WITH STUD - cotton/polyester - woman XXL colour on request </v>
      </c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</row>
    <row r="677" spans="1:45" x14ac:dyDescent="0.2">
      <c r="A677" s="136">
        <v>21601</v>
      </c>
      <c r="B677" s="226" t="s">
        <v>219</v>
      </c>
      <c r="C677" s="222" t="s">
        <v>12</v>
      </c>
      <c r="D677" s="106" t="s">
        <v>691</v>
      </c>
      <c r="E677" s="87">
        <v>1</v>
      </c>
      <c r="F677" s="88">
        <v>21</v>
      </c>
      <c r="H677" s="227"/>
      <c r="I677" s="95">
        <v>1</v>
      </c>
      <c r="J677" s="50"/>
      <c r="K677" s="194" t="str">
        <f t="shared" si="10"/>
        <v xml:space="preserve">JACKET WITH STUD - cotton/polyester - unisex XS white </v>
      </c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</row>
    <row r="678" spans="1:45" x14ac:dyDescent="0.2">
      <c r="A678" s="136">
        <v>21602</v>
      </c>
      <c r="B678" s="226" t="s">
        <v>219</v>
      </c>
      <c r="C678" s="222" t="s">
        <v>12</v>
      </c>
      <c r="D678" s="106" t="s">
        <v>692</v>
      </c>
      <c r="E678" s="87">
        <v>1</v>
      </c>
      <c r="F678" s="88">
        <v>21</v>
      </c>
      <c r="H678" s="227"/>
      <c r="I678" s="95">
        <v>1</v>
      </c>
      <c r="J678" s="50"/>
      <c r="K678" s="194" t="str">
        <f t="shared" si="10"/>
        <v xml:space="preserve">JACKET WITH STUD - cotton/polyester - unisex S white </v>
      </c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</row>
    <row r="679" spans="1:45" x14ac:dyDescent="0.2">
      <c r="A679" s="136">
        <v>21603</v>
      </c>
      <c r="B679" s="226" t="s">
        <v>219</v>
      </c>
      <c r="C679" s="222" t="s">
        <v>12</v>
      </c>
      <c r="D679" s="106" t="s">
        <v>693</v>
      </c>
      <c r="E679" s="87">
        <v>1</v>
      </c>
      <c r="F679" s="88">
        <v>21</v>
      </c>
      <c r="H679" s="227"/>
      <c r="I679" s="95">
        <v>1</v>
      </c>
      <c r="J679" s="50"/>
      <c r="K679" s="194" t="str">
        <f t="shared" si="10"/>
        <v xml:space="preserve">JACKET WITH STUD - cotton/polyester - unisex M white </v>
      </c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</row>
    <row r="680" spans="1:45" ht="12.75" customHeight="1" x14ac:dyDescent="0.2">
      <c r="A680" s="136">
        <v>21604</v>
      </c>
      <c r="B680" s="226" t="s">
        <v>219</v>
      </c>
      <c r="C680" s="222" t="s">
        <v>12</v>
      </c>
      <c r="D680" s="106" t="s">
        <v>694</v>
      </c>
      <c r="E680" s="87">
        <v>1</v>
      </c>
      <c r="F680" s="88">
        <v>21</v>
      </c>
      <c r="H680" s="227"/>
      <c r="I680" s="95">
        <v>1</v>
      </c>
      <c r="J680" s="50"/>
      <c r="K680" s="194" t="str">
        <f t="shared" si="10"/>
        <v xml:space="preserve">JACKET WITH STUD - cotton/polyester - unisex L white </v>
      </c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</row>
    <row r="681" spans="1:45" ht="12.75" customHeight="1" x14ac:dyDescent="0.2">
      <c r="A681" s="136">
        <v>21605</v>
      </c>
      <c r="B681" s="226" t="s">
        <v>219</v>
      </c>
      <c r="C681" s="222" t="s">
        <v>12</v>
      </c>
      <c r="D681" s="106" t="s">
        <v>695</v>
      </c>
      <c r="E681" s="87">
        <v>1</v>
      </c>
      <c r="F681" s="88">
        <v>21</v>
      </c>
      <c r="H681" s="227"/>
      <c r="I681" s="95">
        <v>1</v>
      </c>
      <c r="J681" s="50"/>
      <c r="K681" s="194" t="str">
        <f t="shared" si="10"/>
        <v xml:space="preserve">JACKET WITH STUD - cotton/polyester - unisex XL white </v>
      </c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</row>
    <row r="682" spans="1:45" ht="12.75" customHeight="1" x14ac:dyDescent="0.2">
      <c r="A682" s="136">
        <v>21606</v>
      </c>
      <c r="B682" s="226" t="s">
        <v>219</v>
      </c>
      <c r="C682" s="222" t="s">
        <v>12</v>
      </c>
      <c r="D682" s="106" t="s">
        <v>696</v>
      </c>
      <c r="E682" s="87">
        <v>1</v>
      </c>
      <c r="F682" s="88">
        <v>21</v>
      </c>
      <c r="H682" s="227"/>
      <c r="I682" s="95">
        <v>1</v>
      </c>
      <c r="J682" s="50"/>
      <c r="K682" s="194" t="str">
        <f t="shared" si="10"/>
        <v xml:space="preserve">JACKET WITH STUD - cotton/polyester - unisex XXL white </v>
      </c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</row>
    <row r="683" spans="1:45" x14ac:dyDescent="0.2">
      <c r="A683" s="136">
        <v>21611</v>
      </c>
      <c r="B683" s="226" t="s">
        <v>219</v>
      </c>
      <c r="C683" s="222" t="s">
        <v>12</v>
      </c>
      <c r="D683" s="106" t="s">
        <v>697</v>
      </c>
      <c r="E683" s="87">
        <v>1</v>
      </c>
      <c r="F683" s="88">
        <v>23.5</v>
      </c>
      <c r="H683" s="227"/>
      <c r="I683" s="95">
        <v>1</v>
      </c>
      <c r="J683" s="50"/>
      <c r="K683" s="194" t="str">
        <f t="shared" si="10"/>
        <v xml:space="preserve">JACKET WITH STUD - cotton/polyester - unisex XS navy blue </v>
      </c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</row>
    <row r="684" spans="1:45" x14ac:dyDescent="0.2">
      <c r="A684" s="136">
        <v>21612</v>
      </c>
      <c r="B684" s="226" t="s">
        <v>219</v>
      </c>
      <c r="C684" s="222" t="s">
        <v>12</v>
      </c>
      <c r="D684" s="106" t="s">
        <v>698</v>
      </c>
      <c r="E684" s="87">
        <v>1</v>
      </c>
      <c r="F684" s="88">
        <v>23.5</v>
      </c>
      <c r="H684" s="227"/>
      <c r="I684" s="95">
        <v>1</v>
      </c>
      <c r="J684" s="50"/>
      <c r="K684" s="194" t="str">
        <f t="shared" si="10"/>
        <v xml:space="preserve">JACKET WITH STUD - cotton/polyester - unisex S navy blue </v>
      </c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</row>
    <row r="685" spans="1:45" x14ac:dyDescent="0.2">
      <c r="A685" s="136">
        <v>21613</v>
      </c>
      <c r="B685" s="226" t="s">
        <v>219</v>
      </c>
      <c r="C685" s="222" t="s">
        <v>12</v>
      </c>
      <c r="D685" s="106" t="s">
        <v>699</v>
      </c>
      <c r="E685" s="87">
        <v>1</v>
      </c>
      <c r="F685" s="88">
        <v>23.5</v>
      </c>
      <c r="H685" s="227"/>
      <c r="I685" s="95">
        <v>1</v>
      </c>
      <c r="J685" s="50"/>
      <c r="K685" s="194" t="str">
        <f t="shared" si="10"/>
        <v xml:space="preserve">JACKET WITH STUD - cotton/polyester - unisex M navy blue </v>
      </c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</row>
    <row r="686" spans="1:45" x14ac:dyDescent="0.2">
      <c r="A686" s="136">
        <v>21614</v>
      </c>
      <c r="B686" s="226" t="s">
        <v>219</v>
      </c>
      <c r="C686" s="222" t="s">
        <v>12</v>
      </c>
      <c r="D686" s="106" t="s">
        <v>700</v>
      </c>
      <c r="E686" s="87">
        <v>1</v>
      </c>
      <c r="F686" s="88">
        <v>23.5</v>
      </c>
      <c r="H686" s="227"/>
      <c r="I686" s="95">
        <v>1</v>
      </c>
      <c r="J686" s="50"/>
      <c r="K686" s="194" t="str">
        <f t="shared" si="10"/>
        <v xml:space="preserve">JACKET WITH STUD - cotton/polyester - unisex L navy blue </v>
      </c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</row>
    <row r="687" spans="1:45" ht="12.75" customHeight="1" x14ac:dyDescent="0.2">
      <c r="A687" s="136">
        <v>21615</v>
      </c>
      <c r="B687" s="226" t="s">
        <v>219</v>
      </c>
      <c r="C687" s="222" t="s">
        <v>12</v>
      </c>
      <c r="D687" s="106" t="s">
        <v>701</v>
      </c>
      <c r="E687" s="87">
        <v>1</v>
      </c>
      <c r="F687" s="88">
        <v>23.5</v>
      </c>
      <c r="H687" s="227"/>
      <c r="I687" s="95">
        <v>1</v>
      </c>
      <c r="J687" s="50"/>
      <c r="K687" s="194" t="str">
        <f t="shared" si="10"/>
        <v xml:space="preserve">JACKET WITH STUD - cotton/polyester - unisex XL navy blue </v>
      </c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</row>
    <row r="688" spans="1:45" ht="12.75" customHeight="1" x14ac:dyDescent="0.2">
      <c r="A688" s="136">
        <v>21616</v>
      </c>
      <c r="B688" s="226" t="s">
        <v>219</v>
      </c>
      <c r="C688" s="222" t="s">
        <v>12</v>
      </c>
      <c r="D688" s="106" t="s">
        <v>702</v>
      </c>
      <c r="E688" s="87">
        <v>1</v>
      </c>
      <c r="F688" s="88">
        <v>23.5</v>
      </c>
      <c r="H688" s="227"/>
      <c r="I688" s="95">
        <v>1</v>
      </c>
      <c r="J688" s="50"/>
      <c r="K688" s="194" t="str">
        <f t="shared" si="10"/>
        <v xml:space="preserve">JACKET WITH STUD - cotton/polyester - unisex XXL navy blue </v>
      </c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</row>
    <row r="689" spans="1:45" x14ac:dyDescent="0.2">
      <c r="A689" s="136">
        <v>21621</v>
      </c>
      <c r="B689" s="226" t="s">
        <v>219</v>
      </c>
      <c r="C689" s="222" t="s">
        <v>12</v>
      </c>
      <c r="D689" s="106" t="s">
        <v>703</v>
      </c>
      <c r="E689" s="87">
        <v>1</v>
      </c>
      <c r="F689" s="88">
        <v>23.5</v>
      </c>
      <c r="H689" s="227"/>
      <c r="I689" s="95">
        <v>1</v>
      </c>
      <c r="J689" s="50"/>
      <c r="K689" s="194" t="str">
        <f t="shared" si="10"/>
        <v xml:space="preserve">JACKET WITH STUD - cotton/polyester - unisex XS light blue </v>
      </c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</row>
    <row r="690" spans="1:45" x14ac:dyDescent="0.2">
      <c r="A690" s="136">
        <v>21622</v>
      </c>
      <c r="B690" s="226" t="s">
        <v>219</v>
      </c>
      <c r="C690" s="222" t="s">
        <v>12</v>
      </c>
      <c r="D690" s="106" t="s">
        <v>704</v>
      </c>
      <c r="E690" s="87">
        <v>1</v>
      </c>
      <c r="F690" s="88">
        <v>23.5</v>
      </c>
      <c r="H690" s="227"/>
      <c r="I690" s="95">
        <v>1</v>
      </c>
      <c r="J690" s="50"/>
      <c r="K690" s="194" t="str">
        <f t="shared" si="10"/>
        <v xml:space="preserve">JACKET WITH STUD - cotton/polyester - unisex S light blue </v>
      </c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</row>
    <row r="691" spans="1:45" x14ac:dyDescent="0.2">
      <c r="A691" s="136">
        <v>21623</v>
      </c>
      <c r="B691" s="226" t="s">
        <v>219</v>
      </c>
      <c r="C691" s="222" t="s">
        <v>12</v>
      </c>
      <c r="D691" s="106" t="s">
        <v>705</v>
      </c>
      <c r="E691" s="87">
        <v>1</v>
      </c>
      <c r="F691" s="88">
        <v>23.5</v>
      </c>
      <c r="H691" s="227"/>
      <c r="I691" s="95">
        <v>1</v>
      </c>
      <c r="J691" s="50"/>
      <c r="K691" s="194" t="str">
        <f t="shared" si="10"/>
        <v xml:space="preserve">JACKET WITH STUD - cotton/polyester - unisex M light blue </v>
      </c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</row>
    <row r="692" spans="1:45" ht="12.75" customHeight="1" x14ac:dyDescent="0.2">
      <c r="A692" s="136">
        <v>21624</v>
      </c>
      <c r="B692" s="226" t="s">
        <v>219</v>
      </c>
      <c r="C692" s="222" t="s">
        <v>12</v>
      </c>
      <c r="D692" s="106" t="s">
        <v>706</v>
      </c>
      <c r="E692" s="87">
        <v>1</v>
      </c>
      <c r="F692" s="88">
        <v>23.5</v>
      </c>
      <c r="H692" s="227"/>
      <c r="I692" s="95">
        <v>1</v>
      </c>
      <c r="J692" s="50"/>
      <c r="K692" s="194" t="str">
        <f t="shared" si="10"/>
        <v xml:space="preserve">JACKET WITH STUD - cotton/polyester - unisex L light blue </v>
      </c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</row>
    <row r="693" spans="1:45" ht="12.75" customHeight="1" x14ac:dyDescent="0.2">
      <c r="A693" s="136">
        <v>21625</v>
      </c>
      <c r="B693" s="226" t="s">
        <v>219</v>
      </c>
      <c r="C693" s="222" t="s">
        <v>12</v>
      </c>
      <c r="D693" s="106" t="s">
        <v>707</v>
      </c>
      <c r="E693" s="87">
        <v>1</v>
      </c>
      <c r="F693" s="88">
        <v>23.5</v>
      </c>
      <c r="H693" s="227"/>
      <c r="I693" s="95">
        <v>1</v>
      </c>
      <c r="J693" s="50"/>
      <c r="K693" s="194" t="str">
        <f t="shared" si="10"/>
        <v xml:space="preserve">JACKET WITH STUD - cotton/polyester - unisex XL light blue </v>
      </c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</row>
    <row r="694" spans="1:45" ht="12.75" customHeight="1" x14ac:dyDescent="0.2">
      <c r="A694" s="136">
        <v>21626</v>
      </c>
      <c r="B694" s="226" t="s">
        <v>219</v>
      </c>
      <c r="C694" s="222" t="s">
        <v>12</v>
      </c>
      <c r="D694" s="106" t="s">
        <v>708</v>
      </c>
      <c r="E694" s="87">
        <v>1</v>
      </c>
      <c r="F694" s="88">
        <v>23.5</v>
      </c>
      <c r="H694" s="227"/>
      <c r="I694" s="95">
        <v>1</v>
      </c>
      <c r="J694" s="50"/>
      <c r="K694" s="194" t="str">
        <f t="shared" si="10"/>
        <v xml:space="preserve">JACKET WITH STUD - cotton/polyester - unisex XXL light blue </v>
      </c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</row>
    <row r="695" spans="1:45" ht="12.75" customHeight="1" x14ac:dyDescent="0.2">
      <c r="A695" s="136">
        <v>21651</v>
      </c>
      <c r="B695" s="226" t="s">
        <v>219</v>
      </c>
      <c r="C695" s="222" t="s">
        <v>12</v>
      </c>
      <c r="D695" s="106" t="s">
        <v>709</v>
      </c>
      <c r="E695" s="87" t="s">
        <v>20</v>
      </c>
      <c r="F695" s="88">
        <v>24.5</v>
      </c>
      <c r="H695" s="227"/>
      <c r="I695" s="95">
        <v>100</v>
      </c>
      <c r="J695" s="50"/>
      <c r="K695" s="194" t="str">
        <f t="shared" si="10"/>
        <v xml:space="preserve">JACKET WITH STUD - cotton/polyester - unisex XS colour on request </v>
      </c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</row>
    <row r="696" spans="1:45" ht="12.75" customHeight="1" x14ac:dyDescent="0.2">
      <c r="A696" s="136">
        <v>21652</v>
      </c>
      <c r="B696" s="226" t="s">
        <v>219</v>
      </c>
      <c r="C696" s="222" t="s">
        <v>12</v>
      </c>
      <c r="D696" s="106" t="s">
        <v>710</v>
      </c>
      <c r="E696" s="87" t="s">
        <v>20</v>
      </c>
      <c r="F696" s="88">
        <v>24.5</v>
      </c>
      <c r="H696" s="227"/>
      <c r="I696" s="95">
        <v>100</v>
      </c>
      <c r="J696" s="50"/>
      <c r="K696" s="194" t="str">
        <f t="shared" si="10"/>
        <v xml:space="preserve">JACKET WITH STUD - cotton/polyester - unisex S colour on request </v>
      </c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</row>
    <row r="697" spans="1:45" x14ac:dyDescent="0.2">
      <c r="A697" s="136">
        <v>21653</v>
      </c>
      <c r="B697" s="226" t="s">
        <v>219</v>
      </c>
      <c r="C697" s="222" t="s">
        <v>12</v>
      </c>
      <c r="D697" s="106" t="s">
        <v>711</v>
      </c>
      <c r="E697" s="87" t="s">
        <v>20</v>
      </c>
      <c r="F697" s="88">
        <v>24.5</v>
      </c>
      <c r="H697" s="227"/>
      <c r="I697" s="95">
        <v>100</v>
      </c>
      <c r="J697" s="50"/>
      <c r="K697" s="194" t="str">
        <f t="shared" si="10"/>
        <v xml:space="preserve">JACKET WITH STUD - cotton/polyester - unisex M colour on request </v>
      </c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</row>
    <row r="698" spans="1:45" x14ac:dyDescent="0.2">
      <c r="A698" s="136">
        <v>21654</v>
      </c>
      <c r="B698" s="226" t="s">
        <v>219</v>
      </c>
      <c r="C698" s="222" t="s">
        <v>12</v>
      </c>
      <c r="D698" s="106" t="s">
        <v>712</v>
      </c>
      <c r="E698" s="87" t="s">
        <v>20</v>
      </c>
      <c r="F698" s="88">
        <v>24.5</v>
      </c>
      <c r="H698" s="227"/>
      <c r="I698" s="95">
        <v>100</v>
      </c>
      <c r="J698" s="50"/>
      <c r="K698" s="194" t="str">
        <f t="shared" si="10"/>
        <v xml:space="preserve">JACKET WITH STUD - cotton/polyester - unisex L colour on request </v>
      </c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</row>
    <row r="699" spans="1:45" x14ac:dyDescent="0.2">
      <c r="A699" s="136">
        <v>21655</v>
      </c>
      <c r="B699" s="226" t="s">
        <v>219</v>
      </c>
      <c r="C699" s="222" t="s">
        <v>12</v>
      </c>
      <c r="D699" s="106" t="s">
        <v>713</v>
      </c>
      <c r="E699" s="87" t="s">
        <v>20</v>
      </c>
      <c r="F699" s="88">
        <v>24.5</v>
      </c>
      <c r="H699" s="227"/>
      <c r="I699" s="95">
        <v>100</v>
      </c>
      <c r="J699" s="50"/>
      <c r="K699" s="194" t="str">
        <f t="shared" si="10"/>
        <v xml:space="preserve">JACKET WITH STUD - cotton/polyester - unisex XL colour on request </v>
      </c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</row>
    <row r="700" spans="1:45" x14ac:dyDescent="0.2">
      <c r="A700" s="136">
        <v>21656</v>
      </c>
      <c r="B700" s="226" t="s">
        <v>219</v>
      </c>
      <c r="C700" s="222" t="s">
        <v>12</v>
      </c>
      <c r="D700" s="106" t="s">
        <v>714</v>
      </c>
      <c r="E700" s="87" t="s">
        <v>20</v>
      </c>
      <c r="F700" s="88">
        <v>24.5</v>
      </c>
      <c r="H700" s="227"/>
      <c r="I700" s="95">
        <v>100</v>
      </c>
      <c r="J700" s="50"/>
      <c r="K700" s="194" t="str">
        <f t="shared" si="10"/>
        <v xml:space="preserve">JACKET WITH STUD - cotton/polyester - unisex XXL colour on request </v>
      </c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</row>
    <row r="701" spans="1:45" x14ac:dyDescent="0.2">
      <c r="A701" s="136"/>
      <c r="B701" s="226" t="s">
        <v>12</v>
      </c>
      <c r="C701" s="222" t="s">
        <v>12</v>
      </c>
      <c r="D701" s="201" t="s">
        <v>715</v>
      </c>
      <c r="E701" s="87"/>
      <c r="F701" s="88"/>
      <c r="H701" s="227"/>
      <c r="I701" s="95"/>
      <c r="J701" s="50"/>
      <c r="K701" s="194" t="str">
        <f t="shared" si="10"/>
        <v>SPECIAL OFFER WHITE COATS, JACKETS AND TROUSERS ()</v>
      </c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</row>
    <row r="702" spans="1:45" x14ac:dyDescent="0.2">
      <c r="A702" s="136"/>
      <c r="B702" s="226" t="s">
        <v>12</v>
      </c>
      <c r="C702" s="222" t="s">
        <v>12</v>
      </c>
      <c r="D702" s="145" t="s">
        <v>716</v>
      </c>
      <c r="E702" s="87"/>
      <c r="F702" s="88"/>
      <c r="H702" s="227"/>
      <c r="I702" s="95">
        <v>10</v>
      </c>
      <c r="J702" s="50"/>
      <c r="K702" s="194" t="str">
        <f t="shared" si="10"/>
        <v>For a mixed order of at least 10 pcs EXTRA DISCOUNT 10% ()</v>
      </c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</row>
    <row r="703" spans="1:45" ht="13.5" thickBot="1" x14ac:dyDescent="0.25">
      <c r="A703" s="137"/>
      <c r="B703" s="228" t="s">
        <v>12</v>
      </c>
      <c r="C703" s="229" t="s">
        <v>12</v>
      </c>
      <c r="D703" s="148" t="s">
        <v>717</v>
      </c>
      <c r="E703" s="119"/>
      <c r="F703" s="97"/>
      <c r="H703" s="230"/>
      <c r="I703" s="98">
        <v>30</v>
      </c>
      <c r="J703" s="50"/>
      <c r="K703" s="194" t="str">
        <f t="shared" si="10"/>
        <v>For a mixed order of at least 30 pcs EXTRA DISCOUNT 15% ()</v>
      </c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</row>
    <row r="704" spans="1:45" x14ac:dyDescent="0.2">
      <c r="A704" s="135">
        <v>21801</v>
      </c>
      <c r="B704" s="223" t="s">
        <v>10253</v>
      </c>
      <c r="C704" s="224" t="s">
        <v>12</v>
      </c>
      <c r="D704" s="117" t="s">
        <v>8692</v>
      </c>
      <c r="E704" s="118" t="s">
        <v>21</v>
      </c>
      <c r="F704" s="168">
        <v>5.5</v>
      </c>
      <c r="H704" s="238"/>
      <c r="I704" s="94">
        <v>1</v>
      </c>
      <c r="J704" s="50"/>
      <c r="K704" s="194" t="str">
        <f t="shared" si="10"/>
        <v>NITRYLEX BASIC NITRILE GLOVES - small  (box of 100)</v>
      </c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</row>
    <row r="705" spans="1:45" x14ac:dyDescent="0.2">
      <c r="A705" s="136">
        <v>21802</v>
      </c>
      <c r="B705" s="226" t="s">
        <v>10253</v>
      </c>
      <c r="C705" s="222" t="s">
        <v>12</v>
      </c>
      <c r="D705" s="106" t="s">
        <v>8693</v>
      </c>
      <c r="E705" s="87" t="s">
        <v>21</v>
      </c>
      <c r="F705" s="166">
        <v>5.5</v>
      </c>
      <c r="H705" s="239"/>
      <c r="I705" s="95">
        <v>1</v>
      </c>
      <c r="J705" s="50"/>
      <c r="K705" s="194" t="str">
        <f t="shared" si="10"/>
        <v>NITRYLEX BASIC NITRILE GLOVES - medium  (box of 100)</v>
      </c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</row>
    <row r="706" spans="1:45" x14ac:dyDescent="0.2">
      <c r="A706" s="136">
        <v>21803</v>
      </c>
      <c r="B706" s="226" t="s">
        <v>10253</v>
      </c>
      <c r="C706" s="222" t="s">
        <v>12</v>
      </c>
      <c r="D706" s="106" t="s">
        <v>8694</v>
      </c>
      <c r="E706" s="87" t="s">
        <v>21</v>
      </c>
      <c r="F706" s="166">
        <v>5.5</v>
      </c>
      <c r="H706" s="239"/>
      <c r="I706" s="95">
        <v>1</v>
      </c>
      <c r="J706" s="50"/>
      <c r="K706" s="194" t="str">
        <f t="shared" si="10"/>
        <v>NITRYLEX BASIC NITRILE GLOVES - large (box of 100)</v>
      </c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</row>
    <row r="707" spans="1:45" x14ac:dyDescent="0.2">
      <c r="A707" s="136">
        <v>21804</v>
      </c>
      <c r="B707" s="226" t="s">
        <v>10253</v>
      </c>
      <c r="C707" s="222" t="s">
        <v>12</v>
      </c>
      <c r="D707" s="106" t="s">
        <v>8695</v>
      </c>
      <c r="E707" s="87" t="s">
        <v>21</v>
      </c>
      <c r="F707" s="166">
        <v>5.5</v>
      </c>
      <c r="H707" s="239"/>
      <c r="I707" s="95">
        <v>1</v>
      </c>
      <c r="J707" s="50"/>
      <c r="K707" s="194" t="str">
        <f t="shared" si="10"/>
        <v>NITRYLEX BASIC NITRILE GLOVES - extra large (box of 100)</v>
      </c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</row>
    <row r="708" spans="1:45" x14ac:dyDescent="0.2">
      <c r="A708" s="136"/>
      <c r="B708" s="226" t="s">
        <v>12</v>
      </c>
      <c r="C708" s="222" t="s">
        <v>12</v>
      </c>
      <c r="D708" s="106" t="s">
        <v>8696</v>
      </c>
      <c r="E708" s="87" t="s">
        <v>21</v>
      </c>
      <c r="F708" s="166">
        <v>4.95</v>
      </c>
      <c r="H708" s="239"/>
      <c r="I708" s="95">
        <v>10</v>
      </c>
      <c r="J708" s="50"/>
      <c r="K708" s="194" t="str">
        <f t="shared" ref="K708:K771" si="11">+SUBSTITUTE(CONCATENATE(D708," ","(",IF(RIGHT(E708,3)="1**","1",E708),")"),"(1)","")</f>
        <v>NITRYLEX BASIC NITRILE GLOVES  BUY 10 boxes SAVE 10% (box of 100)</v>
      </c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</row>
    <row r="709" spans="1:45" x14ac:dyDescent="0.2">
      <c r="A709" s="136"/>
      <c r="B709" s="226" t="s">
        <v>12</v>
      </c>
      <c r="C709" s="222" t="s">
        <v>12</v>
      </c>
      <c r="D709" s="106" t="s">
        <v>8697</v>
      </c>
      <c r="E709" s="87" t="s">
        <v>21</v>
      </c>
      <c r="F709" s="166">
        <v>4.6749999999999998</v>
      </c>
      <c r="H709" s="239"/>
      <c r="I709" s="95">
        <v>50</v>
      </c>
      <c r="J709" s="50"/>
      <c r="K709" s="194" t="str">
        <f t="shared" si="11"/>
        <v>NITRYLEX BASIC NITRILE GLOVES  BUY 50 boxes SAVE 15% (box of 100)</v>
      </c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</row>
    <row r="710" spans="1:45" ht="13.5" thickBot="1" x14ac:dyDescent="0.25">
      <c r="A710" s="137"/>
      <c r="B710" s="228" t="s">
        <v>12</v>
      </c>
      <c r="C710" s="229" t="s">
        <v>12</v>
      </c>
      <c r="D710" s="123" t="s">
        <v>8698</v>
      </c>
      <c r="E710" s="119" t="s">
        <v>21</v>
      </c>
      <c r="F710" s="169">
        <v>4.4000000000000004</v>
      </c>
      <c r="H710" s="242"/>
      <c r="I710" s="98">
        <v>100</v>
      </c>
      <c r="J710" s="50"/>
      <c r="K710" s="194" t="str">
        <f t="shared" si="11"/>
        <v>NITRYLEX BASIC NITRILE GLOVES  BUY 100 boxes SAVE 20% (box of 100)</v>
      </c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</row>
    <row r="711" spans="1:45" x14ac:dyDescent="0.2">
      <c r="A711" s="135">
        <v>21806</v>
      </c>
      <c r="B711" s="223" t="s">
        <v>10254</v>
      </c>
      <c r="C711" s="224" t="s">
        <v>12</v>
      </c>
      <c r="D711" s="117" t="s">
        <v>718</v>
      </c>
      <c r="E711" s="118" t="s">
        <v>21</v>
      </c>
      <c r="F711" s="168">
        <v>6</v>
      </c>
      <c r="H711" s="238"/>
      <c r="I711" s="94">
        <v>1</v>
      </c>
      <c r="J711" s="50"/>
      <c r="K711" s="194" t="str">
        <f t="shared" si="11"/>
        <v>NITRYLEX CLASSIC NITRILE GLOVES - small (box of 100)</v>
      </c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</row>
    <row r="712" spans="1:45" x14ac:dyDescent="0.2">
      <c r="A712" s="136">
        <v>21807</v>
      </c>
      <c r="B712" s="226" t="s">
        <v>10254</v>
      </c>
      <c r="C712" s="222" t="s">
        <v>12</v>
      </c>
      <c r="D712" s="106" t="s">
        <v>719</v>
      </c>
      <c r="E712" s="87" t="s">
        <v>21</v>
      </c>
      <c r="F712" s="166">
        <v>6</v>
      </c>
      <c r="H712" s="239"/>
      <c r="I712" s="95">
        <v>1</v>
      </c>
      <c r="J712" s="50"/>
      <c r="K712" s="194" t="str">
        <f t="shared" si="11"/>
        <v>NITRYLEX CLASSIC NITRILE GLOVES - medium (box of 100)</v>
      </c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</row>
    <row r="713" spans="1:45" x14ac:dyDescent="0.2">
      <c r="A713" s="136">
        <v>21808</v>
      </c>
      <c r="B713" s="226" t="s">
        <v>10254</v>
      </c>
      <c r="C713" s="222" t="s">
        <v>12</v>
      </c>
      <c r="D713" s="106" t="s">
        <v>720</v>
      </c>
      <c r="E713" s="87" t="s">
        <v>21</v>
      </c>
      <c r="F713" s="166">
        <v>6</v>
      </c>
      <c r="H713" s="239"/>
      <c r="I713" s="95">
        <v>1</v>
      </c>
      <c r="J713" s="50"/>
      <c r="K713" s="194" t="str">
        <f t="shared" si="11"/>
        <v>NITRYLEX CLASSIC NITRILE GLOVES - large (box of 100)</v>
      </c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</row>
    <row r="714" spans="1:45" x14ac:dyDescent="0.2">
      <c r="A714" s="136">
        <v>21809</v>
      </c>
      <c r="B714" s="226" t="s">
        <v>10254</v>
      </c>
      <c r="C714" s="222" t="s">
        <v>12</v>
      </c>
      <c r="D714" s="106" t="s">
        <v>721</v>
      </c>
      <c r="E714" s="87" t="s">
        <v>21</v>
      </c>
      <c r="F714" s="166">
        <v>6</v>
      </c>
      <c r="H714" s="239"/>
      <c r="I714" s="95">
        <v>1</v>
      </c>
      <c r="J714" s="50"/>
      <c r="K714" s="194" t="str">
        <f t="shared" si="11"/>
        <v>NiTRYLEX CLASSIC NITRILE GLOVES - extra large (box of 100)</v>
      </c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</row>
    <row r="715" spans="1:45" x14ac:dyDescent="0.2">
      <c r="A715" s="136"/>
      <c r="B715" s="226" t="s">
        <v>12</v>
      </c>
      <c r="C715" s="222" t="s">
        <v>12</v>
      </c>
      <c r="D715" s="106" t="s">
        <v>722</v>
      </c>
      <c r="E715" s="87" t="s">
        <v>21</v>
      </c>
      <c r="F715" s="166">
        <v>5.4</v>
      </c>
      <c r="H715" s="239"/>
      <c r="I715" s="95">
        <v>10</v>
      </c>
      <c r="J715" s="50"/>
      <c r="K715" s="194" t="str">
        <f t="shared" si="11"/>
        <v>NITRYLEX CLASSIC NITRILE GLOVES  BUY 10 boxes SAVE 10% (box of 100)</v>
      </c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</row>
    <row r="716" spans="1:45" x14ac:dyDescent="0.2">
      <c r="A716" s="136"/>
      <c r="B716" s="226" t="s">
        <v>12</v>
      </c>
      <c r="C716" s="222" t="s">
        <v>12</v>
      </c>
      <c r="D716" s="106" t="s">
        <v>723</v>
      </c>
      <c r="E716" s="87" t="s">
        <v>21</v>
      </c>
      <c r="F716" s="166">
        <v>5.0999999999999996</v>
      </c>
      <c r="H716" s="239"/>
      <c r="I716" s="95">
        <v>50</v>
      </c>
      <c r="J716" s="50"/>
      <c r="K716" s="194" t="str">
        <f t="shared" si="11"/>
        <v>NITRYLEX CLASSIC NITRILE GLOVES  BUY 50 boxes SAVE 15% (box of 100)</v>
      </c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</row>
    <row r="717" spans="1:45" ht="13.5" thickBot="1" x14ac:dyDescent="0.25">
      <c r="A717" s="137"/>
      <c r="B717" s="228" t="s">
        <v>12</v>
      </c>
      <c r="C717" s="229" t="s">
        <v>12</v>
      </c>
      <c r="D717" s="123" t="s">
        <v>724</v>
      </c>
      <c r="E717" s="119" t="s">
        <v>21</v>
      </c>
      <c r="F717" s="169">
        <v>4.8000000000000007</v>
      </c>
      <c r="H717" s="242"/>
      <c r="I717" s="98">
        <v>100</v>
      </c>
      <c r="J717" s="50"/>
      <c r="K717" s="194" t="str">
        <f t="shared" si="11"/>
        <v>NITRYLEX ClASSIC NITRILE GLOVES  BUY 100 boxes SAVE 20% (box of 100)</v>
      </c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</row>
    <row r="718" spans="1:45" x14ac:dyDescent="0.2">
      <c r="A718" s="135">
        <v>21811</v>
      </c>
      <c r="B718" s="223" t="s">
        <v>10255</v>
      </c>
      <c r="C718" s="224" t="s">
        <v>12</v>
      </c>
      <c r="D718" s="117" t="s">
        <v>725</v>
      </c>
      <c r="E718" s="118" t="s">
        <v>27</v>
      </c>
      <c r="F718" s="168">
        <v>17.5</v>
      </c>
      <c r="H718" s="238"/>
      <c r="I718" s="94">
        <v>1</v>
      </c>
      <c r="J718" s="50"/>
      <c r="K718" s="194" t="str">
        <f t="shared" si="11"/>
        <v>NITRYLEX CLASSIC ONE BY ONE NITRILE GLOVES - small (box of 200)</v>
      </c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</row>
    <row r="719" spans="1:45" x14ac:dyDescent="0.2">
      <c r="A719" s="136">
        <v>21812</v>
      </c>
      <c r="B719" s="226" t="s">
        <v>10255</v>
      </c>
      <c r="C719" s="222" t="s">
        <v>12</v>
      </c>
      <c r="D719" s="106" t="s">
        <v>726</v>
      </c>
      <c r="E719" s="87" t="s">
        <v>27</v>
      </c>
      <c r="F719" s="166">
        <v>17.5</v>
      </c>
      <c r="H719" s="239"/>
      <c r="I719" s="95">
        <v>1</v>
      </c>
      <c r="J719" s="50"/>
      <c r="K719" s="194" t="str">
        <f t="shared" si="11"/>
        <v>NITRYLEX CLASSIC ONE BY ONE NITRILE GLOVES - medium (box of 200)</v>
      </c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</row>
    <row r="720" spans="1:45" x14ac:dyDescent="0.2">
      <c r="A720" s="136">
        <v>21813</v>
      </c>
      <c r="B720" s="226" t="s">
        <v>10255</v>
      </c>
      <c r="C720" s="222" t="s">
        <v>12</v>
      </c>
      <c r="D720" s="106" t="s">
        <v>727</v>
      </c>
      <c r="E720" s="87" t="s">
        <v>27</v>
      </c>
      <c r="F720" s="166">
        <v>17.5</v>
      </c>
      <c r="H720" s="239"/>
      <c r="I720" s="95">
        <v>1</v>
      </c>
      <c r="J720" s="50"/>
      <c r="K720" s="194" t="str">
        <f t="shared" si="11"/>
        <v>NITRYLEX CLASSIC ONE BY ONE NITRILE GLOVES - large (box of 200)</v>
      </c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</row>
    <row r="721" spans="1:45" x14ac:dyDescent="0.2">
      <c r="A721" s="136">
        <v>21814</v>
      </c>
      <c r="B721" s="226" t="s">
        <v>10255</v>
      </c>
      <c r="C721" s="222" t="s">
        <v>12</v>
      </c>
      <c r="D721" s="106" t="s">
        <v>728</v>
      </c>
      <c r="E721" s="87" t="s">
        <v>27</v>
      </c>
      <c r="F721" s="166">
        <v>17.5</v>
      </c>
      <c r="H721" s="239"/>
      <c r="I721" s="95">
        <v>1</v>
      </c>
      <c r="J721" s="50"/>
      <c r="K721" s="194" t="str">
        <f t="shared" si="11"/>
        <v>NITRYLEX CLASSIC ONE BY ONE NITRILE GLOVES - extra large (box of 200)</v>
      </c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</row>
    <row r="722" spans="1:45" x14ac:dyDescent="0.2">
      <c r="A722" s="136"/>
      <c r="B722" s="226" t="s">
        <v>12</v>
      </c>
      <c r="C722" s="222" t="s">
        <v>12</v>
      </c>
      <c r="D722" s="106" t="s">
        <v>729</v>
      </c>
      <c r="E722" s="87" t="s">
        <v>27</v>
      </c>
      <c r="F722" s="166">
        <v>15.75</v>
      </c>
      <c r="H722" s="239"/>
      <c r="I722" s="95">
        <v>10</v>
      </c>
      <c r="J722" s="50"/>
      <c r="K722" s="194" t="str">
        <f t="shared" si="11"/>
        <v>NITRYLEX CLASSIC ONE BY ONE NITRILE GLOVES  BUY 10 boxes SAVE 10% (box of 200)</v>
      </c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</row>
    <row r="723" spans="1:45" x14ac:dyDescent="0.2">
      <c r="A723" s="136"/>
      <c r="B723" s="226" t="s">
        <v>12</v>
      </c>
      <c r="C723" s="222" t="s">
        <v>12</v>
      </c>
      <c r="D723" s="106" t="s">
        <v>730</v>
      </c>
      <c r="E723" s="87" t="s">
        <v>27</v>
      </c>
      <c r="F723" s="166">
        <v>14.875</v>
      </c>
      <c r="H723" s="239"/>
      <c r="I723" s="95">
        <v>25</v>
      </c>
      <c r="J723" s="50"/>
      <c r="K723" s="194" t="str">
        <f t="shared" si="11"/>
        <v>NITRYLEX CLASSIC ONE BY ONE NITRILE GLOVES  BUY 25 boxes SAVE 15% (box of 200)</v>
      </c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</row>
    <row r="724" spans="1:45" ht="13.5" thickBot="1" x14ac:dyDescent="0.25">
      <c r="A724" s="137"/>
      <c r="B724" s="228" t="s">
        <v>12</v>
      </c>
      <c r="C724" s="229" t="s">
        <v>12</v>
      </c>
      <c r="D724" s="123" t="s">
        <v>731</v>
      </c>
      <c r="E724" s="119" t="s">
        <v>27</v>
      </c>
      <c r="F724" s="169">
        <v>14</v>
      </c>
      <c r="H724" s="242"/>
      <c r="I724" s="98">
        <v>50</v>
      </c>
      <c r="J724" s="50"/>
      <c r="K724" s="194" t="str">
        <f t="shared" si="11"/>
        <v>NITRYLEX CLASSIC ONE BY ONE NITRILE GLOVES  BUY 50 boxes SAVE 20% (box of 200)</v>
      </c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</row>
    <row r="725" spans="1:45" ht="13.5" thickBot="1" x14ac:dyDescent="0.25">
      <c r="A725" s="139">
        <v>21815</v>
      </c>
      <c r="B725" s="243" t="s">
        <v>12</v>
      </c>
      <c r="C725" s="244" t="s">
        <v>12</v>
      </c>
      <c r="D725" s="127" t="s">
        <v>732</v>
      </c>
      <c r="E725" s="122">
        <v>1</v>
      </c>
      <c r="F725" s="171">
        <v>8</v>
      </c>
      <c r="H725" s="171"/>
      <c r="I725" s="102">
        <v>1</v>
      </c>
      <c r="J725" s="50"/>
      <c r="K725" s="194" t="str">
        <f t="shared" si="11"/>
        <v xml:space="preserve">SAFE PACK WALL DISPENSER SYSTEM </v>
      </c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</row>
    <row r="726" spans="1:45" x14ac:dyDescent="0.2">
      <c r="A726" s="135">
        <v>21816</v>
      </c>
      <c r="B726" s="223" t="s">
        <v>10256</v>
      </c>
      <c r="C726" s="224" t="s">
        <v>12</v>
      </c>
      <c r="D726" s="117" t="s">
        <v>733</v>
      </c>
      <c r="E726" s="118" t="s">
        <v>21</v>
      </c>
      <c r="F726" s="168">
        <v>7.5</v>
      </c>
      <c r="H726" s="238"/>
      <c r="I726" s="94">
        <v>1</v>
      </c>
      <c r="J726" s="50"/>
      <c r="K726" s="194" t="str">
        <f t="shared" si="11"/>
        <v>NITRYLEX BLACK NITRILE GLOVES - small (box of 100)</v>
      </c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</row>
    <row r="727" spans="1:45" x14ac:dyDescent="0.2">
      <c r="A727" s="136">
        <v>21817</v>
      </c>
      <c r="B727" s="226" t="s">
        <v>10256</v>
      </c>
      <c r="C727" s="222" t="s">
        <v>12</v>
      </c>
      <c r="D727" s="106" t="s">
        <v>734</v>
      </c>
      <c r="E727" s="87" t="s">
        <v>21</v>
      </c>
      <c r="F727" s="166">
        <v>7.5</v>
      </c>
      <c r="H727" s="239"/>
      <c r="I727" s="95">
        <v>1</v>
      </c>
      <c r="J727" s="50"/>
      <c r="K727" s="194" t="str">
        <f t="shared" si="11"/>
        <v>NITRYLEX BLACK NITRILE GLOVES - medium (box of 100)</v>
      </c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</row>
    <row r="728" spans="1:45" x14ac:dyDescent="0.2">
      <c r="A728" s="136">
        <v>21818</v>
      </c>
      <c r="B728" s="226" t="s">
        <v>10256</v>
      </c>
      <c r="C728" s="222" t="s">
        <v>12</v>
      </c>
      <c r="D728" s="106" t="s">
        <v>735</v>
      </c>
      <c r="E728" s="87" t="s">
        <v>21</v>
      </c>
      <c r="F728" s="166">
        <v>7.5</v>
      </c>
      <c r="H728" s="239"/>
      <c r="I728" s="95">
        <v>1</v>
      </c>
      <c r="J728" s="50"/>
      <c r="K728" s="194" t="str">
        <f t="shared" si="11"/>
        <v>NITRYLEX BLACK NITRILE GLOVES - large (box of 100)</v>
      </c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</row>
    <row r="729" spans="1:45" x14ac:dyDescent="0.2">
      <c r="A729" s="136">
        <v>21819</v>
      </c>
      <c r="B729" s="226" t="s">
        <v>10256</v>
      </c>
      <c r="C729" s="222" t="s">
        <v>12</v>
      </c>
      <c r="D729" s="106" t="s">
        <v>736</v>
      </c>
      <c r="E729" s="87" t="s">
        <v>21</v>
      </c>
      <c r="F729" s="166">
        <v>7.5</v>
      </c>
      <c r="H729" s="239"/>
      <c r="I729" s="95">
        <v>1</v>
      </c>
      <c r="J729" s="50"/>
      <c r="K729" s="194" t="str">
        <f t="shared" si="11"/>
        <v>NITRYLEX BLACK NITRILE GLOVES - extra large (box of 100)</v>
      </c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</row>
    <row r="730" spans="1:45" x14ac:dyDescent="0.2">
      <c r="A730" s="136"/>
      <c r="B730" s="226" t="s">
        <v>12</v>
      </c>
      <c r="C730" s="222" t="s">
        <v>12</v>
      </c>
      <c r="D730" s="106" t="s">
        <v>737</v>
      </c>
      <c r="E730" s="87" t="s">
        <v>21</v>
      </c>
      <c r="F730" s="166">
        <v>6.75</v>
      </c>
      <c r="H730" s="239"/>
      <c r="I730" s="95">
        <v>10</v>
      </c>
      <c r="J730" s="50"/>
      <c r="K730" s="194" t="str">
        <f t="shared" si="11"/>
        <v>NITRYLEX BLACK NITRILE GLOVES  BUY 10 boxes SAVE 10% (box of 100)</v>
      </c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</row>
    <row r="731" spans="1:45" x14ac:dyDescent="0.2">
      <c r="A731" s="136"/>
      <c r="B731" s="226" t="s">
        <v>12</v>
      </c>
      <c r="C731" s="222" t="s">
        <v>12</v>
      </c>
      <c r="D731" s="106" t="s">
        <v>738</v>
      </c>
      <c r="E731" s="87" t="s">
        <v>21</v>
      </c>
      <c r="F731" s="166">
        <v>6.375</v>
      </c>
      <c r="H731" s="239"/>
      <c r="I731" s="95">
        <v>25</v>
      </c>
      <c r="J731" s="50"/>
      <c r="K731" s="194" t="str">
        <f t="shared" si="11"/>
        <v>NITRYLEX BLACK NITRILE GLOVES  BUY 25 boxes SAVE 15% (box of 100)</v>
      </c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</row>
    <row r="732" spans="1:45" ht="13.5" thickBot="1" x14ac:dyDescent="0.25">
      <c r="A732" s="138"/>
      <c r="B732" s="233" t="s">
        <v>12</v>
      </c>
      <c r="C732" s="234" t="s">
        <v>12</v>
      </c>
      <c r="D732" s="121" t="s">
        <v>739</v>
      </c>
      <c r="E732" s="116" t="s">
        <v>21</v>
      </c>
      <c r="F732" s="167">
        <v>6</v>
      </c>
      <c r="H732" s="245"/>
      <c r="I732" s="96">
        <v>50</v>
      </c>
      <c r="J732" s="50"/>
      <c r="K732" s="194" t="str">
        <f t="shared" si="11"/>
        <v>NITRYLEX BLACK NITRILE GLOVES  BUY 50 boxes SAVE 20% (box of 100)</v>
      </c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</row>
    <row r="733" spans="1:45" x14ac:dyDescent="0.2">
      <c r="A733" s="135">
        <v>21821</v>
      </c>
      <c r="B733" s="223" t="s">
        <v>10257</v>
      </c>
      <c r="C733" s="224" t="s">
        <v>12</v>
      </c>
      <c r="D733" s="117" t="s">
        <v>740</v>
      </c>
      <c r="E733" s="118" t="s">
        <v>21</v>
      </c>
      <c r="F733" s="168">
        <v>18.5</v>
      </c>
      <c r="H733" s="238"/>
      <c r="I733" s="94">
        <v>1</v>
      </c>
      <c r="J733" s="50"/>
      <c r="K733" s="194" t="str">
        <f t="shared" si="11"/>
        <v>NITRYLEX ORANGE NITRILE GLOVES - small (box of 100)</v>
      </c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</row>
    <row r="734" spans="1:45" x14ac:dyDescent="0.2">
      <c r="A734" s="136">
        <v>21822</v>
      </c>
      <c r="B734" s="226" t="s">
        <v>10257</v>
      </c>
      <c r="C734" s="222" t="s">
        <v>12</v>
      </c>
      <c r="D734" s="106" t="s">
        <v>741</v>
      </c>
      <c r="E734" s="87" t="s">
        <v>21</v>
      </c>
      <c r="F734" s="166">
        <v>18.5</v>
      </c>
      <c r="H734" s="239"/>
      <c r="I734" s="95">
        <v>1</v>
      </c>
      <c r="J734" s="50"/>
      <c r="K734" s="194" t="str">
        <f t="shared" si="11"/>
        <v>NITRYLEX ORANGE NITRILE GLOVES - medium (box of 100)</v>
      </c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</row>
    <row r="735" spans="1:45" x14ac:dyDescent="0.2">
      <c r="A735" s="136">
        <v>21823</v>
      </c>
      <c r="B735" s="226" t="s">
        <v>10257</v>
      </c>
      <c r="C735" s="222" t="s">
        <v>12</v>
      </c>
      <c r="D735" s="106" t="s">
        <v>742</v>
      </c>
      <c r="E735" s="87" t="s">
        <v>21</v>
      </c>
      <c r="F735" s="166">
        <v>18.5</v>
      </c>
      <c r="H735" s="239"/>
      <c r="I735" s="95">
        <v>1</v>
      </c>
      <c r="J735" s="50"/>
      <c r="K735" s="194" t="str">
        <f t="shared" si="11"/>
        <v>NITRYLEX ORANGE NITRILE GLOVES - large (box of 100)</v>
      </c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</row>
    <row r="736" spans="1:45" x14ac:dyDescent="0.2">
      <c r="A736" s="136">
        <v>21824</v>
      </c>
      <c r="B736" s="226" t="s">
        <v>10257</v>
      </c>
      <c r="C736" s="222" t="s">
        <v>12</v>
      </c>
      <c r="D736" s="106" t="s">
        <v>743</v>
      </c>
      <c r="E736" s="87" t="s">
        <v>21</v>
      </c>
      <c r="F736" s="166">
        <v>18.5</v>
      </c>
      <c r="H736" s="239"/>
      <c r="I736" s="95">
        <v>1</v>
      </c>
      <c r="J736" s="50"/>
      <c r="K736" s="194" t="str">
        <f t="shared" si="11"/>
        <v>NITRYLEX ORANGE NITRILE GLOVES - extra large (box of 100)</v>
      </c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</row>
    <row r="737" spans="1:45" x14ac:dyDescent="0.2">
      <c r="A737" s="136"/>
      <c r="B737" s="226" t="s">
        <v>12</v>
      </c>
      <c r="C737" s="222" t="s">
        <v>12</v>
      </c>
      <c r="D737" s="106" t="s">
        <v>744</v>
      </c>
      <c r="E737" s="87" t="s">
        <v>21</v>
      </c>
      <c r="F737" s="166">
        <v>16.650000000000002</v>
      </c>
      <c r="H737" s="239"/>
      <c r="I737" s="95">
        <v>10</v>
      </c>
      <c r="J737" s="50"/>
      <c r="K737" s="194" t="str">
        <f t="shared" si="11"/>
        <v>NITRYLEX ORANGE NITRILE GLOVES  BUY 10 boxes SAVE 10% (box of 100)</v>
      </c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</row>
    <row r="738" spans="1:45" ht="13.5" thickBot="1" x14ac:dyDescent="0.25">
      <c r="A738" s="137"/>
      <c r="B738" s="228" t="s">
        <v>12</v>
      </c>
      <c r="C738" s="229" t="s">
        <v>12</v>
      </c>
      <c r="D738" s="123" t="s">
        <v>745</v>
      </c>
      <c r="E738" s="119" t="s">
        <v>21</v>
      </c>
      <c r="F738" s="169">
        <v>15.725</v>
      </c>
      <c r="H738" s="242"/>
      <c r="I738" s="98">
        <v>25</v>
      </c>
      <c r="J738" s="50"/>
      <c r="K738" s="194" t="str">
        <f t="shared" si="11"/>
        <v>NITRYLEX ORANGE NITRILE GLOVES  BUY 25 boxes SAVE 15% (box of 100)</v>
      </c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</row>
    <row r="739" spans="1:45" x14ac:dyDescent="0.2">
      <c r="A739" s="135">
        <v>21826</v>
      </c>
      <c r="B739" s="223" t="s">
        <v>10108</v>
      </c>
      <c r="C739" s="224" t="s">
        <v>12</v>
      </c>
      <c r="D739" s="117" t="s">
        <v>10109</v>
      </c>
      <c r="E739" s="118" t="s">
        <v>21</v>
      </c>
      <c r="F739" s="168">
        <v>7.5</v>
      </c>
      <c r="H739" s="238"/>
      <c r="I739" s="94">
        <v>1</v>
      </c>
      <c r="J739" s="50"/>
      <c r="K739" s="194" t="str">
        <f t="shared" si="11"/>
        <v>NITRYLEX LIGHT GREEN NITRILE GLOVES - small (box of 100)</v>
      </c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</row>
    <row r="740" spans="1:45" x14ac:dyDescent="0.2">
      <c r="A740" s="136">
        <v>21827</v>
      </c>
      <c r="B740" s="226" t="s">
        <v>10108</v>
      </c>
      <c r="C740" s="222" t="s">
        <v>12</v>
      </c>
      <c r="D740" s="106" t="s">
        <v>10110</v>
      </c>
      <c r="E740" s="87" t="s">
        <v>21</v>
      </c>
      <c r="F740" s="166">
        <v>7.5</v>
      </c>
      <c r="H740" s="239"/>
      <c r="I740" s="95">
        <v>1</v>
      </c>
      <c r="J740" s="50"/>
      <c r="K740" s="194" t="str">
        <f t="shared" si="11"/>
        <v>NITRYLEX LIGHT GREEN NITRILE GLOVES - medium (box of 100)</v>
      </c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</row>
    <row r="741" spans="1:45" x14ac:dyDescent="0.2">
      <c r="A741" s="136">
        <v>21828</v>
      </c>
      <c r="B741" s="226" t="s">
        <v>10108</v>
      </c>
      <c r="C741" s="222" t="s">
        <v>12</v>
      </c>
      <c r="D741" s="106" t="s">
        <v>10111</v>
      </c>
      <c r="E741" s="87" t="s">
        <v>21</v>
      </c>
      <c r="F741" s="166">
        <v>7.5</v>
      </c>
      <c r="H741" s="239"/>
      <c r="I741" s="95">
        <v>1</v>
      </c>
      <c r="J741" s="50"/>
      <c r="K741" s="194" t="str">
        <f t="shared" si="11"/>
        <v>NITRYLEX LIGHT GREEN NITRILE GLOVES - large (box of 100)</v>
      </c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</row>
    <row r="742" spans="1:45" x14ac:dyDescent="0.2">
      <c r="A742" s="136">
        <v>21829</v>
      </c>
      <c r="B742" s="226" t="s">
        <v>10108</v>
      </c>
      <c r="C742" s="222" t="s">
        <v>12</v>
      </c>
      <c r="D742" s="106" t="s">
        <v>10112</v>
      </c>
      <c r="E742" s="87" t="s">
        <v>21</v>
      </c>
      <c r="F742" s="166">
        <v>7.5</v>
      </c>
      <c r="H742" s="239"/>
      <c r="I742" s="95">
        <v>1</v>
      </c>
      <c r="J742" s="50"/>
      <c r="K742" s="194" t="str">
        <f t="shared" si="11"/>
        <v>NITRYLEX LIGHT GREEN NITRILE GLOVES - extra large (box of 100)</v>
      </c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</row>
    <row r="743" spans="1:45" x14ac:dyDescent="0.2">
      <c r="A743" s="136"/>
      <c r="B743" s="226" t="s">
        <v>12</v>
      </c>
      <c r="C743" s="222" t="s">
        <v>12</v>
      </c>
      <c r="D743" s="106" t="s">
        <v>10113</v>
      </c>
      <c r="E743" s="87" t="s">
        <v>21</v>
      </c>
      <c r="F743" s="166">
        <v>6.75</v>
      </c>
      <c r="H743" s="239"/>
      <c r="I743" s="95">
        <v>10</v>
      </c>
      <c r="J743" s="50"/>
      <c r="K743" s="194" t="str">
        <f t="shared" si="11"/>
        <v>NITRYLEX LIGHT GREEN NITRILE GLOVES  BUY 10 boxes SAVE 10% (box of 100)</v>
      </c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</row>
    <row r="744" spans="1:45" x14ac:dyDescent="0.2">
      <c r="A744" s="136"/>
      <c r="B744" s="226" t="s">
        <v>12</v>
      </c>
      <c r="C744" s="222" t="s">
        <v>12</v>
      </c>
      <c r="D744" s="106" t="s">
        <v>10114</v>
      </c>
      <c r="E744" s="87" t="s">
        <v>21</v>
      </c>
      <c r="F744" s="166">
        <v>6.375</v>
      </c>
      <c r="H744" s="239"/>
      <c r="I744" s="95">
        <v>25</v>
      </c>
      <c r="J744" s="50"/>
      <c r="K744" s="194" t="str">
        <f t="shared" si="11"/>
        <v>NITRYLEX LIGHT GREEN NITRILE GLOVES  BUY 25 boxes SAVE 15% (box of 100)</v>
      </c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</row>
    <row r="745" spans="1:45" ht="13.5" thickBot="1" x14ac:dyDescent="0.25">
      <c r="A745" s="137"/>
      <c r="B745" s="228" t="s">
        <v>12</v>
      </c>
      <c r="C745" s="229" t="s">
        <v>12</v>
      </c>
      <c r="D745" s="123" t="s">
        <v>10115</v>
      </c>
      <c r="E745" s="119" t="s">
        <v>21</v>
      </c>
      <c r="F745" s="169">
        <v>6</v>
      </c>
      <c r="H745" s="242"/>
      <c r="I745" s="98">
        <v>50</v>
      </c>
      <c r="J745" s="50"/>
      <c r="K745" s="194" t="str">
        <f t="shared" si="11"/>
        <v>NITRYLEX LIGHT GREEN NITRILE GLOVES  BUY 50 boxes SAVE 20% (box of 100)</v>
      </c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</row>
    <row r="746" spans="1:45" x14ac:dyDescent="0.2">
      <c r="A746" s="135">
        <v>21851</v>
      </c>
      <c r="B746" s="223" t="s">
        <v>10258</v>
      </c>
      <c r="C746" s="224" t="s">
        <v>12</v>
      </c>
      <c r="D746" s="117" t="s">
        <v>746</v>
      </c>
      <c r="E746" s="118" t="s">
        <v>21</v>
      </c>
      <c r="F746" s="168">
        <v>7.5</v>
      </c>
      <c r="H746" s="238"/>
      <c r="I746" s="246">
        <v>1</v>
      </c>
      <c r="J746" s="50"/>
      <c r="K746" s="194" t="str">
        <f t="shared" si="11"/>
        <v>SANTEX LATEX GLOVES - PRE POWDERED - small (box of 100)</v>
      </c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</row>
    <row r="747" spans="1:45" x14ac:dyDescent="0.2">
      <c r="A747" s="136">
        <v>21852</v>
      </c>
      <c r="B747" s="226" t="s">
        <v>10258</v>
      </c>
      <c r="C747" s="222" t="s">
        <v>12</v>
      </c>
      <c r="D747" s="106" t="s">
        <v>747</v>
      </c>
      <c r="E747" s="87" t="s">
        <v>21</v>
      </c>
      <c r="F747" s="166">
        <v>7.5</v>
      </c>
      <c r="H747" s="239"/>
      <c r="I747" s="247">
        <v>1</v>
      </c>
      <c r="J747" s="50"/>
      <c r="K747" s="194" t="str">
        <f t="shared" si="11"/>
        <v>SANTEX LATEX GLOVES - PRE POWDERED - medium (box of 100)</v>
      </c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</row>
    <row r="748" spans="1:45" ht="12.75" customHeight="1" x14ac:dyDescent="0.2">
      <c r="A748" s="136">
        <v>21853</v>
      </c>
      <c r="B748" s="226" t="s">
        <v>10258</v>
      </c>
      <c r="C748" s="222" t="s">
        <v>12</v>
      </c>
      <c r="D748" s="106" t="s">
        <v>748</v>
      </c>
      <c r="E748" s="87" t="s">
        <v>21</v>
      </c>
      <c r="F748" s="166">
        <v>7.5</v>
      </c>
      <c r="H748" s="239"/>
      <c r="I748" s="247">
        <v>1</v>
      </c>
      <c r="J748" s="50"/>
      <c r="K748" s="194" t="str">
        <f t="shared" si="11"/>
        <v>SANTEX LATEX GLOVES - PRE POWDERED - large (box of 100)</v>
      </c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</row>
    <row r="749" spans="1:45" x14ac:dyDescent="0.2">
      <c r="A749" s="136">
        <v>21854</v>
      </c>
      <c r="B749" s="226" t="s">
        <v>10258</v>
      </c>
      <c r="C749" s="222" t="s">
        <v>12</v>
      </c>
      <c r="D749" s="106" t="s">
        <v>749</v>
      </c>
      <c r="E749" s="87" t="s">
        <v>21</v>
      </c>
      <c r="F749" s="166">
        <v>7.5</v>
      </c>
      <c r="H749" s="239"/>
      <c r="I749" s="247">
        <v>1</v>
      </c>
      <c r="J749" s="50"/>
      <c r="K749" s="194" t="str">
        <f t="shared" si="11"/>
        <v>SANTEX LATEX GLOVES - PRE POWDERED - extra large (box of 100)</v>
      </c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</row>
    <row r="750" spans="1:45" x14ac:dyDescent="0.2">
      <c r="A750" s="136"/>
      <c r="B750" s="226" t="s">
        <v>12</v>
      </c>
      <c r="C750" s="222" t="s">
        <v>12</v>
      </c>
      <c r="D750" s="106" t="s">
        <v>750</v>
      </c>
      <c r="E750" s="87" t="s">
        <v>21</v>
      </c>
      <c r="F750" s="166">
        <v>6.75</v>
      </c>
      <c r="H750" s="239"/>
      <c r="I750" s="247">
        <v>1</v>
      </c>
      <c r="J750" s="50"/>
      <c r="K750" s="194" t="str">
        <f t="shared" si="11"/>
        <v>SANTEX LATEX GLOVES - PRE POWDERED  BUY 10 boxes SAVE 10% (box of 100)</v>
      </c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</row>
    <row r="751" spans="1:45" x14ac:dyDescent="0.2">
      <c r="A751" s="136"/>
      <c r="B751" s="226" t="s">
        <v>12</v>
      </c>
      <c r="C751" s="222" t="s">
        <v>12</v>
      </c>
      <c r="D751" s="106" t="s">
        <v>751</v>
      </c>
      <c r="E751" s="87" t="s">
        <v>21</v>
      </c>
      <c r="F751" s="166">
        <v>6.375</v>
      </c>
      <c r="H751" s="239"/>
      <c r="I751" s="247">
        <v>1</v>
      </c>
      <c r="J751" s="50"/>
      <c r="K751" s="194" t="str">
        <f t="shared" si="11"/>
        <v>SANTEX LATEX GLOVES - PRE POWDERED  BUY 50 boxes SAVE 15% (box of 100)</v>
      </c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</row>
    <row r="752" spans="1:45" ht="13.5" thickBot="1" x14ac:dyDescent="0.25">
      <c r="A752" s="137"/>
      <c r="B752" s="228" t="s">
        <v>12</v>
      </c>
      <c r="C752" s="229" t="s">
        <v>12</v>
      </c>
      <c r="D752" s="123" t="s">
        <v>752</v>
      </c>
      <c r="E752" s="119" t="s">
        <v>21</v>
      </c>
      <c r="F752" s="169">
        <v>6</v>
      </c>
      <c r="H752" s="242"/>
      <c r="I752" s="248">
        <v>1</v>
      </c>
      <c r="J752" s="50"/>
      <c r="K752" s="194" t="str">
        <f t="shared" si="11"/>
        <v>SANTEX LATEX GLOVES - PRE POWDERED  BUY 100 boxes SAVE 20% (box of 100)</v>
      </c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</row>
    <row r="753" spans="1:45" x14ac:dyDescent="0.2">
      <c r="A753" s="135">
        <v>21856</v>
      </c>
      <c r="B753" s="223" t="s">
        <v>10259</v>
      </c>
      <c r="C753" s="224" t="s">
        <v>12</v>
      </c>
      <c r="D753" s="117" t="s">
        <v>753</v>
      </c>
      <c r="E753" s="118" t="s">
        <v>21</v>
      </c>
      <c r="F753" s="168">
        <v>8.3000000000000007</v>
      </c>
      <c r="H753" s="238"/>
      <c r="I753" s="94">
        <v>1</v>
      </c>
      <c r="J753" s="50"/>
      <c r="K753" s="194" t="str">
        <f t="shared" si="11"/>
        <v>DERMAGEL LATEX GLOVES - POWDER FREE - small (box of 100)</v>
      </c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</row>
    <row r="754" spans="1:45" x14ac:dyDescent="0.2">
      <c r="A754" s="136">
        <v>21857</v>
      </c>
      <c r="B754" s="226" t="s">
        <v>10259</v>
      </c>
      <c r="C754" s="222" t="s">
        <v>12</v>
      </c>
      <c r="D754" s="106" t="s">
        <v>754</v>
      </c>
      <c r="E754" s="87" t="s">
        <v>21</v>
      </c>
      <c r="F754" s="166">
        <v>8.3000000000000007</v>
      </c>
      <c r="H754" s="239"/>
      <c r="I754" s="95">
        <v>1</v>
      </c>
      <c r="J754" s="50"/>
      <c r="K754" s="194" t="str">
        <f t="shared" si="11"/>
        <v>DERMAGEL LATEX GLOVES - POWDER FREE - medium (box of 100)</v>
      </c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</row>
    <row r="755" spans="1:45" x14ac:dyDescent="0.2">
      <c r="A755" s="136">
        <v>21858</v>
      </c>
      <c r="B755" s="226" t="s">
        <v>10259</v>
      </c>
      <c r="C755" s="222" t="s">
        <v>12</v>
      </c>
      <c r="D755" s="106" t="s">
        <v>755</v>
      </c>
      <c r="E755" s="87" t="s">
        <v>21</v>
      </c>
      <c r="F755" s="166">
        <v>8.3000000000000007</v>
      </c>
      <c r="H755" s="239"/>
      <c r="I755" s="95">
        <v>1</v>
      </c>
      <c r="J755" s="50"/>
      <c r="K755" s="194" t="str">
        <f t="shared" si="11"/>
        <v>DERMAGEL LATEX GLOVES - POWDER FREE - large (box of 100)</v>
      </c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</row>
    <row r="756" spans="1:45" x14ac:dyDescent="0.2">
      <c r="A756" s="136">
        <v>21859</v>
      </c>
      <c r="B756" s="226" t="s">
        <v>10259</v>
      </c>
      <c r="C756" s="222" t="s">
        <v>12</v>
      </c>
      <c r="D756" s="106" t="s">
        <v>756</v>
      </c>
      <c r="E756" s="87" t="s">
        <v>21</v>
      </c>
      <c r="F756" s="166">
        <v>8.3000000000000007</v>
      </c>
      <c r="H756" s="239"/>
      <c r="I756" s="95">
        <v>1</v>
      </c>
      <c r="J756" s="50"/>
      <c r="K756" s="194" t="str">
        <f t="shared" si="11"/>
        <v>DERMAGEL LATEX GLOVES - POWDER FREE - extra large (box of 100)</v>
      </c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</row>
    <row r="757" spans="1:45" x14ac:dyDescent="0.2">
      <c r="A757" s="136"/>
      <c r="B757" s="226" t="s">
        <v>12</v>
      </c>
      <c r="C757" s="222" t="s">
        <v>12</v>
      </c>
      <c r="D757" s="106" t="s">
        <v>757</v>
      </c>
      <c r="E757" s="87" t="s">
        <v>21</v>
      </c>
      <c r="F757" s="166">
        <v>7.4700000000000006</v>
      </c>
      <c r="H757" s="239"/>
      <c r="I757" s="95">
        <v>10</v>
      </c>
      <c r="J757" s="50"/>
      <c r="K757" s="194" t="str">
        <f t="shared" si="11"/>
        <v>DERMAGEL LATEX GLOVES - POWDER FREE  BUY 10 boxes SAVE 10% (box of 100)</v>
      </c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</row>
    <row r="758" spans="1:45" x14ac:dyDescent="0.2">
      <c r="A758" s="136"/>
      <c r="B758" s="226" t="s">
        <v>12</v>
      </c>
      <c r="C758" s="222" t="s">
        <v>12</v>
      </c>
      <c r="D758" s="106" t="s">
        <v>758</v>
      </c>
      <c r="E758" s="87" t="s">
        <v>21</v>
      </c>
      <c r="F758" s="166">
        <v>7.0550000000000006</v>
      </c>
      <c r="H758" s="239"/>
      <c r="I758" s="95">
        <v>50</v>
      </c>
      <c r="J758" s="50"/>
      <c r="K758" s="194" t="str">
        <f t="shared" si="11"/>
        <v>DERMAGEL LATEX GLOVES - POWDER FREE  BUY 50 boxes SAVE 15% (box of 100)</v>
      </c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</row>
    <row r="759" spans="1:45" ht="13.5" thickBot="1" x14ac:dyDescent="0.25">
      <c r="A759" s="137"/>
      <c r="B759" s="228" t="s">
        <v>12</v>
      </c>
      <c r="C759" s="229" t="s">
        <v>12</v>
      </c>
      <c r="D759" s="123" t="s">
        <v>759</v>
      </c>
      <c r="E759" s="119" t="s">
        <v>21</v>
      </c>
      <c r="F759" s="169">
        <v>6.6400000000000006</v>
      </c>
      <c r="H759" s="242"/>
      <c r="I759" s="98">
        <v>100</v>
      </c>
      <c r="J759" s="50"/>
      <c r="K759" s="194" t="str">
        <f t="shared" si="11"/>
        <v>DERMAGEL LATEX GLOVES - POWDER FREE  BUY 100 boxes SAVE 20% (box of 100)</v>
      </c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</row>
    <row r="760" spans="1:45" x14ac:dyDescent="0.2">
      <c r="A760" s="140">
        <v>22003</v>
      </c>
      <c r="B760" s="231" t="s">
        <v>12</v>
      </c>
      <c r="C760" s="232" t="s">
        <v>12</v>
      </c>
      <c r="D760" s="124" t="s">
        <v>760</v>
      </c>
      <c r="E760" s="120" t="s">
        <v>21</v>
      </c>
      <c r="F760" s="99">
        <v>20.5</v>
      </c>
      <c r="H760" s="99"/>
      <c r="I760" s="100">
        <v>1</v>
      </c>
      <c r="J760" s="50"/>
      <c r="K760" s="194" t="str">
        <f t="shared" si="11"/>
        <v>NELATON CATHETER ch/fr 10 - male - 38 cm - sterile (box of 100)</v>
      </c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</row>
    <row r="761" spans="1:45" x14ac:dyDescent="0.2">
      <c r="A761" s="132">
        <v>22004</v>
      </c>
      <c r="B761" s="226" t="s">
        <v>12</v>
      </c>
      <c r="C761" s="222" t="s">
        <v>12</v>
      </c>
      <c r="D761" s="106" t="s">
        <v>761</v>
      </c>
      <c r="E761" s="87" t="s">
        <v>21</v>
      </c>
      <c r="F761" s="88">
        <v>20.5</v>
      </c>
      <c r="H761" s="88"/>
      <c r="I761" s="90">
        <v>1</v>
      </c>
      <c r="J761" s="50"/>
      <c r="K761" s="194" t="str">
        <f t="shared" si="11"/>
        <v>NELATON CATHETER ch/fr 12 - male - 38 cm - sterile (box of 100)</v>
      </c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</row>
    <row r="762" spans="1:45" x14ac:dyDescent="0.2">
      <c r="A762" s="132">
        <v>22005</v>
      </c>
      <c r="B762" s="226" t="s">
        <v>12</v>
      </c>
      <c r="C762" s="222" t="s">
        <v>12</v>
      </c>
      <c r="D762" s="106" t="s">
        <v>762</v>
      </c>
      <c r="E762" s="87" t="s">
        <v>21</v>
      </c>
      <c r="F762" s="88">
        <v>20.5</v>
      </c>
      <c r="H762" s="88"/>
      <c r="I762" s="90">
        <v>1</v>
      </c>
      <c r="J762" s="50"/>
      <c r="K762" s="194" t="str">
        <f t="shared" si="11"/>
        <v>NELATON CATHETER ch/fr 14 - male - 38 cm - sterile (box of 100)</v>
      </c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</row>
    <row r="763" spans="1:45" x14ac:dyDescent="0.2">
      <c r="A763" s="132">
        <v>22006</v>
      </c>
      <c r="B763" s="226" t="s">
        <v>12</v>
      </c>
      <c r="C763" s="222" t="s">
        <v>12</v>
      </c>
      <c r="D763" s="106" t="s">
        <v>763</v>
      </c>
      <c r="E763" s="87" t="s">
        <v>21</v>
      </c>
      <c r="F763" s="88">
        <v>20.5</v>
      </c>
      <c r="H763" s="88"/>
      <c r="I763" s="90">
        <v>1</v>
      </c>
      <c r="J763" s="50"/>
      <c r="K763" s="194" t="str">
        <f t="shared" si="11"/>
        <v>NELATON CATHETER ch/fr 16 - male - 38 cm - sterile (box of 100)</v>
      </c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</row>
    <row r="764" spans="1:45" x14ac:dyDescent="0.2">
      <c r="A764" s="132">
        <v>22007</v>
      </c>
      <c r="B764" s="226" t="s">
        <v>12</v>
      </c>
      <c r="C764" s="222" t="s">
        <v>12</v>
      </c>
      <c r="D764" s="106" t="s">
        <v>764</v>
      </c>
      <c r="E764" s="87" t="s">
        <v>21</v>
      </c>
      <c r="F764" s="88">
        <v>20.5</v>
      </c>
      <c r="H764" s="88"/>
      <c r="I764" s="90">
        <v>1</v>
      </c>
      <c r="J764" s="50"/>
      <c r="K764" s="194" t="str">
        <f t="shared" si="11"/>
        <v>NELATON CATHETER ch/fr 18 - male - 38 cm - sterile (box of 100)</v>
      </c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</row>
    <row r="765" spans="1:45" x14ac:dyDescent="0.2">
      <c r="A765" s="132">
        <v>22022</v>
      </c>
      <c r="B765" s="226" t="s">
        <v>12</v>
      </c>
      <c r="C765" s="222" t="s">
        <v>12</v>
      </c>
      <c r="D765" s="106" t="s">
        <v>765</v>
      </c>
      <c r="E765" s="87" t="s">
        <v>21</v>
      </c>
      <c r="F765" s="88">
        <v>18</v>
      </c>
      <c r="H765" s="88"/>
      <c r="I765" s="90">
        <v>1</v>
      </c>
      <c r="J765" s="50"/>
      <c r="K765" s="194" t="str">
        <f t="shared" si="11"/>
        <v>NELATON CATHETER ch/fr 8 - female - 18 cm - sterile (box of 100)</v>
      </c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</row>
    <row r="766" spans="1:45" x14ac:dyDescent="0.2">
      <c r="A766" s="132">
        <v>22023</v>
      </c>
      <c r="B766" s="226" t="s">
        <v>12</v>
      </c>
      <c r="C766" s="222" t="s">
        <v>12</v>
      </c>
      <c r="D766" s="106" t="s">
        <v>766</v>
      </c>
      <c r="E766" s="87" t="s">
        <v>21</v>
      </c>
      <c r="F766" s="88">
        <v>18</v>
      </c>
      <c r="H766" s="88"/>
      <c r="I766" s="90">
        <v>1</v>
      </c>
      <c r="J766" s="50"/>
      <c r="K766" s="194" t="str">
        <f t="shared" si="11"/>
        <v>NELATON CATHETER ch/fr 10 - female - 18 cm - sterile (box of 100)</v>
      </c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</row>
    <row r="767" spans="1:45" x14ac:dyDescent="0.2">
      <c r="A767" s="132">
        <v>22024</v>
      </c>
      <c r="B767" s="226" t="s">
        <v>12</v>
      </c>
      <c r="C767" s="222" t="s">
        <v>12</v>
      </c>
      <c r="D767" s="106" t="s">
        <v>767</v>
      </c>
      <c r="E767" s="87" t="s">
        <v>21</v>
      </c>
      <c r="F767" s="88">
        <v>18</v>
      </c>
      <c r="H767" s="88"/>
      <c r="I767" s="90">
        <v>1</v>
      </c>
      <c r="J767" s="50"/>
      <c r="K767" s="194" t="str">
        <f t="shared" si="11"/>
        <v>NELATON CATHETER ch/fr 12 - female - 18 cm - sterile (box of 100)</v>
      </c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</row>
    <row r="768" spans="1:45" x14ac:dyDescent="0.2">
      <c r="A768" s="132">
        <v>22025</v>
      </c>
      <c r="B768" s="226" t="s">
        <v>12</v>
      </c>
      <c r="C768" s="222" t="s">
        <v>12</v>
      </c>
      <c r="D768" s="106" t="s">
        <v>768</v>
      </c>
      <c r="E768" s="87" t="s">
        <v>21</v>
      </c>
      <c r="F768" s="88">
        <v>18</v>
      </c>
      <c r="H768" s="88"/>
      <c r="I768" s="90">
        <v>1</v>
      </c>
      <c r="J768" s="50"/>
      <c r="K768" s="194" t="str">
        <f t="shared" si="11"/>
        <v>NELATON CATHETER ch/fr 14 - female - 18 cm - sterile (box of 100)</v>
      </c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</row>
    <row r="769" spans="1:45" x14ac:dyDescent="0.2">
      <c r="A769" s="132">
        <v>22026</v>
      </c>
      <c r="B769" s="226" t="s">
        <v>12</v>
      </c>
      <c r="C769" s="222" t="s">
        <v>12</v>
      </c>
      <c r="D769" s="106" t="s">
        <v>769</v>
      </c>
      <c r="E769" s="87" t="s">
        <v>21</v>
      </c>
      <c r="F769" s="88">
        <v>18</v>
      </c>
      <c r="H769" s="88"/>
      <c r="I769" s="90">
        <v>1</v>
      </c>
      <c r="J769" s="50"/>
      <c r="K769" s="194" t="str">
        <f t="shared" si="11"/>
        <v>NELATON CATHETER ch/fr 16 - female - 18 cm - sterile (box of 100)</v>
      </c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</row>
    <row r="770" spans="1:45" x14ac:dyDescent="0.2">
      <c r="A770" s="132">
        <v>22054</v>
      </c>
      <c r="B770" s="226" t="s">
        <v>12</v>
      </c>
      <c r="C770" s="222" t="s">
        <v>12</v>
      </c>
      <c r="D770" s="106" t="s">
        <v>770</v>
      </c>
      <c r="E770" s="87" t="s">
        <v>29</v>
      </c>
      <c r="F770" s="88">
        <v>8.6999999999999993</v>
      </c>
      <c r="H770" s="88"/>
      <c r="I770" s="90">
        <v>1</v>
      </c>
      <c r="J770" s="50"/>
      <c r="K770" s="194" t="str">
        <f t="shared" si="11"/>
        <v>FOLEY 2-WAY LATEX CATHETER ch/fr 12 - ball 5-10 ml - sterile (box of 10)</v>
      </c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</row>
    <row r="771" spans="1:45" x14ac:dyDescent="0.2">
      <c r="A771" s="132">
        <v>22055</v>
      </c>
      <c r="B771" s="226" t="s">
        <v>12</v>
      </c>
      <c r="C771" s="222" t="s">
        <v>12</v>
      </c>
      <c r="D771" s="106" t="s">
        <v>771</v>
      </c>
      <c r="E771" s="87" t="s">
        <v>29</v>
      </c>
      <c r="F771" s="88">
        <v>8.6999999999999993</v>
      </c>
      <c r="H771" s="88"/>
      <c r="I771" s="90">
        <v>1</v>
      </c>
      <c r="J771" s="50"/>
      <c r="K771" s="194" t="str">
        <f t="shared" si="11"/>
        <v>FOLEY 2-WAY LATEX CATHETER ch/fr 14 - ball 5-10 ml - sterile (box of 10)</v>
      </c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</row>
    <row r="772" spans="1:45" x14ac:dyDescent="0.2">
      <c r="A772" s="132">
        <v>22056</v>
      </c>
      <c r="B772" s="226" t="s">
        <v>12</v>
      </c>
      <c r="C772" s="222" t="s">
        <v>12</v>
      </c>
      <c r="D772" s="106" t="s">
        <v>772</v>
      </c>
      <c r="E772" s="87" t="s">
        <v>29</v>
      </c>
      <c r="F772" s="88">
        <v>8.6999999999999993</v>
      </c>
      <c r="H772" s="88"/>
      <c r="I772" s="90">
        <v>1</v>
      </c>
      <c r="J772" s="50"/>
      <c r="K772" s="194" t="str">
        <f t="shared" ref="K772:K835" si="12">+SUBSTITUTE(CONCATENATE(D772," ","(",IF(RIGHT(E772,3)="1**","1",E772),")"),"(1)","")</f>
        <v>FOLEY 2-WAY LATEX CATHETER ch/fr 16 - ball 5-10 ml - sterile (box of 10)</v>
      </c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</row>
    <row r="773" spans="1:45" x14ac:dyDescent="0.2">
      <c r="A773" s="132">
        <v>22057</v>
      </c>
      <c r="B773" s="226" t="s">
        <v>12</v>
      </c>
      <c r="C773" s="222" t="s">
        <v>12</v>
      </c>
      <c r="D773" s="106" t="s">
        <v>773</v>
      </c>
      <c r="E773" s="87" t="s">
        <v>29</v>
      </c>
      <c r="F773" s="88">
        <v>8.6999999999999993</v>
      </c>
      <c r="H773" s="88"/>
      <c r="I773" s="90">
        <v>1</v>
      </c>
      <c r="J773" s="50"/>
      <c r="K773" s="194" t="str">
        <f t="shared" si="12"/>
        <v>FOLEY 2-WAY LATEX CATHETER ch/fr 18 - ball 5-10 ml - sterile (box of 10)</v>
      </c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</row>
    <row r="774" spans="1:45" x14ac:dyDescent="0.2">
      <c r="A774" s="132">
        <v>22058</v>
      </c>
      <c r="B774" s="226" t="s">
        <v>12</v>
      </c>
      <c r="C774" s="222" t="s">
        <v>12</v>
      </c>
      <c r="D774" s="106" t="s">
        <v>774</v>
      </c>
      <c r="E774" s="87" t="s">
        <v>29</v>
      </c>
      <c r="F774" s="88">
        <v>8.6999999999999993</v>
      </c>
      <c r="H774" s="88"/>
      <c r="I774" s="90">
        <v>1</v>
      </c>
      <c r="J774" s="50"/>
      <c r="K774" s="194" t="str">
        <f t="shared" si="12"/>
        <v>FOLEY 2-WAY LATEX CATHETER ch/fr 20 - ball 5-10 ml - sterile (box of 10)</v>
      </c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</row>
    <row r="775" spans="1:45" x14ac:dyDescent="0.2">
      <c r="A775" s="132">
        <v>22059</v>
      </c>
      <c r="B775" s="226" t="s">
        <v>12</v>
      </c>
      <c r="C775" s="222" t="s">
        <v>12</v>
      </c>
      <c r="D775" s="106" t="s">
        <v>775</v>
      </c>
      <c r="E775" s="87" t="s">
        <v>29</v>
      </c>
      <c r="F775" s="88">
        <v>8.6999999999999993</v>
      </c>
      <c r="H775" s="88"/>
      <c r="I775" s="90">
        <v>1</v>
      </c>
      <c r="J775" s="50"/>
      <c r="K775" s="194" t="str">
        <f t="shared" si="12"/>
        <v>FOLEY 2-WAY LATEX CATHETER ch/fr 22 - ball 5-10 ml - sterile (box of 10)</v>
      </c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</row>
    <row r="776" spans="1:45" x14ac:dyDescent="0.2">
      <c r="A776" s="132">
        <v>22064</v>
      </c>
      <c r="B776" s="226" t="s">
        <v>12</v>
      </c>
      <c r="C776" s="222" t="s">
        <v>12</v>
      </c>
      <c r="D776" s="106" t="s">
        <v>776</v>
      </c>
      <c r="E776" s="87" t="s">
        <v>22</v>
      </c>
      <c r="F776" s="88">
        <v>44</v>
      </c>
      <c r="H776" s="88"/>
      <c r="I776" s="90">
        <v>1</v>
      </c>
      <c r="J776" s="50"/>
      <c r="K776" s="194" t="str">
        <f t="shared" si="12"/>
        <v>FOLEY 2-WAY LATEX CATHETER ch/fr 12 - ball 30 ml - sterile (box of 50)</v>
      </c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</row>
    <row r="777" spans="1:45" x14ac:dyDescent="0.2">
      <c r="A777" s="132">
        <v>22065</v>
      </c>
      <c r="B777" s="226" t="s">
        <v>12</v>
      </c>
      <c r="C777" s="222" t="s">
        <v>12</v>
      </c>
      <c r="D777" s="106" t="s">
        <v>777</v>
      </c>
      <c r="E777" s="87" t="s">
        <v>22</v>
      </c>
      <c r="F777" s="88">
        <v>44</v>
      </c>
      <c r="H777" s="88"/>
      <c r="I777" s="90">
        <v>1</v>
      </c>
      <c r="J777" s="50"/>
      <c r="K777" s="194" t="str">
        <f t="shared" si="12"/>
        <v>FOLEY 2-WAY LATEX CATHETER ch/fr 14 - ball 30 ml - sterile (box of 50)</v>
      </c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</row>
    <row r="778" spans="1:45" x14ac:dyDescent="0.2">
      <c r="A778" s="132">
        <v>22066</v>
      </c>
      <c r="B778" s="226" t="s">
        <v>12</v>
      </c>
      <c r="C778" s="222" t="s">
        <v>12</v>
      </c>
      <c r="D778" s="106" t="s">
        <v>778</v>
      </c>
      <c r="E778" s="87" t="s">
        <v>22</v>
      </c>
      <c r="F778" s="88">
        <v>44</v>
      </c>
      <c r="H778" s="88"/>
      <c r="I778" s="90">
        <v>1</v>
      </c>
      <c r="J778" s="50"/>
      <c r="K778" s="194" t="str">
        <f t="shared" si="12"/>
        <v>FOLEY 2-WAY LATEX CATHETER ch/fr 16 - ball 30 ml - sterile (box of 50)</v>
      </c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</row>
    <row r="779" spans="1:45" x14ac:dyDescent="0.2">
      <c r="A779" s="132">
        <v>22067</v>
      </c>
      <c r="B779" s="226" t="s">
        <v>12</v>
      </c>
      <c r="C779" s="222" t="s">
        <v>12</v>
      </c>
      <c r="D779" s="106" t="s">
        <v>779</v>
      </c>
      <c r="E779" s="87" t="s">
        <v>22</v>
      </c>
      <c r="F779" s="88">
        <v>44</v>
      </c>
      <c r="H779" s="88"/>
      <c r="I779" s="90">
        <v>1</v>
      </c>
      <c r="J779" s="50"/>
      <c r="K779" s="194" t="str">
        <f t="shared" si="12"/>
        <v>FOLEY 2-WAY LATEX CATHETER ch/fr 18 - ball 30 ml - sterile (box of 50)</v>
      </c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</row>
    <row r="780" spans="1:45" x14ac:dyDescent="0.2">
      <c r="A780" s="132">
        <v>22068</v>
      </c>
      <c r="B780" s="226" t="s">
        <v>12</v>
      </c>
      <c r="C780" s="222" t="s">
        <v>12</v>
      </c>
      <c r="D780" s="106" t="s">
        <v>780</v>
      </c>
      <c r="E780" s="87" t="s">
        <v>22</v>
      </c>
      <c r="F780" s="88">
        <v>44</v>
      </c>
      <c r="H780" s="88"/>
      <c r="I780" s="90">
        <v>1</v>
      </c>
      <c r="J780" s="50"/>
      <c r="K780" s="194" t="str">
        <f t="shared" si="12"/>
        <v>FOLEY 2-WAY LATEX CATHETER ch/fr 20 - ball 30 ml - sterile (box of 50)</v>
      </c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</row>
    <row r="781" spans="1:45" x14ac:dyDescent="0.2">
      <c r="A781" s="132">
        <v>22069</v>
      </c>
      <c r="B781" s="226" t="s">
        <v>12</v>
      </c>
      <c r="C781" s="222" t="s">
        <v>12</v>
      </c>
      <c r="D781" s="106" t="s">
        <v>781</v>
      </c>
      <c r="E781" s="87" t="s">
        <v>22</v>
      </c>
      <c r="F781" s="88">
        <v>44</v>
      </c>
      <c r="H781" s="88"/>
      <c r="I781" s="90">
        <v>1</v>
      </c>
      <c r="J781" s="50"/>
      <c r="K781" s="194" t="str">
        <f t="shared" si="12"/>
        <v>FOLEY 2-WAY LATEX CATHETER ch/fr 22 - ball 30 ml - sterile (box of 50)</v>
      </c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</row>
    <row r="782" spans="1:45" x14ac:dyDescent="0.2">
      <c r="A782" s="132">
        <v>22070</v>
      </c>
      <c r="B782" s="226" t="s">
        <v>12</v>
      </c>
      <c r="C782" s="222" t="s">
        <v>12</v>
      </c>
      <c r="D782" s="106" t="s">
        <v>782</v>
      </c>
      <c r="E782" s="87" t="s">
        <v>22</v>
      </c>
      <c r="F782" s="88">
        <v>44</v>
      </c>
      <c r="H782" s="88"/>
      <c r="I782" s="90">
        <v>1</v>
      </c>
      <c r="J782" s="50"/>
      <c r="K782" s="194" t="str">
        <f t="shared" si="12"/>
        <v>FOLEY 2-WAY LATEX CATHETER ch/fr 24 - ball 30 ml - sterile (box of 50)</v>
      </c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</row>
    <row r="783" spans="1:45" x14ac:dyDescent="0.2">
      <c r="A783" s="132">
        <v>22077</v>
      </c>
      <c r="B783" s="226" t="s">
        <v>12</v>
      </c>
      <c r="C783" s="222" t="s">
        <v>12</v>
      </c>
      <c r="D783" s="106" t="s">
        <v>783</v>
      </c>
      <c r="E783" s="87" t="s">
        <v>22</v>
      </c>
      <c r="F783" s="88">
        <v>60</v>
      </c>
      <c r="H783" s="88"/>
      <c r="I783" s="90">
        <v>1</v>
      </c>
      <c r="J783" s="50"/>
      <c r="K783" s="194" t="str">
        <f t="shared" si="12"/>
        <v>FOLEY 3-WAY LATEX CATHETER ch/fr 18 - ball 30 ml - sterile (box of 50)</v>
      </c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</row>
    <row r="784" spans="1:45" x14ac:dyDescent="0.2">
      <c r="A784" s="132">
        <v>22078</v>
      </c>
      <c r="B784" s="226" t="s">
        <v>12</v>
      </c>
      <c r="C784" s="222" t="s">
        <v>12</v>
      </c>
      <c r="D784" s="106" t="s">
        <v>784</v>
      </c>
      <c r="E784" s="87" t="s">
        <v>22</v>
      </c>
      <c r="F784" s="88">
        <v>60</v>
      </c>
      <c r="H784" s="88"/>
      <c r="I784" s="90">
        <v>1</v>
      </c>
      <c r="J784" s="50"/>
      <c r="K784" s="194" t="str">
        <f t="shared" si="12"/>
        <v>FOLEY 3-WAY LATEX CATHETER ch/fr 20 - ball 30 ml - sterile (box of 50)</v>
      </c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</row>
    <row r="785" spans="1:45" x14ac:dyDescent="0.2">
      <c r="A785" s="132">
        <v>22079</v>
      </c>
      <c r="B785" s="226" t="s">
        <v>12</v>
      </c>
      <c r="C785" s="222" t="s">
        <v>12</v>
      </c>
      <c r="D785" s="106" t="s">
        <v>785</v>
      </c>
      <c r="E785" s="87" t="s">
        <v>22</v>
      </c>
      <c r="F785" s="88">
        <v>60</v>
      </c>
      <c r="H785" s="88"/>
      <c r="I785" s="90">
        <v>1</v>
      </c>
      <c r="J785" s="50"/>
      <c r="K785" s="194" t="str">
        <f t="shared" si="12"/>
        <v>FOLEY 3-WAY LATEX CATHETER ch/fr 22 - ball 30 ml - sterile (box of 50)</v>
      </c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</row>
    <row r="786" spans="1:45" x14ac:dyDescent="0.2">
      <c r="A786" s="132">
        <v>22080</v>
      </c>
      <c r="B786" s="226" t="s">
        <v>12</v>
      </c>
      <c r="C786" s="222" t="s">
        <v>12</v>
      </c>
      <c r="D786" s="106" t="s">
        <v>786</v>
      </c>
      <c r="E786" s="87" t="s">
        <v>22</v>
      </c>
      <c r="F786" s="88">
        <v>60</v>
      </c>
      <c r="H786" s="88"/>
      <c r="I786" s="90">
        <v>1</v>
      </c>
      <c r="J786" s="50"/>
      <c r="K786" s="194" t="str">
        <f t="shared" si="12"/>
        <v>FOLEY 3-WAY LATEX CATHETER ch/fr 24 - ball 30 ml - sterile (box of 50)</v>
      </c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</row>
    <row r="787" spans="1:45" x14ac:dyDescent="0.2">
      <c r="A787" s="132">
        <v>22096</v>
      </c>
      <c r="B787" s="226" t="s">
        <v>12</v>
      </c>
      <c r="C787" s="222" t="s">
        <v>12</v>
      </c>
      <c r="D787" s="106" t="s">
        <v>787</v>
      </c>
      <c r="E787" s="87" t="s">
        <v>29</v>
      </c>
      <c r="F787" s="88">
        <v>25</v>
      </c>
      <c r="H787" s="88"/>
      <c r="I787" s="90">
        <v>1</v>
      </c>
      <c r="J787" s="50"/>
      <c r="K787" s="194" t="str">
        <f t="shared" si="12"/>
        <v>FOLEY 2-WAY SILICONE CATHETER ch/fr 16 - ball 30 ml - sterile (box of 10)</v>
      </c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</row>
    <row r="788" spans="1:45" x14ac:dyDescent="0.2">
      <c r="A788" s="132">
        <v>22097</v>
      </c>
      <c r="B788" s="226" t="s">
        <v>12</v>
      </c>
      <c r="C788" s="222" t="s">
        <v>12</v>
      </c>
      <c r="D788" s="106" t="s">
        <v>788</v>
      </c>
      <c r="E788" s="87" t="s">
        <v>29</v>
      </c>
      <c r="F788" s="88">
        <v>25</v>
      </c>
      <c r="H788" s="88"/>
      <c r="I788" s="90">
        <v>1</v>
      </c>
      <c r="J788" s="50"/>
      <c r="K788" s="194" t="str">
        <f t="shared" si="12"/>
        <v>FOLEY 2-WAY SILICONE CATHETER ch/fr 18 - ball 30 ml - sterile (box of 10)</v>
      </c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</row>
    <row r="789" spans="1:45" x14ac:dyDescent="0.2">
      <c r="A789" s="132">
        <v>22098</v>
      </c>
      <c r="B789" s="226" t="s">
        <v>12</v>
      </c>
      <c r="C789" s="222" t="s">
        <v>12</v>
      </c>
      <c r="D789" s="106" t="s">
        <v>789</v>
      </c>
      <c r="E789" s="87" t="s">
        <v>29</v>
      </c>
      <c r="F789" s="88">
        <v>28</v>
      </c>
      <c r="H789" s="88"/>
      <c r="I789" s="90">
        <v>1</v>
      </c>
      <c r="J789" s="50"/>
      <c r="K789" s="194" t="str">
        <f t="shared" si="12"/>
        <v>FOLEY 2-WAY SILICONE CATHETER ch/fr 20 - ball 30 ml - sterile (box of 10)</v>
      </c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</row>
    <row r="790" spans="1:45" x14ac:dyDescent="0.2">
      <c r="A790" s="132">
        <v>22099</v>
      </c>
      <c r="B790" s="226" t="s">
        <v>12</v>
      </c>
      <c r="C790" s="222" t="s">
        <v>12</v>
      </c>
      <c r="D790" s="106" t="s">
        <v>790</v>
      </c>
      <c r="E790" s="87" t="s">
        <v>29</v>
      </c>
      <c r="F790" s="88">
        <v>28</v>
      </c>
      <c r="H790" s="88"/>
      <c r="I790" s="90">
        <v>1</v>
      </c>
      <c r="J790" s="50"/>
      <c r="K790" s="194" t="str">
        <f t="shared" si="12"/>
        <v>FOLEY 2-WAY SILICONE CATHETER ch/fr 22 - ball 30 ml - sterile (box of 10)</v>
      </c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</row>
    <row r="791" spans="1:45" x14ac:dyDescent="0.2">
      <c r="A791" s="132">
        <v>22100</v>
      </c>
      <c r="B791" s="226" t="s">
        <v>12</v>
      </c>
      <c r="C791" s="222" t="s">
        <v>12</v>
      </c>
      <c r="D791" s="106" t="s">
        <v>791</v>
      </c>
      <c r="E791" s="87" t="s">
        <v>29</v>
      </c>
      <c r="F791" s="88">
        <v>28</v>
      </c>
      <c r="H791" s="88"/>
      <c r="I791" s="90">
        <v>1</v>
      </c>
      <c r="J791" s="50"/>
      <c r="K791" s="194" t="str">
        <f t="shared" si="12"/>
        <v>FOLEY 2-WAY SILICONE CATHETER ch/fr 24 - ball 30 ml - sterile (box of 10)</v>
      </c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</row>
    <row r="792" spans="1:45" x14ac:dyDescent="0.2">
      <c r="A792" s="132">
        <v>22104</v>
      </c>
      <c r="B792" s="226" t="s">
        <v>12</v>
      </c>
      <c r="C792" s="222" t="s">
        <v>12</v>
      </c>
      <c r="D792" s="106" t="s">
        <v>792</v>
      </c>
      <c r="E792" s="87" t="s">
        <v>23</v>
      </c>
      <c r="F792" s="88">
        <v>50</v>
      </c>
      <c r="H792" s="88"/>
      <c r="I792" s="90">
        <v>1</v>
      </c>
      <c r="J792" s="50"/>
      <c r="K792" s="194" t="str">
        <f t="shared" si="12"/>
        <v>CATHETER LUBRICANT GEL 12 ml - sterile (box of 25)</v>
      </c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</row>
    <row r="793" spans="1:45" x14ac:dyDescent="0.2">
      <c r="A793" s="132">
        <v>22106</v>
      </c>
      <c r="B793" s="226" t="s">
        <v>12</v>
      </c>
      <c r="C793" s="222" t="s">
        <v>12</v>
      </c>
      <c r="D793" s="106" t="s">
        <v>9350</v>
      </c>
      <c r="E793" s="87" t="s">
        <v>23</v>
      </c>
      <c r="F793" s="88">
        <v>55</v>
      </c>
      <c r="H793" s="88"/>
      <c r="I793" s="90">
        <v>1</v>
      </c>
      <c r="J793" s="50"/>
      <c r="K793" s="194" t="str">
        <f t="shared" si="12"/>
        <v>LIDO C ACCORDION SYRINGE CATHETER GEL with Lidocaine 12 ml - sterile (box of 25)</v>
      </c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</row>
    <row r="794" spans="1:45" x14ac:dyDescent="0.2">
      <c r="A794" s="132">
        <v>22110</v>
      </c>
      <c r="B794" s="226" t="s">
        <v>12</v>
      </c>
      <c r="C794" s="222" t="s">
        <v>12</v>
      </c>
      <c r="D794" s="106" t="s">
        <v>793</v>
      </c>
      <c r="E794" s="87" t="s">
        <v>21</v>
      </c>
      <c r="F794" s="88">
        <v>22</v>
      </c>
      <c r="H794" s="88"/>
      <c r="I794" s="90">
        <v>1</v>
      </c>
      <c r="J794" s="50"/>
      <c r="K794" s="194" t="str">
        <f t="shared" si="12"/>
        <v>SUCTION CATHETER ch/fr 6 - 50 cm - sterile (box of 100)</v>
      </c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</row>
    <row r="795" spans="1:45" x14ac:dyDescent="0.2">
      <c r="A795" s="132">
        <v>22112</v>
      </c>
      <c r="B795" s="226" t="s">
        <v>12</v>
      </c>
      <c r="C795" s="222" t="s">
        <v>12</v>
      </c>
      <c r="D795" s="106" t="s">
        <v>794</v>
      </c>
      <c r="E795" s="87" t="s">
        <v>21</v>
      </c>
      <c r="F795" s="88">
        <v>22</v>
      </c>
      <c r="H795" s="88"/>
      <c r="I795" s="90">
        <v>1</v>
      </c>
      <c r="J795" s="50"/>
      <c r="K795" s="194" t="str">
        <f t="shared" si="12"/>
        <v>SUCTION CATHETER ch/fr 8 - 50 cm - sterile (box of 100)</v>
      </c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</row>
    <row r="796" spans="1:45" x14ac:dyDescent="0.2">
      <c r="A796" s="132">
        <v>22113</v>
      </c>
      <c r="B796" s="226" t="s">
        <v>12</v>
      </c>
      <c r="C796" s="222" t="s">
        <v>12</v>
      </c>
      <c r="D796" s="106" t="s">
        <v>795</v>
      </c>
      <c r="E796" s="87" t="s">
        <v>21</v>
      </c>
      <c r="F796" s="88">
        <v>22</v>
      </c>
      <c r="H796" s="88"/>
      <c r="I796" s="90">
        <v>1</v>
      </c>
      <c r="J796" s="50"/>
      <c r="K796" s="194" t="str">
        <f t="shared" si="12"/>
        <v>SUCTION CATHETER ch/fr 10 - 50 cm - sterile (box of 100)</v>
      </c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</row>
    <row r="797" spans="1:45" x14ac:dyDescent="0.2">
      <c r="A797" s="132">
        <v>22114</v>
      </c>
      <c r="B797" s="226" t="s">
        <v>12</v>
      </c>
      <c r="C797" s="222" t="s">
        <v>12</v>
      </c>
      <c r="D797" s="106" t="s">
        <v>796</v>
      </c>
      <c r="E797" s="87" t="s">
        <v>21</v>
      </c>
      <c r="F797" s="88">
        <v>22</v>
      </c>
      <c r="H797" s="88"/>
      <c r="I797" s="90">
        <v>1</v>
      </c>
      <c r="J797" s="50"/>
      <c r="K797" s="194" t="str">
        <f t="shared" si="12"/>
        <v>SUCTION CATHETER ch/fr 12 - 50 cm - sterile (box of 100)</v>
      </c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</row>
    <row r="798" spans="1:45" x14ac:dyDescent="0.2">
      <c r="A798" s="132">
        <v>22115</v>
      </c>
      <c r="B798" s="226" t="s">
        <v>12</v>
      </c>
      <c r="C798" s="222" t="s">
        <v>12</v>
      </c>
      <c r="D798" s="106" t="s">
        <v>797</v>
      </c>
      <c r="E798" s="87" t="s">
        <v>21</v>
      </c>
      <c r="F798" s="88">
        <v>22</v>
      </c>
      <c r="H798" s="88"/>
      <c r="I798" s="90">
        <v>1</v>
      </c>
      <c r="J798" s="50"/>
      <c r="K798" s="194" t="str">
        <f t="shared" si="12"/>
        <v>SUCTION CATHETER ch/fr 14 - 50 cm - sterile (box of 100)</v>
      </c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</row>
    <row r="799" spans="1:45" x14ac:dyDescent="0.2">
      <c r="A799" s="132">
        <v>22116</v>
      </c>
      <c r="B799" s="226" t="s">
        <v>12</v>
      </c>
      <c r="C799" s="222" t="s">
        <v>12</v>
      </c>
      <c r="D799" s="106" t="s">
        <v>798</v>
      </c>
      <c r="E799" s="87" t="s">
        <v>21</v>
      </c>
      <c r="F799" s="88">
        <v>22</v>
      </c>
      <c r="H799" s="88"/>
      <c r="I799" s="90">
        <v>1</v>
      </c>
      <c r="J799" s="50"/>
      <c r="K799" s="194" t="str">
        <f t="shared" si="12"/>
        <v>SUCTION CATHETER ch/fr 16 - 50 cm - sterile (box of 100)</v>
      </c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</row>
    <row r="800" spans="1:45" x14ac:dyDescent="0.2">
      <c r="A800" s="132">
        <v>22117</v>
      </c>
      <c r="B800" s="226" t="s">
        <v>12</v>
      </c>
      <c r="C800" s="222" t="s">
        <v>12</v>
      </c>
      <c r="D800" s="106" t="s">
        <v>799</v>
      </c>
      <c r="E800" s="87" t="s">
        <v>21</v>
      </c>
      <c r="F800" s="88">
        <v>22</v>
      </c>
      <c r="H800" s="88"/>
      <c r="I800" s="90">
        <v>1</v>
      </c>
      <c r="J800" s="50"/>
      <c r="K800" s="194" t="str">
        <f t="shared" si="12"/>
        <v>SUCTION CATHETER ch/fr 18 - 50 cm - sterile (box of 100)</v>
      </c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</row>
    <row r="801" spans="1:45" x14ac:dyDescent="0.2">
      <c r="A801" s="132">
        <v>22118</v>
      </c>
      <c r="B801" s="226" t="s">
        <v>12</v>
      </c>
      <c r="C801" s="222" t="s">
        <v>12</v>
      </c>
      <c r="D801" s="106" t="s">
        <v>800</v>
      </c>
      <c r="E801" s="87" t="s">
        <v>21</v>
      </c>
      <c r="F801" s="88">
        <v>22</v>
      </c>
      <c r="H801" s="88"/>
      <c r="I801" s="90">
        <v>1</v>
      </c>
      <c r="J801" s="50"/>
      <c r="K801" s="194" t="str">
        <f t="shared" si="12"/>
        <v>SUCTION CATHETER ch/fr 20 - 50 cm - sterile (box of 100)</v>
      </c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</row>
    <row r="802" spans="1:45" x14ac:dyDescent="0.2">
      <c r="A802" s="132">
        <v>22120</v>
      </c>
      <c r="B802" s="226" t="s">
        <v>12</v>
      </c>
      <c r="C802" s="222" t="s">
        <v>12</v>
      </c>
      <c r="D802" s="106" t="s">
        <v>801</v>
      </c>
      <c r="E802" s="87" t="s">
        <v>21</v>
      </c>
      <c r="F802" s="88">
        <v>29</v>
      </c>
      <c r="H802" s="88"/>
      <c r="I802" s="90">
        <v>1</v>
      </c>
      <c r="J802" s="50"/>
      <c r="K802" s="194" t="str">
        <f t="shared" si="12"/>
        <v>SUCTION CATHETER ch/fr 6 - 90 cm - sterile (box of 100)</v>
      </c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</row>
    <row r="803" spans="1:45" x14ac:dyDescent="0.2">
      <c r="A803" s="132">
        <v>22122</v>
      </c>
      <c r="B803" s="226" t="s">
        <v>12</v>
      </c>
      <c r="C803" s="222" t="s">
        <v>12</v>
      </c>
      <c r="D803" s="106" t="s">
        <v>802</v>
      </c>
      <c r="E803" s="87" t="s">
        <v>21</v>
      </c>
      <c r="F803" s="88">
        <v>29</v>
      </c>
      <c r="H803" s="88"/>
      <c r="I803" s="90">
        <v>1</v>
      </c>
      <c r="J803" s="50"/>
      <c r="K803" s="194" t="str">
        <f t="shared" si="12"/>
        <v>SUCTION CATHETER ch/fr 8 - 90 cm - sterile (box of 100)</v>
      </c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</row>
    <row r="804" spans="1:45" x14ac:dyDescent="0.2">
      <c r="A804" s="132">
        <v>22123</v>
      </c>
      <c r="B804" s="226" t="s">
        <v>12</v>
      </c>
      <c r="C804" s="222" t="s">
        <v>12</v>
      </c>
      <c r="D804" s="106" t="s">
        <v>803</v>
      </c>
      <c r="E804" s="87" t="s">
        <v>21</v>
      </c>
      <c r="F804" s="88">
        <v>29</v>
      </c>
      <c r="H804" s="88"/>
      <c r="I804" s="90">
        <v>1</v>
      </c>
      <c r="J804" s="50"/>
      <c r="K804" s="194" t="str">
        <f t="shared" si="12"/>
        <v>SUCTION CATHETER ch/fr 10 - 90 cm - sterile (box of 100)</v>
      </c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</row>
    <row r="805" spans="1:45" x14ac:dyDescent="0.2">
      <c r="A805" s="132">
        <v>22124</v>
      </c>
      <c r="B805" s="226" t="s">
        <v>12</v>
      </c>
      <c r="C805" s="222" t="s">
        <v>12</v>
      </c>
      <c r="D805" s="106" t="s">
        <v>804</v>
      </c>
      <c r="E805" s="87" t="s">
        <v>21</v>
      </c>
      <c r="F805" s="88">
        <v>29</v>
      </c>
      <c r="H805" s="88"/>
      <c r="I805" s="90">
        <v>1</v>
      </c>
      <c r="J805" s="50"/>
      <c r="K805" s="194" t="str">
        <f t="shared" si="12"/>
        <v>SUCTION CATHETER ch/fr 12 - 90 cm - sterile (box of 100)</v>
      </c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</row>
    <row r="806" spans="1:45" x14ac:dyDescent="0.2">
      <c r="A806" s="132">
        <v>22125</v>
      </c>
      <c r="B806" s="226" t="s">
        <v>12</v>
      </c>
      <c r="C806" s="222" t="s">
        <v>12</v>
      </c>
      <c r="D806" s="106" t="s">
        <v>805</v>
      </c>
      <c r="E806" s="87" t="s">
        <v>21</v>
      </c>
      <c r="F806" s="88">
        <v>29</v>
      </c>
      <c r="H806" s="88"/>
      <c r="I806" s="90">
        <v>1</v>
      </c>
      <c r="J806" s="50"/>
      <c r="K806" s="194" t="str">
        <f t="shared" si="12"/>
        <v>SUCTION CATHETER ch/fr 14 - 90 cm - sterile (box of 100)</v>
      </c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</row>
    <row r="807" spans="1:45" x14ac:dyDescent="0.2">
      <c r="A807" s="132">
        <v>22169</v>
      </c>
      <c r="B807" s="226" t="s">
        <v>12</v>
      </c>
      <c r="C807" s="222" t="s">
        <v>12</v>
      </c>
      <c r="D807" s="106" t="s">
        <v>806</v>
      </c>
      <c r="E807" s="87" t="s">
        <v>21</v>
      </c>
      <c r="F807" s="88">
        <v>34</v>
      </c>
      <c r="H807" s="88"/>
      <c r="I807" s="90">
        <v>1</v>
      </c>
      <c r="J807" s="50"/>
      <c r="K807" s="194" t="str">
        <f t="shared" si="12"/>
        <v>RECTAL CATHETER ch/fr 22 - 38 cm - sterile (box of 100)</v>
      </c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</row>
    <row r="808" spans="1:45" x14ac:dyDescent="0.2">
      <c r="A808" s="132">
        <v>22170</v>
      </c>
      <c r="B808" s="226" t="s">
        <v>12</v>
      </c>
      <c r="C808" s="222" t="s">
        <v>12</v>
      </c>
      <c r="D808" s="106" t="s">
        <v>807</v>
      </c>
      <c r="E808" s="87" t="s">
        <v>21</v>
      </c>
      <c r="F808" s="88">
        <v>34</v>
      </c>
      <c r="H808" s="88"/>
      <c r="I808" s="90">
        <v>1</v>
      </c>
      <c r="J808" s="50"/>
      <c r="K808" s="194" t="str">
        <f t="shared" si="12"/>
        <v>RECTAL CATHETER ch/fr 24 - 38 cm - sterile (box of 100)</v>
      </c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</row>
    <row r="809" spans="1:45" x14ac:dyDescent="0.2">
      <c r="A809" s="132">
        <v>22171</v>
      </c>
      <c r="B809" s="226" t="s">
        <v>12</v>
      </c>
      <c r="C809" s="222" t="s">
        <v>12</v>
      </c>
      <c r="D809" s="106" t="s">
        <v>808</v>
      </c>
      <c r="E809" s="87" t="s">
        <v>21</v>
      </c>
      <c r="F809" s="88">
        <v>34</v>
      </c>
      <c r="H809" s="88"/>
      <c r="I809" s="90">
        <v>1</v>
      </c>
      <c r="J809" s="50"/>
      <c r="K809" s="194" t="str">
        <f t="shared" si="12"/>
        <v>RECTAL CATHETER ch/fr 26 - 38 cm - sterile (box of 100)</v>
      </c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</row>
    <row r="810" spans="1:45" x14ac:dyDescent="0.2">
      <c r="A810" s="132">
        <v>22172</v>
      </c>
      <c r="B810" s="226" t="s">
        <v>12</v>
      </c>
      <c r="C810" s="222" t="s">
        <v>12</v>
      </c>
      <c r="D810" s="106" t="s">
        <v>809</v>
      </c>
      <c r="E810" s="87" t="s">
        <v>21</v>
      </c>
      <c r="F810" s="88">
        <v>34</v>
      </c>
      <c r="H810" s="88"/>
      <c r="I810" s="90">
        <v>1</v>
      </c>
      <c r="J810" s="50"/>
      <c r="K810" s="194" t="str">
        <f t="shared" si="12"/>
        <v>RECTAL CATHETER ch/fr 28 - 38 cm - sterile (box of 100)</v>
      </c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</row>
    <row r="811" spans="1:45" x14ac:dyDescent="0.2">
      <c r="A811" s="132">
        <v>22173</v>
      </c>
      <c r="B811" s="226" t="s">
        <v>12</v>
      </c>
      <c r="C811" s="222" t="s">
        <v>12</v>
      </c>
      <c r="D811" s="106" t="s">
        <v>810</v>
      </c>
      <c r="E811" s="87" t="s">
        <v>21</v>
      </c>
      <c r="F811" s="88">
        <v>34</v>
      </c>
      <c r="H811" s="88"/>
      <c r="I811" s="90">
        <v>1</v>
      </c>
      <c r="J811" s="50"/>
      <c r="K811" s="194" t="str">
        <f t="shared" si="12"/>
        <v>RECTAL CATHETER ch/fr 30 - 38 cm - sterile (box of 100)</v>
      </c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</row>
    <row r="812" spans="1:45" x14ac:dyDescent="0.2">
      <c r="A812" s="132">
        <v>22294</v>
      </c>
      <c r="B812" s="226" t="s">
        <v>12</v>
      </c>
      <c r="C812" s="222" t="s">
        <v>12</v>
      </c>
      <c r="D812" s="106" t="s">
        <v>10116</v>
      </c>
      <c r="E812" s="87" t="s">
        <v>38</v>
      </c>
      <c r="F812" s="88">
        <v>390</v>
      </c>
      <c r="H812" s="88"/>
      <c r="I812" s="90">
        <v>1</v>
      </c>
      <c r="J812" s="50"/>
      <c r="K812" s="194" t="str">
        <f t="shared" si="12"/>
        <v>ETHICON ETHILON MONOFILAMENT SUTURES - gauge 4/0 needle 13 mm  (box of 36)</v>
      </c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</row>
    <row r="813" spans="1:45" x14ac:dyDescent="0.2">
      <c r="A813" s="132">
        <v>22295</v>
      </c>
      <c r="B813" s="226" t="s">
        <v>12</v>
      </c>
      <c r="C813" s="222" t="s">
        <v>12</v>
      </c>
      <c r="D813" s="106" t="s">
        <v>10117</v>
      </c>
      <c r="E813" s="87" t="s">
        <v>38</v>
      </c>
      <c r="F813" s="88">
        <v>135</v>
      </c>
      <c r="H813" s="88"/>
      <c r="I813" s="90">
        <v>1</v>
      </c>
      <c r="J813" s="50"/>
      <c r="K813" s="194" t="str">
        <f t="shared" si="12"/>
        <v>ETHICON ETHILON MONOFILAMENT SUTURES - gauge 3/0 needle 19 mm FS-2 (box of 36)</v>
      </c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</row>
    <row r="814" spans="1:45" x14ac:dyDescent="0.2">
      <c r="A814" s="132">
        <v>22296</v>
      </c>
      <c r="B814" s="226" t="s">
        <v>12</v>
      </c>
      <c r="C814" s="222" t="s">
        <v>12</v>
      </c>
      <c r="D814" s="106" t="s">
        <v>10260</v>
      </c>
      <c r="E814" s="87" t="s">
        <v>38</v>
      </c>
      <c r="F814" s="166">
        <v>310</v>
      </c>
      <c r="H814" s="166"/>
      <c r="I814" s="90">
        <v>1</v>
      </c>
      <c r="J814" s="50"/>
      <c r="K814" s="194" t="str">
        <f t="shared" si="12"/>
        <v>ETHICON ETHILON MONOFILAMENT SUTURES - gauge 3/0 needle 19 mm PS-2 (box of 36)</v>
      </c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</row>
    <row r="815" spans="1:45" x14ac:dyDescent="0.2">
      <c r="A815" s="132">
        <v>22297</v>
      </c>
      <c r="B815" s="226" t="s">
        <v>12</v>
      </c>
      <c r="C815" s="222" t="s">
        <v>12</v>
      </c>
      <c r="D815" s="106" t="s">
        <v>812</v>
      </c>
      <c r="E815" s="87" t="s">
        <v>38</v>
      </c>
      <c r="F815" s="88">
        <v>135</v>
      </c>
      <c r="H815" s="88"/>
      <c r="I815" s="90">
        <v>1</v>
      </c>
      <c r="J815" s="50"/>
      <c r="K815" s="194" t="str">
        <f t="shared" si="12"/>
        <v>ETHICON ETHILON MONOFILAMENT SUTURES - gauge 4/0 needle 19 mm  (box of 36)</v>
      </c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</row>
    <row r="816" spans="1:45" x14ac:dyDescent="0.2">
      <c r="A816" s="132">
        <v>22298</v>
      </c>
      <c r="B816" s="226" t="s">
        <v>12</v>
      </c>
      <c r="C816" s="222" t="s">
        <v>12</v>
      </c>
      <c r="D816" s="106" t="s">
        <v>813</v>
      </c>
      <c r="E816" s="87" t="s">
        <v>38</v>
      </c>
      <c r="F816" s="88">
        <v>138</v>
      </c>
      <c r="H816" s="88"/>
      <c r="I816" s="90">
        <v>1</v>
      </c>
      <c r="J816" s="50"/>
      <c r="K816" s="194" t="str">
        <f t="shared" si="12"/>
        <v>ETHICON ETHILON MONOFILAMENT SUTURES - gauge 4/0 needle 16 mm  (box of 36)</v>
      </c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</row>
    <row r="817" spans="1:45" x14ac:dyDescent="0.2">
      <c r="A817" s="132">
        <v>22299</v>
      </c>
      <c r="B817" s="226" t="s">
        <v>12</v>
      </c>
      <c r="C817" s="222" t="s">
        <v>12</v>
      </c>
      <c r="D817" s="106" t="s">
        <v>814</v>
      </c>
      <c r="E817" s="87" t="s">
        <v>31</v>
      </c>
      <c r="F817" s="88">
        <v>250</v>
      </c>
      <c r="H817" s="88"/>
      <c r="I817" s="90">
        <v>1</v>
      </c>
      <c r="J817" s="50"/>
      <c r="K817" s="194" t="str">
        <f t="shared" si="12"/>
        <v>ETHICON ETHILON MONOFILAMENT SUTURES - gauge 8/0 needle 6.5 mm  (box of 12)</v>
      </c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</row>
    <row r="818" spans="1:45" x14ac:dyDescent="0.2">
      <c r="A818" s="132">
        <v>22300</v>
      </c>
      <c r="B818" s="226" t="s">
        <v>12</v>
      </c>
      <c r="C818" s="222" t="s">
        <v>12</v>
      </c>
      <c r="D818" s="106" t="s">
        <v>815</v>
      </c>
      <c r="E818" s="87" t="s">
        <v>38</v>
      </c>
      <c r="F818" s="88">
        <v>152</v>
      </c>
      <c r="H818" s="88"/>
      <c r="I818" s="90">
        <v>1</v>
      </c>
      <c r="J818" s="50"/>
      <c r="K818" s="194" t="str">
        <f t="shared" si="12"/>
        <v>ETHICON ETHILON MONOFILAMENT SUTURES - gauge 6/0 needle 16 mm  (box of 36)</v>
      </c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</row>
    <row r="819" spans="1:45" x14ac:dyDescent="0.2">
      <c r="A819" s="132">
        <v>22301</v>
      </c>
      <c r="B819" s="226" t="s">
        <v>12</v>
      </c>
      <c r="C819" s="222" t="s">
        <v>12</v>
      </c>
      <c r="D819" s="106" t="s">
        <v>816</v>
      </c>
      <c r="E819" s="87" t="s">
        <v>38</v>
      </c>
      <c r="F819" s="88">
        <v>139</v>
      </c>
      <c r="H819" s="88"/>
      <c r="I819" s="90">
        <v>1</v>
      </c>
      <c r="J819" s="50"/>
      <c r="K819" s="194" t="str">
        <f t="shared" si="12"/>
        <v>ETHICON ETHILON MONOFILAMENT SUTURES - gauge 5/0 needle 19 mm  (box of 36)</v>
      </c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</row>
    <row r="820" spans="1:45" x14ac:dyDescent="0.2">
      <c r="A820" s="132">
        <v>22302</v>
      </c>
      <c r="B820" s="226" t="s">
        <v>12</v>
      </c>
      <c r="C820" s="222" t="s">
        <v>12</v>
      </c>
      <c r="D820" s="106" t="s">
        <v>812</v>
      </c>
      <c r="E820" s="87" t="s">
        <v>38</v>
      </c>
      <c r="F820" s="88">
        <v>137</v>
      </c>
      <c r="H820" s="88"/>
      <c r="I820" s="90">
        <v>1</v>
      </c>
      <c r="J820" s="50"/>
      <c r="K820" s="194" t="str">
        <f t="shared" si="12"/>
        <v>ETHICON ETHILON MONOFILAMENT SUTURES - gauge 4/0 needle 19 mm  (box of 36)</v>
      </c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</row>
    <row r="821" spans="1:45" x14ac:dyDescent="0.2">
      <c r="A821" s="132">
        <v>22303</v>
      </c>
      <c r="B821" s="226" t="s">
        <v>12</v>
      </c>
      <c r="C821" s="222" t="s">
        <v>12</v>
      </c>
      <c r="D821" s="106" t="s">
        <v>817</v>
      </c>
      <c r="E821" s="87" t="s">
        <v>38</v>
      </c>
      <c r="F821" s="88">
        <v>137</v>
      </c>
      <c r="H821" s="88"/>
      <c r="I821" s="90">
        <v>1</v>
      </c>
      <c r="J821" s="50"/>
      <c r="K821" s="194" t="str">
        <f t="shared" si="12"/>
        <v>ETHICON ETHILON MONOFILAMENT SUTURES - gauge 3/0 needle 24 mm  (box of 36)</v>
      </c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</row>
    <row r="822" spans="1:45" x14ac:dyDescent="0.2">
      <c r="A822" s="132">
        <v>22304</v>
      </c>
      <c r="B822" s="226" t="s">
        <v>12</v>
      </c>
      <c r="C822" s="222" t="s">
        <v>12</v>
      </c>
      <c r="D822" s="106" t="s">
        <v>811</v>
      </c>
      <c r="E822" s="87" t="s">
        <v>38</v>
      </c>
      <c r="F822" s="88">
        <v>137</v>
      </c>
      <c r="H822" s="88"/>
      <c r="I822" s="90">
        <v>1</v>
      </c>
      <c r="J822" s="50"/>
      <c r="K822" s="194" t="str">
        <f t="shared" si="12"/>
        <v>ETHICON ETHILON MONOFILAMENT SUTURES - gauge 3/0 needle 19 mm  (box of 36)</v>
      </c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</row>
    <row r="823" spans="1:45" x14ac:dyDescent="0.2">
      <c r="A823" s="132">
        <v>22305</v>
      </c>
      <c r="B823" s="226" t="s">
        <v>12</v>
      </c>
      <c r="C823" s="222" t="s">
        <v>12</v>
      </c>
      <c r="D823" s="106" t="s">
        <v>816</v>
      </c>
      <c r="E823" s="87" t="s">
        <v>38</v>
      </c>
      <c r="F823" s="88">
        <v>155</v>
      </c>
      <c r="H823" s="88"/>
      <c r="I823" s="90">
        <v>1</v>
      </c>
      <c r="J823" s="50"/>
      <c r="K823" s="194" t="str">
        <f t="shared" si="12"/>
        <v>ETHICON ETHILON MONOFILAMENT SUTURES - gauge 5/0 needle 19 mm  (box of 36)</v>
      </c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</row>
    <row r="824" spans="1:45" x14ac:dyDescent="0.2">
      <c r="A824" s="132">
        <v>22306</v>
      </c>
      <c r="B824" s="226" t="s">
        <v>12</v>
      </c>
      <c r="C824" s="222" t="s">
        <v>12</v>
      </c>
      <c r="D824" s="106" t="s">
        <v>818</v>
      </c>
      <c r="E824" s="87" t="s">
        <v>38</v>
      </c>
      <c r="F824" s="88">
        <v>165</v>
      </c>
      <c r="H824" s="88"/>
      <c r="I824" s="90">
        <v>1</v>
      </c>
      <c r="J824" s="50"/>
      <c r="K824" s="194" t="str">
        <f t="shared" si="12"/>
        <v>ETHICON ETHILON MONOFILAMENT SUTURES - gauge 5/0 needle 13 mm  (box of 36)</v>
      </c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0"/>
    </row>
    <row r="825" spans="1:45" x14ac:dyDescent="0.2">
      <c r="A825" s="132">
        <v>22307</v>
      </c>
      <c r="B825" s="226" t="s">
        <v>12</v>
      </c>
      <c r="C825" s="222" t="s">
        <v>12</v>
      </c>
      <c r="D825" s="106" t="s">
        <v>818</v>
      </c>
      <c r="E825" s="87" t="s">
        <v>38</v>
      </c>
      <c r="F825" s="88">
        <v>290</v>
      </c>
      <c r="H825" s="88"/>
      <c r="I825" s="90">
        <v>1</v>
      </c>
      <c r="J825" s="50"/>
      <c r="K825" s="194" t="str">
        <f t="shared" si="12"/>
        <v>ETHICON ETHILON MONOFILAMENT SUTURES - gauge 5/0 needle 13 mm  (box of 36)</v>
      </c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</row>
    <row r="826" spans="1:45" x14ac:dyDescent="0.2">
      <c r="A826" s="132">
        <v>22308</v>
      </c>
      <c r="B826" s="226" t="s">
        <v>12</v>
      </c>
      <c r="C826" s="222" t="s">
        <v>12</v>
      </c>
      <c r="D826" s="106" t="s">
        <v>817</v>
      </c>
      <c r="E826" s="87" t="s">
        <v>38</v>
      </c>
      <c r="F826" s="88">
        <v>145</v>
      </c>
      <c r="H826" s="88"/>
      <c r="I826" s="90">
        <v>1</v>
      </c>
      <c r="J826" s="50"/>
      <c r="K826" s="194" t="str">
        <f t="shared" si="12"/>
        <v>ETHICON ETHILON MONOFILAMENT SUTURES - gauge 3/0 needle 24 mm  (box of 36)</v>
      </c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</row>
    <row r="827" spans="1:45" x14ac:dyDescent="0.2">
      <c r="A827" s="132">
        <v>22309</v>
      </c>
      <c r="B827" s="226" t="s">
        <v>12</v>
      </c>
      <c r="C827" s="222" t="s">
        <v>12</v>
      </c>
      <c r="D827" s="106" t="s">
        <v>10118</v>
      </c>
      <c r="E827" s="87" t="s">
        <v>38</v>
      </c>
      <c r="F827" s="88">
        <v>170</v>
      </c>
      <c r="H827" s="88"/>
      <c r="I827" s="90">
        <v>1</v>
      </c>
      <c r="J827" s="50"/>
      <c r="K827" s="194" t="str">
        <f t="shared" si="12"/>
        <v>ETHICON PERMA-HAND SILK SUTURES - gauge 4/0 needle 17 mm RB-1 - braided  (box of 36)</v>
      </c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0"/>
    </row>
    <row r="828" spans="1:45" x14ac:dyDescent="0.2">
      <c r="A828" s="132">
        <v>22310</v>
      </c>
      <c r="B828" s="226" t="s">
        <v>12</v>
      </c>
      <c r="C828" s="222" t="s">
        <v>12</v>
      </c>
      <c r="D828" s="106" t="s">
        <v>10261</v>
      </c>
      <c r="E828" s="87" t="s">
        <v>31</v>
      </c>
      <c r="F828" s="88">
        <v>58</v>
      </c>
      <c r="H828" s="88"/>
      <c r="I828" s="90">
        <v>1</v>
      </c>
      <c r="J828" s="50"/>
      <c r="K828" s="194" t="str">
        <f t="shared" si="12"/>
        <v>ETHICON PERMA-HAND SILK SUTURES - gauge 4/0 needle 17 mm J-1- braided  (box of 12)</v>
      </c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50"/>
      <c r="AR828" s="50"/>
      <c r="AS828" s="50"/>
    </row>
    <row r="829" spans="1:45" x14ac:dyDescent="0.2">
      <c r="A829" s="132">
        <v>22311</v>
      </c>
      <c r="B829" s="226" t="s">
        <v>12</v>
      </c>
      <c r="C829" s="222" t="s">
        <v>12</v>
      </c>
      <c r="D829" s="106" t="s">
        <v>819</v>
      </c>
      <c r="E829" s="87" t="s">
        <v>31</v>
      </c>
      <c r="F829" s="88">
        <v>40</v>
      </c>
      <c r="H829" s="88"/>
      <c r="I829" s="90">
        <v>1</v>
      </c>
      <c r="J829" s="50"/>
      <c r="K829" s="194" t="str">
        <f t="shared" si="12"/>
        <v>ETHICON PERMA-HAND SILK SUTURES - gauge 3/0 needle 22 mm - braided  (box of 12)</v>
      </c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0"/>
    </row>
    <row r="830" spans="1:45" x14ac:dyDescent="0.2">
      <c r="A830" s="132">
        <v>22312</v>
      </c>
      <c r="B830" s="226" t="s">
        <v>12</v>
      </c>
      <c r="C830" s="222" t="s">
        <v>12</v>
      </c>
      <c r="D830" s="106" t="s">
        <v>820</v>
      </c>
      <c r="E830" s="87" t="s">
        <v>31</v>
      </c>
      <c r="F830" s="88">
        <v>40</v>
      </c>
      <c r="H830" s="88"/>
      <c r="I830" s="90">
        <v>1</v>
      </c>
      <c r="J830" s="50"/>
      <c r="K830" s="194" t="str">
        <f t="shared" si="12"/>
        <v>ETHICON PERMA-HAND SILK SUTURES - gauge 2/0 needle 22 mm - braided  (box of 12)</v>
      </c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0"/>
    </row>
    <row r="831" spans="1:45" x14ac:dyDescent="0.2">
      <c r="A831" s="132">
        <v>22313</v>
      </c>
      <c r="B831" s="226" t="s">
        <v>12</v>
      </c>
      <c r="C831" s="222" t="s">
        <v>12</v>
      </c>
      <c r="D831" s="106" t="s">
        <v>821</v>
      </c>
      <c r="E831" s="87" t="s">
        <v>31</v>
      </c>
      <c r="F831" s="88">
        <v>38</v>
      </c>
      <c r="H831" s="88"/>
      <c r="I831" s="90">
        <v>1</v>
      </c>
      <c r="J831" s="50"/>
      <c r="K831" s="194" t="str">
        <f t="shared" si="12"/>
        <v>ETHICON PERMA-HAND SILK SUTURES - gauge 4/0 needle 19 mm - braided - straight (box of 12)</v>
      </c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</row>
    <row r="832" spans="1:45" x14ac:dyDescent="0.2">
      <c r="A832" s="132">
        <v>22314</v>
      </c>
      <c r="B832" s="226" t="s">
        <v>12</v>
      </c>
      <c r="C832" s="222" t="s">
        <v>12</v>
      </c>
      <c r="D832" s="106" t="s">
        <v>822</v>
      </c>
      <c r="E832" s="87" t="s">
        <v>31</v>
      </c>
      <c r="F832" s="88">
        <v>68</v>
      </c>
      <c r="H832" s="88"/>
      <c r="I832" s="90">
        <v>1</v>
      </c>
      <c r="J832" s="50"/>
      <c r="K832" s="194" t="str">
        <f t="shared" si="12"/>
        <v>ETHICON PERMA-HAND SILK SUTURES - gauge 4/0 needle 13 mm - braided  (box of 12)</v>
      </c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</row>
    <row r="833" spans="1:45" x14ac:dyDescent="0.2">
      <c r="A833" s="132">
        <v>22315</v>
      </c>
      <c r="B833" s="226" t="s">
        <v>12</v>
      </c>
      <c r="C833" s="222" t="s">
        <v>12</v>
      </c>
      <c r="D833" s="106" t="s">
        <v>819</v>
      </c>
      <c r="E833" s="87" t="s">
        <v>31</v>
      </c>
      <c r="F833" s="88">
        <v>36</v>
      </c>
      <c r="H833" s="88"/>
      <c r="I833" s="90">
        <v>1</v>
      </c>
      <c r="J833" s="50"/>
      <c r="K833" s="194" t="str">
        <f t="shared" si="12"/>
        <v>ETHICON PERMA-HAND SILK SUTURES - gauge 3/0 needle 22 mm - braided  (box of 12)</v>
      </c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</row>
    <row r="834" spans="1:45" x14ac:dyDescent="0.2">
      <c r="A834" s="132">
        <v>22316</v>
      </c>
      <c r="B834" s="226" t="s">
        <v>12</v>
      </c>
      <c r="C834" s="222" t="s">
        <v>12</v>
      </c>
      <c r="D834" s="106" t="s">
        <v>823</v>
      </c>
      <c r="E834" s="87" t="s">
        <v>31</v>
      </c>
      <c r="F834" s="88">
        <v>42</v>
      </c>
      <c r="H834" s="88"/>
      <c r="I834" s="90">
        <v>1</v>
      </c>
      <c r="J834" s="50"/>
      <c r="K834" s="194" t="str">
        <f t="shared" si="12"/>
        <v>ETHICON PERMA-HAND SILK SUTURES - gauge 4/0 needle 19 mm - braided  (box of 12)</v>
      </c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</row>
    <row r="835" spans="1:45" x14ac:dyDescent="0.2">
      <c r="A835" s="132">
        <v>22317</v>
      </c>
      <c r="B835" s="226" t="s">
        <v>12</v>
      </c>
      <c r="C835" s="222" t="s">
        <v>12</v>
      </c>
      <c r="D835" s="106" t="s">
        <v>824</v>
      </c>
      <c r="E835" s="87" t="s">
        <v>38</v>
      </c>
      <c r="F835" s="88">
        <v>115</v>
      </c>
      <c r="H835" s="88"/>
      <c r="I835" s="90">
        <v>1</v>
      </c>
      <c r="J835" s="50"/>
      <c r="K835" s="194" t="str">
        <f t="shared" si="12"/>
        <v>ETHICON PERMA-HAND SILK SUTURES - gauge 3/0 needle 17 mm - braided  (box of 36)</v>
      </c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</row>
    <row r="836" spans="1:45" x14ac:dyDescent="0.2">
      <c r="A836" s="132">
        <v>22318</v>
      </c>
      <c r="B836" s="226" t="s">
        <v>12</v>
      </c>
      <c r="C836" s="222" t="s">
        <v>12</v>
      </c>
      <c r="D836" s="106" t="s">
        <v>823</v>
      </c>
      <c r="E836" s="87" t="s">
        <v>38</v>
      </c>
      <c r="F836" s="88">
        <v>122</v>
      </c>
      <c r="H836" s="88"/>
      <c r="I836" s="90">
        <v>1</v>
      </c>
      <c r="J836" s="50"/>
      <c r="K836" s="194" t="str">
        <f t="shared" ref="K836:K899" si="13">+SUBSTITUTE(CONCATENATE(D836," ","(",IF(RIGHT(E836,3)="1**","1",E836),")"),"(1)","")</f>
        <v>ETHICON PERMA-HAND SILK SUTURES - gauge 4/0 needle 19 mm - braided  (box of 36)</v>
      </c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0"/>
    </row>
    <row r="837" spans="1:45" x14ac:dyDescent="0.2">
      <c r="A837" s="132">
        <v>22319</v>
      </c>
      <c r="B837" s="226" t="s">
        <v>12</v>
      </c>
      <c r="C837" s="222" t="s">
        <v>12</v>
      </c>
      <c r="D837" s="106" t="s">
        <v>825</v>
      </c>
      <c r="E837" s="87" t="s">
        <v>38</v>
      </c>
      <c r="F837" s="88">
        <v>110</v>
      </c>
      <c r="H837" s="88"/>
      <c r="I837" s="90">
        <v>1</v>
      </c>
      <c r="J837" s="50"/>
      <c r="K837" s="194" t="str">
        <f t="shared" si="13"/>
        <v>ETHICON PERMA-HAND SILK SUTURES - gauge 3/0 needle 24 mm - braided  (box of 36)</v>
      </c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0"/>
    </row>
    <row r="838" spans="1:45" x14ac:dyDescent="0.2">
      <c r="A838" s="132">
        <v>22320</v>
      </c>
      <c r="B838" s="226" t="s">
        <v>12</v>
      </c>
      <c r="C838" s="222" t="s">
        <v>12</v>
      </c>
      <c r="D838" s="106" t="s">
        <v>9476</v>
      </c>
      <c r="E838" s="87" t="s">
        <v>38</v>
      </c>
      <c r="F838" s="88">
        <v>165</v>
      </c>
      <c r="H838" s="88"/>
      <c r="I838" s="90">
        <v>1</v>
      </c>
      <c r="J838" s="50"/>
      <c r="K838" s="194" t="str">
        <f t="shared" si="13"/>
        <v>ETHICON PROLENE BLUE MONOFILAMENT SUTURES - gauge 4/0 needle 19 mm FS-2 suture 75 cm (box of 36)</v>
      </c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0"/>
    </row>
    <row r="839" spans="1:45" x14ac:dyDescent="0.2">
      <c r="A839" s="132">
        <v>22321</v>
      </c>
      <c r="B839" s="226" t="s">
        <v>12</v>
      </c>
      <c r="C839" s="222" t="s">
        <v>12</v>
      </c>
      <c r="D839" s="106" t="s">
        <v>9477</v>
      </c>
      <c r="E839" s="87" t="s">
        <v>38</v>
      </c>
      <c r="F839" s="88">
        <v>166</v>
      </c>
      <c r="H839" s="88"/>
      <c r="I839" s="90">
        <v>1</v>
      </c>
      <c r="J839" s="50"/>
      <c r="K839" s="194" t="str">
        <f t="shared" si="13"/>
        <v>ETHICON PROLENE BLUE MONOFILAMENT SUTURES - gauge 4/0 needle 19 mm suture 45 cm (box of 36)</v>
      </c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0"/>
    </row>
    <row r="840" spans="1:45" x14ac:dyDescent="0.2">
      <c r="A840" s="132">
        <v>22322</v>
      </c>
      <c r="B840" s="226" t="s">
        <v>12</v>
      </c>
      <c r="C840" s="222" t="s">
        <v>12</v>
      </c>
      <c r="D840" s="106" t="s">
        <v>826</v>
      </c>
      <c r="E840" s="87" t="s">
        <v>48</v>
      </c>
      <c r="F840" s="88">
        <v>398</v>
      </c>
      <c r="H840" s="88"/>
      <c r="I840" s="90">
        <v>1</v>
      </c>
      <c r="J840" s="50"/>
      <c r="K840" s="194" t="str">
        <f t="shared" si="13"/>
        <v>ETHICON PROLENE BLUE MONOFILAMENT SUTURES - gauge 6/0 needle 16 mm  (box of 24)</v>
      </c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0"/>
    </row>
    <row r="841" spans="1:45" x14ac:dyDescent="0.2">
      <c r="A841" s="132">
        <v>22323</v>
      </c>
      <c r="B841" s="226" t="s">
        <v>12</v>
      </c>
      <c r="C841" s="222" t="s">
        <v>12</v>
      </c>
      <c r="D841" s="106" t="s">
        <v>827</v>
      </c>
      <c r="E841" s="87" t="s">
        <v>38</v>
      </c>
      <c r="F841" s="166">
        <v>178</v>
      </c>
      <c r="H841" s="166"/>
      <c r="I841" s="90">
        <v>1</v>
      </c>
      <c r="J841" s="50"/>
      <c r="K841" s="194" t="str">
        <f t="shared" si="13"/>
        <v>ETHICON PROLENE BLUE MONOFILAMENT SUTURES - gauge 5/0 needle 19 mm FS-2 (box of 36)</v>
      </c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</row>
    <row r="842" spans="1:45" ht="12.75" customHeight="1" x14ac:dyDescent="0.2">
      <c r="A842" s="132">
        <v>22324</v>
      </c>
      <c r="B842" s="226" t="s">
        <v>12</v>
      </c>
      <c r="C842" s="222" t="s">
        <v>12</v>
      </c>
      <c r="D842" s="106" t="s">
        <v>828</v>
      </c>
      <c r="E842" s="87" t="s">
        <v>38</v>
      </c>
      <c r="F842" s="166">
        <v>178</v>
      </c>
      <c r="H842" s="166"/>
      <c r="I842" s="90">
        <v>1</v>
      </c>
      <c r="J842" s="50"/>
      <c r="K842" s="194" t="str">
        <f t="shared" si="13"/>
        <v>ETHICON PROLENE BLUE MONOFILAMENT SUTURES - gauge 3/0 needle 19 mm FS-3 (box of 36)</v>
      </c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50"/>
      <c r="AR842" s="50"/>
      <c r="AS842" s="50"/>
    </row>
    <row r="843" spans="1:45" ht="12.75" customHeight="1" x14ac:dyDescent="0.2">
      <c r="A843" s="132">
        <v>22325</v>
      </c>
      <c r="B843" s="226" t="s">
        <v>12</v>
      </c>
      <c r="C843" s="222" t="s">
        <v>12</v>
      </c>
      <c r="D843" s="106" t="s">
        <v>829</v>
      </c>
      <c r="E843" s="87" t="s">
        <v>38</v>
      </c>
      <c r="F843" s="166">
        <v>390</v>
      </c>
      <c r="H843" s="166"/>
      <c r="I843" s="90">
        <v>1</v>
      </c>
      <c r="J843" s="50"/>
      <c r="K843" s="194" t="str">
        <f t="shared" si="13"/>
        <v>ETHICON PROLENE BLUE MONOFILAMENT SUTURES - gauge 4/0 needle 19 mm PS-2 (box of 36)</v>
      </c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50"/>
      <c r="AR843" s="50"/>
      <c r="AS843" s="50"/>
    </row>
    <row r="844" spans="1:45" ht="12.75" customHeight="1" x14ac:dyDescent="0.2">
      <c r="A844" s="132">
        <v>22326</v>
      </c>
      <c r="B844" s="226" t="s">
        <v>12</v>
      </c>
      <c r="C844" s="222" t="s">
        <v>12</v>
      </c>
      <c r="D844" s="106" t="s">
        <v>830</v>
      </c>
      <c r="E844" s="87" t="s">
        <v>38</v>
      </c>
      <c r="F844" s="166">
        <v>250</v>
      </c>
      <c r="H844" s="166"/>
      <c r="I844" s="90">
        <v>1</v>
      </c>
      <c r="J844" s="50"/>
      <c r="K844" s="194" t="str">
        <f t="shared" si="13"/>
        <v>ETHICON PROLENE BLUE MONOFILAMENT SUTURES - gauge 4/0 needle 19 mm FS-2S (box of 36)</v>
      </c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50"/>
      <c r="AR844" s="50"/>
      <c r="AS844" s="50"/>
    </row>
    <row r="845" spans="1:45" ht="12.75" customHeight="1" x14ac:dyDescent="0.2">
      <c r="A845" s="132">
        <v>22327</v>
      </c>
      <c r="B845" s="226" t="s">
        <v>12</v>
      </c>
      <c r="C845" s="222" t="s">
        <v>12</v>
      </c>
      <c r="D845" s="106" t="s">
        <v>831</v>
      </c>
      <c r="E845" s="87" t="s">
        <v>38</v>
      </c>
      <c r="F845" s="166">
        <v>410</v>
      </c>
      <c r="H845" s="166"/>
      <c r="I845" s="90">
        <v>1</v>
      </c>
      <c r="J845" s="50"/>
      <c r="K845" s="194" t="str">
        <f t="shared" si="13"/>
        <v>ETHICON PROLENE BLUE MONOFILAMENT SUTURES - gauge 3/0 needle 19 mm PS-2 (box of 36)</v>
      </c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50"/>
      <c r="AR845" s="50"/>
      <c r="AS845" s="50"/>
    </row>
    <row r="846" spans="1:45" ht="12.75" customHeight="1" x14ac:dyDescent="0.2">
      <c r="A846" s="132">
        <v>22328</v>
      </c>
      <c r="B846" s="226" t="s">
        <v>12</v>
      </c>
      <c r="C846" s="222" t="s">
        <v>12</v>
      </c>
      <c r="D846" s="106" t="s">
        <v>832</v>
      </c>
      <c r="E846" s="87" t="s">
        <v>38</v>
      </c>
      <c r="F846" s="166">
        <v>315</v>
      </c>
      <c r="H846" s="166"/>
      <c r="I846" s="90">
        <v>1</v>
      </c>
      <c r="J846" s="50"/>
      <c r="K846" s="194" t="str">
        <f t="shared" si="13"/>
        <v>ETHICON PROLENE BLUE MONOFILAMENT SUTURES - gauge 5/0 needle 13 mm P-3 (box of 36)</v>
      </c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50"/>
      <c r="AR846" s="50"/>
      <c r="AS846" s="50"/>
    </row>
    <row r="847" spans="1:45" ht="12.75" customHeight="1" x14ac:dyDescent="0.2">
      <c r="A847" s="132">
        <v>22329</v>
      </c>
      <c r="B847" s="226" t="s">
        <v>12</v>
      </c>
      <c r="C847" s="222" t="s">
        <v>12</v>
      </c>
      <c r="D847" s="106" t="s">
        <v>833</v>
      </c>
      <c r="E847" s="87" t="s">
        <v>38</v>
      </c>
      <c r="F847" s="166">
        <v>295</v>
      </c>
      <c r="H847" s="166"/>
      <c r="I847" s="90">
        <v>1</v>
      </c>
      <c r="J847" s="50"/>
      <c r="K847" s="194" t="str">
        <f t="shared" si="13"/>
        <v>ETHICON PROLENE BLUE MONOFILAMENT SUTURES - gauge 4/0 needle 13 mm P-3 (box of 36)</v>
      </c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0"/>
    </row>
    <row r="848" spans="1:45" ht="12.75" customHeight="1" x14ac:dyDescent="0.2">
      <c r="A848" s="132">
        <v>22330</v>
      </c>
      <c r="B848" s="226" t="s">
        <v>12</v>
      </c>
      <c r="C848" s="222" t="s">
        <v>12</v>
      </c>
      <c r="D848" s="106" t="s">
        <v>10119</v>
      </c>
      <c r="E848" s="87" t="s">
        <v>38</v>
      </c>
      <c r="F848" s="88">
        <v>320</v>
      </c>
      <c r="H848" s="88"/>
      <c r="I848" s="90">
        <v>1</v>
      </c>
      <c r="J848" s="50"/>
      <c r="K848" s="194" t="str">
        <f t="shared" si="13"/>
        <v>ETHICON PROLENE BLUE MONOFILAMENT SUTURES - gauge 4/0 needle 13 mm P-3 Prime MP (box of 36)</v>
      </c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50"/>
      <c r="AR848" s="50"/>
      <c r="AS848" s="50"/>
    </row>
    <row r="849" spans="1:45" ht="12.75" customHeight="1" x14ac:dyDescent="0.2">
      <c r="A849" s="132">
        <v>22350</v>
      </c>
      <c r="B849" s="226" t="s">
        <v>12</v>
      </c>
      <c r="C849" s="222" t="s">
        <v>12</v>
      </c>
      <c r="D849" s="106" t="s">
        <v>10262</v>
      </c>
      <c r="E849" s="87" t="s">
        <v>38</v>
      </c>
      <c r="F849" s="88">
        <v>390</v>
      </c>
      <c r="H849" s="88"/>
      <c r="I849" s="90">
        <v>1</v>
      </c>
      <c r="J849" s="50"/>
      <c r="K849" s="194" t="str">
        <f t="shared" si="13"/>
        <v>***ETHICON MONOCRYL ABSORBABLE SUTURES - gauge 5/0 needle 13 mm   end of stock (box of 36)</v>
      </c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50"/>
      <c r="AR849" s="50"/>
      <c r="AS849" s="50"/>
    </row>
    <row r="850" spans="1:45" ht="12.75" customHeight="1" x14ac:dyDescent="0.2">
      <c r="A850" s="132">
        <v>22351</v>
      </c>
      <c r="B850" s="226" t="s">
        <v>12</v>
      </c>
      <c r="C850" s="222" t="s">
        <v>12</v>
      </c>
      <c r="D850" s="106" t="s">
        <v>834</v>
      </c>
      <c r="E850" s="87" t="s">
        <v>31</v>
      </c>
      <c r="F850" s="166">
        <v>175</v>
      </c>
      <c r="H850" s="166"/>
      <c r="I850" s="90">
        <v>1</v>
      </c>
      <c r="J850" s="50"/>
      <c r="K850" s="194" t="str">
        <f t="shared" si="13"/>
        <v>ETHICON MONOCRYL ABSORBABLE SUTURES - gauge 4/0 needle 16 mm  (box of 12)</v>
      </c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50"/>
      <c r="AR850" s="50"/>
      <c r="AS850" s="50"/>
    </row>
    <row r="851" spans="1:45" ht="12.75" customHeight="1" x14ac:dyDescent="0.2">
      <c r="A851" s="132">
        <v>22360</v>
      </c>
      <c r="B851" s="226" t="s">
        <v>12</v>
      </c>
      <c r="C851" s="222" t="s">
        <v>12</v>
      </c>
      <c r="D851" s="106" t="s">
        <v>835</v>
      </c>
      <c r="E851" s="87" t="s">
        <v>38</v>
      </c>
      <c r="F851" s="88">
        <v>252</v>
      </c>
      <c r="H851" s="88"/>
      <c r="I851" s="90">
        <v>1</v>
      </c>
      <c r="J851" s="50"/>
      <c r="K851" s="194" t="str">
        <f t="shared" si="13"/>
        <v>ETHICON VICRYL PLUS ABSORBABLE SUTURES - gauge 4/0 needle 19 mm - braided (box of 36)</v>
      </c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0"/>
    </row>
    <row r="852" spans="1:45" ht="12.75" customHeight="1" x14ac:dyDescent="0.2">
      <c r="A852" s="132">
        <v>22361</v>
      </c>
      <c r="B852" s="226" t="s">
        <v>12</v>
      </c>
      <c r="C852" s="222" t="s">
        <v>12</v>
      </c>
      <c r="D852" s="106" t="s">
        <v>836</v>
      </c>
      <c r="E852" s="87" t="s">
        <v>38</v>
      </c>
      <c r="F852" s="88">
        <v>230</v>
      </c>
      <c r="H852" s="88"/>
      <c r="I852" s="90">
        <v>1</v>
      </c>
      <c r="J852" s="50"/>
      <c r="K852" s="194" t="str">
        <f t="shared" si="13"/>
        <v>ETHICON VICRYL PLUS ABSORBABLE SUTURES - gauge 3/0 needle 17 mm - braided (box of 36)</v>
      </c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50"/>
      <c r="AR852" s="50"/>
      <c r="AS852" s="50"/>
    </row>
    <row r="853" spans="1:45" ht="12.75" customHeight="1" x14ac:dyDescent="0.2">
      <c r="A853" s="132">
        <v>22362</v>
      </c>
      <c r="B853" s="226" t="s">
        <v>12</v>
      </c>
      <c r="C853" s="222" t="s">
        <v>12</v>
      </c>
      <c r="D853" s="106" t="s">
        <v>837</v>
      </c>
      <c r="E853" s="87" t="s">
        <v>38</v>
      </c>
      <c r="F853" s="88">
        <v>238</v>
      </c>
      <c r="H853" s="88"/>
      <c r="I853" s="90">
        <v>1</v>
      </c>
      <c r="J853" s="50"/>
      <c r="K853" s="194" t="str">
        <f t="shared" si="13"/>
        <v>ETHICON VICRYL PLUS ABSORBABLE SUTURES - gauge 3/0 needle 24 mm - braided (box of 36)</v>
      </c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50"/>
      <c r="AR853" s="50"/>
      <c r="AS853" s="50"/>
    </row>
    <row r="854" spans="1:45" ht="12.75" customHeight="1" x14ac:dyDescent="0.2">
      <c r="A854" s="132">
        <v>22363</v>
      </c>
      <c r="B854" s="226" t="s">
        <v>12</v>
      </c>
      <c r="C854" s="222" t="s">
        <v>12</v>
      </c>
      <c r="D854" s="106" t="s">
        <v>838</v>
      </c>
      <c r="E854" s="87" t="s">
        <v>38</v>
      </c>
      <c r="F854" s="88">
        <v>250</v>
      </c>
      <c r="H854" s="88"/>
      <c r="I854" s="90">
        <v>1</v>
      </c>
      <c r="J854" s="50"/>
      <c r="K854" s="194" t="str">
        <f t="shared" si="13"/>
        <v>ETHICON VICRYL PLUS ABSORBABLE SUTURES - gauge 2/0 needle 24 mm - braided (box of 36)</v>
      </c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50"/>
      <c r="AR854" s="50"/>
      <c r="AS854" s="50"/>
    </row>
    <row r="855" spans="1:45" ht="12.75" customHeight="1" x14ac:dyDescent="0.2">
      <c r="A855" s="132">
        <v>22364</v>
      </c>
      <c r="B855" s="226" t="s">
        <v>12</v>
      </c>
      <c r="C855" s="222" t="s">
        <v>12</v>
      </c>
      <c r="D855" s="106" t="s">
        <v>839</v>
      </c>
      <c r="E855" s="87" t="s">
        <v>38</v>
      </c>
      <c r="F855" s="88">
        <v>225</v>
      </c>
      <c r="H855" s="88"/>
      <c r="I855" s="90">
        <v>1</v>
      </c>
      <c r="J855" s="50"/>
      <c r="K855" s="194" t="str">
        <f t="shared" si="13"/>
        <v>ETHICON VICRYL PLUS ABSORBABLE SUTURES - gauge 3/0 needle 22 mm - braided (box of 36)</v>
      </c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50"/>
      <c r="AR855" s="50"/>
      <c r="AS855" s="50"/>
    </row>
    <row r="856" spans="1:45" ht="12.75" customHeight="1" x14ac:dyDescent="0.2">
      <c r="A856" s="132">
        <v>22365</v>
      </c>
      <c r="B856" s="226" t="s">
        <v>12</v>
      </c>
      <c r="C856" s="222" t="s">
        <v>12</v>
      </c>
      <c r="D856" s="106" t="s">
        <v>840</v>
      </c>
      <c r="E856" s="87" t="s">
        <v>38</v>
      </c>
      <c r="F856" s="88">
        <v>215</v>
      </c>
      <c r="H856" s="88"/>
      <c r="I856" s="90">
        <v>1</v>
      </c>
      <c r="J856" s="50"/>
      <c r="K856" s="194" t="str">
        <f t="shared" si="13"/>
        <v>ETHICON VICRYL PLUS ABSORBABLE SUTURES - gauge 2/0 needle 26 mm - braided (box of 36)</v>
      </c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50"/>
      <c r="AR856" s="50"/>
      <c r="AS856" s="50"/>
    </row>
    <row r="857" spans="1:45" ht="12.75" customHeight="1" x14ac:dyDescent="0.2">
      <c r="A857" s="132">
        <v>22366</v>
      </c>
      <c r="B857" s="226" t="s">
        <v>12</v>
      </c>
      <c r="C857" s="222" t="s">
        <v>12</v>
      </c>
      <c r="D857" s="106" t="s">
        <v>841</v>
      </c>
      <c r="E857" s="87" t="s">
        <v>38</v>
      </c>
      <c r="F857" s="88">
        <v>395</v>
      </c>
      <c r="H857" s="88"/>
      <c r="I857" s="90">
        <v>1</v>
      </c>
      <c r="J857" s="50"/>
      <c r="K857" s="194" t="str">
        <f t="shared" si="13"/>
        <v>ETHICON VICRYL PLUS ABSORBABLE SUTURES - gauge 4/0 needle 13 mm - braided (box of 36)</v>
      </c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0"/>
    </row>
    <row r="858" spans="1:45" ht="12.75" customHeight="1" x14ac:dyDescent="0.2">
      <c r="A858" s="132">
        <v>22370</v>
      </c>
      <c r="B858" s="226" t="s">
        <v>12</v>
      </c>
      <c r="C858" s="222" t="s">
        <v>12</v>
      </c>
      <c r="D858" s="106" t="s">
        <v>844</v>
      </c>
      <c r="E858" s="87" t="s">
        <v>38</v>
      </c>
      <c r="F858" s="88">
        <v>260</v>
      </c>
      <c r="H858" s="88"/>
      <c r="I858" s="90">
        <v>1</v>
      </c>
      <c r="J858" s="50"/>
      <c r="K858" s="194" t="str">
        <f t="shared" si="13"/>
        <v>ETHICON VICRYL RAPID ABSORBABLE SUTURES - gauge 3/0 needle 17 mm - braided (box of 36)</v>
      </c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50"/>
      <c r="AR858" s="50"/>
      <c r="AS858" s="50"/>
    </row>
    <row r="859" spans="1:45" ht="12.75" customHeight="1" x14ac:dyDescent="0.2">
      <c r="A859" s="132">
        <v>22371</v>
      </c>
      <c r="B859" s="226" t="s">
        <v>12</v>
      </c>
      <c r="C859" s="222" t="s">
        <v>12</v>
      </c>
      <c r="D859" s="106" t="s">
        <v>842</v>
      </c>
      <c r="E859" s="87" t="s">
        <v>31</v>
      </c>
      <c r="F859" s="88">
        <v>95</v>
      </c>
      <c r="H859" s="88"/>
      <c r="I859" s="90">
        <v>1</v>
      </c>
      <c r="J859" s="50"/>
      <c r="K859" s="194" t="str">
        <f t="shared" si="13"/>
        <v>ETHICON VICRYL RAPID ABSORBABLE SUTURES - gauge 4/0 needle 19 mm - braided (box of 12)</v>
      </c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0"/>
    </row>
    <row r="860" spans="1:45" ht="12.75" customHeight="1" x14ac:dyDescent="0.2">
      <c r="A860" s="132">
        <v>22372</v>
      </c>
      <c r="B860" s="226" t="s">
        <v>12</v>
      </c>
      <c r="C860" s="222" t="s">
        <v>12</v>
      </c>
      <c r="D860" s="106" t="s">
        <v>843</v>
      </c>
      <c r="E860" s="87" t="s">
        <v>31</v>
      </c>
      <c r="F860" s="88">
        <v>95</v>
      </c>
      <c r="H860" s="88"/>
      <c r="I860" s="90">
        <v>1</v>
      </c>
      <c r="J860" s="50"/>
      <c r="K860" s="194" t="str">
        <f t="shared" si="13"/>
        <v>ETHICON VICRYL RAPID ABSORBABLE SUTURES - gauge 3/0 needle 19 mm - braided (box of 12)</v>
      </c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0"/>
    </row>
    <row r="861" spans="1:45" ht="12.75" customHeight="1" x14ac:dyDescent="0.2">
      <c r="A861" s="134">
        <v>22373</v>
      </c>
      <c r="B861" s="233" t="s">
        <v>12</v>
      </c>
      <c r="C861" s="234" t="s">
        <v>12</v>
      </c>
      <c r="D861" s="121" t="s">
        <v>844</v>
      </c>
      <c r="E861" s="116" t="s">
        <v>31</v>
      </c>
      <c r="F861" s="91">
        <v>88</v>
      </c>
      <c r="H861" s="91"/>
      <c r="I861" s="92">
        <v>1</v>
      </c>
      <c r="J861" s="50"/>
      <c r="K861" s="194" t="str">
        <f t="shared" si="13"/>
        <v>ETHICON VICRYL RAPID ABSORBABLE SUTURES - gauge 3/0 needle 17 mm - braided (box of 12)</v>
      </c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0"/>
    </row>
    <row r="862" spans="1:45" ht="12.75" customHeight="1" x14ac:dyDescent="0.2">
      <c r="A862" s="132">
        <v>22374</v>
      </c>
      <c r="B862" s="226" t="s">
        <v>12</v>
      </c>
      <c r="C862" s="222" t="s">
        <v>12</v>
      </c>
      <c r="D862" s="106" t="s">
        <v>845</v>
      </c>
      <c r="E862" s="87" t="s">
        <v>31</v>
      </c>
      <c r="F862" s="88">
        <v>90</v>
      </c>
      <c r="H862" s="88"/>
      <c r="I862" s="90">
        <v>1</v>
      </c>
      <c r="J862" s="50"/>
      <c r="K862" s="194" t="str">
        <f t="shared" si="13"/>
        <v>ETHICON VICRYL RAPID ABSORBABLE SUTURES - gauge 3/0 needle 22 mm - braided (box of 12)</v>
      </c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0"/>
    </row>
    <row r="863" spans="1:45" ht="12.75" customHeight="1" x14ac:dyDescent="0.2">
      <c r="A863" s="132">
        <v>22375</v>
      </c>
      <c r="B863" s="226" t="s">
        <v>12</v>
      </c>
      <c r="C863" s="222" t="s">
        <v>12</v>
      </c>
      <c r="D863" s="106" t="s">
        <v>843</v>
      </c>
      <c r="E863" s="87" t="s">
        <v>38</v>
      </c>
      <c r="F863" s="88">
        <v>260</v>
      </c>
      <c r="H863" s="88"/>
      <c r="I863" s="90">
        <v>1</v>
      </c>
      <c r="J863" s="50"/>
      <c r="K863" s="194" t="str">
        <f t="shared" si="13"/>
        <v>ETHICON VICRYL RAPID ABSORBABLE SUTURES - gauge 3/0 needle 19 mm - braided (box of 36)</v>
      </c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50"/>
      <c r="AR863" s="50"/>
      <c r="AS863" s="50"/>
    </row>
    <row r="864" spans="1:45" ht="12.75" customHeight="1" x14ac:dyDescent="0.2">
      <c r="A864" s="140">
        <v>22376</v>
      </c>
      <c r="B864" s="231" t="s">
        <v>12</v>
      </c>
      <c r="C864" s="232" t="s">
        <v>12</v>
      </c>
      <c r="D864" s="124" t="s">
        <v>8699</v>
      </c>
      <c r="E864" s="120" t="s">
        <v>38</v>
      </c>
      <c r="F864" s="99">
        <v>270</v>
      </c>
      <c r="H864" s="99"/>
      <c r="I864" s="100">
        <v>1</v>
      </c>
      <c r="J864" s="50"/>
      <c r="K864" s="194" t="str">
        <f t="shared" si="13"/>
        <v>ETHICON VICRYL RAPID ABSORBABLE SUTURES - gauge 5/0 needle 19 mm - braided (box of 36)</v>
      </c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50"/>
      <c r="AR864" s="50"/>
      <c r="AS864" s="50"/>
    </row>
    <row r="865" spans="1:45" x14ac:dyDescent="0.2">
      <c r="A865" s="132">
        <v>22380</v>
      </c>
      <c r="B865" s="226" t="s">
        <v>12</v>
      </c>
      <c r="C865" s="222" t="s">
        <v>12</v>
      </c>
      <c r="D865" s="106" t="s">
        <v>846</v>
      </c>
      <c r="E865" s="87" t="s">
        <v>38</v>
      </c>
      <c r="F865" s="88">
        <v>210</v>
      </c>
      <c r="H865" s="88"/>
      <c r="I865" s="90">
        <v>1</v>
      </c>
      <c r="J865" s="50"/>
      <c r="K865" s="194" t="str">
        <f t="shared" si="13"/>
        <v>ETHICON VICRYL ABSORBABLE SUTURES - gauge 2/0 needle 24 mm  (box of 36)</v>
      </c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50"/>
      <c r="AR865" s="50"/>
      <c r="AS865" s="50"/>
    </row>
    <row r="866" spans="1:45" x14ac:dyDescent="0.2">
      <c r="A866" s="132">
        <v>22381</v>
      </c>
      <c r="B866" s="226" t="s">
        <v>12</v>
      </c>
      <c r="C866" s="222" t="s">
        <v>12</v>
      </c>
      <c r="D866" s="106" t="s">
        <v>847</v>
      </c>
      <c r="E866" s="87" t="s">
        <v>38</v>
      </c>
      <c r="F866" s="88">
        <v>220</v>
      </c>
      <c r="H866" s="88"/>
      <c r="I866" s="90">
        <v>1</v>
      </c>
      <c r="J866" s="50"/>
      <c r="K866" s="194" t="str">
        <f t="shared" si="13"/>
        <v>ETHICON VICRYL ABSORBABLE SUTURES - gauge 3/0 needle 24 mm  (box of 36)</v>
      </c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50"/>
      <c r="AR866" s="50"/>
      <c r="AS866" s="50"/>
    </row>
    <row r="867" spans="1:45" x14ac:dyDescent="0.2">
      <c r="A867" s="132">
        <v>22382</v>
      </c>
      <c r="B867" s="226" t="s">
        <v>12</v>
      </c>
      <c r="C867" s="222" t="s">
        <v>12</v>
      </c>
      <c r="D867" s="106" t="s">
        <v>848</v>
      </c>
      <c r="E867" s="87" t="s">
        <v>38</v>
      </c>
      <c r="F867" s="166">
        <v>205</v>
      </c>
      <c r="H867" s="166"/>
      <c r="I867" s="90">
        <v>1</v>
      </c>
      <c r="J867" s="50"/>
      <c r="K867" s="194" t="str">
        <f t="shared" si="13"/>
        <v>ETHICON VICRYL ABSORBABLE SUTURES - gauge 4/0 needle 17 mm  (box of 36)</v>
      </c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50"/>
      <c r="AR867" s="50"/>
      <c r="AS867" s="50"/>
    </row>
    <row r="868" spans="1:45" x14ac:dyDescent="0.2">
      <c r="A868" s="132">
        <v>22383</v>
      </c>
      <c r="B868" s="226" t="s">
        <v>12</v>
      </c>
      <c r="C868" s="222" t="s">
        <v>12</v>
      </c>
      <c r="D868" s="106" t="s">
        <v>849</v>
      </c>
      <c r="E868" s="87" t="s">
        <v>38</v>
      </c>
      <c r="F868" s="166">
        <v>230</v>
      </c>
      <c r="H868" s="166"/>
      <c r="I868" s="90">
        <v>1</v>
      </c>
      <c r="J868" s="50"/>
      <c r="K868" s="194" t="str">
        <f t="shared" si="13"/>
        <v>ETHICON VICRYL ABSORBABLE SUTURES - gauge 3/0 needle 17 mm  (box of 36)</v>
      </c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50"/>
      <c r="AR868" s="50"/>
      <c r="AS868" s="50"/>
    </row>
    <row r="869" spans="1:45" x14ac:dyDescent="0.2">
      <c r="A869" s="132">
        <v>22384</v>
      </c>
      <c r="B869" s="226" t="s">
        <v>12</v>
      </c>
      <c r="C869" s="222" t="s">
        <v>12</v>
      </c>
      <c r="D869" s="106" t="s">
        <v>850</v>
      </c>
      <c r="E869" s="87" t="s">
        <v>38</v>
      </c>
      <c r="F869" s="166">
        <v>240</v>
      </c>
      <c r="H869" s="166"/>
      <c r="I869" s="90">
        <v>1</v>
      </c>
      <c r="J869" s="50"/>
      <c r="K869" s="194" t="str">
        <f t="shared" si="13"/>
        <v>ETHICON VICRYL ABSORBABLE SUTURES - gauge 3/0 needle 22 mm  (box of 36)</v>
      </c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50"/>
      <c r="AR869" s="50"/>
      <c r="AS869" s="50"/>
    </row>
    <row r="870" spans="1:45" x14ac:dyDescent="0.2">
      <c r="A870" s="132">
        <v>22385</v>
      </c>
      <c r="B870" s="226" t="s">
        <v>12</v>
      </c>
      <c r="C870" s="222" t="s">
        <v>12</v>
      </c>
      <c r="D870" s="106" t="s">
        <v>851</v>
      </c>
      <c r="E870" s="87" t="s">
        <v>31</v>
      </c>
      <c r="F870" s="166">
        <v>108</v>
      </c>
      <c r="H870" s="166"/>
      <c r="I870" s="90">
        <v>1</v>
      </c>
      <c r="J870" s="50"/>
      <c r="K870" s="194" t="str">
        <f t="shared" si="13"/>
        <v>ETHICON VICRYL ABSORBABLE SUTURES - gauge 4/0 needle 25 mm  (box of 12)</v>
      </c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50"/>
      <c r="AR870" s="50"/>
      <c r="AS870" s="50"/>
    </row>
    <row r="871" spans="1:45" x14ac:dyDescent="0.2">
      <c r="A871" s="132">
        <v>22386</v>
      </c>
      <c r="B871" s="226" t="s">
        <v>12</v>
      </c>
      <c r="C871" s="222" t="s">
        <v>12</v>
      </c>
      <c r="D871" s="106" t="s">
        <v>848</v>
      </c>
      <c r="E871" s="87" t="s">
        <v>38</v>
      </c>
      <c r="F871" s="88">
        <v>255</v>
      </c>
      <c r="H871" s="88"/>
      <c r="I871" s="90">
        <v>1</v>
      </c>
      <c r="J871" s="50"/>
      <c r="K871" s="194" t="str">
        <f t="shared" si="13"/>
        <v>ETHICON VICRYL ABSORBABLE SUTURES - gauge 4/0 needle 17 mm  (box of 36)</v>
      </c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50"/>
      <c r="AR871" s="50"/>
      <c r="AS871" s="50"/>
    </row>
    <row r="872" spans="1:45" x14ac:dyDescent="0.2">
      <c r="A872" s="132">
        <v>22387</v>
      </c>
      <c r="B872" s="226" t="s">
        <v>12</v>
      </c>
      <c r="C872" s="222" t="s">
        <v>12</v>
      </c>
      <c r="D872" s="106" t="s">
        <v>847</v>
      </c>
      <c r="E872" s="87" t="s">
        <v>38</v>
      </c>
      <c r="F872" s="88">
        <v>220</v>
      </c>
      <c r="H872" s="88"/>
      <c r="I872" s="90">
        <v>1</v>
      </c>
      <c r="J872" s="50"/>
      <c r="K872" s="194" t="str">
        <f t="shared" si="13"/>
        <v>ETHICON VICRYL ABSORBABLE SUTURES - gauge 3/0 needle 24 mm  (box of 36)</v>
      </c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50"/>
      <c r="AR872" s="50"/>
      <c r="AS872" s="50"/>
    </row>
    <row r="873" spans="1:45" x14ac:dyDescent="0.2">
      <c r="A873" s="132">
        <v>22390</v>
      </c>
      <c r="B873" s="226" t="s">
        <v>12</v>
      </c>
      <c r="C873" s="222" t="s">
        <v>12</v>
      </c>
      <c r="D873" s="106" t="s">
        <v>10263</v>
      </c>
      <c r="E873" s="87" t="s">
        <v>38</v>
      </c>
      <c r="F873" s="88">
        <v>290</v>
      </c>
      <c r="H873" s="88"/>
      <c r="I873" s="90">
        <v>1</v>
      </c>
      <c r="J873" s="50"/>
      <c r="K873" s="194" t="str">
        <f t="shared" si="13"/>
        <v>***ETHICON PDS II ABSORBABLE SUTURES - gauge 0 needle 36 mm  end of stock (box of 36)</v>
      </c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50"/>
      <c r="AR873" s="50"/>
      <c r="AS873" s="50"/>
    </row>
    <row r="874" spans="1:45" x14ac:dyDescent="0.2">
      <c r="A874" s="132">
        <v>22391</v>
      </c>
      <c r="B874" s="226" t="s">
        <v>12</v>
      </c>
      <c r="C874" s="222" t="s">
        <v>12</v>
      </c>
      <c r="D874" s="106" t="s">
        <v>10264</v>
      </c>
      <c r="E874" s="87" t="s">
        <v>38</v>
      </c>
      <c r="F874" s="88"/>
      <c r="H874" s="88"/>
      <c r="I874" s="90">
        <v>1</v>
      </c>
      <c r="J874" s="50"/>
      <c r="K874" s="194" t="str">
        <f t="shared" si="13"/>
        <v>***ETHICON PDS II ABSORBABLE SUTURES - gauge 2/0 needle 26 mm  discontinued (box of 36)</v>
      </c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50"/>
      <c r="AR874" s="50"/>
      <c r="AS874" s="50"/>
    </row>
    <row r="875" spans="1:45" x14ac:dyDescent="0.2">
      <c r="A875" s="132">
        <v>22392</v>
      </c>
      <c r="B875" s="226" t="s">
        <v>12</v>
      </c>
      <c r="C875" s="222" t="s">
        <v>12</v>
      </c>
      <c r="D875" s="106" t="s">
        <v>852</v>
      </c>
      <c r="E875" s="87" t="s">
        <v>48</v>
      </c>
      <c r="F875" s="166">
        <v>180</v>
      </c>
      <c r="H875" s="166"/>
      <c r="I875" s="90">
        <v>1</v>
      </c>
      <c r="J875" s="50"/>
      <c r="K875" s="194" t="str">
        <f t="shared" si="13"/>
        <v>ETHICON PDS II ABSORBABLE SUTURES - gauge 4/0 needle 19 mm FS-2 (box of 24)</v>
      </c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50"/>
      <c r="AR875" s="50"/>
      <c r="AS875" s="50"/>
    </row>
    <row r="876" spans="1:45" x14ac:dyDescent="0.2">
      <c r="A876" s="132">
        <v>22393</v>
      </c>
      <c r="B876" s="226" t="s">
        <v>12</v>
      </c>
      <c r="C876" s="222" t="s">
        <v>12</v>
      </c>
      <c r="D876" s="106" t="s">
        <v>853</v>
      </c>
      <c r="E876" s="87" t="s">
        <v>48</v>
      </c>
      <c r="F876" s="166">
        <v>290</v>
      </c>
      <c r="H876" s="166"/>
      <c r="I876" s="90">
        <v>1</v>
      </c>
      <c r="J876" s="50"/>
      <c r="K876" s="194" t="str">
        <f t="shared" si="13"/>
        <v>ETHICON PDS II ABSORBABLE SUTURES - gauge 4/0 needle 13 mm  P-3 (box of 24)</v>
      </c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50"/>
      <c r="AR876" s="50"/>
      <c r="AS876" s="50"/>
    </row>
    <row r="877" spans="1:45" x14ac:dyDescent="0.2">
      <c r="A877" s="132">
        <v>22394</v>
      </c>
      <c r="B877" s="226" t="s">
        <v>12</v>
      </c>
      <c r="C877" s="222" t="s">
        <v>12</v>
      </c>
      <c r="D877" s="106" t="s">
        <v>854</v>
      </c>
      <c r="E877" s="87" t="s">
        <v>48</v>
      </c>
      <c r="F877" s="166">
        <v>290</v>
      </c>
      <c r="H877" s="166"/>
      <c r="I877" s="90">
        <v>1</v>
      </c>
      <c r="J877" s="50"/>
      <c r="K877" s="194" t="str">
        <f t="shared" si="13"/>
        <v>ETHICON PDS II ABSORBABLE SUTURES - gauge 4/0 needle 19 mm PS-2 (box of 24)</v>
      </c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50"/>
      <c r="AR877" s="50"/>
      <c r="AS877" s="50"/>
    </row>
    <row r="878" spans="1:45" x14ac:dyDescent="0.2">
      <c r="A878" s="132">
        <v>22400</v>
      </c>
      <c r="B878" s="226" t="s">
        <v>12</v>
      </c>
      <c r="C878" s="222" t="s">
        <v>12</v>
      </c>
      <c r="D878" s="106" t="s">
        <v>855</v>
      </c>
      <c r="E878" s="87" t="s">
        <v>21</v>
      </c>
      <c r="F878" s="88">
        <v>29.5</v>
      </c>
      <c r="H878" s="88"/>
      <c r="I878" s="90">
        <v>1</v>
      </c>
      <c r="J878" s="50"/>
      <c r="K878" s="194" t="str">
        <f t="shared" si="13"/>
        <v>SWANN-MORTON CARBON STEEL BLADES N. 10 - sterile (box of 100)</v>
      </c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50"/>
      <c r="AR878" s="50"/>
      <c r="AS878" s="50"/>
    </row>
    <row r="879" spans="1:45" x14ac:dyDescent="0.2">
      <c r="A879" s="132">
        <v>22401</v>
      </c>
      <c r="B879" s="226" t="s">
        <v>12</v>
      </c>
      <c r="C879" s="222" t="s">
        <v>12</v>
      </c>
      <c r="D879" s="106" t="s">
        <v>856</v>
      </c>
      <c r="E879" s="87" t="s">
        <v>21</v>
      </c>
      <c r="F879" s="88">
        <v>29.5</v>
      </c>
      <c r="H879" s="88"/>
      <c r="I879" s="90">
        <v>1</v>
      </c>
      <c r="J879" s="50"/>
      <c r="K879" s="194" t="str">
        <f t="shared" si="13"/>
        <v>SWANN-MORTON CARBON STEEL BLADES N. 11 - sterile (box of 100)</v>
      </c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50"/>
      <c r="AR879" s="50"/>
      <c r="AS879" s="50"/>
    </row>
    <row r="880" spans="1:45" x14ac:dyDescent="0.2">
      <c r="A880" s="132">
        <v>22402</v>
      </c>
      <c r="B880" s="226" t="s">
        <v>12</v>
      </c>
      <c r="C880" s="222" t="s">
        <v>12</v>
      </c>
      <c r="D880" s="106" t="s">
        <v>857</v>
      </c>
      <c r="E880" s="87" t="s">
        <v>21</v>
      </c>
      <c r="F880" s="88">
        <v>29.5</v>
      </c>
      <c r="H880" s="88"/>
      <c r="I880" s="90">
        <v>1</v>
      </c>
      <c r="J880" s="50"/>
      <c r="K880" s="194" t="str">
        <f t="shared" si="13"/>
        <v>SWANN-MORTON CARBON STEEL BLADES N. 12 - sterile (box of 100)</v>
      </c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50"/>
      <c r="AR880" s="50"/>
      <c r="AS880" s="50"/>
    </row>
    <row r="881" spans="1:45" x14ac:dyDescent="0.2">
      <c r="A881" s="132">
        <v>22403</v>
      </c>
      <c r="B881" s="226" t="s">
        <v>12</v>
      </c>
      <c r="C881" s="222" t="s">
        <v>12</v>
      </c>
      <c r="D881" s="106" t="s">
        <v>858</v>
      </c>
      <c r="E881" s="87" t="s">
        <v>21</v>
      </c>
      <c r="F881" s="88">
        <v>29.5</v>
      </c>
      <c r="H881" s="88"/>
      <c r="I881" s="90">
        <v>1</v>
      </c>
      <c r="J881" s="50"/>
      <c r="K881" s="194" t="str">
        <f t="shared" si="13"/>
        <v>SWANN-MORTON CARBON STEEL BLADES N. 15 - sterile (box of 100)</v>
      </c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50"/>
      <c r="AR881" s="50"/>
      <c r="AS881" s="50"/>
    </row>
    <row r="882" spans="1:45" x14ac:dyDescent="0.2">
      <c r="A882" s="132">
        <v>22405</v>
      </c>
      <c r="B882" s="226" t="s">
        <v>12</v>
      </c>
      <c r="C882" s="222" t="s">
        <v>12</v>
      </c>
      <c r="D882" s="106" t="s">
        <v>859</v>
      </c>
      <c r="E882" s="87" t="s">
        <v>21</v>
      </c>
      <c r="F882" s="88">
        <v>32.5</v>
      </c>
      <c r="H882" s="88"/>
      <c r="I882" s="90">
        <v>1</v>
      </c>
      <c r="J882" s="50"/>
      <c r="K882" s="194" t="str">
        <f t="shared" si="13"/>
        <v>SWANN-MORTON CARBON STEEL BLADES N. 20 - sterile (box of 100)</v>
      </c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50"/>
      <c r="AR882" s="50"/>
      <c r="AS882" s="50"/>
    </row>
    <row r="883" spans="1:45" x14ac:dyDescent="0.2">
      <c r="A883" s="132">
        <v>22406</v>
      </c>
      <c r="B883" s="226" t="s">
        <v>12</v>
      </c>
      <c r="C883" s="222" t="s">
        <v>12</v>
      </c>
      <c r="D883" s="106" t="s">
        <v>860</v>
      </c>
      <c r="E883" s="87" t="s">
        <v>21</v>
      </c>
      <c r="F883" s="88">
        <v>32.5</v>
      </c>
      <c r="H883" s="88"/>
      <c r="I883" s="90">
        <v>1</v>
      </c>
      <c r="J883" s="50"/>
      <c r="K883" s="194" t="str">
        <f t="shared" si="13"/>
        <v>SWANN-MORTON CARBON STEEL BLADES N. 21 - sterile (box of 100)</v>
      </c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0"/>
    </row>
    <row r="884" spans="1:45" x14ac:dyDescent="0.2">
      <c r="A884" s="132">
        <v>22407</v>
      </c>
      <c r="B884" s="226" t="s">
        <v>12</v>
      </c>
      <c r="C884" s="222" t="s">
        <v>12</v>
      </c>
      <c r="D884" s="106" t="s">
        <v>861</v>
      </c>
      <c r="E884" s="87" t="s">
        <v>21</v>
      </c>
      <c r="F884" s="88">
        <v>32.5</v>
      </c>
      <c r="H884" s="88"/>
      <c r="I884" s="90">
        <v>1</v>
      </c>
      <c r="J884" s="50"/>
      <c r="K884" s="194" t="str">
        <f t="shared" si="13"/>
        <v>SWANN-MORTON CARBON STEEL BLADES N. 22 - sterile (box of 100)</v>
      </c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50"/>
      <c r="AR884" s="50"/>
      <c r="AS884" s="50"/>
    </row>
    <row r="885" spans="1:45" x14ac:dyDescent="0.2">
      <c r="A885" s="132">
        <v>22408</v>
      </c>
      <c r="B885" s="226" t="s">
        <v>12</v>
      </c>
      <c r="C885" s="222" t="s">
        <v>12</v>
      </c>
      <c r="D885" s="106" t="s">
        <v>862</v>
      </c>
      <c r="E885" s="87" t="s">
        <v>21</v>
      </c>
      <c r="F885" s="88">
        <v>32.5</v>
      </c>
      <c r="H885" s="88"/>
      <c r="I885" s="90">
        <v>1</v>
      </c>
      <c r="J885" s="50"/>
      <c r="K885" s="194" t="str">
        <f t="shared" si="13"/>
        <v>SWANN-MORTON CARBON STEEL BLADES N. 23 - sterile (box of 100)</v>
      </c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50"/>
      <c r="AR885" s="50"/>
      <c r="AS885" s="50"/>
    </row>
    <row r="886" spans="1:45" x14ac:dyDescent="0.2">
      <c r="A886" s="132">
        <v>22409</v>
      </c>
      <c r="B886" s="226" t="s">
        <v>12</v>
      </c>
      <c r="C886" s="222" t="s">
        <v>12</v>
      </c>
      <c r="D886" s="106" t="s">
        <v>863</v>
      </c>
      <c r="E886" s="87" t="s">
        <v>21</v>
      </c>
      <c r="F886" s="88">
        <v>32.5</v>
      </c>
      <c r="H886" s="88"/>
      <c r="I886" s="90">
        <v>1</v>
      </c>
      <c r="J886" s="50"/>
      <c r="K886" s="194" t="str">
        <f t="shared" si="13"/>
        <v>SWANN-MORTON CARBON STEEL BLADES N. 24 - sterile (box of 100)</v>
      </c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50"/>
      <c r="AR886" s="50"/>
      <c r="AS886" s="50"/>
    </row>
    <row r="887" spans="1:45" x14ac:dyDescent="0.2">
      <c r="A887" s="132">
        <v>22420</v>
      </c>
      <c r="B887" s="226" t="s">
        <v>12</v>
      </c>
      <c r="C887" s="222" t="s">
        <v>12</v>
      </c>
      <c r="D887" s="106" t="s">
        <v>864</v>
      </c>
      <c r="E887" s="87" t="s">
        <v>21</v>
      </c>
      <c r="F887" s="88">
        <v>34.5</v>
      </c>
      <c r="H887" s="88"/>
      <c r="I887" s="90">
        <v>1</v>
      </c>
      <c r="J887" s="50"/>
      <c r="K887" s="194" t="str">
        <f t="shared" si="13"/>
        <v>SWANN-MORTON CARBON STEEL STITCH CUTTER BLADES - sterile (box of 100)</v>
      </c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50"/>
      <c r="AR887" s="50"/>
      <c r="AS887" s="50"/>
    </row>
    <row r="888" spans="1:45" x14ac:dyDescent="0.2">
      <c r="A888" s="132">
        <v>22423</v>
      </c>
      <c r="B888" s="226" t="s">
        <v>12</v>
      </c>
      <c r="C888" s="222" t="s">
        <v>12</v>
      </c>
      <c r="D888" s="106" t="s">
        <v>8275</v>
      </c>
      <c r="E888" s="87" t="s">
        <v>29</v>
      </c>
      <c r="F888" s="166">
        <v>110</v>
      </c>
      <c r="H888" s="166"/>
      <c r="I888" s="90">
        <v>1</v>
      </c>
      <c r="J888" s="50"/>
      <c r="K888" s="194" t="str">
        <f t="shared" si="13"/>
        <v>SWANN-MORTON STAINLESS STEEL HANDLE N. 3 without CE (box of 10)</v>
      </c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50"/>
      <c r="AR888" s="50"/>
      <c r="AS888" s="50"/>
    </row>
    <row r="889" spans="1:45" x14ac:dyDescent="0.2">
      <c r="A889" s="132">
        <v>22424</v>
      </c>
      <c r="B889" s="226" t="s">
        <v>12</v>
      </c>
      <c r="C889" s="222" t="s">
        <v>12</v>
      </c>
      <c r="D889" s="106" t="s">
        <v>8276</v>
      </c>
      <c r="E889" s="87" t="s">
        <v>29</v>
      </c>
      <c r="F889" s="166">
        <v>110</v>
      </c>
      <c r="H889" s="166"/>
      <c r="I889" s="90">
        <v>1</v>
      </c>
      <c r="J889" s="50"/>
      <c r="K889" s="194" t="str">
        <f t="shared" si="13"/>
        <v>SWANN-MORTON STAINLESS STEEL HANDLE N. 4 without CE (box of 10)</v>
      </c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50"/>
      <c r="AR889" s="50"/>
      <c r="AS889" s="50"/>
    </row>
    <row r="890" spans="1:45" ht="12.75" customHeight="1" x14ac:dyDescent="0.2">
      <c r="A890" s="132">
        <v>22425</v>
      </c>
      <c r="B890" s="226" t="s">
        <v>12</v>
      </c>
      <c r="C890" s="222" t="s">
        <v>12</v>
      </c>
      <c r="D890" s="106" t="s">
        <v>8277</v>
      </c>
      <c r="E890" s="87">
        <v>1</v>
      </c>
      <c r="F890" s="88">
        <v>15.5</v>
      </c>
      <c r="H890" s="88"/>
      <c r="I890" s="90">
        <v>1</v>
      </c>
      <c r="J890" s="50"/>
      <c r="K890" s="194" t="str">
        <f t="shared" si="13"/>
        <v xml:space="preserve">SWANN-MORTON STAINLESS STEEL HANDLE N. 3 with CE and UKCA </v>
      </c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50"/>
      <c r="AR890" s="50"/>
      <c r="AS890" s="50"/>
    </row>
    <row r="891" spans="1:45" ht="12.75" customHeight="1" x14ac:dyDescent="0.2">
      <c r="A891" s="132">
        <v>22426</v>
      </c>
      <c r="B891" s="226" t="s">
        <v>12</v>
      </c>
      <c r="C891" s="222" t="s">
        <v>12</v>
      </c>
      <c r="D891" s="106" t="s">
        <v>8278</v>
      </c>
      <c r="E891" s="87">
        <v>1</v>
      </c>
      <c r="F891" s="88">
        <v>15.5</v>
      </c>
      <c r="H891" s="88"/>
      <c r="I891" s="90">
        <v>1</v>
      </c>
      <c r="J891" s="50"/>
      <c r="K891" s="194" t="str">
        <f t="shared" si="13"/>
        <v xml:space="preserve">SWANN-MORTON STAINLESS STEEL HANDLE N. 4 with CE and UKCA </v>
      </c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50"/>
      <c r="AR891" s="50"/>
      <c r="AS891" s="50"/>
    </row>
    <row r="892" spans="1:45" ht="12.75" customHeight="1" x14ac:dyDescent="0.2">
      <c r="A892" s="132">
        <v>22430</v>
      </c>
      <c r="B892" s="226" t="s">
        <v>12</v>
      </c>
      <c r="C892" s="222" t="s">
        <v>12</v>
      </c>
      <c r="D892" s="106" t="s">
        <v>865</v>
      </c>
      <c r="E892" s="87" t="s">
        <v>29</v>
      </c>
      <c r="F892" s="88">
        <v>8.5</v>
      </c>
      <c r="H892" s="88"/>
      <c r="I892" s="90">
        <v>1</v>
      </c>
      <c r="J892" s="50"/>
      <c r="K892" s="194" t="str">
        <f t="shared" si="13"/>
        <v>SWANN-MORTON SCALPELS WITH STAINLESS STEEL BLADE N. 10 - sterile (box of 10)</v>
      </c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0"/>
    </row>
    <row r="893" spans="1:45" x14ac:dyDescent="0.2">
      <c r="A893" s="132">
        <v>22431</v>
      </c>
      <c r="B893" s="226" t="s">
        <v>12</v>
      </c>
      <c r="C893" s="222" t="s">
        <v>12</v>
      </c>
      <c r="D893" s="106" t="s">
        <v>866</v>
      </c>
      <c r="E893" s="87" t="s">
        <v>29</v>
      </c>
      <c r="F893" s="88">
        <v>8.5</v>
      </c>
      <c r="H893" s="88"/>
      <c r="I893" s="90">
        <v>1</v>
      </c>
      <c r="J893" s="50"/>
      <c r="K893" s="194" t="str">
        <f t="shared" si="13"/>
        <v>SWANN-MORTON SCALPELS WITH STAINLESS STEEL BLADE N. 11 - sterile (box of 10)</v>
      </c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</row>
    <row r="894" spans="1:45" x14ac:dyDescent="0.2">
      <c r="A894" s="132">
        <v>22432</v>
      </c>
      <c r="B894" s="226" t="s">
        <v>12</v>
      </c>
      <c r="C894" s="222" t="s">
        <v>12</v>
      </c>
      <c r="D894" s="106" t="s">
        <v>867</v>
      </c>
      <c r="E894" s="87" t="s">
        <v>29</v>
      </c>
      <c r="F894" s="88">
        <v>8.5</v>
      </c>
      <c r="H894" s="88"/>
      <c r="I894" s="90">
        <v>1</v>
      </c>
      <c r="J894" s="50"/>
      <c r="K894" s="194" t="str">
        <f t="shared" si="13"/>
        <v>SWANN-MORTON SCALPELS WITH STAINLESS STEEL BLADE N. 12 - sterile (box of 10)</v>
      </c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50"/>
      <c r="AR894" s="50"/>
      <c r="AS894" s="50"/>
    </row>
    <row r="895" spans="1:45" x14ac:dyDescent="0.2">
      <c r="A895" s="132">
        <v>22433</v>
      </c>
      <c r="B895" s="226" t="s">
        <v>12</v>
      </c>
      <c r="C895" s="222" t="s">
        <v>12</v>
      </c>
      <c r="D895" s="106" t="s">
        <v>868</v>
      </c>
      <c r="E895" s="87" t="s">
        <v>29</v>
      </c>
      <c r="F895" s="88">
        <v>8.5</v>
      </c>
      <c r="H895" s="88"/>
      <c r="I895" s="90">
        <v>1</v>
      </c>
      <c r="J895" s="50"/>
      <c r="K895" s="194" t="str">
        <f t="shared" si="13"/>
        <v>SWANN-MORTON SCALPELS WITH STAINLESS STEEL BLADE N. 15 - sterile (box of 10)</v>
      </c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0"/>
    </row>
    <row r="896" spans="1:45" x14ac:dyDescent="0.2">
      <c r="A896" s="132">
        <v>22435</v>
      </c>
      <c r="B896" s="226" t="s">
        <v>12</v>
      </c>
      <c r="C896" s="222" t="s">
        <v>12</v>
      </c>
      <c r="D896" s="106" t="s">
        <v>869</v>
      </c>
      <c r="E896" s="87" t="s">
        <v>29</v>
      </c>
      <c r="F896" s="88">
        <v>9.5</v>
      </c>
      <c r="H896" s="88"/>
      <c r="I896" s="90">
        <v>1</v>
      </c>
      <c r="J896" s="50"/>
      <c r="K896" s="194" t="str">
        <f t="shared" si="13"/>
        <v>SWANN-MORTON SCALPELS WITH STAINLESS STEEL BLADE N. 20 - sterile (box of 10)</v>
      </c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0"/>
    </row>
    <row r="897" spans="1:45" x14ac:dyDescent="0.2">
      <c r="A897" s="132">
        <v>22436</v>
      </c>
      <c r="B897" s="226" t="s">
        <v>12</v>
      </c>
      <c r="C897" s="222" t="s">
        <v>12</v>
      </c>
      <c r="D897" s="106" t="s">
        <v>870</v>
      </c>
      <c r="E897" s="87" t="s">
        <v>29</v>
      </c>
      <c r="F897" s="88">
        <v>9.5</v>
      </c>
      <c r="H897" s="88"/>
      <c r="I897" s="90">
        <v>1</v>
      </c>
      <c r="J897" s="50"/>
      <c r="K897" s="194" t="str">
        <f t="shared" si="13"/>
        <v>SWANN-MORTON SCALPELS WITH STAINLESS STEEL BLADE N. 21 - sterile (box of 10)</v>
      </c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50"/>
      <c r="AR897" s="50"/>
      <c r="AS897" s="50"/>
    </row>
    <row r="898" spans="1:45" x14ac:dyDescent="0.2">
      <c r="A898" s="132">
        <v>22437</v>
      </c>
      <c r="B898" s="226" t="s">
        <v>12</v>
      </c>
      <c r="C898" s="222" t="s">
        <v>12</v>
      </c>
      <c r="D898" s="106" t="s">
        <v>871</v>
      </c>
      <c r="E898" s="87" t="s">
        <v>29</v>
      </c>
      <c r="F898" s="88">
        <v>9.5</v>
      </c>
      <c r="H898" s="88"/>
      <c r="I898" s="90">
        <v>1</v>
      </c>
      <c r="J898" s="50"/>
      <c r="K898" s="194" t="str">
        <f t="shared" si="13"/>
        <v>SWANN-MORTON SCALPELS WITH STAINLESS STEEL BLADE N. 22 - sterile (box of 10)</v>
      </c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50"/>
      <c r="AR898" s="50"/>
      <c r="AS898" s="50"/>
    </row>
    <row r="899" spans="1:45" x14ac:dyDescent="0.2">
      <c r="A899" s="132">
        <v>22438</v>
      </c>
      <c r="B899" s="226" t="s">
        <v>12</v>
      </c>
      <c r="C899" s="222" t="s">
        <v>12</v>
      </c>
      <c r="D899" s="106" t="s">
        <v>872</v>
      </c>
      <c r="E899" s="87" t="s">
        <v>29</v>
      </c>
      <c r="F899" s="88">
        <v>9.5</v>
      </c>
      <c r="H899" s="88"/>
      <c r="I899" s="90">
        <v>1</v>
      </c>
      <c r="J899" s="50"/>
      <c r="K899" s="194" t="str">
        <f t="shared" si="13"/>
        <v>SWANN-MORTON SCALPELS WITH STAINLESS STEEL BLADE N. 23 - sterile (box of 10)</v>
      </c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50"/>
      <c r="AR899" s="50"/>
      <c r="AS899" s="50"/>
    </row>
    <row r="900" spans="1:45" x14ac:dyDescent="0.2">
      <c r="A900" s="132">
        <v>22439</v>
      </c>
      <c r="B900" s="226" t="s">
        <v>12</v>
      </c>
      <c r="C900" s="222" t="s">
        <v>12</v>
      </c>
      <c r="D900" s="106" t="s">
        <v>873</v>
      </c>
      <c r="E900" s="87" t="s">
        <v>29</v>
      </c>
      <c r="F900" s="88">
        <v>9.5</v>
      </c>
      <c r="H900" s="88"/>
      <c r="I900" s="90">
        <v>1</v>
      </c>
      <c r="J900" s="50"/>
      <c r="K900" s="194" t="str">
        <f t="shared" ref="K900:K963" si="14">+SUBSTITUTE(CONCATENATE(D900," ","(",IF(RIGHT(E900,3)="1**","1",E900),")"),"(1)","")</f>
        <v>SWANN-MORTON SCALPELS WITH STAINLESS STEEL BLADE N. 24 - sterile (box of 10)</v>
      </c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50"/>
      <c r="AR900" s="50"/>
      <c r="AS900" s="50"/>
    </row>
    <row r="901" spans="1:45" x14ac:dyDescent="0.2">
      <c r="A901" s="132">
        <v>22440</v>
      </c>
      <c r="B901" s="226" t="s">
        <v>12</v>
      </c>
      <c r="C901" s="222" t="s">
        <v>12</v>
      </c>
      <c r="D901" s="106" t="s">
        <v>874</v>
      </c>
      <c r="E901" s="87" t="s">
        <v>23</v>
      </c>
      <c r="F901" s="88">
        <v>71</v>
      </c>
      <c r="H901" s="88"/>
      <c r="I901" s="90">
        <v>1</v>
      </c>
      <c r="J901" s="50"/>
      <c r="K901" s="194" t="str">
        <f t="shared" si="14"/>
        <v>SWANN-MORTON RETRACTABLE SCALPELS WITH S/S BLADE N. 10 - sterile (box of 25)</v>
      </c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50"/>
      <c r="AR901" s="50"/>
      <c r="AS901" s="50"/>
    </row>
    <row r="902" spans="1:45" x14ac:dyDescent="0.2">
      <c r="A902" s="132">
        <v>22441</v>
      </c>
      <c r="B902" s="226" t="s">
        <v>12</v>
      </c>
      <c r="C902" s="222" t="s">
        <v>12</v>
      </c>
      <c r="D902" s="106" t="s">
        <v>875</v>
      </c>
      <c r="E902" s="87" t="s">
        <v>23</v>
      </c>
      <c r="F902" s="88">
        <v>71</v>
      </c>
      <c r="H902" s="88"/>
      <c r="I902" s="90">
        <v>1</v>
      </c>
      <c r="J902" s="50"/>
      <c r="K902" s="194" t="str">
        <f t="shared" si="14"/>
        <v>SWANN-MORTON RETRACTABLE SCALPELS WITH S/S BLADE N. 11P - sterile (box of 25)</v>
      </c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50"/>
      <c r="AR902" s="50"/>
      <c r="AS902" s="50"/>
    </row>
    <row r="903" spans="1:45" x14ac:dyDescent="0.2">
      <c r="A903" s="132">
        <v>22443</v>
      </c>
      <c r="B903" s="226" t="s">
        <v>12</v>
      </c>
      <c r="C903" s="222" t="s">
        <v>12</v>
      </c>
      <c r="D903" s="106" t="s">
        <v>876</v>
      </c>
      <c r="E903" s="87" t="s">
        <v>23</v>
      </c>
      <c r="F903" s="88">
        <v>71</v>
      </c>
      <c r="H903" s="88"/>
      <c r="I903" s="90">
        <v>1</v>
      </c>
      <c r="J903" s="50"/>
      <c r="K903" s="194" t="str">
        <f t="shared" si="14"/>
        <v>SWANN-MORTON RETRACTABLE SCALPELS WITH S/S BLADE N. 15 - sterile (box of 25)</v>
      </c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50"/>
      <c r="AR903" s="50"/>
      <c r="AS903" s="50"/>
    </row>
    <row r="904" spans="1:45" x14ac:dyDescent="0.2">
      <c r="A904" s="132">
        <v>22448</v>
      </c>
      <c r="B904" s="226" t="s">
        <v>12</v>
      </c>
      <c r="C904" s="222" t="s">
        <v>12</v>
      </c>
      <c r="D904" s="106" t="s">
        <v>877</v>
      </c>
      <c r="E904" s="87" t="s">
        <v>23</v>
      </c>
      <c r="F904" s="88">
        <v>110</v>
      </c>
      <c r="H904" s="88"/>
      <c r="I904" s="90">
        <v>1</v>
      </c>
      <c r="J904" s="50"/>
      <c r="K904" s="194" t="str">
        <f t="shared" si="14"/>
        <v>SWANN-MORTON RETRACTABLE SCALPELS WITH S/S BLADE N. 23 - sterile (box of 25)</v>
      </c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50"/>
      <c r="AR904" s="50"/>
      <c r="AS904" s="50"/>
    </row>
    <row r="905" spans="1:45" x14ac:dyDescent="0.2">
      <c r="A905" s="132">
        <v>22450</v>
      </c>
      <c r="B905" s="226" t="s">
        <v>12</v>
      </c>
      <c r="C905" s="222" t="s">
        <v>12</v>
      </c>
      <c r="D905" s="106" t="s">
        <v>878</v>
      </c>
      <c r="E905" s="87" t="s">
        <v>23</v>
      </c>
      <c r="F905" s="88">
        <v>71</v>
      </c>
      <c r="H905" s="88"/>
      <c r="I905" s="90">
        <v>1</v>
      </c>
      <c r="J905" s="50"/>
      <c r="K905" s="194" t="str">
        <f t="shared" si="14"/>
        <v>SWANN-MORTON STITCH CUTTER WITH RETRACTABLE S/S BLADE - sterile (box of 25)</v>
      </c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50"/>
      <c r="AR905" s="50"/>
      <c r="AS905" s="50"/>
    </row>
    <row r="906" spans="1:45" ht="13.5" thickBot="1" x14ac:dyDescent="0.25">
      <c r="A906" s="134">
        <v>22455</v>
      </c>
      <c r="B906" s="233" t="s">
        <v>12</v>
      </c>
      <c r="C906" s="234" t="s">
        <v>12</v>
      </c>
      <c r="D906" s="121" t="s">
        <v>879</v>
      </c>
      <c r="E906" s="116" t="s">
        <v>22</v>
      </c>
      <c r="F906" s="91">
        <v>32.5</v>
      </c>
      <c r="H906" s="91"/>
      <c r="I906" s="92">
        <v>1</v>
      </c>
      <c r="J906" s="50"/>
      <c r="K906" s="194" t="str">
        <f t="shared" si="14"/>
        <v>SWANN-MORTON SURGICAL BLADE REMOVER - sterile (box of 50)</v>
      </c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50"/>
      <c r="AR906" s="50"/>
      <c r="AS906" s="50"/>
    </row>
    <row r="907" spans="1:45" x14ac:dyDescent="0.2">
      <c r="A907" s="135">
        <v>22460</v>
      </c>
      <c r="B907" s="223" t="s">
        <v>8700</v>
      </c>
      <c r="C907" s="224" t="s">
        <v>12</v>
      </c>
      <c r="D907" s="117" t="s">
        <v>880</v>
      </c>
      <c r="E907" s="118" t="s">
        <v>29</v>
      </c>
      <c r="F907" s="93">
        <v>5.2</v>
      </c>
      <c r="H907" s="225"/>
      <c r="I907" s="94">
        <v>1</v>
      </c>
      <c r="J907" s="50"/>
      <c r="K907" s="194" t="str">
        <f t="shared" si="14"/>
        <v>DIAMANTINE DISPOSABLE SCALPELS WITH S/S BLADE N. 10 - sterile (box of 10)</v>
      </c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50"/>
      <c r="AR907" s="50"/>
      <c r="AS907" s="50"/>
    </row>
    <row r="908" spans="1:45" x14ac:dyDescent="0.2">
      <c r="A908" s="136">
        <v>22461</v>
      </c>
      <c r="B908" s="226" t="s">
        <v>8700</v>
      </c>
      <c r="C908" s="222" t="s">
        <v>12</v>
      </c>
      <c r="D908" s="106" t="s">
        <v>881</v>
      </c>
      <c r="E908" s="87" t="s">
        <v>29</v>
      </c>
      <c r="F908" s="88">
        <v>5.2</v>
      </c>
      <c r="H908" s="227"/>
      <c r="I908" s="95">
        <v>1</v>
      </c>
      <c r="J908" s="50"/>
      <c r="K908" s="194" t="str">
        <f t="shared" si="14"/>
        <v>DIAMANTINE DISPOSABLE SCALPELS WITH S/S BLADE N. 11 - sterile (box of 10)</v>
      </c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50"/>
      <c r="AR908" s="50"/>
      <c r="AS908" s="50"/>
    </row>
    <row r="909" spans="1:45" x14ac:dyDescent="0.2">
      <c r="A909" s="136">
        <v>22463</v>
      </c>
      <c r="B909" s="226" t="s">
        <v>8700</v>
      </c>
      <c r="C909" s="222" t="s">
        <v>12</v>
      </c>
      <c r="D909" s="106" t="s">
        <v>882</v>
      </c>
      <c r="E909" s="87" t="s">
        <v>29</v>
      </c>
      <c r="F909" s="88">
        <v>5.2</v>
      </c>
      <c r="H909" s="227"/>
      <c r="I909" s="95">
        <v>1</v>
      </c>
      <c r="J909" s="50"/>
      <c r="K909" s="194" t="str">
        <f t="shared" si="14"/>
        <v>DIAMANTINE DISPOSABLE SCALPELS WITH S/S BLADE N. 15 - sterile (box of 10)</v>
      </c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50"/>
      <c r="AR909" s="50"/>
      <c r="AS909" s="50"/>
    </row>
    <row r="910" spans="1:45" x14ac:dyDescent="0.2">
      <c r="A910" s="136">
        <v>22464</v>
      </c>
      <c r="B910" s="226" t="s">
        <v>8700</v>
      </c>
      <c r="C910" s="222" t="s">
        <v>12</v>
      </c>
      <c r="D910" s="106" t="s">
        <v>883</v>
      </c>
      <c r="E910" s="87" t="s">
        <v>29</v>
      </c>
      <c r="F910" s="88">
        <v>5.2</v>
      </c>
      <c r="H910" s="227"/>
      <c r="I910" s="95">
        <v>1</v>
      </c>
      <c r="J910" s="50"/>
      <c r="K910" s="194" t="str">
        <f t="shared" si="14"/>
        <v>DIAMANTINE DISPOSABLE SCALPELS WITH S/S BLADE N. 20 - sterile (box of 10)</v>
      </c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0"/>
    </row>
    <row r="911" spans="1:45" x14ac:dyDescent="0.2">
      <c r="A911" s="136">
        <v>22465</v>
      </c>
      <c r="B911" s="226" t="s">
        <v>8700</v>
      </c>
      <c r="C911" s="222" t="s">
        <v>12</v>
      </c>
      <c r="D911" s="106" t="s">
        <v>884</v>
      </c>
      <c r="E911" s="87" t="s">
        <v>29</v>
      </c>
      <c r="F911" s="88">
        <v>5.2</v>
      </c>
      <c r="H911" s="227"/>
      <c r="I911" s="95">
        <v>1</v>
      </c>
      <c r="J911" s="50"/>
      <c r="K911" s="194" t="str">
        <f t="shared" si="14"/>
        <v>DIAMANTINE DISPOSABLE SCALPELS WITH S/S BLADE N. 21 - sterile (box of 10)</v>
      </c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50"/>
      <c r="AR911" s="50"/>
      <c r="AS911" s="50"/>
    </row>
    <row r="912" spans="1:45" x14ac:dyDescent="0.2">
      <c r="A912" s="136">
        <v>22466</v>
      </c>
      <c r="B912" s="226" t="s">
        <v>8700</v>
      </c>
      <c r="C912" s="222" t="s">
        <v>12</v>
      </c>
      <c r="D912" s="106" t="s">
        <v>885</v>
      </c>
      <c r="E912" s="87" t="s">
        <v>29</v>
      </c>
      <c r="F912" s="88">
        <v>5.2</v>
      </c>
      <c r="H912" s="227"/>
      <c r="I912" s="95">
        <v>1</v>
      </c>
      <c r="J912" s="50"/>
      <c r="K912" s="194" t="str">
        <f t="shared" si="14"/>
        <v>DIAMANTINE DISPOSABLE SCALPELS WITH S/S BLADE N. 22 - sterile (box of 10)</v>
      </c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50"/>
      <c r="AR912" s="50"/>
      <c r="AS912" s="50"/>
    </row>
    <row r="913" spans="1:45" x14ac:dyDescent="0.2">
      <c r="A913" s="136">
        <v>22467</v>
      </c>
      <c r="B913" s="226" t="s">
        <v>8700</v>
      </c>
      <c r="C913" s="222" t="s">
        <v>12</v>
      </c>
      <c r="D913" s="106" t="s">
        <v>886</v>
      </c>
      <c r="E913" s="87" t="s">
        <v>29</v>
      </c>
      <c r="F913" s="88">
        <v>5.2</v>
      </c>
      <c r="H913" s="227"/>
      <c r="I913" s="95">
        <v>1</v>
      </c>
      <c r="J913" s="50"/>
      <c r="K913" s="194" t="str">
        <f t="shared" si="14"/>
        <v>DIAMANTINE DISPOSABLE SCALPELS WITH S/S BLADE N. 23 - sterile (box of 10)</v>
      </c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50"/>
      <c r="AR913" s="50"/>
      <c r="AS913" s="50"/>
    </row>
    <row r="914" spans="1:45" x14ac:dyDescent="0.2">
      <c r="A914" s="136">
        <v>22468</v>
      </c>
      <c r="B914" s="226" t="s">
        <v>8700</v>
      </c>
      <c r="C914" s="222" t="s">
        <v>12</v>
      </c>
      <c r="D914" s="106" t="s">
        <v>887</v>
      </c>
      <c r="E914" s="87" t="s">
        <v>29</v>
      </c>
      <c r="F914" s="88">
        <v>5.2</v>
      </c>
      <c r="H914" s="227"/>
      <c r="I914" s="95">
        <v>1</v>
      </c>
      <c r="J914" s="50"/>
      <c r="K914" s="194" t="str">
        <f t="shared" si="14"/>
        <v>DIAMANTINE DISPOSABLE SCALPELS WITH S/S BLADE N. 24 - sterile (box of 10)</v>
      </c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50"/>
      <c r="AR914" s="50"/>
      <c r="AS914" s="50"/>
    </row>
    <row r="915" spans="1:45" x14ac:dyDescent="0.2">
      <c r="A915" s="136" t="s">
        <v>12</v>
      </c>
      <c r="B915" s="226" t="s">
        <v>12</v>
      </c>
      <c r="C915" s="222" t="s">
        <v>12</v>
      </c>
      <c r="D915" s="149" t="s">
        <v>888</v>
      </c>
      <c r="E915" s="87" t="s">
        <v>29</v>
      </c>
      <c r="F915" s="88">
        <v>4.9399999999999995</v>
      </c>
      <c r="H915" s="227"/>
      <c r="I915" s="95">
        <v>10</v>
      </c>
      <c r="J915" s="50"/>
      <c r="K915" s="194" t="str">
        <f t="shared" si="14"/>
        <v>DIAMANTINE DISPOSABLE SCALPELS  BUY 10 mixed boxes SAVE 5% (box of 10)</v>
      </c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50"/>
      <c r="AR915" s="50"/>
      <c r="AS915" s="50"/>
    </row>
    <row r="916" spans="1:45" ht="13.5" thickBot="1" x14ac:dyDescent="0.25">
      <c r="A916" s="137" t="s">
        <v>12</v>
      </c>
      <c r="B916" s="228" t="s">
        <v>12</v>
      </c>
      <c r="C916" s="229" t="s">
        <v>12</v>
      </c>
      <c r="D916" s="150" t="s">
        <v>889</v>
      </c>
      <c r="E916" s="119" t="s">
        <v>29</v>
      </c>
      <c r="F916" s="104">
        <v>4.6800000000000006</v>
      </c>
      <c r="H916" s="236"/>
      <c r="I916" s="98">
        <v>30</v>
      </c>
      <c r="J916" s="50"/>
      <c r="K916" s="194" t="str">
        <f t="shared" si="14"/>
        <v>DIAMANTINE DISPOSABLE SCALPELS  BUY 30 mixed boxes SAVE 10% (box of 10)</v>
      </c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50"/>
      <c r="AR916" s="50"/>
      <c r="AS916" s="50"/>
    </row>
    <row r="917" spans="1:45" x14ac:dyDescent="0.2">
      <c r="A917" s="140">
        <v>22501</v>
      </c>
      <c r="B917" s="231" t="s">
        <v>12</v>
      </c>
      <c r="C917" s="232" t="s">
        <v>12</v>
      </c>
      <c r="D917" s="124" t="s">
        <v>890</v>
      </c>
      <c r="E917" s="120" t="s">
        <v>22</v>
      </c>
      <c r="F917" s="99">
        <v>17.5</v>
      </c>
      <c r="H917" s="99"/>
      <c r="I917" s="100">
        <v>1</v>
      </c>
      <c r="J917" s="50"/>
      <c r="K917" s="194" t="str">
        <f t="shared" si="14"/>
        <v>GIMA CARBON STEEL GOUGE BLADES N 1 - sterile (box of 50)</v>
      </c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50"/>
      <c r="AR917" s="50"/>
      <c r="AS917" s="50"/>
    </row>
    <row r="918" spans="1:45" x14ac:dyDescent="0.2">
      <c r="A918" s="132">
        <v>22502</v>
      </c>
      <c r="B918" s="226" t="s">
        <v>12</v>
      </c>
      <c r="C918" s="222" t="s">
        <v>12</v>
      </c>
      <c r="D918" s="106" t="s">
        <v>891</v>
      </c>
      <c r="E918" s="87" t="s">
        <v>22</v>
      </c>
      <c r="F918" s="88">
        <v>17.5</v>
      </c>
      <c r="H918" s="88"/>
      <c r="I918" s="90">
        <v>1</v>
      </c>
      <c r="J918" s="50"/>
      <c r="K918" s="194" t="str">
        <f t="shared" si="14"/>
        <v>GIMA CARBON STEEL GOUGE BLADES N 2 - sterile (box of 50)</v>
      </c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50"/>
      <c r="AR918" s="50"/>
      <c r="AS918" s="50"/>
    </row>
    <row r="919" spans="1:45" x14ac:dyDescent="0.2">
      <c r="A919" s="132">
        <v>22503</v>
      </c>
      <c r="B919" s="226" t="s">
        <v>12</v>
      </c>
      <c r="C919" s="222" t="s">
        <v>12</v>
      </c>
      <c r="D919" s="106" t="s">
        <v>892</v>
      </c>
      <c r="E919" s="87" t="s">
        <v>22</v>
      </c>
      <c r="F919" s="88">
        <v>17.5</v>
      </c>
      <c r="H919" s="88"/>
      <c r="I919" s="90">
        <v>1</v>
      </c>
      <c r="J919" s="50"/>
      <c r="K919" s="194" t="str">
        <f t="shared" si="14"/>
        <v>GIMA CARBON STEEL GOUGE BLADES N 3 - sterile (box of 50)</v>
      </c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0"/>
    </row>
    <row r="920" spans="1:45" x14ac:dyDescent="0.2">
      <c r="A920" s="132">
        <v>22504</v>
      </c>
      <c r="B920" s="226" t="s">
        <v>12</v>
      </c>
      <c r="C920" s="222" t="s">
        <v>12</v>
      </c>
      <c r="D920" s="106" t="s">
        <v>893</v>
      </c>
      <c r="E920" s="87" t="s">
        <v>22</v>
      </c>
      <c r="F920" s="88">
        <v>17.5</v>
      </c>
      <c r="H920" s="88"/>
      <c r="I920" s="90">
        <v>1</v>
      </c>
      <c r="J920" s="50"/>
      <c r="K920" s="194" t="str">
        <f t="shared" si="14"/>
        <v>GIMA CARBON STEEL GOUGE BLADES N 4 - sterile (box of 50)</v>
      </c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50"/>
      <c r="AR920" s="50"/>
      <c r="AS920" s="50"/>
    </row>
    <row r="921" spans="1:45" x14ac:dyDescent="0.2">
      <c r="A921" s="132">
        <v>22505</v>
      </c>
      <c r="B921" s="226" t="s">
        <v>12</v>
      </c>
      <c r="C921" s="222" t="s">
        <v>12</v>
      </c>
      <c r="D921" s="106" t="s">
        <v>894</v>
      </c>
      <c r="E921" s="87" t="s">
        <v>22</v>
      </c>
      <c r="F921" s="88">
        <v>17.5</v>
      </c>
      <c r="H921" s="88"/>
      <c r="I921" s="90">
        <v>1</v>
      </c>
      <c r="J921" s="50"/>
      <c r="K921" s="194" t="str">
        <f t="shared" si="14"/>
        <v>GIMA CARBON STEEL GOUGE BLADES N 5 - sterile (box of 50)</v>
      </c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50"/>
      <c r="AR921" s="50"/>
      <c r="AS921" s="50"/>
    </row>
    <row r="922" spans="1:45" x14ac:dyDescent="0.2">
      <c r="A922" s="132">
        <v>22506</v>
      </c>
      <c r="B922" s="226" t="s">
        <v>12</v>
      </c>
      <c r="C922" s="222" t="s">
        <v>12</v>
      </c>
      <c r="D922" s="106" t="s">
        <v>895</v>
      </c>
      <c r="E922" s="87" t="s">
        <v>22</v>
      </c>
      <c r="F922" s="88">
        <v>17.5</v>
      </c>
      <c r="H922" s="88"/>
      <c r="I922" s="90">
        <v>1</v>
      </c>
      <c r="J922" s="50"/>
      <c r="K922" s="194" t="str">
        <f t="shared" si="14"/>
        <v>GIMA CARBON STEEL GOUGE BLADES N 6 - sterile (box of 50)</v>
      </c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50"/>
      <c r="AR922" s="50"/>
      <c r="AS922" s="50"/>
    </row>
    <row r="923" spans="1:45" x14ac:dyDescent="0.2">
      <c r="A923" s="132">
        <v>22508</v>
      </c>
      <c r="B923" s="226" t="s">
        <v>12</v>
      </c>
      <c r="C923" s="222" t="s">
        <v>12</v>
      </c>
      <c r="D923" s="106" t="s">
        <v>896</v>
      </c>
      <c r="E923" s="87" t="s">
        <v>22</v>
      </c>
      <c r="F923" s="88">
        <v>17.5</v>
      </c>
      <c r="H923" s="88"/>
      <c r="I923" s="90">
        <v>1</v>
      </c>
      <c r="J923" s="50"/>
      <c r="K923" s="194" t="str">
        <f t="shared" si="14"/>
        <v>GIMA CARBON STEEL GOUGE BLADES N 8 - sterile (box of 50)</v>
      </c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50"/>
      <c r="AR923" s="50"/>
      <c r="AS923" s="50"/>
    </row>
    <row r="924" spans="1:45" x14ac:dyDescent="0.2">
      <c r="A924" s="132">
        <v>22510</v>
      </c>
      <c r="B924" s="226" t="s">
        <v>12</v>
      </c>
      <c r="C924" s="222" t="s">
        <v>12</v>
      </c>
      <c r="D924" s="106" t="s">
        <v>897</v>
      </c>
      <c r="E924" s="87" t="s">
        <v>22</v>
      </c>
      <c r="F924" s="88">
        <v>17.5</v>
      </c>
      <c r="H924" s="88"/>
      <c r="I924" s="90">
        <v>1</v>
      </c>
      <c r="J924" s="50"/>
      <c r="K924" s="194" t="str">
        <f t="shared" si="14"/>
        <v>GIMA CARBON STEEL GOUGE BLADES N 10 - sterile (box of 50)</v>
      </c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50"/>
      <c r="AR924" s="50"/>
      <c r="AS924" s="50"/>
    </row>
    <row r="925" spans="1:45" x14ac:dyDescent="0.2">
      <c r="A925" s="132">
        <v>22512</v>
      </c>
      <c r="B925" s="226" t="s">
        <v>12</v>
      </c>
      <c r="C925" s="222" t="s">
        <v>12</v>
      </c>
      <c r="D925" s="106" t="s">
        <v>898</v>
      </c>
      <c r="E925" s="87" t="s">
        <v>22</v>
      </c>
      <c r="F925" s="88">
        <v>17.5</v>
      </c>
      <c r="H925" s="88"/>
      <c r="I925" s="90">
        <v>1</v>
      </c>
      <c r="J925" s="50"/>
      <c r="K925" s="194" t="str">
        <f t="shared" si="14"/>
        <v>GIMA CARBON STEEL GOUGE BLADES N 12 - sterile (box of 50)</v>
      </c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50"/>
      <c r="AR925" s="50"/>
      <c r="AS925" s="50"/>
    </row>
    <row r="926" spans="1:45" x14ac:dyDescent="0.2">
      <c r="A926" s="132">
        <v>22515</v>
      </c>
      <c r="B926" s="226" t="s">
        <v>12</v>
      </c>
      <c r="C926" s="222" t="s">
        <v>12</v>
      </c>
      <c r="D926" s="106" t="s">
        <v>899</v>
      </c>
      <c r="E926" s="87" t="s">
        <v>22</v>
      </c>
      <c r="F926" s="88">
        <v>17.5</v>
      </c>
      <c r="H926" s="88"/>
      <c r="I926" s="90">
        <v>1</v>
      </c>
      <c r="J926" s="50"/>
      <c r="K926" s="194" t="str">
        <f t="shared" si="14"/>
        <v>GIMA CARBON STEEL GOUGE BLADES N 15 - sterile (box of 50)</v>
      </c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50"/>
      <c r="AR926" s="50"/>
      <c r="AS926" s="50"/>
    </row>
    <row r="927" spans="1:45" ht="13.5" thickBot="1" x14ac:dyDescent="0.25">
      <c r="A927" s="134">
        <v>22520</v>
      </c>
      <c r="B927" s="233" t="s">
        <v>12</v>
      </c>
      <c r="C927" s="234" t="s">
        <v>12</v>
      </c>
      <c r="D927" s="121" t="s">
        <v>900</v>
      </c>
      <c r="E927" s="116">
        <v>1</v>
      </c>
      <c r="F927" s="91">
        <v>15</v>
      </c>
      <c r="H927" s="91"/>
      <c r="I927" s="92">
        <v>1</v>
      </c>
      <c r="J927" s="50"/>
      <c r="K927" s="194" t="str">
        <f t="shared" si="14"/>
        <v xml:space="preserve">GOUGE HANDLE </v>
      </c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50"/>
      <c r="AR927" s="50"/>
      <c r="AS927" s="50"/>
    </row>
    <row r="928" spans="1:45" x14ac:dyDescent="0.2">
      <c r="A928" s="135">
        <v>22562</v>
      </c>
      <c r="B928" s="223" t="s">
        <v>220</v>
      </c>
      <c r="C928" s="224" t="s">
        <v>12</v>
      </c>
      <c r="D928" s="117" t="s">
        <v>901</v>
      </c>
      <c r="E928" s="118" t="s">
        <v>29</v>
      </c>
      <c r="F928" s="168">
        <v>21.5</v>
      </c>
      <c r="H928" s="238"/>
      <c r="I928" s="94">
        <v>1</v>
      </c>
      <c r="J928" s="50"/>
      <c r="K928" s="194" t="str">
        <f t="shared" si="14"/>
        <v>GIMA DERMAL CURETTE WITH SCRAPER diameter 2 mm (box of 10)</v>
      </c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50"/>
      <c r="AR928" s="50"/>
      <c r="AS928" s="50"/>
    </row>
    <row r="929" spans="1:45" x14ac:dyDescent="0.2">
      <c r="A929" s="136">
        <v>22563</v>
      </c>
      <c r="B929" s="226" t="s">
        <v>220</v>
      </c>
      <c r="C929" s="222" t="s">
        <v>12</v>
      </c>
      <c r="D929" s="106" t="s">
        <v>902</v>
      </c>
      <c r="E929" s="87" t="s">
        <v>29</v>
      </c>
      <c r="F929" s="88">
        <v>21.5</v>
      </c>
      <c r="H929" s="227"/>
      <c r="I929" s="95">
        <v>1</v>
      </c>
      <c r="J929" s="50"/>
      <c r="K929" s="194" t="str">
        <f t="shared" si="14"/>
        <v>GIMA DERMAL CURETTE WITH SCRAPER diameter 3 mm (box of 10)</v>
      </c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50"/>
      <c r="AR929" s="50"/>
      <c r="AS929" s="50"/>
    </row>
    <row r="930" spans="1:45" x14ac:dyDescent="0.2">
      <c r="A930" s="136">
        <v>22564</v>
      </c>
      <c r="B930" s="226" t="s">
        <v>220</v>
      </c>
      <c r="C930" s="222" t="s">
        <v>12</v>
      </c>
      <c r="D930" s="106" t="s">
        <v>903</v>
      </c>
      <c r="E930" s="87" t="s">
        <v>29</v>
      </c>
      <c r="F930" s="88">
        <v>21.5</v>
      </c>
      <c r="H930" s="227"/>
      <c r="I930" s="95">
        <v>1</v>
      </c>
      <c r="J930" s="50"/>
      <c r="K930" s="194" t="str">
        <f t="shared" si="14"/>
        <v>GIMA DERMAL CURETTE WITH SCRAPER diameter 4 mm (box of 10)</v>
      </c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50"/>
      <c r="AR930" s="50"/>
      <c r="AS930" s="50"/>
    </row>
    <row r="931" spans="1:45" x14ac:dyDescent="0.2">
      <c r="A931" s="136">
        <v>22565</v>
      </c>
      <c r="B931" s="226" t="s">
        <v>220</v>
      </c>
      <c r="C931" s="222" t="s">
        <v>12</v>
      </c>
      <c r="D931" s="106" t="s">
        <v>904</v>
      </c>
      <c r="E931" s="87" t="s">
        <v>29</v>
      </c>
      <c r="F931" s="88">
        <v>21.5</v>
      </c>
      <c r="H931" s="227"/>
      <c r="I931" s="95">
        <v>1</v>
      </c>
      <c r="J931" s="50"/>
      <c r="K931" s="194" t="str">
        <f t="shared" si="14"/>
        <v>GIMA DERMAL CURETTE WITH SCRAPER diameter 5 mm (box of 10)</v>
      </c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50"/>
      <c r="AR931" s="50"/>
      <c r="AS931" s="50"/>
    </row>
    <row r="932" spans="1:45" x14ac:dyDescent="0.2">
      <c r="A932" s="136">
        <v>22567</v>
      </c>
      <c r="B932" s="226" t="s">
        <v>220</v>
      </c>
      <c r="C932" s="222" t="s">
        <v>12</v>
      </c>
      <c r="D932" s="106" t="s">
        <v>905</v>
      </c>
      <c r="E932" s="87" t="s">
        <v>29</v>
      </c>
      <c r="F932" s="88">
        <v>21.5</v>
      </c>
      <c r="H932" s="227"/>
      <c r="I932" s="95">
        <v>1</v>
      </c>
      <c r="J932" s="50"/>
      <c r="K932" s="194" t="str">
        <f t="shared" si="14"/>
        <v>GIMA DERMAL CURETTE WITH SCRAPER diameter 7 mm (box of 10)</v>
      </c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50"/>
      <c r="AR932" s="50"/>
      <c r="AS932" s="50"/>
    </row>
    <row r="933" spans="1:45" x14ac:dyDescent="0.2">
      <c r="A933" s="136">
        <v>22572</v>
      </c>
      <c r="B933" s="226" t="s">
        <v>220</v>
      </c>
      <c r="C933" s="222" t="s">
        <v>12</v>
      </c>
      <c r="D933" s="106" t="s">
        <v>906</v>
      </c>
      <c r="E933" s="87" t="s">
        <v>29</v>
      </c>
      <c r="F933" s="88">
        <v>20.5</v>
      </c>
      <c r="H933" s="227"/>
      <c r="I933" s="95">
        <v>1</v>
      </c>
      <c r="J933" s="50"/>
      <c r="K933" s="194" t="str">
        <f t="shared" si="14"/>
        <v>GIMA DERMAL CURETTE diameter 2 mm (box of 10)</v>
      </c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50"/>
      <c r="AR933" s="50"/>
      <c r="AS933" s="50"/>
    </row>
    <row r="934" spans="1:45" x14ac:dyDescent="0.2">
      <c r="A934" s="136">
        <v>22573</v>
      </c>
      <c r="B934" s="226" t="s">
        <v>220</v>
      </c>
      <c r="C934" s="222" t="s">
        <v>12</v>
      </c>
      <c r="D934" s="106" t="s">
        <v>907</v>
      </c>
      <c r="E934" s="87" t="s">
        <v>29</v>
      </c>
      <c r="F934" s="88">
        <v>20.5</v>
      </c>
      <c r="H934" s="227"/>
      <c r="I934" s="95">
        <v>1</v>
      </c>
      <c r="J934" s="50"/>
      <c r="K934" s="194" t="str">
        <f t="shared" si="14"/>
        <v>GIMA DERMAL CURETTE diameter 3 mm (box of 10)</v>
      </c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50"/>
      <c r="AR934" s="50"/>
      <c r="AS934" s="50"/>
    </row>
    <row r="935" spans="1:45" x14ac:dyDescent="0.2">
      <c r="A935" s="136">
        <v>22574</v>
      </c>
      <c r="B935" s="226" t="s">
        <v>220</v>
      </c>
      <c r="C935" s="222" t="s">
        <v>12</v>
      </c>
      <c r="D935" s="106" t="s">
        <v>908</v>
      </c>
      <c r="E935" s="87" t="s">
        <v>29</v>
      </c>
      <c r="F935" s="88">
        <v>20.5</v>
      </c>
      <c r="H935" s="227"/>
      <c r="I935" s="95">
        <v>1</v>
      </c>
      <c r="J935" s="50"/>
      <c r="K935" s="194" t="str">
        <f t="shared" si="14"/>
        <v>GIMA DERMAL CURETTE diameter 4 mm (box of 10)</v>
      </c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50"/>
      <c r="AR935" s="50"/>
      <c r="AS935" s="50"/>
    </row>
    <row r="936" spans="1:45" x14ac:dyDescent="0.2">
      <c r="A936" s="136">
        <v>22575</v>
      </c>
      <c r="B936" s="226" t="s">
        <v>220</v>
      </c>
      <c r="C936" s="222" t="s">
        <v>12</v>
      </c>
      <c r="D936" s="106" t="s">
        <v>909</v>
      </c>
      <c r="E936" s="87" t="s">
        <v>29</v>
      </c>
      <c r="F936" s="88">
        <v>20.5</v>
      </c>
      <c r="H936" s="227"/>
      <c r="I936" s="95">
        <v>1</v>
      </c>
      <c r="J936" s="50"/>
      <c r="K936" s="194" t="str">
        <f t="shared" si="14"/>
        <v>GIMA DERMAL CURETTE diameter 5 mm (box of 10)</v>
      </c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50"/>
      <c r="AR936" s="50"/>
      <c r="AS936" s="50"/>
    </row>
    <row r="937" spans="1:45" x14ac:dyDescent="0.2">
      <c r="A937" s="136">
        <v>22577</v>
      </c>
      <c r="B937" s="226" t="s">
        <v>220</v>
      </c>
      <c r="C937" s="222" t="s">
        <v>12</v>
      </c>
      <c r="D937" s="106" t="s">
        <v>910</v>
      </c>
      <c r="E937" s="87" t="s">
        <v>29</v>
      </c>
      <c r="F937" s="88">
        <v>20.5</v>
      </c>
      <c r="H937" s="227"/>
      <c r="I937" s="95">
        <v>1</v>
      </c>
      <c r="J937" s="50"/>
      <c r="K937" s="194" t="str">
        <f t="shared" si="14"/>
        <v>GIMA DERMAL CURETTE diameter 7 mm (box of 10)</v>
      </c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50"/>
      <c r="AR937" s="50"/>
      <c r="AS937" s="50"/>
    </row>
    <row r="938" spans="1:45" x14ac:dyDescent="0.2">
      <c r="A938" s="136">
        <v>22580</v>
      </c>
      <c r="B938" s="226" t="s">
        <v>220</v>
      </c>
      <c r="C938" s="222" t="s">
        <v>12</v>
      </c>
      <c r="D938" s="106" t="s">
        <v>911</v>
      </c>
      <c r="E938" s="87" t="s">
        <v>29</v>
      </c>
      <c r="F938" s="88">
        <v>18.7</v>
      </c>
      <c r="H938" s="227"/>
      <c r="I938" s="95">
        <v>1</v>
      </c>
      <c r="J938" s="50"/>
      <c r="K938" s="194" t="str">
        <f t="shared" si="14"/>
        <v>GIMA BIOPSY PUNCHES diameter 1 mm (box of 10)</v>
      </c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50"/>
      <c r="AR938" s="50"/>
      <c r="AS938" s="50"/>
    </row>
    <row r="939" spans="1:45" x14ac:dyDescent="0.2">
      <c r="A939" s="136">
        <v>22581</v>
      </c>
      <c r="B939" s="226" t="s">
        <v>220</v>
      </c>
      <c r="C939" s="222" t="s">
        <v>12</v>
      </c>
      <c r="D939" s="106" t="s">
        <v>912</v>
      </c>
      <c r="E939" s="87" t="s">
        <v>29</v>
      </c>
      <c r="F939" s="88">
        <v>18.7</v>
      </c>
      <c r="H939" s="227"/>
      <c r="I939" s="95">
        <v>1</v>
      </c>
      <c r="J939" s="50"/>
      <c r="K939" s="194" t="str">
        <f t="shared" si="14"/>
        <v>GIMA BIOPSY PUNCHES diameter 1.5 mm (box of 10)</v>
      </c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50"/>
      <c r="AR939" s="50"/>
      <c r="AS939" s="50"/>
    </row>
    <row r="940" spans="1:45" x14ac:dyDescent="0.2">
      <c r="A940" s="136">
        <v>22582</v>
      </c>
      <c r="B940" s="226" t="s">
        <v>220</v>
      </c>
      <c r="C940" s="222" t="s">
        <v>12</v>
      </c>
      <c r="D940" s="106" t="s">
        <v>913</v>
      </c>
      <c r="E940" s="87" t="s">
        <v>29</v>
      </c>
      <c r="F940" s="88">
        <v>18.7</v>
      </c>
      <c r="H940" s="227"/>
      <c r="I940" s="95">
        <v>1</v>
      </c>
      <c r="J940" s="50"/>
      <c r="K940" s="194" t="str">
        <f t="shared" si="14"/>
        <v>GIMA BIOPSY PUNCHES diameter 2 mm (box of 10)</v>
      </c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50"/>
      <c r="AR940" s="50"/>
      <c r="AS940" s="50"/>
    </row>
    <row r="941" spans="1:45" x14ac:dyDescent="0.2">
      <c r="A941" s="136">
        <v>22583</v>
      </c>
      <c r="B941" s="226" t="s">
        <v>220</v>
      </c>
      <c r="C941" s="222" t="s">
        <v>12</v>
      </c>
      <c r="D941" s="106" t="s">
        <v>914</v>
      </c>
      <c r="E941" s="87" t="s">
        <v>29</v>
      </c>
      <c r="F941" s="88">
        <v>18.7</v>
      </c>
      <c r="H941" s="227"/>
      <c r="I941" s="95">
        <v>1</v>
      </c>
      <c r="J941" s="50"/>
      <c r="K941" s="194" t="str">
        <f t="shared" si="14"/>
        <v>GIMA BIOPSY PUNCHES diameter 2.5 mm (box of 10)</v>
      </c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50"/>
      <c r="AR941" s="50"/>
      <c r="AS941" s="50"/>
    </row>
    <row r="942" spans="1:45" x14ac:dyDescent="0.2">
      <c r="A942" s="136">
        <v>22584</v>
      </c>
      <c r="B942" s="226" t="s">
        <v>220</v>
      </c>
      <c r="C942" s="222" t="s">
        <v>12</v>
      </c>
      <c r="D942" s="106" t="s">
        <v>915</v>
      </c>
      <c r="E942" s="87" t="s">
        <v>29</v>
      </c>
      <c r="F942" s="88">
        <v>18.7</v>
      </c>
      <c r="H942" s="227"/>
      <c r="I942" s="95">
        <v>1</v>
      </c>
      <c r="J942" s="50"/>
      <c r="K942" s="194" t="str">
        <f t="shared" si="14"/>
        <v>GIMA BIOPSY PUNCHES diameter 3 mm (box of 10)</v>
      </c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50"/>
      <c r="AR942" s="50"/>
      <c r="AS942" s="50"/>
    </row>
    <row r="943" spans="1:45" x14ac:dyDescent="0.2">
      <c r="A943" s="136">
        <v>22585</v>
      </c>
      <c r="B943" s="226" t="s">
        <v>220</v>
      </c>
      <c r="C943" s="222" t="s">
        <v>12</v>
      </c>
      <c r="D943" s="106" t="s">
        <v>916</v>
      </c>
      <c r="E943" s="87" t="s">
        <v>29</v>
      </c>
      <c r="F943" s="88">
        <v>18.7</v>
      </c>
      <c r="H943" s="227"/>
      <c r="I943" s="95">
        <v>1</v>
      </c>
      <c r="J943" s="50"/>
      <c r="K943" s="194" t="str">
        <f t="shared" si="14"/>
        <v>GIMA BIOPSY PUNCHES diameter 3.5 mm (box of 10)</v>
      </c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50"/>
      <c r="AR943" s="50"/>
      <c r="AS943" s="50"/>
    </row>
    <row r="944" spans="1:45" x14ac:dyDescent="0.2">
      <c r="A944" s="136">
        <v>22586</v>
      </c>
      <c r="B944" s="226" t="s">
        <v>220</v>
      </c>
      <c r="C944" s="222" t="s">
        <v>12</v>
      </c>
      <c r="D944" s="106" t="s">
        <v>917</v>
      </c>
      <c r="E944" s="87" t="s">
        <v>29</v>
      </c>
      <c r="F944" s="88">
        <v>18.7</v>
      </c>
      <c r="H944" s="227"/>
      <c r="I944" s="95">
        <v>1</v>
      </c>
      <c r="J944" s="50"/>
      <c r="K944" s="194" t="str">
        <f t="shared" si="14"/>
        <v>GIMA BIOPSY PUNCHES diameter 4 mm (box of 10)</v>
      </c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50"/>
      <c r="AR944" s="50"/>
      <c r="AS944" s="50"/>
    </row>
    <row r="945" spans="1:45" x14ac:dyDescent="0.2">
      <c r="A945" s="136">
        <v>22587</v>
      </c>
      <c r="B945" s="226" t="s">
        <v>220</v>
      </c>
      <c r="C945" s="222" t="s">
        <v>12</v>
      </c>
      <c r="D945" s="106" t="s">
        <v>918</v>
      </c>
      <c r="E945" s="87" t="s">
        <v>29</v>
      </c>
      <c r="F945" s="88">
        <v>18.7</v>
      </c>
      <c r="H945" s="227"/>
      <c r="I945" s="95">
        <v>1</v>
      </c>
      <c r="J945" s="50"/>
      <c r="K945" s="194" t="str">
        <f t="shared" si="14"/>
        <v>GIMA BIOPSY PUNCHES diameter 5 mm (box of 10)</v>
      </c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0"/>
    </row>
    <row r="946" spans="1:45" x14ac:dyDescent="0.2">
      <c r="A946" s="136">
        <v>22588</v>
      </c>
      <c r="B946" s="226" t="s">
        <v>220</v>
      </c>
      <c r="C946" s="222" t="s">
        <v>12</v>
      </c>
      <c r="D946" s="106" t="s">
        <v>919</v>
      </c>
      <c r="E946" s="87" t="s">
        <v>29</v>
      </c>
      <c r="F946" s="88">
        <v>18.7</v>
      </c>
      <c r="H946" s="227"/>
      <c r="I946" s="95">
        <v>1</v>
      </c>
      <c r="J946" s="50"/>
      <c r="K946" s="194" t="str">
        <f t="shared" si="14"/>
        <v>GIMA BIOPSY PUNCHES diameter 6 mm (box of 10)</v>
      </c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50"/>
      <c r="AR946" s="50"/>
      <c r="AS946" s="50"/>
    </row>
    <row r="947" spans="1:45" x14ac:dyDescent="0.2">
      <c r="A947" s="136">
        <v>22589</v>
      </c>
      <c r="B947" s="226" t="s">
        <v>220</v>
      </c>
      <c r="C947" s="222" t="s">
        <v>12</v>
      </c>
      <c r="D947" s="106" t="s">
        <v>920</v>
      </c>
      <c r="E947" s="87" t="s">
        <v>29</v>
      </c>
      <c r="F947" s="88">
        <v>18.7</v>
      </c>
      <c r="H947" s="227"/>
      <c r="I947" s="95">
        <v>1</v>
      </c>
      <c r="J947" s="50"/>
      <c r="K947" s="194" t="str">
        <f t="shared" si="14"/>
        <v>GIMA BIOPSY PUNCHES diameter 7 mm (box of 10)</v>
      </c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50"/>
      <c r="AR947" s="50"/>
      <c r="AS947" s="50"/>
    </row>
    <row r="948" spans="1:45" x14ac:dyDescent="0.2">
      <c r="A948" s="136">
        <v>22590</v>
      </c>
      <c r="B948" s="226" t="s">
        <v>220</v>
      </c>
      <c r="C948" s="222" t="s">
        <v>12</v>
      </c>
      <c r="D948" s="106" t="s">
        <v>921</v>
      </c>
      <c r="E948" s="87" t="s">
        <v>29</v>
      </c>
      <c r="F948" s="88">
        <v>18.7</v>
      </c>
      <c r="H948" s="227"/>
      <c r="I948" s="95">
        <v>1</v>
      </c>
      <c r="J948" s="50"/>
      <c r="K948" s="194" t="str">
        <f t="shared" si="14"/>
        <v>GIMA BIOPSY PUNCHES diameter 8 mm (box of 10)</v>
      </c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50"/>
      <c r="AR948" s="50"/>
      <c r="AS948" s="50"/>
    </row>
    <row r="949" spans="1:45" x14ac:dyDescent="0.2">
      <c r="A949" s="136"/>
      <c r="B949" s="226" t="s">
        <v>12</v>
      </c>
      <c r="C949" s="222" t="s">
        <v>12</v>
      </c>
      <c r="D949" s="201" t="s">
        <v>922</v>
      </c>
      <c r="E949" s="87"/>
      <c r="F949" s="88"/>
      <c r="H949" s="227"/>
      <c r="I949" s="95"/>
      <c r="J949" s="50"/>
      <c r="K949" s="194" t="str">
        <f t="shared" si="14"/>
        <v>SPECIAL OFFER GIMA PUNCHES AND CURETTES ()</v>
      </c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50"/>
      <c r="AR949" s="50"/>
      <c r="AS949" s="50"/>
    </row>
    <row r="950" spans="1:45" x14ac:dyDescent="0.2">
      <c r="A950" s="136"/>
      <c r="B950" s="226" t="s">
        <v>12</v>
      </c>
      <c r="C950" s="222" t="s">
        <v>12</v>
      </c>
      <c r="D950" s="145" t="s">
        <v>923</v>
      </c>
      <c r="E950" s="87"/>
      <c r="F950" s="88"/>
      <c r="H950" s="227"/>
      <c r="I950" s="95">
        <v>10</v>
      </c>
      <c r="J950" s="50"/>
      <c r="K950" s="194" t="str">
        <f t="shared" si="14"/>
        <v>For an order of minimum 10 boxes of punches or curettes EXTRA DISC. 10% ()</v>
      </c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50"/>
      <c r="AR950" s="50"/>
      <c r="AS950" s="50"/>
    </row>
    <row r="951" spans="1:45" x14ac:dyDescent="0.2">
      <c r="A951" s="136"/>
      <c r="B951" s="226" t="s">
        <v>12</v>
      </c>
      <c r="C951" s="222" t="s">
        <v>12</v>
      </c>
      <c r="D951" s="145" t="s">
        <v>924</v>
      </c>
      <c r="E951" s="87"/>
      <c r="F951" s="88"/>
      <c r="H951" s="227"/>
      <c r="I951" s="95">
        <v>25</v>
      </c>
      <c r="J951" s="50"/>
      <c r="K951" s="194" t="str">
        <f t="shared" si="14"/>
        <v>For an order of minimum 25 boxes of punches or curettes EXTRA DISC. 15% ()</v>
      </c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50"/>
      <c r="AR951" s="50"/>
      <c r="AS951" s="50"/>
    </row>
    <row r="952" spans="1:45" ht="13.5" thickBot="1" x14ac:dyDescent="0.25">
      <c r="A952" s="137"/>
      <c r="B952" s="228" t="s">
        <v>12</v>
      </c>
      <c r="C952" s="229" t="s">
        <v>12</v>
      </c>
      <c r="D952" s="148" t="s">
        <v>925</v>
      </c>
      <c r="E952" s="119"/>
      <c r="F952" s="97"/>
      <c r="H952" s="230"/>
      <c r="I952" s="98">
        <v>50</v>
      </c>
      <c r="J952" s="50"/>
      <c r="K952" s="194" t="str">
        <f t="shared" si="14"/>
        <v>For an order of minimum 50 boxes of punches or curettes EXTRA DISC. 20% ()</v>
      </c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50"/>
      <c r="AR952" s="50"/>
      <c r="AS952" s="50"/>
    </row>
    <row r="953" spans="1:45" x14ac:dyDescent="0.2">
      <c r="A953" s="135">
        <v>22602</v>
      </c>
      <c r="B953" s="223" t="s">
        <v>221</v>
      </c>
      <c r="C953" s="224" t="s">
        <v>12</v>
      </c>
      <c r="D953" s="117" t="s">
        <v>926</v>
      </c>
      <c r="E953" s="118" t="s">
        <v>34</v>
      </c>
      <c r="F953" s="93">
        <v>48</v>
      </c>
      <c r="H953" s="225"/>
      <c r="I953" s="94">
        <v>1</v>
      </c>
      <c r="J953" s="50"/>
      <c r="K953" s="194" t="str">
        <f t="shared" si="14"/>
        <v>DERMAL CURETTE diameter 2 mm (box of 20)</v>
      </c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50"/>
      <c r="AR953" s="50"/>
      <c r="AS953" s="50"/>
    </row>
    <row r="954" spans="1:45" x14ac:dyDescent="0.2">
      <c r="A954" s="136">
        <v>22603</v>
      </c>
      <c r="B954" s="226" t="s">
        <v>221</v>
      </c>
      <c r="C954" s="222" t="s">
        <v>12</v>
      </c>
      <c r="D954" s="106" t="s">
        <v>927</v>
      </c>
      <c r="E954" s="87" t="s">
        <v>34</v>
      </c>
      <c r="F954" s="88">
        <v>48</v>
      </c>
      <c r="H954" s="227"/>
      <c r="I954" s="95">
        <v>1</v>
      </c>
      <c r="J954" s="50"/>
      <c r="K954" s="194" t="str">
        <f t="shared" si="14"/>
        <v>DERMAL CURETTE diameter 3 mm (box of 20)</v>
      </c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50"/>
      <c r="AR954" s="50"/>
      <c r="AS954" s="50"/>
    </row>
    <row r="955" spans="1:45" x14ac:dyDescent="0.2">
      <c r="A955" s="136">
        <v>22604</v>
      </c>
      <c r="B955" s="226" t="s">
        <v>221</v>
      </c>
      <c r="C955" s="222" t="s">
        <v>12</v>
      </c>
      <c r="D955" s="106" t="s">
        <v>928</v>
      </c>
      <c r="E955" s="87" t="s">
        <v>34</v>
      </c>
      <c r="F955" s="88">
        <v>48</v>
      </c>
      <c r="H955" s="227"/>
      <c r="I955" s="95">
        <v>1</v>
      </c>
      <c r="J955" s="50"/>
      <c r="K955" s="194" t="str">
        <f t="shared" si="14"/>
        <v>DERMAL CURETTE diameter 4 mm (box of 20)</v>
      </c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50"/>
      <c r="AR955" s="50"/>
      <c r="AS955" s="50"/>
    </row>
    <row r="956" spans="1:45" x14ac:dyDescent="0.2">
      <c r="A956" s="136">
        <v>22605</v>
      </c>
      <c r="B956" s="226" t="s">
        <v>221</v>
      </c>
      <c r="C956" s="222" t="s">
        <v>12</v>
      </c>
      <c r="D956" s="106" t="s">
        <v>929</v>
      </c>
      <c r="E956" s="87" t="s">
        <v>34</v>
      </c>
      <c r="F956" s="88">
        <v>48</v>
      </c>
      <c r="H956" s="227"/>
      <c r="I956" s="95">
        <v>1</v>
      </c>
      <c r="J956" s="50"/>
      <c r="K956" s="194" t="str">
        <f t="shared" si="14"/>
        <v>DERMAL CURETTE diameter 5 mm (box of 20)</v>
      </c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50"/>
      <c r="AR956" s="50"/>
      <c r="AS956" s="50"/>
    </row>
    <row r="957" spans="1:45" x14ac:dyDescent="0.2">
      <c r="A957" s="136">
        <v>22606</v>
      </c>
      <c r="B957" s="226" t="s">
        <v>221</v>
      </c>
      <c r="C957" s="222" t="s">
        <v>12</v>
      </c>
      <c r="D957" s="106" t="s">
        <v>930</v>
      </c>
      <c r="E957" s="87" t="s">
        <v>34</v>
      </c>
      <c r="F957" s="88">
        <v>48</v>
      </c>
      <c r="H957" s="227"/>
      <c r="I957" s="95">
        <v>1</v>
      </c>
      <c r="J957" s="50"/>
      <c r="K957" s="194" t="str">
        <f t="shared" si="14"/>
        <v>DERMAL CURETTE diameter 7 mm (box of 20)</v>
      </c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50"/>
      <c r="AR957" s="50"/>
      <c r="AS957" s="50"/>
    </row>
    <row r="958" spans="1:45" x14ac:dyDescent="0.2">
      <c r="A958" s="136">
        <v>22610</v>
      </c>
      <c r="B958" s="226" t="s">
        <v>221</v>
      </c>
      <c r="C958" s="222" t="s">
        <v>12</v>
      </c>
      <c r="D958" s="106" t="s">
        <v>931</v>
      </c>
      <c r="E958" s="87" t="s">
        <v>34</v>
      </c>
      <c r="F958" s="88">
        <v>51</v>
      </c>
      <c r="H958" s="227"/>
      <c r="I958" s="95">
        <v>1</v>
      </c>
      <c r="J958" s="50"/>
      <c r="K958" s="194" t="str">
        <f t="shared" si="14"/>
        <v>BIOPSY PUNCHES diameter 1 mm (box of 20)</v>
      </c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50"/>
      <c r="AR958" s="50"/>
      <c r="AS958" s="50"/>
    </row>
    <row r="959" spans="1:45" x14ac:dyDescent="0.2">
      <c r="A959" s="136">
        <v>22611</v>
      </c>
      <c r="B959" s="226" t="s">
        <v>221</v>
      </c>
      <c r="C959" s="222" t="s">
        <v>12</v>
      </c>
      <c r="D959" s="106" t="s">
        <v>932</v>
      </c>
      <c r="E959" s="87" t="s">
        <v>34</v>
      </c>
      <c r="F959" s="88">
        <v>44.5</v>
      </c>
      <c r="H959" s="227"/>
      <c r="I959" s="95">
        <v>1</v>
      </c>
      <c r="J959" s="50"/>
      <c r="K959" s="194" t="str">
        <f t="shared" si="14"/>
        <v>BIOPSY PUNCHES diameter 1.5 mm (box of 20)</v>
      </c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50"/>
      <c r="AR959" s="50"/>
      <c r="AS959" s="50"/>
    </row>
    <row r="960" spans="1:45" ht="12.75" customHeight="1" x14ac:dyDescent="0.2">
      <c r="A960" s="136">
        <v>22612</v>
      </c>
      <c r="B960" s="226" t="s">
        <v>221</v>
      </c>
      <c r="C960" s="222" t="s">
        <v>12</v>
      </c>
      <c r="D960" s="106" t="s">
        <v>933</v>
      </c>
      <c r="E960" s="87" t="s">
        <v>34</v>
      </c>
      <c r="F960" s="88">
        <v>42.5</v>
      </c>
      <c r="H960" s="227"/>
      <c r="I960" s="95">
        <v>1</v>
      </c>
      <c r="J960" s="50"/>
      <c r="K960" s="194" t="str">
        <f t="shared" si="14"/>
        <v>BIOPSY PUNCHES diameter 2 mm (box of 20)</v>
      </c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50"/>
      <c r="AR960" s="50"/>
      <c r="AS960" s="50"/>
    </row>
    <row r="961" spans="1:45" ht="12.75" customHeight="1" x14ac:dyDescent="0.2">
      <c r="A961" s="136">
        <v>22613</v>
      </c>
      <c r="B961" s="226" t="s">
        <v>221</v>
      </c>
      <c r="C961" s="222" t="s">
        <v>12</v>
      </c>
      <c r="D961" s="106" t="s">
        <v>934</v>
      </c>
      <c r="E961" s="87" t="s">
        <v>34</v>
      </c>
      <c r="F961" s="88">
        <v>42.5</v>
      </c>
      <c r="H961" s="227"/>
      <c r="I961" s="95">
        <v>1</v>
      </c>
      <c r="J961" s="50"/>
      <c r="K961" s="194" t="str">
        <f t="shared" si="14"/>
        <v>BIOPSY PUNCHES diameter 2.5 mm (box of 20)</v>
      </c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50"/>
      <c r="AR961" s="50"/>
      <c r="AS961" s="50"/>
    </row>
    <row r="962" spans="1:45" ht="12.75" customHeight="1" x14ac:dyDescent="0.2">
      <c r="A962" s="136">
        <v>22614</v>
      </c>
      <c r="B962" s="226" t="s">
        <v>221</v>
      </c>
      <c r="C962" s="222" t="s">
        <v>12</v>
      </c>
      <c r="D962" s="106" t="s">
        <v>935</v>
      </c>
      <c r="E962" s="87" t="s">
        <v>34</v>
      </c>
      <c r="F962" s="88">
        <v>42.5</v>
      </c>
      <c r="H962" s="227"/>
      <c r="I962" s="95">
        <v>1</v>
      </c>
      <c r="J962" s="50"/>
      <c r="K962" s="194" t="str">
        <f t="shared" si="14"/>
        <v>BIOPSY PUNCHES diameter 3 mm (box of 20)</v>
      </c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50"/>
      <c r="AR962" s="50"/>
      <c r="AS962" s="50"/>
    </row>
    <row r="963" spans="1:45" x14ac:dyDescent="0.2">
      <c r="A963" s="136">
        <v>22615</v>
      </c>
      <c r="B963" s="226" t="s">
        <v>221</v>
      </c>
      <c r="C963" s="222" t="s">
        <v>12</v>
      </c>
      <c r="D963" s="106" t="s">
        <v>936</v>
      </c>
      <c r="E963" s="87" t="s">
        <v>34</v>
      </c>
      <c r="F963" s="88">
        <v>42.5</v>
      </c>
      <c r="H963" s="227"/>
      <c r="I963" s="95">
        <v>1</v>
      </c>
      <c r="J963" s="50"/>
      <c r="K963" s="194" t="str">
        <f t="shared" si="14"/>
        <v>BIOPSY PUNCHES diameter 3.5 mm (box of 20)</v>
      </c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50"/>
      <c r="AR963" s="50"/>
      <c r="AS963" s="50"/>
    </row>
    <row r="964" spans="1:45" x14ac:dyDescent="0.2">
      <c r="A964" s="136">
        <v>22616</v>
      </c>
      <c r="B964" s="226" t="s">
        <v>221</v>
      </c>
      <c r="C964" s="222" t="s">
        <v>12</v>
      </c>
      <c r="D964" s="106" t="s">
        <v>937</v>
      </c>
      <c r="E964" s="87" t="s">
        <v>34</v>
      </c>
      <c r="F964" s="88">
        <v>42.5</v>
      </c>
      <c r="H964" s="227"/>
      <c r="I964" s="95">
        <v>1</v>
      </c>
      <c r="J964" s="50"/>
      <c r="K964" s="194" t="str">
        <f t="shared" ref="K964:K1027" si="15">+SUBSTITUTE(CONCATENATE(D964," ","(",IF(RIGHT(E964,3)="1**","1",E964),")"),"(1)","")</f>
        <v>BIOPSY PUNCHES diameter 4 mm (box of 20)</v>
      </c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50"/>
      <c r="AR964" s="50"/>
      <c r="AS964" s="50"/>
    </row>
    <row r="965" spans="1:45" x14ac:dyDescent="0.2">
      <c r="A965" s="136">
        <v>22617</v>
      </c>
      <c r="B965" s="226" t="s">
        <v>221</v>
      </c>
      <c r="C965" s="222" t="s">
        <v>12</v>
      </c>
      <c r="D965" s="106" t="s">
        <v>938</v>
      </c>
      <c r="E965" s="87" t="s">
        <v>34</v>
      </c>
      <c r="F965" s="88">
        <v>45.5</v>
      </c>
      <c r="H965" s="227"/>
      <c r="I965" s="95">
        <v>1</v>
      </c>
      <c r="J965" s="50"/>
      <c r="K965" s="194" t="str">
        <f t="shared" si="15"/>
        <v>BIOPSY PUNCHES diameter 5 mm (box of 20)</v>
      </c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50"/>
      <c r="AR965" s="50"/>
      <c r="AS965" s="50"/>
    </row>
    <row r="966" spans="1:45" x14ac:dyDescent="0.2">
      <c r="A966" s="136">
        <v>22618</v>
      </c>
      <c r="B966" s="226" t="s">
        <v>221</v>
      </c>
      <c r="C966" s="222" t="s">
        <v>12</v>
      </c>
      <c r="D966" s="106" t="s">
        <v>939</v>
      </c>
      <c r="E966" s="87" t="s">
        <v>34</v>
      </c>
      <c r="F966" s="88">
        <v>45.5</v>
      </c>
      <c r="H966" s="227"/>
      <c r="I966" s="95">
        <v>1</v>
      </c>
      <c r="J966" s="50"/>
      <c r="K966" s="194" t="str">
        <f t="shared" si="15"/>
        <v>BIOPSY PUNCHES diameter 6 mm (box of 20)</v>
      </c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50"/>
      <c r="AR966" s="50"/>
      <c r="AS966" s="50"/>
    </row>
    <row r="967" spans="1:45" x14ac:dyDescent="0.2">
      <c r="A967" s="136">
        <v>22619</v>
      </c>
      <c r="B967" s="226" t="s">
        <v>221</v>
      </c>
      <c r="C967" s="222" t="s">
        <v>12</v>
      </c>
      <c r="D967" s="106" t="s">
        <v>940</v>
      </c>
      <c r="E967" s="87" t="s">
        <v>34</v>
      </c>
      <c r="F967" s="88">
        <v>45.5</v>
      </c>
      <c r="H967" s="227"/>
      <c r="I967" s="95">
        <v>1</v>
      </c>
      <c r="J967" s="50"/>
      <c r="K967" s="194" t="str">
        <f t="shared" si="15"/>
        <v>BIOPSY PUNCHES diameter 8 mm (box of 20)</v>
      </c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50"/>
      <c r="AR967" s="50"/>
      <c r="AS967" s="50"/>
    </row>
    <row r="968" spans="1:45" x14ac:dyDescent="0.2">
      <c r="A968" s="136">
        <v>22630</v>
      </c>
      <c r="B968" s="226" t="s">
        <v>221</v>
      </c>
      <c r="C968" s="222" t="s">
        <v>12</v>
      </c>
      <c r="D968" s="106" t="s">
        <v>941</v>
      </c>
      <c r="E968" s="87" t="s">
        <v>34</v>
      </c>
      <c r="F968" s="88">
        <v>68</v>
      </c>
      <c r="H968" s="227"/>
      <c r="I968" s="95">
        <v>1</v>
      </c>
      <c r="J968" s="50"/>
      <c r="K968" s="194" t="str">
        <f t="shared" si="15"/>
        <v>BIOPSY PUNCHES diameter 1 mm with plunger (box of 20)</v>
      </c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50"/>
      <c r="AR968" s="50"/>
      <c r="AS968" s="50"/>
    </row>
    <row r="969" spans="1:45" x14ac:dyDescent="0.2">
      <c r="A969" s="136">
        <v>22631</v>
      </c>
      <c r="B969" s="226" t="s">
        <v>221</v>
      </c>
      <c r="C969" s="222" t="s">
        <v>12</v>
      </c>
      <c r="D969" s="106" t="s">
        <v>942</v>
      </c>
      <c r="E969" s="87" t="s">
        <v>34</v>
      </c>
      <c r="F969" s="88">
        <v>63</v>
      </c>
      <c r="H969" s="227"/>
      <c r="I969" s="95">
        <v>1</v>
      </c>
      <c r="J969" s="50"/>
      <c r="K969" s="194" t="str">
        <f t="shared" si="15"/>
        <v>BIOPSY PUNCHES diameter 1,5 mm with plunger (box of 20)</v>
      </c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50"/>
      <c r="AR969" s="50"/>
      <c r="AS969" s="50"/>
    </row>
    <row r="970" spans="1:45" x14ac:dyDescent="0.2">
      <c r="A970" s="136">
        <v>22632</v>
      </c>
      <c r="B970" s="226" t="s">
        <v>221</v>
      </c>
      <c r="C970" s="222" t="s">
        <v>12</v>
      </c>
      <c r="D970" s="106" t="s">
        <v>943</v>
      </c>
      <c r="E970" s="87" t="s">
        <v>34</v>
      </c>
      <c r="F970" s="88">
        <v>63</v>
      </c>
      <c r="H970" s="227"/>
      <c r="I970" s="95">
        <v>1</v>
      </c>
      <c r="J970" s="50"/>
      <c r="K970" s="194" t="str">
        <f t="shared" si="15"/>
        <v>BIOPSY PUNCHES diameter 2 mm with plunger (box of 20)</v>
      </c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50"/>
      <c r="AR970" s="50"/>
      <c r="AS970" s="50"/>
    </row>
    <row r="971" spans="1:45" x14ac:dyDescent="0.2">
      <c r="A971" s="136">
        <v>22634</v>
      </c>
      <c r="B971" s="226" t="s">
        <v>221</v>
      </c>
      <c r="C971" s="222" t="s">
        <v>12</v>
      </c>
      <c r="D971" s="106" t="s">
        <v>944</v>
      </c>
      <c r="E971" s="87" t="s">
        <v>34</v>
      </c>
      <c r="F971" s="88">
        <v>63</v>
      </c>
      <c r="H971" s="227"/>
      <c r="I971" s="95">
        <v>1</v>
      </c>
      <c r="J971" s="50"/>
      <c r="K971" s="194" t="str">
        <f t="shared" si="15"/>
        <v>BIOPSY PUNCHES diameter 3 mm with plunger (box of 20)</v>
      </c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50"/>
      <c r="AR971" s="50"/>
      <c r="AS971" s="50"/>
    </row>
    <row r="972" spans="1:45" x14ac:dyDescent="0.2">
      <c r="A972" s="136">
        <v>22636</v>
      </c>
      <c r="B972" s="226" t="s">
        <v>221</v>
      </c>
      <c r="C972" s="222" t="s">
        <v>12</v>
      </c>
      <c r="D972" s="106" t="s">
        <v>945</v>
      </c>
      <c r="E972" s="87" t="s">
        <v>34</v>
      </c>
      <c r="F972" s="88">
        <v>63</v>
      </c>
      <c r="H972" s="227"/>
      <c r="I972" s="95">
        <v>1</v>
      </c>
      <c r="J972" s="50"/>
      <c r="K972" s="194" t="str">
        <f t="shared" si="15"/>
        <v>BIOPSY PUNCHES diameter 4 mm with plunger (box of 20)</v>
      </c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50"/>
      <c r="AR972" s="50"/>
      <c r="AS972" s="50"/>
    </row>
    <row r="973" spans="1:45" x14ac:dyDescent="0.2">
      <c r="A973" s="136"/>
      <c r="B973" s="226" t="s">
        <v>12</v>
      </c>
      <c r="C973" s="222" t="s">
        <v>12</v>
      </c>
      <c r="D973" s="201" t="s">
        <v>946</v>
      </c>
      <c r="E973" s="87"/>
      <c r="F973" s="88"/>
      <c r="H973" s="227"/>
      <c r="I973" s="95"/>
      <c r="J973" s="50"/>
      <c r="K973" s="194" t="str">
        <f t="shared" si="15"/>
        <v>SPECIAL OFFER PUNCHES AND CURETTES ()</v>
      </c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50"/>
      <c r="AR973" s="50"/>
      <c r="AS973" s="50"/>
    </row>
    <row r="974" spans="1:45" x14ac:dyDescent="0.2">
      <c r="A974" s="136"/>
      <c r="B974" s="226" t="s">
        <v>12</v>
      </c>
      <c r="C974" s="222" t="s">
        <v>12</v>
      </c>
      <c r="D974" s="145" t="s">
        <v>923</v>
      </c>
      <c r="E974" s="87"/>
      <c r="F974" s="88"/>
      <c r="H974" s="227"/>
      <c r="I974" s="95">
        <v>10</v>
      </c>
      <c r="J974" s="50"/>
      <c r="K974" s="194" t="str">
        <f t="shared" si="15"/>
        <v>For an order of minimum 10 boxes of punches or curettes EXTRA DISC. 10% ()</v>
      </c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50"/>
      <c r="AR974" s="50"/>
      <c r="AS974" s="50"/>
    </row>
    <row r="975" spans="1:45" x14ac:dyDescent="0.2">
      <c r="A975" s="136"/>
      <c r="B975" s="226" t="s">
        <v>12</v>
      </c>
      <c r="C975" s="222" t="s">
        <v>12</v>
      </c>
      <c r="D975" s="145" t="s">
        <v>924</v>
      </c>
      <c r="E975" s="87"/>
      <c r="F975" s="88"/>
      <c r="H975" s="227"/>
      <c r="I975" s="95">
        <v>25</v>
      </c>
      <c r="J975" s="50"/>
      <c r="K975" s="194" t="str">
        <f t="shared" si="15"/>
        <v>For an order of minimum 25 boxes of punches or curettes EXTRA DISC. 15% ()</v>
      </c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50"/>
      <c r="AR975" s="50"/>
      <c r="AS975" s="50"/>
    </row>
    <row r="976" spans="1:45" ht="13.5" thickBot="1" x14ac:dyDescent="0.25">
      <c r="A976" s="137"/>
      <c r="B976" s="228" t="s">
        <v>12</v>
      </c>
      <c r="C976" s="229" t="s">
        <v>12</v>
      </c>
      <c r="D976" s="148" t="s">
        <v>925</v>
      </c>
      <c r="E976" s="119"/>
      <c r="F976" s="97"/>
      <c r="H976" s="230"/>
      <c r="I976" s="98">
        <v>50</v>
      </c>
      <c r="J976" s="50"/>
      <c r="K976" s="194" t="str">
        <f t="shared" si="15"/>
        <v>For an order of minimum 50 boxes of punches or curettes EXTRA DISC. 20% ()</v>
      </c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50"/>
      <c r="AR976" s="50"/>
      <c r="AS976" s="50"/>
    </row>
    <row r="977" spans="1:45" x14ac:dyDescent="0.2">
      <c r="A977" s="140">
        <v>22642</v>
      </c>
      <c r="B977" s="231" t="s">
        <v>12</v>
      </c>
      <c r="C977" s="232" t="s">
        <v>12</v>
      </c>
      <c r="D977" s="124" t="s">
        <v>947</v>
      </c>
      <c r="E977" s="120" t="s">
        <v>29</v>
      </c>
      <c r="F977" s="99">
        <v>71</v>
      </c>
      <c r="H977" s="99"/>
      <c r="I977" s="100">
        <v>1</v>
      </c>
      <c r="J977" s="50"/>
      <c r="K977" s="194" t="str">
        <f t="shared" si="15"/>
        <v>STIEFEL DERMAL CURETTE diameter 4 mm (box of 10)</v>
      </c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50"/>
      <c r="AR977" s="50"/>
      <c r="AS977" s="50"/>
    </row>
    <row r="978" spans="1:45" x14ac:dyDescent="0.2">
      <c r="A978" s="132">
        <v>22644</v>
      </c>
      <c r="B978" s="226" t="s">
        <v>12</v>
      </c>
      <c r="C978" s="222" t="s">
        <v>12</v>
      </c>
      <c r="D978" s="106" t="s">
        <v>948</v>
      </c>
      <c r="E978" s="87" t="s">
        <v>29</v>
      </c>
      <c r="F978" s="88">
        <v>71</v>
      </c>
      <c r="H978" s="88"/>
      <c r="I978" s="90">
        <v>1</v>
      </c>
      <c r="J978" s="50"/>
      <c r="K978" s="194" t="str">
        <f t="shared" si="15"/>
        <v>STIEFEL DERMAL CURETTE diameter 7 mm (box of 10)</v>
      </c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50"/>
      <c r="AR978" s="50"/>
      <c r="AS978" s="50"/>
    </row>
    <row r="979" spans="1:45" x14ac:dyDescent="0.2">
      <c r="A979" s="132">
        <v>22650</v>
      </c>
      <c r="B979" s="226" t="s">
        <v>12</v>
      </c>
      <c r="C979" s="222" t="s">
        <v>12</v>
      </c>
      <c r="D979" s="106" t="s">
        <v>949</v>
      </c>
      <c r="E979" s="87" t="s">
        <v>29</v>
      </c>
      <c r="F979" s="88">
        <v>62</v>
      </c>
      <c r="H979" s="88"/>
      <c r="I979" s="90">
        <v>1</v>
      </c>
      <c r="J979" s="50"/>
      <c r="K979" s="194" t="str">
        <f t="shared" si="15"/>
        <v>STIEFEL BIOPSY PUNCHES diameter 2 mm (box of 10)</v>
      </c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50"/>
      <c r="AR979" s="50"/>
      <c r="AS979" s="50"/>
    </row>
    <row r="980" spans="1:45" x14ac:dyDescent="0.2">
      <c r="A980" s="132">
        <v>22651</v>
      </c>
      <c r="B980" s="226" t="s">
        <v>12</v>
      </c>
      <c r="C980" s="222" t="s">
        <v>12</v>
      </c>
      <c r="D980" s="106" t="s">
        <v>950</v>
      </c>
      <c r="E980" s="87" t="s">
        <v>29</v>
      </c>
      <c r="F980" s="88">
        <v>62</v>
      </c>
      <c r="H980" s="88"/>
      <c r="I980" s="90">
        <v>1</v>
      </c>
      <c r="J980" s="50"/>
      <c r="K980" s="194" t="str">
        <f t="shared" si="15"/>
        <v>STIEFEL BIOPSY PUNCHES diameter 3 mm (box of 10)</v>
      </c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50"/>
      <c r="AR980" s="50"/>
      <c r="AS980" s="50"/>
    </row>
    <row r="981" spans="1:45" x14ac:dyDescent="0.2">
      <c r="A981" s="132">
        <v>22652</v>
      </c>
      <c r="B981" s="226" t="s">
        <v>12</v>
      </c>
      <c r="C981" s="222" t="s">
        <v>12</v>
      </c>
      <c r="D981" s="106" t="s">
        <v>951</v>
      </c>
      <c r="E981" s="87" t="s">
        <v>29</v>
      </c>
      <c r="F981" s="88">
        <v>62</v>
      </c>
      <c r="H981" s="88"/>
      <c r="I981" s="90">
        <v>1</v>
      </c>
      <c r="J981" s="50"/>
      <c r="K981" s="194" t="str">
        <f t="shared" si="15"/>
        <v>STIEFEL BIOPSY PUNCHES diameter 3.5 mm (box of 10)</v>
      </c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50"/>
      <c r="AR981" s="50"/>
      <c r="AS981" s="50"/>
    </row>
    <row r="982" spans="1:45" x14ac:dyDescent="0.2">
      <c r="A982" s="132">
        <v>22653</v>
      </c>
      <c r="B982" s="226" t="s">
        <v>12</v>
      </c>
      <c r="C982" s="222" t="s">
        <v>12</v>
      </c>
      <c r="D982" s="106" t="s">
        <v>952</v>
      </c>
      <c r="E982" s="87" t="s">
        <v>29</v>
      </c>
      <c r="F982" s="88">
        <v>62</v>
      </c>
      <c r="H982" s="88"/>
      <c r="I982" s="90">
        <v>1</v>
      </c>
      <c r="J982" s="50"/>
      <c r="K982" s="194" t="str">
        <f t="shared" si="15"/>
        <v>STIEFEL BIOPSY PUNCHES diameter 4 mm (box of 10)</v>
      </c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50"/>
      <c r="AR982" s="50"/>
      <c r="AS982" s="50"/>
    </row>
    <row r="983" spans="1:45" x14ac:dyDescent="0.2">
      <c r="A983" s="132">
        <v>22654</v>
      </c>
      <c r="B983" s="226" t="s">
        <v>12</v>
      </c>
      <c r="C983" s="222" t="s">
        <v>12</v>
      </c>
      <c r="D983" s="106" t="s">
        <v>953</v>
      </c>
      <c r="E983" s="87" t="s">
        <v>29</v>
      </c>
      <c r="F983" s="88">
        <v>62</v>
      </c>
      <c r="H983" s="88"/>
      <c r="I983" s="90">
        <v>1</v>
      </c>
      <c r="J983" s="50"/>
      <c r="K983" s="194" t="str">
        <f t="shared" si="15"/>
        <v>STIEFEL BIOPSY PUNCHES diameter 5 mm (box of 10)</v>
      </c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50"/>
      <c r="AR983" s="50"/>
      <c r="AS983" s="50"/>
    </row>
    <row r="984" spans="1:45" x14ac:dyDescent="0.2">
      <c r="A984" s="132">
        <v>22655</v>
      </c>
      <c r="B984" s="226" t="s">
        <v>12</v>
      </c>
      <c r="C984" s="222" t="s">
        <v>12</v>
      </c>
      <c r="D984" s="106" t="s">
        <v>954</v>
      </c>
      <c r="E984" s="87" t="s">
        <v>29</v>
      </c>
      <c r="F984" s="88">
        <v>62</v>
      </c>
      <c r="H984" s="88"/>
      <c r="I984" s="90">
        <v>1</v>
      </c>
      <c r="J984" s="50"/>
      <c r="K984" s="194" t="str">
        <f t="shared" si="15"/>
        <v>STIEFEL BIOPSY PUNCHES diameter 6 mm (box of 10)</v>
      </c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50"/>
      <c r="AR984" s="50"/>
      <c r="AS984" s="50"/>
    </row>
    <row r="985" spans="1:45" x14ac:dyDescent="0.2">
      <c r="A985" s="132">
        <v>22656</v>
      </c>
      <c r="B985" s="226" t="s">
        <v>12</v>
      </c>
      <c r="C985" s="222" t="s">
        <v>12</v>
      </c>
      <c r="D985" s="106" t="s">
        <v>955</v>
      </c>
      <c r="E985" s="87" t="s">
        <v>29</v>
      </c>
      <c r="F985" s="88">
        <v>62</v>
      </c>
      <c r="H985" s="88"/>
      <c r="I985" s="90">
        <v>1</v>
      </c>
      <c r="J985" s="50"/>
      <c r="K985" s="194" t="str">
        <f t="shared" si="15"/>
        <v>STIEFEL BIOPSY PUNCHES diameter 8 mm (box of 10)</v>
      </c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50"/>
      <c r="AR985" s="50"/>
      <c r="AS985" s="50"/>
    </row>
    <row r="986" spans="1:45" x14ac:dyDescent="0.2">
      <c r="A986" s="132">
        <v>22770</v>
      </c>
      <c r="B986" s="226" t="s">
        <v>12</v>
      </c>
      <c r="C986" s="222" t="s">
        <v>12</v>
      </c>
      <c r="D986" s="106" t="s">
        <v>956</v>
      </c>
      <c r="E986" s="87" t="s">
        <v>31</v>
      </c>
      <c r="F986" s="166">
        <v>41</v>
      </c>
      <c r="H986" s="166"/>
      <c r="I986" s="90">
        <v>1</v>
      </c>
      <c r="J986" s="50"/>
      <c r="K986" s="194" t="str">
        <f t="shared" si="15"/>
        <v>TRUBOND NON ABSORB. SUTURE gauge 2/0 circle 1/2 needle 17 mm - 90 cm - green (box of 12)</v>
      </c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50"/>
      <c r="AR986" s="50"/>
      <c r="AS986" s="50"/>
    </row>
    <row r="987" spans="1:45" x14ac:dyDescent="0.2">
      <c r="A987" s="132">
        <v>22771</v>
      </c>
      <c r="B987" s="226" t="s">
        <v>12</v>
      </c>
      <c r="C987" s="222" t="s">
        <v>12</v>
      </c>
      <c r="D987" s="106" t="s">
        <v>957</v>
      </c>
      <c r="E987" s="87" t="s">
        <v>31</v>
      </c>
      <c r="F987" s="166">
        <v>21</v>
      </c>
      <c r="H987" s="166"/>
      <c r="I987" s="90">
        <v>1</v>
      </c>
      <c r="J987" s="50"/>
      <c r="K987" s="194" t="str">
        <f t="shared" si="15"/>
        <v>TRUBOND NON ABSORB. SUTURE gauge 3/0 circle 1/2 needle 25 mm - 90 cm - green (box of 12)</v>
      </c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50"/>
      <c r="AR987" s="50"/>
      <c r="AS987" s="50"/>
    </row>
    <row r="988" spans="1:45" x14ac:dyDescent="0.2">
      <c r="A988" s="132">
        <v>22772</v>
      </c>
      <c r="B988" s="226" t="s">
        <v>12</v>
      </c>
      <c r="C988" s="222" t="s">
        <v>12</v>
      </c>
      <c r="D988" s="106" t="s">
        <v>958</v>
      </c>
      <c r="E988" s="87" t="s">
        <v>31</v>
      </c>
      <c r="F988" s="166">
        <v>21</v>
      </c>
      <c r="H988" s="166"/>
      <c r="I988" s="90">
        <v>1</v>
      </c>
      <c r="J988" s="50"/>
      <c r="K988" s="194" t="str">
        <f t="shared" si="15"/>
        <v>TRUBOND NON ABSORB. SUTURE gauge 3/0 circle 3/8 needle 16 mm - 38 cm - green (box of 12)</v>
      </c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50"/>
      <c r="AR988" s="50"/>
      <c r="AS988" s="50"/>
    </row>
    <row r="989" spans="1:45" x14ac:dyDescent="0.2">
      <c r="A989" s="132">
        <v>22773</v>
      </c>
      <c r="B989" s="226" t="s">
        <v>12</v>
      </c>
      <c r="C989" s="222" t="s">
        <v>12</v>
      </c>
      <c r="D989" s="106" t="s">
        <v>959</v>
      </c>
      <c r="E989" s="87" t="s">
        <v>31</v>
      </c>
      <c r="F989" s="166">
        <v>21</v>
      </c>
      <c r="H989" s="166"/>
      <c r="I989" s="90">
        <v>1</v>
      </c>
      <c r="J989" s="50"/>
      <c r="K989" s="194" t="str">
        <f t="shared" si="15"/>
        <v>TRUBOND NON ABSORB. SUTURE gauge 4/0 circle 3/8 needle 16 mm - 76 cm - green (box of 12)</v>
      </c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50"/>
      <c r="AR989" s="50"/>
      <c r="AS989" s="50"/>
    </row>
    <row r="990" spans="1:45" x14ac:dyDescent="0.2">
      <c r="A990" s="132">
        <v>22774</v>
      </c>
      <c r="B990" s="226" t="s">
        <v>12</v>
      </c>
      <c r="C990" s="222" t="s">
        <v>12</v>
      </c>
      <c r="D990" s="106" t="s">
        <v>960</v>
      </c>
      <c r="E990" s="87" t="s">
        <v>31</v>
      </c>
      <c r="F990" s="166">
        <v>31</v>
      </c>
      <c r="H990" s="166"/>
      <c r="I990" s="90">
        <v>1</v>
      </c>
      <c r="J990" s="50"/>
      <c r="K990" s="194" t="str">
        <f t="shared" si="15"/>
        <v>TRUBOND NON ABSORB. SUTURE gauge 5/0 circle 3/8 needle 20 mm - 76 cm - green (box of 12)</v>
      </c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50"/>
      <c r="AR990" s="50"/>
      <c r="AS990" s="50"/>
    </row>
    <row r="991" spans="1:45" x14ac:dyDescent="0.2">
      <c r="A991" s="132">
        <v>22775</v>
      </c>
      <c r="B991" s="226" t="s">
        <v>12</v>
      </c>
      <c r="C991" s="222" t="s">
        <v>12</v>
      </c>
      <c r="D991" s="106" t="s">
        <v>961</v>
      </c>
      <c r="E991" s="87" t="s">
        <v>31</v>
      </c>
      <c r="F991" s="166">
        <v>23</v>
      </c>
      <c r="H991" s="166"/>
      <c r="I991" s="90">
        <v>1</v>
      </c>
      <c r="J991" s="50"/>
      <c r="K991" s="194" t="str">
        <f t="shared" si="15"/>
        <v>TRUBOND NON ABSORB. SUTURE gauge 0 circle 1/2 needle 50 mm - 100 cm - green (box of 12)</v>
      </c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50"/>
      <c r="AR991" s="50"/>
      <c r="AS991" s="50"/>
    </row>
    <row r="992" spans="1:45" x14ac:dyDescent="0.2">
      <c r="A992" s="132">
        <v>22776</v>
      </c>
      <c r="B992" s="226" t="s">
        <v>12</v>
      </c>
      <c r="C992" s="222" t="s">
        <v>12</v>
      </c>
      <c r="D992" s="106" t="s">
        <v>962</v>
      </c>
      <c r="E992" s="87" t="s">
        <v>31</v>
      </c>
      <c r="F992" s="166">
        <v>23</v>
      </c>
      <c r="H992" s="166"/>
      <c r="I992" s="90">
        <v>1</v>
      </c>
      <c r="J992" s="50"/>
      <c r="K992" s="194" t="str">
        <f t="shared" si="15"/>
        <v>TRUBOND NON ABSORB. SUTURE gauge 1 circle 1/2 needle 50 mm - 100 cm - green (box of 12)</v>
      </c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50"/>
      <c r="AR992" s="50"/>
      <c r="AS992" s="50"/>
    </row>
    <row r="993" spans="1:45" x14ac:dyDescent="0.2">
      <c r="A993" s="132">
        <v>22777</v>
      </c>
      <c r="B993" s="226" t="s">
        <v>12</v>
      </c>
      <c r="C993" s="222" t="s">
        <v>12</v>
      </c>
      <c r="D993" s="106" t="s">
        <v>963</v>
      </c>
      <c r="E993" s="87" t="s">
        <v>31</v>
      </c>
      <c r="F993" s="166">
        <v>26</v>
      </c>
      <c r="H993" s="166"/>
      <c r="I993" s="90">
        <v>1</v>
      </c>
      <c r="J993" s="50"/>
      <c r="K993" s="194" t="str">
        <f t="shared" si="15"/>
        <v>TRUBOND NON ABSORB. SUTURE gauge 2 circle 1/2 needle 45 mm - 100 cm - green (box of 12)</v>
      </c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50"/>
      <c r="AR993" s="50"/>
      <c r="AS993" s="50"/>
    </row>
    <row r="994" spans="1:45" x14ac:dyDescent="0.2">
      <c r="A994" s="132">
        <v>22778</v>
      </c>
      <c r="B994" s="226" t="s">
        <v>12</v>
      </c>
      <c r="C994" s="222" t="s">
        <v>12</v>
      </c>
      <c r="D994" s="106" t="s">
        <v>964</v>
      </c>
      <c r="E994" s="87" t="s">
        <v>31</v>
      </c>
      <c r="F994" s="166">
        <v>35</v>
      </c>
      <c r="H994" s="166"/>
      <c r="I994" s="90">
        <v>1</v>
      </c>
      <c r="J994" s="50"/>
      <c r="K994" s="194" t="str">
        <f t="shared" si="15"/>
        <v>TRUBOND NON ABSORB. SUTURE gauge 5 circle 1/2 needle 55 mm - 100 cm - green (box of 12)</v>
      </c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50"/>
      <c r="AR994" s="50"/>
      <c r="AS994" s="50"/>
    </row>
    <row r="995" spans="1:45" x14ac:dyDescent="0.2">
      <c r="A995" s="132">
        <v>22790</v>
      </c>
      <c r="B995" s="226" t="s">
        <v>12</v>
      </c>
      <c r="C995" s="222" t="s">
        <v>12</v>
      </c>
      <c r="D995" s="106" t="s">
        <v>965</v>
      </c>
      <c r="E995" s="87" t="s">
        <v>71</v>
      </c>
      <c r="F995" s="166">
        <v>450</v>
      </c>
      <c r="H995" s="166"/>
      <c r="I995" s="90">
        <v>1</v>
      </c>
      <c r="J995" s="50"/>
      <c r="K995" s="194" t="str">
        <f t="shared" si="15"/>
        <v>TRUSTEEL NON ABSORB. SUTURE gauge 1 circle 1/2 needle 40 mm - 45 cm - natural (box of 48)</v>
      </c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50"/>
      <c r="AR995" s="50"/>
      <c r="AS995" s="50"/>
    </row>
    <row r="996" spans="1:45" x14ac:dyDescent="0.2">
      <c r="A996" s="132">
        <v>22791</v>
      </c>
      <c r="B996" s="226" t="s">
        <v>12</v>
      </c>
      <c r="C996" s="222" t="s">
        <v>12</v>
      </c>
      <c r="D996" s="106" t="s">
        <v>966</v>
      </c>
      <c r="E996" s="87" t="s">
        <v>71</v>
      </c>
      <c r="F996" s="166">
        <v>450</v>
      </c>
      <c r="H996" s="166"/>
      <c r="I996" s="90">
        <v>1</v>
      </c>
      <c r="J996" s="50"/>
      <c r="K996" s="194" t="str">
        <f t="shared" si="15"/>
        <v>TRUSTEEL NON ABSORB. SUTURE gauge 2 circle 1/2 needle 40 mm - 45 cm - natural (box of 48)</v>
      </c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50"/>
      <c r="AR996" s="50"/>
      <c r="AS996" s="50"/>
    </row>
    <row r="997" spans="1:45" x14ac:dyDescent="0.2">
      <c r="A997" s="132">
        <v>22792</v>
      </c>
      <c r="B997" s="226" t="s">
        <v>12</v>
      </c>
      <c r="C997" s="222" t="s">
        <v>12</v>
      </c>
      <c r="D997" s="106" t="s">
        <v>967</v>
      </c>
      <c r="E997" s="87" t="s">
        <v>71</v>
      </c>
      <c r="F997" s="166">
        <v>450</v>
      </c>
      <c r="H997" s="166"/>
      <c r="I997" s="90">
        <v>1</v>
      </c>
      <c r="J997" s="50"/>
      <c r="K997" s="194" t="str">
        <f t="shared" si="15"/>
        <v>TRUSTEEL NON ABSORB. SUTURE gauge 4 circle 1/2 needle 48 mm - 45 cm - natural (box of 48)</v>
      </c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50"/>
      <c r="AR997" s="50"/>
      <c r="AS997" s="50"/>
    </row>
    <row r="998" spans="1:45" x14ac:dyDescent="0.2">
      <c r="A998" s="132">
        <v>22793</v>
      </c>
      <c r="B998" s="226" t="s">
        <v>12</v>
      </c>
      <c r="C998" s="222" t="s">
        <v>12</v>
      </c>
      <c r="D998" s="106" t="s">
        <v>968</v>
      </c>
      <c r="E998" s="87" t="s">
        <v>71</v>
      </c>
      <c r="F998" s="166">
        <v>450</v>
      </c>
      <c r="H998" s="166"/>
      <c r="I998" s="90">
        <v>1</v>
      </c>
      <c r="J998" s="50"/>
      <c r="K998" s="194" t="str">
        <f t="shared" si="15"/>
        <v>TRUSTEEL NON ABSORB. SUTURE gauge 5 circle 1/2 needle 48 mm - 45 cm - natural (box of 48)</v>
      </c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50"/>
      <c r="AR998" s="50"/>
      <c r="AS998" s="50"/>
    </row>
    <row r="999" spans="1:45" x14ac:dyDescent="0.2">
      <c r="A999" s="132">
        <v>22794</v>
      </c>
      <c r="B999" s="226" t="s">
        <v>12</v>
      </c>
      <c r="C999" s="222" t="s">
        <v>12</v>
      </c>
      <c r="D999" s="106" t="s">
        <v>969</v>
      </c>
      <c r="E999" s="87" t="s">
        <v>71</v>
      </c>
      <c r="F999" s="166">
        <v>460</v>
      </c>
      <c r="H999" s="166"/>
      <c r="I999" s="90">
        <v>1</v>
      </c>
      <c r="J999" s="50"/>
      <c r="K999" s="194" t="str">
        <f t="shared" si="15"/>
        <v>TRUSTEEL NON ABSORB. SUTURE gauge 6 circle 1/2 needle 44 mm - 45 cm - natural (box of 48)</v>
      </c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50"/>
      <c r="AR999" s="50"/>
      <c r="AS999" s="50"/>
    </row>
    <row r="1000" spans="1:45" x14ac:dyDescent="0.2">
      <c r="A1000" s="132">
        <v>22795</v>
      </c>
      <c r="B1000" s="226" t="s">
        <v>12</v>
      </c>
      <c r="C1000" s="222" t="s">
        <v>12</v>
      </c>
      <c r="D1000" s="106" t="s">
        <v>970</v>
      </c>
      <c r="E1000" s="87" t="s">
        <v>48</v>
      </c>
      <c r="F1000" s="166">
        <v>260</v>
      </c>
      <c r="H1000" s="166"/>
      <c r="I1000" s="90">
        <v>1</v>
      </c>
      <c r="J1000" s="50"/>
      <c r="K1000" s="194" t="str">
        <f t="shared" si="15"/>
        <v>TRUSTEEL NON ABSORB. SUTURE gauge 6 circle 1/2 needle 48 mm - 75 cm - natural (box of 24)</v>
      </c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50"/>
      <c r="AR1000" s="50"/>
      <c r="AS1000" s="50"/>
    </row>
    <row r="1001" spans="1:45" ht="13.5" thickBot="1" x14ac:dyDescent="0.25">
      <c r="A1001" s="134">
        <v>22796</v>
      </c>
      <c r="B1001" s="233" t="s">
        <v>12</v>
      </c>
      <c r="C1001" s="234" t="s">
        <v>12</v>
      </c>
      <c r="D1001" s="121" t="s">
        <v>971</v>
      </c>
      <c r="E1001" s="116" t="s">
        <v>71</v>
      </c>
      <c r="F1001" s="174">
        <v>470</v>
      </c>
      <c r="H1001" s="174"/>
      <c r="I1001" s="92">
        <v>1</v>
      </c>
      <c r="J1001" s="50"/>
      <c r="K1001" s="194" t="str">
        <f t="shared" si="15"/>
        <v>TRUSTEEL NON ABSORB. SUTURE gauge 7 circle 1/2 needle 48 mm - 45 cm - natural (box of 48)</v>
      </c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50"/>
      <c r="AR1001" s="50"/>
      <c r="AS1001" s="50"/>
    </row>
    <row r="1002" spans="1:45" x14ac:dyDescent="0.2">
      <c r="A1002" s="135">
        <v>22800</v>
      </c>
      <c r="B1002" s="223" t="s">
        <v>222</v>
      </c>
      <c r="C1002" s="224" t="s">
        <v>12</v>
      </c>
      <c r="D1002" s="117" t="s">
        <v>972</v>
      </c>
      <c r="E1002" s="118" t="s">
        <v>31</v>
      </c>
      <c r="F1002" s="93">
        <v>15.5</v>
      </c>
      <c r="H1002" s="225"/>
      <c r="I1002" s="94">
        <v>1</v>
      </c>
      <c r="J1002" s="53"/>
      <c r="K1002" s="194" t="str">
        <f t="shared" si="15"/>
        <v>TRULON NON ABSORB. SUTURE gauge 2/0 circle 3/8 needle 26 mm - 45 cm - blue (box of 12)</v>
      </c>
      <c r="L1002" s="53"/>
      <c r="M1002" s="53"/>
      <c r="N1002" s="53"/>
      <c r="O1002" s="53"/>
      <c r="P1002" s="53"/>
      <c r="Q1002" s="53"/>
      <c r="R1002" s="53"/>
      <c r="S1002" s="54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50"/>
      <c r="AR1002" s="50"/>
      <c r="AS1002" s="50"/>
    </row>
    <row r="1003" spans="1:45" x14ac:dyDescent="0.2">
      <c r="A1003" s="136">
        <v>22801</v>
      </c>
      <c r="B1003" s="226" t="s">
        <v>222</v>
      </c>
      <c r="C1003" s="222" t="s">
        <v>12</v>
      </c>
      <c r="D1003" s="106" t="s">
        <v>973</v>
      </c>
      <c r="E1003" s="87" t="s">
        <v>31</v>
      </c>
      <c r="F1003" s="88">
        <v>15.5</v>
      </c>
      <c r="H1003" s="227"/>
      <c r="I1003" s="95">
        <v>1</v>
      </c>
      <c r="J1003" s="50"/>
      <c r="K1003" s="194" t="str">
        <f t="shared" si="15"/>
        <v>TRULON NON ABSORB. SUTURE gauge 2/0 circle 3/8 needle 45 mm - 70 cm - black (box of 12)</v>
      </c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0"/>
    </row>
    <row r="1004" spans="1:45" x14ac:dyDescent="0.2">
      <c r="A1004" s="136">
        <v>22803</v>
      </c>
      <c r="B1004" s="226" t="s">
        <v>222</v>
      </c>
      <c r="C1004" s="222" t="s">
        <v>12</v>
      </c>
      <c r="D1004" s="106" t="s">
        <v>974</v>
      </c>
      <c r="E1004" s="87" t="s">
        <v>31</v>
      </c>
      <c r="F1004" s="88">
        <v>15.5</v>
      </c>
      <c r="H1004" s="227"/>
      <c r="I1004" s="95">
        <v>1</v>
      </c>
      <c r="J1004" s="50"/>
      <c r="K1004" s="194" t="str">
        <f t="shared" si="15"/>
        <v>TRULON NON ABSORB. SUTURE gauge 3/0 circle 3/8 needle 20 mm - 45 cm - blue (box of 12)</v>
      </c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50"/>
      <c r="AR1004" s="50"/>
      <c r="AS1004" s="50"/>
    </row>
    <row r="1005" spans="1:45" x14ac:dyDescent="0.2">
      <c r="A1005" s="136">
        <v>22804</v>
      </c>
      <c r="B1005" s="226" t="s">
        <v>222</v>
      </c>
      <c r="C1005" s="222" t="s">
        <v>12</v>
      </c>
      <c r="D1005" s="106" t="s">
        <v>975</v>
      </c>
      <c r="E1005" s="87" t="s">
        <v>31</v>
      </c>
      <c r="F1005" s="88">
        <v>15.5</v>
      </c>
      <c r="H1005" s="227"/>
      <c r="I1005" s="95">
        <v>1</v>
      </c>
      <c r="J1005" s="50"/>
      <c r="K1005" s="194" t="str">
        <f t="shared" si="15"/>
        <v>TRULON NON ABSORB. SUTURE gauge 3/0 circle 3/8 needle 24 mm - 45 cm - blue (box of 12)</v>
      </c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50"/>
      <c r="AR1005" s="50"/>
      <c r="AS1005" s="50"/>
    </row>
    <row r="1006" spans="1:45" x14ac:dyDescent="0.2">
      <c r="A1006" s="136">
        <v>22805</v>
      </c>
      <c r="B1006" s="226" t="s">
        <v>222</v>
      </c>
      <c r="C1006" s="222" t="s">
        <v>12</v>
      </c>
      <c r="D1006" s="106" t="s">
        <v>976</v>
      </c>
      <c r="E1006" s="87" t="s">
        <v>31</v>
      </c>
      <c r="F1006" s="88">
        <v>15.5</v>
      </c>
      <c r="H1006" s="227"/>
      <c r="I1006" s="95">
        <v>1</v>
      </c>
      <c r="J1006" s="50"/>
      <c r="K1006" s="194" t="str">
        <f t="shared" si="15"/>
        <v>TRULON NON ABSORB. SUTURE gauge 3/0 circle 3/8 needle 25 mm - 45 cm - blue (box of 12)</v>
      </c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50"/>
      <c r="AR1006" s="50"/>
      <c r="AS1006" s="50"/>
    </row>
    <row r="1007" spans="1:45" x14ac:dyDescent="0.2">
      <c r="A1007" s="136">
        <v>22807</v>
      </c>
      <c r="B1007" s="226" t="s">
        <v>222</v>
      </c>
      <c r="C1007" s="222" t="s">
        <v>12</v>
      </c>
      <c r="D1007" s="106" t="s">
        <v>977</v>
      </c>
      <c r="E1007" s="87" t="s">
        <v>31</v>
      </c>
      <c r="F1007" s="88">
        <v>15.5</v>
      </c>
      <c r="H1007" s="227"/>
      <c r="I1007" s="95">
        <v>1</v>
      </c>
      <c r="J1007" s="50"/>
      <c r="K1007" s="194" t="str">
        <f t="shared" si="15"/>
        <v>TRULON NON ABSORB. SUTURE gauge 3/0 circle 3/8 needle 19 mm - 45 cm - black (box of 12)</v>
      </c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50"/>
      <c r="AR1007" s="50"/>
      <c r="AS1007" s="50"/>
    </row>
    <row r="1008" spans="1:45" x14ac:dyDescent="0.2">
      <c r="A1008" s="136">
        <v>22808</v>
      </c>
      <c r="B1008" s="226" t="s">
        <v>222</v>
      </c>
      <c r="C1008" s="222" t="s">
        <v>12</v>
      </c>
      <c r="D1008" s="106" t="s">
        <v>978</v>
      </c>
      <c r="E1008" s="87" t="s">
        <v>31</v>
      </c>
      <c r="F1008" s="88">
        <v>15.5</v>
      </c>
      <c r="H1008" s="227"/>
      <c r="I1008" s="95">
        <v>1</v>
      </c>
      <c r="J1008" s="50"/>
      <c r="K1008" s="194" t="str">
        <f t="shared" si="15"/>
        <v>TRULON NON ABSORB. SUTURE gauge 3/0 circle 3/8 needle 24 mm - 45 cm - black (box of 12)</v>
      </c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50"/>
      <c r="AR1008" s="50"/>
      <c r="AS1008" s="50"/>
    </row>
    <row r="1009" spans="1:45" x14ac:dyDescent="0.2">
      <c r="A1009" s="136">
        <v>22810</v>
      </c>
      <c r="B1009" s="226" t="s">
        <v>222</v>
      </c>
      <c r="C1009" s="222" t="s">
        <v>12</v>
      </c>
      <c r="D1009" s="106" t="s">
        <v>979</v>
      </c>
      <c r="E1009" s="87" t="s">
        <v>31</v>
      </c>
      <c r="F1009" s="88">
        <v>15.5</v>
      </c>
      <c r="H1009" s="227"/>
      <c r="I1009" s="95">
        <v>1</v>
      </c>
      <c r="J1009" s="50"/>
      <c r="K1009" s="194" t="str">
        <f t="shared" si="15"/>
        <v>TRULON NON ABSORB. SUTURE gauge 4/0 circle 3/8 needle 19 mm - 45 cm - blue (box of 12)</v>
      </c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50"/>
      <c r="AR1009" s="50"/>
      <c r="AS1009" s="50"/>
    </row>
    <row r="1010" spans="1:45" x14ac:dyDescent="0.2">
      <c r="A1010" s="136">
        <v>22811</v>
      </c>
      <c r="B1010" s="226" t="s">
        <v>222</v>
      </c>
      <c r="C1010" s="222" t="s">
        <v>12</v>
      </c>
      <c r="D1010" s="106" t="s">
        <v>980</v>
      </c>
      <c r="E1010" s="87" t="s">
        <v>31</v>
      </c>
      <c r="F1010" s="88">
        <v>26</v>
      </c>
      <c r="H1010" s="227"/>
      <c r="I1010" s="95">
        <v>1</v>
      </c>
      <c r="J1010" s="50"/>
      <c r="K1010" s="194" t="str">
        <f t="shared" si="15"/>
        <v>TRULON NON ABSORB. SUTURE gauge 4/0 circle 3/8 needle 10 mm - 38 cm - black (box of 12)</v>
      </c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50"/>
      <c r="AR1010" s="50"/>
      <c r="AS1010" s="50"/>
    </row>
    <row r="1011" spans="1:45" x14ac:dyDescent="0.2">
      <c r="A1011" s="136">
        <v>22812</v>
      </c>
      <c r="B1011" s="226" t="s">
        <v>222</v>
      </c>
      <c r="C1011" s="222" t="s">
        <v>12</v>
      </c>
      <c r="D1011" s="106" t="s">
        <v>981</v>
      </c>
      <c r="E1011" s="87" t="s">
        <v>31</v>
      </c>
      <c r="F1011" s="88">
        <v>15.5</v>
      </c>
      <c r="H1011" s="227"/>
      <c r="I1011" s="95">
        <v>1</v>
      </c>
      <c r="J1011" s="50"/>
      <c r="K1011" s="194" t="str">
        <f t="shared" si="15"/>
        <v>TRULON NON ABSORB. SUTURE gauge 4/0 circle 3/8 needle 19 mm - 45 cm - black (box of 12)</v>
      </c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50"/>
      <c r="AR1011" s="50"/>
      <c r="AS1011" s="50"/>
    </row>
    <row r="1012" spans="1:45" x14ac:dyDescent="0.2">
      <c r="A1012" s="136">
        <v>22814</v>
      </c>
      <c r="B1012" s="226" t="s">
        <v>222</v>
      </c>
      <c r="C1012" s="222" t="s">
        <v>12</v>
      </c>
      <c r="D1012" s="106" t="s">
        <v>982</v>
      </c>
      <c r="E1012" s="87" t="s">
        <v>31</v>
      </c>
      <c r="F1012" s="88">
        <v>17.5</v>
      </c>
      <c r="H1012" s="227"/>
      <c r="I1012" s="95">
        <v>1</v>
      </c>
      <c r="J1012" s="50"/>
      <c r="K1012" s="194" t="str">
        <f t="shared" si="15"/>
        <v>TRULON NON ABSORB. SUTURE gauge 5/0 circle 3/8 needle 16 mm - 70 cm - blue (box of 12)</v>
      </c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50"/>
      <c r="AR1012" s="50"/>
      <c r="AS1012" s="50"/>
    </row>
    <row r="1013" spans="1:45" x14ac:dyDescent="0.2">
      <c r="A1013" s="136">
        <v>22815</v>
      </c>
      <c r="B1013" s="226" t="s">
        <v>222</v>
      </c>
      <c r="C1013" s="222" t="s">
        <v>12</v>
      </c>
      <c r="D1013" s="106" t="s">
        <v>983</v>
      </c>
      <c r="E1013" s="87" t="s">
        <v>31</v>
      </c>
      <c r="F1013" s="88">
        <v>17.5</v>
      </c>
      <c r="H1013" s="227"/>
      <c r="I1013" s="95">
        <v>1</v>
      </c>
      <c r="J1013" s="50"/>
      <c r="K1013" s="194" t="str">
        <f t="shared" si="15"/>
        <v>TRULON NON ABSORB. SUTURE gauge 5/0 circle 3/8 needle 19 mm - 70 cm - blue (box of 12)</v>
      </c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50"/>
      <c r="AR1013" s="50"/>
      <c r="AS1013" s="50"/>
    </row>
    <row r="1014" spans="1:45" x14ac:dyDescent="0.2">
      <c r="A1014" s="136">
        <v>22816</v>
      </c>
      <c r="B1014" s="226" t="s">
        <v>222</v>
      </c>
      <c r="C1014" s="222" t="s">
        <v>12</v>
      </c>
      <c r="D1014" s="106" t="s">
        <v>984</v>
      </c>
      <c r="E1014" s="87" t="s">
        <v>31</v>
      </c>
      <c r="F1014" s="88">
        <v>17.5</v>
      </c>
      <c r="H1014" s="227"/>
      <c r="I1014" s="95">
        <v>1</v>
      </c>
      <c r="J1014" s="50"/>
      <c r="K1014" s="194" t="str">
        <f t="shared" si="15"/>
        <v>TRULON NON ABSORB. SUTURE gauge 5/0 circle 3/8 needle 19 mm - 45 cm - black (box of 12)</v>
      </c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50"/>
      <c r="AR1014" s="50"/>
      <c r="AS1014" s="50"/>
    </row>
    <row r="1015" spans="1:45" x14ac:dyDescent="0.2">
      <c r="A1015" s="136">
        <v>22817</v>
      </c>
      <c r="B1015" s="226" t="s">
        <v>222</v>
      </c>
      <c r="C1015" s="222" t="s">
        <v>12</v>
      </c>
      <c r="D1015" s="106" t="s">
        <v>985</v>
      </c>
      <c r="E1015" s="87" t="s">
        <v>31</v>
      </c>
      <c r="F1015" s="88">
        <v>17.5</v>
      </c>
      <c r="H1015" s="227"/>
      <c r="I1015" s="95">
        <v>1</v>
      </c>
      <c r="J1015" s="50"/>
      <c r="K1015" s="194" t="str">
        <f t="shared" si="15"/>
        <v>TRULON NON ABSORB. SUTURE gauge 5/0 circle 3/8 needle 19 mm - 75 cm - black (box of 12)</v>
      </c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50"/>
      <c r="AR1015" s="50"/>
      <c r="AS1015" s="50"/>
    </row>
    <row r="1016" spans="1:45" x14ac:dyDescent="0.2">
      <c r="A1016" s="136">
        <v>22820</v>
      </c>
      <c r="B1016" s="226" t="s">
        <v>222</v>
      </c>
      <c r="C1016" s="222" t="s">
        <v>12</v>
      </c>
      <c r="D1016" s="106" t="s">
        <v>986</v>
      </c>
      <c r="E1016" s="87" t="s">
        <v>31</v>
      </c>
      <c r="F1016" s="88">
        <v>22.5</v>
      </c>
      <c r="H1016" s="227"/>
      <c r="I1016" s="95">
        <v>1</v>
      </c>
      <c r="J1016" s="50"/>
      <c r="K1016" s="194" t="str">
        <f t="shared" si="15"/>
        <v>TRULON NON ABSORB. SUTURE gauge 6/0 circle 3/8 needle 12 mm - 45 cm - blue (box of 12)</v>
      </c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50"/>
      <c r="AR1016" s="50"/>
      <c r="AS1016" s="50"/>
    </row>
    <row r="1017" spans="1:45" x14ac:dyDescent="0.2">
      <c r="A1017" s="136">
        <v>22821</v>
      </c>
      <c r="B1017" s="226" t="s">
        <v>222</v>
      </c>
      <c r="C1017" s="222" t="s">
        <v>12</v>
      </c>
      <c r="D1017" s="106" t="s">
        <v>987</v>
      </c>
      <c r="E1017" s="87" t="s">
        <v>31</v>
      </c>
      <c r="F1017" s="88">
        <v>19</v>
      </c>
      <c r="H1017" s="227"/>
      <c r="I1017" s="95">
        <v>1</v>
      </c>
      <c r="J1017" s="50"/>
      <c r="K1017" s="194" t="str">
        <f t="shared" si="15"/>
        <v>TRULON NON ABSORB. SUTURE gauge 6/0 circle 3/8 needle 16 mm - 45 cm - blue (box of 12)</v>
      </c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50"/>
      <c r="AR1017" s="50"/>
      <c r="AS1017" s="50"/>
    </row>
    <row r="1018" spans="1:45" x14ac:dyDescent="0.2">
      <c r="A1018" s="136">
        <v>22822</v>
      </c>
      <c r="B1018" s="226" t="s">
        <v>222</v>
      </c>
      <c r="C1018" s="222" t="s">
        <v>12</v>
      </c>
      <c r="D1018" s="106" t="s">
        <v>988</v>
      </c>
      <c r="E1018" s="87" t="s">
        <v>31</v>
      </c>
      <c r="F1018" s="88">
        <v>19</v>
      </c>
      <c r="H1018" s="227"/>
      <c r="I1018" s="95">
        <v>1</v>
      </c>
      <c r="J1018" s="50"/>
      <c r="K1018" s="194" t="str">
        <f t="shared" si="15"/>
        <v>TRULON NON ABSORB. SUTURE gauge 6/0 circle 3/8 needle 16 mm - 45 cm - black (box of 12)</v>
      </c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50"/>
      <c r="AR1018" s="50"/>
      <c r="AS1018" s="50"/>
    </row>
    <row r="1019" spans="1:45" x14ac:dyDescent="0.2">
      <c r="A1019" s="136">
        <v>22830</v>
      </c>
      <c r="B1019" s="226" t="s">
        <v>222</v>
      </c>
      <c r="C1019" s="222" t="s">
        <v>12</v>
      </c>
      <c r="D1019" s="106" t="s">
        <v>989</v>
      </c>
      <c r="E1019" s="87" t="s">
        <v>31</v>
      </c>
      <c r="F1019" s="88">
        <v>16</v>
      </c>
      <c r="H1019" s="227"/>
      <c r="I1019" s="95">
        <v>1</v>
      </c>
      <c r="J1019" s="50"/>
      <c r="K1019" s="194" t="str">
        <f t="shared" si="15"/>
        <v>TRUSILK NON ABSORB. SUTURE gauge 0 circle 1/2 needle 30 mm - 76 cm - black (box of 12)</v>
      </c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50"/>
      <c r="AR1019" s="50"/>
      <c r="AS1019" s="50"/>
    </row>
    <row r="1020" spans="1:45" ht="12" customHeight="1" x14ac:dyDescent="0.2">
      <c r="A1020" s="136">
        <v>22831</v>
      </c>
      <c r="B1020" s="226" t="s">
        <v>222</v>
      </c>
      <c r="C1020" s="222" t="s">
        <v>12</v>
      </c>
      <c r="D1020" s="106" t="s">
        <v>990</v>
      </c>
      <c r="E1020" s="87" t="s">
        <v>31</v>
      </c>
      <c r="F1020" s="88">
        <v>16</v>
      </c>
      <c r="H1020" s="227"/>
      <c r="I1020" s="95">
        <v>1</v>
      </c>
      <c r="J1020" s="50"/>
      <c r="K1020" s="194" t="str">
        <f t="shared" si="15"/>
        <v>TRUSILK NON ABSORB. SUTURE gauge 2/0 circle 1/2 needle 19 mm - 75 cm - black (box of 12)</v>
      </c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50"/>
      <c r="AR1020" s="50"/>
      <c r="AS1020" s="50"/>
    </row>
    <row r="1021" spans="1:45" ht="12.75" customHeight="1" x14ac:dyDescent="0.2">
      <c r="A1021" s="136">
        <v>22832</v>
      </c>
      <c r="B1021" s="226" t="s">
        <v>222</v>
      </c>
      <c r="C1021" s="222" t="s">
        <v>12</v>
      </c>
      <c r="D1021" s="106" t="s">
        <v>991</v>
      </c>
      <c r="E1021" s="87" t="s">
        <v>31</v>
      </c>
      <c r="F1021" s="88">
        <v>16</v>
      </c>
      <c r="H1021" s="227"/>
      <c r="I1021" s="95">
        <v>1</v>
      </c>
      <c r="J1021" s="50"/>
      <c r="K1021" s="194" t="str">
        <f t="shared" si="15"/>
        <v>TRUSILK NON ABSORB. SUTURE gauge 2/0 circle 3/8 needle 26 mm - 45 cm - black (box of 12)</v>
      </c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50"/>
      <c r="AR1021" s="50"/>
      <c r="AS1021" s="50"/>
    </row>
    <row r="1022" spans="1:45" ht="12.75" customHeight="1" x14ac:dyDescent="0.2">
      <c r="A1022" s="136">
        <v>22833</v>
      </c>
      <c r="B1022" s="226" t="s">
        <v>222</v>
      </c>
      <c r="C1022" s="222" t="s">
        <v>12</v>
      </c>
      <c r="D1022" s="106" t="s">
        <v>992</v>
      </c>
      <c r="E1022" s="87" t="s">
        <v>31</v>
      </c>
      <c r="F1022" s="88">
        <v>16</v>
      </c>
      <c r="H1022" s="227"/>
      <c r="I1022" s="95">
        <v>1</v>
      </c>
      <c r="J1022" s="50"/>
      <c r="K1022" s="194" t="str">
        <f t="shared" si="15"/>
        <v>TRUSILK NON ABSORB. SUTURE gauge 2/0 circle 1/2 needle 22 mm - 45 cm - black (box of 12)</v>
      </c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50"/>
      <c r="AR1022" s="50"/>
      <c r="AS1022" s="50"/>
    </row>
    <row r="1023" spans="1:45" x14ac:dyDescent="0.2">
      <c r="A1023" s="136">
        <v>22834</v>
      </c>
      <c r="B1023" s="226" t="s">
        <v>222</v>
      </c>
      <c r="C1023" s="222" t="s">
        <v>12</v>
      </c>
      <c r="D1023" s="106" t="s">
        <v>993</v>
      </c>
      <c r="E1023" s="87" t="s">
        <v>31</v>
      </c>
      <c r="F1023" s="88">
        <v>16</v>
      </c>
      <c r="H1023" s="227"/>
      <c r="I1023" s="95">
        <v>1</v>
      </c>
      <c r="J1023" s="50"/>
      <c r="K1023" s="194" t="str">
        <f t="shared" si="15"/>
        <v>TRUSILK NON ABSORB. SUTURE gauge 2/0 circle 1/2 needle 25 mm - 75 cm - black (box of 12)</v>
      </c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50"/>
      <c r="AR1023" s="50"/>
      <c r="AS1023" s="50"/>
    </row>
    <row r="1024" spans="1:45" x14ac:dyDescent="0.2">
      <c r="A1024" s="136">
        <v>22835</v>
      </c>
      <c r="B1024" s="226" t="s">
        <v>222</v>
      </c>
      <c r="C1024" s="222" t="s">
        <v>12</v>
      </c>
      <c r="D1024" s="106" t="s">
        <v>994</v>
      </c>
      <c r="E1024" s="87" t="s">
        <v>31</v>
      </c>
      <c r="F1024" s="88">
        <v>16</v>
      </c>
      <c r="H1024" s="227"/>
      <c r="I1024" s="95">
        <v>1</v>
      </c>
      <c r="J1024" s="50"/>
      <c r="K1024" s="194" t="str">
        <f t="shared" si="15"/>
        <v>TRUSILK NON ABSORB. SUTURE gauge 2/0 circle 1/2 needle 30 mm - 76 cm - black (box of 12)</v>
      </c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50"/>
      <c r="AR1024" s="50"/>
      <c r="AS1024" s="50"/>
    </row>
    <row r="1025" spans="1:45" x14ac:dyDescent="0.2">
      <c r="A1025" s="136">
        <v>22836</v>
      </c>
      <c r="B1025" s="226" t="s">
        <v>222</v>
      </c>
      <c r="C1025" s="222" t="s">
        <v>12</v>
      </c>
      <c r="D1025" s="106" t="s">
        <v>995</v>
      </c>
      <c r="E1025" s="87" t="s">
        <v>31</v>
      </c>
      <c r="F1025" s="88">
        <v>16</v>
      </c>
      <c r="H1025" s="227"/>
      <c r="I1025" s="95">
        <v>1</v>
      </c>
      <c r="J1025" s="50"/>
      <c r="K1025" s="194" t="str">
        <f t="shared" si="15"/>
        <v>TRUSILK NON ABSORB. SUTURE gauge 3/0 circle 1/2 needle 22 mm - 45 cm - black (box of 12)</v>
      </c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50"/>
      <c r="AR1025" s="50"/>
      <c r="AS1025" s="50"/>
    </row>
    <row r="1026" spans="1:45" x14ac:dyDescent="0.2">
      <c r="A1026" s="136">
        <v>22837</v>
      </c>
      <c r="B1026" s="226" t="s">
        <v>222</v>
      </c>
      <c r="C1026" s="222" t="s">
        <v>12</v>
      </c>
      <c r="D1026" s="106" t="s">
        <v>996</v>
      </c>
      <c r="E1026" s="87" t="s">
        <v>31</v>
      </c>
      <c r="F1026" s="88">
        <v>16</v>
      </c>
      <c r="H1026" s="227"/>
      <c r="I1026" s="95">
        <v>1</v>
      </c>
      <c r="J1026" s="50"/>
      <c r="K1026" s="194" t="str">
        <f t="shared" si="15"/>
        <v>TRUSILK NON ABSORB. SUTURE gauge 3/0 circle 1/2 round body needle 22 mm - 45 cm - black (box of 12)</v>
      </c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50"/>
      <c r="AR1026" s="50"/>
      <c r="AS1026" s="50"/>
    </row>
    <row r="1027" spans="1:45" x14ac:dyDescent="0.2">
      <c r="A1027" s="136">
        <v>22838</v>
      </c>
      <c r="B1027" s="226" t="s">
        <v>222</v>
      </c>
      <c r="C1027" s="222" t="s">
        <v>12</v>
      </c>
      <c r="D1027" s="106" t="s">
        <v>997</v>
      </c>
      <c r="E1027" s="87" t="s">
        <v>31</v>
      </c>
      <c r="F1027" s="88">
        <v>16</v>
      </c>
      <c r="H1027" s="227"/>
      <c r="I1027" s="95">
        <v>1</v>
      </c>
      <c r="J1027" s="50"/>
      <c r="K1027" s="194" t="str">
        <f t="shared" si="15"/>
        <v>TRUSILK NON ABSORB. SUTURE gauge 3/0 circle 3/8 needle 19 mm - 70 cm - black (box of 12)</v>
      </c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50"/>
      <c r="AR1027" s="50"/>
      <c r="AS1027" s="50"/>
    </row>
    <row r="1028" spans="1:45" x14ac:dyDescent="0.2">
      <c r="A1028" s="136">
        <v>22839</v>
      </c>
      <c r="B1028" s="226" t="s">
        <v>222</v>
      </c>
      <c r="C1028" s="222" t="s">
        <v>12</v>
      </c>
      <c r="D1028" s="106" t="s">
        <v>998</v>
      </c>
      <c r="E1028" s="87" t="s">
        <v>31</v>
      </c>
      <c r="F1028" s="88">
        <v>16</v>
      </c>
      <c r="H1028" s="227"/>
      <c r="I1028" s="95">
        <v>1</v>
      </c>
      <c r="J1028" s="50"/>
      <c r="K1028" s="194" t="str">
        <f t="shared" ref="K1028:K1091" si="16">+SUBSTITUTE(CONCATENATE(D1028," ","(",IF(RIGHT(E1028,3)="1**","1",E1028),")"),"(1)","")</f>
        <v>TRUSILK NON ABSORB. SUTURE gauge 3/0 circle 3/8 needle 24 mm - 45 cm - black (box of 12)</v>
      </c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50"/>
      <c r="AR1028" s="50"/>
      <c r="AS1028" s="50"/>
    </row>
    <row r="1029" spans="1:45" x14ac:dyDescent="0.2">
      <c r="A1029" s="136">
        <v>22840</v>
      </c>
      <c r="B1029" s="226" t="s">
        <v>222</v>
      </c>
      <c r="C1029" s="222" t="s">
        <v>12</v>
      </c>
      <c r="D1029" s="106" t="s">
        <v>999</v>
      </c>
      <c r="E1029" s="87" t="s">
        <v>31</v>
      </c>
      <c r="F1029" s="88">
        <v>16</v>
      </c>
      <c r="H1029" s="227"/>
      <c r="I1029" s="95">
        <v>1</v>
      </c>
      <c r="J1029" s="50"/>
      <c r="K1029" s="194" t="str">
        <f t="shared" si="16"/>
        <v>TRUSILK NON ABSORB. SUTURE gauge 3/0 circle 1/2 needle 19 mm - 75 cm - black (box of 12)</v>
      </c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50"/>
      <c r="AR1029" s="50"/>
      <c r="AS1029" s="50"/>
    </row>
    <row r="1030" spans="1:45" x14ac:dyDescent="0.2">
      <c r="A1030" s="136">
        <v>22842</v>
      </c>
      <c r="B1030" s="226" t="s">
        <v>222</v>
      </c>
      <c r="C1030" s="222" t="s">
        <v>12</v>
      </c>
      <c r="D1030" s="106" t="s">
        <v>1000</v>
      </c>
      <c r="E1030" s="87" t="s">
        <v>31</v>
      </c>
      <c r="F1030" s="88">
        <v>16</v>
      </c>
      <c r="H1030" s="227"/>
      <c r="I1030" s="95">
        <v>1</v>
      </c>
      <c r="J1030" s="50"/>
      <c r="K1030" s="194" t="str">
        <f t="shared" si="16"/>
        <v>TRUSILK NON ABSORB. SUTURE gauge 3/0 circle 1/2 needle 25 mm - 75 cm - black (box of 12)</v>
      </c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50"/>
      <c r="AR1030" s="50"/>
      <c r="AS1030" s="50"/>
    </row>
    <row r="1031" spans="1:45" x14ac:dyDescent="0.2">
      <c r="A1031" s="136">
        <v>22844</v>
      </c>
      <c r="B1031" s="226" t="s">
        <v>222</v>
      </c>
      <c r="C1031" s="222" t="s">
        <v>12</v>
      </c>
      <c r="D1031" s="106" t="s">
        <v>1001</v>
      </c>
      <c r="E1031" s="87" t="s">
        <v>31</v>
      </c>
      <c r="F1031" s="88">
        <v>16</v>
      </c>
      <c r="H1031" s="227"/>
      <c r="I1031" s="95">
        <v>1</v>
      </c>
      <c r="J1031" s="50"/>
      <c r="K1031" s="194" t="str">
        <f t="shared" si="16"/>
        <v>TRUSILK NON ABSORB. SUTURE gauge 4/0 circle 1/2 needle 17 mm - 45 cm - black (box of 12)</v>
      </c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50"/>
      <c r="AR1031" s="50"/>
      <c r="AS1031" s="50"/>
    </row>
    <row r="1032" spans="1:45" x14ac:dyDescent="0.2">
      <c r="A1032" s="136">
        <v>22845</v>
      </c>
      <c r="B1032" s="226" t="s">
        <v>222</v>
      </c>
      <c r="C1032" s="222" t="s">
        <v>12</v>
      </c>
      <c r="D1032" s="106" t="s">
        <v>1002</v>
      </c>
      <c r="E1032" s="87" t="s">
        <v>31</v>
      </c>
      <c r="F1032" s="88">
        <v>16</v>
      </c>
      <c r="H1032" s="227"/>
      <c r="I1032" s="95">
        <v>1</v>
      </c>
      <c r="J1032" s="50"/>
      <c r="K1032" s="194" t="str">
        <f t="shared" si="16"/>
        <v>TRUSILK NON ABSORB. SUTURE gauge 4/0 circle 1/2 needle 19 mm - 75 cm - black (box of 12)</v>
      </c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50"/>
      <c r="AR1032" s="50"/>
      <c r="AS1032" s="50"/>
    </row>
    <row r="1033" spans="1:45" x14ac:dyDescent="0.2">
      <c r="A1033" s="136">
        <v>22846</v>
      </c>
      <c r="B1033" s="226" t="s">
        <v>222</v>
      </c>
      <c r="C1033" s="222" t="s">
        <v>12</v>
      </c>
      <c r="D1033" s="106" t="s">
        <v>1003</v>
      </c>
      <c r="E1033" s="87" t="s">
        <v>31</v>
      </c>
      <c r="F1033" s="88">
        <v>16</v>
      </c>
      <c r="H1033" s="227"/>
      <c r="I1033" s="95">
        <v>1</v>
      </c>
      <c r="J1033" s="50"/>
      <c r="K1033" s="194" t="str">
        <f t="shared" si="16"/>
        <v>TRUSILK NON ABSORB. SUTURE gauge 4/0 circle 1/2 needle 25 mm - 75 cm - black (box of 12)</v>
      </c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50"/>
      <c r="AR1033" s="50"/>
      <c r="AS1033" s="50"/>
    </row>
    <row r="1034" spans="1:45" x14ac:dyDescent="0.2">
      <c r="A1034" s="136">
        <v>22847</v>
      </c>
      <c r="B1034" s="226" t="s">
        <v>222</v>
      </c>
      <c r="C1034" s="222" t="s">
        <v>12</v>
      </c>
      <c r="D1034" s="106" t="s">
        <v>1004</v>
      </c>
      <c r="E1034" s="87" t="s">
        <v>31</v>
      </c>
      <c r="F1034" s="88">
        <v>16</v>
      </c>
      <c r="H1034" s="227"/>
      <c r="I1034" s="95">
        <v>1</v>
      </c>
      <c r="J1034" s="50"/>
      <c r="K1034" s="194" t="str">
        <f t="shared" si="16"/>
        <v>TRUSILK NON ABSORB. SUTURE gauge 4/0 circle straight needle 19 mm - 45 cm - black (box of 12)</v>
      </c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50"/>
      <c r="AR1034" s="50"/>
      <c r="AS1034" s="50"/>
    </row>
    <row r="1035" spans="1:45" x14ac:dyDescent="0.2">
      <c r="A1035" s="136">
        <v>22848</v>
      </c>
      <c r="B1035" s="226" t="s">
        <v>222</v>
      </c>
      <c r="C1035" s="222" t="s">
        <v>12</v>
      </c>
      <c r="D1035" s="106" t="s">
        <v>1005</v>
      </c>
      <c r="E1035" s="87" t="s">
        <v>31</v>
      </c>
      <c r="F1035" s="88">
        <v>16</v>
      </c>
      <c r="H1035" s="227"/>
      <c r="I1035" s="95">
        <v>1</v>
      </c>
      <c r="J1035" s="50"/>
      <c r="K1035" s="194" t="str">
        <f t="shared" si="16"/>
        <v>TRUSILK NON ABSORB. SUTURE gauge 4/0 circle 3/8 needle 13 mm - 45 cm - black (box of 12)</v>
      </c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50"/>
      <c r="AR1035" s="50"/>
      <c r="AS1035" s="50"/>
    </row>
    <row r="1036" spans="1:45" x14ac:dyDescent="0.2">
      <c r="A1036" s="136">
        <v>22849</v>
      </c>
      <c r="B1036" s="226" t="s">
        <v>222</v>
      </c>
      <c r="C1036" s="222" t="s">
        <v>12</v>
      </c>
      <c r="D1036" s="106" t="s">
        <v>1006</v>
      </c>
      <c r="E1036" s="87" t="s">
        <v>31</v>
      </c>
      <c r="F1036" s="88">
        <v>16</v>
      </c>
      <c r="H1036" s="227"/>
      <c r="I1036" s="95">
        <v>1</v>
      </c>
      <c r="J1036" s="50"/>
      <c r="K1036" s="194" t="str">
        <f t="shared" si="16"/>
        <v>TRUSILK NON ABSORB. SUTURE gauge 4/0 circle 3/8 needle 19 mm - 45 cm - black (box of 12)</v>
      </c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50"/>
      <c r="AR1036" s="50"/>
      <c r="AS1036" s="50"/>
    </row>
    <row r="1037" spans="1:45" x14ac:dyDescent="0.2">
      <c r="A1037" s="136">
        <v>22851</v>
      </c>
      <c r="B1037" s="226" t="s">
        <v>222</v>
      </c>
      <c r="C1037" s="222" t="s">
        <v>12</v>
      </c>
      <c r="D1037" s="106" t="s">
        <v>1007</v>
      </c>
      <c r="E1037" s="87" t="s">
        <v>31</v>
      </c>
      <c r="F1037" s="88">
        <v>17.5</v>
      </c>
      <c r="H1037" s="227"/>
      <c r="I1037" s="95">
        <v>1</v>
      </c>
      <c r="J1037" s="50"/>
      <c r="K1037" s="194" t="str">
        <f t="shared" si="16"/>
        <v>TRUSILK NON ABSORB. SUTURE gauge 5/0 circle 3/8 needle 19 mm - 70 cm - black (box of 12)</v>
      </c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50"/>
      <c r="AR1037" s="50"/>
      <c r="AS1037" s="50"/>
    </row>
    <row r="1038" spans="1:45" x14ac:dyDescent="0.2">
      <c r="A1038" s="136">
        <v>22852</v>
      </c>
      <c r="B1038" s="226" t="s">
        <v>222</v>
      </c>
      <c r="C1038" s="222" t="s">
        <v>12</v>
      </c>
      <c r="D1038" s="106" t="s">
        <v>1008</v>
      </c>
      <c r="E1038" s="87" t="s">
        <v>31</v>
      </c>
      <c r="F1038" s="88">
        <v>19</v>
      </c>
      <c r="H1038" s="227"/>
      <c r="I1038" s="95">
        <v>1</v>
      </c>
      <c r="J1038" s="50"/>
      <c r="K1038" s="194" t="str">
        <f t="shared" si="16"/>
        <v>TRUSILK NON ABSORB. SUTURE gauge 6/0 circle 3/8 needle 16 mm - 45 cm - black (box of 12)</v>
      </c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50"/>
      <c r="AR1038" s="50"/>
      <c r="AS1038" s="50"/>
    </row>
    <row r="1039" spans="1:45" x14ac:dyDescent="0.2">
      <c r="A1039" s="136">
        <v>22870</v>
      </c>
      <c r="B1039" s="226" t="s">
        <v>222</v>
      </c>
      <c r="C1039" s="222" t="s">
        <v>12</v>
      </c>
      <c r="D1039" s="106" t="s">
        <v>1009</v>
      </c>
      <c r="E1039" s="87" t="s">
        <v>31</v>
      </c>
      <c r="F1039" s="88">
        <v>21</v>
      </c>
      <c r="H1039" s="227"/>
      <c r="I1039" s="95">
        <v>1</v>
      </c>
      <c r="J1039" s="50"/>
      <c r="K1039" s="194" t="str">
        <f t="shared" si="16"/>
        <v>TRULENE NON ABSORB. SUTURE gauge 1 circle 1/2 needle 30 mm - 70 cm - blue (box of 12)</v>
      </c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50"/>
      <c r="AR1039" s="50"/>
      <c r="AS1039" s="50"/>
    </row>
    <row r="1040" spans="1:45" x14ac:dyDescent="0.2">
      <c r="A1040" s="136">
        <v>22871</v>
      </c>
      <c r="B1040" s="226" t="s">
        <v>222</v>
      </c>
      <c r="C1040" s="222" t="s">
        <v>12</v>
      </c>
      <c r="D1040" s="106" t="s">
        <v>1010</v>
      </c>
      <c r="E1040" s="87" t="s">
        <v>31</v>
      </c>
      <c r="F1040" s="88">
        <v>21</v>
      </c>
      <c r="H1040" s="227"/>
      <c r="I1040" s="95">
        <v>1</v>
      </c>
      <c r="J1040" s="50"/>
      <c r="K1040" s="194" t="str">
        <f t="shared" si="16"/>
        <v>TRULENE NON ABSORB. SUTURE gauge 0 circle 1/2 needle 30 mm - 70 cm - blue (box of 12)</v>
      </c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50"/>
      <c r="AR1040" s="50"/>
      <c r="AS1040" s="50"/>
    </row>
    <row r="1041" spans="1:45" x14ac:dyDescent="0.2">
      <c r="A1041" s="136">
        <v>22872</v>
      </c>
      <c r="B1041" s="226" t="s">
        <v>222</v>
      </c>
      <c r="C1041" s="222" t="s">
        <v>12</v>
      </c>
      <c r="D1041" s="106" t="s">
        <v>1011</v>
      </c>
      <c r="E1041" s="87" t="s">
        <v>31</v>
      </c>
      <c r="F1041" s="88">
        <v>21</v>
      </c>
      <c r="H1041" s="227"/>
      <c r="I1041" s="95">
        <v>1</v>
      </c>
      <c r="J1041" s="50"/>
      <c r="K1041" s="194" t="str">
        <f t="shared" si="16"/>
        <v>TRULENE NON ABSORB. SUTURE gauge 2/0 circle 3/8 needle 24 mm - 70 cm - blue (box of 12)</v>
      </c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50"/>
      <c r="AR1041" s="50"/>
      <c r="AS1041" s="50"/>
    </row>
    <row r="1042" spans="1:45" x14ac:dyDescent="0.2">
      <c r="A1042" s="136">
        <v>22874</v>
      </c>
      <c r="B1042" s="226" t="s">
        <v>222</v>
      </c>
      <c r="C1042" s="222" t="s">
        <v>12</v>
      </c>
      <c r="D1042" s="106" t="s">
        <v>1012</v>
      </c>
      <c r="E1042" s="87" t="s">
        <v>31</v>
      </c>
      <c r="F1042" s="88">
        <v>21</v>
      </c>
      <c r="H1042" s="227"/>
      <c r="I1042" s="95">
        <v>1</v>
      </c>
      <c r="J1042" s="50"/>
      <c r="K1042" s="194" t="str">
        <f t="shared" si="16"/>
        <v>TRULENE NON ABSORB. SUTURE gauge 3/0 circle 3/8 needle 24 mm - 70 cm - blue (box of 12)</v>
      </c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50"/>
      <c r="AR1042" s="50"/>
      <c r="AS1042" s="50"/>
    </row>
    <row r="1043" spans="1:45" x14ac:dyDescent="0.2">
      <c r="A1043" s="136">
        <v>22875</v>
      </c>
      <c r="B1043" s="226" t="s">
        <v>222</v>
      </c>
      <c r="C1043" s="222" t="s">
        <v>12</v>
      </c>
      <c r="D1043" s="106" t="s">
        <v>1013</v>
      </c>
      <c r="E1043" s="87" t="s">
        <v>31</v>
      </c>
      <c r="F1043" s="88">
        <v>29.5</v>
      </c>
      <c r="H1043" s="227"/>
      <c r="I1043" s="95">
        <v>1</v>
      </c>
      <c r="J1043" s="50"/>
      <c r="K1043" s="194" t="str">
        <f t="shared" si="16"/>
        <v>TRULENE NON ABSORB. SUTURE gauge 3/0 circle straight needle 60 mm - 70 cm - blue (box of 12)</v>
      </c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50"/>
      <c r="AR1043" s="50"/>
      <c r="AS1043" s="50"/>
    </row>
    <row r="1044" spans="1:45" x14ac:dyDescent="0.2">
      <c r="A1044" s="136">
        <v>22877</v>
      </c>
      <c r="B1044" s="226" t="s">
        <v>222</v>
      </c>
      <c r="C1044" s="222" t="s">
        <v>12</v>
      </c>
      <c r="D1044" s="106" t="s">
        <v>1014</v>
      </c>
      <c r="E1044" s="87" t="s">
        <v>31</v>
      </c>
      <c r="F1044" s="88">
        <v>21</v>
      </c>
      <c r="H1044" s="227"/>
      <c r="I1044" s="95">
        <v>1</v>
      </c>
      <c r="J1044" s="50"/>
      <c r="K1044" s="194" t="str">
        <f t="shared" si="16"/>
        <v>TRULENE NON ABSORB. SUTURE gauge 4/0 circle 3/8 needle 19 mm - 45 cm - blue (box of 12)</v>
      </c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50"/>
      <c r="AR1044" s="50"/>
      <c r="AS1044" s="50"/>
    </row>
    <row r="1045" spans="1:45" x14ac:dyDescent="0.2">
      <c r="A1045" s="136">
        <v>22879</v>
      </c>
      <c r="B1045" s="226" t="s">
        <v>222</v>
      </c>
      <c r="C1045" s="222" t="s">
        <v>12</v>
      </c>
      <c r="D1045" s="106" t="s">
        <v>1015</v>
      </c>
      <c r="E1045" s="87" t="s">
        <v>31</v>
      </c>
      <c r="F1045" s="88">
        <v>21</v>
      </c>
      <c r="H1045" s="227"/>
      <c r="I1045" s="95">
        <v>1</v>
      </c>
      <c r="J1045" s="50"/>
      <c r="K1045" s="194" t="str">
        <f t="shared" si="16"/>
        <v>TRULENE NON ABSORB. SUTURE gauge 4/0 circle 3/8 needle 19 mm - 75 cm - blue (box of 12)</v>
      </c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50"/>
      <c r="AR1045" s="50"/>
      <c r="AS1045" s="50"/>
    </row>
    <row r="1046" spans="1:45" x14ac:dyDescent="0.2">
      <c r="A1046" s="136">
        <v>22881</v>
      </c>
      <c r="B1046" s="226" t="s">
        <v>222</v>
      </c>
      <c r="C1046" s="222" t="s">
        <v>12</v>
      </c>
      <c r="D1046" s="106" t="s">
        <v>1016</v>
      </c>
      <c r="E1046" s="87" t="s">
        <v>31</v>
      </c>
      <c r="F1046" s="88">
        <v>22.5</v>
      </c>
      <c r="H1046" s="227"/>
      <c r="I1046" s="95">
        <v>1</v>
      </c>
      <c r="J1046" s="50"/>
      <c r="K1046" s="194" t="str">
        <f t="shared" si="16"/>
        <v>TRULENE NON ABSORB. SUTURE gauge 5/0 circle 3/8 needle 16 mm - 70 cm - blue (box of 12)</v>
      </c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50"/>
      <c r="AR1046" s="50"/>
      <c r="AS1046" s="50"/>
    </row>
    <row r="1047" spans="1:45" x14ac:dyDescent="0.2">
      <c r="A1047" s="136">
        <v>22882</v>
      </c>
      <c r="B1047" s="226" t="s">
        <v>222</v>
      </c>
      <c r="C1047" s="222" t="s">
        <v>12</v>
      </c>
      <c r="D1047" s="106" t="s">
        <v>1017</v>
      </c>
      <c r="E1047" s="87" t="s">
        <v>31</v>
      </c>
      <c r="F1047" s="88">
        <v>22.5</v>
      </c>
      <c r="H1047" s="227"/>
      <c r="I1047" s="95">
        <v>1</v>
      </c>
      <c r="J1047" s="50"/>
      <c r="K1047" s="194" t="str">
        <f t="shared" si="16"/>
        <v>TRULENE NON ABSORB. SUTURE gauge 5/0 circle 3/8 needle 19 mm - 70 cm - blue (box of 12)</v>
      </c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50"/>
      <c r="AR1047" s="50"/>
      <c r="AS1047" s="50"/>
    </row>
    <row r="1048" spans="1:45" x14ac:dyDescent="0.2">
      <c r="A1048" s="136">
        <v>22884</v>
      </c>
      <c r="B1048" s="226" t="s">
        <v>222</v>
      </c>
      <c r="C1048" s="222" t="s">
        <v>12</v>
      </c>
      <c r="D1048" s="106" t="s">
        <v>1018</v>
      </c>
      <c r="E1048" s="87" t="s">
        <v>31</v>
      </c>
      <c r="F1048" s="88">
        <v>28</v>
      </c>
      <c r="H1048" s="227"/>
      <c r="I1048" s="95">
        <v>1</v>
      </c>
      <c r="J1048" s="50"/>
      <c r="K1048" s="194" t="str">
        <f t="shared" si="16"/>
        <v>TRULENE NON ABSORB. SUTURE gauge 6/0 circle 3/8 needle 13mm - 45cm - blue (box of 12)</v>
      </c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50"/>
      <c r="AR1048" s="50"/>
      <c r="AS1048" s="50"/>
    </row>
    <row r="1049" spans="1:45" x14ac:dyDescent="0.2">
      <c r="A1049" s="136">
        <v>22885</v>
      </c>
      <c r="B1049" s="226" t="s">
        <v>222</v>
      </c>
      <c r="C1049" s="222" t="s">
        <v>12</v>
      </c>
      <c r="D1049" s="106" t="s">
        <v>1019</v>
      </c>
      <c r="E1049" s="87" t="s">
        <v>31</v>
      </c>
      <c r="F1049" s="88">
        <v>24</v>
      </c>
      <c r="H1049" s="227"/>
      <c r="I1049" s="95">
        <v>1</v>
      </c>
      <c r="J1049" s="50"/>
      <c r="K1049" s="194" t="str">
        <f t="shared" si="16"/>
        <v>TRULENE NON ABSORB. SUTURE gauge 6/0 circle 3/8 needle 16mm - 45cm - blue (box of 12)</v>
      </c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50"/>
      <c r="AR1049" s="50"/>
      <c r="AS1049" s="50"/>
    </row>
    <row r="1050" spans="1:45" x14ac:dyDescent="0.2">
      <c r="A1050" s="136">
        <v>22890</v>
      </c>
      <c r="B1050" s="226" t="s">
        <v>222</v>
      </c>
      <c r="C1050" s="222" t="s">
        <v>12</v>
      </c>
      <c r="D1050" s="106" t="s">
        <v>1020</v>
      </c>
      <c r="E1050" s="87" t="s">
        <v>101</v>
      </c>
      <c r="F1050" s="166">
        <v>285</v>
      </c>
      <c r="H1050" s="239"/>
      <c r="I1050" s="95">
        <v>1</v>
      </c>
      <c r="J1050" s="50"/>
      <c r="K1050" s="194" t="str">
        <f t="shared" si="16"/>
        <v>TRUBARB ABSORB. SUTURE gauge 0 circle 1/2 needle 37mm - 30cm - violet (box of 6)</v>
      </c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50"/>
      <c r="AR1050" s="50"/>
      <c r="AS1050" s="50"/>
    </row>
    <row r="1051" spans="1:45" x14ac:dyDescent="0.2">
      <c r="A1051" s="136">
        <v>22891</v>
      </c>
      <c r="B1051" s="226" t="s">
        <v>222</v>
      </c>
      <c r="C1051" s="222" t="s">
        <v>12</v>
      </c>
      <c r="D1051" s="106" t="s">
        <v>1021</v>
      </c>
      <c r="E1051" s="87" t="s">
        <v>101</v>
      </c>
      <c r="F1051" s="166">
        <v>365</v>
      </c>
      <c r="H1051" s="239"/>
      <c r="I1051" s="95">
        <v>1</v>
      </c>
      <c r="J1051" s="50"/>
      <c r="K1051" s="194" t="str">
        <f t="shared" si="16"/>
        <v>TRUBARB ABSORB. SUTURE gauge 0 circle 1/2 needle 37mm - 45cm - violet (box of 6)</v>
      </c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50"/>
      <c r="AR1051" s="50"/>
      <c r="AS1051" s="50"/>
    </row>
    <row r="1052" spans="1:45" x14ac:dyDescent="0.2">
      <c r="A1052" s="136">
        <v>22892</v>
      </c>
      <c r="B1052" s="226" t="s">
        <v>222</v>
      </c>
      <c r="C1052" s="222" t="s">
        <v>12</v>
      </c>
      <c r="D1052" s="106" t="s">
        <v>1022</v>
      </c>
      <c r="E1052" s="87" t="s">
        <v>101</v>
      </c>
      <c r="F1052" s="166">
        <v>290</v>
      </c>
      <c r="H1052" s="239"/>
      <c r="I1052" s="95">
        <v>1</v>
      </c>
      <c r="J1052" s="50"/>
      <c r="K1052" s="194" t="str">
        <f t="shared" si="16"/>
        <v>TRUBARB ABSORB. SUTURE gauge 2/0 circle 1/2 needle 37mm - 30cm - violet (box of 6)</v>
      </c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50"/>
      <c r="AR1052" s="50"/>
      <c r="AS1052" s="50"/>
    </row>
    <row r="1053" spans="1:45" x14ac:dyDescent="0.2">
      <c r="A1053" s="136">
        <v>22893</v>
      </c>
      <c r="B1053" s="226" t="s">
        <v>222</v>
      </c>
      <c r="C1053" s="222" t="s">
        <v>12</v>
      </c>
      <c r="D1053" s="106" t="s">
        <v>1023</v>
      </c>
      <c r="E1053" s="87" t="s">
        <v>101</v>
      </c>
      <c r="F1053" s="166">
        <v>375</v>
      </c>
      <c r="H1053" s="239"/>
      <c r="I1053" s="95">
        <v>1</v>
      </c>
      <c r="J1053" s="50"/>
      <c r="K1053" s="194" t="str">
        <f t="shared" si="16"/>
        <v>TRUBARB ABSORB. SUTURE gauge 2/0 circle 1/2 needle 37mm - 45cm - violet (box of 6)</v>
      </c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50"/>
      <c r="AR1053" s="50"/>
      <c r="AS1053" s="50"/>
    </row>
    <row r="1054" spans="1:45" x14ac:dyDescent="0.2">
      <c r="A1054" s="136">
        <v>22894</v>
      </c>
      <c r="B1054" s="226" t="s">
        <v>222</v>
      </c>
      <c r="C1054" s="222" t="s">
        <v>12</v>
      </c>
      <c r="D1054" s="106" t="s">
        <v>1024</v>
      </c>
      <c r="E1054" s="87" t="s">
        <v>101</v>
      </c>
      <c r="F1054" s="166">
        <v>250</v>
      </c>
      <c r="H1054" s="239"/>
      <c r="I1054" s="95">
        <v>1</v>
      </c>
      <c r="J1054" s="50"/>
      <c r="K1054" s="194" t="str">
        <f t="shared" si="16"/>
        <v>TRUBARB ABSORB. SUTURE gauge 2/0 circle 1/2 needle 26mm - 30cm - violet (box of 6)</v>
      </c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50"/>
      <c r="AR1054" s="50"/>
      <c r="AS1054" s="50"/>
    </row>
    <row r="1055" spans="1:45" x14ac:dyDescent="0.2">
      <c r="A1055" s="136">
        <v>22895</v>
      </c>
      <c r="B1055" s="226" t="s">
        <v>222</v>
      </c>
      <c r="C1055" s="222" t="s">
        <v>12</v>
      </c>
      <c r="D1055" s="106" t="s">
        <v>1025</v>
      </c>
      <c r="E1055" s="87" t="s">
        <v>101</v>
      </c>
      <c r="F1055" s="166">
        <v>398</v>
      </c>
      <c r="H1055" s="239"/>
      <c r="I1055" s="95">
        <v>1</v>
      </c>
      <c r="J1055" s="50"/>
      <c r="K1055" s="194" t="str">
        <f t="shared" si="16"/>
        <v>TRUBARB ABSORB. SUTURE gauge 3/0 circle 1/2 needle 26mm - 45cm - violet (box of 6)</v>
      </c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50"/>
      <c r="AR1055" s="50"/>
      <c r="AS1055" s="50"/>
    </row>
    <row r="1056" spans="1:45" x14ac:dyDescent="0.2">
      <c r="A1056" s="136">
        <v>22896</v>
      </c>
      <c r="B1056" s="226" t="s">
        <v>222</v>
      </c>
      <c r="C1056" s="222" t="s">
        <v>12</v>
      </c>
      <c r="D1056" s="106" t="s">
        <v>1026</v>
      </c>
      <c r="E1056" s="87" t="s">
        <v>101</v>
      </c>
      <c r="F1056" s="166">
        <v>398</v>
      </c>
      <c r="H1056" s="239"/>
      <c r="I1056" s="95">
        <v>1</v>
      </c>
      <c r="J1056" s="50"/>
      <c r="K1056" s="194" t="str">
        <f t="shared" si="16"/>
        <v>TRUBARB ABSORB. SUTURE gauge 3/0 circle 3/8 needle 19mm - 45cm - violet (box of 6)</v>
      </c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50"/>
      <c r="AR1056" s="50"/>
      <c r="AS1056" s="50"/>
    </row>
    <row r="1057" spans="1:45" x14ac:dyDescent="0.2">
      <c r="A1057" s="136">
        <v>22901</v>
      </c>
      <c r="B1057" s="226" t="s">
        <v>222</v>
      </c>
      <c r="C1057" s="222" t="s">
        <v>12</v>
      </c>
      <c r="D1057" s="106" t="s">
        <v>1027</v>
      </c>
      <c r="E1057" s="87" t="s">
        <v>31</v>
      </c>
      <c r="F1057" s="88">
        <v>57</v>
      </c>
      <c r="H1057" s="227"/>
      <c r="I1057" s="95">
        <v>1</v>
      </c>
      <c r="J1057" s="50"/>
      <c r="K1057" s="194" t="str">
        <f t="shared" si="16"/>
        <v>MONOGLYDE ABSORB. SUTURE gauge 0 circle 1/2 needle 30mm - 70cm - undyed (box of 12)</v>
      </c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50"/>
      <c r="AR1057" s="50"/>
      <c r="AS1057" s="50"/>
    </row>
    <row r="1058" spans="1:45" x14ac:dyDescent="0.2">
      <c r="A1058" s="136">
        <v>22902</v>
      </c>
      <c r="B1058" s="226" t="s">
        <v>222</v>
      </c>
      <c r="C1058" s="222" t="s">
        <v>12</v>
      </c>
      <c r="D1058" s="106" t="s">
        <v>1028</v>
      </c>
      <c r="E1058" s="87" t="s">
        <v>31</v>
      </c>
      <c r="F1058" s="88">
        <v>57</v>
      </c>
      <c r="H1058" s="227"/>
      <c r="I1058" s="95">
        <v>1</v>
      </c>
      <c r="J1058" s="50"/>
      <c r="K1058" s="194" t="str">
        <f t="shared" si="16"/>
        <v>MONOGLYDE ABSORB. SUTURE gauge 2/0 circle 1/2 needle 30mm - 70cm - undyed (box of 12)</v>
      </c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50"/>
      <c r="AR1058" s="50"/>
      <c r="AS1058" s="50"/>
    </row>
    <row r="1059" spans="1:45" x14ac:dyDescent="0.2">
      <c r="A1059" s="136">
        <v>22903</v>
      </c>
      <c r="B1059" s="226" t="s">
        <v>222</v>
      </c>
      <c r="C1059" s="222" t="s">
        <v>12</v>
      </c>
      <c r="D1059" s="106" t="s">
        <v>1029</v>
      </c>
      <c r="E1059" s="87" t="s">
        <v>31</v>
      </c>
      <c r="F1059" s="88">
        <v>57</v>
      </c>
      <c r="H1059" s="227"/>
      <c r="I1059" s="95">
        <v>1</v>
      </c>
      <c r="J1059" s="50"/>
      <c r="K1059" s="194" t="str">
        <f t="shared" si="16"/>
        <v>MONOGLYDE ABSORB. SUTURE gauge 3/0 circle 3/8 needle 25mm - 70cm - undyed (box of 12)</v>
      </c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50"/>
      <c r="AR1059" s="50"/>
      <c r="AS1059" s="50"/>
    </row>
    <row r="1060" spans="1:45" x14ac:dyDescent="0.2">
      <c r="A1060" s="136">
        <v>22904</v>
      </c>
      <c r="B1060" s="226" t="s">
        <v>222</v>
      </c>
      <c r="C1060" s="222" t="s">
        <v>12</v>
      </c>
      <c r="D1060" s="106" t="s">
        <v>1030</v>
      </c>
      <c r="E1060" s="87" t="s">
        <v>31</v>
      </c>
      <c r="F1060" s="88">
        <v>58</v>
      </c>
      <c r="H1060" s="227"/>
      <c r="I1060" s="95">
        <v>1</v>
      </c>
      <c r="J1060" s="50"/>
      <c r="K1060" s="194" t="str">
        <f t="shared" si="16"/>
        <v>MONOGLYDE ABSORB. SUTURE gauge 5/0 circle 3/8 needle 19mm - 45cm - undyed (box of 12)</v>
      </c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50"/>
      <c r="AR1060" s="50"/>
      <c r="AS1060" s="50"/>
    </row>
    <row r="1061" spans="1:45" x14ac:dyDescent="0.2">
      <c r="A1061" s="136">
        <v>22910</v>
      </c>
      <c r="B1061" s="226" t="s">
        <v>222</v>
      </c>
      <c r="C1061" s="222" t="s">
        <v>12</v>
      </c>
      <c r="D1061" s="106" t="s">
        <v>1031</v>
      </c>
      <c r="E1061" s="87" t="s">
        <v>31</v>
      </c>
      <c r="F1061" s="88">
        <v>48</v>
      </c>
      <c r="H1061" s="227"/>
      <c r="I1061" s="95">
        <v>1</v>
      </c>
      <c r="J1061" s="50"/>
      <c r="K1061" s="194" t="str">
        <f t="shared" si="16"/>
        <v>TRUSYNTH FAST ABSORB. SUTURE gauge 2/0 circle 3/8 needle 24mm - 70cm - undyed (box of 12)</v>
      </c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50"/>
      <c r="AR1061" s="50"/>
      <c r="AS1061" s="50"/>
    </row>
    <row r="1062" spans="1:45" x14ac:dyDescent="0.2">
      <c r="A1062" s="136">
        <v>22911</v>
      </c>
      <c r="B1062" s="226" t="s">
        <v>222</v>
      </c>
      <c r="C1062" s="222" t="s">
        <v>12</v>
      </c>
      <c r="D1062" s="106" t="s">
        <v>1032</v>
      </c>
      <c r="E1062" s="87" t="s">
        <v>31</v>
      </c>
      <c r="F1062" s="88">
        <v>48</v>
      </c>
      <c r="H1062" s="227"/>
      <c r="I1062" s="95">
        <v>1</v>
      </c>
      <c r="J1062" s="50"/>
      <c r="K1062" s="194" t="str">
        <f t="shared" si="16"/>
        <v>TRUSYNTH FAST ABSORB. SUTURE gauge 3/0 circle 1/2 needle 17mm - 45cm - undyed (box of 12)</v>
      </c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50"/>
      <c r="AR1062" s="50"/>
      <c r="AS1062" s="50"/>
    </row>
    <row r="1063" spans="1:45" x14ac:dyDescent="0.2">
      <c r="A1063" s="136">
        <v>22912</v>
      </c>
      <c r="B1063" s="226" t="s">
        <v>222</v>
      </c>
      <c r="C1063" s="222" t="s">
        <v>12</v>
      </c>
      <c r="D1063" s="106" t="s">
        <v>1033</v>
      </c>
      <c r="E1063" s="87" t="s">
        <v>31</v>
      </c>
      <c r="F1063" s="88">
        <v>48</v>
      </c>
      <c r="H1063" s="227"/>
      <c r="I1063" s="95">
        <v>1</v>
      </c>
      <c r="J1063" s="50"/>
      <c r="K1063" s="194" t="str">
        <f t="shared" si="16"/>
        <v>TRUSYNTH FAST ABSORB. SUTURE gauge 3/0 circle 3/8 needle 19mm - 45cm - undyed (box of 12)</v>
      </c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50"/>
      <c r="AR1063" s="50"/>
      <c r="AS1063" s="50"/>
    </row>
    <row r="1064" spans="1:45" x14ac:dyDescent="0.2">
      <c r="A1064" s="136">
        <v>22913</v>
      </c>
      <c r="B1064" s="226" t="s">
        <v>222</v>
      </c>
      <c r="C1064" s="222" t="s">
        <v>12</v>
      </c>
      <c r="D1064" s="106" t="s">
        <v>1034</v>
      </c>
      <c r="E1064" s="87" t="s">
        <v>31</v>
      </c>
      <c r="F1064" s="88">
        <v>48</v>
      </c>
      <c r="H1064" s="227"/>
      <c r="I1064" s="95">
        <v>1</v>
      </c>
      <c r="J1064" s="50"/>
      <c r="K1064" s="194" t="str">
        <f t="shared" si="16"/>
        <v>TRUSYNTH FAST ABSORB. SUTURE gauge 3/0 circle 1/2 needle 17mm - 70cm - undyed (box of 12)</v>
      </c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50"/>
      <c r="AR1064" s="50"/>
      <c r="AS1064" s="50"/>
    </row>
    <row r="1065" spans="1:45" x14ac:dyDescent="0.2">
      <c r="A1065" s="136">
        <v>22914</v>
      </c>
      <c r="B1065" s="226" t="s">
        <v>222</v>
      </c>
      <c r="C1065" s="222" t="s">
        <v>12</v>
      </c>
      <c r="D1065" s="106" t="s">
        <v>1035</v>
      </c>
      <c r="E1065" s="87" t="s">
        <v>31</v>
      </c>
      <c r="F1065" s="88">
        <v>48</v>
      </c>
      <c r="H1065" s="227"/>
      <c r="I1065" s="95">
        <v>1</v>
      </c>
      <c r="J1065" s="50"/>
      <c r="K1065" s="194" t="str">
        <f t="shared" si="16"/>
        <v>TRUSYNTH FAST ABSORB. SUTURE gauge 3/0 circle 1/2 needle 22mm - 70cm - undyed (box of 12)</v>
      </c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50"/>
      <c r="AR1065" s="50"/>
      <c r="AS1065" s="50"/>
    </row>
    <row r="1066" spans="1:45" ht="12.75" customHeight="1" x14ac:dyDescent="0.2">
      <c r="A1066" s="136">
        <v>22915</v>
      </c>
      <c r="B1066" s="226" t="s">
        <v>222</v>
      </c>
      <c r="C1066" s="222" t="s">
        <v>12</v>
      </c>
      <c r="D1066" s="106" t="s">
        <v>1036</v>
      </c>
      <c r="E1066" s="87" t="s">
        <v>31</v>
      </c>
      <c r="F1066" s="88">
        <v>48</v>
      </c>
      <c r="H1066" s="227"/>
      <c r="I1066" s="95">
        <v>1</v>
      </c>
      <c r="J1066" s="50"/>
      <c r="K1066" s="194" t="str">
        <f t="shared" si="16"/>
        <v>TRUSYNTH FAST ABSORB. SUTURE gauge 3/0 circle 3/8 needle 14mm - 75cm - undyed (box of 12)</v>
      </c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50"/>
      <c r="AR1066" s="50"/>
      <c r="AS1066" s="50"/>
    </row>
    <row r="1067" spans="1:45" ht="12.75" customHeight="1" x14ac:dyDescent="0.2">
      <c r="A1067" s="136">
        <v>22916</v>
      </c>
      <c r="B1067" s="226" t="s">
        <v>222</v>
      </c>
      <c r="C1067" s="222" t="s">
        <v>12</v>
      </c>
      <c r="D1067" s="106" t="s">
        <v>1037</v>
      </c>
      <c r="E1067" s="87" t="s">
        <v>31</v>
      </c>
      <c r="F1067" s="88">
        <v>48</v>
      </c>
      <c r="H1067" s="227"/>
      <c r="I1067" s="95">
        <v>1</v>
      </c>
      <c r="J1067" s="50"/>
      <c r="K1067" s="194" t="str">
        <f t="shared" si="16"/>
        <v>TRUSYNTH FAST ABSORB. SUTURE gauge 3/0 circle 3/8 needle 24mm - 70cm - undyed (box of 12)</v>
      </c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50"/>
      <c r="AR1067" s="50"/>
      <c r="AS1067" s="50"/>
    </row>
    <row r="1068" spans="1:45" ht="12.75" customHeight="1" x14ac:dyDescent="0.2">
      <c r="A1068" s="136">
        <v>22917</v>
      </c>
      <c r="B1068" s="226" t="s">
        <v>222</v>
      </c>
      <c r="C1068" s="222" t="s">
        <v>12</v>
      </c>
      <c r="D1068" s="106" t="s">
        <v>1038</v>
      </c>
      <c r="E1068" s="87" t="s">
        <v>31</v>
      </c>
      <c r="F1068" s="88">
        <v>48</v>
      </c>
      <c r="H1068" s="227"/>
      <c r="I1068" s="95">
        <v>1</v>
      </c>
      <c r="J1068" s="50"/>
      <c r="K1068" s="194" t="str">
        <f t="shared" si="16"/>
        <v>TRUSYNTH FAST ABSORB. SUTURE gauge 4/0 circle 3/8 needle 19mm - 45cm - undyed (box of 12)</v>
      </c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50"/>
      <c r="AR1068" s="50"/>
      <c r="AS1068" s="50"/>
    </row>
    <row r="1069" spans="1:45" ht="12.75" customHeight="1" x14ac:dyDescent="0.2">
      <c r="A1069" s="136">
        <v>22918</v>
      </c>
      <c r="B1069" s="226" t="s">
        <v>222</v>
      </c>
      <c r="C1069" s="222" t="s">
        <v>12</v>
      </c>
      <c r="D1069" s="106" t="s">
        <v>1039</v>
      </c>
      <c r="E1069" s="87" t="s">
        <v>31</v>
      </c>
      <c r="F1069" s="88">
        <v>48</v>
      </c>
      <c r="H1069" s="227"/>
      <c r="I1069" s="95">
        <v>1</v>
      </c>
      <c r="J1069" s="50"/>
      <c r="K1069" s="194" t="str">
        <f t="shared" si="16"/>
        <v>TRUSYNTH FAST ABSORB. SUTURE gauge 4/0 circle 3/8 needle 19mm - 70cm - undyed (box of 12)</v>
      </c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50"/>
      <c r="AR1069" s="50"/>
      <c r="AS1069" s="50"/>
    </row>
    <row r="1070" spans="1:45" x14ac:dyDescent="0.2">
      <c r="A1070" s="136">
        <v>22919</v>
      </c>
      <c r="B1070" s="226" t="s">
        <v>222</v>
      </c>
      <c r="C1070" s="222" t="s">
        <v>12</v>
      </c>
      <c r="D1070" s="106" t="s">
        <v>1040</v>
      </c>
      <c r="E1070" s="87" t="s">
        <v>31</v>
      </c>
      <c r="F1070" s="88">
        <v>50</v>
      </c>
      <c r="H1070" s="227"/>
      <c r="I1070" s="95">
        <v>1</v>
      </c>
      <c r="J1070" s="50"/>
      <c r="K1070" s="194" t="str">
        <f t="shared" si="16"/>
        <v>TRUSYNTH FAST ABSORB. SUTURE gauge 5/0 circle 3/8 needle 16mm - 70cm - undyed (box of 12)</v>
      </c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50"/>
      <c r="AR1070" s="50"/>
      <c r="AS1070" s="50"/>
    </row>
    <row r="1071" spans="1:45" x14ac:dyDescent="0.2">
      <c r="A1071" s="136">
        <v>22920</v>
      </c>
      <c r="B1071" s="226" t="s">
        <v>222</v>
      </c>
      <c r="C1071" s="222" t="s">
        <v>12</v>
      </c>
      <c r="D1071" s="106" t="s">
        <v>1041</v>
      </c>
      <c r="E1071" s="87" t="s">
        <v>31</v>
      </c>
      <c r="F1071" s="88">
        <v>58</v>
      </c>
      <c r="H1071" s="227"/>
      <c r="I1071" s="95">
        <v>1</v>
      </c>
      <c r="J1071" s="50"/>
      <c r="K1071" s="194" t="str">
        <f t="shared" si="16"/>
        <v>TRUSYNTH FAST ABSORB. SUTURE gauge 6/0 circle 3/8 needle 11mm - 45cm - undyed (box of 12)</v>
      </c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50"/>
      <c r="AR1071" s="50"/>
      <c r="AS1071" s="50"/>
    </row>
    <row r="1072" spans="1:45" x14ac:dyDescent="0.2">
      <c r="A1072" s="136">
        <v>22940</v>
      </c>
      <c r="B1072" s="226" t="s">
        <v>222</v>
      </c>
      <c r="C1072" s="222" t="s">
        <v>12</v>
      </c>
      <c r="D1072" s="106" t="s">
        <v>1042</v>
      </c>
      <c r="E1072" s="87" t="s">
        <v>31</v>
      </c>
      <c r="F1072" s="88">
        <v>50</v>
      </c>
      <c r="H1072" s="227"/>
      <c r="I1072" s="95">
        <v>1</v>
      </c>
      <c r="J1072" s="50"/>
      <c r="K1072" s="194" t="str">
        <f t="shared" si="16"/>
        <v>PDSYNTH ABSORB. SUTURE gauge 1 circle 1/2 needle 40mm - 90cm - violet (box of 12)</v>
      </c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50"/>
      <c r="AR1072" s="50"/>
      <c r="AS1072" s="50"/>
    </row>
    <row r="1073" spans="1:45" x14ac:dyDescent="0.2">
      <c r="A1073" s="136">
        <v>22941</v>
      </c>
      <c r="B1073" s="226" t="s">
        <v>222</v>
      </c>
      <c r="C1073" s="222" t="s">
        <v>12</v>
      </c>
      <c r="D1073" s="106" t="s">
        <v>1043</v>
      </c>
      <c r="E1073" s="87" t="s">
        <v>31</v>
      </c>
      <c r="F1073" s="88">
        <v>50</v>
      </c>
      <c r="H1073" s="227"/>
      <c r="I1073" s="95">
        <v>1</v>
      </c>
      <c r="J1073" s="50"/>
      <c r="K1073" s="194" t="str">
        <f t="shared" si="16"/>
        <v>PDSYNTH ABSORB. SUTURE gauge 0 circle 1/2 needle 30mm - 70cm - violet (box of 12)</v>
      </c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50"/>
      <c r="AR1073" s="50"/>
      <c r="AS1073" s="50"/>
    </row>
    <row r="1074" spans="1:45" x14ac:dyDescent="0.2">
      <c r="A1074" s="136">
        <v>22942</v>
      </c>
      <c r="B1074" s="226" t="s">
        <v>222</v>
      </c>
      <c r="C1074" s="222" t="s">
        <v>12</v>
      </c>
      <c r="D1074" s="106" t="s">
        <v>1044</v>
      </c>
      <c r="E1074" s="87" t="s">
        <v>31</v>
      </c>
      <c r="F1074" s="88">
        <v>50</v>
      </c>
      <c r="H1074" s="227"/>
      <c r="I1074" s="95">
        <v>1</v>
      </c>
      <c r="J1074" s="50"/>
      <c r="K1074" s="194" t="str">
        <f t="shared" si="16"/>
        <v>PDSYNTH ABSORB. SUTURE gauge 0 circle 1/2 needle 40mm - 70cm - violet (box of 12)</v>
      </c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50"/>
      <c r="AR1074" s="50"/>
      <c r="AS1074" s="50"/>
    </row>
    <row r="1075" spans="1:45" x14ac:dyDescent="0.2">
      <c r="A1075" s="136">
        <v>22950</v>
      </c>
      <c r="B1075" s="226" t="s">
        <v>222</v>
      </c>
      <c r="C1075" s="222" t="s">
        <v>12</v>
      </c>
      <c r="D1075" s="106" t="s">
        <v>1045</v>
      </c>
      <c r="E1075" s="87" t="s">
        <v>31</v>
      </c>
      <c r="F1075" s="88">
        <v>48</v>
      </c>
      <c r="H1075" s="227"/>
      <c r="I1075" s="95">
        <v>1</v>
      </c>
      <c r="J1075" s="50"/>
      <c r="K1075" s="194" t="str">
        <f t="shared" si="16"/>
        <v>TRUSYNTH ABSORB. SUTURE gauge 1 circle 1/2 needle 40mm - 90cm - violet (box of 12)</v>
      </c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50"/>
      <c r="AR1075" s="50"/>
      <c r="AS1075" s="50"/>
    </row>
    <row r="1076" spans="1:45" x14ac:dyDescent="0.2">
      <c r="A1076" s="136">
        <v>22951</v>
      </c>
      <c r="B1076" s="226" t="s">
        <v>222</v>
      </c>
      <c r="C1076" s="222" t="s">
        <v>12</v>
      </c>
      <c r="D1076" s="106" t="s">
        <v>1046</v>
      </c>
      <c r="E1076" s="87" t="s">
        <v>31</v>
      </c>
      <c r="F1076" s="88">
        <v>48</v>
      </c>
      <c r="H1076" s="227"/>
      <c r="I1076" s="95">
        <v>1</v>
      </c>
      <c r="J1076" s="50"/>
      <c r="K1076" s="194" t="str">
        <f t="shared" si="16"/>
        <v>TRUSYNTH ABSORB. SUTURE gauge 0 circle 1/2 needle 40mm - 90cm - violet (box of 12)</v>
      </c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50"/>
      <c r="AR1076" s="50"/>
      <c r="AS1076" s="50"/>
    </row>
    <row r="1077" spans="1:45" x14ac:dyDescent="0.2">
      <c r="A1077" s="136">
        <v>22952</v>
      </c>
      <c r="B1077" s="226" t="s">
        <v>222</v>
      </c>
      <c r="C1077" s="222" t="s">
        <v>12</v>
      </c>
      <c r="D1077" s="106" t="s">
        <v>1047</v>
      </c>
      <c r="E1077" s="87" t="s">
        <v>31</v>
      </c>
      <c r="F1077" s="88">
        <v>48</v>
      </c>
      <c r="H1077" s="227"/>
      <c r="I1077" s="95">
        <v>1</v>
      </c>
      <c r="J1077" s="50"/>
      <c r="K1077" s="194" t="str">
        <f t="shared" si="16"/>
        <v>TRUSYNTH ABSORB. SUTURE gauge 2/0 circle 1/2 needle 19mm - 75cm - violet (box of 12)</v>
      </c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50"/>
      <c r="AR1077" s="50"/>
      <c r="AS1077" s="50"/>
    </row>
    <row r="1078" spans="1:45" x14ac:dyDescent="0.2">
      <c r="A1078" s="136">
        <v>22953</v>
      </c>
      <c r="B1078" s="226" t="s">
        <v>222</v>
      </c>
      <c r="C1078" s="222" t="s">
        <v>12</v>
      </c>
      <c r="D1078" s="106" t="s">
        <v>1048</v>
      </c>
      <c r="E1078" s="87" t="s">
        <v>31</v>
      </c>
      <c r="F1078" s="88">
        <v>48</v>
      </c>
      <c r="H1078" s="227"/>
      <c r="I1078" s="95">
        <v>1</v>
      </c>
      <c r="J1078" s="50"/>
      <c r="K1078" s="194" t="str">
        <f t="shared" si="16"/>
        <v>TRUSYNTH ABSORB. SUTURE gauge 2/0 circle 1/2 needle 30mm - 90cm - violet (box of 12)</v>
      </c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50"/>
      <c r="AR1078" s="50"/>
      <c r="AS1078" s="50"/>
    </row>
    <row r="1079" spans="1:45" x14ac:dyDescent="0.2">
      <c r="A1079" s="136">
        <v>22954</v>
      </c>
      <c r="B1079" s="226" t="s">
        <v>222</v>
      </c>
      <c r="C1079" s="222" t="s">
        <v>12</v>
      </c>
      <c r="D1079" s="106" t="s">
        <v>1049</v>
      </c>
      <c r="E1079" s="87" t="s">
        <v>31</v>
      </c>
      <c r="F1079" s="88">
        <v>48</v>
      </c>
      <c r="H1079" s="227"/>
      <c r="I1079" s="95">
        <v>1</v>
      </c>
      <c r="J1079" s="50"/>
      <c r="K1079" s="194" t="str">
        <f t="shared" si="16"/>
        <v>TRUSYNTH ABSORB. SUTURE gauge 3/0 circle 1/2 needle 19mm - 75cm - violet (box of 12)</v>
      </c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50"/>
      <c r="AR1079" s="50"/>
      <c r="AS1079" s="50"/>
    </row>
    <row r="1080" spans="1:45" x14ac:dyDescent="0.2">
      <c r="A1080" s="136">
        <v>22955</v>
      </c>
      <c r="B1080" s="226" t="s">
        <v>222</v>
      </c>
      <c r="C1080" s="222" t="s">
        <v>12</v>
      </c>
      <c r="D1080" s="106" t="s">
        <v>1050</v>
      </c>
      <c r="E1080" s="87" t="s">
        <v>31</v>
      </c>
      <c r="F1080" s="88">
        <v>48</v>
      </c>
      <c r="H1080" s="227"/>
      <c r="I1080" s="95">
        <v>1</v>
      </c>
      <c r="J1080" s="50"/>
      <c r="K1080" s="194" t="str">
        <f t="shared" si="16"/>
        <v>TRUSYNTH ABSORB. SUTURE gauge 4/0 circle 1/2 needle 19mm - 75cm - violet (box of 12)</v>
      </c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50"/>
      <c r="AR1080" s="50"/>
      <c r="AS1080" s="50"/>
    </row>
    <row r="1081" spans="1:45" x14ac:dyDescent="0.2">
      <c r="A1081" s="136">
        <v>22960</v>
      </c>
      <c r="B1081" s="226" t="s">
        <v>222</v>
      </c>
      <c r="C1081" s="222" t="s">
        <v>12</v>
      </c>
      <c r="D1081" s="106" t="s">
        <v>1051</v>
      </c>
      <c r="E1081" s="87" t="s">
        <v>31</v>
      </c>
      <c r="F1081" s="88">
        <v>45</v>
      </c>
      <c r="H1081" s="227"/>
      <c r="I1081" s="95">
        <v>1</v>
      </c>
      <c r="J1081" s="53"/>
      <c r="K1081" s="194" t="str">
        <f t="shared" si="16"/>
        <v>TRUGLYDE ABSORB. SUTURE gauge 1 circle 1/2 needle 40mm - 90cm - violet (box of 12)</v>
      </c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50"/>
      <c r="AR1081" s="50"/>
      <c r="AS1081" s="50"/>
    </row>
    <row r="1082" spans="1:45" x14ac:dyDescent="0.2">
      <c r="A1082" s="136">
        <v>22961</v>
      </c>
      <c r="B1082" s="226" t="s">
        <v>222</v>
      </c>
      <c r="C1082" s="222" t="s">
        <v>12</v>
      </c>
      <c r="D1082" s="106" t="s">
        <v>1052</v>
      </c>
      <c r="E1082" s="87" t="s">
        <v>31</v>
      </c>
      <c r="F1082" s="88">
        <v>45</v>
      </c>
      <c r="H1082" s="227"/>
      <c r="I1082" s="95">
        <v>1</v>
      </c>
      <c r="J1082" s="50"/>
      <c r="K1082" s="194" t="str">
        <f t="shared" si="16"/>
        <v>TRUGLYDE ABSORB. SUTURE gauge 0 circle 1/2 needle 40mm - 90cm - violet (box of 12)</v>
      </c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50"/>
      <c r="AR1082" s="50"/>
      <c r="AS1082" s="50"/>
    </row>
    <row r="1083" spans="1:45" x14ac:dyDescent="0.2">
      <c r="A1083" s="136">
        <v>22962</v>
      </c>
      <c r="B1083" s="226" t="s">
        <v>222</v>
      </c>
      <c r="C1083" s="222" t="s">
        <v>12</v>
      </c>
      <c r="D1083" s="106" t="s">
        <v>1053</v>
      </c>
      <c r="E1083" s="87" t="s">
        <v>31</v>
      </c>
      <c r="F1083" s="88">
        <v>45</v>
      </c>
      <c r="H1083" s="227"/>
      <c r="I1083" s="95">
        <v>1</v>
      </c>
      <c r="J1083" s="50"/>
      <c r="K1083" s="194" t="str">
        <f t="shared" si="16"/>
        <v>TRUGLYDE ABSORB. SUTURE gauge 2/0 circle 3/8 needle 24mm - 70cm - violet (box of 12)</v>
      </c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50"/>
      <c r="AR1083" s="50"/>
      <c r="AS1083" s="50"/>
    </row>
    <row r="1084" spans="1:45" x14ac:dyDescent="0.2">
      <c r="A1084" s="136">
        <v>22963</v>
      </c>
      <c r="B1084" s="226" t="s">
        <v>222</v>
      </c>
      <c r="C1084" s="222" t="s">
        <v>12</v>
      </c>
      <c r="D1084" s="106" t="s">
        <v>1054</v>
      </c>
      <c r="E1084" s="87" t="s">
        <v>31</v>
      </c>
      <c r="F1084" s="88">
        <v>45</v>
      </c>
      <c r="H1084" s="227"/>
      <c r="I1084" s="95">
        <v>1</v>
      </c>
      <c r="J1084" s="50"/>
      <c r="K1084" s="194" t="str">
        <f t="shared" si="16"/>
        <v>TRUGLYDE ABSORB. SUTURE gauge 2/0 circle 1/2 needle 30mm - 90cm - violet (box of 12)</v>
      </c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50"/>
      <c r="AR1084" s="50"/>
      <c r="AS1084" s="50"/>
    </row>
    <row r="1085" spans="1:45" x14ac:dyDescent="0.2">
      <c r="A1085" s="136">
        <v>22964</v>
      </c>
      <c r="B1085" s="226" t="s">
        <v>222</v>
      </c>
      <c r="C1085" s="222" t="s">
        <v>12</v>
      </c>
      <c r="D1085" s="106" t="s">
        <v>1055</v>
      </c>
      <c r="E1085" s="87" t="s">
        <v>31</v>
      </c>
      <c r="F1085" s="88">
        <v>45</v>
      </c>
      <c r="H1085" s="227"/>
      <c r="I1085" s="95">
        <v>1</v>
      </c>
      <c r="J1085" s="50"/>
      <c r="K1085" s="194" t="str">
        <f t="shared" si="16"/>
        <v>TRUGLYDE ABSORB. SUTURE gauge 3/0 circle 3/8 needle 19mm - 45cm - violet (box of 12)</v>
      </c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50"/>
      <c r="AR1085" s="50"/>
      <c r="AS1085" s="50"/>
    </row>
    <row r="1086" spans="1:45" x14ac:dyDescent="0.2">
      <c r="A1086" s="136">
        <v>22965</v>
      </c>
      <c r="B1086" s="226" t="s">
        <v>222</v>
      </c>
      <c r="C1086" s="222" t="s">
        <v>12</v>
      </c>
      <c r="D1086" s="106" t="s">
        <v>1056</v>
      </c>
      <c r="E1086" s="87" t="s">
        <v>31</v>
      </c>
      <c r="F1086" s="88">
        <v>45</v>
      </c>
      <c r="H1086" s="227"/>
      <c r="I1086" s="95">
        <v>1</v>
      </c>
      <c r="J1086" s="50"/>
      <c r="K1086" s="194" t="str">
        <f t="shared" si="16"/>
        <v>TRUGLYDE ABSORB. SUTURE gauge 3/0 circle 3/8 needle 19mm - 70cm - violet (box of 12)</v>
      </c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50"/>
      <c r="AR1086" s="50"/>
      <c r="AS1086" s="50"/>
    </row>
    <row r="1087" spans="1:45" x14ac:dyDescent="0.2">
      <c r="A1087" s="136">
        <v>22966</v>
      </c>
      <c r="B1087" s="226" t="s">
        <v>222</v>
      </c>
      <c r="C1087" s="222" t="s">
        <v>12</v>
      </c>
      <c r="D1087" s="106" t="s">
        <v>1057</v>
      </c>
      <c r="E1087" s="87" t="s">
        <v>31</v>
      </c>
      <c r="F1087" s="88">
        <v>45</v>
      </c>
      <c r="H1087" s="227"/>
      <c r="I1087" s="95">
        <v>1</v>
      </c>
      <c r="J1087" s="50"/>
      <c r="K1087" s="194" t="str">
        <f t="shared" si="16"/>
        <v>TRUGLYDE ABSORB. SUTURE gauge 3/0 circle 3/8 needle 19mm - 75cm - undyed (box of 12)</v>
      </c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50"/>
      <c r="AR1087" s="50"/>
      <c r="AS1087" s="50"/>
    </row>
    <row r="1088" spans="1:45" x14ac:dyDescent="0.2">
      <c r="A1088" s="136">
        <v>22967</v>
      </c>
      <c r="B1088" s="226" t="s">
        <v>222</v>
      </c>
      <c r="C1088" s="222" t="s">
        <v>12</v>
      </c>
      <c r="D1088" s="106" t="s">
        <v>1058</v>
      </c>
      <c r="E1088" s="87" t="s">
        <v>31</v>
      </c>
      <c r="F1088" s="88">
        <v>45</v>
      </c>
      <c r="H1088" s="227"/>
      <c r="I1088" s="95">
        <v>1</v>
      </c>
      <c r="J1088" s="50"/>
      <c r="K1088" s="194" t="str">
        <f t="shared" si="16"/>
        <v>TRUGLYDE ABSORB. SUTURE gauge 3/0 circle 1/2 needle 22mm - 75cm - undyed (box of 12)</v>
      </c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50"/>
      <c r="AR1088" s="50"/>
      <c r="AS1088" s="50"/>
    </row>
    <row r="1089" spans="1:45" x14ac:dyDescent="0.2">
      <c r="A1089" s="136">
        <v>22968</v>
      </c>
      <c r="B1089" s="226" t="s">
        <v>222</v>
      </c>
      <c r="C1089" s="222" t="s">
        <v>12</v>
      </c>
      <c r="D1089" s="106" t="s">
        <v>1059</v>
      </c>
      <c r="E1089" s="87" t="s">
        <v>31</v>
      </c>
      <c r="F1089" s="88">
        <v>45</v>
      </c>
      <c r="H1089" s="227"/>
      <c r="I1089" s="95">
        <v>1</v>
      </c>
      <c r="J1089" s="50"/>
      <c r="K1089" s="194" t="str">
        <f t="shared" si="16"/>
        <v>TRUGLYDE ABSORB. SUTURE gauge 4/0 circle 3/8 needle 19mm - 45cm - violet (box of 12)</v>
      </c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50"/>
      <c r="AR1089" s="50"/>
      <c r="AS1089" s="50"/>
    </row>
    <row r="1090" spans="1:45" x14ac:dyDescent="0.2">
      <c r="A1090" s="136">
        <v>22969</v>
      </c>
      <c r="B1090" s="226" t="s">
        <v>222</v>
      </c>
      <c r="C1090" s="222" t="s">
        <v>12</v>
      </c>
      <c r="D1090" s="106" t="s">
        <v>1060</v>
      </c>
      <c r="E1090" s="87" t="s">
        <v>31</v>
      </c>
      <c r="F1090" s="88">
        <v>45</v>
      </c>
      <c r="H1090" s="227"/>
      <c r="I1090" s="95">
        <v>1</v>
      </c>
      <c r="J1090" s="50"/>
      <c r="K1090" s="194" t="str">
        <f t="shared" si="16"/>
        <v>TRUGLYDE ABSORB. SUTURE gauge 4/0 circle 3/8 needle 19mm - 70cm - violet (box of 12)</v>
      </c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50"/>
      <c r="AR1090" s="50"/>
      <c r="AS1090" s="50"/>
    </row>
    <row r="1091" spans="1:45" x14ac:dyDescent="0.2">
      <c r="A1091" s="136">
        <v>22970</v>
      </c>
      <c r="B1091" s="226" t="s">
        <v>222</v>
      </c>
      <c r="C1091" s="222" t="s">
        <v>12</v>
      </c>
      <c r="D1091" s="106" t="s">
        <v>1061</v>
      </c>
      <c r="E1091" s="87" t="s">
        <v>31</v>
      </c>
      <c r="F1091" s="88">
        <v>45</v>
      </c>
      <c r="H1091" s="227"/>
      <c r="I1091" s="95">
        <v>1</v>
      </c>
      <c r="J1091" s="50"/>
      <c r="K1091" s="194" t="str">
        <f t="shared" si="16"/>
        <v>TRUGLYDE ABSORB. SUTURE gauge 4/0 circle 3/8 needle 16mm - 45cm - undyed (box of 12)</v>
      </c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50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50"/>
      <c r="AR1091" s="50"/>
      <c r="AS1091" s="50"/>
    </row>
    <row r="1092" spans="1:45" x14ac:dyDescent="0.2">
      <c r="A1092" s="136">
        <v>22971</v>
      </c>
      <c r="B1092" s="226" t="s">
        <v>222</v>
      </c>
      <c r="C1092" s="222" t="s">
        <v>12</v>
      </c>
      <c r="D1092" s="106" t="s">
        <v>1062</v>
      </c>
      <c r="E1092" s="87" t="s">
        <v>31</v>
      </c>
      <c r="F1092" s="88">
        <v>45</v>
      </c>
      <c r="H1092" s="227"/>
      <c r="I1092" s="95">
        <v>1</v>
      </c>
      <c r="J1092" s="50"/>
      <c r="K1092" s="194" t="str">
        <f t="shared" ref="K1092:K1155" si="17">+SUBSTITUTE(CONCATENATE(D1092," ","(",IF(RIGHT(E1092,3)="1**","1",E1092),")"),"(1)","")</f>
        <v>TRUGLYDE ABSORB. SUTURE gauge 4/0 circle 1/2 needle 17mm - 75cm - undyed (box of 12)</v>
      </c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50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50"/>
      <c r="AR1092" s="50"/>
      <c r="AS1092" s="50"/>
    </row>
    <row r="1093" spans="1:45" x14ac:dyDescent="0.2">
      <c r="A1093" s="136">
        <v>22972</v>
      </c>
      <c r="B1093" s="226" t="s">
        <v>222</v>
      </c>
      <c r="C1093" s="222" t="s">
        <v>12</v>
      </c>
      <c r="D1093" s="106" t="s">
        <v>1063</v>
      </c>
      <c r="E1093" s="87" t="s">
        <v>31</v>
      </c>
      <c r="F1093" s="88">
        <v>47</v>
      </c>
      <c r="H1093" s="227"/>
      <c r="I1093" s="95">
        <v>1</v>
      </c>
      <c r="J1093" s="50"/>
      <c r="K1093" s="194" t="str">
        <f t="shared" si="17"/>
        <v>TRUGLYDE ABSORB. SUTURE gauge 5/0 circle 1/2 needle 17mm - 75cm - undyed (box of 12)</v>
      </c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50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50"/>
      <c r="AR1093" s="50"/>
      <c r="AS1093" s="50"/>
    </row>
    <row r="1094" spans="1:45" x14ac:dyDescent="0.2">
      <c r="A1094" s="136">
        <v>22973</v>
      </c>
      <c r="B1094" s="226" t="s">
        <v>222</v>
      </c>
      <c r="C1094" s="222" t="s">
        <v>12</v>
      </c>
      <c r="D1094" s="106" t="s">
        <v>1064</v>
      </c>
      <c r="E1094" s="87" t="s">
        <v>31</v>
      </c>
      <c r="F1094" s="88">
        <v>52</v>
      </c>
      <c r="H1094" s="227"/>
      <c r="I1094" s="95">
        <v>1</v>
      </c>
      <c r="J1094" s="50"/>
      <c r="K1094" s="194" t="str">
        <f t="shared" si="17"/>
        <v>TRUGLYDE ABSORB. SUTURE gauge 5/0 circle 3/8 needle 13mm - 45cm - undyed (box of 12)</v>
      </c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50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50"/>
      <c r="AR1094" s="50"/>
      <c r="AS1094" s="50"/>
    </row>
    <row r="1095" spans="1:45" ht="12.75" customHeight="1" x14ac:dyDescent="0.2">
      <c r="A1095" s="136">
        <v>22980</v>
      </c>
      <c r="B1095" s="226" t="s">
        <v>222</v>
      </c>
      <c r="C1095" s="222" t="s">
        <v>12</v>
      </c>
      <c r="D1095" s="106" t="s">
        <v>1065</v>
      </c>
      <c r="E1095" s="87" t="s">
        <v>31</v>
      </c>
      <c r="F1095" s="88">
        <v>47.5</v>
      </c>
      <c r="H1095" s="227"/>
      <c r="I1095" s="95">
        <v>1</v>
      </c>
      <c r="J1095" s="50"/>
      <c r="K1095" s="194" t="str">
        <f t="shared" si="17"/>
        <v>TRUGLYDE FAST ABSORB. SUTURE gauge 1 circle 1/2 needle 40mm - 90cm - undyed (box of 12)</v>
      </c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50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50"/>
      <c r="AR1095" s="50"/>
      <c r="AS1095" s="50"/>
    </row>
    <row r="1096" spans="1:45" ht="12.75" customHeight="1" x14ac:dyDescent="0.2">
      <c r="A1096" s="136">
        <v>22981</v>
      </c>
      <c r="B1096" s="226" t="s">
        <v>222</v>
      </c>
      <c r="C1096" s="222" t="s">
        <v>12</v>
      </c>
      <c r="D1096" s="106" t="s">
        <v>1066</v>
      </c>
      <c r="E1096" s="87" t="s">
        <v>31</v>
      </c>
      <c r="F1096" s="88">
        <v>45</v>
      </c>
      <c r="H1096" s="227"/>
      <c r="I1096" s="95">
        <v>1</v>
      </c>
      <c r="J1096" s="50"/>
      <c r="K1096" s="194" t="str">
        <f t="shared" si="17"/>
        <v>TRUGLYDE FAST ABSORB. SUTURE gauge 2/0 circle 1/2 needle 35mm - 75cm - undyed (box of 12)</v>
      </c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50"/>
      <c r="AR1096" s="50"/>
      <c r="AS1096" s="50"/>
    </row>
    <row r="1097" spans="1:45" x14ac:dyDescent="0.2">
      <c r="A1097" s="136">
        <v>22983</v>
      </c>
      <c r="B1097" s="226" t="s">
        <v>222</v>
      </c>
      <c r="C1097" s="222" t="s">
        <v>12</v>
      </c>
      <c r="D1097" s="106" t="s">
        <v>1067</v>
      </c>
      <c r="E1097" s="87" t="s">
        <v>31</v>
      </c>
      <c r="F1097" s="88">
        <v>45</v>
      </c>
      <c r="H1097" s="227"/>
      <c r="I1097" s="95">
        <v>1</v>
      </c>
      <c r="J1097" s="50"/>
      <c r="K1097" s="194" t="str">
        <f t="shared" si="17"/>
        <v>TRUGLYDE FAST ABSORB. SUTURE gauge 3/0 circle 3/8 needle 24mm - 70cm - undyed (box of 12)</v>
      </c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50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50"/>
      <c r="AR1097" s="50"/>
      <c r="AS1097" s="50"/>
    </row>
    <row r="1098" spans="1:45" x14ac:dyDescent="0.2">
      <c r="A1098" s="136">
        <v>22984</v>
      </c>
      <c r="B1098" s="226" t="s">
        <v>222</v>
      </c>
      <c r="C1098" s="222" t="s">
        <v>12</v>
      </c>
      <c r="D1098" s="106" t="s">
        <v>1068</v>
      </c>
      <c r="E1098" s="87" t="s">
        <v>31</v>
      </c>
      <c r="F1098" s="88">
        <v>45</v>
      </c>
      <c r="H1098" s="227"/>
      <c r="I1098" s="95">
        <v>1</v>
      </c>
      <c r="J1098" s="50"/>
      <c r="K1098" s="194" t="str">
        <f t="shared" si="17"/>
        <v>TRUGLYDE FAST ABSORB. SUTURE gauge 3/0 circle 3/8 needle 20mm - 75cm - undyed (box of 12)</v>
      </c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50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50"/>
      <c r="AR1098" s="50"/>
      <c r="AS1098" s="50"/>
    </row>
    <row r="1099" spans="1:45" x14ac:dyDescent="0.2">
      <c r="A1099" s="136">
        <v>22986</v>
      </c>
      <c r="B1099" s="226" t="s">
        <v>222</v>
      </c>
      <c r="C1099" s="222" t="s">
        <v>12</v>
      </c>
      <c r="D1099" s="106" t="s">
        <v>1069</v>
      </c>
      <c r="E1099" s="87" t="s">
        <v>31</v>
      </c>
      <c r="F1099" s="88">
        <v>45</v>
      </c>
      <c r="H1099" s="227"/>
      <c r="I1099" s="95">
        <v>1</v>
      </c>
      <c r="J1099" s="50"/>
      <c r="K1099" s="194" t="str">
        <f t="shared" si="17"/>
        <v>TRUGLYDE FAST ABSORB. SUTURE gauge 4/0 circle 3/8 needle 16mm - 70cm - undyed (box of 12)</v>
      </c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50"/>
      <c r="AR1099" s="50"/>
      <c r="AS1099" s="50"/>
    </row>
    <row r="1100" spans="1:45" x14ac:dyDescent="0.2">
      <c r="A1100" s="136">
        <v>22988</v>
      </c>
      <c r="B1100" s="226" t="s">
        <v>222</v>
      </c>
      <c r="C1100" s="222" t="s">
        <v>12</v>
      </c>
      <c r="D1100" s="106" t="s">
        <v>1070</v>
      </c>
      <c r="E1100" s="87" t="s">
        <v>31</v>
      </c>
      <c r="F1100" s="88">
        <v>45</v>
      </c>
      <c r="H1100" s="227"/>
      <c r="I1100" s="95">
        <v>1</v>
      </c>
      <c r="J1100" s="50"/>
      <c r="K1100" s="194" t="str">
        <f t="shared" si="17"/>
        <v>TRUGLYDE FAST ABSORB. SUTURE gauge 4/0 circle 3/8 needle 20mm - 75cm - undyed (box of 12)</v>
      </c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50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50"/>
      <c r="AR1100" s="50"/>
      <c r="AS1100" s="50"/>
    </row>
    <row r="1101" spans="1:45" x14ac:dyDescent="0.2">
      <c r="A1101" s="136">
        <v>22989</v>
      </c>
      <c r="B1101" s="226" t="s">
        <v>222</v>
      </c>
      <c r="C1101" s="222" t="s">
        <v>12</v>
      </c>
      <c r="D1101" s="106" t="s">
        <v>1071</v>
      </c>
      <c r="E1101" s="87" t="s">
        <v>31</v>
      </c>
      <c r="F1101" s="88">
        <v>47</v>
      </c>
      <c r="H1101" s="227"/>
      <c r="I1101" s="95">
        <v>1</v>
      </c>
      <c r="J1101" s="50"/>
      <c r="K1101" s="194" t="str">
        <f t="shared" si="17"/>
        <v>TRUGLYDE FAST ABSORB. SUTURE gauge 5/0 circle 1/2 needle 17mm - 75cm - undyed (box of 12)</v>
      </c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50"/>
      <c r="AR1101" s="50"/>
      <c r="AS1101" s="50"/>
    </row>
    <row r="1102" spans="1:45" x14ac:dyDescent="0.2">
      <c r="A1102" s="136"/>
      <c r="B1102" s="226" t="s">
        <v>12</v>
      </c>
      <c r="C1102" s="222" t="s">
        <v>12</v>
      </c>
      <c r="D1102" s="201" t="s">
        <v>1072</v>
      </c>
      <c r="E1102" s="87"/>
      <c r="F1102" s="88"/>
      <c r="H1102" s="227"/>
      <c r="I1102" s="95"/>
      <c r="J1102" s="50"/>
      <c r="K1102" s="194" t="str">
        <f t="shared" si="17"/>
        <v>SPECIAL OFFER SUTURES ()</v>
      </c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50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50"/>
      <c r="AR1102" s="50"/>
      <c r="AS1102" s="50"/>
    </row>
    <row r="1103" spans="1:45" x14ac:dyDescent="0.2">
      <c r="A1103" s="136"/>
      <c r="B1103" s="226" t="s">
        <v>12</v>
      </c>
      <c r="C1103" s="222" t="s">
        <v>12</v>
      </c>
      <c r="D1103" s="145" t="s">
        <v>1073</v>
      </c>
      <c r="E1103" s="87"/>
      <c r="F1103" s="88"/>
      <c r="H1103" s="227"/>
      <c r="I1103" s="95">
        <v>10</v>
      </c>
      <c r="J1103" s="50"/>
      <c r="K1103" s="194" t="str">
        <f t="shared" si="17"/>
        <v>For an order of minimum 10 mixed boxes EXTRA DISC. 10% ()</v>
      </c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50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50"/>
      <c r="AR1103" s="50"/>
      <c r="AS1103" s="50"/>
    </row>
    <row r="1104" spans="1:45" x14ac:dyDescent="0.2">
      <c r="A1104" s="136"/>
      <c r="B1104" s="226" t="s">
        <v>12</v>
      </c>
      <c r="C1104" s="222" t="s">
        <v>12</v>
      </c>
      <c r="D1104" s="145" t="s">
        <v>1074</v>
      </c>
      <c r="E1104" s="87"/>
      <c r="F1104" s="88"/>
      <c r="H1104" s="227"/>
      <c r="I1104" s="95">
        <v>20</v>
      </c>
      <c r="J1104" s="50"/>
      <c r="K1104" s="194" t="str">
        <f t="shared" si="17"/>
        <v>For an order of minimum 20 mixed boxes EXTRA DISC. 15% ()</v>
      </c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50"/>
      <c r="AR1104" s="50"/>
      <c r="AS1104" s="50"/>
    </row>
    <row r="1105" spans="1:45" ht="13.5" thickBot="1" x14ac:dyDescent="0.25">
      <c r="A1105" s="137"/>
      <c r="B1105" s="228" t="s">
        <v>12</v>
      </c>
      <c r="C1105" s="229" t="s">
        <v>12</v>
      </c>
      <c r="D1105" s="148" t="s">
        <v>1075</v>
      </c>
      <c r="E1105" s="119"/>
      <c r="F1105" s="97"/>
      <c r="H1105" s="230"/>
      <c r="I1105" s="98">
        <v>50</v>
      </c>
      <c r="J1105" s="50"/>
      <c r="K1105" s="194" t="str">
        <f t="shared" si="17"/>
        <v>For an order of minimum 50 mixed boxes EXTRA DISC. 20% ()</v>
      </c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50"/>
      <c r="AR1105" s="50"/>
      <c r="AS1105" s="50"/>
    </row>
    <row r="1106" spans="1:45" x14ac:dyDescent="0.2">
      <c r="A1106" s="140">
        <v>23000</v>
      </c>
      <c r="B1106" s="231" t="s">
        <v>12</v>
      </c>
      <c r="C1106" s="232" t="s">
        <v>12</v>
      </c>
      <c r="D1106" s="124" t="s">
        <v>1076</v>
      </c>
      <c r="E1106" s="120" t="s">
        <v>31</v>
      </c>
      <c r="F1106" s="99">
        <v>19</v>
      </c>
      <c r="H1106" s="99"/>
      <c r="I1106" s="100">
        <v>1</v>
      </c>
      <c r="J1106" s="50"/>
      <c r="K1106" s="194" t="str">
        <f t="shared" si="17"/>
        <v>TRUWAX SURGICAL BONEWAX 2.5 g - sterile (box of 12)</v>
      </c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</row>
    <row r="1107" spans="1:45" x14ac:dyDescent="0.2">
      <c r="A1107" s="132">
        <v>23003</v>
      </c>
      <c r="B1107" s="226" t="s">
        <v>12</v>
      </c>
      <c r="C1107" s="222" t="s">
        <v>12</v>
      </c>
      <c r="D1107" s="106" t="s">
        <v>1077</v>
      </c>
      <c r="E1107" s="87" t="s">
        <v>101</v>
      </c>
      <c r="F1107" s="88">
        <v>150</v>
      </c>
      <c r="H1107" s="88"/>
      <c r="I1107" s="90">
        <v>1</v>
      </c>
      <c r="J1107" s="50"/>
      <c r="K1107" s="194" t="str">
        <f t="shared" si="17"/>
        <v>CLINICEL STANDARD REGENERATED CELLULOSE 5.1x7.6 cm (box of 6)</v>
      </c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50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50"/>
      <c r="AR1107" s="50"/>
      <c r="AS1107" s="50"/>
    </row>
    <row r="1108" spans="1:45" x14ac:dyDescent="0.2">
      <c r="A1108" s="132">
        <v>23004</v>
      </c>
      <c r="B1108" s="226" t="s">
        <v>12</v>
      </c>
      <c r="C1108" s="222" t="s">
        <v>12</v>
      </c>
      <c r="D1108" s="106" t="s">
        <v>1078</v>
      </c>
      <c r="E1108" s="87" t="s">
        <v>101</v>
      </c>
      <c r="F1108" s="88">
        <v>310</v>
      </c>
      <c r="H1108" s="88"/>
      <c r="I1108" s="90">
        <v>1</v>
      </c>
      <c r="J1108" s="50"/>
      <c r="K1108" s="194" t="str">
        <f t="shared" si="17"/>
        <v>CLINICEL STANDARD REGENERATED CELLULOSE 5.1x35.5 cm (box of 6)</v>
      </c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50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50"/>
      <c r="AR1108" s="50"/>
      <c r="AS1108" s="50"/>
    </row>
    <row r="1109" spans="1:45" x14ac:dyDescent="0.2">
      <c r="A1109" s="132">
        <v>23005</v>
      </c>
      <c r="B1109" s="226" t="s">
        <v>12</v>
      </c>
      <c r="C1109" s="222" t="s">
        <v>12</v>
      </c>
      <c r="D1109" s="106" t="s">
        <v>1079</v>
      </c>
      <c r="E1109" s="87" t="s">
        <v>101</v>
      </c>
      <c r="F1109" s="88">
        <v>320</v>
      </c>
      <c r="H1109" s="88"/>
      <c r="I1109" s="90">
        <v>1</v>
      </c>
      <c r="J1109" s="50"/>
      <c r="K1109" s="194" t="str">
        <f t="shared" si="17"/>
        <v>CLINICEL STANDARD REGENERATED CELLULOSE 10x20 cm (box of 6)</v>
      </c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50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50"/>
      <c r="AR1109" s="50"/>
      <c r="AS1109" s="50"/>
    </row>
    <row r="1110" spans="1:45" x14ac:dyDescent="0.2">
      <c r="A1110" s="132">
        <v>23007</v>
      </c>
      <c r="B1110" s="226" t="s">
        <v>12</v>
      </c>
      <c r="C1110" s="222" t="s">
        <v>12</v>
      </c>
      <c r="D1110" s="106" t="s">
        <v>1080</v>
      </c>
      <c r="E1110" s="87" t="s">
        <v>101</v>
      </c>
      <c r="F1110" s="88">
        <v>350</v>
      </c>
      <c r="H1110" s="88"/>
      <c r="I1110" s="90">
        <v>1</v>
      </c>
      <c r="J1110" s="50"/>
      <c r="K1110" s="194" t="str">
        <f t="shared" si="17"/>
        <v>CLINICEL FIBRIL TYPE REGENERATED CELLULOSE 2.5x5.1 cm (box of 6)</v>
      </c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50"/>
      <c r="AR1110" s="50"/>
      <c r="AS1110" s="50"/>
    </row>
    <row r="1111" spans="1:45" x14ac:dyDescent="0.2">
      <c r="A1111" s="132">
        <v>23008</v>
      </c>
      <c r="B1111" s="226" t="s">
        <v>12</v>
      </c>
      <c r="C1111" s="222" t="s">
        <v>12</v>
      </c>
      <c r="D1111" s="106" t="s">
        <v>1081</v>
      </c>
      <c r="E1111" s="87" t="s">
        <v>101</v>
      </c>
      <c r="F1111" s="88">
        <v>720</v>
      </c>
      <c r="H1111" s="88"/>
      <c r="I1111" s="90">
        <v>1</v>
      </c>
      <c r="J1111" s="50"/>
      <c r="K1111" s="194" t="str">
        <f t="shared" si="17"/>
        <v>CLINICEL FIBRIL TYPE REGENERATED CELLULOSE 5.1x10 cm (box of 6)</v>
      </c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50"/>
      <c r="AR1111" s="50"/>
      <c r="AS1111" s="50"/>
    </row>
    <row r="1112" spans="1:45" x14ac:dyDescent="0.2">
      <c r="A1112" s="132">
        <v>23012</v>
      </c>
      <c r="B1112" s="226" t="s">
        <v>12</v>
      </c>
      <c r="C1112" s="222" t="s">
        <v>12</v>
      </c>
      <c r="D1112" s="106" t="s">
        <v>1082</v>
      </c>
      <c r="E1112" s="87" t="s">
        <v>101</v>
      </c>
      <c r="F1112" s="88">
        <v>55</v>
      </c>
      <c r="H1112" s="88"/>
      <c r="I1112" s="90">
        <v>1</v>
      </c>
      <c r="J1112" s="50"/>
      <c r="K1112" s="194" t="str">
        <f t="shared" si="17"/>
        <v>TRULENE NON ABSORBABLE MESH 6x11cm - transparent (box of 6)</v>
      </c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50"/>
      <c r="AR1112" s="50"/>
      <c r="AS1112" s="50"/>
    </row>
    <row r="1113" spans="1:45" x14ac:dyDescent="0.2">
      <c r="A1113" s="132">
        <v>23013</v>
      </c>
      <c r="B1113" s="226" t="s">
        <v>12</v>
      </c>
      <c r="C1113" s="222" t="s">
        <v>12</v>
      </c>
      <c r="D1113" s="106" t="s">
        <v>1083</v>
      </c>
      <c r="E1113" s="87" t="s">
        <v>101</v>
      </c>
      <c r="F1113" s="88">
        <v>67</v>
      </c>
      <c r="H1113" s="88"/>
      <c r="I1113" s="90">
        <v>1</v>
      </c>
      <c r="J1113" s="50"/>
      <c r="K1113" s="194" t="str">
        <f t="shared" si="17"/>
        <v>TRULENE NON ABSORBABLE MESH 7.6x15cm - transparent (box of 6)</v>
      </c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50"/>
      <c r="AR1113" s="50"/>
      <c r="AS1113" s="50"/>
    </row>
    <row r="1114" spans="1:45" x14ac:dyDescent="0.2">
      <c r="A1114" s="132">
        <v>23014</v>
      </c>
      <c r="B1114" s="226" t="s">
        <v>12</v>
      </c>
      <c r="C1114" s="222" t="s">
        <v>12</v>
      </c>
      <c r="D1114" s="106" t="s">
        <v>1084</v>
      </c>
      <c r="E1114" s="87" t="s">
        <v>50</v>
      </c>
      <c r="F1114" s="88">
        <v>67</v>
      </c>
      <c r="H1114" s="88"/>
      <c r="I1114" s="90">
        <v>1</v>
      </c>
      <c r="J1114" s="50"/>
      <c r="K1114" s="194" t="str">
        <f t="shared" si="17"/>
        <v>TRULENE NON ABSORBABLE MESH 10x15cm - transparent (box of 3)</v>
      </c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50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50"/>
      <c r="AR1114" s="50"/>
      <c r="AS1114" s="50"/>
    </row>
    <row r="1115" spans="1:45" x14ac:dyDescent="0.2">
      <c r="A1115" s="132">
        <v>23015</v>
      </c>
      <c r="B1115" s="226" t="s">
        <v>12</v>
      </c>
      <c r="C1115" s="222" t="s">
        <v>12</v>
      </c>
      <c r="D1115" s="106" t="s">
        <v>1085</v>
      </c>
      <c r="E1115" s="87" t="s">
        <v>50</v>
      </c>
      <c r="F1115" s="88">
        <v>67</v>
      </c>
      <c r="H1115" s="88"/>
      <c r="I1115" s="90">
        <v>1</v>
      </c>
      <c r="J1115" s="50"/>
      <c r="K1115" s="194" t="str">
        <f t="shared" si="17"/>
        <v>TRULENE NON ABSORBABLE MESH 15x15cm - transparent (box of 3)</v>
      </c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50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50"/>
      <c r="AR1115" s="50"/>
      <c r="AS1115" s="50"/>
    </row>
    <row r="1116" spans="1:45" x14ac:dyDescent="0.2">
      <c r="A1116" s="132">
        <v>23016</v>
      </c>
      <c r="B1116" s="226" t="s">
        <v>12</v>
      </c>
      <c r="C1116" s="222" t="s">
        <v>12</v>
      </c>
      <c r="D1116" s="106" t="s">
        <v>1086</v>
      </c>
      <c r="E1116" s="87" t="s">
        <v>82</v>
      </c>
      <c r="F1116" s="88">
        <v>76</v>
      </c>
      <c r="H1116" s="88"/>
      <c r="I1116" s="90">
        <v>1</v>
      </c>
      <c r="J1116" s="50"/>
      <c r="K1116" s="194" t="str">
        <f t="shared" si="17"/>
        <v>TRULENE NON ABSORBABLE MESH 30x30cm - transparent (box of 1)</v>
      </c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50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50"/>
      <c r="AR1116" s="50"/>
      <c r="AS1116" s="50"/>
    </row>
    <row r="1117" spans="1:45" x14ac:dyDescent="0.2">
      <c r="A1117" s="132">
        <v>23020</v>
      </c>
      <c r="B1117" s="226" t="s">
        <v>12</v>
      </c>
      <c r="C1117" s="222" t="s">
        <v>12</v>
      </c>
      <c r="D1117" s="106" t="s">
        <v>1087</v>
      </c>
      <c r="E1117" s="87">
        <v>1</v>
      </c>
      <c r="F1117" s="88">
        <v>18</v>
      </c>
      <c r="H1117" s="88"/>
      <c r="I1117" s="90">
        <v>1</v>
      </c>
      <c r="J1117" s="50"/>
      <c r="K1117" s="194" t="str">
        <f t="shared" si="17"/>
        <v xml:space="preserve">SUTURE TRAINING PAD WITH WOUNDS WITH MESH </v>
      </c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50"/>
      <c r="AR1117" s="50"/>
      <c r="AS1117" s="50"/>
    </row>
    <row r="1118" spans="1:45" x14ac:dyDescent="0.2">
      <c r="A1118" s="132">
        <v>23022</v>
      </c>
      <c r="B1118" s="226" t="s">
        <v>12</v>
      </c>
      <c r="C1118" s="222" t="s">
        <v>12</v>
      </c>
      <c r="D1118" s="106" t="s">
        <v>1088</v>
      </c>
      <c r="E1118" s="87" t="s">
        <v>24</v>
      </c>
      <c r="F1118" s="166">
        <v>42</v>
      </c>
      <c r="H1118" s="166"/>
      <c r="I1118" s="90">
        <v>1</v>
      </c>
      <c r="J1118" s="50"/>
      <c r="K1118" s="194" t="str">
        <f t="shared" si="17"/>
        <v>SUTURE TRAINING KIT (Pad + instruments + sutures) (1 kit)</v>
      </c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50"/>
      <c r="AR1118" s="50"/>
      <c r="AS1118" s="50"/>
    </row>
    <row r="1119" spans="1:45" x14ac:dyDescent="0.2">
      <c r="A1119" s="132">
        <v>23450</v>
      </c>
      <c r="B1119" s="226" t="s">
        <v>12</v>
      </c>
      <c r="C1119" s="222" t="s">
        <v>12</v>
      </c>
      <c r="D1119" s="106" t="s">
        <v>8279</v>
      </c>
      <c r="E1119" s="87">
        <v>1</v>
      </c>
      <c r="F1119" s="88">
        <v>450</v>
      </c>
      <c r="H1119" s="88"/>
      <c r="I1119" s="90">
        <v>1</v>
      </c>
      <c r="J1119" s="50"/>
      <c r="K1119" s="194" t="str">
        <f t="shared" si="17"/>
        <v xml:space="preserve">"P10" VEINSPY HAND-HELD VEIN FINDER </v>
      </c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50"/>
      <c r="AR1119" s="50"/>
      <c r="AS1119" s="50"/>
    </row>
    <row r="1120" spans="1:45" x14ac:dyDescent="0.2">
      <c r="A1120" s="132">
        <v>23451</v>
      </c>
      <c r="B1120" s="226" t="s">
        <v>12</v>
      </c>
      <c r="C1120" s="222" t="s">
        <v>12</v>
      </c>
      <c r="D1120" s="106" t="s">
        <v>1089</v>
      </c>
      <c r="E1120" s="87" t="s">
        <v>22</v>
      </c>
      <c r="F1120" s="88">
        <v>4.7</v>
      </c>
      <c r="H1120" s="88"/>
      <c r="I1120" s="90">
        <v>1</v>
      </c>
      <c r="J1120" s="50"/>
      <c r="K1120" s="194" t="str">
        <f t="shared" si="17"/>
        <v>PLASTIC SLEEVES FOR VEINSPY - spare (box of 50)</v>
      </c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50"/>
      <c r="AR1120" s="50"/>
      <c r="AS1120" s="50"/>
    </row>
    <row r="1121" spans="1:45" x14ac:dyDescent="0.2">
      <c r="A1121" s="132">
        <v>23454</v>
      </c>
      <c r="B1121" s="226" t="s">
        <v>12</v>
      </c>
      <c r="C1121" s="222" t="s">
        <v>12</v>
      </c>
      <c r="D1121" s="106" t="s">
        <v>8701</v>
      </c>
      <c r="E1121" s="87">
        <v>1</v>
      </c>
      <c r="F1121" s="166">
        <v>2600</v>
      </c>
      <c r="H1121" s="166"/>
      <c r="I1121" s="90">
        <v>1</v>
      </c>
      <c r="J1121" s="50"/>
      <c r="K1121" s="194" t="str">
        <f t="shared" si="17"/>
        <v xml:space="preserve">"P16" QV-600 PROFESSIONAL VEIN FINDER </v>
      </c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50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50"/>
      <c r="AR1121" s="50"/>
      <c r="AS1121" s="50"/>
    </row>
    <row r="1122" spans="1:45" x14ac:dyDescent="0.2">
      <c r="A1122" s="132">
        <v>23456</v>
      </c>
      <c r="B1122" s="226" t="s">
        <v>12</v>
      </c>
      <c r="C1122" s="222" t="s">
        <v>12</v>
      </c>
      <c r="D1122" s="106" t="s">
        <v>8280</v>
      </c>
      <c r="E1122" s="87">
        <v>1</v>
      </c>
      <c r="F1122" s="166">
        <v>1950</v>
      </c>
      <c r="H1122" s="166"/>
      <c r="I1122" s="90">
        <v>1</v>
      </c>
      <c r="J1122" s="50"/>
      <c r="K1122" s="194" t="str">
        <f t="shared" si="17"/>
        <v xml:space="preserve">"P16" QV-500 PROFESSIONAL VEIN FINDER </v>
      </c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50"/>
      <c r="AR1122" s="50"/>
      <c r="AS1122" s="50"/>
    </row>
    <row r="1123" spans="1:45" x14ac:dyDescent="0.2">
      <c r="A1123" s="132">
        <v>23457</v>
      </c>
      <c r="B1123" s="226" t="s">
        <v>12</v>
      </c>
      <c r="C1123" s="222" t="s">
        <v>12</v>
      </c>
      <c r="D1123" s="106" t="s">
        <v>10265</v>
      </c>
      <c r="E1123" s="87">
        <v>1</v>
      </c>
      <c r="F1123" s="166">
        <v>200</v>
      </c>
      <c r="H1123" s="166"/>
      <c r="I1123" s="90">
        <v>1</v>
      </c>
      <c r="J1123" s="50"/>
      <c r="K1123" s="194" t="str">
        <f t="shared" si="17"/>
        <v xml:space="preserve">TABLE STAND for 23454, 23456 </v>
      </c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50"/>
      <c r="AR1123" s="50"/>
      <c r="AS1123" s="50"/>
    </row>
    <row r="1124" spans="1:45" x14ac:dyDescent="0.2">
      <c r="A1124" s="132">
        <v>23458</v>
      </c>
      <c r="B1124" s="226" t="s">
        <v>12</v>
      </c>
      <c r="C1124" s="222" t="s">
        <v>12</v>
      </c>
      <c r="D1124" s="106" t="s">
        <v>10266</v>
      </c>
      <c r="E1124" s="87">
        <v>1</v>
      </c>
      <c r="F1124" s="166">
        <v>350</v>
      </c>
      <c r="H1124" s="166"/>
      <c r="I1124" s="90">
        <v>1</v>
      </c>
      <c r="J1124" s="50"/>
      <c r="K1124" s="194" t="str">
        <f t="shared" si="17"/>
        <v xml:space="preserve">MOBILE STAND for 23454, 23456 </v>
      </c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50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50"/>
      <c r="AR1124" s="50"/>
      <c r="AS1124" s="50"/>
    </row>
    <row r="1125" spans="1:45" x14ac:dyDescent="0.2">
      <c r="A1125" s="132">
        <v>23495</v>
      </c>
      <c r="B1125" s="226" t="s">
        <v>12</v>
      </c>
      <c r="C1125" s="222" t="s">
        <v>12</v>
      </c>
      <c r="D1125" s="106" t="s">
        <v>1090</v>
      </c>
      <c r="E1125" s="87">
        <v>1</v>
      </c>
      <c r="F1125" s="88">
        <v>109</v>
      </c>
      <c r="H1125" s="88"/>
      <c r="I1125" s="90">
        <v>1</v>
      </c>
      <c r="J1125" s="50"/>
      <c r="K1125" s="194" t="str">
        <f t="shared" si="17"/>
        <v xml:space="preserve">"P16" iHEALTH NEO BP5S BLOOD PRESSURE MONITOR  </v>
      </c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50"/>
      <c r="AR1125" s="50"/>
      <c r="AS1125" s="50"/>
    </row>
    <row r="1126" spans="1:45" x14ac:dyDescent="0.2">
      <c r="A1126" s="132">
        <v>23497</v>
      </c>
      <c r="B1126" s="226" t="s">
        <v>12</v>
      </c>
      <c r="C1126" s="222" t="s">
        <v>12</v>
      </c>
      <c r="D1126" s="106" t="s">
        <v>1091</v>
      </c>
      <c r="E1126" s="87">
        <v>1</v>
      </c>
      <c r="F1126" s="88">
        <v>15</v>
      </c>
      <c r="H1126" s="88"/>
      <c r="I1126" s="90">
        <v>1</v>
      </c>
      <c r="J1126" s="50"/>
      <c r="K1126" s="194" t="str">
        <f t="shared" si="17"/>
        <v xml:space="preserve">iHEALTH ADULT CUFF 22-42 cm for 23499 </v>
      </c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50"/>
      <c r="AR1126" s="50"/>
      <c r="AS1126" s="50"/>
    </row>
    <row r="1127" spans="1:45" x14ac:dyDescent="0.2">
      <c r="A1127" s="132">
        <v>23498</v>
      </c>
      <c r="B1127" s="226" t="s">
        <v>12</v>
      </c>
      <c r="C1127" s="222" t="s">
        <v>12</v>
      </c>
      <c r="D1127" s="106" t="s">
        <v>9478</v>
      </c>
      <c r="E1127" s="87">
        <v>1</v>
      </c>
      <c r="F1127" s="88">
        <v>12</v>
      </c>
      <c r="H1127" s="88"/>
      <c r="I1127" s="90">
        <v>1</v>
      </c>
      <c r="J1127" s="50"/>
      <c r="K1127" s="194" t="str">
        <f t="shared" si="17"/>
        <v xml:space="preserve">***iHEALTH XL ADULT CUFF 42-48 cm for 23499  end of stock </v>
      </c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50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50"/>
      <c r="AR1127" s="50"/>
      <c r="AS1127" s="50"/>
    </row>
    <row r="1128" spans="1:45" x14ac:dyDescent="0.2">
      <c r="A1128" s="132">
        <v>23499</v>
      </c>
      <c r="B1128" s="226" t="s">
        <v>12</v>
      </c>
      <c r="C1128" s="222" t="s">
        <v>12</v>
      </c>
      <c r="D1128" s="106" t="s">
        <v>1092</v>
      </c>
      <c r="E1128" s="87">
        <v>1</v>
      </c>
      <c r="F1128" s="151">
        <v>37</v>
      </c>
      <c r="H1128" s="151"/>
      <c r="I1128" s="90">
        <v>1</v>
      </c>
      <c r="J1128" s="50"/>
      <c r="K1128" s="194" t="str">
        <f t="shared" si="17"/>
        <v xml:space="preserve">iHEALTH TRACK CONNECTED B.P.M. </v>
      </c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50"/>
      <c r="AR1128" s="50"/>
      <c r="AS1128" s="50"/>
    </row>
    <row r="1129" spans="1:45" x14ac:dyDescent="0.2">
      <c r="A1129" s="132">
        <v>23500</v>
      </c>
      <c r="B1129" s="226" t="s">
        <v>12</v>
      </c>
      <c r="C1129" s="222" t="s">
        <v>12</v>
      </c>
      <c r="D1129" s="106" t="s">
        <v>9479</v>
      </c>
      <c r="E1129" s="87">
        <v>1</v>
      </c>
      <c r="F1129" s="103">
        <v>69</v>
      </c>
      <c r="H1129" s="103"/>
      <c r="I1129" s="90">
        <v>1</v>
      </c>
      <c r="J1129" s="50"/>
      <c r="K1129" s="194" t="str">
        <f t="shared" si="17"/>
        <v xml:space="preserve">"P10" ***iHEALTH BP5 WIRELESS BLOOD PRESSURE MONITOR - arm  end of stock, then 23495 </v>
      </c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50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50"/>
      <c r="AR1129" s="50"/>
      <c r="AS1129" s="50"/>
    </row>
    <row r="1130" spans="1:45" x14ac:dyDescent="0.2">
      <c r="A1130" s="132">
        <v>23501</v>
      </c>
      <c r="B1130" s="226" t="s">
        <v>12</v>
      </c>
      <c r="C1130" s="222" t="s">
        <v>12</v>
      </c>
      <c r="D1130" s="106" t="s">
        <v>1093</v>
      </c>
      <c r="E1130" s="87">
        <v>1</v>
      </c>
      <c r="F1130" s="103">
        <v>20.5</v>
      </c>
      <c r="H1130" s="103"/>
      <c r="I1130" s="90">
        <v>1</v>
      </c>
      <c r="J1130" s="50"/>
      <c r="K1130" s="194" t="str">
        <f t="shared" si="17"/>
        <v xml:space="preserve">**iHEALTH SENSE BP7 BLOOD PRESSURE MONITOR - wrist </v>
      </c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50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50"/>
      <c r="AR1130" s="50"/>
      <c r="AS1130" s="50"/>
    </row>
    <row r="1131" spans="1:45" x14ac:dyDescent="0.2">
      <c r="A1131" s="132">
        <v>23502</v>
      </c>
      <c r="B1131" s="226" t="s">
        <v>12</v>
      </c>
      <c r="C1131" s="222" t="s">
        <v>12</v>
      </c>
      <c r="D1131" s="106" t="s">
        <v>1094</v>
      </c>
      <c r="E1131" s="87">
        <v>1</v>
      </c>
      <c r="F1131" s="88">
        <v>93</v>
      </c>
      <c r="H1131" s="88"/>
      <c r="I1131" s="90">
        <v>1</v>
      </c>
      <c r="J1131" s="50"/>
      <c r="K1131" s="194" t="str">
        <f t="shared" si="17"/>
        <v xml:space="preserve">"P16" iHEALTH VEW BP7S BLOOD PRESSURE MONITOR - wrist with display </v>
      </c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50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50"/>
      <c r="AR1131" s="50"/>
      <c r="AS1131" s="50"/>
    </row>
    <row r="1132" spans="1:45" x14ac:dyDescent="0.2">
      <c r="A1132" s="132">
        <v>23503</v>
      </c>
      <c r="B1132" s="226" t="s">
        <v>12</v>
      </c>
      <c r="C1132" s="222" t="s">
        <v>12</v>
      </c>
      <c r="D1132" s="106" t="s">
        <v>1095</v>
      </c>
      <c r="E1132" s="87">
        <v>1</v>
      </c>
      <c r="F1132" s="88">
        <v>65</v>
      </c>
      <c r="H1132" s="88"/>
      <c r="I1132" s="90">
        <v>1</v>
      </c>
      <c r="J1132" s="50"/>
      <c r="K1132" s="194" t="str">
        <f t="shared" si="17"/>
        <v xml:space="preserve">iHEALTH FIT HS2S WIRELESS BODY ANALYSIS SCALE </v>
      </c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50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50"/>
      <c r="AR1132" s="50"/>
      <c r="AS1132" s="50"/>
    </row>
    <row r="1133" spans="1:45" x14ac:dyDescent="0.2">
      <c r="A1133" s="132">
        <v>23506</v>
      </c>
      <c r="B1133" s="226" t="s">
        <v>12</v>
      </c>
      <c r="C1133" s="222" t="s">
        <v>12</v>
      </c>
      <c r="D1133" s="106" t="s">
        <v>9480</v>
      </c>
      <c r="E1133" s="87">
        <v>1</v>
      </c>
      <c r="F1133" s="103">
        <v>39</v>
      </c>
      <c r="H1133" s="103"/>
      <c r="I1133" s="90">
        <v>1</v>
      </c>
      <c r="J1133" s="50"/>
      <c r="K1133" s="194" t="str">
        <f t="shared" si="17"/>
        <v xml:space="preserve">***iHEALTH HS4 WIRELESS SCALE  end of stock </v>
      </c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50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50"/>
      <c r="AR1133" s="50"/>
      <c r="AS1133" s="50"/>
    </row>
    <row r="1134" spans="1:45" x14ac:dyDescent="0.2">
      <c r="A1134" s="132">
        <v>23509</v>
      </c>
      <c r="B1134" s="226" t="s">
        <v>12</v>
      </c>
      <c r="C1134" s="222" t="s">
        <v>12</v>
      </c>
      <c r="D1134" s="106" t="s">
        <v>1096</v>
      </c>
      <c r="E1134" s="87">
        <v>1</v>
      </c>
      <c r="F1134" s="103">
        <v>11</v>
      </c>
      <c r="H1134" s="103"/>
      <c r="I1134" s="90">
        <v>1</v>
      </c>
      <c r="J1134" s="50"/>
      <c r="K1134" s="194" t="str">
        <f t="shared" si="17"/>
        <v xml:space="preserve">**iHEALTH ALIGN BG1 BUTTON SIZE GLUCOSE MONITOR mobile transmission </v>
      </c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50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50"/>
      <c r="AR1134" s="50"/>
      <c r="AS1134" s="50"/>
    </row>
    <row r="1135" spans="1:45" x14ac:dyDescent="0.2">
      <c r="A1135" s="132">
        <v>23510</v>
      </c>
      <c r="B1135" s="226" t="s">
        <v>12</v>
      </c>
      <c r="C1135" s="222" t="s">
        <v>12</v>
      </c>
      <c r="D1135" s="106" t="s">
        <v>1097</v>
      </c>
      <c r="E1135" s="87">
        <v>1</v>
      </c>
      <c r="F1135" s="88"/>
      <c r="H1135" s="88"/>
      <c r="I1135" s="90">
        <v>1</v>
      </c>
      <c r="J1135" s="50"/>
      <c r="K1135" s="194" t="str">
        <f t="shared" si="17"/>
        <v xml:space="preserve">***iHEALTH BG5 WIRELESS GLUCOSE MONITOR KIT  replaced by 23514 </v>
      </c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50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50"/>
      <c r="AR1135" s="50"/>
      <c r="AS1135" s="50"/>
    </row>
    <row r="1136" spans="1:45" x14ac:dyDescent="0.2">
      <c r="A1136" s="132">
        <v>23511</v>
      </c>
      <c r="B1136" s="226" t="s">
        <v>12</v>
      </c>
      <c r="C1136" s="222" t="s">
        <v>12</v>
      </c>
      <c r="D1136" s="106" t="s">
        <v>10267</v>
      </c>
      <c r="E1136" s="87" t="s">
        <v>23</v>
      </c>
      <c r="F1136" s="88">
        <v>12.5</v>
      </c>
      <c r="H1136" s="88"/>
      <c r="I1136" s="90">
        <v>1</v>
      </c>
      <c r="J1136" s="50"/>
      <c r="K1136" s="194" t="str">
        <f t="shared" si="17"/>
        <v>***iHEALTH GLUCOSE STRIPS for 23509,23510,23514  end of stock, then 23512 (box of 25)</v>
      </c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50"/>
      <c r="AR1136" s="50"/>
      <c r="AS1136" s="50"/>
    </row>
    <row r="1137" spans="1:45" x14ac:dyDescent="0.2">
      <c r="A1137" s="132">
        <v>23512</v>
      </c>
      <c r="B1137" s="226" t="s">
        <v>12</v>
      </c>
      <c r="C1137" s="222" t="s">
        <v>12</v>
      </c>
      <c r="D1137" s="106" t="s">
        <v>8281</v>
      </c>
      <c r="E1137" s="87" t="s">
        <v>22</v>
      </c>
      <c r="F1137" s="88">
        <v>24</v>
      </c>
      <c r="H1137" s="88"/>
      <c r="I1137" s="90">
        <v>1</v>
      </c>
      <c r="J1137" s="50"/>
      <c r="K1137" s="194" t="str">
        <f t="shared" si="17"/>
        <v>iHEALTH GLUCOSE STRIPS for 23509,23510,23514 (box of 50)</v>
      </c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50"/>
      <c r="AR1137" s="50"/>
      <c r="AS1137" s="50"/>
    </row>
    <row r="1138" spans="1:45" x14ac:dyDescent="0.2">
      <c r="A1138" s="132">
        <v>23514</v>
      </c>
      <c r="B1138" s="226" t="s">
        <v>12</v>
      </c>
      <c r="C1138" s="222" t="s">
        <v>12</v>
      </c>
      <c r="D1138" s="106" t="s">
        <v>8282</v>
      </c>
      <c r="E1138" s="87">
        <v>1</v>
      </c>
      <c r="F1138" s="88">
        <v>54</v>
      </c>
      <c r="H1138" s="88"/>
      <c r="I1138" s="90">
        <v>1</v>
      </c>
      <c r="J1138" s="50"/>
      <c r="K1138" s="194" t="str">
        <f t="shared" si="17"/>
        <v xml:space="preserve">"P16" iHEALTH BG5 WIRELESS GLUCOSE MONITOR KIT </v>
      </c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50"/>
      <c r="AR1138" s="50"/>
      <c r="AS1138" s="50"/>
    </row>
    <row r="1139" spans="1:45" x14ac:dyDescent="0.2">
      <c r="A1139" s="132">
        <v>23525</v>
      </c>
      <c r="B1139" s="226" t="s">
        <v>12</v>
      </c>
      <c r="C1139" s="222" t="s">
        <v>12</v>
      </c>
      <c r="D1139" s="106" t="s">
        <v>1098</v>
      </c>
      <c r="E1139" s="87">
        <v>1</v>
      </c>
      <c r="F1139" s="88">
        <v>86</v>
      </c>
      <c r="H1139" s="88"/>
      <c r="I1139" s="90">
        <v>1</v>
      </c>
      <c r="J1139" s="50"/>
      <c r="K1139" s="194" t="str">
        <f t="shared" si="17"/>
        <v xml:space="preserve">iHEALTH WIRELESS PULSE OXIMETER </v>
      </c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50"/>
      <c r="AR1139" s="50"/>
      <c r="AS1139" s="50"/>
    </row>
    <row r="1140" spans="1:45" x14ac:dyDescent="0.2">
      <c r="A1140" s="132">
        <v>23580</v>
      </c>
      <c r="B1140" s="226" t="s">
        <v>12</v>
      </c>
      <c r="C1140" s="222" t="s">
        <v>12</v>
      </c>
      <c r="D1140" s="106" t="s">
        <v>1099</v>
      </c>
      <c r="E1140" s="87" t="s">
        <v>136</v>
      </c>
      <c r="F1140" s="88">
        <v>205</v>
      </c>
      <c r="H1140" s="88"/>
      <c r="I1140" s="90">
        <v>1</v>
      </c>
      <c r="J1140" s="50"/>
      <c r="K1140" s="194" t="str">
        <f t="shared" si="17"/>
        <v>NON WOVEN BI-LAYER DRAPE 50x50 cm (box of 350)</v>
      </c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50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50"/>
      <c r="AR1140" s="50"/>
      <c r="AS1140" s="50"/>
    </row>
    <row r="1141" spans="1:45" x14ac:dyDescent="0.2">
      <c r="A1141" s="132">
        <v>23581</v>
      </c>
      <c r="B1141" s="226" t="s">
        <v>12</v>
      </c>
      <c r="C1141" s="222" t="s">
        <v>12</v>
      </c>
      <c r="D1141" s="106" t="s">
        <v>9398</v>
      </c>
      <c r="E1141" s="87" t="s">
        <v>9481</v>
      </c>
      <c r="F1141" s="88">
        <v>210</v>
      </c>
      <c r="H1141" s="88"/>
      <c r="I1141" s="90">
        <v>1</v>
      </c>
      <c r="J1141" s="50"/>
      <c r="K1141" s="194" t="str">
        <f t="shared" si="17"/>
        <v>NON WOVEN BI-LAYER DRAPE 45x75 cm (box of 320)</v>
      </c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50"/>
      <c r="AR1141" s="50"/>
      <c r="AS1141" s="50"/>
    </row>
    <row r="1142" spans="1:45" x14ac:dyDescent="0.2">
      <c r="A1142" s="132">
        <v>23582</v>
      </c>
      <c r="B1142" s="226" t="s">
        <v>12</v>
      </c>
      <c r="C1142" s="222" t="s">
        <v>12</v>
      </c>
      <c r="D1142" s="106" t="s">
        <v>1101</v>
      </c>
      <c r="E1142" s="87" t="s">
        <v>9399</v>
      </c>
      <c r="F1142" s="88">
        <v>170</v>
      </c>
      <c r="H1142" s="88"/>
      <c r="I1142" s="90">
        <v>1</v>
      </c>
      <c r="J1142" s="50"/>
      <c r="K1142" s="194" t="str">
        <f t="shared" si="17"/>
        <v>NON WOVEN BI-LAYER DRAPE 75x90 cm (box of 170)</v>
      </c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50"/>
      <c r="AR1142" s="50"/>
      <c r="AS1142" s="50"/>
    </row>
    <row r="1143" spans="1:45" x14ac:dyDescent="0.2">
      <c r="A1143" s="132">
        <v>23583</v>
      </c>
      <c r="B1143" s="226" t="s">
        <v>12</v>
      </c>
      <c r="C1143" s="222" t="s">
        <v>12</v>
      </c>
      <c r="D1143" s="106" t="s">
        <v>1102</v>
      </c>
      <c r="E1143" s="87" t="s">
        <v>47</v>
      </c>
      <c r="F1143" s="88">
        <v>165</v>
      </c>
      <c r="H1143" s="88"/>
      <c r="I1143" s="90">
        <v>1</v>
      </c>
      <c r="J1143" s="50"/>
      <c r="K1143" s="194" t="str">
        <f t="shared" si="17"/>
        <v>NON WOVEN BI-LAYER DRAPE 100x100 cm (box of 120)</v>
      </c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50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50"/>
      <c r="AR1143" s="50"/>
      <c r="AS1143" s="50"/>
    </row>
    <row r="1144" spans="1:45" x14ac:dyDescent="0.2">
      <c r="A1144" s="132">
        <v>23584</v>
      </c>
      <c r="B1144" s="226" t="s">
        <v>12</v>
      </c>
      <c r="C1144" s="222" t="s">
        <v>12</v>
      </c>
      <c r="D1144" s="106" t="s">
        <v>9400</v>
      </c>
      <c r="E1144" s="87" t="s">
        <v>9401</v>
      </c>
      <c r="F1144" s="88">
        <v>165</v>
      </c>
      <c r="H1144" s="88"/>
      <c r="I1144" s="90">
        <v>1</v>
      </c>
      <c r="J1144" s="50"/>
      <c r="K1144" s="194" t="str">
        <f t="shared" si="17"/>
        <v>NON WOVEN BI-LAYER DRAPE 100x150 cm (box of 80)</v>
      </c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50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50"/>
      <c r="AR1144" s="50"/>
      <c r="AS1144" s="50"/>
    </row>
    <row r="1145" spans="1:45" x14ac:dyDescent="0.2">
      <c r="A1145" s="132">
        <v>23585</v>
      </c>
      <c r="B1145" s="226" t="s">
        <v>12</v>
      </c>
      <c r="C1145" s="222" t="s">
        <v>12</v>
      </c>
      <c r="D1145" s="106" t="s">
        <v>9402</v>
      </c>
      <c r="E1145" s="87" t="s">
        <v>135</v>
      </c>
      <c r="F1145" s="88">
        <v>195</v>
      </c>
      <c r="H1145" s="88"/>
      <c r="I1145" s="90">
        <v>1</v>
      </c>
      <c r="J1145" s="50"/>
      <c r="K1145" s="194" t="str">
        <f t="shared" si="17"/>
        <v>NON WOVEN BI-LAYER DRAPE 150x150 cm (box of 70)</v>
      </c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50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50"/>
      <c r="AR1145" s="50"/>
      <c r="AS1145" s="50"/>
    </row>
    <row r="1146" spans="1:45" x14ac:dyDescent="0.2">
      <c r="A1146" s="132">
        <v>23586</v>
      </c>
      <c r="B1146" s="226" t="s">
        <v>12</v>
      </c>
      <c r="C1146" s="222" t="s">
        <v>12</v>
      </c>
      <c r="D1146" s="106" t="s">
        <v>1104</v>
      </c>
      <c r="E1146" s="87" t="s">
        <v>22</v>
      </c>
      <c r="F1146" s="88">
        <v>175</v>
      </c>
      <c r="H1146" s="88"/>
      <c r="I1146" s="90">
        <v>1</v>
      </c>
      <c r="J1146" s="50"/>
      <c r="K1146" s="194" t="str">
        <f t="shared" si="17"/>
        <v>NON WOVEN BI-LAYER DRAPE 150x200 cm (box of 50)</v>
      </c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50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50"/>
      <c r="AR1146" s="50"/>
      <c r="AS1146" s="50"/>
    </row>
    <row r="1147" spans="1:45" x14ac:dyDescent="0.2">
      <c r="A1147" s="132">
        <v>23587</v>
      </c>
      <c r="B1147" s="226" t="s">
        <v>12</v>
      </c>
      <c r="C1147" s="222" t="s">
        <v>12</v>
      </c>
      <c r="D1147" s="106" t="s">
        <v>9403</v>
      </c>
      <c r="E1147" s="87" t="s">
        <v>35</v>
      </c>
      <c r="F1147" s="88">
        <v>170</v>
      </c>
      <c r="H1147" s="88"/>
      <c r="I1147" s="90">
        <v>1</v>
      </c>
      <c r="J1147" s="50"/>
      <c r="K1147" s="194" t="str">
        <f t="shared" si="17"/>
        <v>NON WOVEN BI-LAYER DRAPE 150x240 cm (box of 40)</v>
      </c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50"/>
      <c r="AR1147" s="50"/>
      <c r="AS1147" s="50"/>
    </row>
    <row r="1148" spans="1:45" x14ac:dyDescent="0.2">
      <c r="A1148" s="132">
        <v>23588</v>
      </c>
      <c r="B1148" s="226" t="s">
        <v>12</v>
      </c>
      <c r="C1148" s="222" t="s">
        <v>12</v>
      </c>
      <c r="D1148" s="106" t="s">
        <v>9404</v>
      </c>
      <c r="E1148" s="87" t="s">
        <v>35</v>
      </c>
      <c r="F1148" s="88">
        <v>180</v>
      </c>
      <c r="H1148" s="88"/>
      <c r="I1148" s="90">
        <v>1</v>
      </c>
      <c r="J1148" s="50"/>
      <c r="K1148" s="194" t="str">
        <f t="shared" si="17"/>
        <v>NON WOVEN BI-LAYER DRAPE 200x200 cm (box of 40)</v>
      </c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50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50"/>
      <c r="AR1148" s="50"/>
      <c r="AS1148" s="50"/>
    </row>
    <row r="1149" spans="1:45" x14ac:dyDescent="0.2">
      <c r="A1149" s="132">
        <v>23589</v>
      </c>
      <c r="B1149" s="226" t="s">
        <v>12</v>
      </c>
      <c r="C1149" s="222" t="s">
        <v>12</v>
      </c>
      <c r="D1149" s="106" t="s">
        <v>9405</v>
      </c>
      <c r="E1149" s="87" t="s">
        <v>32</v>
      </c>
      <c r="F1149" s="88">
        <v>165</v>
      </c>
      <c r="H1149" s="88"/>
      <c r="I1149" s="90">
        <v>1</v>
      </c>
      <c r="J1149" s="50"/>
      <c r="K1149" s="194" t="str">
        <f t="shared" si="17"/>
        <v>NON WOVEN BI-LAYER DRAPE 200x250 cm (box of 30)</v>
      </c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50"/>
      <c r="AR1149" s="50"/>
      <c r="AS1149" s="50"/>
    </row>
    <row r="1150" spans="1:45" x14ac:dyDescent="0.2">
      <c r="A1150" s="132">
        <v>23600</v>
      </c>
      <c r="B1150" s="226" t="s">
        <v>9482</v>
      </c>
      <c r="C1150" s="222" t="s">
        <v>12</v>
      </c>
      <c r="D1150" s="106" t="s">
        <v>1099</v>
      </c>
      <c r="E1150" s="87" t="s">
        <v>21</v>
      </c>
      <c r="F1150" s="88">
        <v>77</v>
      </c>
      <c r="H1150" s="88"/>
      <c r="I1150" s="90">
        <v>1</v>
      </c>
      <c r="J1150" s="50"/>
      <c r="K1150" s="194" t="str">
        <f t="shared" si="17"/>
        <v>NON WOVEN BI-LAYER DRAPE 50x50 cm (box of 100)</v>
      </c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50"/>
      <c r="AR1150" s="50"/>
      <c r="AS1150" s="50"/>
    </row>
    <row r="1151" spans="1:45" x14ac:dyDescent="0.2">
      <c r="A1151" s="132">
        <v>23601</v>
      </c>
      <c r="B1151" s="226" t="s">
        <v>9483</v>
      </c>
      <c r="C1151" s="222" t="s">
        <v>12</v>
      </c>
      <c r="D1151" s="106" t="s">
        <v>1100</v>
      </c>
      <c r="E1151" s="87" t="s">
        <v>21</v>
      </c>
      <c r="F1151" s="88">
        <v>93</v>
      </c>
      <c r="H1151" s="88"/>
      <c r="I1151" s="90">
        <v>1</v>
      </c>
      <c r="J1151" s="50"/>
      <c r="K1151" s="194" t="str">
        <f t="shared" si="17"/>
        <v>NON WOVEN BI-LAYER DRAPE 50x75 cm (box of 100)</v>
      </c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50"/>
      <c r="AR1151" s="50"/>
      <c r="AS1151" s="50"/>
    </row>
    <row r="1152" spans="1:45" x14ac:dyDescent="0.2">
      <c r="A1152" s="132">
        <v>23602</v>
      </c>
      <c r="B1152" s="226" t="s">
        <v>9484</v>
      </c>
      <c r="C1152" s="222" t="s">
        <v>12</v>
      </c>
      <c r="D1152" s="106" t="s">
        <v>1101</v>
      </c>
      <c r="E1152" s="87" t="s">
        <v>130</v>
      </c>
      <c r="F1152" s="88">
        <v>99</v>
      </c>
      <c r="H1152" s="88"/>
      <c r="I1152" s="90">
        <v>1</v>
      </c>
      <c r="J1152" s="50"/>
      <c r="K1152" s="194" t="str">
        <f t="shared" si="17"/>
        <v>NON WOVEN BI-LAYER DRAPE 75x90 cm (box of 75)</v>
      </c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50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50"/>
      <c r="AR1152" s="50"/>
      <c r="AS1152" s="50"/>
    </row>
    <row r="1153" spans="1:45" x14ac:dyDescent="0.2">
      <c r="A1153" s="132">
        <v>23604</v>
      </c>
      <c r="B1153" s="226" t="s">
        <v>9485</v>
      </c>
      <c r="C1153" s="222" t="s">
        <v>12</v>
      </c>
      <c r="D1153" s="106" t="s">
        <v>1102</v>
      </c>
      <c r="E1153" s="87" t="s">
        <v>22</v>
      </c>
      <c r="F1153" s="88">
        <v>88</v>
      </c>
      <c r="H1153" s="88"/>
      <c r="I1153" s="90">
        <v>1</v>
      </c>
      <c r="J1153" s="50"/>
      <c r="K1153" s="194" t="str">
        <f t="shared" si="17"/>
        <v>NON WOVEN BI-LAYER DRAPE 100x100 cm (box of 50)</v>
      </c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50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50"/>
      <c r="AR1153" s="50"/>
      <c r="AS1153" s="50"/>
    </row>
    <row r="1154" spans="1:45" ht="12.75" customHeight="1" x14ac:dyDescent="0.2">
      <c r="A1154" s="132">
        <v>23606</v>
      </c>
      <c r="B1154" s="226" t="s">
        <v>9486</v>
      </c>
      <c r="C1154" s="222" t="s">
        <v>12</v>
      </c>
      <c r="D1154" s="106" t="s">
        <v>1103</v>
      </c>
      <c r="E1154" s="87" t="s">
        <v>22</v>
      </c>
      <c r="F1154" s="88">
        <v>134</v>
      </c>
      <c r="H1154" s="88"/>
      <c r="I1154" s="90">
        <v>1</v>
      </c>
      <c r="J1154" s="50"/>
      <c r="K1154" s="194" t="str">
        <f t="shared" si="17"/>
        <v>NON WOVEN BI-LAYER DRAPE 120x150 cm (box of 50)</v>
      </c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50"/>
      <c r="AR1154" s="50"/>
      <c r="AS1154" s="50"/>
    </row>
    <row r="1155" spans="1:45" x14ac:dyDescent="0.2">
      <c r="A1155" s="132">
        <v>23608</v>
      </c>
      <c r="B1155" s="226" t="s">
        <v>9487</v>
      </c>
      <c r="C1155" s="222" t="s">
        <v>12</v>
      </c>
      <c r="D1155" s="106" t="s">
        <v>1104</v>
      </c>
      <c r="E1155" s="87" t="s">
        <v>23</v>
      </c>
      <c r="F1155" s="88">
        <v>125</v>
      </c>
      <c r="H1155" s="88"/>
      <c r="I1155" s="90">
        <v>1</v>
      </c>
      <c r="J1155" s="50"/>
      <c r="K1155" s="194" t="str">
        <f t="shared" si="17"/>
        <v>NON WOVEN BI-LAYER DRAPE 150x200 cm (box of 25)</v>
      </c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50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50"/>
      <c r="AR1155" s="50"/>
      <c r="AS1155" s="50"/>
    </row>
    <row r="1156" spans="1:45" x14ac:dyDescent="0.2">
      <c r="A1156" s="132">
        <v>23610</v>
      </c>
      <c r="B1156" s="226" t="s">
        <v>12</v>
      </c>
      <c r="C1156" s="222" t="s">
        <v>12</v>
      </c>
      <c r="D1156" s="106" t="s">
        <v>1105</v>
      </c>
      <c r="E1156" s="87" t="s">
        <v>21</v>
      </c>
      <c r="F1156" s="88">
        <v>98</v>
      </c>
      <c r="H1156" s="88"/>
      <c r="I1156" s="90">
        <v>1</v>
      </c>
      <c r="J1156" s="50"/>
      <c r="K1156" s="194" t="str">
        <f t="shared" ref="K1156:K1219" si="18">+SUBSTITUTE(CONCATENATE(D1156," ","(",IF(RIGHT(E1156,3)="1**","1",E1156),")"),"(1)","")</f>
        <v>NON WOVEN BI-LAYER ADHESIVE SIDE DRAPE 50x50 cm (box of 100)</v>
      </c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</row>
    <row r="1157" spans="1:45" x14ac:dyDescent="0.2">
      <c r="A1157" s="132">
        <v>23611</v>
      </c>
      <c r="B1157" s="226" t="s">
        <v>12</v>
      </c>
      <c r="C1157" s="222" t="s">
        <v>12</v>
      </c>
      <c r="D1157" s="106" t="s">
        <v>1106</v>
      </c>
      <c r="E1157" s="87" t="s">
        <v>21</v>
      </c>
      <c r="F1157" s="88">
        <v>124</v>
      </c>
      <c r="H1157" s="88"/>
      <c r="I1157" s="90">
        <v>1</v>
      </c>
      <c r="J1157" s="50"/>
      <c r="K1157" s="194" t="str">
        <f t="shared" si="18"/>
        <v>NON WOVEN BI-LAYER ADHESIVE SIDE DRAPE 50x75 cm (box of 100)</v>
      </c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</row>
    <row r="1158" spans="1:45" x14ac:dyDescent="0.2">
      <c r="A1158" s="132">
        <v>23612</v>
      </c>
      <c r="B1158" s="226" t="s">
        <v>12</v>
      </c>
      <c r="C1158" s="222" t="s">
        <v>12</v>
      </c>
      <c r="D1158" s="106" t="s">
        <v>1107</v>
      </c>
      <c r="E1158" s="87" t="s">
        <v>130</v>
      </c>
      <c r="F1158" s="88">
        <v>127</v>
      </c>
      <c r="H1158" s="88"/>
      <c r="I1158" s="90">
        <v>1</v>
      </c>
      <c r="J1158" s="50"/>
      <c r="K1158" s="194" t="str">
        <f t="shared" si="18"/>
        <v>NON WOVEN BI-LAYER ADHESIVE SIDE DRAPE 75x90 cm (box of 75)</v>
      </c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50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50"/>
      <c r="AR1158" s="50"/>
      <c r="AS1158" s="50"/>
    </row>
    <row r="1159" spans="1:45" x14ac:dyDescent="0.2">
      <c r="A1159" s="132">
        <v>23614</v>
      </c>
      <c r="B1159" s="226" t="s">
        <v>12</v>
      </c>
      <c r="C1159" s="222" t="s">
        <v>12</v>
      </c>
      <c r="D1159" s="106" t="s">
        <v>1108</v>
      </c>
      <c r="E1159" s="87" t="s">
        <v>22</v>
      </c>
      <c r="F1159" s="88">
        <v>108</v>
      </c>
      <c r="H1159" s="88"/>
      <c r="I1159" s="90">
        <v>1</v>
      </c>
      <c r="J1159" s="50"/>
      <c r="K1159" s="194" t="str">
        <f t="shared" si="18"/>
        <v>NON WOVEN BI-LAYER ADHESIVE SIDE DRAPE 100x100 cm (box of 50)</v>
      </c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50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50"/>
      <c r="AR1159" s="50"/>
      <c r="AS1159" s="50"/>
    </row>
    <row r="1160" spans="1:45" x14ac:dyDescent="0.2">
      <c r="A1160" s="132">
        <v>23617</v>
      </c>
      <c r="B1160" s="226" t="s">
        <v>12</v>
      </c>
      <c r="C1160" s="222" t="s">
        <v>12</v>
      </c>
      <c r="D1160" s="106" t="s">
        <v>1109</v>
      </c>
      <c r="E1160" s="87" t="s">
        <v>23</v>
      </c>
      <c r="F1160" s="88">
        <v>170</v>
      </c>
      <c r="H1160" s="88"/>
      <c r="I1160" s="90">
        <v>1</v>
      </c>
      <c r="J1160" s="50"/>
      <c r="K1160" s="194" t="str">
        <f t="shared" si="18"/>
        <v>NON WOVEN BI-LAYER ADHESIVE SIDE DRAPE 180x200 cm (box of 25)</v>
      </c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50"/>
      <c r="AR1160" s="50"/>
      <c r="AS1160" s="50"/>
    </row>
    <row r="1161" spans="1:45" x14ac:dyDescent="0.2">
      <c r="A1161" s="132">
        <v>23618</v>
      </c>
      <c r="B1161" s="226" t="s">
        <v>12</v>
      </c>
      <c r="C1161" s="222" t="s">
        <v>12</v>
      </c>
      <c r="D1161" s="106" t="s">
        <v>1110</v>
      </c>
      <c r="E1161" s="87" t="s">
        <v>23</v>
      </c>
      <c r="F1161" s="88">
        <v>172</v>
      </c>
      <c r="H1161" s="88"/>
      <c r="I1161" s="90">
        <v>1</v>
      </c>
      <c r="J1161" s="50"/>
      <c r="K1161" s="194" t="str">
        <f t="shared" si="18"/>
        <v>NON WOVEN BI-LAYER ADHESIVE SIDE DRAPE 150x240 cm (box of 25)</v>
      </c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50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50"/>
      <c r="AR1161" s="50"/>
      <c r="AS1161" s="50"/>
    </row>
    <row r="1162" spans="1:45" x14ac:dyDescent="0.2">
      <c r="A1162" s="132">
        <v>23620</v>
      </c>
      <c r="B1162" s="226" t="s">
        <v>12</v>
      </c>
      <c r="C1162" s="222" t="s">
        <v>12</v>
      </c>
      <c r="D1162" s="106" t="s">
        <v>1111</v>
      </c>
      <c r="E1162" s="87" t="s">
        <v>130</v>
      </c>
      <c r="F1162" s="88">
        <v>162</v>
      </c>
      <c r="H1162" s="88"/>
      <c r="I1162" s="90">
        <v>1</v>
      </c>
      <c r="J1162" s="50"/>
      <c r="K1162" s="194" t="str">
        <f t="shared" si="18"/>
        <v>NON WOVEN BI-LAYER DRAPE 50x75 cm with hole 6x9 cm (box of 75)</v>
      </c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50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50"/>
      <c r="AR1162" s="50"/>
      <c r="AS1162" s="50"/>
    </row>
    <row r="1163" spans="1:45" x14ac:dyDescent="0.2">
      <c r="A1163" s="132">
        <v>23622</v>
      </c>
      <c r="B1163" s="226" t="s">
        <v>12</v>
      </c>
      <c r="C1163" s="222" t="s">
        <v>12</v>
      </c>
      <c r="D1163" s="106" t="s">
        <v>1112</v>
      </c>
      <c r="E1163" s="87" t="s">
        <v>130</v>
      </c>
      <c r="F1163" s="88">
        <v>203</v>
      </c>
      <c r="H1163" s="88"/>
      <c r="I1163" s="90">
        <v>1</v>
      </c>
      <c r="J1163" s="50"/>
      <c r="K1163" s="194" t="str">
        <f t="shared" si="18"/>
        <v>NON WOVEN BI-LAYER DRAPE 75x90 cm with hole 6x9 cm (box of 75)</v>
      </c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50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50"/>
      <c r="AR1163" s="50"/>
      <c r="AS1163" s="50"/>
    </row>
    <row r="1164" spans="1:45" x14ac:dyDescent="0.2">
      <c r="A1164" s="132">
        <v>23623</v>
      </c>
      <c r="B1164" s="226" t="s">
        <v>12</v>
      </c>
      <c r="C1164" s="222" t="s">
        <v>12</v>
      </c>
      <c r="D1164" s="106" t="s">
        <v>1113</v>
      </c>
      <c r="E1164" s="87" t="s">
        <v>130</v>
      </c>
      <c r="F1164" s="88">
        <v>202</v>
      </c>
      <c r="H1164" s="88"/>
      <c r="I1164" s="90">
        <v>1</v>
      </c>
      <c r="J1164" s="50"/>
      <c r="K1164" s="194" t="str">
        <f t="shared" si="18"/>
        <v>NON WOVEN BI-LAYER DRAPE 75x90 cm with hole diam.10 cm (box of 75)</v>
      </c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50"/>
      <c r="AR1164" s="50"/>
      <c r="AS1164" s="50"/>
    </row>
    <row r="1165" spans="1:45" x14ac:dyDescent="0.2">
      <c r="A1165" s="132">
        <v>23624</v>
      </c>
      <c r="B1165" s="226" t="s">
        <v>12</v>
      </c>
      <c r="C1165" s="222" t="s">
        <v>12</v>
      </c>
      <c r="D1165" s="106" t="s">
        <v>1114</v>
      </c>
      <c r="E1165" s="87" t="s">
        <v>22</v>
      </c>
      <c r="F1165" s="88">
        <v>170</v>
      </c>
      <c r="H1165" s="88"/>
      <c r="I1165" s="90">
        <v>1</v>
      </c>
      <c r="J1165" s="50"/>
      <c r="K1165" s="194" t="str">
        <f t="shared" si="18"/>
        <v>NON WOVEN BI-LAYER DRAPE 100x100 cm with hole diam.10 cm (box of 50)</v>
      </c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50"/>
      <c r="AR1165" s="50"/>
      <c r="AS1165" s="50"/>
    </row>
    <row r="1166" spans="1:45" x14ac:dyDescent="0.2">
      <c r="A1166" s="132">
        <v>23625</v>
      </c>
      <c r="B1166" s="226" t="s">
        <v>12</v>
      </c>
      <c r="C1166" s="222" t="s">
        <v>12</v>
      </c>
      <c r="D1166" s="106" t="s">
        <v>1115</v>
      </c>
      <c r="E1166" s="87" t="s">
        <v>23</v>
      </c>
      <c r="F1166" s="88">
        <v>132</v>
      </c>
      <c r="H1166" s="88"/>
      <c r="I1166" s="90">
        <v>1</v>
      </c>
      <c r="J1166" s="50"/>
      <c r="K1166" s="194" t="str">
        <f t="shared" si="18"/>
        <v>NON WOVEN BI-LAYER DRAPE 100x150 cm with hole 9x18 cm (box of 25)</v>
      </c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50"/>
      <c r="AR1166" s="50"/>
      <c r="AS1166" s="50"/>
    </row>
    <row r="1167" spans="1:45" x14ac:dyDescent="0.2">
      <c r="A1167" s="132">
        <v>23626</v>
      </c>
      <c r="B1167" s="226" t="s">
        <v>12</v>
      </c>
      <c r="C1167" s="222" t="s">
        <v>12</v>
      </c>
      <c r="D1167" s="106" t="s">
        <v>1116</v>
      </c>
      <c r="E1167" s="87" t="s">
        <v>23</v>
      </c>
      <c r="F1167" s="88">
        <v>143</v>
      </c>
      <c r="H1167" s="88"/>
      <c r="I1167" s="90">
        <v>1</v>
      </c>
      <c r="J1167" s="50"/>
      <c r="K1167" s="194" t="str">
        <f t="shared" si="18"/>
        <v>NON WOVEN BI-LAYER DRAPE 120x150 cm with hole diam.10 cm (box of 25)</v>
      </c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50"/>
      <c r="AR1167" s="50"/>
      <c r="AS1167" s="50"/>
    </row>
    <row r="1168" spans="1:45" x14ac:dyDescent="0.2">
      <c r="A1168" s="132">
        <v>23628</v>
      </c>
      <c r="B1168" s="226" t="s">
        <v>12</v>
      </c>
      <c r="C1168" s="222" t="s">
        <v>12</v>
      </c>
      <c r="D1168" s="106" t="s">
        <v>1117</v>
      </c>
      <c r="E1168" s="87" t="s">
        <v>29</v>
      </c>
      <c r="F1168" s="88">
        <v>60</v>
      </c>
      <c r="H1168" s="88"/>
      <c r="I1168" s="90">
        <v>1</v>
      </c>
      <c r="J1168" s="50"/>
      <c r="K1168" s="194" t="str">
        <f t="shared" si="18"/>
        <v>INCISION FILM 40x50 cm - sterile (box of 10)</v>
      </c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50"/>
      <c r="AR1168" s="50"/>
      <c r="AS1168" s="50"/>
    </row>
    <row r="1169" spans="1:45" x14ac:dyDescent="0.2">
      <c r="A1169" s="132">
        <v>23630</v>
      </c>
      <c r="B1169" s="226" t="s">
        <v>12</v>
      </c>
      <c r="C1169" s="222" t="s">
        <v>12</v>
      </c>
      <c r="D1169" s="106" t="s">
        <v>1118</v>
      </c>
      <c r="E1169" s="87" t="s">
        <v>22</v>
      </c>
      <c r="F1169" s="88">
        <v>158</v>
      </c>
      <c r="H1169" s="88"/>
      <c r="I1169" s="90">
        <v>1</v>
      </c>
      <c r="J1169" s="50"/>
      <c r="K1169" s="194" t="str">
        <f t="shared" si="18"/>
        <v>INCISION FILM 30x35 cm - sterile (box of 50)</v>
      </c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</row>
    <row r="1170" spans="1:45" x14ac:dyDescent="0.2">
      <c r="A1170" s="132">
        <v>23631</v>
      </c>
      <c r="B1170" s="226" t="s">
        <v>12</v>
      </c>
      <c r="C1170" s="222" t="s">
        <v>12</v>
      </c>
      <c r="D1170" s="106" t="s">
        <v>1117</v>
      </c>
      <c r="E1170" s="87" t="s">
        <v>22</v>
      </c>
      <c r="F1170" s="88">
        <v>262</v>
      </c>
      <c r="H1170" s="88"/>
      <c r="I1170" s="90">
        <v>1</v>
      </c>
      <c r="J1170" s="50"/>
      <c r="K1170" s="194" t="str">
        <f t="shared" si="18"/>
        <v>INCISION FILM 40x50 cm - sterile (box of 50)</v>
      </c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50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50"/>
      <c r="AR1170" s="50"/>
      <c r="AS1170" s="50"/>
    </row>
    <row r="1171" spans="1:45" x14ac:dyDescent="0.2">
      <c r="A1171" s="132">
        <v>23632</v>
      </c>
      <c r="B1171" s="226" t="s">
        <v>12</v>
      </c>
      <c r="C1171" s="222" t="s">
        <v>12</v>
      </c>
      <c r="D1171" s="106" t="s">
        <v>1119</v>
      </c>
      <c r="E1171" s="87" t="s">
        <v>22</v>
      </c>
      <c r="F1171" s="88">
        <v>435</v>
      </c>
      <c r="H1171" s="88"/>
      <c r="I1171" s="90">
        <v>1</v>
      </c>
      <c r="J1171" s="50"/>
      <c r="K1171" s="194" t="str">
        <f t="shared" si="18"/>
        <v>INCISION FILM 60x65 cm - sterile (box of 50)</v>
      </c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50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50"/>
      <c r="AR1171" s="50"/>
      <c r="AS1171" s="50"/>
    </row>
    <row r="1172" spans="1:45" x14ac:dyDescent="0.2">
      <c r="A1172" s="132">
        <v>23634</v>
      </c>
      <c r="B1172" s="226" t="s">
        <v>12</v>
      </c>
      <c r="C1172" s="222" t="s">
        <v>12</v>
      </c>
      <c r="D1172" s="106" t="s">
        <v>1120</v>
      </c>
      <c r="E1172" s="87" t="s">
        <v>35</v>
      </c>
      <c r="F1172" s="88">
        <v>233</v>
      </c>
      <c r="H1172" s="88"/>
      <c r="I1172" s="90">
        <v>1</v>
      </c>
      <c r="J1172" s="50"/>
      <c r="K1172" s="194" t="str">
        <f t="shared" si="18"/>
        <v>NON WOVEN OPHTHALMIC SURGERY DRAPE 80x100 cm - sterile (box of 40)</v>
      </c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50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50"/>
      <c r="AR1172" s="50"/>
      <c r="AS1172" s="50"/>
    </row>
    <row r="1173" spans="1:45" x14ac:dyDescent="0.2">
      <c r="A1173" s="132">
        <v>23635</v>
      </c>
      <c r="B1173" s="226" t="s">
        <v>12</v>
      </c>
      <c r="C1173" s="222" t="s">
        <v>12</v>
      </c>
      <c r="D1173" s="106" t="s">
        <v>1121</v>
      </c>
      <c r="E1173" s="87" t="s">
        <v>61</v>
      </c>
      <c r="F1173" s="88">
        <v>205</v>
      </c>
      <c r="H1173" s="88"/>
      <c r="I1173" s="90">
        <v>1</v>
      </c>
      <c r="J1173" s="50"/>
      <c r="K1173" s="194" t="str">
        <f t="shared" si="18"/>
        <v>NON WOVEN OPHTHALMIC SURGERY DRAPE 160x160 cm - sterile (box of 15)</v>
      </c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50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50"/>
      <c r="AR1173" s="50"/>
      <c r="AS1173" s="50"/>
    </row>
    <row r="1174" spans="1:45" x14ac:dyDescent="0.2">
      <c r="A1174" s="132">
        <v>23636</v>
      </c>
      <c r="B1174" s="226" t="s">
        <v>12</v>
      </c>
      <c r="C1174" s="222" t="s">
        <v>12</v>
      </c>
      <c r="D1174" s="106" t="s">
        <v>1122</v>
      </c>
      <c r="E1174" s="87" t="s">
        <v>29</v>
      </c>
      <c r="F1174" s="88">
        <v>205</v>
      </c>
      <c r="H1174" s="88"/>
      <c r="I1174" s="90">
        <v>1</v>
      </c>
      <c r="J1174" s="50"/>
      <c r="K1174" s="194" t="str">
        <f t="shared" si="18"/>
        <v>NON WOVEN OPHTHALMIC SURGERY DRAPE 160x260 cm - sterile (box of 10)</v>
      </c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50"/>
      <c r="AR1174" s="50"/>
      <c r="AS1174" s="50"/>
    </row>
    <row r="1175" spans="1:45" x14ac:dyDescent="0.2">
      <c r="A1175" s="132">
        <v>23639</v>
      </c>
      <c r="B1175" s="226" t="s">
        <v>12</v>
      </c>
      <c r="C1175" s="222" t="s">
        <v>12</v>
      </c>
      <c r="D1175" s="106" t="s">
        <v>9406</v>
      </c>
      <c r="E1175" s="87" t="s">
        <v>31</v>
      </c>
      <c r="F1175" s="88">
        <v>250</v>
      </c>
      <c r="H1175" s="88"/>
      <c r="I1175" s="90">
        <v>1</v>
      </c>
      <c r="J1175" s="50"/>
      <c r="K1175" s="194" t="str">
        <f t="shared" si="18"/>
        <v>UNIVERSAL SURGICAL SET - sterile (box of 12)</v>
      </c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50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50"/>
      <c r="AR1175" s="50"/>
      <c r="AS1175" s="50"/>
    </row>
    <row r="1176" spans="1:45" x14ac:dyDescent="0.2">
      <c r="A1176" s="132">
        <v>23640</v>
      </c>
      <c r="B1176" s="226" t="s">
        <v>12</v>
      </c>
      <c r="C1176" s="222" t="s">
        <v>12</v>
      </c>
      <c r="D1176" s="106" t="s">
        <v>1123</v>
      </c>
      <c r="E1176" s="87" t="s">
        <v>62</v>
      </c>
      <c r="F1176" s="88">
        <v>310</v>
      </c>
      <c r="H1176" s="88"/>
      <c r="I1176" s="90">
        <v>1</v>
      </c>
      <c r="J1176" s="50"/>
      <c r="K1176" s="194" t="str">
        <f t="shared" si="18"/>
        <v>UNIVERSAL SET - sterile (box of 10 )</v>
      </c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50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50"/>
      <c r="AR1176" s="50"/>
      <c r="AS1176" s="50"/>
    </row>
    <row r="1177" spans="1:45" x14ac:dyDescent="0.2">
      <c r="A1177" s="132">
        <v>23641</v>
      </c>
      <c r="B1177" s="226" t="s">
        <v>12</v>
      </c>
      <c r="C1177" s="222" t="s">
        <v>12</v>
      </c>
      <c r="D1177" s="106" t="s">
        <v>1124</v>
      </c>
      <c r="E1177" s="87" t="s">
        <v>84</v>
      </c>
      <c r="F1177" s="88">
        <v>432</v>
      </c>
      <c r="H1177" s="88"/>
      <c r="I1177" s="90">
        <v>1</v>
      </c>
      <c r="J1177" s="50"/>
      <c r="K1177" s="194" t="str">
        <f t="shared" si="18"/>
        <v>GYNAECOLOGY SET - sterile (box of 8)</v>
      </c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50"/>
      <c r="AR1177" s="50"/>
      <c r="AS1177" s="50"/>
    </row>
    <row r="1178" spans="1:45" x14ac:dyDescent="0.2">
      <c r="A1178" s="132">
        <v>23642</v>
      </c>
      <c r="B1178" s="226" t="s">
        <v>12</v>
      </c>
      <c r="C1178" s="222" t="s">
        <v>12</v>
      </c>
      <c r="D1178" s="106" t="s">
        <v>1125</v>
      </c>
      <c r="E1178" s="87" t="s">
        <v>84</v>
      </c>
      <c r="F1178" s="88">
        <v>398</v>
      </c>
      <c r="H1178" s="88"/>
      <c r="I1178" s="90">
        <v>1</v>
      </c>
      <c r="J1178" s="50"/>
      <c r="K1178" s="194" t="str">
        <f t="shared" si="18"/>
        <v>ORTHOPAEDY SET FOR KNEE ARTHROSCOPY - sterile (box of 8)</v>
      </c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50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50"/>
      <c r="AR1178" s="50"/>
      <c r="AS1178" s="50"/>
    </row>
    <row r="1179" spans="1:45" x14ac:dyDescent="0.2">
      <c r="A1179" s="132">
        <v>23643</v>
      </c>
      <c r="B1179" s="226" t="s">
        <v>12</v>
      </c>
      <c r="C1179" s="222" t="s">
        <v>12</v>
      </c>
      <c r="D1179" s="106" t="s">
        <v>1126</v>
      </c>
      <c r="E1179" s="87" t="s">
        <v>84</v>
      </c>
      <c r="F1179" s="88">
        <v>267</v>
      </c>
      <c r="H1179" s="88"/>
      <c r="I1179" s="90">
        <v>1</v>
      </c>
      <c r="J1179" s="50"/>
      <c r="K1179" s="194" t="str">
        <f t="shared" si="18"/>
        <v>ORTHOPAEDY SET FOR HAND SURGERY - sterile (box of 8)</v>
      </c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50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50"/>
      <c r="AR1179" s="50"/>
      <c r="AS1179" s="50"/>
    </row>
    <row r="1180" spans="1:45" x14ac:dyDescent="0.2">
      <c r="A1180" s="132">
        <v>23644</v>
      </c>
      <c r="B1180" s="226" t="s">
        <v>12</v>
      </c>
      <c r="C1180" s="222" t="s">
        <v>12</v>
      </c>
      <c r="D1180" s="106" t="s">
        <v>1127</v>
      </c>
      <c r="E1180" s="87" t="s">
        <v>84</v>
      </c>
      <c r="F1180" s="88">
        <v>433</v>
      </c>
      <c r="H1180" s="88"/>
      <c r="I1180" s="90">
        <v>1</v>
      </c>
      <c r="J1180" s="50"/>
      <c r="K1180" s="194" t="str">
        <f t="shared" si="18"/>
        <v>CAESAREAN SECTION SET - sterile (box of 8)</v>
      </c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50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50"/>
      <c r="AR1180" s="50"/>
      <c r="AS1180" s="50"/>
    </row>
    <row r="1181" spans="1:45" x14ac:dyDescent="0.2">
      <c r="A1181" s="132">
        <v>23645</v>
      </c>
      <c r="B1181" s="226" t="s">
        <v>12</v>
      </c>
      <c r="C1181" s="222" t="s">
        <v>12</v>
      </c>
      <c r="D1181" s="106" t="s">
        <v>1128</v>
      </c>
      <c r="E1181" s="87" t="s">
        <v>84</v>
      </c>
      <c r="F1181" s="88">
        <v>396</v>
      </c>
      <c r="H1181" s="88"/>
      <c r="I1181" s="90">
        <v>1</v>
      </c>
      <c r="J1181" s="50"/>
      <c r="K1181" s="194" t="str">
        <f t="shared" si="18"/>
        <v>UROLOGY SET for TUR - sterile (box of 8)</v>
      </c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</row>
    <row r="1182" spans="1:45" x14ac:dyDescent="0.2">
      <c r="A1182" s="132">
        <v>23650</v>
      </c>
      <c r="B1182" s="226" t="s">
        <v>12</v>
      </c>
      <c r="C1182" s="222" t="s">
        <v>12</v>
      </c>
      <c r="D1182" s="106" t="s">
        <v>1129</v>
      </c>
      <c r="E1182" s="87" t="s">
        <v>34</v>
      </c>
      <c r="F1182" s="88">
        <v>132</v>
      </c>
      <c r="H1182" s="88"/>
      <c r="I1182" s="90">
        <v>1</v>
      </c>
      <c r="J1182" s="50"/>
      <c r="K1182" s="194" t="str">
        <f t="shared" si="18"/>
        <v>TABLE COVER 150x200 cm - sterile (box of 20)</v>
      </c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50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50"/>
      <c r="AR1182" s="50"/>
      <c r="AS1182" s="50"/>
    </row>
    <row r="1183" spans="1:45" x14ac:dyDescent="0.2">
      <c r="A1183" s="132">
        <v>23651</v>
      </c>
      <c r="B1183" s="226" t="s">
        <v>12</v>
      </c>
      <c r="C1183" s="222" t="s">
        <v>12</v>
      </c>
      <c r="D1183" s="106" t="s">
        <v>1130</v>
      </c>
      <c r="E1183" s="87" t="s">
        <v>35</v>
      </c>
      <c r="F1183" s="88">
        <v>155</v>
      </c>
      <c r="H1183" s="88"/>
      <c r="I1183" s="90">
        <v>1</v>
      </c>
      <c r="J1183" s="50"/>
      <c r="K1183" s="194" t="str">
        <f t="shared" si="18"/>
        <v>MAYO STAND COVER 80x145 cm - sterile (box of 40)</v>
      </c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50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50"/>
      <c r="AR1183" s="50"/>
      <c r="AS1183" s="50"/>
    </row>
    <row r="1184" spans="1:45" x14ac:dyDescent="0.2">
      <c r="A1184" s="132">
        <v>23652</v>
      </c>
      <c r="B1184" s="226" t="s">
        <v>12</v>
      </c>
      <c r="C1184" s="222" t="s">
        <v>12</v>
      </c>
      <c r="D1184" s="106" t="s">
        <v>1131</v>
      </c>
      <c r="E1184" s="87" t="s">
        <v>61</v>
      </c>
      <c r="F1184" s="88">
        <v>192</v>
      </c>
      <c r="H1184" s="88"/>
      <c r="I1184" s="90">
        <v>1</v>
      </c>
      <c r="J1184" s="50"/>
      <c r="K1184" s="194" t="str">
        <f t="shared" si="18"/>
        <v>DRAPE 200x240 cm with adhesive U shape cut - sterile (box of 15)</v>
      </c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50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50"/>
      <c r="AR1184" s="50"/>
      <c r="AS1184" s="50"/>
    </row>
    <row r="1185" spans="1:45" x14ac:dyDescent="0.2">
      <c r="A1185" s="132">
        <v>23653</v>
      </c>
      <c r="B1185" s="226" t="s">
        <v>12</v>
      </c>
      <c r="C1185" s="222" t="s">
        <v>12</v>
      </c>
      <c r="D1185" s="106" t="s">
        <v>9488</v>
      </c>
      <c r="E1185" s="87" t="s">
        <v>34</v>
      </c>
      <c r="F1185" s="103">
        <v>125</v>
      </c>
      <c r="H1185" s="103"/>
      <c r="I1185" s="90">
        <v>1</v>
      </c>
      <c r="J1185" s="50"/>
      <c r="K1185" s="194" t="str">
        <f t="shared" si="18"/>
        <v>***PAIR OF LEGGINGS 75x130 cm - sterile  end of stock, then 23658 (box of 20)</v>
      </c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50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50"/>
      <c r="AR1185" s="50"/>
      <c r="AS1185" s="50"/>
    </row>
    <row r="1186" spans="1:45" x14ac:dyDescent="0.2">
      <c r="A1186" s="132">
        <v>23654</v>
      </c>
      <c r="B1186" s="226" t="s">
        <v>12</v>
      </c>
      <c r="C1186" s="222" t="s">
        <v>12</v>
      </c>
      <c r="D1186" s="106" t="s">
        <v>1132</v>
      </c>
      <c r="E1186" s="87" t="s">
        <v>21</v>
      </c>
      <c r="F1186" s="88">
        <v>229</v>
      </c>
      <c r="H1186" s="88"/>
      <c r="I1186" s="90">
        <v>1</v>
      </c>
      <c r="J1186" s="50"/>
      <c r="K1186" s="194" t="str">
        <f t="shared" si="18"/>
        <v>ADHESIVE POCKET 35x42 cm for tools - sterile (box of 100)</v>
      </c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50"/>
      <c r="AR1186" s="50"/>
      <c r="AS1186" s="50"/>
    </row>
    <row r="1187" spans="1:45" x14ac:dyDescent="0.2">
      <c r="A1187" s="132">
        <v>23655</v>
      </c>
      <c r="B1187" s="226" t="s">
        <v>12</v>
      </c>
      <c r="C1187" s="222" t="s">
        <v>12</v>
      </c>
      <c r="D1187" s="106" t="s">
        <v>1133</v>
      </c>
      <c r="E1187" s="87" t="s">
        <v>21</v>
      </c>
      <c r="F1187" s="88">
        <v>297</v>
      </c>
      <c r="H1187" s="88"/>
      <c r="I1187" s="90">
        <v>1</v>
      </c>
      <c r="J1187" s="50"/>
      <c r="K1187" s="194" t="str">
        <f t="shared" si="18"/>
        <v>CAMERA DRAPE 13x250 cm - sterile (box of 100)</v>
      </c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50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50"/>
      <c r="AR1187" s="50"/>
      <c r="AS1187" s="50"/>
    </row>
    <row r="1188" spans="1:45" x14ac:dyDescent="0.2">
      <c r="A1188" s="132">
        <v>23656</v>
      </c>
      <c r="B1188" s="226" t="s">
        <v>12</v>
      </c>
      <c r="C1188" s="222" t="s">
        <v>12</v>
      </c>
      <c r="D1188" s="106" t="s">
        <v>10268</v>
      </c>
      <c r="E1188" s="87"/>
      <c r="F1188" s="88"/>
      <c r="H1188" s="88"/>
      <c r="I1188" s="90">
        <v>1</v>
      </c>
      <c r="J1188" s="50"/>
      <c r="K1188" s="194" t="str">
        <f t="shared" si="18"/>
        <v>***BAGS 75x90 cm to cover instruments - sterile  discontinued ()</v>
      </c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50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50"/>
      <c r="AR1188" s="50"/>
      <c r="AS1188" s="50"/>
    </row>
    <row r="1189" spans="1:45" x14ac:dyDescent="0.2">
      <c r="A1189" s="132">
        <v>23657</v>
      </c>
      <c r="B1189" s="226" t="s">
        <v>12</v>
      </c>
      <c r="C1189" s="222" t="s">
        <v>12</v>
      </c>
      <c r="D1189" s="106" t="s">
        <v>1134</v>
      </c>
      <c r="E1189" s="87" t="s">
        <v>27</v>
      </c>
      <c r="F1189" s="88">
        <v>195</v>
      </c>
      <c r="H1189" s="88"/>
      <c r="I1189" s="90">
        <v>1</v>
      </c>
      <c r="J1189" s="50"/>
      <c r="K1189" s="194" t="str">
        <f t="shared" si="18"/>
        <v>ADHESIVE STRIP 10x50 cm - sterile (box of 200)</v>
      </c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50"/>
      <c r="AR1189" s="50"/>
      <c r="AS1189" s="50"/>
    </row>
    <row r="1190" spans="1:45" x14ac:dyDescent="0.2">
      <c r="A1190" s="132">
        <v>23658</v>
      </c>
      <c r="B1190" s="226" t="s">
        <v>12</v>
      </c>
      <c r="C1190" s="222" t="s">
        <v>12</v>
      </c>
      <c r="D1190" s="106" t="s">
        <v>9407</v>
      </c>
      <c r="E1190" s="87" t="s">
        <v>35</v>
      </c>
      <c r="F1190" s="88">
        <v>230</v>
      </c>
      <c r="H1190" s="88"/>
      <c r="I1190" s="90">
        <v>1</v>
      </c>
      <c r="J1190" s="50"/>
      <c r="K1190" s="194" t="str">
        <f t="shared" si="18"/>
        <v>PAIR OF LEGGINGS 79x129 cm - sterile (box of 40)</v>
      </c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50"/>
      <c r="AR1190" s="50"/>
      <c r="AS1190" s="50"/>
    </row>
    <row r="1191" spans="1:45" x14ac:dyDescent="0.2">
      <c r="A1191" s="132">
        <v>23659</v>
      </c>
      <c r="B1191" s="226" t="s">
        <v>12</v>
      </c>
      <c r="C1191" s="222" t="s">
        <v>12</v>
      </c>
      <c r="D1191" s="106" t="s">
        <v>9408</v>
      </c>
      <c r="E1191" s="87" t="s">
        <v>39</v>
      </c>
      <c r="F1191" s="88">
        <v>260</v>
      </c>
      <c r="H1191" s="88"/>
      <c r="I1191" s="90">
        <v>1</v>
      </c>
      <c r="J1191" s="50"/>
      <c r="K1191" s="194" t="str">
        <f t="shared" si="18"/>
        <v>STOCKINETTE LEGGINGS 25x75 cm - medium (box of 60)</v>
      </c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50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50"/>
      <c r="AR1191" s="50"/>
      <c r="AS1191" s="50"/>
    </row>
    <row r="1192" spans="1:45" x14ac:dyDescent="0.2">
      <c r="A1192" s="132">
        <v>23660</v>
      </c>
      <c r="B1192" s="226" t="s">
        <v>12</v>
      </c>
      <c r="C1192" s="222" t="s">
        <v>12</v>
      </c>
      <c r="D1192" s="106" t="s">
        <v>9409</v>
      </c>
      <c r="E1192" s="87" t="s">
        <v>35</v>
      </c>
      <c r="F1192" s="88">
        <v>220</v>
      </c>
      <c r="H1192" s="88"/>
      <c r="I1192" s="90">
        <v>1</v>
      </c>
      <c r="J1192" s="50"/>
      <c r="K1192" s="194" t="str">
        <f t="shared" si="18"/>
        <v>STOCKINETTE LEGGINGS 35x120 cm - large (box of 40)</v>
      </c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50"/>
      <c r="AR1192" s="50"/>
      <c r="AS1192" s="50"/>
    </row>
    <row r="1193" spans="1:45" x14ac:dyDescent="0.2">
      <c r="A1193" s="132">
        <v>23662</v>
      </c>
      <c r="B1193" s="226" t="s">
        <v>12</v>
      </c>
      <c r="C1193" s="222" t="s">
        <v>12</v>
      </c>
      <c r="D1193" s="106" t="s">
        <v>8283</v>
      </c>
      <c r="E1193" s="87" t="s">
        <v>22</v>
      </c>
      <c r="F1193" s="88">
        <v>185</v>
      </c>
      <c r="H1193" s="88"/>
      <c r="I1193" s="90">
        <v>1</v>
      </c>
      <c r="J1193" s="50"/>
      <c r="K1193" s="194" t="str">
        <f t="shared" si="18"/>
        <v>B BRAUN INTROCAN SAFETY 3 PUR IV CATHETER 18G 45mm - sterile (box of 50)</v>
      </c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50"/>
      <c r="AR1193" s="50"/>
      <c r="AS1193" s="50"/>
    </row>
    <row r="1194" spans="1:45" x14ac:dyDescent="0.2">
      <c r="A1194" s="132">
        <v>23663</v>
      </c>
      <c r="B1194" s="226" t="s">
        <v>12</v>
      </c>
      <c r="C1194" s="222" t="s">
        <v>12</v>
      </c>
      <c r="D1194" s="106" t="s">
        <v>8284</v>
      </c>
      <c r="E1194" s="87" t="s">
        <v>22</v>
      </c>
      <c r="F1194" s="88">
        <v>185</v>
      </c>
      <c r="H1194" s="88"/>
      <c r="I1194" s="90">
        <v>1</v>
      </c>
      <c r="J1194" s="50"/>
      <c r="K1194" s="194" t="str">
        <f t="shared" si="18"/>
        <v>B BRAUN INTROCAN SAFETY 3 PUR IV CATHETER 20G 32mm - sterile (box of 50)</v>
      </c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50"/>
      <c r="AR1194" s="50"/>
      <c r="AS1194" s="50"/>
    </row>
    <row r="1195" spans="1:45" x14ac:dyDescent="0.2">
      <c r="A1195" s="132">
        <v>23664</v>
      </c>
      <c r="B1195" s="226" t="s">
        <v>12</v>
      </c>
      <c r="C1195" s="222" t="s">
        <v>12</v>
      </c>
      <c r="D1195" s="106" t="s">
        <v>8285</v>
      </c>
      <c r="E1195" s="87" t="s">
        <v>22</v>
      </c>
      <c r="F1195" s="88">
        <v>185</v>
      </c>
      <c r="H1195" s="88"/>
      <c r="I1195" s="90">
        <v>1</v>
      </c>
      <c r="J1195" s="50"/>
      <c r="K1195" s="194" t="str">
        <f t="shared" si="18"/>
        <v>B BRAUN INTROCAN SAFETY 3 PUR IV CATHETER 22G 25mm - sterile (box of 50)</v>
      </c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50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50"/>
      <c r="AR1195" s="50"/>
      <c r="AS1195" s="50"/>
    </row>
    <row r="1196" spans="1:45" x14ac:dyDescent="0.2">
      <c r="A1196" s="132">
        <v>23670</v>
      </c>
      <c r="B1196" s="226" t="s">
        <v>12</v>
      </c>
      <c r="C1196" s="222" t="s">
        <v>12</v>
      </c>
      <c r="D1196" s="106" t="s">
        <v>1135</v>
      </c>
      <c r="E1196" s="87" t="s">
        <v>21</v>
      </c>
      <c r="F1196" s="88">
        <v>25.5</v>
      </c>
      <c r="H1196" s="88"/>
      <c r="I1196" s="90">
        <v>1</v>
      </c>
      <c r="J1196" s="50"/>
      <c r="K1196" s="194" t="str">
        <f t="shared" si="18"/>
        <v>MESOTHERAPY LUER NEEDLES 27G 0,40x4 mm - grey (box of 100)</v>
      </c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50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50"/>
      <c r="AR1196" s="50"/>
      <c r="AS1196" s="50"/>
    </row>
    <row r="1197" spans="1:45" x14ac:dyDescent="0.2">
      <c r="A1197" s="132">
        <v>23671</v>
      </c>
      <c r="B1197" s="226" t="s">
        <v>12</v>
      </c>
      <c r="C1197" s="222" t="s">
        <v>12</v>
      </c>
      <c r="D1197" s="106" t="s">
        <v>1136</v>
      </c>
      <c r="E1197" s="87" t="s">
        <v>21</v>
      </c>
      <c r="F1197" s="88">
        <v>25.5</v>
      </c>
      <c r="H1197" s="88"/>
      <c r="I1197" s="90">
        <v>1</v>
      </c>
      <c r="J1197" s="50"/>
      <c r="K1197" s="194" t="str">
        <f t="shared" si="18"/>
        <v>MESOTHERAPY LUER NEEDLES 27G 0,40x6 mm - grey (box of 100)</v>
      </c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50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50"/>
      <c r="AR1197" s="50"/>
      <c r="AS1197" s="50"/>
    </row>
    <row r="1198" spans="1:45" x14ac:dyDescent="0.2">
      <c r="A1198" s="132">
        <v>23672</v>
      </c>
      <c r="B1198" s="226" t="s">
        <v>12</v>
      </c>
      <c r="C1198" s="222" t="s">
        <v>12</v>
      </c>
      <c r="D1198" s="106" t="s">
        <v>1137</v>
      </c>
      <c r="E1198" s="87" t="s">
        <v>21</v>
      </c>
      <c r="F1198" s="88">
        <v>27.5</v>
      </c>
      <c r="H1198" s="88"/>
      <c r="I1198" s="90">
        <v>1</v>
      </c>
      <c r="J1198" s="50"/>
      <c r="K1198" s="194" t="str">
        <f t="shared" si="18"/>
        <v>MESOTHERAPY LUER NEEDLES 30G 0,30x4 mm - yellow (box of 100)</v>
      </c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50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50"/>
      <c r="AR1198" s="50"/>
      <c r="AS1198" s="50"/>
    </row>
    <row r="1199" spans="1:45" x14ac:dyDescent="0.2">
      <c r="A1199" s="132">
        <v>23673</v>
      </c>
      <c r="B1199" s="226" t="s">
        <v>12</v>
      </c>
      <c r="C1199" s="222" t="s">
        <v>12</v>
      </c>
      <c r="D1199" s="106" t="s">
        <v>1138</v>
      </c>
      <c r="E1199" s="87" t="s">
        <v>21</v>
      </c>
      <c r="F1199" s="88">
        <v>27.5</v>
      </c>
      <c r="H1199" s="88"/>
      <c r="I1199" s="90">
        <v>1</v>
      </c>
      <c r="J1199" s="50"/>
      <c r="K1199" s="194" t="str">
        <f t="shared" si="18"/>
        <v>MESOTHERAPY LUER NEEDLES 30G 0,30x6 mm - yellow (box of 100)</v>
      </c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50"/>
      <c r="AR1199" s="50"/>
      <c r="AS1199" s="50"/>
    </row>
    <row r="1200" spans="1:45" x14ac:dyDescent="0.2">
      <c r="A1200" s="132">
        <v>23674</v>
      </c>
      <c r="B1200" s="226" t="s">
        <v>12</v>
      </c>
      <c r="C1200" s="222" t="s">
        <v>12</v>
      </c>
      <c r="D1200" s="106" t="s">
        <v>1139</v>
      </c>
      <c r="E1200" s="87" t="s">
        <v>21</v>
      </c>
      <c r="F1200" s="88">
        <v>39.5</v>
      </c>
      <c r="H1200" s="88"/>
      <c r="I1200" s="90">
        <v>1</v>
      </c>
      <c r="J1200" s="50"/>
      <c r="K1200" s="194" t="str">
        <f t="shared" si="18"/>
        <v>MESOTHERAPY LUER NEEDLES 31G 0,26x4 mm - light blue (box of 100)</v>
      </c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50"/>
      <c r="AR1200" s="50"/>
      <c r="AS1200" s="50"/>
    </row>
    <row r="1201" spans="1:45" x14ac:dyDescent="0.2">
      <c r="A1201" s="132">
        <v>23675</v>
      </c>
      <c r="B1201" s="226" t="s">
        <v>12</v>
      </c>
      <c r="C1201" s="222" t="s">
        <v>12</v>
      </c>
      <c r="D1201" s="106" t="s">
        <v>1140</v>
      </c>
      <c r="E1201" s="87" t="s">
        <v>21</v>
      </c>
      <c r="F1201" s="88">
        <v>39.5</v>
      </c>
      <c r="H1201" s="88"/>
      <c r="I1201" s="90">
        <v>1</v>
      </c>
      <c r="J1201" s="50"/>
      <c r="K1201" s="194" t="str">
        <f t="shared" si="18"/>
        <v>MESOTHERAPY LUER NEEDLES 31G 0,26x6 mm - light blue (box of 100)</v>
      </c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50"/>
      <c r="AR1201" s="50"/>
      <c r="AS1201" s="50"/>
    </row>
    <row r="1202" spans="1:45" x14ac:dyDescent="0.2">
      <c r="A1202" s="132">
        <v>23676</v>
      </c>
      <c r="B1202" s="226" t="s">
        <v>12</v>
      </c>
      <c r="C1202" s="222" t="s">
        <v>12</v>
      </c>
      <c r="D1202" s="106" t="s">
        <v>1141</v>
      </c>
      <c r="E1202" s="87" t="s">
        <v>21</v>
      </c>
      <c r="F1202" s="88">
        <v>47</v>
      </c>
      <c r="H1202" s="88"/>
      <c r="I1202" s="90">
        <v>1</v>
      </c>
      <c r="J1202" s="50"/>
      <c r="K1202" s="194" t="str">
        <f t="shared" si="18"/>
        <v>MESOTHERAPY LUER NEEDLES 32G 0,23x4 mm - pink (box of 100)</v>
      </c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50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50"/>
      <c r="AR1202" s="50"/>
      <c r="AS1202" s="50"/>
    </row>
    <row r="1203" spans="1:45" x14ac:dyDescent="0.2">
      <c r="A1203" s="132">
        <v>23677</v>
      </c>
      <c r="B1203" s="226" t="s">
        <v>12</v>
      </c>
      <c r="C1203" s="222" t="s">
        <v>12</v>
      </c>
      <c r="D1203" s="106" t="s">
        <v>1142</v>
      </c>
      <c r="E1203" s="87" t="s">
        <v>21</v>
      </c>
      <c r="F1203" s="88">
        <v>47</v>
      </c>
      <c r="H1203" s="88"/>
      <c r="I1203" s="90">
        <v>1</v>
      </c>
      <c r="J1203" s="50"/>
      <c r="K1203" s="194" t="str">
        <f t="shared" si="18"/>
        <v>MESOTHERAPY LUER NEEDLES 32G 0,23x6 mm - pink (box of 100)</v>
      </c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50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50"/>
      <c r="AR1203" s="50"/>
      <c r="AS1203" s="50"/>
    </row>
    <row r="1204" spans="1:45" x14ac:dyDescent="0.2">
      <c r="A1204" s="132">
        <v>23678</v>
      </c>
      <c r="B1204" s="226" t="s">
        <v>12</v>
      </c>
      <c r="C1204" s="222" t="s">
        <v>12</v>
      </c>
      <c r="D1204" s="106" t="s">
        <v>1143</v>
      </c>
      <c r="E1204" s="87" t="s">
        <v>21</v>
      </c>
      <c r="F1204" s="88">
        <v>59</v>
      </c>
      <c r="H1204" s="88"/>
      <c r="I1204" s="90">
        <v>1</v>
      </c>
      <c r="J1204" s="50"/>
      <c r="K1204" s="194" t="str">
        <f t="shared" si="18"/>
        <v>MESOTHERAPY LUER NEEDLES 33G 0,20x4 mm - green (box of 100)</v>
      </c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50"/>
      <c r="AR1204" s="50"/>
      <c r="AS1204" s="50"/>
    </row>
    <row r="1205" spans="1:45" x14ac:dyDescent="0.2">
      <c r="A1205" s="132">
        <v>23679</v>
      </c>
      <c r="B1205" s="226" t="s">
        <v>12</v>
      </c>
      <c r="C1205" s="222" t="s">
        <v>12</v>
      </c>
      <c r="D1205" s="106" t="s">
        <v>1144</v>
      </c>
      <c r="E1205" s="87" t="s">
        <v>21</v>
      </c>
      <c r="F1205" s="88">
        <v>23</v>
      </c>
      <c r="H1205" s="88"/>
      <c r="I1205" s="90">
        <v>1</v>
      </c>
      <c r="J1205" s="50"/>
      <c r="K1205" s="194" t="str">
        <f t="shared" si="18"/>
        <v>SCLEROTHERAPY/FILLER LUER NEEDLES 27G 0,40x12 - grey (box of 100)</v>
      </c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50"/>
      <c r="AR1205" s="50"/>
      <c r="AS1205" s="50"/>
    </row>
    <row r="1206" spans="1:45" x14ac:dyDescent="0.2">
      <c r="A1206" s="132">
        <v>23680</v>
      </c>
      <c r="B1206" s="226" t="s">
        <v>12</v>
      </c>
      <c r="C1206" s="222" t="s">
        <v>12</v>
      </c>
      <c r="D1206" s="106" t="s">
        <v>1145</v>
      </c>
      <c r="E1206" s="87" t="s">
        <v>21</v>
      </c>
      <c r="F1206" s="88">
        <v>23</v>
      </c>
      <c r="H1206" s="88"/>
      <c r="I1206" s="90">
        <v>1</v>
      </c>
      <c r="J1206" s="50"/>
      <c r="K1206" s="194" t="str">
        <f t="shared" si="18"/>
        <v>SCLEROTHERAPY/FILLER LUER NEEDLES 30G 0,30x12 - yellow (box of 100)</v>
      </c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50"/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0"/>
      <c r="AL1206" s="50"/>
      <c r="AM1206" s="50"/>
      <c r="AN1206" s="50"/>
      <c r="AO1206" s="50"/>
      <c r="AP1206" s="50"/>
      <c r="AQ1206" s="50"/>
      <c r="AR1206" s="50"/>
      <c r="AS1206" s="50"/>
    </row>
    <row r="1207" spans="1:45" x14ac:dyDescent="0.2">
      <c r="A1207" s="132">
        <v>23682</v>
      </c>
      <c r="B1207" s="226" t="s">
        <v>12</v>
      </c>
      <c r="C1207" s="222" t="s">
        <v>12</v>
      </c>
      <c r="D1207" s="106" t="s">
        <v>1146</v>
      </c>
      <c r="E1207" s="87" t="s">
        <v>21</v>
      </c>
      <c r="F1207" s="88">
        <v>39.5</v>
      </c>
      <c r="H1207" s="88"/>
      <c r="I1207" s="90">
        <v>1</v>
      </c>
      <c r="J1207" s="50"/>
      <c r="K1207" s="194" t="str">
        <f t="shared" si="18"/>
        <v>SCLEROTHERAPY/FILLER LUER NEEDLES 31G 0,26x12 - light blue (box of 100)</v>
      </c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50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50"/>
      <c r="AR1207" s="50"/>
      <c r="AS1207" s="50"/>
    </row>
    <row r="1208" spans="1:45" x14ac:dyDescent="0.2">
      <c r="A1208" s="132">
        <v>23684</v>
      </c>
      <c r="B1208" s="226" t="s">
        <v>12</v>
      </c>
      <c r="C1208" s="222" t="s">
        <v>12</v>
      </c>
      <c r="D1208" s="106" t="s">
        <v>1147</v>
      </c>
      <c r="E1208" s="87" t="s">
        <v>21</v>
      </c>
      <c r="F1208" s="88">
        <v>48</v>
      </c>
      <c r="H1208" s="88"/>
      <c r="I1208" s="90">
        <v>1</v>
      </c>
      <c r="J1208" s="50"/>
      <c r="K1208" s="194" t="str">
        <f t="shared" si="18"/>
        <v>SCLEROTHERAPY/FILLER LUER NEEDLES 32G 0,23x12 - pink (box of 100)</v>
      </c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50"/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0"/>
      <c r="AL1208" s="50"/>
      <c r="AM1208" s="50"/>
      <c r="AN1208" s="50"/>
      <c r="AO1208" s="50"/>
      <c r="AP1208" s="50"/>
      <c r="AQ1208" s="50"/>
      <c r="AR1208" s="50"/>
      <c r="AS1208" s="50"/>
    </row>
    <row r="1209" spans="1:45" x14ac:dyDescent="0.2">
      <c r="A1209" s="132">
        <v>23686</v>
      </c>
      <c r="B1209" s="226" t="s">
        <v>12</v>
      </c>
      <c r="C1209" s="222" t="s">
        <v>12</v>
      </c>
      <c r="D1209" s="106" t="s">
        <v>1148</v>
      </c>
      <c r="E1209" s="87" t="s">
        <v>21</v>
      </c>
      <c r="F1209" s="88">
        <v>36</v>
      </c>
      <c r="H1209" s="88"/>
      <c r="I1209" s="90">
        <v>1</v>
      </c>
      <c r="J1209" s="50"/>
      <c r="K1209" s="194" t="str">
        <f t="shared" si="18"/>
        <v>FILLER LUER NEEDLES 27G 0,40x40 mm - grey (box of 100)</v>
      </c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50"/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0"/>
      <c r="AL1209" s="50"/>
      <c r="AM1209" s="50"/>
      <c r="AN1209" s="50"/>
      <c r="AO1209" s="50"/>
      <c r="AP1209" s="50"/>
      <c r="AQ1209" s="50"/>
      <c r="AR1209" s="50"/>
      <c r="AS1209" s="50"/>
    </row>
    <row r="1210" spans="1:45" x14ac:dyDescent="0.2">
      <c r="A1210" s="132">
        <v>23687</v>
      </c>
      <c r="B1210" s="226" t="s">
        <v>12</v>
      </c>
      <c r="C1210" s="222" t="s">
        <v>12</v>
      </c>
      <c r="D1210" s="106" t="s">
        <v>1149</v>
      </c>
      <c r="E1210" s="87" t="s">
        <v>21</v>
      </c>
      <c r="F1210" s="88">
        <v>38.5</v>
      </c>
      <c r="H1210" s="88"/>
      <c r="I1210" s="90">
        <v>1</v>
      </c>
      <c r="J1210" s="50"/>
      <c r="K1210" s="194" t="str">
        <f t="shared" si="18"/>
        <v>FILLER LUER NEEDLES 30G 0,30x25 mm - yellow (box of 100)</v>
      </c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50"/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0"/>
      <c r="AL1210" s="50"/>
      <c r="AM1210" s="50"/>
      <c r="AN1210" s="50"/>
      <c r="AO1210" s="50"/>
      <c r="AP1210" s="50"/>
      <c r="AQ1210" s="50"/>
      <c r="AR1210" s="50"/>
      <c r="AS1210" s="50"/>
    </row>
    <row r="1211" spans="1:45" x14ac:dyDescent="0.2">
      <c r="A1211" s="132">
        <v>23688</v>
      </c>
      <c r="B1211" s="226" t="s">
        <v>12</v>
      </c>
      <c r="C1211" s="222" t="s">
        <v>12</v>
      </c>
      <c r="D1211" s="106" t="s">
        <v>1150</v>
      </c>
      <c r="E1211" s="87" t="s">
        <v>21</v>
      </c>
      <c r="F1211" s="88">
        <v>42.5</v>
      </c>
      <c r="H1211" s="88"/>
      <c r="I1211" s="90">
        <v>1</v>
      </c>
      <c r="J1211" s="50"/>
      <c r="K1211" s="194" t="str">
        <f t="shared" si="18"/>
        <v>FILLER LUER NEEDLES 30G 0,30x40 mm - yellow (box of 100)</v>
      </c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50"/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0"/>
      <c r="AL1211" s="50"/>
      <c r="AM1211" s="50"/>
      <c r="AN1211" s="50"/>
      <c r="AO1211" s="50"/>
      <c r="AP1211" s="50"/>
      <c r="AQ1211" s="50"/>
      <c r="AR1211" s="50"/>
      <c r="AS1211" s="50"/>
    </row>
    <row r="1212" spans="1:45" x14ac:dyDescent="0.2">
      <c r="A1212" s="132">
        <v>23690</v>
      </c>
      <c r="B1212" s="226" t="s">
        <v>12</v>
      </c>
      <c r="C1212" s="222" t="s">
        <v>12</v>
      </c>
      <c r="D1212" s="106" t="s">
        <v>1151</v>
      </c>
      <c r="E1212" s="87" t="s">
        <v>23</v>
      </c>
      <c r="F1212" s="88">
        <v>36</v>
      </c>
      <c r="H1212" s="88"/>
      <c r="I1212" s="90">
        <v>1</v>
      </c>
      <c r="J1212" s="50"/>
      <c r="K1212" s="194" t="str">
        <f t="shared" si="18"/>
        <v>MICRO-MESOTHERAPY NEEDLES 27G 2.5 mm - white (box of 25)</v>
      </c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50"/>
      <c r="AR1212" s="50"/>
      <c r="AS1212" s="50"/>
    </row>
    <row r="1213" spans="1:45" x14ac:dyDescent="0.2">
      <c r="A1213" s="132">
        <v>23691</v>
      </c>
      <c r="B1213" s="226" t="s">
        <v>12</v>
      </c>
      <c r="C1213" s="222" t="s">
        <v>12</v>
      </c>
      <c r="D1213" s="106" t="s">
        <v>1152</v>
      </c>
      <c r="E1213" s="87" t="s">
        <v>23</v>
      </c>
      <c r="F1213" s="88">
        <v>36</v>
      </c>
      <c r="H1213" s="88"/>
      <c r="I1213" s="90">
        <v>1</v>
      </c>
      <c r="J1213" s="50"/>
      <c r="K1213" s="194" t="str">
        <f t="shared" si="18"/>
        <v>MICRO-MESOTHERAPY NEEDLES 30G 2.5 mm - yellow (box of 25)</v>
      </c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  <c r="AN1213" s="50"/>
      <c r="AO1213" s="50"/>
      <c r="AP1213" s="50"/>
      <c r="AQ1213" s="50"/>
      <c r="AR1213" s="50"/>
      <c r="AS1213" s="50"/>
    </row>
    <row r="1214" spans="1:45" x14ac:dyDescent="0.2">
      <c r="A1214" s="132">
        <v>23694</v>
      </c>
      <c r="B1214" s="226" t="s">
        <v>12</v>
      </c>
      <c r="C1214" s="222" t="s">
        <v>12</v>
      </c>
      <c r="D1214" s="106" t="s">
        <v>1153</v>
      </c>
      <c r="E1214" s="87" t="s">
        <v>23</v>
      </c>
      <c r="F1214" s="88">
        <v>90</v>
      </c>
      <c r="H1214" s="88"/>
      <c r="I1214" s="90">
        <v>1</v>
      </c>
      <c r="J1214" s="50"/>
      <c r="K1214" s="194" t="str">
        <f t="shared" si="18"/>
        <v>S.I.T. SKIN INJECTION THERAPY 31G 0,26X2.5 mm - white (box of 25)</v>
      </c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50"/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  <c r="AN1214" s="50"/>
      <c r="AO1214" s="50"/>
      <c r="AP1214" s="50"/>
      <c r="AQ1214" s="50"/>
      <c r="AR1214" s="50"/>
      <c r="AS1214" s="50"/>
    </row>
    <row r="1215" spans="1:45" x14ac:dyDescent="0.2">
      <c r="A1215" s="132">
        <v>23700</v>
      </c>
      <c r="B1215" s="226" t="s">
        <v>12</v>
      </c>
      <c r="C1215" s="222" t="s">
        <v>12</v>
      </c>
      <c r="D1215" s="106" t="s">
        <v>1154</v>
      </c>
      <c r="E1215" s="87" t="s">
        <v>22</v>
      </c>
      <c r="F1215" s="88">
        <v>112</v>
      </c>
      <c r="H1215" s="88"/>
      <c r="I1215" s="90">
        <v>1</v>
      </c>
      <c r="J1215" s="50"/>
      <c r="K1215" s="194" t="str">
        <f t="shared" si="18"/>
        <v>MULTI-INJECTOR CONNECTORS - straight - 3 way-out (box of 50)</v>
      </c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50"/>
      <c r="AR1215" s="50"/>
      <c r="AS1215" s="50"/>
    </row>
    <row r="1216" spans="1:45" x14ac:dyDescent="0.2">
      <c r="A1216" s="132">
        <v>23701</v>
      </c>
      <c r="B1216" s="226" t="s">
        <v>12</v>
      </c>
      <c r="C1216" s="222" t="s">
        <v>12</v>
      </c>
      <c r="D1216" s="106" t="s">
        <v>1155</v>
      </c>
      <c r="E1216" s="87" t="s">
        <v>22</v>
      </c>
      <c r="F1216" s="88">
        <v>112</v>
      </c>
      <c r="H1216" s="88"/>
      <c r="I1216" s="90">
        <v>1</v>
      </c>
      <c r="J1216" s="50"/>
      <c r="K1216" s="194" t="str">
        <f t="shared" si="18"/>
        <v>MULTI-INJECTOR CONNECTORS - straight - 5 way-out (box of 50)</v>
      </c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50"/>
      <c r="AB1216" s="50"/>
      <c r="AC1216" s="50"/>
      <c r="AD1216" s="50"/>
      <c r="AE1216" s="50"/>
      <c r="AF1216" s="50"/>
      <c r="AG1216" s="50"/>
      <c r="AH1216" s="50"/>
      <c r="AI1216" s="50"/>
      <c r="AJ1216" s="50"/>
      <c r="AK1216" s="50"/>
      <c r="AL1216" s="50"/>
      <c r="AM1216" s="50"/>
      <c r="AN1216" s="50"/>
      <c r="AO1216" s="50"/>
      <c r="AP1216" s="50"/>
      <c r="AQ1216" s="50"/>
      <c r="AR1216" s="50"/>
      <c r="AS1216" s="50"/>
    </row>
    <row r="1217" spans="1:45" x14ac:dyDescent="0.2">
      <c r="A1217" s="132">
        <v>23703</v>
      </c>
      <c r="B1217" s="226" t="s">
        <v>12</v>
      </c>
      <c r="C1217" s="222" t="s">
        <v>12</v>
      </c>
      <c r="D1217" s="106" t="s">
        <v>1156</v>
      </c>
      <c r="E1217" s="87" t="s">
        <v>22</v>
      </c>
      <c r="F1217" s="88">
        <v>112</v>
      </c>
      <c r="H1217" s="88"/>
      <c r="I1217" s="90">
        <v>1</v>
      </c>
      <c r="J1217" s="50"/>
      <c r="K1217" s="194" t="str">
        <f t="shared" si="18"/>
        <v>MULTI-INJECTOR CONNECTORS - circular - 5 way-out (box of 50)</v>
      </c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</row>
    <row r="1218" spans="1:45" x14ac:dyDescent="0.2">
      <c r="A1218" s="132">
        <v>23705</v>
      </c>
      <c r="B1218" s="226" t="s">
        <v>12</v>
      </c>
      <c r="C1218" s="222" t="s">
        <v>12</v>
      </c>
      <c r="D1218" s="106" t="s">
        <v>1157</v>
      </c>
      <c r="E1218" s="87" t="s">
        <v>23</v>
      </c>
      <c r="F1218" s="88">
        <v>37.5</v>
      </c>
      <c r="H1218" s="88"/>
      <c r="I1218" s="90">
        <v>1</v>
      </c>
      <c r="J1218" s="50"/>
      <c r="K1218" s="194" t="str">
        <f t="shared" si="18"/>
        <v>BD QUINCKE POINT NEEDLES 18G - 1.2x90 mm  pink  (box of 25)</v>
      </c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s="50"/>
      <c r="AE1218" s="50"/>
      <c r="AF1218" s="50"/>
      <c r="AG1218" s="50"/>
      <c r="AH1218" s="50"/>
      <c r="AI1218" s="50"/>
      <c r="AJ1218" s="50"/>
      <c r="AK1218" s="50"/>
      <c r="AL1218" s="50"/>
      <c r="AM1218" s="50"/>
      <c r="AN1218" s="50"/>
      <c r="AO1218" s="50"/>
      <c r="AP1218" s="50"/>
      <c r="AQ1218" s="50"/>
      <c r="AR1218" s="50"/>
      <c r="AS1218" s="50"/>
    </row>
    <row r="1219" spans="1:45" x14ac:dyDescent="0.2">
      <c r="A1219" s="132">
        <v>23707</v>
      </c>
      <c r="B1219" s="226" t="s">
        <v>12</v>
      </c>
      <c r="C1219" s="222" t="s">
        <v>12</v>
      </c>
      <c r="D1219" s="106" t="s">
        <v>1158</v>
      </c>
      <c r="E1219" s="87" t="s">
        <v>23</v>
      </c>
      <c r="F1219" s="88">
        <v>37.5</v>
      </c>
      <c r="H1219" s="88"/>
      <c r="I1219" s="90">
        <v>1</v>
      </c>
      <c r="J1219" s="50"/>
      <c r="K1219" s="194" t="str">
        <f t="shared" si="18"/>
        <v>BD QUINCKE POINT NEEDLES 20G - 0.9x90 mm  yellow  (box of 25)</v>
      </c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50"/>
      <c r="AB1219" s="50"/>
      <c r="AC1219" s="50"/>
      <c r="AD1219" s="50"/>
      <c r="AE1219" s="50"/>
      <c r="AF1219" s="50"/>
      <c r="AG1219" s="50"/>
      <c r="AH1219" s="50"/>
      <c r="AI1219" s="50"/>
      <c r="AJ1219" s="50"/>
      <c r="AK1219" s="50"/>
      <c r="AL1219" s="50"/>
      <c r="AM1219" s="50"/>
      <c r="AN1219" s="50"/>
      <c r="AO1219" s="50"/>
      <c r="AP1219" s="50"/>
      <c r="AQ1219" s="50"/>
      <c r="AR1219" s="50"/>
      <c r="AS1219" s="50"/>
    </row>
    <row r="1220" spans="1:45" x14ac:dyDescent="0.2">
      <c r="A1220" s="132">
        <v>23709</v>
      </c>
      <c r="B1220" s="226" t="s">
        <v>12</v>
      </c>
      <c r="C1220" s="222" t="s">
        <v>12</v>
      </c>
      <c r="D1220" s="106" t="s">
        <v>1159</v>
      </c>
      <c r="E1220" s="87" t="s">
        <v>23</v>
      </c>
      <c r="F1220" s="88">
        <v>37.5</v>
      </c>
      <c r="H1220" s="88"/>
      <c r="I1220" s="90">
        <v>1</v>
      </c>
      <c r="J1220" s="50"/>
      <c r="K1220" s="194" t="str">
        <f t="shared" ref="K1220:K1283" si="19">+SUBSTITUTE(CONCATENATE(D1220," ","(",IF(RIGHT(E1220,3)="1**","1",E1220),")"),"(1)","")</f>
        <v>BD QUINCKE POINT NEEDLES 22G - 0.7x90 mm  black (box of 25)</v>
      </c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50"/>
      <c r="AB1220" s="50"/>
      <c r="AC1220" s="50"/>
      <c r="AD1220" s="50"/>
      <c r="AE1220" s="50"/>
      <c r="AF1220" s="50"/>
      <c r="AG1220" s="50"/>
      <c r="AH1220" s="50"/>
      <c r="AI1220" s="50"/>
      <c r="AJ1220" s="50"/>
      <c r="AK1220" s="50"/>
      <c r="AL1220" s="50"/>
      <c r="AM1220" s="50"/>
      <c r="AN1220" s="50"/>
      <c r="AO1220" s="50"/>
      <c r="AP1220" s="50"/>
      <c r="AQ1220" s="50"/>
      <c r="AR1220" s="50"/>
      <c r="AS1220" s="50"/>
    </row>
    <row r="1221" spans="1:45" x14ac:dyDescent="0.2">
      <c r="A1221" s="132">
        <v>23710</v>
      </c>
      <c r="B1221" s="226" t="s">
        <v>12</v>
      </c>
      <c r="C1221" s="222" t="s">
        <v>12</v>
      </c>
      <c r="D1221" s="106" t="s">
        <v>1160</v>
      </c>
      <c r="E1221" s="87" t="s">
        <v>23</v>
      </c>
      <c r="F1221" s="88">
        <v>37.5</v>
      </c>
      <c r="H1221" s="88"/>
      <c r="I1221" s="90">
        <v>1</v>
      </c>
      <c r="J1221" s="50"/>
      <c r="K1221" s="194" t="str">
        <f t="shared" si="19"/>
        <v>BD QUINCKE POINT NEEDLES 23G - 0.64x90 mm  turquoise  (box of 25)</v>
      </c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50"/>
      <c r="AB1221" s="50"/>
      <c r="AC1221" s="50"/>
      <c r="AD1221" s="50"/>
      <c r="AE1221" s="50"/>
      <c r="AF1221" s="50"/>
      <c r="AG1221" s="50"/>
      <c r="AH1221" s="50"/>
      <c r="AI1221" s="50"/>
      <c r="AJ1221" s="50"/>
      <c r="AK1221" s="50"/>
      <c r="AL1221" s="50"/>
      <c r="AM1221" s="50"/>
      <c r="AN1221" s="50"/>
      <c r="AO1221" s="50"/>
      <c r="AP1221" s="50"/>
      <c r="AQ1221" s="50"/>
      <c r="AR1221" s="50"/>
      <c r="AS1221" s="50"/>
    </row>
    <row r="1222" spans="1:45" x14ac:dyDescent="0.2">
      <c r="A1222" s="132">
        <v>23711</v>
      </c>
      <c r="B1222" s="226" t="s">
        <v>12</v>
      </c>
      <c r="C1222" s="222" t="s">
        <v>12</v>
      </c>
      <c r="D1222" s="106" t="s">
        <v>1161</v>
      </c>
      <c r="E1222" s="87" t="s">
        <v>23</v>
      </c>
      <c r="F1222" s="88">
        <v>37.5</v>
      </c>
      <c r="H1222" s="88"/>
      <c r="I1222" s="90">
        <v>1</v>
      </c>
      <c r="J1222" s="50"/>
      <c r="K1222" s="194" t="str">
        <f t="shared" si="19"/>
        <v>BD QUINCKE POINT NEEDLES 25G - 0.5x90 mm  orange  (box of 25)</v>
      </c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50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50"/>
      <c r="AR1222" s="50"/>
      <c r="AS1222" s="50"/>
    </row>
    <row r="1223" spans="1:45" x14ac:dyDescent="0.2">
      <c r="A1223" s="132">
        <v>23712</v>
      </c>
      <c r="B1223" s="226" t="s">
        <v>12</v>
      </c>
      <c r="C1223" s="222" t="s">
        <v>12</v>
      </c>
      <c r="D1223" s="106" t="s">
        <v>8672</v>
      </c>
      <c r="E1223" s="87" t="s">
        <v>22</v>
      </c>
      <c r="F1223" s="88">
        <v>66</v>
      </c>
      <c r="H1223" s="88"/>
      <c r="I1223" s="90">
        <v>1</v>
      </c>
      <c r="J1223" s="50"/>
      <c r="K1223" s="194" t="str">
        <f t="shared" si="19"/>
        <v>BD VENFLON PRO SAFETY IV CATHETERS 18G 32 mm - 393226 - sterile (box of 50)</v>
      </c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50"/>
      <c r="AB1223" s="50"/>
      <c r="AC1223" s="50"/>
      <c r="AD1223" s="50"/>
      <c r="AE1223" s="50"/>
      <c r="AF1223" s="50"/>
      <c r="AG1223" s="50"/>
      <c r="AH1223" s="50"/>
      <c r="AI1223" s="50"/>
      <c r="AJ1223" s="50"/>
      <c r="AK1223" s="50"/>
      <c r="AL1223" s="50"/>
      <c r="AM1223" s="50"/>
      <c r="AN1223" s="50"/>
      <c r="AO1223" s="50"/>
      <c r="AP1223" s="50"/>
      <c r="AQ1223" s="50"/>
      <c r="AR1223" s="50"/>
      <c r="AS1223" s="50"/>
    </row>
    <row r="1224" spans="1:45" x14ac:dyDescent="0.2">
      <c r="A1224" s="132">
        <v>23713</v>
      </c>
      <c r="B1224" s="226" t="s">
        <v>12</v>
      </c>
      <c r="C1224" s="222" t="s">
        <v>12</v>
      </c>
      <c r="D1224" s="106" t="s">
        <v>8673</v>
      </c>
      <c r="E1224" s="87" t="s">
        <v>22</v>
      </c>
      <c r="F1224" s="88">
        <v>66</v>
      </c>
      <c r="H1224" s="88"/>
      <c r="I1224" s="90">
        <v>1</v>
      </c>
      <c r="J1224" s="50"/>
      <c r="K1224" s="194" t="str">
        <f t="shared" si="19"/>
        <v>BD VENFLON PRO SAFETY IV CATHETERS 20G 32 mm - 393224 - sterile (box of 50)</v>
      </c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s="50"/>
      <c r="AE1224" s="50"/>
      <c r="AF1224" s="50"/>
      <c r="AG1224" s="50"/>
      <c r="AH1224" s="50"/>
      <c r="AI1224" s="50"/>
      <c r="AJ1224" s="50"/>
      <c r="AK1224" s="50"/>
      <c r="AL1224" s="50"/>
      <c r="AM1224" s="50"/>
      <c r="AN1224" s="50"/>
      <c r="AO1224" s="50"/>
      <c r="AP1224" s="50"/>
      <c r="AQ1224" s="50"/>
      <c r="AR1224" s="50"/>
      <c r="AS1224" s="50"/>
    </row>
    <row r="1225" spans="1:45" x14ac:dyDescent="0.2">
      <c r="A1225" s="132">
        <v>23714</v>
      </c>
      <c r="B1225" s="226" t="s">
        <v>12</v>
      </c>
      <c r="C1225" s="222" t="s">
        <v>12</v>
      </c>
      <c r="D1225" s="106" t="s">
        <v>8674</v>
      </c>
      <c r="E1225" s="87" t="s">
        <v>22</v>
      </c>
      <c r="F1225" s="88">
        <v>66</v>
      </c>
      <c r="H1225" s="88"/>
      <c r="I1225" s="90">
        <v>1</v>
      </c>
      <c r="J1225" s="50"/>
      <c r="K1225" s="194" t="str">
        <f t="shared" si="19"/>
        <v>BD VENFLON PRO SAFETY IV CATHETERS 22G 32 mm - 393222 - sterile (box of 50)</v>
      </c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50"/>
      <c r="AB1225" s="50"/>
      <c r="AC1225" s="50"/>
      <c r="AD1225" s="50"/>
      <c r="AE1225" s="50"/>
      <c r="AF1225" s="50"/>
      <c r="AG1225" s="50"/>
      <c r="AH1225" s="50"/>
      <c r="AI1225" s="50"/>
      <c r="AJ1225" s="50"/>
      <c r="AK1225" s="50"/>
      <c r="AL1225" s="50"/>
      <c r="AM1225" s="50"/>
      <c r="AN1225" s="50"/>
      <c r="AO1225" s="50"/>
      <c r="AP1225" s="50"/>
      <c r="AQ1225" s="50"/>
      <c r="AR1225" s="50"/>
      <c r="AS1225" s="50"/>
    </row>
    <row r="1226" spans="1:45" x14ac:dyDescent="0.2">
      <c r="A1226" s="132">
        <v>23715</v>
      </c>
      <c r="B1226" s="226" t="s">
        <v>12</v>
      </c>
      <c r="C1226" s="222" t="s">
        <v>12</v>
      </c>
      <c r="D1226" s="106" t="s">
        <v>1162</v>
      </c>
      <c r="E1226" s="87" t="s">
        <v>22</v>
      </c>
      <c r="F1226" s="88">
        <v>33</v>
      </c>
      <c r="H1226" s="88"/>
      <c r="I1226" s="90">
        <v>1</v>
      </c>
      <c r="J1226" s="50"/>
      <c r="K1226" s="194" t="str">
        <f t="shared" si="19"/>
        <v>BD VENFLON IV CATHETERS 18G 45 mm - 391453 - sterile (box of 50)</v>
      </c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50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50"/>
      <c r="AR1226" s="50"/>
      <c r="AS1226" s="50"/>
    </row>
    <row r="1227" spans="1:45" x14ac:dyDescent="0.2">
      <c r="A1227" s="132">
        <v>23716</v>
      </c>
      <c r="B1227" s="226" t="s">
        <v>12</v>
      </c>
      <c r="C1227" s="222" t="s">
        <v>12</v>
      </c>
      <c r="D1227" s="106" t="s">
        <v>1163</v>
      </c>
      <c r="E1227" s="87" t="s">
        <v>22</v>
      </c>
      <c r="F1227" s="88">
        <v>33</v>
      </c>
      <c r="H1227" s="88"/>
      <c r="I1227" s="90">
        <v>1</v>
      </c>
      <c r="J1227" s="50"/>
      <c r="K1227" s="194" t="str">
        <f t="shared" si="19"/>
        <v>BD VENFLON IV CATHETERS 20G 32 mm - 391452 - sterile (box of 50)</v>
      </c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50"/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0"/>
      <c r="AL1227" s="50"/>
      <c r="AM1227" s="50"/>
      <c r="AN1227" s="50"/>
      <c r="AO1227" s="50"/>
      <c r="AP1227" s="50"/>
      <c r="AQ1227" s="50"/>
      <c r="AR1227" s="50"/>
      <c r="AS1227" s="50"/>
    </row>
    <row r="1228" spans="1:45" x14ac:dyDescent="0.2">
      <c r="A1228" s="132">
        <v>23717</v>
      </c>
      <c r="B1228" s="226" t="s">
        <v>12</v>
      </c>
      <c r="C1228" s="222" t="s">
        <v>12</v>
      </c>
      <c r="D1228" s="106" t="s">
        <v>1164</v>
      </c>
      <c r="E1228" s="87" t="s">
        <v>22</v>
      </c>
      <c r="F1228" s="88">
        <v>33</v>
      </c>
      <c r="H1228" s="88"/>
      <c r="I1228" s="90">
        <v>1</v>
      </c>
      <c r="J1228" s="50"/>
      <c r="K1228" s="194" t="str">
        <f t="shared" si="19"/>
        <v>BD VENFLON IV CATHETERS 22G 25 mm - 391451 - sterile (box of 50)</v>
      </c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50"/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/>
      <c r="AL1228" s="50"/>
      <c r="AM1228" s="50"/>
      <c r="AN1228" s="50"/>
      <c r="AO1228" s="50"/>
      <c r="AP1228" s="50"/>
      <c r="AQ1228" s="50"/>
      <c r="AR1228" s="50"/>
      <c r="AS1228" s="50"/>
    </row>
    <row r="1229" spans="1:45" x14ac:dyDescent="0.2">
      <c r="A1229" s="132">
        <v>23720</v>
      </c>
      <c r="B1229" s="226" t="s">
        <v>12</v>
      </c>
      <c r="C1229" s="222" t="s">
        <v>12</v>
      </c>
      <c r="D1229" s="149" t="s">
        <v>10269</v>
      </c>
      <c r="E1229" s="87" t="s">
        <v>22</v>
      </c>
      <c r="F1229" s="88">
        <v>36</v>
      </c>
      <c r="H1229" s="88"/>
      <c r="I1229" s="90">
        <v>1</v>
      </c>
      <c r="J1229" s="50"/>
      <c r="K1229" s="194" t="str">
        <f t="shared" si="19"/>
        <v>***STRAIGHT HUB CONVENTIONAL CATHETER 18G 45mm - sterile (box of 50)</v>
      </c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50"/>
      <c r="AR1229" s="50"/>
      <c r="AS1229" s="50"/>
    </row>
    <row r="1230" spans="1:45" x14ac:dyDescent="0.2">
      <c r="A1230" s="132">
        <v>23721</v>
      </c>
      <c r="B1230" s="226" t="s">
        <v>12</v>
      </c>
      <c r="C1230" s="222" t="s">
        <v>12</v>
      </c>
      <c r="D1230" s="149" t="s">
        <v>10270</v>
      </c>
      <c r="E1230" s="87" t="s">
        <v>22</v>
      </c>
      <c r="F1230" s="88">
        <v>36</v>
      </c>
      <c r="H1230" s="88"/>
      <c r="I1230" s="90">
        <v>1</v>
      </c>
      <c r="J1230" s="50"/>
      <c r="K1230" s="194" t="str">
        <f t="shared" si="19"/>
        <v>***STRAIGHT HUB CONVENTIONAL CATHETER 20G 32mm - sterile (box of 50)</v>
      </c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50"/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/>
      <c r="AL1230" s="50"/>
      <c r="AM1230" s="50"/>
      <c r="AN1230" s="50"/>
      <c r="AO1230" s="50"/>
      <c r="AP1230" s="50"/>
      <c r="AQ1230" s="50"/>
      <c r="AR1230" s="50"/>
      <c r="AS1230" s="50"/>
    </row>
    <row r="1231" spans="1:45" x14ac:dyDescent="0.2">
      <c r="A1231" s="132">
        <v>23722</v>
      </c>
      <c r="B1231" s="226" t="s">
        <v>12</v>
      </c>
      <c r="C1231" s="222" t="s">
        <v>12</v>
      </c>
      <c r="D1231" s="149" t="s">
        <v>10271</v>
      </c>
      <c r="E1231" s="87" t="s">
        <v>22</v>
      </c>
      <c r="F1231" s="88">
        <v>36</v>
      </c>
      <c r="H1231" s="88"/>
      <c r="I1231" s="90">
        <v>1</v>
      </c>
      <c r="J1231" s="50"/>
      <c r="K1231" s="194" t="str">
        <f t="shared" si="19"/>
        <v>***STRAIGHT HUB CONVENTIONAL CATHETER 22G 25mm - sterile (box of 50)</v>
      </c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50"/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0"/>
      <c r="AL1231" s="50"/>
      <c r="AM1231" s="50"/>
      <c r="AN1231" s="50"/>
      <c r="AO1231" s="50"/>
      <c r="AP1231" s="50"/>
      <c r="AQ1231" s="50"/>
      <c r="AR1231" s="50"/>
      <c r="AS1231" s="50"/>
    </row>
    <row r="1232" spans="1:45" x14ac:dyDescent="0.2">
      <c r="A1232" s="132">
        <v>23730</v>
      </c>
      <c r="B1232" s="226" t="s">
        <v>12</v>
      </c>
      <c r="C1232" s="222" t="s">
        <v>12</v>
      </c>
      <c r="D1232" s="106" t="s">
        <v>10272</v>
      </c>
      <c r="E1232" s="87" t="s">
        <v>22</v>
      </c>
      <c r="F1232" s="88">
        <v>53</v>
      </c>
      <c r="H1232" s="88"/>
      <c r="I1232" s="90">
        <v>1</v>
      </c>
      <c r="J1232" s="50"/>
      <c r="K1232" s="194" t="str">
        <f t="shared" si="19"/>
        <v>***SIDEPORT CONVENTIONAL CATHETER 18G 45mm - sterile (box of 50)</v>
      </c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50"/>
      <c r="AR1232" s="50"/>
      <c r="AS1232" s="50"/>
    </row>
    <row r="1233" spans="1:45" x14ac:dyDescent="0.2">
      <c r="A1233" s="132">
        <v>23731</v>
      </c>
      <c r="B1233" s="226" t="s">
        <v>12</v>
      </c>
      <c r="C1233" s="222" t="s">
        <v>12</v>
      </c>
      <c r="D1233" s="106" t="s">
        <v>10273</v>
      </c>
      <c r="E1233" s="87" t="s">
        <v>22</v>
      </c>
      <c r="F1233" s="88">
        <v>53</v>
      </c>
      <c r="H1233" s="88"/>
      <c r="I1233" s="90">
        <v>1</v>
      </c>
      <c r="J1233" s="50"/>
      <c r="K1233" s="194" t="str">
        <f t="shared" si="19"/>
        <v>***SIDEPORT CONVENTIONAL CATHETER 20G 32mm - sterile (box of 50)</v>
      </c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0"/>
      <c r="AL1233" s="50"/>
      <c r="AM1233" s="50"/>
      <c r="AN1233" s="50"/>
      <c r="AO1233" s="50"/>
      <c r="AP1233" s="50"/>
      <c r="AQ1233" s="50"/>
      <c r="AR1233" s="50"/>
      <c r="AS1233" s="50"/>
    </row>
    <row r="1234" spans="1:45" x14ac:dyDescent="0.2">
      <c r="A1234" s="132">
        <v>23732</v>
      </c>
      <c r="B1234" s="226" t="s">
        <v>12</v>
      </c>
      <c r="C1234" s="222" t="s">
        <v>12</v>
      </c>
      <c r="D1234" s="106" t="s">
        <v>10274</v>
      </c>
      <c r="E1234" s="87" t="s">
        <v>22</v>
      </c>
      <c r="F1234" s="88">
        <v>53</v>
      </c>
      <c r="H1234" s="88"/>
      <c r="I1234" s="90">
        <v>1</v>
      </c>
      <c r="J1234" s="50"/>
      <c r="K1234" s="194" t="str">
        <f t="shared" si="19"/>
        <v>***SIDEPORT CONVENTIONAL CATHETER 22G 25mm - sterile (box of 50)</v>
      </c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50"/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0"/>
      <c r="AL1234" s="50"/>
      <c r="AM1234" s="50"/>
      <c r="AN1234" s="50"/>
      <c r="AO1234" s="50"/>
      <c r="AP1234" s="50"/>
      <c r="AQ1234" s="50"/>
      <c r="AR1234" s="50"/>
      <c r="AS1234" s="50"/>
    </row>
    <row r="1235" spans="1:45" x14ac:dyDescent="0.2">
      <c r="A1235" s="132">
        <v>23733</v>
      </c>
      <c r="B1235" s="226" t="s">
        <v>12</v>
      </c>
      <c r="C1235" s="222" t="s">
        <v>12</v>
      </c>
      <c r="D1235" s="106" t="s">
        <v>8286</v>
      </c>
      <c r="E1235" s="87" t="s">
        <v>22</v>
      </c>
      <c r="F1235" s="88">
        <v>89</v>
      </c>
      <c r="H1235" s="88"/>
      <c r="I1235" s="90">
        <v>1</v>
      </c>
      <c r="J1235" s="50"/>
      <c r="K1235" s="194" t="str">
        <f t="shared" si="19"/>
        <v>B-BRAUN VASOFIX SAFETY PUR IV CATHETER 18G 45mm - sterile  (box of 50)</v>
      </c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50"/>
      <c r="AB1235" s="50"/>
      <c r="AC1235" s="50"/>
      <c r="AD1235" s="50"/>
      <c r="AE1235" s="50"/>
      <c r="AF1235" s="50"/>
      <c r="AG1235" s="50"/>
      <c r="AH1235" s="50"/>
      <c r="AI1235" s="50"/>
      <c r="AJ1235" s="50"/>
      <c r="AK1235" s="50"/>
      <c r="AL1235" s="50"/>
      <c r="AM1235" s="50"/>
      <c r="AN1235" s="50"/>
      <c r="AO1235" s="50"/>
      <c r="AP1235" s="50"/>
      <c r="AQ1235" s="50"/>
      <c r="AR1235" s="50"/>
      <c r="AS1235" s="50"/>
    </row>
    <row r="1236" spans="1:45" x14ac:dyDescent="0.2">
      <c r="A1236" s="132">
        <v>23734</v>
      </c>
      <c r="B1236" s="226" t="s">
        <v>12</v>
      </c>
      <c r="C1236" s="222" t="s">
        <v>12</v>
      </c>
      <c r="D1236" s="106" t="s">
        <v>8287</v>
      </c>
      <c r="E1236" s="87" t="s">
        <v>22</v>
      </c>
      <c r="F1236" s="88">
        <v>89</v>
      </c>
      <c r="H1236" s="88"/>
      <c r="I1236" s="90">
        <v>1</v>
      </c>
      <c r="J1236" s="50"/>
      <c r="K1236" s="194" t="str">
        <f t="shared" si="19"/>
        <v>B-BRAUN VASOFIX SAFETY PUR IV CATHETER 20G 33mm - sterile  (box of 50)</v>
      </c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50"/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0"/>
      <c r="AL1236" s="50"/>
      <c r="AM1236" s="50"/>
      <c r="AN1236" s="50"/>
      <c r="AO1236" s="50"/>
      <c r="AP1236" s="50"/>
      <c r="AQ1236" s="50"/>
      <c r="AR1236" s="50"/>
      <c r="AS1236" s="50"/>
    </row>
    <row r="1237" spans="1:45" x14ac:dyDescent="0.2">
      <c r="A1237" s="132">
        <v>23735</v>
      </c>
      <c r="B1237" s="226" t="s">
        <v>12</v>
      </c>
      <c r="C1237" s="222" t="s">
        <v>12</v>
      </c>
      <c r="D1237" s="106" t="s">
        <v>9289</v>
      </c>
      <c r="E1237" s="87" t="s">
        <v>22</v>
      </c>
      <c r="F1237" s="88"/>
      <c r="H1237" s="88"/>
      <c r="I1237" s="90">
        <v>1</v>
      </c>
      <c r="J1237" s="50"/>
      <c r="K1237" s="194" t="str">
        <f t="shared" si="19"/>
        <v>***SIDEPORT SAFETY CATHETER 18G 45mm - sterile  replaced by 23733 (box of 50)</v>
      </c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50"/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0"/>
      <c r="AL1237" s="50"/>
      <c r="AM1237" s="50"/>
      <c r="AN1237" s="50"/>
      <c r="AO1237" s="50"/>
      <c r="AP1237" s="50"/>
      <c r="AQ1237" s="50"/>
      <c r="AR1237" s="50"/>
      <c r="AS1237" s="50"/>
    </row>
    <row r="1238" spans="1:45" x14ac:dyDescent="0.2">
      <c r="A1238" s="132">
        <v>23736</v>
      </c>
      <c r="B1238" s="226" t="s">
        <v>12</v>
      </c>
      <c r="C1238" s="222" t="s">
        <v>12</v>
      </c>
      <c r="D1238" s="106" t="s">
        <v>8288</v>
      </c>
      <c r="E1238" s="87" t="s">
        <v>22</v>
      </c>
      <c r="F1238" s="88"/>
      <c r="H1238" s="88"/>
      <c r="I1238" s="90">
        <v>1</v>
      </c>
      <c r="J1238" s="50"/>
      <c r="K1238" s="194" t="str">
        <f t="shared" si="19"/>
        <v>***SIDEPORT SAFETY CATHETER 20G 32mm - sterile  replaced by 23734 (box of 50)</v>
      </c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50"/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0"/>
      <c r="AL1238" s="50"/>
      <c r="AM1238" s="50"/>
      <c r="AN1238" s="50"/>
      <c r="AO1238" s="50"/>
      <c r="AP1238" s="50"/>
      <c r="AQ1238" s="50"/>
      <c r="AR1238" s="50"/>
      <c r="AS1238" s="50"/>
    </row>
    <row r="1239" spans="1:45" x14ac:dyDescent="0.2">
      <c r="A1239" s="132">
        <v>23737</v>
      </c>
      <c r="B1239" s="226" t="s">
        <v>12</v>
      </c>
      <c r="C1239" s="222" t="s">
        <v>12</v>
      </c>
      <c r="D1239" s="106" t="s">
        <v>10275</v>
      </c>
      <c r="E1239" s="87" t="s">
        <v>22</v>
      </c>
      <c r="F1239" s="88"/>
      <c r="H1239" s="88"/>
      <c r="I1239" s="90">
        <v>1</v>
      </c>
      <c r="J1239" s="50"/>
      <c r="K1239" s="194" t="str">
        <f t="shared" si="19"/>
        <v>***SIDEPORT SAFETY CATHETER 22G 25mm - sterile   replaced by 23738 (box of 50)</v>
      </c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50"/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0"/>
      <c r="AL1239" s="50"/>
      <c r="AM1239" s="50"/>
      <c r="AN1239" s="50"/>
      <c r="AO1239" s="50"/>
      <c r="AP1239" s="50"/>
      <c r="AQ1239" s="50"/>
      <c r="AR1239" s="50"/>
      <c r="AS1239" s="50"/>
    </row>
    <row r="1240" spans="1:45" ht="13.5" thickBot="1" x14ac:dyDescent="0.25">
      <c r="A1240" s="134">
        <v>23738</v>
      </c>
      <c r="B1240" s="233" t="s">
        <v>12</v>
      </c>
      <c r="C1240" s="234" t="s">
        <v>12</v>
      </c>
      <c r="D1240" s="121" t="s">
        <v>8289</v>
      </c>
      <c r="E1240" s="116" t="s">
        <v>22</v>
      </c>
      <c r="F1240" s="91">
        <v>89</v>
      </c>
      <c r="H1240" s="91"/>
      <c r="I1240" s="92">
        <v>1</v>
      </c>
      <c r="J1240" s="50"/>
      <c r="K1240" s="194" t="str">
        <f t="shared" si="19"/>
        <v>B-BRAUN VASOFIX SAFETY PUR IV CATHETER 22G 25mm - sterile   (box of 50)</v>
      </c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50"/>
      <c r="AR1240" s="50"/>
      <c r="AS1240" s="50"/>
    </row>
    <row r="1241" spans="1:45" x14ac:dyDescent="0.2">
      <c r="A1241" s="135">
        <v>23739</v>
      </c>
      <c r="B1241" s="223" t="s">
        <v>10276</v>
      </c>
      <c r="C1241" s="224" t="s">
        <v>12</v>
      </c>
      <c r="D1241" s="117" t="s">
        <v>1165</v>
      </c>
      <c r="E1241" s="118" t="s">
        <v>21</v>
      </c>
      <c r="F1241" s="93">
        <v>5</v>
      </c>
      <c r="H1241" s="225"/>
      <c r="I1241" s="94">
        <v>1</v>
      </c>
      <c r="J1241" s="50"/>
      <c r="K1241" s="194" t="str">
        <f t="shared" si="19"/>
        <v>BD MICROLANCE NEEDLES 18G - 1.20x40 mm  pink  (box of 100)</v>
      </c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50"/>
      <c r="AR1241" s="50"/>
      <c r="AS1241" s="50"/>
    </row>
    <row r="1242" spans="1:45" x14ac:dyDescent="0.2">
      <c r="A1242" s="136">
        <v>23740</v>
      </c>
      <c r="B1242" s="226" t="s">
        <v>10276</v>
      </c>
      <c r="C1242" s="222" t="s">
        <v>12</v>
      </c>
      <c r="D1242" s="106" t="s">
        <v>9290</v>
      </c>
      <c r="E1242" s="87" t="s">
        <v>21</v>
      </c>
      <c r="F1242" s="88"/>
      <c r="H1242" s="227"/>
      <c r="I1242" s="95">
        <v>1</v>
      </c>
      <c r="J1242" s="50"/>
      <c r="K1242" s="194" t="str">
        <f t="shared" si="19"/>
        <v>***BD MICROLANCE NEEDLES 19G - 1.10x40 mm  white  discontinued (box of 100)</v>
      </c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50"/>
      <c r="AB1242" s="50"/>
      <c r="AC1242" s="50"/>
      <c r="AD1242" s="50"/>
      <c r="AE1242" s="50"/>
      <c r="AF1242" s="50"/>
      <c r="AG1242" s="50"/>
      <c r="AH1242" s="50"/>
      <c r="AI1242" s="50"/>
      <c r="AJ1242" s="50"/>
      <c r="AK1242" s="50"/>
      <c r="AL1242" s="50"/>
      <c r="AM1242" s="50"/>
      <c r="AN1242" s="50"/>
      <c r="AO1242" s="50"/>
      <c r="AP1242" s="50"/>
      <c r="AQ1242" s="50"/>
      <c r="AR1242" s="50"/>
      <c r="AS1242" s="50"/>
    </row>
    <row r="1243" spans="1:45" x14ac:dyDescent="0.2">
      <c r="A1243" s="136">
        <v>23741</v>
      </c>
      <c r="B1243" s="226" t="s">
        <v>10276</v>
      </c>
      <c r="C1243" s="222" t="s">
        <v>12</v>
      </c>
      <c r="D1243" s="106" t="s">
        <v>9291</v>
      </c>
      <c r="E1243" s="87" t="s">
        <v>21</v>
      </c>
      <c r="F1243" s="88"/>
      <c r="H1243" s="227"/>
      <c r="I1243" s="95">
        <v>1</v>
      </c>
      <c r="J1243" s="50"/>
      <c r="K1243" s="194" t="str">
        <f t="shared" si="19"/>
        <v>***BD MICROLANCE NEEDLES 20G - 0.90x40 mm  yellow  replaced by code 23742 (box of 100)</v>
      </c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50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  <c r="AM1243" s="50"/>
      <c r="AN1243" s="50"/>
      <c r="AO1243" s="50"/>
      <c r="AP1243" s="50"/>
      <c r="AQ1243" s="50"/>
      <c r="AR1243" s="50"/>
      <c r="AS1243" s="50"/>
    </row>
    <row r="1244" spans="1:45" x14ac:dyDescent="0.2">
      <c r="A1244" s="136">
        <v>23742</v>
      </c>
      <c r="B1244" s="226" t="s">
        <v>10276</v>
      </c>
      <c r="C1244" s="222" t="s">
        <v>12</v>
      </c>
      <c r="D1244" s="106" t="s">
        <v>1166</v>
      </c>
      <c r="E1244" s="87" t="s">
        <v>21</v>
      </c>
      <c r="F1244" s="88">
        <v>5</v>
      </c>
      <c r="H1244" s="227"/>
      <c r="I1244" s="95">
        <v>1</v>
      </c>
      <c r="J1244" s="50"/>
      <c r="K1244" s="194" t="str">
        <f t="shared" si="19"/>
        <v>BD MICROLANCE NEEDLES 21G - 0.80x40 mm  green  (box of 100)</v>
      </c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50"/>
      <c r="AR1244" s="50"/>
      <c r="AS1244" s="50"/>
    </row>
    <row r="1245" spans="1:45" x14ac:dyDescent="0.2">
      <c r="A1245" s="136">
        <v>23743</v>
      </c>
      <c r="B1245" s="226" t="s">
        <v>10276</v>
      </c>
      <c r="C1245" s="222" t="s">
        <v>12</v>
      </c>
      <c r="D1245" s="106" t="s">
        <v>9292</v>
      </c>
      <c r="E1245" s="87" t="s">
        <v>21</v>
      </c>
      <c r="F1245" s="88"/>
      <c r="H1245" s="227"/>
      <c r="I1245" s="95">
        <v>1</v>
      </c>
      <c r="J1245" s="50"/>
      <c r="K1245" s="194" t="str">
        <f t="shared" si="19"/>
        <v>***BD MICROLANCE NEEDLES 22G - 0.70x30 mm  black  replaced by code 23744 (box of 100)</v>
      </c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  <c r="AM1245" s="50"/>
      <c r="AN1245" s="50"/>
      <c r="AO1245" s="50"/>
      <c r="AP1245" s="50"/>
      <c r="AQ1245" s="50"/>
      <c r="AR1245" s="50"/>
      <c r="AS1245" s="50"/>
    </row>
    <row r="1246" spans="1:45" x14ac:dyDescent="0.2">
      <c r="A1246" s="136">
        <v>23744</v>
      </c>
      <c r="B1246" s="226" t="s">
        <v>10276</v>
      </c>
      <c r="C1246" s="222" t="s">
        <v>12</v>
      </c>
      <c r="D1246" s="106" t="s">
        <v>1167</v>
      </c>
      <c r="E1246" s="87" t="s">
        <v>21</v>
      </c>
      <c r="F1246" s="88">
        <v>4.8499999999999996</v>
      </c>
      <c r="H1246" s="227"/>
      <c r="I1246" s="95">
        <v>1</v>
      </c>
      <c r="J1246" s="50"/>
      <c r="K1246" s="194" t="str">
        <f t="shared" si="19"/>
        <v>BD MICROLANCE NEEDLES 23G - 0.60x25 mm  blue (box of 100)</v>
      </c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50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50"/>
      <c r="AR1246" s="50"/>
      <c r="AS1246" s="50"/>
    </row>
    <row r="1247" spans="1:45" x14ac:dyDescent="0.2">
      <c r="A1247" s="136">
        <v>23745</v>
      </c>
      <c r="B1247" s="226" t="s">
        <v>10276</v>
      </c>
      <c r="C1247" s="222" t="s">
        <v>12</v>
      </c>
      <c r="D1247" s="106" t="s">
        <v>1168</v>
      </c>
      <c r="E1247" s="87" t="s">
        <v>21</v>
      </c>
      <c r="F1247" s="88">
        <v>4.8499999999999996</v>
      </c>
      <c r="H1247" s="227"/>
      <c r="I1247" s="95">
        <v>1</v>
      </c>
      <c r="J1247" s="50"/>
      <c r="K1247" s="194" t="str">
        <f t="shared" si="19"/>
        <v>BD MICROLANCE NEEDLES 25G - 0.50x16 mm  orange (box of 100)</v>
      </c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50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  <c r="AM1247" s="50"/>
      <c r="AN1247" s="50"/>
      <c r="AO1247" s="50"/>
      <c r="AP1247" s="50"/>
      <c r="AQ1247" s="50"/>
      <c r="AR1247" s="50"/>
      <c r="AS1247" s="50"/>
    </row>
    <row r="1248" spans="1:45" x14ac:dyDescent="0.2">
      <c r="A1248" s="136">
        <v>23746</v>
      </c>
      <c r="B1248" s="226" t="s">
        <v>10276</v>
      </c>
      <c r="C1248" s="222" t="s">
        <v>12</v>
      </c>
      <c r="D1248" s="106" t="s">
        <v>9489</v>
      </c>
      <c r="E1248" s="87" t="s">
        <v>21</v>
      </c>
      <c r="F1248" s="88"/>
      <c r="H1248" s="227"/>
      <c r="I1248" s="95">
        <v>1</v>
      </c>
      <c r="J1248" s="50"/>
      <c r="K1248" s="194" t="str">
        <f t="shared" si="19"/>
        <v>***BD MICROLANCE NEEDLES 26G - 0.45x13 mm  brown  replaced by 23747 (box of 100)</v>
      </c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50"/>
      <c r="AR1248" s="50"/>
      <c r="AS1248" s="50"/>
    </row>
    <row r="1249" spans="1:45" x14ac:dyDescent="0.2">
      <c r="A1249" s="136">
        <v>23747</v>
      </c>
      <c r="B1249" s="226" t="s">
        <v>10276</v>
      </c>
      <c r="C1249" s="222" t="s">
        <v>12</v>
      </c>
      <c r="D1249" s="106" t="s">
        <v>1169</v>
      </c>
      <c r="E1249" s="87" t="s">
        <v>21</v>
      </c>
      <c r="F1249" s="88">
        <v>4.8499999999999996</v>
      </c>
      <c r="H1249" s="227"/>
      <c r="I1249" s="95">
        <v>1</v>
      </c>
      <c r="J1249" s="50"/>
      <c r="K1249" s="194" t="str">
        <f t="shared" si="19"/>
        <v>BD MICROLANCE NEEDLES 27G - 0.40x13 mm  gray (box of 100)</v>
      </c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50"/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0"/>
      <c r="AL1249" s="50"/>
      <c r="AM1249" s="50"/>
      <c r="AN1249" s="50"/>
      <c r="AO1249" s="50"/>
      <c r="AP1249" s="50"/>
      <c r="AQ1249" s="50"/>
      <c r="AR1249" s="50"/>
      <c r="AS1249" s="50"/>
    </row>
    <row r="1250" spans="1:45" x14ac:dyDescent="0.2">
      <c r="A1250" s="136">
        <v>23748</v>
      </c>
      <c r="B1250" s="226" t="s">
        <v>10276</v>
      </c>
      <c r="C1250" s="222" t="s">
        <v>12</v>
      </c>
      <c r="D1250" s="106" t="s">
        <v>1170</v>
      </c>
      <c r="E1250" s="87" t="s">
        <v>21</v>
      </c>
      <c r="F1250" s="88">
        <v>4.8499999999999996</v>
      </c>
      <c r="H1250" s="227"/>
      <c r="I1250" s="95">
        <v>1</v>
      </c>
      <c r="J1250" s="50"/>
      <c r="K1250" s="194" t="str">
        <f t="shared" si="19"/>
        <v>BD MICROLANCE NEEDLES 30G - 0.29x13 mm  yellow (box of 100)</v>
      </c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50"/>
      <c r="AR1250" s="50"/>
      <c r="AS1250" s="50"/>
    </row>
    <row r="1251" spans="1:45" x14ac:dyDescent="0.2">
      <c r="A1251" s="136"/>
      <c r="B1251" s="226" t="s">
        <v>12</v>
      </c>
      <c r="C1251" s="222" t="s">
        <v>12</v>
      </c>
      <c r="D1251" s="201" t="s">
        <v>1171</v>
      </c>
      <c r="E1251" s="87"/>
      <c r="F1251" s="88"/>
      <c r="H1251" s="227"/>
      <c r="I1251" s="95"/>
      <c r="J1251" s="50"/>
      <c r="K1251" s="194" t="str">
        <f t="shared" si="19"/>
        <v>SPECIAL OFFER BD MICROLANCE NEEDLES ()</v>
      </c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50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50"/>
      <c r="AR1251" s="50"/>
      <c r="AS1251" s="50"/>
    </row>
    <row r="1252" spans="1:45" x14ac:dyDescent="0.2">
      <c r="A1252" s="136"/>
      <c r="B1252" s="226" t="s">
        <v>12</v>
      </c>
      <c r="C1252" s="222" t="s">
        <v>12</v>
      </c>
      <c r="D1252" s="145" t="s">
        <v>1172</v>
      </c>
      <c r="E1252" s="87" t="s">
        <v>21</v>
      </c>
      <c r="F1252" s="88">
        <v>4.607499999999999</v>
      </c>
      <c r="H1252" s="227"/>
      <c r="I1252" s="95">
        <v>10</v>
      </c>
      <c r="J1252" s="50"/>
      <c r="K1252" s="194" t="str">
        <f t="shared" si="19"/>
        <v>For a mixed order of at least 10 boxes SAVE 5% (box of 100)</v>
      </c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50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50"/>
      <c r="AR1252" s="50"/>
      <c r="AS1252" s="50"/>
    </row>
    <row r="1253" spans="1:45" ht="13.5" thickBot="1" x14ac:dyDescent="0.25">
      <c r="A1253" s="137"/>
      <c r="B1253" s="228" t="s">
        <v>12</v>
      </c>
      <c r="C1253" s="229" t="s">
        <v>12</v>
      </c>
      <c r="D1253" s="148" t="s">
        <v>1173</v>
      </c>
      <c r="E1253" s="119" t="s">
        <v>21</v>
      </c>
      <c r="F1253" s="154">
        <v>4.3650000000000002</v>
      </c>
      <c r="H1253" s="235"/>
      <c r="I1253" s="98">
        <v>50</v>
      </c>
      <c r="J1253" s="50"/>
      <c r="K1253" s="194" t="str">
        <f t="shared" si="19"/>
        <v>For a mixed order of at least 50 boxes SAVE 10% (box of 100)</v>
      </c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</row>
    <row r="1254" spans="1:45" x14ac:dyDescent="0.2">
      <c r="A1254" s="135">
        <v>23750</v>
      </c>
      <c r="B1254" s="223" t="s">
        <v>223</v>
      </c>
      <c r="C1254" s="224" t="s">
        <v>12</v>
      </c>
      <c r="D1254" s="117" t="s">
        <v>1174</v>
      </c>
      <c r="E1254" s="118" t="s">
        <v>21</v>
      </c>
      <c r="F1254" s="93">
        <v>4</v>
      </c>
      <c r="H1254" s="225"/>
      <c r="I1254" s="94">
        <v>1</v>
      </c>
      <c r="J1254" s="50"/>
      <c r="K1254" s="194" t="str">
        <f t="shared" si="19"/>
        <v>HYPODERMIC NEEDLE 18G 1.2x38 mm - sterile (box of 100)</v>
      </c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50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50"/>
      <c r="AR1254" s="50"/>
      <c r="AS1254" s="50"/>
    </row>
    <row r="1255" spans="1:45" x14ac:dyDescent="0.2">
      <c r="A1255" s="136">
        <v>23751</v>
      </c>
      <c r="B1255" s="226" t="s">
        <v>223</v>
      </c>
      <c r="C1255" s="222" t="s">
        <v>12</v>
      </c>
      <c r="D1255" s="106" t="s">
        <v>1175</v>
      </c>
      <c r="E1255" s="87" t="s">
        <v>21</v>
      </c>
      <c r="F1255" s="88">
        <v>4</v>
      </c>
      <c r="H1255" s="227"/>
      <c r="I1255" s="95">
        <v>1</v>
      </c>
      <c r="J1255" s="50"/>
      <c r="K1255" s="194" t="str">
        <f t="shared" si="19"/>
        <v>HYPODERMIC NEEDLE 19G 1.1x38 mm - sterile (box of 100)</v>
      </c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50"/>
      <c r="AR1255" s="50"/>
      <c r="AS1255" s="50"/>
    </row>
    <row r="1256" spans="1:45" x14ac:dyDescent="0.2">
      <c r="A1256" s="136">
        <v>23753</v>
      </c>
      <c r="B1256" s="226" t="s">
        <v>223</v>
      </c>
      <c r="C1256" s="222" t="s">
        <v>12</v>
      </c>
      <c r="D1256" s="106" t="s">
        <v>1176</v>
      </c>
      <c r="E1256" s="87" t="s">
        <v>21</v>
      </c>
      <c r="F1256" s="88">
        <v>4</v>
      </c>
      <c r="H1256" s="227"/>
      <c r="I1256" s="95">
        <v>1</v>
      </c>
      <c r="J1256" s="50"/>
      <c r="K1256" s="194" t="str">
        <f t="shared" si="19"/>
        <v>HYPODERMIC NEEDLE 20G 0.9x38 mm - sterile (box of 100)</v>
      </c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50"/>
      <c r="AR1256" s="50"/>
      <c r="AS1256" s="50"/>
    </row>
    <row r="1257" spans="1:45" x14ac:dyDescent="0.2">
      <c r="A1257" s="136">
        <v>23755</v>
      </c>
      <c r="B1257" s="226" t="s">
        <v>223</v>
      </c>
      <c r="C1257" s="222" t="s">
        <v>12</v>
      </c>
      <c r="D1257" s="106" t="s">
        <v>1177</v>
      </c>
      <c r="E1257" s="87" t="s">
        <v>21</v>
      </c>
      <c r="F1257" s="88">
        <v>4</v>
      </c>
      <c r="H1257" s="227"/>
      <c r="I1257" s="95">
        <v>1</v>
      </c>
      <c r="J1257" s="50"/>
      <c r="K1257" s="194" t="str">
        <f t="shared" si="19"/>
        <v>HYPODERMIC NEEDLE 21G 0.8x38 mm - sterile (box of 100)</v>
      </c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50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50"/>
      <c r="AR1257" s="50"/>
      <c r="AS1257" s="50"/>
    </row>
    <row r="1258" spans="1:45" x14ac:dyDescent="0.2">
      <c r="A1258" s="136">
        <v>23757</v>
      </c>
      <c r="B1258" s="226" t="s">
        <v>223</v>
      </c>
      <c r="C1258" s="222" t="s">
        <v>12</v>
      </c>
      <c r="D1258" s="106" t="s">
        <v>1178</v>
      </c>
      <c r="E1258" s="87" t="s">
        <v>21</v>
      </c>
      <c r="F1258" s="88">
        <v>3.6</v>
      </c>
      <c r="H1258" s="227"/>
      <c r="I1258" s="95">
        <v>1</v>
      </c>
      <c r="J1258" s="50"/>
      <c r="K1258" s="194" t="str">
        <f t="shared" si="19"/>
        <v>HYPODERMIC NEEDLE 22G 0.7x32 mm - sterile (box of 100)</v>
      </c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50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50"/>
      <c r="AR1258" s="50"/>
      <c r="AS1258" s="50"/>
    </row>
    <row r="1259" spans="1:45" x14ac:dyDescent="0.2">
      <c r="A1259" s="136">
        <v>23758</v>
      </c>
      <c r="B1259" s="226" t="s">
        <v>223</v>
      </c>
      <c r="C1259" s="222" t="s">
        <v>12</v>
      </c>
      <c r="D1259" s="106" t="s">
        <v>1179</v>
      </c>
      <c r="E1259" s="87" t="s">
        <v>21</v>
      </c>
      <c r="F1259" s="88">
        <v>3.6</v>
      </c>
      <c r="H1259" s="227"/>
      <c r="I1259" s="95">
        <v>1</v>
      </c>
      <c r="J1259" s="50"/>
      <c r="K1259" s="194" t="str">
        <f t="shared" si="19"/>
        <v>HYPODERMIC NEEDLE 23G 0.6x25 mm - sterile (box of 100)</v>
      </c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50"/>
      <c r="AR1259" s="50"/>
      <c r="AS1259" s="50"/>
    </row>
    <row r="1260" spans="1:45" x14ac:dyDescent="0.2">
      <c r="A1260" s="136">
        <v>23760</v>
      </c>
      <c r="B1260" s="226" t="s">
        <v>223</v>
      </c>
      <c r="C1260" s="222" t="s">
        <v>12</v>
      </c>
      <c r="D1260" s="106" t="s">
        <v>1180</v>
      </c>
      <c r="E1260" s="87" t="s">
        <v>21</v>
      </c>
      <c r="F1260" s="88">
        <v>3.6</v>
      </c>
      <c r="H1260" s="227"/>
      <c r="I1260" s="95">
        <v>1</v>
      </c>
      <c r="J1260" s="50"/>
      <c r="K1260" s="194" t="str">
        <f t="shared" si="19"/>
        <v>HYPODERMIC NEEDLE 25G 0.5x16 mm - sterile (box of 100)</v>
      </c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50"/>
      <c r="AR1260" s="50"/>
      <c r="AS1260" s="50"/>
    </row>
    <row r="1261" spans="1:45" x14ac:dyDescent="0.2">
      <c r="A1261" s="136">
        <v>23761</v>
      </c>
      <c r="B1261" s="226" t="s">
        <v>223</v>
      </c>
      <c r="C1261" s="222" t="s">
        <v>12</v>
      </c>
      <c r="D1261" s="106" t="s">
        <v>1181</v>
      </c>
      <c r="E1261" s="87" t="s">
        <v>21</v>
      </c>
      <c r="F1261" s="88">
        <v>3.4</v>
      </c>
      <c r="H1261" s="227"/>
      <c r="I1261" s="95">
        <v>1</v>
      </c>
      <c r="J1261" s="50"/>
      <c r="K1261" s="194" t="str">
        <f t="shared" si="19"/>
        <v>HYPODERMIC NEEDLE 26G 0.45x12.7 mm - sterile (box of 100)</v>
      </c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50"/>
      <c r="AR1261" s="50"/>
      <c r="AS1261" s="50"/>
    </row>
    <row r="1262" spans="1:45" x14ac:dyDescent="0.2">
      <c r="A1262" s="136">
        <v>23762</v>
      </c>
      <c r="B1262" s="226" t="s">
        <v>223</v>
      </c>
      <c r="C1262" s="222" t="s">
        <v>12</v>
      </c>
      <c r="D1262" s="106" t="s">
        <v>1182</v>
      </c>
      <c r="E1262" s="87" t="s">
        <v>21</v>
      </c>
      <c r="F1262" s="88">
        <v>3.4</v>
      </c>
      <c r="H1262" s="227"/>
      <c r="I1262" s="95">
        <v>1</v>
      </c>
      <c r="J1262" s="50"/>
      <c r="K1262" s="194" t="str">
        <f t="shared" si="19"/>
        <v>HYPODERMIC NEEDLE 27G 0.4x12.7 mm - sterile (box of 100)</v>
      </c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  <c r="AM1262" s="50"/>
      <c r="AN1262" s="50"/>
      <c r="AO1262" s="50"/>
      <c r="AP1262" s="50"/>
      <c r="AQ1262" s="50"/>
      <c r="AR1262" s="50"/>
      <c r="AS1262" s="50"/>
    </row>
    <row r="1263" spans="1:45" x14ac:dyDescent="0.2">
      <c r="A1263" s="136">
        <v>23766</v>
      </c>
      <c r="B1263" s="226" t="s">
        <v>223</v>
      </c>
      <c r="C1263" s="222" t="s">
        <v>12</v>
      </c>
      <c r="D1263" s="106" t="s">
        <v>1183</v>
      </c>
      <c r="E1263" s="87" t="s">
        <v>21</v>
      </c>
      <c r="F1263" s="88">
        <v>11</v>
      </c>
      <c r="H1263" s="227"/>
      <c r="I1263" s="95">
        <v>1</v>
      </c>
      <c r="J1263" s="50"/>
      <c r="K1263" s="194" t="str">
        <f t="shared" si="19"/>
        <v>SCALP VEIN SET 19G L/L - butterfly type, sterile (box of 100)</v>
      </c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  <c r="AM1263" s="50"/>
      <c r="AN1263" s="50"/>
      <c r="AO1263" s="50"/>
      <c r="AP1263" s="50"/>
      <c r="AQ1263" s="50"/>
      <c r="AR1263" s="50"/>
      <c r="AS1263" s="50"/>
    </row>
    <row r="1264" spans="1:45" x14ac:dyDescent="0.2">
      <c r="A1264" s="136">
        <v>23767</v>
      </c>
      <c r="B1264" s="226" t="s">
        <v>223</v>
      </c>
      <c r="C1264" s="222" t="s">
        <v>12</v>
      </c>
      <c r="D1264" s="106" t="s">
        <v>1184</v>
      </c>
      <c r="E1264" s="87" t="s">
        <v>21</v>
      </c>
      <c r="F1264" s="88">
        <v>11</v>
      </c>
      <c r="H1264" s="227"/>
      <c r="I1264" s="95">
        <v>1</v>
      </c>
      <c r="J1264" s="50"/>
      <c r="K1264" s="194" t="str">
        <f t="shared" si="19"/>
        <v>SCALP VEIN SET 20G L/L - butterfly type, sterile (box of 100)</v>
      </c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  <c r="AM1264" s="50"/>
      <c r="AN1264" s="50"/>
      <c r="AO1264" s="50"/>
      <c r="AP1264" s="50"/>
      <c r="AQ1264" s="50"/>
      <c r="AR1264" s="50"/>
      <c r="AS1264" s="50"/>
    </row>
    <row r="1265" spans="1:45" x14ac:dyDescent="0.2">
      <c r="A1265" s="136">
        <v>23768</v>
      </c>
      <c r="B1265" s="226" t="s">
        <v>223</v>
      </c>
      <c r="C1265" s="222" t="s">
        <v>12</v>
      </c>
      <c r="D1265" s="106" t="s">
        <v>1185</v>
      </c>
      <c r="E1265" s="87" t="s">
        <v>21</v>
      </c>
      <c r="F1265" s="166">
        <v>11</v>
      </c>
      <c r="H1265" s="239"/>
      <c r="I1265" s="95">
        <v>1</v>
      </c>
      <c r="J1265" s="50"/>
      <c r="K1265" s="194" t="str">
        <f t="shared" si="19"/>
        <v>SCALP VEIN SET 21G L/L - butterfly type, sterile (box of 100)</v>
      </c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50"/>
      <c r="AR1265" s="50"/>
      <c r="AS1265" s="50"/>
    </row>
    <row r="1266" spans="1:45" x14ac:dyDescent="0.2">
      <c r="A1266" s="136">
        <v>23769</v>
      </c>
      <c r="B1266" s="226" t="s">
        <v>223</v>
      </c>
      <c r="C1266" s="222" t="s">
        <v>12</v>
      </c>
      <c r="D1266" s="106" t="s">
        <v>1186</v>
      </c>
      <c r="E1266" s="87" t="s">
        <v>21</v>
      </c>
      <c r="F1266" s="166">
        <v>11</v>
      </c>
      <c r="H1266" s="239"/>
      <c r="I1266" s="95">
        <v>1</v>
      </c>
      <c r="J1266" s="50"/>
      <c r="K1266" s="194" t="str">
        <f t="shared" si="19"/>
        <v>SCALP VEIN SET 22G L/L - butterfly type, sterile (box of 100)</v>
      </c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  <c r="AM1266" s="50"/>
      <c r="AN1266" s="50"/>
      <c r="AO1266" s="50"/>
      <c r="AP1266" s="50"/>
      <c r="AQ1266" s="50"/>
      <c r="AR1266" s="50"/>
      <c r="AS1266" s="50"/>
    </row>
    <row r="1267" spans="1:45" x14ac:dyDescent="0.2">
      <c r="A1267" s="136">
        <v>23770</v>
      </c>
      <c r="B1267" s="226" t="s">
        <v>223</v>
      </c>
      <c r="C1267" s="222" t="s">
        <v>12</v>
      </c>
      <c r="D1267" s="106" t="s">
        <v>1187</v>
      </c>
      <c r="E1267" s="87" t="s">
        <v>21</v>
      </c>
      <c r="F1267" s="166">
        <v>11</v>
      </c>
      <c r="H1267" s="239"/>
      <c r="I1267" s="95">
        <v>1</v>
      </c>
      <c r="J1267" s="50"/>
      <c r="K1267" s="194" t="str">
        <f t="shared" si="19"/>
        <v>SCALP VEIN SET 23G L/L - butterfly type, sterile (box of 100)</v>
      </c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50"/>
      <c r="AR1267" s="50"/>
      <c r="AS1267" s="50"/>
    </row>
    <row r="1268" spans="1:45" x14ac:dyDescent="0.2">
      <c r="A1268" s="136">
        <v>23771</v>
      </c>
      <c r="B1268" s="226" t="s">
        <v>223</v>
      </c>
      <c r="C1268" s="222" t="s">
        <v>12</v>
      </c>
      <c r="D1268" s="106" t="s">
        <v>1188</v>
      </c>
      <c r="E1268" s="87" t="s">
        <v>21</v>
      </c>
      <c r="F1268" s="166">
        <v>11</v>
      </c>
      <c r="H1268" s="239"/>
      <c r="I1268" s="95">
        <v>1</v>
      </c>
      <c r="J1268" s="50"/>
      <c r="K1268" s="194" t="str">
        <f t="shared" si="19"/>
        <v>SCALP VEIN SET 25G L/L - butterfly type, sterile (box of 100)</v>
      </c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50"/>
      <c r="AR1268" s="50"/>
      <c r="AS1268" s="50"/>
    </row>
    <row r="1269" spans="1:45" x14ac:dyDescent="0.2">
      <c r="A1269" s="136">
        <v>23774</v>
      </c>
      <c r="B1269" s="226" t="s">
        <v>223</v>
      </c>
      <c r="C1269" s="222" t="s">
        <v>12</v>
      </c>
      <c r="D1269" s="106" t="s">
        <v>1189</v>
      </c>
      <c r="E1269" s="87" t="s">
        <v>21</v>
      </c>
      <c r="F1269" s="88">
        <v>21</v>
      </c>
      <c r="H1269" s="227"/>
      <c r="I1269" s="95">
        <v>1</v>
      </c>
      <c r="J1269" s="50"/>
      <c r="K1269" s="194" t="str">
        <f t="shared" si="19"/>
        <v>SAFETY SCALP VEIN SET 21G L/L - butterfly type, sterile (box of 100)</v>
      </c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50"/>
      <c r="AR1269" s="50"/>
      <c r="AS1269" s="50"/>
    </row>
    <row r="1270" spans="1:45" x14ac:dyDescent="0.2">
      <c r="A1270" s="136">
        <v>23776</v>
      </c>
      <c r="B1270" s="226" t="s">
        <v>223</v>
      </c>
      <c r="C1270" s="222" t="s">
        <v>12</v>
      </c>
      <c r="D1270" s="106" t="s">
        <v>1190</v>
      </c>
      <c r="E1270" s="87" t="s">
        <v>21</v>
      </c>
      <c r="F1270" s="88">
        <v>21</v>
      </c>
      <c r="H1270" s="227"/>
      <c r="I1270" s="95">
        <v>1</v>
      </c>
      <c r="J1270" s="50"/>
      <c r="K1270" s="194" t="str">
        <f t="shared" si="19"/>
        <v>SAFETY SCALP VEIN SET 23G L/L - butterfly type, sterile (box of 100)</v>
      </c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50"/>
      <c r="AR1270" s="50"/>
      <c r="AS1270" s="50"/>
    </row>
    <row r="1271" spans="1:45" x14ac:dyDescent="0.2">
      <c r="A1271" s="136">
        <v>23790</v>
      </c>
      <c r="B1271" s="226" t="s">
        <v>223</v>
      </c>
      <c r="C1271" s="222" t="s">
        <v>12</v>
      </c>
      <c r="D1271" s="106" t="s">
        <v>1191</v>
      </c>
      <c r="E1271" s="87" t="s">
        <v>21</v>
      </c>
      <c r="F1271" s="166">
        <v>13</v>
      </c>
      <c r="H1271" s="239"/>
      <c r="I1271" s="95">
        <v>1</v>
      </c>
      <c r="J1271" s="50"/>
      <c r="K1271" s="194" t="str">
        <f t="shared" si="19"/>
        <v>HYPODERMIC SAFETY NEEDLE 18G 1.2x38 mm - sterile (box of 100)</v>
      </c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50"/>
      <c r="AR1271" s="50"/>
      <c r="AS1271" s="50"/>
    </row>
    <row r="1272" spans="1:45" x14ac:dyDescent="0.2">
      <c r="A1272" s="136">
        <v>23791</v>
      </c>
      <c r="B1272" s="226" t="s">
        <v>223</v>
      </c>
      <c r="C1272" s="222" t="s">
        <v>12</v>
      </c>
      <c r="D1272" s="106" t="s">
        <v>1192</v>
      </c>
      <c r="E1272" s="87" t="s">
        <v>21</v>
      </c>
      <c r="F1272" s="88">
        <v>13</v>
      </c>
      <c r="H1272" s="227"/>
      <c r="I1272" s="95">
        <v>1</v>
      </c>
      <c r="J1272" s="50"/>
      <c r="K1272" s="194" t="str">
        <f t="shared" si="19"/>
        <v>HYPODERMIC SAFETY NEEDLE 19G 1.1x38 mm - sterile (box of 100)</v>
      </c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50"/>
      <c r="AR1272" s="50"/>
      <c r="AS1272" s="50"/>
    </row>
    <row r="1273" spans="1:45" x14ac:dyDescent="0.2">
      <c r="A1273" s="136">
        <v>23793</v>
      </c>
      <c r="B1273" s="226" t="s">
        <v>223</v>
      </c>
      <c r="C1273" s="222" t="s">
        <v>12</v>
      </c>
      <c r="D1273" s="106" t="s">
        <v>1193</v>
      </c>
      <c r="E1273" s="87" t="s">
        <v>21</v>
      </c>
      <c r="F1273" s="88">
        <v>13</v>
      </c>
      <c r="H1273" s="227"/>
      <c r="I1273" s="95">
        <v>1</v>
      </c>
      <c r="J1273" s="50"/>
      <c r="K1273" s="194" t="str">
        <f t="shared" si="19"/>
        <v>HYPODERMIC SAFETY NEEDLE 21G 0.8x38 mm - sterile (box of 100)</v>
      </c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  <c r="AM1273" s="50"/>
      <c r="AN1273" s="50"/>
      <c r="AO1273" s="50"/>
      <c r="AP1273" s="50"/>
      <c r="AQ1273" s="50"/>
      <c r="AR1273" s="50"/>
      <c r="AS1273" s="50"/>
    </row>
    <row r="1274" spans="1:45" x14ac:dyDescent="0.2">
      <c r="A1274" s="136">
        <v>23794</v>
      </c>
      <c r="B1274" s="226" t="s">
        <v>223</v>
      </c>
      <c r="C1274" s="222" t="s">
        <v>12</v>
      </c>
      <c r="D1274" s="106" t="s">
        <v>1194</v>
      </c>
      <c r="E1274" s="87" t="s">
        <v>21</v>
      </c>
      <c r="F1274" s="166">
        <v>13</v>
      </c>
      <c r="H1274" s="239"/>
      <c r="I1274" s="95">
        <v>1</v>
      </c>
      <c r="J1274" s="50"/>
      <c r="K1274" s="194" t="str">
        <f t="shared" si="19"/>
        <v>HYPODERMIC SAFETY NEEDLE 23G 0.6x25 mm - sterile (box of 100)</v>
      </c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0"/>
      <c r="AQ1274" s="50"/>
      <c r="AR1274" s="50"/>
      <c r="AS1274" s="50"/>
    </row>
    <row r="1275" spans="1:45" x14ac:dyDescent="0.2">
      <c r="A1275" s="136">
        <v>23797</v>
      </c>
      <c r="B1275" s="226" t="s">
        <v>223</v>
      </c>
      <c r="C1275" s="222" t="s">
        <v>12</v>
      </c>
      <c r="D1275" s="106" t="s">
        <v>1195</v>
      </c>
      <c r="E1275" s="87">
        <v>1</v>
      </c>
      <c r="F1275" s="166">
        <v>5.2</v>
      </c>
      <c r="H1275" s="239"/>
      <c r="I1275" s="95">
        <v>1</v>
      </c>
      <c r="J1275" s="50"/>
      <c r="K1275" s="194" t="str">
        <f t="shared" si="19"/>
        <v xml:space="preserve">INTRAMUSCULAR INJECTION TRAINING PAD </v>
      </c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50"/>
      <c r="AR1275" s="50"/>
      <c r="AS1275" s="50"/>
    </row>
    <row r="1276" spans="1:45" x14ac:dyDescent="0.2">
      <c r="A1276" s="136">
        <v>23802</v>
      </c>
      <c r="B1276" s="226" t="s">
        <v>223</v>
      </c>
      <c r="C1276" s="222" t="s">
        <v>12</v>
      </c>
      <c r="D1276" s="106" t="s">
        <v>8702</v>
      </c>
      <c r="E1276" s="87" t="s">
        <v>21</v>
      </c>
      <c r="F1276" s="88">
        <v>10.3</v>
      </c>
      <c r="H1276" s="227"/>
      <c r="I1276" s="95">
        <v>1</v>
      </c>
      <c r="J1276" s="50"/>
      <c r="K1276" s="194" t="str">
        <f t="shared" si="19"/>
        <v>INSULIN SYRINGES ASSEMBLED NEEDLE 25G - 1 ml (box of 100)</v>
      </c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50"/>
      <c r="AR1276" s="50"/>
      <c r="AS1276" s="50"/>
    </row>
    <row r="1277" spans="1:45" x14ac:dyDescent="0.2">
      <c r="A1277" s="136">
        <v>23803</v>
      </c>
      <c r="B1277" s="226" t="s">
        <v>223</v>
      </c>
      <c r="C1277" s="222" t="s">
        <v>12</v>
      </c>
      <c r="D1277" s="106" t="s">
        <v>8703</v>
      </c>
      <c r="E1277" s="87" t="s">
        <v>21</v>
      </c>
      <c r="F1277" s="88">
        <v>10.3</v>
      </c>
      <c r="H1277" s="227"/>
      <c r="I1277" s="95">
        <v>1</v>
      </c>
      <c r="J1277" s="50"/>
      <c r="K1277" s="194" t="str">
        <f t="shared" si="19"/>
        <v>INSULIN SYRINGES ASSEMBLED NEEDLE 27G - 1 ml (box of 100)</v>
      </c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</row>
    <row r="1278" spans="1:45" x14ac:dyDescent="0.2">
      <c r="A1278" s="136">
        <v>23805</v>
      </c>
      <c r="B1278" s="226" t="s">
        <v>223</v>
      </c>
      <c r="C1278" s="222" t="s">
        <v>12</v>
      </c>
      <c r="D1278" s="106" t="s">
        <v>8704</v>
      </c>
      <c r="E1278" s="87" t="s">
        <v>21</v>
      </c>
      <c r="F1278" s="88">
        <v>17.600000000000001</v>
      </c>
      <c r="H1278" s="227"/>
      <c r="I1278" s="95">
        <v>1</v>
      </c>
      <c r="J1278" s="50"/>
      <c r="K1278" s="194" t="str">
        <f t="shared" si="19"/>
        <v>INSULIN SYRINGES NO-DEAD SPACE 30G - 0.5 ml (box of 100)</v>
      </c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  <c r="AM1278" s="50"/>
      <c r="AN1278" s="50"/>
      <c r="AO1278" s="50"/>
      <c r="AP1278" s="50"/>
      <c r="AQ1278" s="50"/>
      <c r="AR1278" s="50"/>
      <c r="AS1278" s="50"/>
    </row>
    <row r="1279" spans="1:45" x14ac:dyDescent="0.2">
      <c r="A1279" s="136">
        <v>23806</v>
      </c>
      <c r="B1279" s="226" t="s">
        <v>223</v>
      </c>
      <c r="C1279" s="222" t="s">
        <v>12</v>
      </c>
      <c r="D1279" s="106" t="s">
        <v>1196</v>
      </c>
      <c r="E1279" s="87" t="s">
        <v>21</v>
      </c>
      <c r="F1279" s="88">
        <v>17</v>
      </c>
      <c r="H1279" s="227"/>
      <c r="I1279" s="95">
        <v>1</v>
      </c>
      <c r="J1279" s="50"/>
      <c r="K1279" s="194" t="str">
        <f t="shared" si="19"/>
        <v>SYRINGES 3 PIECES WITHOUT NEEDLE - 1 ml LLC (box of 100)</v>
      </c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50"/>
      <c r="AR1279" s="50"/>
      <c r="AS1279" s="50"/>
    </row>
    <row r="1280" spans="1:45" x14ac:dyDescent="0.2">
      <c r="A1280" s="136">
        <v>23807</v>
      </c>
      <c r="B1280" s="226" t="s">
        <v>223</v>
      </c>
      <c r="C1280" s="222" t="s">
        <v>12</v>
      </c>
      <c r="D1280" s="106" t="s">
        <v>1197</v>
      </c>
      <c r="E1280" s="87" t="s">
        <v>21</v>
      </c>
      <c r="F1280" s="88">
        <v>8.1999999999999993</v>
      </c>
      <c r="H1280" s="227"/>
      <c r="I1280" s="95">
        <v>1</v>
      </c>
      <c r="J1280" s="50"/>
      <c r="K1280" s="194" t="str">
        <f t="shared" si="19"/>
        <v>SYRINGES 3 PIECES WITHOUT NEEDLE - 5 ml LLC (box of 100)</v>
      </c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  <c r="AM1280" s="50"/>
      <c r="AN1280" s="50"/>
      <c r="AO1280" s="50"/>
      <c r="AP1280" s="50"/>
      <c r="AQ1280" s="50"/>
      <c r="AR1280" s="50"/>
      <c r="AS1280" s="50"/>
    </row>
    <row r="1281" spans="1:45" x14ac:dyDescent="0.2">
      <c r="A1281" s="136">
        <v>23808</v>
      </c>
      <c r="B1281" s="226" t="s">
        <v>223</v>
      </c>
      <c r="C1281" s="222" t="s">
        <v>12</v>
      </c>
      <c r="D1281" s="106" t="s">
        <v>1198</v>
      </c>
      <c r="E1281" s="87" t="s">
        <v>21</v>
      </c>
      <c r="F1281" s="88">
        <v>13</v>
      </c>
      <c r="H1281" s="227"/>
      <c r="I1281" s="95">
        <v>1</v>
      </c>
      <c r="J1281" s="50"/>
      <c r="K1281" s="194" t="str">
        <f t="shared" si="19"/>
        <v>SYRINGES 3 PIECES WITHOUT NEEDLE - 10 ml LLC (box of 100)</v>
      </c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50"/>
      <c r="AR1281" s="50"/>
      <c r="AS1281" s="50"/>
    </row>
    <row r="1282" spans="1:45" ht="12.75" customHeight="1" x14ac:dyDescent="0.2">
      <c r="A1282" s="136">
        <v>23809</v>
      </c>
      <c r="B1282" s="226" t="s">
        <v>223</v>
      </c>
      <c r="C1282" s="222" t="s">
        <v>12</v>
      </c>
      <c r="D1282" s="106" t="s">
        <v>1199</v>
      </c>
      <c r="E1282" s="87" t="s">
        <v>22</v>
      </c>
      <c r="F1282" s="88">
        <v>10.4</v>
      </c>
      <c r="H1282" s="227"/>
      <c r="I1282" s="95">
        <v>1</v>
      </c>
      <c r="J1282" s="50"/>
      <c r="K1282" s="194" t="str">
        <f t="shared" si="19"/>
        <v>SYRINGES 3 PIECES WITHOUT NEEDLE - 20 ml LLC (box of 50)</v>
      </c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50"/>
      <c r="AR1282" s="50"/>
      <c r="AS1282" s="50"/>
    </row>
    <row r="1283" spans="1:45" ht="12.75" customHeight="1" x14ac:dyDescent="0.2">
      <c r="A1283" s="136">
        <v>23810</v>
      </c>
      <c r="B1283" s="226" t="s">
        <v>223</v>
      </c>
      <c r="C1283" s="222" t="s">
        <v>12</v>
      </c>
      <c r="D1283" s="106" t="s">
        <v>1200</v>
      </c>
      <c r="E1283" s="87" t="s">
        <v>22</v>
      </c>
      <c r="F1283" s="88">
        <v>16</v>
      </c>
      <c r="H1283" s="227"/>
      <c r="I1283" s="95">
        <v>1</v>
      </c>
      <c r="J1283" s="50"/>
      <c r="K1283" s="194" t="str">
        <f t="shared" si="19"/>
        <v>SYRINGES 3 PIECES WITHOUT NEEDLE - 30 ml LLC (box of 50)</v>
      </c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50"/>
      <c r="AR1283" s="50"/>
      <c r="AS1283" s="50"/>
    </row>
    <row r="1284" spans="1:45" ht="12.75" customHeight="1" x14ac:dyDescent="0.2">
      <c r="A1284" s="136">
        <v>23811</v>
      </c>
      <c r="B1284" s="226" t="s">
        <v>223</v>
      </c>
      <c r="C1284" s="222" t="s">
        <v>12</v>
      </c>
      <c r="D1284" s="106" t="s">
        <v>1201</v>
      </c>
      <c r="E1284" s="87" t="s">
        <v>23</v>
      </c>
      <c r="F1284" s="88">
        <v>13</v>
      </c>
      <c r="H1284" s="227"/>
      <c r="I1284" s="95">
        <v>1</v>
      </c>
      <c r="J1284" s="50"/>
      <c r="K1284" s="194" t="str">
        <f t="shared" ref="K1284:K1347" si="20">+SUBSTITUTE(CONCATENATE(D1284," ","(",IF(RIGHT(E1284,3)="1**","1",E1284),")"),"(1)","")</f>
        <v>SYRINGES 3 PIECES WITHOUT NEEDLE - 60 ml LLC (box of 25)</v>
      </c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50"/>
      <c r="AR1284" s="50"/>
      <c r="AS1284" s="50"/>
    </row>
    <row r="1285" spans="1:45" ht="12.75" customHeight="1" x14ac:dyDescent="0.2">
      <c r="A1285" s="136">
        <v>23812</v>
      </c>
      <c r="B1285" s="226" t="s">
        <v>223</v>
      </c>
      <c r="C1285" s="222" t="s">
        <v>12</v>
      </c>
      <c r="D1285" s="106" t="s">
        <v>1202</v>
      </c>
      <c r="E1285" s="87" t="s">
        <v>22</v>
      </c>
      <c r="F1285" s="88">
        <v>10.5</v>
      </c>
      <c r="H1285" s="227"/>
      <c r="I1285" s="95">
        <v>1</v>
      </c>
      <c r="J1285" s="50"/>
      <c r="K1285" s="194" t="str">
        <f t="shared" si="20"/>
        <v>SYRINGES 3 PIECES WITHOUT NEEDLE - 20 ml Centric LC (box of 50)</v>
      </c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50"/>
      <c r="AR1285" s="50"/>
      <c r="AS1285" s="50"/>
    </row>
    <row r="1286" spans="1:45" ht="12.75" customHeight="1" x14ac:dyDescent="0.2">
      <c r="A1286" s="136">
        <v>23813</v>
      </c>
      <c r="B1286" s="226" t="s">
        <v>223</v>
      </c>
      <c r="C1286" s="222" t="s">
        <v>12</v>
      </c>
      <c r="D1286" s="106" t="s">
        <v>1203</v>
      </c>
      <c r="E1286" s="87" t="s">
        <v>21</v>
      </c>
      <c r="F1286" s="88">
        <v>7.4</v>
      </c>
      <c r="H1286" s="227"/>
      <c r="I1286" s="95">
        <v>1</v>
      </c>
      <c r="J1286" s="50"/>
      <c r="K1286" s="194" t="str">
        <f t="shared" si="20"/>
        <v>SYRINGES 3 PIECES WITHOUT NEEDLE - 3 ml Centric LC (box of 100)</v>
      </c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50"/>
      <c r="AR1286" s="50"/>
      <c r="AS1286" s="50"/>
    </row>
    <row r="1287" spans="1:45" ht="12.75" customHeight="1" x14ac:dyDescent="0.2">
      <c r="A1287" s="136">
        <v>23814</v>
      </c>
      <c r="B1287" s="226" t="s">
        <v>223</v>
      </c>
      <c r="C1287" s="222" t="s">
        <v>12</v>
      </c>
      <c r="D1287" s="106" t="s">
        <v>1204</v>
      </c>
      <c r="E1287" s="87" t="s">
        <v>21</v>
      </c>
      <c r="F1287" s="88">
        <v>8.1999999999999993</v>
      </c>
      <c r="H1287" s="227"/>
      <c r="I1287" s="95">
        <v>1</v>
      </c>
      <c r="J1287" s="50"/>
      <c r="K1287" s="194" t="str">
        <f t="shared" si="20"/>
        <v>SYRINGES 3 PIECES WITHOUT NEEDLE - 5 ml Centric LC (box of 100)</v>
      </c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50"/>
      <c r="AR1287" s="50"/>
      <c r="AS1287" s="50"/>
    </row>
    <row r="1288" spans="1:45" ht="12.75" customHeight="1" x14ac:dyDescent="0.2">
      <c r="A1288" s="136">
        <v>23815</v>
      </c>
      <c r="B1288" s="226" t="s">
        <v>223</v>
      </c>
      <c r="C1288" s="222" t="s">
        <v>12</v>
      </c>
      <c r="D1288" s="106" t="s">
        <v>1205</v>
      </c>
      <c r="E1288" s="87" t="s">
        <v>21</v>
      </c>
      <c r="F1288" s="88">
        <v>13</v>
      </c>
      <c r="H1288" s="227"/>
      <c r="I1288" s="95">
        <v>1</v>
      </c>
      <c r="J1288" s="50"/>
      <c r="K1288" s="194" t="str">
        <f t="shared" si="20"/>
        <v>SYRINGES 3 PIECES WITHOUT NEEDLE - 10 ml Centric LC (box of 100)</v>
      </c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50"/>
      <c r="AR1288" s="50"/>
      <c r="AS1288" s="50"/>
    </row>
    <row r="1289" spans="1:45" ht="12.75" customHeight="1" x14ac:dyDescent="0.2">
      <c r="A1289" s="136">
        <v>23816</v>
      </c>
      <c r="B1289" s="226" t="s">
        <v>223</v>
      </c>
      <c r="C1289" s="222" t="s">
        <v>12</v>
      </c>
      <c r="D1289" s="106" t="s">
        <v>1206</v>
      </c>
      <c r="E1289" s="87" t="s">
        <v>21</v>
      </c>
      <c r="F1289" s="88">
        <v>13</v>
      </c>
      <c r="H1289" s="227"/>
      <c r="I1289" s="95">
        <v>1</v>
      </c>
      <c r="J1289" s="50"/>
      <c r="K1289" s="194" t="str">
        <f t="shared" si="20"/>
        <v>SYRINGES 3 PIECES WITHOUT NEEDLE - 10 ml Eccentric LC (box of 100)</v>
      </c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50"/>
      <c r="AR1289" s="50"/>
      <c r="AS1289" s="50"/>
    </row>
    <row r="1290" spans="1:45" ht="12.75" customHeight="1" x14ac:dyDescent="0.2">
      <c r="A1290" s="136">
        <v>23817</v>
      </c>
      <c r="B1290" s="226" t="s">
        <v>223</v>
      </c>
      <c r="C1290" s="222" t="s">
        <v>12</v>
      </c>
      <c r="D1290" s="106" t="s">
        <v>1207</v>
      </c>
      <c r="E1290" s="87" t="s">
        <v>22</v>
      </c>
      <c r="F1290" s="88">
        <v>10.5</v>
      </c>
      <c r="H1290" s="227"/>
      <c r="I1290" s="95">
        <v>1</v>
      </c>
      <c r="J1290" s="50"/>
      <c r="K1290" s="194" t="str">
        <f t="shared" si="20"/>
        <v>SYRINGES 3 PIECES WITHOUT NEEDLE - 20 ml Eccentric LC (box of 50)</v>
      </c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50"/>
      <c r="AR1290" s="50"/>
      <c r="AS1290" s="50"/>
    </row>
    <row r="1291" spans="1:45" ht="12.75" customHeight="1" x14ac:dyDescent="0.2">
      <c r="A1291" s="136">
        <v>23819</v>
      </c>
      <c r="B1291" s="226" t="s">
        <v>223</v>
      </c>
      <c r="C1291" s="222" t="s">
        <v>12</v>
      </c>
      <c r="D1291" s="106" t="s">
        <v>1208</v>
      </c>
      <c r="E1291" s="87" t="s">
        <v>23</v>
      </c>
      <c r="F1291" s="88">
        <v>13</v>
      </c>
      <c r="H1291" s="227"/>
      <c r="I1291" s="95">
        <v>1</v>
      </c>
      <c r="J1291" s="50"/>
      <c r="K1291" s="194" t="str">
        <f t="shared" si="20"/>
        <v>SYRINGES 3 PIECES WITHOUT NEEDLE - 60 ml Eccentric LC (box of 25)</v>
      </c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50"/>
      <c r="AR1291" s="50"/>
      <c r="AS1291" s="50"/>
    </row>
    <row r="1292" spans="1:45" ht="12.75" customHeight="1" x14ac:dyDescent="0.2">
      <c r="A1292" s="136">
        <v>23820</v>
      </c>
      <c r="B1292" s="226" t="s">
        <v>223</v>
      </c>
      <c r="C1292" s="222" t="s">
        <v>12</v>
      </c>
      <c r="D1292" s="106" t="s">
        <v>1209</v>
      </c>
      <c r="E1292" s="87" t="s">
        <v>34</v>
      </c>
      <c r="F1292" s="88">
        <v>9.9</v>
      </c>
      <c r="H1292" s="227"/>
      <c r="I1292" s="95">
        <v>1</v>
      </c>
      <c r="J1292" s="50"/>
      <c r="K1292" s="194" t="str">
        <f t="shared" si="20"/>
        <v>SYRINGES 3 PIECES WITHOUT NEEDLE - 60 ml CAT (box of 20)</v>
      </c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50"/>
      <c r="AR1292" s="50"/>
      <c r="AS1292" s="50"/>
    </row>
    <row r="1293" spans="1:45" ht="12.75" customHeight="1" x14ac:dyDescent="0.2">
      <c r="A1293" s="136">
        <v>23821</v>
      </c>
      <c r="B1293" s="226" t="s">
        <v>223</v>
      </c>
      <c r="C1293" s="222" t="s">
        <v>12</v>
      </c>
      <c r="D1293" s="106" t="s">
        <v>1210</v>
      </c>
      <c r="E1293" s="87" t="s">
        <v>23</v>
      </c>
      <c r="F1293" s="88">
        <v>32</v>
      </c>
      <c r="H1293" s="227"/>
      <c r="I1293" s="95">
        <v>1</v>
      </c>
      <c r="J1293" s="50"/>
      <c r="K1293" s="194" t="str">
        <f t="shared" si="20"/>
        <v>SYRINGES 3 PIECES WITHOUT NEEDLE - 100 ml CAT (box of 25)</v>
      </c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50"/>
      <c r="AR1293" s="50"/>
      <c r="AS1293" s="50"/>
    </row>
    <row r="1294" spans="1:45" ht="12.75" customHeight="1" x14ac:dyDescent="0.2">
      <c r="A1294" s="136">
        <v>23822</v>
      </c>
      <c r="B1294" s="226" t="s">
        <v>223</v>
      </c>
      <c r="C1294" s="222" t="s">
        <v>12</v>
      </c>
      <c r="D1294" s="106" t="s">
        <v>1211</v>
      </c>
      <c r="E1294" s="87" t="s">
        <v>21</v>
      </c>
      <c r="F1294" s="88">
        <v>10.3</v>
      </c>
      <c r="H1294" s="227"/>
      <c r="I1294" s="95">
        <v>1</v>
      </c>
      <c r="J1294" s="50"/>
      <c r="K1294" s="194" t="str">
        <f t="shared" si="20"/>
        <v>SYRINGES 3 PIECES WITH NEEDLE 26G - 1 ml Centric Luer Cone - Tubercolin (box of 100)</v>
      </c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  <c r="AM1294" s="50"/>
      <c r="AN1294" s="50"/>
      <c r="AO1294" s="50"/>
      <c r="AP1294" s="50"/>
      <c r="AQ1294" s="50"/>
      <c r="AR1294" s="50"/>
      <c r="AS1294" s="50"/>
    </row>
    <row r="1295" spans="1:45" ht="12.75" customHeight="1" x14ac:dyDescent="0.2">
      <c r="A1295" s="136">
        <v>23824</v>
      </c>
      <c r="B1295" s="226" t="s">
        <v>223</v>
      </c>
      <c r="C1295" s="222" t="s">
        <v>12</v>
      </c>
      <c r="D1295" s="106" t="s">
        <v>1212</v>
      </c>
      <c r="E1295" s="87" t="s">
        <v>21</v>
      </c>
      <c r="F1295" s="88">
        <v>9.3000000000000007</v>
      </c>
      <c r="H1295" s="227"/>
      <c r="I1295" s="95">
        <v>1</v>
      </c>
      <c r="J1295" s="50"/>
      <c r="K1295" s="194" t="str">
        <f t="shared" si="20"/>
        <v>SYRINGES 3 PIECES WITH NEEDLE 21G - 2.5 ml Centric Luer Cone (box of 100)</v>
      </c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  <c r="AM1295" s="50"/>
      <c r="AN1295" s="50"/>
      <c r="AO1295" s="50"/>
      <c r="AP1295" s="50"/>
      <c r="AQ1295" s="50"/>
      <c r="AR1295" s="50"/>
      <c r="AS1295" s="50"/>
    </row>
    <row r="1296" spans="1:45" ht="12.75" customHeight="1" x14ac:dyDescent="0.2">
      <c r="A1296" s="136">
        <v>23825</v>
      </c>
      <c r="B1296" s="226" t="s">
        <v>223</v>
      </c>
      <c r="C1296" s="222" t="s">
        <v>12</v>
      </c>
      <c r="D1296" s="106" t="s">
        <v>1213</v>
      </c>
      <c r="E1296" s="87" t="s">
        <v>21</v>
      </c>
      <c r="F1296" s="88">
        <v>9.3000000000000007</v>
      </c>
      <c r="H1296" s="227"/>
      <c r="I1296" s="95">
        <v>1</v>
      </c>
      <c r="J1296" s="50"/>
      <c r="K1296" s="194" t="str">
        <f t="shared" si="20"/>
        <v>SYRINGES 3 PIECES WITH NEEDLE 22G - 2.5 ml Centric Luer Cone (box of 100)</v>
      </c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  <c r="AM1296" s="50"/>
      <c r="AN1296" s="50"/>
      <c r="AO1296" s="50"/>
      <c r="AP1296" s="50"/>
      <c r="AQ1296" s="50"/>
      <c r="AR1296" s="50"/>
      <c r="AS1296" s="50"/>
    </row>
    <row r="1297" spans="1:143" ht="12.75" customHeight="1" x14ac:dyDescent="0.2">
      <c r="A1297" s="136">
        <v>23827</v>
      </c>
      <c r="B1297" s="226" t="s">
        <v>223</v>
      </c>
      <c r="C1297" s="222" t="s">
        <v>12</v>
      </c>
      <c r="D1297" s="106" t="s">
        <v>1214</v>
      </c>
      <c r="E1297" s="87" t="s">
        <v>21</v>
      </c>
      <c r="F1297" s="88">
        <v>11.2</v>
      </c>
      <c r="H1297" s="227"/>
      <c r="I1297" s="95">
        <v>1</v>
      </c>
      <c r="J1297" s="50"/>
      <c r="K1297" s="194" t="str">
        <f t="shared" si="20"/>
        <v>SYRINGES 3 PIECES WITH NEEDLE 21G - 5 ml Centric Luer Cone (box of 100)</v>
      </c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50"/>
      <c r="AR1297" s="50"/>
      <c r="AS1297" s="50"/>
    </row>
    <row r="1298" spans="1:143" ht="12.75" customHeight="1" x14ac:dyDescent="0.2">
      <c r="A1298" s="136">
        <v>23828</v>
      </c>
      <c r="B1298" s="226" t="s">
        <v>223</v>
      </c>
      <c r="C1298" s="222" t="s">
        <v>12</v>
      </c>
      <c r="D1298" s="106" t="s">
        <v>1215</v>
      </c>
      <c r="E1298" s="87" t="s">
        <v>21</v>
      </c>
      <c r="F1298" s="88">
        <v>11.2</v>
      </c>
      <c r="H1298" s="227"/>
      <c r="I1298" s="95">
        <v>1</v>
      </c>
      <c r="J1298" s="50"/>
      <c r="K1298" s="194" t="str">
        <f t="shared" si="20"/>
        <v>SYRINGES 3 PIECES WITH NEEDLE 22G - 5 ml Centric Luer Cone (box of 100)</v>
      </c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  <c r="AM1298" s="50"/>
      <c r="AN1298" s="50"/>
      <c r="AO1298" s="50"/>
      <c r="AP1298" s="50"/>
      <c r="AQ1298" s="50"/>
      <c r="AR1298" s="50"/>
      <c r="AS1298" s="50"/>
    </row>
    <row r="1299" spans="1:143" ht="12.75" customHeight="1" x14ac:dyDescent="0.2">
      <c r="A1299" s="136">
        <v>23830</v>
      </c>
      <c r="B1299" s="226" t="s">
        <v>223</v>
      </c>
      <c r="C1299" s="222" t="s">
        <v>12</v>
      </c>
      <c r="D1299" s="106" t="s">
        <v>1216</v>
      </c>
      <c r="E1299" s="87" t="s">
        <v>21</v>
      </c>
      <c r="F1299" s="88">
        <v>15.8</v>
      </c>
      <c r="H1299" s="227"/>
      <c r="I1299" s="95">
        <v>1</v>
      </c>
      <c r="J1299" s="50"/>
      <c r="K1299" s="194" t="str">
        <f t="shared" si="20"/>
        <v>SYRINGES 3 PIECES WITH NEEDLE 21G - 10 ml Centric Luer Cone (box of 100)</v>
      </c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0"/>
      <c r="AQ1299" s="50"/>
      <c r="AR1299" s="50"/>
      <c r="AS1299" s="50"/>
    </row>
    <row r="1300" spans="1:143" x14ac:dyDescent="0.2">
      <c r="A1300" s="136">
        <v>23831</v>
      </c>
      <c r="B1300" s="226" t="s">
        <v>223</v>
      </c>
      <c r="C1300" s="222" t="s">
        <v>12</v>
      </c>
      <c r="D1300" s="106" t="s">
        <v>1217</v>
      </c>
      <c r="E1300" s="87" t="s">
        <v>21</v>
      </c>
      <c r="F1300" s="88">
        <v>15.8</v>
      </c>
      <c r="H1300" s="227"/>
      <c r="I1300" s="95">
        <v>1</v>
      </c>
      <c r="J1300" s="50"/>
      <c r="K1300" s="194" t="str">
        <f t="shared" si="20"/>
        <v>SYRINGES 3 PIECES WITH NEEDLE 22G - 10 ml Centric Luer Cone (box of 100)</v>
      </c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  <c r="AM1300" s="50"/>
      <c r="AN1300" s="50"/>
      <c r="AO1300" s="50"/>
      <c r="AP1300" s="50"/>
      <c r="AQ1300" s="50"/>
      <c r="AR1300" s="50"/>
      <c r="AS1300" s="50"/>
    </row>
    <row r="1301" spans="1:143" x14ac:dyDescent="0.2">
      <c r="A1301" s="136">
        <v>23832</v>
      </c>
      <c r="B1301" s="226" t="s">
        <v>223</v>
      </c>
      <c r="C1301" s="222" t="s">
        <v>12</v>
      </c>
      <c r="D1301" s="106" t="s">
        <v>1218</v>
      </c>
      <c r="E1301" s="87" t="s">
        <v>22</v>
      </c>
      <c r="F1301" s="88">
        <v>12.4</v>
      </c>
      <c r="H1301" s="227"/>
      <c r="I1301" s="95">
        <v>1</v>
      </c>
      <c r="J1301" s="50"/>
      <c r="K1301" s="194" t="str">
        <f t="shared" si="20"/>
        <v>SYRINGES 3 PIECES WITH NEEDLE 21G - 20 ml Centric Luer Cone (box of 50)</v>
      </c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50"/>
      <c r="AR1301" s="50"/>
      <c r="AS1301" s="50"/>
    </row>
    <row r="1302" spans="1:143" x14ac:dyDescent="0.2">
      <c r="A1302" s="136">
        <v>23833</v>
      </c>
      <c r="B1302" s="226" t="s">
        <v>223</v>
      </c>
      <c r="C1302" s="222" t="s">
        <v>12</v>
      </c>
      <c r="D1302" s="106" t="s">
        <v>1219</v>
      </c>
      <c r="E1302" s="87" t="s">
        <v>21</v>
      </c>
      <c r="F1302" s="88">
        <v>15.8</v>
      </c>
      <c r="H1302" s="227"/>
      <c r="I1302" s="95">
        <v>1</v>
      </c>
      <c r="J1302" s="50"/>
      <c r="K1302" s="194" t="str">
        <f t="shared" si="20"/>
        <v>SYRINGES 3 PIECES WITH NEEDLE 21G - 10 ml Eccentric LC (box of 100)</v>
      </c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50"/>
      <c r="AR1302" s="50"/>
      <c r="AS1302" s="50"/>
    </row>
    <row r="1303" spans="1:143" x14ac:dyDescent="0.2">
      <c r="A1303" s="136">
        <v>23834</v>
      </c>
      <c r="B1303" s="226" t="s">
        <v>223</v>
      </c>
      <c r="C1303" s="222" t="s">
        <v>12</v>
      </c>
      <c r="D1303" s="106" t="s">
        <v>1220</v>
      </c>
      <c r="E1303" s="87" t="s">
        <v>22</v>
      </c>
      <c r="F1303" s="88">
        <v>12.4</v>
      </c>
      <c r="H1303" s="227"/>
      <c r="I1303" s="95">
        <v>1</v>
      </c>
      <c r="J1303" s="50"/>
      <c r="K1303" s="194" t="str">
        <f t="shared" si="20"/>
        <v>SYRINGES 3 PIECES WITH NEEDLE 21G - 20 ml Eccentric LC (box of 50)</v>
      </c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  <c r="AN1303" s="50"/>
      <c r="AO1303" s="50"/>
      <c r="AP1303" s="50"/>
      <c r="AQ1303" s="50"/>
      <c r="AR1303" s="50"/>
      <c r="AS1303" s="50"/>
    </row>
    <row r="1304" spans="1:143" x14ac:dyDescent="0.2">
      <c r="A1304" s="136">
        <v>23835</v>
      </c>
      <c r="B1304" s="226" t="s">
        <v>223</v>
      </c>
      <c r="C1304" s="222" t="s">
        <v>12</v>
      </c>
      <c r="D1304" s="106" t="s">
        <v>1221</v>
      </c>
      <c r="E1304" s="87" t="s">
        <v>21</v>
      </c>
      <c r="F1304" s="88">
        <v>31</v>
      </c>
      <c r="H1304" s="227"/>
      <c r="I1304" s="95">
        <v>1</v>
      </c>
      <c r="J1304" s="50"/>
      <c r="K1304" s="194" t="str">
        <f t="shared" si="20"/>
        <v>SYRINGES 3 PIECES WITH SAFETY NEEDLE 22G - 2.5 ml Centric Luer Cone (box of 100)</v>
      </c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50"/>
      <c r="AR1304" s="50"/>
      <c r="AS1304" s="50"/>
    </row>
    <row r="1305" spans="1:143" s="55" customFormat="1" x14ac:dyDescent="0.2">
      <c r="A1305" s="136">
        <v>23836</v>
      </c>
      <c r="B1305" s="226" t="s">
        <v>223</v>
      </c>
      <c r="C1305" s="222" t="s">
        <v>12</v>
      </c>
      <c r="D1305" s="106" t="s">
        <v>1222</v>
      </c>
      <c r="E1305" s="87" t="s">
        <v>21</v>
      </c>
      <c r="F1305" s="88">
        <v>33</v>
      </c>
      <c r="G1305" s="89"/>
      <c r="H1305" s="227"/>
      <c r="I1305" s="95">
        <v>1</v>
      </c>
      <c r="J1305" s="50"/>
      <c r="K1305" s="194" t="str">
        <f t="shared" si="20"/>
        <v>SYRINGES 3 PIECES WITH SAFETY NEEDLE 22G - 5 ml Centric Luer Cone (box of 100)</v>
      </c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  <c r="AM1305" s="50"/>
      <c r="AN1305" s="50"/>
      <c r="AO1305" s="50"/>
      <c r="AP1305" s="50"/>
      <c r="AQ1305" s="50"/>
      <c r="AR1305" s="50"/>
      <c r="AS1305" s="50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</row>
    <row r="1306" spans="1:143" x14ac:dyDescent="0.2">
      <c r="A1306" s="136">
        <v>23837</v>
      </c>
      <c r="B1306" s="226" t="s">
        <v>223</v>
      </c>
      <c r="C1306" s="222" t="s">
        <v>12</v>
      </c>
      <c r="D1306" s="106" t="s">
        <v>1223</v>
      </c>
      <c r="E1306" s="87" t="s">
        <v>22</v>
      </c>
      <c r="F1306" s="88">
        <v>19</v>
      </c>
      <c r="H1306" s="227"/>
      <c r="I1306" s="95">
        <v>1</v>
      </c>
      <c r="J1306" s="50"/>
      <c r="K1306" s="194" t="str">
        <f t="shared" si="20"/>
        <v>SYRINGES 3 PIECES WITH SAFETY NEEDLE 21G - 10 ml Centric Luer Cone (box of 50)</v>
      </c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s="56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5"/>
      <c r="AU1306" s="55"/>
      <c r="AV1306" s="55"/>
      <c r="AW1306" s="55"/>
      <c r="AX1306" s="55"/>
      <c r="AY1306" s="55"/>
      <c r="AZ1306" s="55"/>
      <c r="BA1306" s="55"/>
      <c r="BB1306" s="55"/>
      <c r="BC1306" s="55"/>
      <c r="BD1306" s="55"/>
      <c r="BE1306" s="55"/>
      <c r="BF1306" s="55"/>
      <c r="BG1306" s="55"/>
      <c r="BH1306" s="55"/>
      <c r="BI1306" s="55"/>
      <c r="BJ1306" s="55"/>
      <c r="BK1306" s="55"/>
      <c r="BL1306" s="55"/>
      <c r="BM1306" s="55"/>
      <c r="BN1306" s="55"/>
      <c r="BO1306" s="55"/>
      <c r="BP1306" s="55"/>
      <c r="BQ1306" s="55"/>
      <c r="BR1306" s="55"/>
      <c r="BS1306" s="55"/>
      <c r="BT1306" s="55"/>
      <c r="BU1306" s="55"/>
      <c r="BV1306" s="55"/>
      <c r="BW1306" s="55"/>
      <c r="BX1306" s="55"/>
      <c r="BY1306" s="55"/>
      <c r="BZ1306" s="55"/>
      <c r="CA1306" s="55"/>
      <c r="CB1306" s="55"/>
      <c r="CC1306" s="55"/>
      <c r="CD1306" s="55"/>
      <c r="CE1306" s="55"/>
      <c r="CF1306" s="55"/>
      <c r="CG1306" s="55"/>
      <c r="CH1306" s="55"/>
      <c r="CI1306" s="55"/>
      <c r="CJ1306" s="55"/>
      <c r="CK1306" s="55"/>
      <c r="CL1306" s="55"/>
      <c r="CM1306" s="55"/>
      <c r="CN1306" s="55"/>
      <c r="CO1306" s="55"/>
      <c r="CP1306" s="55"/>
      <c r="CQ1306" s="55"/>
      <c r="CR1306" s="55"/>
      <c r="CS1306" s="55"/>
      <c r="CT1306" s="55"/>
      <c r="CU1306" s="55"/>
      <c r="CV1306" s="55"/>
      <c r="CW1306" s="55"/>
      <c r="CX1306" s="55"/>
      <c r="CY1306" s="55"/>
      <c r="CZ1306" s="55"/>
      <c r="DA1306" s="55"/>
      <c r="DB1306" s="55"/>
      <c r="DC1306" s="55"/>
      <c r="DD1306" s="55"/>
      <c r="DE1306" s="55"/>
      <c r="DF1306" s="55"/>
      <c r="DG1306" s="55"/>
      <c r="DH1306" s="55"/>
      <c r="DI1306" s="55"/>
      <c r="DJ1306" s="55"/>
      <c r="DK1306" s="55"/>
      <c r="DL1306" s="55"/>
      <c r="DM1306" s="55"/>
      <c r="DN1306" s="55"/>
      <c r="DO1306" s="55"/>
      <c r="DP1306" s="55"/>
      <c r="DQ1306" s="55"/>
      <c r="DR1306" s="55"/>
      <c r="DS1306" s="55"/>
      <c r="DT1306" s="55"/>
      <c r="DU1306" s="55"/>
      <c r="DV1306" s="55"/>
      <c r="DW1306" s="55"/>
      <c r="DX1306" s="55"/>
      <c r="DY1306" s="55"/>
      <c r="DZ1306" s="55"/>
      <c r="EA1306" s="55"/>
      <c r="EB1306" s="55"/>
      <c r="EC1306" s="55"/>
      <c r="ED1306" s="55"/>
      <c r="EE1306" s="55"/>
      <c r="EF1306" s="55"/>
      <c r="EG1306" s="55"/>
      <c r="EH1306" s="55"/>
      <c r="EI1306" s="55"/>
      <c r="EJ1306" s="55"/>
      <c r="EK1306" s="55"/>
      <c r="EL1306" s="55"/>
      <c r="EM1306" s="55"/>
    </row>
    <row r="1307" spans="1:143" x14ac:dyDescent="0.2">
      <c r="A1307" s="136">
        <v>23838</v>
      </c>
      <c r="B1307" s="226" t="s">
        <v>223</v>
      </c>
      <c r="C1307" s="222" t="s">
        <v>12</v>
      </c>
      <c r="D1307" s="106" t="s">
        <v>1224</v>
      </c>
      <c r="E1307" s="87" t="s">
        <v>22</v>
      </c>
      <c r="F1307" s="88">
        <v>19</v>
      </c>
      <c r="H1307" s="227"/>
      <c r="I1307" s="95">
        <v>1</v>
      </c>
      <c r="J1307" s="56"/>
      <c r="K1307" s="194" t="str">
        <f t="shared" si="20"/>
        <v>SYRINGES 3 PIECES WITH SAFETY NEEDLE 22G - 10 ml Centric Luer Cone (box of 50)</v>
      </c>
      <c r="L1307" s="56"/>
      <c r="M1307" s="56"/>
      <c r="N1307" s="56"/>
      <c r="O1307" s="56"/>
      <c r="P1307" s="56"/>
      <c r="Q1307" s="56"/>
      <c r="R1307" s="56"/>
      <c r="S1307" s="56"/>
      <c r="T1307" s="56"/>
      <c r="U1307" s="56"/>
      <c r="V1307" s="56"/>
      <c r="W1307" s="56"/>
      <c r="X1307" s="56"/>
      <c r="Y1307" s="56"/>
      <c r="Z1307" s="56"/>
      <c r="AA1307" s="56"/>
      <c r="AB1307" s="56"/>
      <c r="AC1307" s="56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50"/>
      <c r="AR1307" s="50"/>
      <c r="AS1307" s="50"/>
    </row>
    <row r="1308" spans="1:143" x14ac:dyDescent="0.2">
      <c r="A1308" s="136"/>
      <c r="B1308" s="226" t="s">
        <v>12</v>
      </c>
      <c r="C1308" s="222" t="s">
        <v>12</v>
      </c>
      <c r="D1308" s="201" t="s">
        <v>1225</v>
      </c>
      <c r="E1308" s="87"/>
      <c r="F1308" s="88"/>
      <c r="H1308" s="227"/>
      <c r="I1308" s="95"/>
      <c r="J1308" s="50"/>
      <c r="K1308" s="194" t="str">
        <f t="shared" si="20"/>
        <v>SPECIAL OFFER SYRINGES, NEEDLES and SCALP VEIN SETS ()</v>
      </c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50"/>
      <c r="AR1308" s="50"/>
      <c r="AS1308" s="50"/>
    </row>
    <row r="1309" spans="1:143" x14ac:dyDescent="0.2">
      <c r="A1309" s="136"/>
      <c r="B1309" s="226" t="s">
        <v>12</v>
      </c>
      <c r="C1309" s="222" t="s">
        <v>12</v>
      </c>
      <c r="D1309" s="145" t="s">
        <v>1226</v>
      </c>
      <c r="E1309" s="87"/>
      <c r="F1309" s="88"/>
      <c r="H1309" s="227"/>
      <c r="I1309" s="95">
        <v>10</v>
      </c>
      <c r="J1309" s="50"/>
      <c r="K1309" s="194" t="str">
        <f t="shared" si="20"/>
        <v>For a mixed order of minimum 10 boxes EXTRA DISCOUNT 10% ()</v>
      </c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  <c r="AM1309" s="50"/>
      <c r="AN1309" s="50"/>
      <c r="AO1309" s="50"/>
      <c r="AP1309" s="50"/>
      <c r="AQ1309" s="50"/>
      <c r="AR1309" s="50"/>
      <c r="AS1309" s="50"/>
    </row>
    <row r="1310" spans="1:143" ht="13.5" thickBot="1" x14ac:dyDescent="0.25">
      <c r="A1310" s="137"/>
      <c r="B1310" s="228" t="s">
        <v>12</v>
      </c>
      <c r="C1310" s="229" t="s">
        <v>12</v>
      </c>
      <c r="D1310" s="148" t="s">
        <v>1227</v>
      </c>
      <c r="E1310" s="119"/>
      <c r="F1310" s="97"/>
      <c r="H1310" s="230"/>
      <c r="I1310" s="98">
        <v>50</v>
      </c>
      <c r="J1310" s="50"/>
      <c r="K1310" s="194" t="str">
        <f t="shared" si="20"/>
        <v>For a mixed order of minimum 50 boxes EXTRA DISCOUNT 15% ()</v>
      </c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  <c r="AM1310" s="50"/>
      <c r="AN1310" s="50"/>
      <c r="AO1310" s="50"/>
      <c r="AP1310" s="50"/>
      <c r="AQ1310" s="50"/>
      <c r="AR1310" s="50"/>
      <c r="AS1310" s="50"/>
    </row>
    <row r="1311" spans="1:143" x14ac:dyDescent="0.2">
      <c r="A1311" s="140">
        <v>23840</v>
      </c>
      <c r="B1311" s="231" t="s">
        <v>12</v>
      </c>
      <c r="C1311" s="232" t="s">
        <v>12</v>
      </c>
      <c r="D1311" s="124" t="s">
        <v>8705</v>
      </c>
      <c r="E1311" s="120" t="s">
        <v>21</v>
      </c>
      <c r="F1311" s="99">
        <v>13</v>
      </c>
      <c r="H1311" s="99"/>
      <c r="I1311" s="100">
        <v>1</v>
      </c>
      <c r="J1311" s="50"/>
      <c r="K1311" s="194" t="str">
        <f t="shared" si="20"/>
        <v>GIMA INSULIN PEN NEEDLES 4 mm - 32G (box of 100)</v>
      </c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50"/>
      <c r="AR1311" s="50"/>
      <c r="AS1311" s="50"/>
    </row>
    <row r="1312" spans="1:143" x14ac:dyDescent="0.2">
      <c r="A1312" s="132">
        <v>23841</v>
      </c>
      <c r="B1312" s="226" t="s">
        <v>12</v>
      </c>
      <c r="C1312" s="222" t="s">
        <v>12</v>
      </c>
      <c r="D1312" s="106" t="s">
        <v>8706</v>
      </c>
      <c r="E1312" s="87" t="s">
        <v>21</v>
      </c>
      <c r="F1312" s="88">
        <v>12.3</v>
      </c>
      <c r="H1312" s="88"/>
      <c r="I1312" s="90">
        <v>1</v>
      </c>
      <c r="J1312" s="50"/>
      <c r="K1312" s="194" t="str">
        <f t="shared" si="20"/>
        <v>GIMA INSULIN PEN NEEDLES 5 mm - 31G (box of 100)</v>
      </c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50"/>
      <c r="AR1312" s="50"/>
      <c r="AS1312" s="50"/>
    </row>
    <row r="1313" spans="1:45" x14ac:dyDescent="0.2">
      <c r="A1313" s="132">
        <v>23842</v>
      </c>
      <c r="B1313" s="226" t="s">
        <v>12</v>
      </c>
      <c r="C1313" s="222" t="s">
        <v>12</v>
      </c>
      <c r="D1313" s="106" t="s">
        <v>8707</v>
      </c>
      <c r="E1313" s="87" t="s">
        <v>21</v>
      </c>
      <c r="F1313" s="88">
        <v>12.3</v>
      </c>
      <c r="H1313" s="88"/>
      <c r="I1313" s="90">
        <v>1</v>
      </c>
      <c r="J1313" s="50"/>
      <c r="K1313" s="194" t="str">
        <f t="shared" si="20"/>
        <v>GIMA INSULIN PEN NEEDLES 6 mm - 31G (box of 100)</v>
      </c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50"/>
      <c r="AR1313" s="50"/>
      <c r="AS1313" s="50"/>
    </row>
    <row r="1314" spans="1:45" ht="12.75" customHeight="1" x14ac:dyDescent="0.2">
      <c r="A1314" s="132">
        <v>23843</v>
      </c>
      <c r="B1314" s="226" t="s">
        <v>12</v>
      </c>
      <c r="C1314" s="222" t="s">
        <v>12</v>
      </c>
      <c r="D1314" s="106" t="s">
        <v>8708</v>
      </c>
      <c r="E1314" s="87" t="s">
        <v>21</v>
      </c>
      <c r="F1314" s="88">
        <v>12.3</v>
      </c>
      <c r="H1314" s="88"/>
      <c r="I1314" s="90">
        <v>1</v>
      </c>
      <c r="J1314" s="50"/>
      <c r="K1314" s="194" t="str">
        <f t="shared" si="20"/>
        <v>GIMA INSULIN PEN NEEDLES 8 mm - 31G (box of 100)</v>
      </c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50"/>
      <c r="AR1314" s="50"/>
      <c r="AS1314" s="50"/>
    </row>
    <row r="1315" spans="1:45" ht="12.75" customHeight="1" x14ac:dyDescent="0.2">
      <c r="A1315" s="132">
        <v>23845</v>
      </c>
      <c r="B1315" s="226" t="s">
        <v>12</v>
      </c>
      <c r="C1315" s="222" t="s">
        <v>12</v>
      </c>
      <c r="D1315" s="106" t="s">
        <v>9410</v>
      </c>
      <c r="E1315" s="87">
        <v>1</v>
      </c>
      <c r="F1315" s="88">
        <v>33</v>
      </c>
      <c r="H1315" s="88"/>
      <c r="I1315" s="90">
        <v>1</v>
      </c>
      <c r="J1315" s="50"/>
      <c r="K1315" s="194" t="str">
        <f t="shared" si="20"/>
        <v xml:space="preserve">INSULIN PEN INJECTOR </v>
      </c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  <c r="AM1315" s="50"/>
      <c r="AN1315" s="50"/>
      <c r="AO1315" s="50"/>
      <c r="AP1315" s="50"/>
      <c r="AQ1315" s="50"/>
      <c r="AR1315" s="50"/>
      <c r="AS1315" s="50"/>
    </row>
    <row r="1316" spans="1:45" x14ac:dyDescent="0.2">
      <c r="A1316" s="132">
        <v>23850</v>
      </c>
      <c r="B1316" s="226" t="s">
        <v>12</v>
      </c>
      <c r="C1316" s="222" t="s">
        <v>12</v>
      </c>
      <c r="D1316" s="106" t="s">
        <v>1228</v>
      </c>
      <c r="E1316" s="87" t="s">
        <v>21</v>
      </c>
      <c r="F1316" s="88">
        <v>15</v>
      </c>
      <c r="H1316" s="88"/>
      <c r="I1316" s="90">
        <v>1</v>
      </c>
      <c r="J1316" s="50"/>
      <c r="K1316" s="194" t="str">
        <f t="shared" si="20"/>
        <v>BD MICRO-FINE NEEDLES 4 mm - 32G - 320140 (box of 100)</v>
      </c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50"/>
      <c r="AR1316" s="50"/>
      <c r="AS1316" s="50"/>
    </row>
    <row r="1317" spans="1:45" x14ac:dyDescent="0.2">
      <c r="A1317" s="132">
        <v>23851</v>
      </c>
      <c r="B1317" s="226" t="s">
        <v>12</v>
      </c>
      <c r="C1317" s="222" t="s">
        <v>12</v>
      </c>
      <c r="D1317" s="106" t="s">
        <v>1229</v>
      </c>
      <c r="E1317" s="87" t="s">
        <v>21</v>
      </c>
      <c r="F1317" s="88">
        <v>15</v>
      </c>
      <c r="H1317" s="88"/>
      <c r="I1317" s="90">
        <v>1</v>
      </c>
      <c r="J1317" s="50"/>
      <c r="K1317" s="194" t="str">
        <f t="shared" si="20"/>
        <v>BD MICRO-FINE NEEDLES 5 mm - 31G - 320594 (box of 100)</v>
      </c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50"/>
      <c r="AR1317" s="50"/>
      <c r="AS1317" s="50"/>
    </row>
    <row r="1318" spans="1:45" x14ac:dyDescent="0.2">
      <c r="A1318" s="132">
        <v>23852</v>
      </c>
      <c r="B1318" s="226" t="s">
        <v>12</v>
      </c>
      <c r="C1318" s="222" t="s">
        <v>12</v>
      </c>
      <c r="D1318" s="106" t="s">
        <v>1230</v>
      </c>
      <c r="E1318" s="87" t="s">
        <v>21</v>
      </c>
      <c r="F1318" s="88">
        <v>15</v>
      </c>
      <c r="H1318" s="88"/>
      <c r="I1318" s="90">
        <v>1</v>
      </c>
      <c r="J1318" s="50"/>
      <c r="K1318" s="194" t="str">
        <f t="shared" si="20"/>
        <v>BD MICRO-FINE NEEDLES 8 mm - 31G - 320592 (box of 100)</v>
      </c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  <c r="AM1318" s="50"/>
      <c r="AN1318" s="50"/>
      <c r="AO1318" s="50"/>
      <c r="AP1318" s="50"/>
      <c r="AQ1318" s="50"/>
      <c r="AR1318" s="50"/>
      <c r="AS1318" s="50"/>
    </row>
    <row r="1319" spans="1:45" x14ac:dyDescent="0.2">
      <c r="A1319" s="132">
        <v>23854</v>
      </c>
      <c r="B1319" s="226" t="s">
        <v>12</v>
      </c>
      <c r="C1319" s="222" t="s">
        <v>12</v>
      </c>
      <c r="D1319" s="106" t="s">
        <v>9490</v>
      </c>
      <c r="E1319" s="87" t="s">
        <v>21</v>
      </c>
      <c r="F1319" s="88">
        <v>57</v>
      </c>
      <c r="H1319" s="88"/>
      <c r="I1319" s="90">
        <v>1</v>
      </c>
      <c r="J1319" s="50"/>
      <c r="K1319" s="194" t="str">
        <f t="shared" si="20"/>
        <v>BD CONNECTA THREE WAY STOPCOCKS - 394600 (box of 100)</v>
      </c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50"/>
      <c r="AR1319" s="50"/>
      <c r="AS1319" s="50"/>
    </row>
    <row r="1320" spans="1:45" x14ac:dyDescent="0.2">
      <c r="A1320" s="132">
        <v>23855</v>
      </c>
      <c r="B1320" s="226" t="s">
        <v>12</v>
      </c>
      <c r="C1320" s="222" t="s">
        <v>12</v>
      </c>
      <c r="D1320" s="106" t="s">
        <v>9491</v>
      </c>
      <c r="E1320" s="87" t="s">
        <v>22</v>
      </c>
      <c r="F1320" s="88">
        <v>43.5</v>
      </c>
      <c r="H1320" s="88"/>
      <c r="I1320" s="90">
        <v>1</v>
      </c>
      <c r="J1320" s="50"/>
      <c r="K1320" s="194" t="str">
        <f t="shared" si="20"/>
        <v>BD CONNECTA THREE WAY STOPCOCKS with extension tube 10 cm - 394995 (box of 50)</v>
      </c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  <c r="AM1320" s="50"/>
      <c r="AN1320" s="50"/>
      <c r="AO1320" s="50"/>
      <c r="AP1320" s="50"/>
      <c r="AQ1320" s="50"/>
      <c r="AR1320" s="50"/>
      <c r="AS1320" s="50"/>
    </row>
    <row r="1321" spans="1:45" x14ac:dyDescent="0.2">
      <c r="A1321" s="132">
        <v>23856</v>
      </c>
      <c r="B1321" s="226" t="s">
        <v>12</v>
      </c>
      <c r="C1321" s="222" t="s">
        <v>12</v>
      </c>
      <c r="D1321" s="106" t="s">
        <v>9492</v>
      </c>
      <c r="E1321" s="87" t="s">
        <v>34</v>
      </c>
      <c r="F1321" s="88">
        <v>37</v>
      </c>
      <c r="H1321" s="88"/>
      <c r="I1321" s="90">
        <v>1</v>
      </c>
      <c r="J1321" s="50"/>
      <c r="K1321" s="194" t="str">
        <f t="shared" si="20"/>
        <v>BD CONNECTA THREE WAY STOPCOCKS with extension tube 50 cm - 394951 (box of 20)</v>
      </c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  <c r="AM1321" s="50"/>
      <c r="AN1321" s="50"/>
      <c r="AO1321" s="50"/>
      <c r="AP1321" s="50"/>
      <c r="AQ1321" s="50"/>
      <c r="AR1321" s="50"/>
      <c r="AS1321" s="50"/>
    </row>
    <row r="1322" spans="1:45" x14ac:dyDescent="0.2">
      <c r="A1322" s="132">
        <v>23860</v>
      </c>
      <c r="B1322" s="226" t="s">
        <v>12</v>
      </c>
      <c r="C1322" s="222" t="s">
        <v>12</v>
      </c>
      <c r="D1322" s="106" t="s">
        <v>1231</v>
      </c>
      <c r="E1322" s="87" t="s">
        <v>21</v>
      </c>
      <c r="F1322" s="88">
        <v>16</v>
      </c>
      <c r="H1322" s="88"/>
      <c r="I1322" s="90">
        <v>1</v>
      </c>
      <c r="J1322" s="50"/>
      <c r="K1322" s="194" t="str">
        <f t="shared" si="20"/>
        <v>BD MICRO-FINE SYRINGES 0.3 ml - 8 mm - 30G - 324826 (box of 100)</v>
      </c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50"/>
      <c r="AR1322" s="50"/>
      <c r="AS1322" s="50"/>
    </row>
    <row r="1323" spans="1:45" x14ac:dyDescent="0.2">
      <c r="A1323" s="132">
        <v>23861</v>
      </c>
      <c r="B1323" s="226" t="s">
        <v>12</v>
      </c>
      <c r="C1323" s="222" t="s">
        <v>12</v>
      </c>
      <c r="D1323" s="106" t="s">
        <v>9493</v>
      </c>
      <c r="E1323" s="87" t="s">
        <v>21</v>
      </c>
      <c r="F1323" s="88">
        <v>15.5</v>
      </c>
      <c r="H1323" s="88"/>
      <c r="I1323" s="90">
        <v>1</v>
      </c>
      <c r="J1323" s="50"/>
      <c r="K1323" s="194" t="str">
        <f t="shared" si="20"/>
        <v>BD MICRO-FINE SYRINGES 0.5 ml - 8 mm - 30G - 324825  (box of 100)</v>
      </c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50"/>
      <c r="AR1323" s="50"/>
      <c r="AS1323" s="50"/>
    </row>
    <row r="1324" spans="1:45" x14ac:dyDescent="0.2">
      <c r="A1324" s="132">
        <v>23862</v>
      </c>
      <c r="B1324" s="226" t="s">
        <v>12</v>
      </c>
      <c r="C1324" s="222" t="s">
        <v>12</v>
      </c>
      <c r="D1324" s="106" t="s">
        <v>10277</v>
      </c>
      <c r="E1324" s="87" t="s">
        <v>49</v>
      </c>
      <c r="F1324" s="88"/>
      <c r="H1324" s="88"/>
      <c r="I1324" s="90">
        <v>1</v>
      </c>
      <c r="J1324" s="50"/>
      <c r="K1324" s="194" t="str">
        <f t="shared" si="20"/>
        <v>***BD MICRO-FINE SYRINGES 0.5 ml - 8 mm - 30G - 324827  replaced by 23861 (box of 300)</v>
      </c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50"/>
      <c r="AR1324" s="50"/>
      <c r="AS1324" s="50"/>
    </row>
    <row r="1325" spans="1:45" x14ac:dyDescent="0.2">
      <c r="A1325" s="132">
        <v>23863</v>
      </c>
      <c r="B1325" s="226" t="s">
        <v>12</v>
      </c>
      <c r="C1325" s="222" t="s">
        <v>12</v>
      </c>
      <c r="D1325" s="106" t="s">
        <v>1232</v>
      </c>
      <c r="E1325" s="87" t="s">
        <v>21</v>
      </c>
      <c r="F1325" s="88">
        <v>8.8000000000000007</v>
      </c>
      <c r="H1325" s="88"/>
      <c r="I1325" s="90">
        <v>1</v>
      </c>
      <c r="J1325" s="50"/>
      <c r="K1325" s="194" t="str">
        <f t="shared" si="20"/>
        <v>BD EMERALD SYRINGES WITHOUT NEEDLE - 2 ml Centric Luer Slip (box of 100)</v>
      </c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50"/>
      <c r="AR1325" s="50"/>
      <c r="AS1325" s="50"/>
    </row>
    <row r="1326" spans="1:45" x14ac:dyDescent="0.2">
      <c r="A1326" s="132">
        <v>23864</v>
      </c>
      <c r="B1326" s="226" t="s">
        <v>12</v>
      </c>
      <c r="C1326" s="222" t="s">
        <v>12</v>
      </c>
      <c r="D1326" s="106" t="s">
        <v>1233</v>
      </c>
      <c r="E1326" s="87" t="s">
        <v>21</v>
      </c>
      <c r="F1326" s="88">
        <v>9.6999999999999993</v>
      </c>
      <c r="H1326" s="88"/>
      <c r="I1326" s="90">
        <v>1</v>
      </c>
      <c r="J1326" s="50"/>
      <c r="K1326" s="194" t="str">
        <f t="shared" si="20"/>
        <v>BD EMERALD SYRINGES WITHOUT NEEDLE - 5 ml Centric Luer Slip (box of 100)</v>
      </c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  <c r="AM1326" s="50"/>
      <c r="AN1326" s="50"/>
      <c r="AO1326" s="50"/>
      <c r="AP1326" s="50"/>
      <c r="AQ1326" s="50"/>
      <c r="AR1326" s="50"/>
      <c r="AS1326" s="50"/>
    </row>
    <row r="1327" spans="1:45" x14ac:dyDescent="0.2">
      <c r="A1327" s="132">
        <v>23865</v>
      </c>
      <c r="B1327" s="226" t="s">
        <v>12</v>
      </c>
      <c r="C1327" s="222" t="s">
        <v>12</v>
      </c>
      <c r="D1327" s="106" t="s">
        <v>1234</v>
      </c>
      <c r="E1327" s="87" t="s">
        <v>21</v>
      </c>
      <c r="F1327" s="88">
        <v>13.2</v>
      </c>
      <c r="H1327" s="88"/>
      <c r="I1327" s="90">
        <v>1</v>
      </c>
      <c r="J1327" s="50"/>
      <c r="K1327" s="194" t="str">
        <f t="shared" si="20"/>
        <v>BD EMERALD SYRINGES WITHOUT NEEDLE - 10 ml Centric Luer Slip (box of 100)</v>
      </c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50"/>
      <c r="AR1327" s="50"/>
      <c r="AS1327" s="50"/>
    </row>
    <row r="1328" spans="1:45" x14ac:dyDescent="0.2">
      <c r="A1328" s="132">
        <v>23867</v>
      </c>
      <c r="B1328" s="226" t="s">
        <v>12</v>
      </c>
      <c r="C1328" s="222" t="s">
        <v>12</v>
      </c>
      <c r="D1328" s="106" t="s">
        <v>10278</v>
      </c>
      <c r="E1328" s="87" t="s">
        <v>21</v>
      </c>
      <c r="F1328" s="88"/>
      <c r="H1328" s="88"/>
      <c r="I1328" s="90">
        <v>1</v>
      </c>
      <c r="J1328" s="50"/>
      <c r="K1328" s="194" t="str">
        <f t="shared" si="20"/>
        <v>***BD EMERALD SYRINGES WITH NEEDLE 23G - 2 ml Centric Luer Slip  discontinued (box of 100)</v>
      </c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  <c r="AM1328" s="50"/>
      <c r="AN1328" s="50"/>
      <c r="AO1328" s="50"/>
      <c r="AP1328" s="50"/>
      <c r="AQ1328" s="50"/>
      <c r="AR1328" s="50"/>
      <c r="AS1328" s="50"/>
    </row>
    <row r="1329" spans="1:45" x14ac:dyDescent="0.2">
      <c r="A1329" s="132">
        <v>23868</v>
      </c>
      <c r="B1329" s="226" t="s">
        <v>12</v>
      </c>
      <c r="C1329" s="222" t="s">
        <v>12</v>
      </c>
      <c r="D1329" s="106" t="s">
        <v>9494</v>
      </c>
      <c r="E1329" s="87" t="s">
        <v>21</v>
      </c>
      <c r="F1329" s="88"/>
      <c r="H1329" s="88"/>
      <c r="I1329" s="90">
        <v>1</v>
      </c>
      <c r="J1329" s="50"/>
      <c r="K1329" s="194" t="str">
        <f t="shared" si="20"/>
        <v>***BD EMERALD SYRINGES WITH NEEDLE 22G - 2 ml Centric Luer Slip  replaced by 23867 (box of 100)</v>
      </c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0"/>
      <c r="AQ1329" s="50"/>
      <c r="AR1329" s="50"/>
      <c r="AS1329" s="50"/>
    </row>
    <row r="1330" spans="1:45" x14ac:dyDescent="0.2">
      <c r="A1330" s="132">
        <v>23869</v>
      </c>
      <c r="B1330" s="226" t="s">
        <v>12</v>
      </c>
      <c r="C1330" s="222" t="s">
        <v>12</v>
      </c>
      <c r="D1330" s="106" t="s">
        <v>9495</v>
      </c>
      <c r="E1330" s="87" t="s">
        <v>21</v>
      </c>
      <c r="F1330" s="88"/>
      <c r="H1330" s="88"/>
      <c r="I1330" s="90">
        <v>1</v>
      </c>
      <c r="J1330" s="50"/>
      <c r="K1330" s="194" t="str">
        <f t="shared" si="20"/>
        <v>***BD EMERALD SYRINGES WITH NEEDLE 22G - 5 ml Centric Luer Slip  replaced by 23871 (box of 100)</v>
      </c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50"/>
      <c r="AR1330" s="50"/>
      <c r="AS1330" s="50"/>
    </row>
    <row r="1331" spans="1:45" x14ac:dyDescent="0.2">
      <c r="A1331" s="132">
        <v>23870</v>
      </c>
      <c r="B1331" s="226" t="s">
        <v>12</v>
      </c>
      <c r="C1331" s="222" t="s">
        <v>12</v>
      </c>
      <c r="D1331" s="106" t="s">
        <v>1235</v>
      </c>
      <c r="E1331" s="87" t="s">
        <v>21</v>
      </c>
      <c r="F1331" s="88">
        <v>17.2</v>
      </c>
      <c r="H1331" s="88"/>
      <c r="I1331" s="90">
        <v>1</v>
      </c>
      <c r="J1331" s="50"/>
      <c r="K1331" s="194" t="str">
        <f t="shared" si="20"/>
        <v>BD EMERALD SYRINGES WITH NEEDLE 21G - 10 ml Centric Luer Slip (box of 100)</v>
      </c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  <c r="AM1331" s="50"/>
      <c r="AN1331" s="50"/>
      <c r="AO1331" s="50"/>
      <c r="AP1331" s="50"/>
      <c r="AQ1331" s="50"/>
      <c r="AR1331" s="50"/>
      <c r="AS1331" s="50"/>
    </row>
    <row r="1332" spans="1:45" x14ac:dyDescent="0.2">
      <c r="A1332" s="132">
        <v>23871</v>
      </c>
      <c r="B1332" s="226" t="s">
        <v>12</v>
      </c>
      <c r="C1332" s="222" t="s">
        <v>12</v>
      </c>
      <c r="D1332" s="106" t="s">
        <v>8675</v>
      </c>
      <c r="E1332" s="87" t="s">
        <v>21</v>
      </c>
      <c r="F1332" s="88">
        <v>15</v>
      </c>
      <c r="H1332" s="88"/>
      <c r="I1332" s="90">
        <v>1</v>
      </c>
      <c r="J1332" s="50"/>
      <c r="K1332" s="194" t="str">
        <f t="shared" si="20"/>
        <v>BD EMERALD SYRINGES WITH NEEDLE 21G - 5 ml Centric Luer Slip (box of 100)</v>
      </c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50"/>
      <c r="AR1332" s="50"/>
      <c r="AS1332" s="50"/>
    </row>
    <row r="1333" spans="1:45" x14ac:dyDescent="0.2">
      <c r="A1333" s="132">
        <v>23872</v>
      </c>
      <c r="B1333" s="226" t="s">
        <v>12</v>
      </c>
      <c r="C1333" s="222" t="s">
        <v>12</v>
      </c>
      <c r="D1333" s="106" t="s">
        <v>9351</v>
      </c>
      <c r="E1333" s="87" t="s">
        <v>21</v>
      </c>
      <c r="F1333" s="88">
        <v>22</v>
      </c>
      <c r="H1333" s="88"/>
      <c r="I1333" s="90">
        <v>1</v>
      </c>
      <c r="J1333" s="50"/>
      <c r="K1333" s="194" t="str">
        <f t="shared" si="20"/>
        <v>BD PLASTIPAK SYRINGES WITHOUT NEEDLE - 10 ml Luer Lock (box of 100)</v>
      </c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  <c r="AM1333" s="50"/>
      <c r="AN1333" s="50"/>
      <c r="AO1333" s="50"/>
      <c r="AP1333" s="50"/>
      <c r="AQ1333" s="50"/>
      <c r="AR1333" s="50"/>
      <c r="AS1333" s="50"/>
    </row>
    <row r="1334" spans="1:45" x14ac:dyDescent="0.2">
      <c r="A1334" s="132">
        <v>23873</v>
      </c>
      <c r="B1334" s="226" t="s">
        <v>12</v>
      </c>
      <c r="C1334" s="222" t="s">
        <v>12</v>
      </c>
      <c r="D1334" s="106" t="s">
        <v>1236</v>
      </c>
      <c r="E1334" s="87" t="s">
        <v>39</v>
      </c>
      <c r="F1334" s="88">
        <v>43</v>
      </c>
      <c r="H1334" s="88"/>
      <c r="I1334" s="90">
        <v>1</v>
      </c>
      <c r="J1334" s="50"/>
      <c r="K1334" s="194" t="str">
        <f t="shared" si="20"/>
        <v>BD PLASTIPAK SYRINGES WITHOUT NEEDLE - 30 ml Luer Lock (box of 60)</v>
      </c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  <c r="AM1334" s="50"/>
      <c r="AN1334" s="50"/>
      <c r="AO1334" s="50"/>
      <c r="AP1334" s="50"/>
      <c r="AQ1334" s="50"/>
      <c r="AR1334" s="50"/>
      <c r="AS1334" s="50"/>
    </row>
    <row r="1335" spans="1:45" x14ac:dyDescent="0.2">
      <c r="A1335" s="132">
        <v>23874</v>
      </c>
      <c r="B1335" s="226" t="s">
        <v>12</v>
      </c>
      <c r="C1335" s="222" t="s">
        <v>12</v>
      </c>
      <c r="D1335" s="106" t="s">
        <v>1237</v>
      </c>
      <c r="E1335" s="87" t="s">
        <v>39</v>
      </c>
      <c r="F1335" s="88">
        <v>38.700000000000003</v>
      </c>
      <c r="H1335" s="88"/>
      <c r="I1335" s="90">
        <v>1</v>
      </c>
      <c r="J1335" s="50"/>
      <c r="K1335" s="194" t="str">
        <f t="shared" si="20"/>
        <v>BD PLASTIPAK SYRINGES WITHOUT NEEDLE - 50 ml Luer Lock (box of 60)</v>
      </c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  <c r="AM1335" s="50"/>
      <c r="AN1335" s="50"/>
      <c r="AO1335" s="50"/>
      <c r="AP1335" s="50"/>
      <c r="AQ1335" s="50"/>
      <c r="AR1335" s="50"/>
      <c r="AS1335" s="50"/>
    </row>
    <row r="1336" spans="1:45" x14ac:dyDescent="0.2">
      <c r="A1336" s="132">
        <v>23877</v>
      </c>
      <c r="B1336" s="226" t="s">
        <v>12</v>
      </c>
      <c r="C1336" s="222" t="s">
        <v>12</v>
      </c>
      <c r="D1336" s="106" t="s">
        <v>1238</v>
      </c>
      <c r="E1336" s="87" t="s">
        <v>39</v>
      </c>
      <c r="F1336" s="88">
        <v>43</v>
      </c>
      <c r="H1336" s="88"/>
      <c r="I1336" s="90">
        <v>1</v>
      </c>
      <c r="J1336" s="50"/>
      <c r="K1336" s="194" t="str">
        <f t="shared" si="20"/>
        <v>BD PLASTIPAK SYRINGES WITHOUT NEEDLE - 50 ml Catheter Cone (box of 60)</v>
      </c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  <c r="AM1336" s="50"/>
      <c r="AN1336" s="50"/>
      <c r="AO1336" s="50"/>
      <c r="AP1336" s="50"/>
      <c r="AQ1336" s="50"/>
      <c r="AR1336" s="50"/>
      <c r="AS1336" s="50"/>
    </row>
    <row r="1337" spans="1:45" x14ac:dyDescent="0.2">
      <c r="A1337" s="132">
        <v>23878</v>
      </c>
      <c r="B1337" s="226" t="s">
        <v>12</v>
      </c>
      <c r="C1337" s="222" t="s">
        <v>12</v>
      </c>
      <c r="D1337" s="106" t="s">
        <v>1239</v>
      </c>
      <c r="E1337" s="87" t="s">
        <v>23</v>
      </c>
      <c r="F1337" s="88">
        <v>67</v>
      </c>
      <c r="H1337" s="88"/>
      <c r="I1337" s="90">
        <v>1</v>
      </c>
      <c r="J1337" s="50"/>
      <c r="K1337" s="194" t="str">
        <f t="shared" si="20"/>
        <v>BD PLASTIPAK SYRINGES WITHOUT NEEDLE - 100 ml Catheter Cone (box of 25)</v>
      </c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50"/>
      <c r="AR1337" s="50"/>
      <c r="AS1337" s="50"/>
    </row>
    <row r="1338" spans="1:45" x14ac:dyDescent="0.2">
      <c r="A1338" s="132">
        <v>23882</v>
      </c>
      <c r="B1338" s="226" t="s">
        <v>12</v>
      </c>
      <c r="C1338" s="222" t="s">
        <v>12</v>
      </c>
      <c r="D1338" s="106" t="s">
        <v>9352</v>
      </c>
      <c r="E1338" s="87" t="s">
        <v>21</v>
      </c>
      <c r="F1338" s="88">
        <v>48</v>
      </c>
      <c r="H1338" s="88"/>
      <c r="I1338" s="90">
        <v>1</v>
      </c>
      <c r="J1338" s="50"/>
      <c r="K1338" s="194" t="str">
        <f t="shared" si="20"/>
        <v>BD PLASTIPAK SYRINGES WITHOUT NEEDLE - 1 ml Luer Lock (box of 100)</v>
      </c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  <c r="AM1338" s="50"/>
      <c r="AN1338" s="50"/>
      <c r="AO1338" s="50"/>
      <c r="AP1338" s="50"/>
      <c r="AQ1338" s="50"/>
      <c r="AR1338" s="50"/>
      <c r="AS1338" s="50"/>
    </row>
    <row r="1339" spans="1:45" x14ac:dyDescent="0.2">
      <c r="A1339" s="132">
        <v>23883</v>
      </c>
      <c r="B1339" s="226" t="s">
        <v>12</v>
      </c>
      <c r="C1339" s="222" t="s">
        <v>12</v>
      </c>
      <c r="D1339" s="106" t="s">
        <v>9353</v>
      </c>
      <c r="E1339" s="87" t="s">
        <v>27</v>
      </c>
      <c r="F1339" s="88">
        <v>36</v>
      </c>
      <c r="H1339" s="88"/>
      <c r="I1339" s="90">
        <v>1</v>
      </c>
      <c r="J1339" s="50"/>
      <c r="K1339" s="194" t="str">
        <f t="shared" si="20"/>
        <v>BD PLASTIPAK SYRINGES WITHOUT NEEDLE - 3 ml Luer Lock (box of 200)</v>
      </c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  <c r="AM1339" s="50"/>
      <c r="AN1339" s="50"/>
      <c r="AO1339" s="50"/>
      <c r="AP1339" s="50"/>
      <c r="AQ1339" s="50"/>
      <c r="AR1339" s="50"/>
      <c r="AS1339" s="50"/>
    </row>
    <row r="1340" spans="1:45" x14ac:dyDescent="0.2">
      <c r="A1340" s="132">
        <v>23884</v>
      </c>
      <c r="B1340" s="226" t="s">
        <v>12</v>
      </c>
      <c r="C1340" s="222" t="s">
        <v>12</v>
      </c>
      <c r="D1340" s="106" t="s">
        <v>9354</v>
      </c>
      <c r="E1340" s="87" t="s">
        <v>9355</v>
      </c>
      <c r="F1340" s="88">
        <v>30</v>
      </c>
      <c r="H1340" s="88"/>
      <c r="I1340" s="90">
        <v>1</v>
      </c>
      <c r="J1340" s="50"/>
      <c r="K1340" s="194" t="str">
        <f t="shared" si="20"/>
        <v>BD PLASTIPAK SYRINGES WITHOUT NEEDLE - 5 ml Luer Lock (box of 125)</v>
      </c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  <c r="AM1340" s="50"/>
      <c r="AN1340" s="50"/>
      <c r="AO1340" s="50"/>
      <c r="AP1340" s="50"/>
      <c r="AQ1340" s="50"/>
      <c r="AR1340" s="50"/>
      <c r="AS1340" s="50"/>
    </row>
    <row r="1341" spans="1:45" x14ac:dyDescent="0.2">
      <c r="A1341" s="132">
        <v>23885</v>
      </c>
      <c r="B1341" s="226" t="s">
        <v>12</v>
      </c>
      <c r="C1341" s="222" t="s">
        <v>12</v>
      </c>
      <c r="D1341" s="106" t="s">
        <v>9496</v>
      </c>
      <c r="E1341" s="87" t="s">
        <v>22</v>
      </c>
      <c r="F1341" s="88">
        <v>37</v>
      </c>
      <c r="H1341" s="88"/>
      <c r="I1341" s="90">
        <v>1</v>
      </c>
      <c r="J1341" s="50"/>
      <c r="K1341" s="194" t="str">
        <f t="shared" si="20"/>
        <v>BD INSYTE IV CATHETER 18G x30mm - 381244 (box of 50)</v>
      </c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  <c r="AM1341" s="50"/>
      <c r="AN1341" s="50"/>
      <c r="AO1341" s="50"/>
      <c r="AP1341" s="50"/>
      <c r="AQ1341" s="50"/>
      <c r="AR1341" s="50"/>
      <c r="AS1341" s="50"/>
    </row>
    <row r="1342" spans="1:45" x14ac:dyDescent="0.2">
      <c r="A1342" s="132">
        <v>23886</v>
      </c>
      <c r="B1342" s="226" t="s">
        <v>12</v>
      </c>
      <c r="C1342" s="222" t="s">
        <v>12</v>
      </c>
      <c r="D1342" s="106" t="s">
        <v>1240</v>
      </c>
      <c r="E1342" s="87">
        <v>1</v>
      </c>
      <c r="F1342" s="88">
        <v>33</v>
      </c>
      <c r="H1342" s="88"/>
      <c r="I1342" s="90">
        <v>1</v>
      </c>
      <c r="J1342" s="50"/>
      <c r="K1342" s="194" t="str">
        <f t="shared" si="20"/>
        <v xml:space="preserve">"P11" PLUS GLUCOSE MONITOR KIT mmol/L - English/French  </v>
      </c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  <c r="AM1342" s="50"/>
      <c r="AN1342" s="50"/>
      <c r="AO1342" s="50"/>
      <c r="AP1342" s="50"/>
      <c r="AQ1342" s="50"/>
      <c r="AR1342" s="50"/>
      <c r="AS1342" s="50"/>
    </row>
    <row r="1343" spans="1:45" x14ac:dyDescent="0.2">
      <c r="A1343" s="132">
        <v>23887</v>
      </c>
      <c r="B1343" s="226" t="s">
        <v>12</v>
      </c>
      <c r="C1343" s="222" t="s">
        <v>12</v>
      </c>
      <c r="D1343" s="106" t="s">
        <v>9497</v>
      </c>
      <c r="E1343" s="87" t="s">
        <v>22</v>
      </c>
      <c r="F1343" s="88">
        <v>37</v>
      </c>
      <c r="H1343" s="88"/>
      <c r="I1343" s="90">
        <v>1</v>
      </c>
      <c r="J1343" s="50"/>
      <c r="K1343" s="194" t="str">
        <f t="shared" si="20"/>
        <v>BD INSYTE IV CATHETER 20G x30mm - 381234 (box of 50)</v>
      </c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  <c r="AM1343" s="50"/>
      <c r="AN1343" s="50"/>
      <c r="AO1343" s="50"/>
      <c r="AP1343" s="50"/>
      <c r="AQ1343" s="50"/>
      <c r="AR1343" s="50"/>
      <c r="AS1343" s="50"/>
    </row>
    <row r="1344" spans="1:45" x14ac:dyDescent="0.2">
      <c r="A1344" s="132">
        <v>23888</v>
      </c>
      <c r="B1344" s="226" t="s">
        <v>12</v>
      </c>
      <c r="C1344" s="222" t="s">
        <v>12</v>
      </c>
      <c r="D1344" s="106" t="s">
        <v>9498</v>
      </c>
      <c r="E1344" s="87" t="s">
        <v>22</v>
      </c>
      <c r="F1344" s="88">
        <v>37</v>
      </c>
      <c r="H1344" s="88"/>
      <c r="I1344" s="90">
        <v>1</v>
      </c>
      <c r="J1344" s="50"/>
      <c r="K1344" s="194" t="str">
        <f t="shared" si="20"/>
        <v>BD INSYTE IV CATHETER 22G x25mm - 381223 (box of 50)</v>
      </c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  <c r="AM1344" s="50"/>
      <c r="AN1344" s="50"/>
      <c r="AO1344" s="50"/>
      <c r="AP1344" s="50"/>
      <c r="AQ1344" s="50"/>
      <c r="AR1344" s="50"/>
      <c r="AS1344" s="50"/>
    </row>
    <row r="1345" spans="1:45" x14ac:dyDescent="0.2">
      <c r="A1345" s="132">
        <v>23889</v>
      </c>
      <c r="B1345" s="226" t="s">
        <v>12</v>
      </c>
      <c r="C1345" s="222" t="s">
        <v>12</v>
      </c>
      <c r="D1345" s="106" t="s">
        <v>9499</v>
      </c>
      <c r="E1345" s="87" t="s">
        <v>22</v>
      </c>
      <c r="F1345" s="88">
        <v>37</v>
      </c>
      <c r="H1345" s="88"/>
      <c r="I1345" s="90">
        <v>1</v>
      </c>
      <c r="J1345" s="50"/>
      <c r="K1345" s="194" t="str">
        <f t="shared" si="20"/>
        <v>BD INSYTE IV CATHETER 24G x10mm - 381212 (box of 50)</v>
      </c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  <c r="AM1345" s="50"/>
      <c r="AN1345" s="50"/>
      <c r="AO1345" s="50"/>
      <c r="AP1345" s="50"/>
      <c r="AQ1345" s="50"/>
      <c r="AR1345" s="50"/>
      <c r="AS1345" s="50"/>
    </row>
    <row r="1346" spans="1:45" x14ac:dyDescent="0.2">
      <c r="A1346" s="132">
        <v>23900</v>
      </c>
      <c r="B1346" s="226" t="s">
        <v>12</v>
      </c>
      <c r="C1346" s="222" t="s">
        <v>12</v>
      </c>
      <c r="D1346" s="106" t="s">
        <v>9500</v>
      </c>
      <c r="E1346" s="87" t="s">
        <v>22</v>
      </c>
      <c r="F1346" s="88">
        <v>81</v>
      </c>
      <c r="H1346" s="88"/>
      <c r="I1346" s="90">
        <v>1</v>
      </c>
      <c r="J1346" s="50"/>
      <c r="K1346" s="194" t="str">
        <f t="shared" si="20"/>
        <v>BD INSYTE AUTOGUARD SHIELDED IV CATHETER 18G x30mm - 381844 (box of 50)</v>
      </c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  <c r="AM1346" s="50"/>
      <c r="AN1346" s="50"/>
      <c r="AO1346" s="50"/>
      <c r="AP1346" s="50"/>
      <c r="AQ1346" s="50"/>
      <c r="AR1346" s="50"/>
      <c r="AS1346" s="50"/>
    </row>
    <row r="1347" spans="1:45" x14ac:dyDescent="0.2">
      <c r="A1347" s="132">
        <v>23901</v>
      </c>
      <c r="B1347" s="226" t="s">
        <v>12</v>
      </c>
      <c r="C1347" s="222" t="s">
        <v>12</v>
      </c>
      <c r="D1347" s="106" t="s">
        <v>9501</v>
      </c>
      <c r="E1347" s="87" t="s">
        <v>22</v>
      </c>
      <c r="F1347" s="88">
        <v>78</v>
      </c>
      <c r="H1347" s="88"/>
      <c r="I1347" s="90">
        <v>1</v>
      </c>
      <c r="J1347" s="50"/>
      <c r="K1347" s="194" t="str">
        <f t="shared" si="20"/>
        <v>BD INSYTE AUTOGUARD SHIELDED IV CATHETER 20G x30mm - 381834 (box of 50)</v>
      </c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  <c r="AM1347" s="50"/>
      <c r="AN1347" s="50"/>
      <c r="AO1347" s="50"/>
      <c r="AP1347" s="50"/>
      <c r="AQ1347" s="50"/>
      <c r="AR1347" s="50"/>
      <c r="AS1347" s="50"/>
    </row>
    <row r="1348" spans="1:45" x14ac:dyDescent="0.2">
      <c r="A1348" s="132">
        <v>23902</v>
      </c>
      <c r="B1348" s="226" t="s">
        <v>12</v>
      </c>
      <c r="C1348" s="222" t="s">
        <v>12</v>
      </c>
      <c r="D1348" s="106" t="s">
        <v>9502</v>
      </c>
      <c r="E1348" s="87" t="s">
        <v>22</v>
      </c>
      <c r="F1348" s="88">
        <v>78</v>
      </c>
      <c r="H1348" s="88"/>
      <c r="I1348" s="90">
        <v>1</v>
      </c>
      <c r="J1348" s="50"/>
      <c r="K1348" s="194" t="str">
        <f t="shared" ref="K1348:K1411" si="21">+SUBSTITUTE(CONCATENATE(D1348," ","(",IF(RIGHT(E1348,3)="1**","1",E1348),")"),"(1)","")</f>
        <v>BD INSYTE AUTOGUARD SHIELDED IV CATHETER 22G x25mm - 381823 (box of 50)</v>
      </c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  <c r="AN1348" s="50"/>
      <c r="AO1348" s="50"/>
      <c r="AP1348" s="50"/>
      <c r="AQ1348" s="50"/>
      <c r="AR1348" s="50"/>
      <c r="AS1348" s="50"/>
    </row>
    <row r="1349" spans="1:45" x14ac:dyDescent="0.2">
      <c r="A1349" s="132">
        <v>23903</v>
      </c>
      <c r="B1349" s="226" t="s">
        <v>12</v>
      </c>
      <c r="C1349" s="222" t="s">
        <v>12</v>
      </c>
      <c r="D1349" s="106" t="s">
        <v>9503</v>
      </c>
      <c r="E1349" s="87" t="s">
        <v>22</v>
      </c>
      <c r="F1349" s="88">
        <v>78</v>
      </c>
      <c r="H1349" s="88"/>
      <c r="I1349" s="90">
        <v>1</v>
      </c>
      <c r="J1349" s="50"/>
      <c r="K1349" s="194" t="str">
        <f t="shared" si="21"/>
        <v>BD INSYTE AUTOGUARD SHIELDED IV CATHETER 24G x10mm - 381812 (box of 50)</v>
      </c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50"/>
      <c r="AR1349" s="50"/>
      <c r="AS1349" s="50"/>
    </row>
    <row r="1350" spans="1:45" x14ac:dyDescent="0.2">
      <c r="A1350" s="132">
        <v>23905</v>
      </c>
      <c r="B1350" s="226" t="s">
        <v>12</v>
      </c>
      <c r="C1350" s="222" t="s">
        <v>12</v>
      </c>
      <c r="D1350" s="106" t="s">
        <v>9504</v>
      </c>
      <c r="E1350" s="87" t="s">
        <v>22</v>
      </c>
      <c r="F1350" s="88">
        <v>83</v>
      </c>
      <c r="H1350" s="88"/>
      <c r="I1350" s="90">
        <v>1</v>
      </c>
      <c r="J1350" s="50"/>
      <c r="K1350" s="194" t="str">
        <f t="shared" si="21"/>
        <v>BD INSYTE AUTOGUARD WINGED SHIELDED IV CATHETER 18G x30mm - 381944 (box of 50)</v>
      </c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50"/>
      <c r="AR1350" s="50"/>
      <c r="AS1350" s="50"/>
    </row>
    <row r="1351" spans="1:45" x14ac:dyDescent="0.2">
      <c r="A1351" s="132">
        <v>23906</v>
      </c>
      <c r="B1351" s="226" t="s">
        <v>12</v>
      </c>
      <c r="C1351" s="222" t="s">
        <v>12</v>
      </c>
      <c r="D1351" s="106" t="s">
        <v>9505</v>
      </c>
      <c r="E1351" s="87" t="s">
        <v>22</v>
      </c>
      <c r="F1351" s="88">
        <v>81</v>
      </c>
      <c r="H1351" s="88"/>
      <c r="I1351" s="90">
        <v>1</v>
      </c>
      <c r="J1351" s="50"/>
      <c r="K1351" s="194" t="str">
        <f t="shared" si="21"/>
        <v>BD INSYTE AUTOGUARD WINGED SHIELDED IV CATHETER 20G x30mm - 381934 (box of 50)</v>
      </c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50"/>
      <c r="AR1351" s="50"/>
      <c r="AS1351" s="50"/>
    </row>
    <row r="1352" spans="1:45" x14ac:dyDescent="0.2">
      <c r="A1352" s="132">
        <v>23907</v>
      </c>
      <c r="B1352" s="226" t="s">
        <v>12</v>
      </c>
      <c r="C1352" s="222" t="s">
        <v>12</v>
      </c>
      <c r="D1352" s="106" t="s">
        <v>9506</v>
      </c>
      <c r="E1352" s="87" t="s">
        <v>22</v>
      </c>
      <c r="F1352" s="88">
        <v>81</v>
      </c>
      <c r="H1352" s="88"/>
      <c r="I1352" s="90">
        <v>1</v>
      </c>
      <c r="J1352" s="50"/>
      <c r="K1352" s="194" t="str">
        <f t="shared" si="21"/>
        <v>BD INSYTE AUTOGUARD WINGED SHIELDED IV CATHETER 22G x25mm - 381923 (box of 50)</v>
      </c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  <c r="AM1352" s="50"/>
      <c r="AN1352" s="50"/>
      <c r="AO1352" s="50"/>
      <c r="AP1352" s="50"/>
      <c r="AQ1352" s="50"/>
      <c r="AR1352" s="50"/>
      <c r="AS1352" s="50"/>
    </row>
    <row r="1353" spans="1:45" ht="13.5" thickBot="1" x14ac:dyDescent="0.25">
      <c r="A1353" s="134">
        <v>23908</v>
      </c>
      <c r="B1353" s="233" t="s">
        <v>12</v>
      </c>
      <c r="C1353" s="234" t="s">
        <v>12</v>
      </c>
      <c r="D1353" s="121" t="s">
        <v>10279</v>
      </c>
      <c r="E1353" s="116" t="s">
        <v>22</v>
      </c>
      <c r="F1353" s="91">
        <v>81</v>
      </c>
      <c r="H1353" s="91"/>
      <c r="I1353" s="92">
        <v>1</v>
      </c>
      <c r="J1353" s="50"/>
      <c r="K1353" s="194" t="str">
        <f t="shared" si="21"/>
        <v>BD INSYTE AUTOGUARD WINGED SHIELDED IV CATHETER 24G x19mm - 381912 (box of 50)</v>
      </c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50"/>
      <c r="AR1353" s="50"/>
      <c r="AS1353" s="50"/>
    </row>
    <row r="1354" spans="1:45" x14ac:dyDescent="0.2">
      <c r="A1354" s="135">
        <v>23910</v>
      </c>
      <c r="B1354" s="223" t="s">
        <v>224</v>
      </c>
      <c r="C1354" s="224" t="s">
        <v>12</v>
      </c>
      <c r="D1354" s="117" t="s">
        <v>7850</v>
      </c>
      <c r="E1354" s="118" t="s">
        <v>23</v>
      </c>
      <c r="F1354" s="93">
        <v>13</v>
      </c>
      <c r="H1354" s="225"/>
      <c r="I1354" s="94">
        <v>1</v>
      </c>
      <c r="J1354" s="50"/>
      <c r="K1354" s="194" t="str">
        <f t="shared" si="21"/>
        <v>GLUCOSE STRIPS for 23886-23897 (box of 25)</v>
      </c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  <c r="AM1354" s="50"/>
      <c r="AN1354" s="50"/>
      <c r="AO1354" s="50"/>
      <c r="AP1354" s="50"/>
      <c r="AQ1354" s="50"/>
      <c r="AR1354" s="50"/>
      <c r="AS1354" s="50"/>
    </row>
    <row r="1355" spans="1:45" x14ac:dyDescent="0.2">
      <c r="A1355" s="136">
        <v>23912</v>
      </c>
      <c r="B1355" s="226" t="s">
        <v>224</v>
      </c>
      <c r="C1355" s="222" t="s">
        <v>12</v>
      </c>
      <c r="D1355" s="106" t="s">
        <v>7850</v>
      </c>
      <c r="E1355" s="87" t="s">
        <v>22</v>
      </c>
      <c r="F1355" s="88">
        <v>21</v>
      </c>
      <c r="H1355" s="227"/>
      <c r="I1355" s="95">
        <v>1</v>
      </c>
      <c r="J1355" s="50"/>
      <c r="K1355" s="194" t="str">
        <f t="shared" si="21"/>
        <v>GLUCOSE STRIPS for 23886-23897 (box of 50)</v>
      </c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50"/>
      <c r="AR1355" s="50"/>
      <c r="AS1355" s="50"/>
    </row>
    <row r="1356" spans="1:45" x14ac:dyDescent="0.2">
      <c r="A1356" s="136">
        <v>23913</v>
      </c>
      <c r="B1356" s="226" t="s">
        <v>224</v>
      </c>
      <c r="C1356" s="222" t="s">
        <v>12</v>
      </c>
      <c r="D1356" s="106" t="s">
        <v>7850</v>
      </c>
      <c r="E1356" s="87" t="s">
        <v>21</v>
      </c>
      <c r="F1356" s="151">
        <v>41</v>
      </c>
      <c r="H1356" s="249"/>
      <c r="I1356" s="95">
        <v>1</v>
      </c>
      <c r="J1356" s="50"/>
      <c r="K1356" s="194" t="str">
        <f t="shared" si="21"/>
        <v>GLUCOSE STRIPS for 23886-23897 (box of 100)</v>
      </c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  <c r="AM1356" s="50"/>
      <c r="AN1356" s="50"/>
      <c r="AO1356" s="50"/>
      <c r="AP1356" s="50"/>
      <c r="AQ1356" s="50"/>
      <c r="AR1356" s="50"/>
      <c r="AS1356" s="50"/>
    </row>
    <row r="1357" spans="1:45" s="58" customFormat="1" x14ac:dyDescent="0.2">
      <c r="A1357" s="136"/>
      <c r="B1357" s="226" t="s">
        <v>12</v>
      </c>
      <c r="C1357" s="222" t="s">
        <v>12</v>
      </c>
      <c r="D1357" s="201" t="s">
        <v>1241</v>
      </c>
      <c r="E1357" s="87"/>
      <c r="F1357" s="88"/>
      <c r="G1357" s="89"/>
      <c r="H1357" s="227"/>
      <c r="I1357" s="95"/>
      <c r="J1357" s="57"/>
      <c r="K1357" s="194" t="str">
        <f t="shared" si="21"/>
        <v>SPECIAL OFFER GLUCOSE STRIPS ()</v>
      </c>
      <c r="L1357" s="57"/>
      <c r="M1357" s="57"/>
      <c r="N1357" s="57"/>
      <c r="O1357" s="57"/>
      <c r="P1357" s="57"/>
      <c r="Q1357" s="57"/>
      <c r="R1357" s="57"/>
      <c r="S1357" s="57"/>
      <c r="T1357" s="57"/>
      <c r="U1357" s="57"/>
      <c r="V1357" s="57"/>
      <c r="W1357" s="57"/>
      <c r="X1357" s="57"/>
      <c r="Y1357" s="57"/>
      <c r="Z1357" s="57"/>
      <c r="AA1357" s="57"/>
      <c r="AB1357" s="57"/>
      <c r="AC1357" s="57"/>
      <c r="AD1357" s="57"/>
      <c r="AE1357" s="57"/>
      <c r="AF1357" s="57"/>
      <c r="AG1357" s="57"/>
      <c r="AH1357" s="57"/>
      <c r="AI1357" s="57"/>
      <c r="AJ1357" s="57"/>
      <c r="AK1357" s="57"/>
      <c r="AL1357" s="57"/>
      <c r="AM1357" s="57"/>
      <c r="AN1357" s="57"/>
      <c r="AO1357" s="57"/>
      <c r="AP1357" s="57"/>
      <c r="AQ1357" s="57"/>
      <c r="AR1357" s="57"/>
      <c r="AS1357" s="57"/>
    </row>
    <row r="1358" spans="1:45" s="60" customFormat="1" x14ac:dyDescent="0.2">
      <c r="A1358" s="136"/>
      <c r="B1358" s="226" t="s">
        <v>12</v>
      </c>
      <c r="C1358" s="222" t="s">
        <v>12</v>
      </c>
      <c r="D1358" s="145" t="s">
        <v>1242</v>
      </c>
      <c r="E1358" s="87"/>
      <c r="F1358" s="88"/>
      <c r="G1358" s="89"/>
      <c r="H1358" s="227"/>
      <c r="I1358" s="95">
        <v>10</v>
      </c>
      <c r="J1358" s="59"/>
      <c r="K1358" s="194" t="str">
        <f t="shared" si="21"/>
        <v>For a mixed order of at least 10 boxes EXTRA DISCOUNT 10% ()</v>
      </c>
      <c r="L1358" s="59"/>
      <c r="M1358" s="59"/>
      <c r="N1358" s="59"/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  <c r="AQ1358" s="59"/>
      <c r="AR1358" s="59"/>
      <c r="AS1358" s="59"/>
    </row>
    <row r="1359" spans="1:45" ht="13.5" thickBot="1" x14ac:dyDescent="0.25">
      <c r="A1359" s="137"/>
      <c r="B1359" s="228" t="s">
        <v>12</v>
      </c>
      <c r="C1359" s="229" t="s">
        <v>12</v>
      </c>
      <c r="D1359" s="148" t="s">
        <v>1243</v>
      </c>
      <c r="E1359" s="119"/>
      <c r="F1359" s="97"/>
      <c r="H1359" s="230"/>
      <c r="I1359" s="98">
        <v>50</v>
      </c>
      <c r="J1359" s="50"/>
      <c r="K1359" s="194" t="str">
        <f t="shared" si="21"/>
        <v>For a mixed order of at least 50 boxes EXTRA DISCOUNT 20% ()</v>
      </c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  <c r="AM1359" s="50"/>
      <c r="AN1359" s="50"/>
      <c r="AO1359" s="50"/>
      <c r="AP1359" s="50"/>
      <c r="AQ1359" s="50"/>
      <c r="AR1359" s="50"/>
      <c r="AS1359" s="50"/>
    </row>
    <row r="1360" spans="1:45" ht="13.5" thickBot="1" x14ac:dyDescent="0.25">
      <c r="A1360" s="139">
        <v>23914</v>
      </c>
      <c r="B1360" s="243" t="s">
        <v>12</v>
      </c>
      <c r="C1360" s="244" t="s">
        <v>12</v>
      </c>
      <c r="D1360" s="127" t="s">
        <v>7851</v>
      </c>
      <c r="E1360" s="122">
        <v>1</v>
      </c>
      <c r="F1360" s="101">
        <v>9</v>
      </c>
      <c r="H1360" s="101"/>
      <c r="I1360" s="102">
        <v>1</v>
      </c>
      <c r="J1360" s="50"/>
      <c r="K1360" s="194" t="str">
        <f t="shared" si="21"/>
        <v xml:space="preserve">CONTROL SOLUTION for 23886-23897 </v>
      </c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  <c r="AM1360" s="50"/>
      <c r="AN1360" s="50"/>
      <c r="AO1360" s="50"/>
      <c r="AP1360" s="50"/>
      <c r="AQ1360" s="50"/>
      <c r="AR1360" s="50"/>
      <c r="AS1360" s="50"/>
    </row>
    <row r="1361" spans="1:45" x14ac:dyDescent="0.2">
      <c r="A1361" s="135">
        <v>23916</v>
      </c>
      <c r="B1361" s="223" t="s">
        <v>10280</v>
      </c>
      <c r="C1361" s="224" t="s">
        <v>12</v>
      </c>
      <c r="D1361" s="117" t="s">
        <v>9507</v>
      </c>
      <c r="E1361" s="118" t="s">
        <v>21</v>
      </c>
      <c r="F1361" s="153">
        <v>2.8</v>
      </c>
      <c r="H1361" s="250"/>
      <c r="I1361" s="94">
        <v>1</v>
      </c>
      <c r="J1361" s="50"/>
      <c r="K1361" s="194" t="str">
        <f t="shared" si="21"/>
        <v>LANCETS 28G for 23919 - sterile (box of 100)</v>
      </c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50"/>
      <c r="AR1361" s="50"/>
      <c r="AS1361" s="50"/>
    </row>
    <row r="1362" spans="1:45" x14ac:dyDescent="0.2">
      <c r="A1362" s="136">
        <v>23917</v>
      </c>
      <c r="B1362" s="226" t="s">
        <v>10280</v>
      </c>
      <c r="C1362" s="222" t="s">
        <v>12</v>
      </c>
      <c r="D1362" s="106" t="s">
        <v>10281</v>
      </c>
      <c r="E1362" s="87" t="s">
        <v>23</v>
      </c>
      <c r="F1362" s="88"/>
      <c r="H1362" s="227"/>
      <c r="I1362" s="95">
        <v>1</v>
      </c>
      <c r="K1362" s="194" t="str">
        <f t="shared" si="21"/>
        <v>***LANCETS 28G for 23915, 23919 - sterile  replaced by 23916 (box of 25)</v>
      </c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  <c r="AM1362" s="50"/>
      <c r="AN1362" s="50"/>
      <c r="AO1362" s="50"/>
      <c r="AP1362" s="50"/>
      <c r="AQ1362" s="50"/>
      <c r="AR1362" s="50"/>
      <c r="AS1362" s="50"/>
    </row>
    <row r="1363" spans="1:45" x14ac:dyDescent="0.2">
      <c r="A1363" s="136">
        <v>23918</v>
      </c>
      <c r="B1363" s="226" t="s">
        <v>10280</v>
      </c>
      <c r="C1363" s="222" t="s">
        <v>12</v>
      </c>
      <c r="D1363" s="106" t="s">
        <v>9508</v>
      </c>
      <c r="E1363" s="87" t="s">
        <v>225</v>
      </c>
      <c r="F1363" s="166">
        <v>3</v>
      </c>
      <c r="H1363" s="239"/>
      <c r="I1363" s="95">
        <v>1</v>
      </c>
      <c r="J1363" s="50"/>
      <c r="K1363" s="194" t="str">
        <f t="shared" si="21"/>
        <v>LANCETS 30G for 23919 - sterile (box of100)</v>
      </c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50"/>
      <c r="AR1363" s="50"/>
      <c r="AS1363" s="50"/>
    </row>
    <row r="1364" spans="1:45" x14ac:dyDescent="0.2">
      <c r="A1364" s="136">
        <v>23921</v>
      </c>
      <c r="B1364" s="226" t="s">
        <v>10280</v>
      </c>
      <c r="C1364" s="222" t="s">
        <v>12</v>
      </c>
      <c r="D1364" s="106" t="s">
        <v>9509</v>
      </c>
      <c r="E1364" s="87" t="s">
        <v>225</v>
      </c>
      <c r="F1364" s="166">
        <v>3</v>
      </c>
      <c r="H1364" s="239"/>
      <c r="I1364" s="95">
        <v>1</v>
      </c>
      <c r="J1364" s="50"/>
      <c r="K1364" s="194" t="str">
        <f t="shared" si="21"/>
        <v>LANCETS 32G for 23919 - sterile (box of100)</v>
      </c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50"/>
      <c r="AR1364" s="50"/>
      <c r="AS1364" s="50"/>
    </row>
    <row r="1365" spans="1:45" x14ac:dyDescent="0.2">
      <c r="A1365" s="136"/>
      <c r="B1365" s="226" t="s">
        <v>12</v>
      </c>
      <c r="C1365" s="222" t="s">
        <v>12</v>
      </c>
      <c r="D1365" s="201" t="s">
        <v>1244</v>
      </c>
      <c r="E1365" s="87"/>
      <c r="F1365" s="88"/>
      <c r="H1365" s="227"/>
      <c r="I1365" s="95"/>
      <c r="J1365" s="50"/>
      <c r="K1365" s="194" t="str">
        <f t="shared" si="21"/>
        <v>SPECIAL OFFER LANCETS ()</v>
      </c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  <c r="AM1365" s="50"/>
      <c r="AN1365" s="50"/>
      <c r="AO1365" s="50"/>
      <c r="AP1365" s="50"/>
      <c r="AQ1365" s="50"/>
      <c r="AR1365" s="50"/>
      <c r="AS1365" s="50"/>
    </row>
    <row r="1366" spans="1:45" x14ac:dyDescent="0.2">
      <c r="A1366" s="136"/>
      <c r="B1366" s="226" t="s">
        <v>12</v>
      </c>
      <c r="C1366" s="222" t="s">
        <v>12</v>
      </c>
      <c r="D1366" s="145" t="s">
        <v>1245</v>
      </c>
      <c r="E1366" s="87"/>
      <c r="F1366" s="88"/>
      <c r="H1366" s="227"/>
      <c r="I1366" s="95">
        <v>20</v>
      </c>
      <c r="J1366" s="50"/>
      <c r="K1366" s="194" t="str">
        <f t="shared" si="21"/>
        <v>For a mixed order of at least 20 boxes EXTRA DISCOUNT 10% ()</v>
      </c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50"/>
      <c r="AR1366" s="50"/>
      <c r="AS1366" s="50"/>
    </row>
    <row r="1367" spans="1:45" ht="13.5" thickBot="1" x14ac:dyDescent="0.25">
      <c r="A1367" s="137"/>
      <c r="B1367" s="228" t="s">
        <v>12</v>
      </c>
      <c r="C1367" s="229" t="s">
        <v>12</v>
      </c>
      <c r="D1367" s="148" t="s">
        <v>1246</v>
      </c>
      <c r="E1367" s="119"/>
      <c r="F1367" s="97"/>
      <c r="H1367" s="230"/>
      <c r="I1367" s="98">
        <v>100</v>
      </c>
      <c r="J1367" s="50"/>
      <c r="K1367" s="194" t="str">
        <f t="shared" si="21"/>
        <v>For a mixed order of at least 100 boxes EXTRA DISCOUNT 20% ()</v>
      </c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  <c r="AM1367" s="50"/>
      <c r="AN1367" s="50"/>
      <c r="AO1367" s="50"/>
      <c r="AP1367" s="50"/>
      <c r="AQ1367" s="50"/>
      <c r="AR1367" s="50"/>
      <c r="AS1367" s="50"/>
    </row>
    <row r="1368" spans="1:45" x14ac:dyDescent="0.2">
      <c r="A1368" s="140">
        <v>23919</v>
      </c>
      <c r="B1368" s="231" t="s">
        <v>12</v>
      </c>
      <c r="C1368" s="232" t="s">
        <v>12</v>
      </c>
      <c r="D1368" s="124" t="s">
        <v>1247</v>
      </c>
      <c r="E1368" s="120">
        <v>1</v>
      </c>
      <c r="F1368" s="99">
        <v>5.9</v>
      </c>
      <c r="H1368" s="99"/>
      <c r="I1368" s="100">
        <v>1</v>
      </c>
      <c r="J1368" s="50"/>
      <c r="K1368" s="194" t="str">
        <f t="shared" si="21"/>
        <v xml:space="preserve">AUTO LANCET DEVICE  </v>
      </c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  <c r="AM1368" s="50"/>
      <c r="AN1368" s="50"/>
      <c r="AO1368" s="50"/>
      <c r="AP1368" s="50"/>
      <c r="AQ1368" s="50"/>
      <c r="AR1368" s="50"/>
      <c r="AS1368" s="50"/>
    </row>
    <row r="1369" spans="1:45" x14ac:dyDescent="0.2">
      <c r="A1369" s="132">
        <v>23926</v>
      </c>
      <c r="B1369" s="226" t="s">
        <v>12</v>
      </c>
      <c r="C1369" s="222" t="s">
        <v>12</v>
      </c>
      <c r="D1369" s="106" t="s">
        <v>10282</v>
      </c>
      <c r="E1369" s="87">
        <v>1</v>
      </c>
      <c r="F1369" s="88"/>
      <c r="H1369" s="88"/>
      <c r="I1369" s="90">
        <v>1</v>
      </c>
      <c r="J1369" s="50"/>
      <c r="K1369" s="194" t="str">
        <f t="shared" si="21"/>
        <v xml:space="preserve">***MISSION® PT/INR COAGULATION MONITORING SYSTEM  discontinued </v>
      </c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  <c r="AM1369" s="50"/>
      <c r="AN1369" s="50"/>
      <c r="AO1369" s="50"/>
      <c r="AP1369" s="50"/>
      <c r="AQ1369" s="50"/>
      <c r="AR1369" s="50"/>
      <c r="AS1369" s="50"/>
    </row>
    <row r="1370" spans="1:45" x14ac:dyDescent="0.2">
      <c r="A1370" s="132">
        <v>23927</v>
      </c>
      <c r="B1370" s="226" t="s">
        <v>12</v>
      </c>
      <c r="C1370" s="222" t="s">
        <v>12</v>
      </c>
      <c r="D1370" s="106" t="s">
        <v>10283</v>
      </c>
      <c r="E1370" s="87" t="s">
        <v>31</v>
      </c>
      <c r="F1370" s="88">
        <v>135</v>
      </c>
      <c r="H1370" s="88"/>
      <c r="I1370" s="90">
        <v>1</v>
      </c>
      <c r="J1370" s="50"/>
      <c r="K1370" s="194" t="str">
        <f t="shared" si="21"/>
        <v>***PT TEST STRIPS WITH CHIP for 23926  sold up to end of stock (box of 12)</v>
      </c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  <c r="AM1370" s="50"/>
      <c r="AN1370" s="50"/>
      <c r="AO1370" s="50"/>
      <c r="AP1370" s="50"/>
      <c r="AQ1370" s="50"/>
      <c r="AR1370" s="50"/>
      <c r="AS1370" s="50"/>
    </row>
    <row r="1371" spans="1:45" x14ac:dyDescent="0.2">
      <c r="A1371" s="132">
        <v>23928</v>
      </c>
      <c r="B1371" s="226" t="s">
        <v>12</v>
      </c>
      <c r="C1371" s="222" t="s">
        <v>12</v>
      </c>
      <c r="D1371" s="106" t="s">
        <v>10283</v>
      </c>
      <c r="E1371" s="87" t="s">
        <v>71</v>
      </c>
      <c r="F1371" s="88">
        <v>450</v>
      </c>
      <c r="H1371" s="88"/>
      <c r="I1371" s="90">
        <v>1</v>
      </c>
      <c r="J1371" s="50"/>
      <c r="K1371" s="194" t="str">
        <f t="shared" si="21"/>
        <v>***PT TEST STRIPS WITH CHIP for 23926  sold up to end of stock (box of 48)</v>
      </c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  <c r="AM1371" s="50"/>
      <c r="AN1371" s="50"/>
      <c r="AO1371" s="50"/>
      <c r="AP1371" s="50"/>
      <c r="AQ1371" s="50"/>
      <c r="AR1371" s="50"/>
      <c r="AS1371" s="50"/>
    </row>
    <row r="1372" spans="1:45" x14ac:dyDescent="0.2">
      <c r="A1372" s="132">
        <v>23929</v>
      </c>
      <c r="B1372" s="226" t="s">
        <v>9510</v>
      </c>
      <c r="C1372" s="222" t="s">
        <v>12</v>
      </c>
      <c r="D1372" s="106" t="s">
        <v>1248</v>
      </c>
      <c r="E1372" s="87">
        <v>1</v>
      </c>
      <c r="F1372" s="88">
        <v>310</v>
      </c>
      <c r="H1372" s="88"/>
      <c r="I1372" s="90">
        <v>1</v>
      </c>
      <c r="J1372" s="50"/>
      <c r="K1372" s="194" t="str">
        <f t="shared" si="21"/>
        <v xml:space="preserve">MISSION® PRINTER for 23926 and 23932 </v>
      </c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  <c r="AM1372" s="50"/>
      <c r="AN1372" s="50"/>
      <c r="AO1372" s="50"/>
      <c r="AP1372" s="50"/>
      <c r="AQ1372" s="50"/>
      <c r="AR1372" s="50"/>
      <c r="AS1372" s="50"/>
    </row>
    <row r="1373" spans="1:45" x14ac:dyDescent="0.2">
      <c r="A1373" s="132">
        <v>23930</v>
      </c>
      <c r="B1373" s="226" t="s">
        <v>12</v>
      </c>
      <c r="C1373" s="222" t="s">
        <v>12</v>
      </c>
      <c r="D1373" s="106" t="s">
        <v>1249</v>
      </c>
      <c r="E1373" s="87">
        <v>1</v>
      </c>
      <c r="F1373" s="88">
        <v>29</v>
      </c>
      <c r="H1373" s="88"/>
      <c r="I1373" s="90">
        <v>1</v>
      </c>
      <c r="J1373" s="50"/>
      <c r="K1373" s="194" t="str">
        <f t="shared" si="21"/>
        <v xml:space="preserve">CABLE for connecting PT/INR (23926) to Mission printer (23929) </v>
      </c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50"/>
      <c r="AR1373" s="50"/>
      <c r="AS1373" s="50"/>
    </row>
    <row r="1374" spans="1:45" x14ac:dyDescent="0.2">
      <c r="A1374" s="132">
        <v>23931</v>
      </c>
      <c r="B1374" s="226" t="s">
        <v>12</v>
      </c>
      <c r="C1374" s="222" t="s">
        <v>12</v>
      </c>
      <c r="D1374" s="106" t="s">
        <v>1250</v>
      </c>
      <c r="E1374" s="87" t="s">
        <v>24</v>
      </c>
      <c r="F1374" s="88">
        <v>48</v>
      </c>
      <c r="H1374" s="88"/>
      <c r="I1374" s="90">
        <v>1</v>
      </c>
      <c r="J1374" s="50"/>
      <c r="K1374" s="194" t="str">
        <f t="shared" si="21"/>
        <v>CONTROL SOLUTION for 23926 (1 kit)</v>
      </c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  <c r="AM1374" s="50"/>
      <c r="AN1374" s="50"/>
      <c r="AO1374" s="50"/>
      <c r="AP1374" s="50"/>
      <c r="AQ1374" s="50"/>
      <c r="AR1374" s="50"/>
      <c r="AS1374" s="50"/>
    </row>
    <row r="1375" spans="1:45" x14ac:dyDescent="0.2">
      <c r="A1375" s="132">
        <v>23932</v>
      </c>
      <c r="B1375" s="226" t="s">
        <v>9510</v>
      </c>
      <c r="C1375" s="222" t="s">
        <v>12</v>
      </c>
      <c r="D1375" s="106" t="s">
        <v>1251</v>
      </c>
      <c r="E1375" s="87">
        <v>1</v>
      </c>
      <c r="F1375" s="88">
        <v>199</v>
      </c>
      <c r="H1375" s="88"/>
      <c r="I1375" s="90">
        <v>1</v>
      </c>
      <c r="J1375" s="50"/>
      <c r="K1375" s="194" t="str">
        <f t="shared" si="21"/>
        <v xml:space="preserve">MISSION® CHOLESTEROL METER </v>
      </c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  <c r="AM1375" s="50"/>
      <c r="AN1375" s="50"/>
      <c r="AO1375" s="50"/>
      <c r="AP1375" s="50"/>
      <c r="AQ1375" s="50"/>
      <c r="AR1375" s="50"/>
      <c r="AS1375" s="50"/>
    </row>
    <row r="1376" spans="1:45" x14ac:dyDescent="0.2">
      <c r="A1376" s="132">
        <v>23933</v>
      </c>
      <c r="B1376" s="226" t="s">
        <v>9510</v>
      </c>
      <c r="C1376" s="222" t="s">
        <v>12</v>
      </c>
      <c r="D1376" s="106" t="s">
        <v>1252</v>
      </c>
      <c r="E1376" s="87" t="s">
        <v>23</v>
      </c>
      <c r="F1376" s="88">
        <v>118</v>
      </c>
      <c r="H1376" s="88"/>
      <c r="I1376" s="90">
        <v>1</v>
      </c>
      <c r="J1376" s="50"/>
      <c r="K1376" s="194" t="str">
        <f t="shared" si="21"/>
        <v>3 in 1 LIPID PANEL TEST + CAPILLARY TUBES for 23932 (box of 25)</v>
      </c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  <c r="AM1376" s="50"/>
      <c r="AN1376" s="50"/>
      <c r="AO1376" s="50"/>
      <c r="AP1376" s="50"/>
      <c r="AQ1376" s="50"/>
      <c r="AR1376" s="50"/>
      <c r="AS1376" s="50"/>
    </row>
    <row r="1377" spans="1:45" x14ac:dyDescent="0.2">
      <c r="A1377" s="132">
        <v>23934</v>
      </c>
      <c r="B1377" s="226" t="s">
        <v>9510</v>
      </c>
      <c r="C1377" s="222" t="s">
        <v>12</v>
      </c>
      <c r="D1377" s="106" t="s">
        <v>8290</v>
      </c>
      <c r="E1377" s="87" t="s">
        <v>23</v>
      </c>
      <c r="F1377" s="88">
        <v>82</v>
      </c>
      <c r="H1377" s="88"/>
      <c r="I1377" s="90">
        <v>1</v>
      </c>
      <c r="J1377" s="50"/>
      <c r="K1377" s="194" t="str">
        <f t="shared" si="21"/>
        <v xml:space="preserve"> TOTAL CHOLESTEROL TESTS + CAPILLARY TUBES for 23932 (box of 25)</v>
      </c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  <c r="AM1377" s="50"/>
      <c r="AN1377" s="50"/>
      <c r="AO1377" s="50"/>
      <c r="AP1377" s="50"/>
      <c r="AQ1377" s="50"/>
      <c r="AR1377" s="50"/>
      <c r="AS1377" s="50"/>
    </row>
    <row r="1378" spans="1:45" x14ac:dyDescent="0.2">
      <c r="A1378" s="132">
        <v>23935</v>
      </c>
      <c r="B1378" s="226" t="s">
        <v>9510</v>
      </c>
      <c r="C1378" s="222" t="s">
        <v>12</v>
      </c>
      <c r="D1378" s="106" t="s">
        <v>1252</v>
      </c>
      <c r="E1378" s="87" t="s">
        <v>25</v>
      </c>
      <c r="F1378" s="88">
        <v>29</v>
      </c>
      <c r="H1378" s="88"/>
      <c r="I1378" s="90">
        <v>1</v>
      </c>
      <c r="J1378" s="50"/>
      <c r="K1378" s="194" t="str">
        <f t="shared" si="21"/>
        <v>3 in 1 LIPID PANEL TEST + CAPILLARY TUBES for 23932 (box of 5)</v>
      </c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50"/>
      <c r="AR1378" s="50"/>
      <c r="AS1378" s="50"/>
    </row>
    <row r="1379" spans="1:45" x14ac:dyDescent="0.2">
      <c r="A1379" s="132">
        <v>23936</v>
      </c>
      <c r="B1379" s="226" t="s">
        <v>9510</v>
      </c>
      <c r="C1379" s="222" t="s">
        <v>12</v>
      </c>
      <c r="D1379" s="106" t="s">
        <v>8291</v>
      </c>
      <c r="E1379" s="87" t="s">
        <v>24</v>
      </c>
      <c r="F1379" s="88">
        <v>57</v>
      </c>
      <c r="H1379" s="88"/>
      <c r="I1379" s="90">
        <v>1</v>
      </c>
      <c r="J1379" s="50"/>
      <c r="K1379" s="194" t="str">
        <f t="shared" si="21"/>
        <v>CONTROL SOLUTION for 23932 (1 kit)</v>
      </c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50"/>
      <c r="AR1379" s="50"/>
      <c r="AS1379" s="50"/>
    </row>
    <row r="1380" spans="1:45" x14ac:dyDescent="0.2">
      <c r="A1380" s="132">
        <v>23942</v>
      </c>
      <c r="B1380" s="226" t="s">
        <v>12</v>
      </c>
      <c r="C1380" s="222" t="s">
        <v>12</v>
      </c>
      <c r="D1380" s="106" t="s">
        <v>10284</v>
      </c>
      <c r="E1380" s="87" t="s">
        <v>23</v>
      </c>
      <c r="F1380" s="88"/>
      <c r="H1380" s="88"/>
      <c r="I1380" s="90">
        <v>1</v>
      </c>
      <c r="J1380" s="50"/>
      <c r="K1380" s="194" t="str">
        <f t="shared" si="21"/>
        <v>***ABBOTT FREESTYLE OPTIUM BLOOD GLUCOSE TEST STRIPS  discontinued (box of 25)</v>
      </c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  <c r="AM1380" s="50"/>
      <c r="AN1380" s="50"/>
      <c r="AO1380" s="50"/>
      <c r="AP1380" s="50"/>
      <c r="AQ1380" s="50"/>
      <c r="AR1380" s="50"/>
      <c r="AS1380" s="50"/>
    </row>
    <row r="1381" spans="1:45" x14ac:dyDescent="0.2">
      <c r="A1381" s="132">
        <v>23943</v>
      </c>
      <c r="B1381" s="226" t="s">
        <v>12</v>
      </c>
      <c r="C1381" s="222" t="s">
        <v>12</v>
      </c>
      <c r="D1381" s="106" t="s">
        <v>10284</v>
      </c>
      <c r="E1381" s="87" t="s">
        <v>22</v>
      </c>
      <c r="F1381" s="88"/>
      <c r="H1381" s="88"/>
      <c r="I1381" s="90">
        <v>1</v>
      </c>
      <c r="J1381" s="50"/>
      <c r="K1381" s="194" t="str">
        <f t="shared" si="21"/>
        <v>***ABBOTT FREESTYLE OPTIUM BLOOD GLUCOSE TEST STRIPS  discontinued (box of 50)</v>
      </c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  <c r="AM1381" s="50"/>
      <c r="AN1381" s="50"/>
      <c r="AO1381" s="50"/>
      <c r="AP1381" s="50"/>
      <c r="AQ1381" s="50"/>
      <c r="AR1381" s="50"/>
      <c r="AS1381" s="50"/>
    </row>
    <row r="1382" spans="1:45" x14ac:dyDescent="0.2">
      <c r="A1382" s="132">
        <v>23944</v>
      </c>
      <c r="B1382" s="226" t="s">
        <v>12</v>
      </c>
      <c r="C1382" s="222" t="s">
        <v>12</v>
      </c>
      <c r="D1382" s="106" t="s">
        <v>10285</v>
      </c>
      <c r="E1382" s="87" t="s">
        <v>23</v>
      </c>
      <c r="F1382" s="88"/>
      <c r="H1382" s="88"/>
      <c r="I1382" s="90">
        <v>1</v>
      </c>
      <c r="J1382" s="50"/>
      <c r="K1382" s="194" t="str">
        <f t="shared" si="21"/>
        <v>***ABBOTT FREESTYLE LITE BLOOD GLUCOSE TEST STRIPS  discontinued (box of 25)</v>
      </c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  <c r="AM1382" s="50"/>
      <c r="AN1382" s="50"/>
      <c r="AO1382" s="50"/>
      <c r="AP1382" s="50"/>
      <c r="AQ1382" s="50"/>
      <c r="AR1382" s="50"/>
      <c r="AS1382" s="50"/>
    </row>
    <row r="1383" spans="1:45" x14ac:dyDescent="0.2">
      <c r="A1383" s="132">
        <v>23945</v>
      </c>
      <c r="B1383" s="226" t="s">
        <v>12</v>
      </c>
      <c r="C1383" s="222" t="s">
        <v>12</v>
      </c>
      <c r="D1383" s="106" t="s">
        <v>10286</v>
      </c>
      <c r="E1383" s="87" t="s">
        <v>22</v>
      </c>
      <c r="F1383" s="88"/>
      <c r="H1383" s="88"/>
      <c r="I1383" s="90">
        <v>1</v>
      </c>
      <c r="J1383" s="50"/>
      <c r="K1383" s="194" t="str">
        <f t="shared" si="21"/>
        <v>***ABBOTT FREESTYLE LITE BLOOD GLUCOSE TEST STRIPS  replaced by 23944 (box of 50)</v>
      </c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  <c r="AM1383" s="50"/>
      <c r="AN1383" s="50"/>
      <c r="AO1383" s="50"/>
      <c r="AP1383" s="50"/>
      <c r="AQ1383" s="50"/>
      <c r="AR1383" s="50"/>
      <c r="AS1383" s="50"/>
    </row>
    <row r="1384" spans="1:45" x14ac:dyDescent="0.2">
      <c r="A1384" s="132">
        <v>23966</v>
      </c>
      <c r="B1384" s="226" t="s">
        <v>12</v>
      </c>
      <c r="C1384" s="222" t="s">
        <v>12</v>
      </c>
      <c r="D1384" s="106" t="s">
        <v>1253</v>
      </c>
      <c r="E1384" s="87">
        <v>1</v>
      </c>
      <c r="F1384" s="88"/>
      <c r="H1384" s="88"/>
      <c r="I1384" s="90">
        <v>1</v>
      </c>
      <c r="J1384" s="50"/>
      <c r="K1384" s="194" t="str">
        <f t="shared" si="21"/>
        <v xml:space="preserve">***MULTICARE "IN" KIT - English    replaced by 24148 </v>
      </c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  <c r="AM1384" s="50"/>
      <c r="AN1384" s="50"/>
      <c r="AO1384" s="50"/>
      <c r="AP1384" s="50"/>
      <c r="AQ1384" s="50"/>
      <c r="AR1384" s="50"/>
      <c r="AS1384" s="50"/>
    </row>
    <row r="1385" spans="1:45" x14ac:dyDescent="0.2">
      <c r="A1385" s="132">
        <v>23967</v>
      </c>
      <c r="B1385" s="226" t="s">
        <v>12</v>
      </c>
      <c r="C1385" s="222" t="s">
        <v>12</v>
      </c>
      <c r="D1385" s="106" t="s">
        <v>8292</v>
      </c>
      <c r="E1385" s="87">
        <v>1</v>
      </c>
      <c r="F1385" s="103"/>
      <c r="H1385" s="103"/>
      <c r="I1385" s="90">
        <v>1</v>
      </c>
      <c r="J1385" s="50"/>
      <c r="K1385" s="194" t="str">
        <f t="shared" si="21"/>
        <v xml:space="preserve">***MULTICARE "IN" KIT - CD Multilanguage manual*   replaced by 24149 </v>
      </c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  <c r="AM1385" s="50"/>
      <c r="AN1385" s="50"/>
      <c r="AO1385" s="50"/>
      <c r="AP1385" s="50"/>
      <c r="AQ1385" s="50"/>
      <c r="AR1385" s="50"/>
      <c r="AS1385" s="50"/>
    </row>
    <row r="1386" spans="1:45" x14ac:dyDescent="0.2">
      <c r="A1386" s="132"/>
      <c r="B1386" s="226" t="s">
        <v>12</v>
      </c>
      <c r="C1386" s="222" t="s">
        <v>12</v>
      </c>
      <c r="D1386" s="106" t="s">
        <v>1254</v>
      </c>
      <c r="E1386" s="87"/>
      <c r="F1386" s="88"/>
      <c r="H1386" s="88"/>
      <c r="I1386" s="90"/>
      <c r="J1386" s="50"/>
      <c r="K1386" s="194" t="str">
        <f t="shared" si="21"/>
        <v>* Includes GB,FR,IT,ES,PT,PL,GR,HU,SL,TR ()</v>
      </c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  <c r="AM1386" s="50"/>
      <c r="AN1386" s="50"/>
      <c r="AO1386" s="50"/>
      <c r="AP1386" s="50"/>
      <c r="AQ1386" s="50"/>
      <c r="AR1386" s="50"/>
      <c r="AS1386" s="50"/>
    </row>
    <row r="1387" spans="1:45" x14ac:dyDescent="0.2">
      <c r="A1387" s="132">
        <v>23969</v>
      </c>
      <c r="B1387" s="226" t="s">
        <v>12</v>
      </c>
      <c r="C1387" s="222" t="s">
        <v>12</v>
      </c>
      <c r="D1387" s="106" t="s">
        <v>1255</v>
      </c>
      <c r="E1387" s="87" t="s">
        <v>23</v>
      </c>
      <c r="F1387" s="88"/>
      <c r="H1387" s="88"/>
      <c r="I1387" s="90">
        <v>1</v>
      </c>
      <c r="J1387" s="50"/>
      <c r="K1387" s="194" t="str">
        <f t="shared" si="21"/>
        <v>***GLUCOSE STRIPS - for code 23965/66/67  replaced by 24156 (box of 25)</v>
      </c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50"/>
      <c r="AR1387" s="50"/>
      <c r="AS1387" s="50"/>
    </row>
    <row r="1388" spans="1:45" x14ac:dyDescent="0.2">
      <c r="A1388" s="132">
        <v>23970</v>
      </c>
      <c r="B1388" s="226" t="s">
        <v>12</v>
      </c>
      <c r="C1388" s="222" t="s">
        <v>12</v>
      </c>
      <c r="D1388" s="106" t="s">
        <v>1256</v>
      </c>
      <c r="E1388" s="87" t="s">
        <v>22</v>
      </c>
      <c r="F1388" s="88"/>
      <c r="H1388" s="88"/>
      <c r="I1388" s="90">
        <v>1</v>
      </c>
      <c r="J1388" s="50"/>
      <c r="K1388" s="194" t="str">
        <f t="shared" si="21"/>
        <v>***GLUCOSE STRIPS - for code 23965/66/67  replaced by 24157 (box of 50)</v>
      </c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  <c r="AM1388" s="50"/>
      <c r="AN1388" s="50"/>
      <c r="AO1388" s="50"/>
      <c r="AP1388" s="50"/>
      <c r="AQ1388" s="50"/>
      <c r="AR1388" s="50"/>
      <c r="AS1388" s="50"/>
    </row>
    <row r="1389" spans="1:45" ht="12.75" customHeight="1" x14ac:dyDescent="0.2">
      <c r="A1389" s="132">
        <v>23971</v>
      </c>
      <c r="B1389" s="226" t="s">
        <v>12</v>
      </c>
      <c r="C1389" s="222" t="s">
        <v>12</v>
      </c>
      <c r="D1389" s="106" t="s">
        <v>1257</v>
      </c>
      <c r="E1389" s="87" t="s">
        <v>25</v>
      </c>
      <c r="F1389" s="88"/>
      <c r="H1389" s="88"/>
      <c r="I1389" s="90">
        <v>1</v>
      </c>
      <c r="J1389" s="50"/>
      <c r="K1389" s="194" t="str">
        <f t="shared" si="21"/>
        <v>***CHOLESTEROL STRIPS - for code 23965/66/67   replaced by 24158 (box of 5)</v>
      </c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  <c r="AM1389" s="50"/>
      <c r="AN1389" s="50"/>
      <c r="AO1389" s="50"/>
      <c r="AP1389" s="50"/>
      <c r="AQ1389" s="50"/>
      <c r="AR1389" s="50"/>
      <c r="AS1389" s="50"/>
    </row>
    <row r="1390" spans="1:45" ht="12.75" customHeight="1" x14ac:dyDescent="0.2">
      <c r="A1390" s="132">
        <v>23972</v>
      </c>
      <c r="B1390" s="226" t="s">
        <v>12</v>
      </c>
      <c r="C1390" s="222" t="s">
        <v>12</v>
      </c>
      <c r="D1390" s="106" t="s">
        <v>1258</v>
      </c>
      <c r="E1390" s="87" t="s">
        <v>23</v>
      </c>
      <c r="F1390" s="88"/>
      <c r="H1390" s="88"/>
      <c r="I1390" s="90">
        <v>1</v>
      </c>
      <c r="J1390" s="50"/>
      <c r="K1390" s="194" t="str">
        <f t="shared" si="21"/>
        <v>***CHOLESTEROL STRIPS - for code 23965/66/67   replaced by 24159 (box of 25)</v>
      </c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  <c r="AM1390" s="50"/>
      <c r="AN1390" s="50"/>
      <c r="AO1390" s="50"/>
      <c r="AP1390" s="50"/>
      <c r="AQ1390" s="50"/>
      <c r="AR1390" s="50"/>
      <c r="AS1390" s="50"/>
    </row>
    <row r="1391" spans="1:45" ht="12.75" customHeight="1" x14ac:dyDescent="0.2">
      <c r="A1391" s="132">
        <v>23973</v>
      </c>
      <c r="B1391" s="226" t="s">
        <v>12</v>
      </c>
      <c r="C1391" s="222" t="s">
        <v>12</v>
      </c>
      <c r="D1391" s="106" t="s">
        <v>1259</v>
      </c>
      <c r="E1391" s="87" t="s">
        <v>25</v>
      </c>
      <c r="F1391" s="88"/>
      <c r="H1391" s="88"/>
      <c r="I1391" s="90">
        <v>1</v>
      </c>
      <c r="J1391" s="50"/>
      <c r="K1391" s="194" t="str">
        <f t="shared" si="21"/>
        <v>***TRIGLYCERIDES STRIPS - for code 23965/66/67   replaced by 24160 (box of 5)</v>
      </c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50"/>
      <c r="AR1391" s="50"/>
      <c r="AS1391" s="50"/>
    </row>
    <row r="1392" spans="1:45" ht="12.75" customHeight="1" x14ac:dyDescent="0.2">
      <c r="A1392" s="132">
        <v>23974</v>
      </c>
      <c r="B1392" s="226" t="s">
        <v>12</v>
      </c>
      <c r="C1392" s="222" t="s">
        <v>12</v>
      </c>
      <c r="D1392" s="106" t="s">
        <v>1260</v>
      </c>
      <c r="E1392" s="87" t="s">
        <v>23</v>
      </c>
      <c r="F1392" s="88"/>
      <c r="H1392" s="88"/>
      <c r="I1392" s="90">
        <v>1</v>
      </c>
      <c r="J1392" s="50"/>
      <c r="K1392" s="194" t="str">
        <f t="shared" si="21"/>
        <v>***TRIGLYCERIDES STRIPS - for code 23965/66/67   replaced by 24161 (box of 25)</v>
      </c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50"/>
      <c r="AR1392" s="50"/>
      <c r="AS1392" s="50"/>
    </row>
    <row r="1393" spans="1:45" ht="12.75" customHeight="1" x14ac:dyDescent="0.2">
      <c r="A1393" s="132">
        <v>23978</v>
      </c>
      <c r="B1393" s="226" t="s">
        <v>12</v>
      </c>
      <c r="C1393" s="222" t="s">
        <v>12</v>
      </c>
      <c r="D1393" s="106" t="s">
        <v>9511</v>
      </c>
      <c r="E1393" s="87">
        <v>1</v>
      </c>
      <c r="F1393" s="88">
        <v>57</v>
      </c>
      <c r="H1393" s="88"/>
      <c r="I1393" s="90">
        <v>1</v>
      </c>
      <c r="J1393" s="50"/>
      <c r="K1393" s="194" t="str">
        <f t="shared" si="21"/>
        <v xml:space="preserve">GLUCOSE CONTROL SOLUTION for 23147/8/9, 23965/66/67, 24150/51/52 </v>
      </c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  <c r="AN1393" s="50"/>
      <c r="AO1393" s="50"/>
      <c r="AP1393" s="50"/>
      <c r="AQ1393" s="50"/>
      <c r="AR1393" s="50"/>
      <c r="AS1393" s="50"/>
    </row>
    <row r="1394" spans="1:45" ht="12.75" customHeight="1" x14ac:dyDescent="0.2">
      <c r="A1394" s="132">
        <v>23979</v>
      </c>
      <c r="B1394" s="226" t="s">
        <v>12</v>
      </c>
      <c r="C1394" s="222" t="s">
        <v>12</v>
      </c>
      <c r="D1394" s="106" t="s">
        <v>9512</v>
      </c>
      <c r="E1394" s="87">
        <v>1</v>
      </c>
      <c r="F1394" s="88">
        <v>57</v>
      </c>
      <c r="H1394" s="88"/>
      <c r="I1394" s="90">
        <v>1</v>
      </c>
      <c r="J1394" s="50"/>
      <c r="K1394" s="194" t="str">
        <f t="shared" si="21"/>
        <v xml:space="preserve">CHOLESTEROL CONTROL SOLUTION for 23147/8/9, 23965/66/67, 24150/51/52 </v>
      </c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  <c r="AN1394" s="50"/>
      <c r="AO1394" s="50"/>
      <c r="AP1394" s="50"/>
      <c r="AQ1394" s="50"/>
      <c r="AR1394" s="50"/>
      <c r="AS1394" s="50"/>
    </row>
    <row r="1395" spans="1:45" ht="12.75" customHeight="1" x14ac:dyDescent="0.2">
      <c r="A1395" s="132">
        <v>23980</v>
      </c>
      <c r="B1395" s="226" t="s">
        <v>12</v>
      </c>
      <c r="C1395" s="222" t="s">
        <v>12</v>
      </c>
      <c r="D1395" s="106" t="s">
        <v>9513</v>
      </c>
      <c r="E1395" s="87">
        <v>1</v>
      </c>
      <c r="F1395" s="88">
        <v>57</v>
      </c>
      <c r="H1395" s="88"/>
      <c r="I1395" s="90">
        <v>1</v>
      </c>
      <c r="J1395" s="50"/>
      <c r="K1395" s="194" t="str">
        <f t="shared" si="21"/>
        <v xml:space="preserve">TRIGLYCERIDES CONTROL SOLUTION for 23147/8/9, 23965/66/67, 24150/51/52 </v>
      </c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50"/>
      <c r="AR1395" s="50"/>
      <c r="AS1395" s="50"/>
    </row>
    <row r="1396" spans="1:45" ht="12.75" customHeight="1" x14ac:dyDescent="0.2">
      <c r="A1396" s="132">
        <v>23982</v>
      </c>
      <c r="B1396" s="226" t="s">
        <v>12</v>
      </c>
      <c r="C1396" s="222" t="s">
        <v>12</v>
      </c>
      <c r="D1396" s="106" t="s">
        <v>8293</v>
      </c>
      <c r="E1396" s="87">
        <v>1</v>
      </c>
      <c r="F1396" s="88">
        <v>86</v>
      </c>
      <c r="H1396" s="88"/>
      <c r="I1396" s="90">
        <v>1</v>
      </c>
      <c r="J1396" s="50"/>
      <c r="K1396" s="194" t="str">
        <f t="shared" si="21"/>
        <v xml:space="preserve">SOFTWARE FOR MULTICARE "IN" E MULTICAREIN GB,FR,IT,ES </v>
      </c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  <c r="AM1396" s="50"/>
      <c r="AN1396" s="50"/>
      <c r="AO1396" s="50"/>
      <c r="AP1396" s="50"/>
      <c r="AQ1396" s="50"/>
      <c r="AR1396" s="50"/>
      <c r="AS1396" s="50"/>
    </row>
    <row r="1397" spans="1:45" ht="12.75" customHeight="1" x14ac:dyDescent="0.2">
      <c r="A1397" s="132">
        <v>23983</v>
      </c>
      <c r="B1397" s="226" t="s">
        <v>12</v>
      </c>
      <c r="C1397" s="222" t="s">
        <v>12</v>
      </c>
      <c r="D1397" s="106" t="s">
        <v>9514</v>
      </c>
      <c r="E1397" s="87">
        <v>1</v>
      </c>
      <c r="F1397" s="88"/>
      <c r="H1397" s="88"/>
      <c r="I1397" s="90">
        <v>1</v>
      </c>
      <c r="J1397" s="50"/>
      <c r="K1397" s="194" t="str">
        <f t="shared" si="21"/>
        <v xml:space="preserve">***LUX MONITOR FOR LIPID, HEMOGLOBIN  discontinued </v>
      </c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50"/>
      <c r="AR1397" s="50"/>
      <c r="AS1397" s="50"/>
    </row>
    <row r="1398" spans="1:45" x14ac:dyDescent="0.2">
      <c r="A1398" s="132">
        <v>23984</v>
      </c>
      <c r="B1398" s="226" t="s">
        <v>12</v>
      </c>
      <c r="C1398" s="222" t="s">
        <v>12</v>
      </c>
      <c r="D1398" s="106" t="s">
        <v>9515</v>
      </c>
      <c r="E1398" s="87" t="s">
        <v>29</v>
      </c>
      <c r="F1398" s="88"/>
      <c r="H1398" s="88"/>
      <c r="I1398" s="90">
        <v>1</v>
      </c>
      <c r="J1398" s="50"/>
      <c r="K1398" s="194" t="str">
        <f t="shared" si="21"/>
        <v>***LIPID STRIPS for code 23983  discontinued (box of 10)</v>
      </c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50"/>
      <c r="AR1398" s="50"/>
      <c r="AS1398" s="50"/>
    </row>
    <row r="1399" spans="1:45" x14ac:dyDescent="0.2">
      <c r="A1399" s="132">
        <v>23985</v>
      </c>
      <c r="B1399" s="226" t="s">
        <v>12</v>
      </c>
      <c r="C1399" s="222" t="s">
        <v>12</v>
      </c>
      <c r="D1399" s="106" t="s">
        <v>9516</v>
      </c>
      <c r="E1399" s="87" t="s">
        <v>29</v>
      </c>
      <c r="F1399" s="88"/>
      <c r="H1399" s="88"/>
      <c r="I1399" s="90">
        <v>1</v>
      </c>
      <c r="J1399" s="50"/>
      <c r="K1399" s="194" t="str">
        <f t="shared" si="21"/>
        <v>***HEMOGLOBIN STRIPS for 23983  discontinued (box of 10)</v>
      </c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s="50"/>
      <c r="AE1399" s="50"/>
      <c r="AF1399" s="50"/>
      <c r="AG1399" s="50"/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50"/>
      <c r="AR1399" s="50"/>
      <c r="AS1399" s="50"/>
    </row>
    <row r="1400" spans="1:45" x14ac:dyDescent="0.2">
      <c r="A1400" s="132">
        <v>23987</v>
      </c>
      <c r="B1400" s="226" t="s">
        <v>12</v>
      </c>
      <c r="C1400" s="222" t="s">
        <v>12</v>
      </c>
      <c r="D1400" s="106" t="s">
        <v>9517</v>
      </c>
      <c r="E1400" s="87" t="s">
        <v>50</v>
      </c>
      <c r="F1400" s="88"/>
      <c r="H1400" s="88"/>
      <c r="I1400" s="90">
        <v>1</v>
      </c>
      <c r="J1400" s="50"/>
      <c r="K1400" s="194" t="str">
        <f t="shared" si="21"/>
        <v>***LIPID CONTROL SOLUTION 2 ml for 23983  discontinued (box of 3)</v>
      </c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s="50"/>
      <c r="AE1400" s="50"/>
      <c r="AF1400" s="50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50"/>
      <c r="AR1400" s="50"/>
      <c r="AS1400" s="50"/>
    </row>
    <row r="1401" spans="1:45" x14ac:dyDescent="0.2">
      <c r="A1401" s="132">
        <v>23988</v>
      </c>
      <c r="B1401" s="226" t="s">
        <v>12</v>
      </c>
      <c r="C1401" s="222" t="s">
        <v>12</v>
      </c>
      <c r="D1401" s="106" t="s">
        <v>10287</v>
      </c>
      <c r="E1401" s="87">
        <v>1</v>
      </c>
      <c r="F1401" s="88"/>
      <c r="H1401" s="88"/>
      <c r="I1401" s="90">
        <v>1</v>
      </c>
      <c r="J1401" s="50"/>
      <c r="K1401" s="194" t="str">
        <f t="shared" si="21"/>
        <v xml:space="preserve">***HEMOGLOBIN CONTROL SOLUTION 2 ml for 23983  discontinued </v>
      </c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50"/>
      <c r="AR1401" s="50"/>
      <c r="AS1401" s="50"/>
    </row>
    <row r="1402" spans="1:45" x14ac:dyDescent="0.2">
      <c r="A1402" s="132">
        <v>23991</v>
      </c>
      <c r="B1402" s="226" t="s">
        <v>12</v>
      </c>
      <c r="C1402" s="222" t="s">
        <v>12</v>
      </c>
      <c r="D1402" s="106" t="s">
        <v>9518</v>
      </c>
      <c r="E1402" s="87" t="s">
        <v>48</v>
      </c>
      <c r="F1402" s="88"/>
      <c r="H1402" s="88"/>
      <c r="I1402" s="90">
        <v>1</v>
      </c>
      <c r="J1402" s="50"/>
      <c r="K1402" s="194" t="str">
        <f t="shared" si="21"/>
        <v>***STRIPS for Lactate Scout+ and Lactate Scout 4  replaced by 23993 (box of 24)</v>
      </c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s="50"/>
      <c r="AE1402" s="50"/>
      <c r="AF1402" s="50"/>
      <c r="AG1402" s="50"/>
      <c r="AH1402" s="50"/>
      <c r="AI1402" s="50"/>
      <c r="AJ1402" s="50"/>
      <c r="AK1402" s="50"/>
      <c r="AL1402" s="50"/>
      <c r="AM1402" s="50"/>
      <c r="AN1402" s="50"/>
      <c r="AO1402" s="50"/>
      <c r="AP1402" s="50"/>
      <c r="AQ1402" s="50"/>
      <c r="AR1402" s="50"/>
      <c r="AS1402" s="50"/>
    </row>
    <row r="1403" spans="1:45" x14ac:dyDescent="0.2">
      <c r="A1403" s="132">
        <v>23992</v>
      </c>
      <c r="B1403" s="226" t="s">
        <v>12</v>
      </c>
      <c r="C1403" s="222" t="s">
        <v>12</v>
      </c>
      <c r="D1403" s="106" t="s">
        <v>10288</v>
      </c>
      <c r="E1403" s="87">
        <v>1</v>
      </c>
      <c r="F1403" s="88"/>
      <c r="H1403" s="88"/>
      <c r="I1403" s="90">
        <v>1</v>
      </c>
      <c r="J1403" s="50"/>
      <c r="K1403" s="194" t="str">
        <f t="shared" si="21"/>
        <v xml:space="preserve">***LACTATE SCOUT 4   discontinued </v>
      </c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s="50"/>
      <c r="AE1403" s="50"/>
      <c r="AF1403" s="50"/>
      <c r="AG1403" s="50"/>
      <c r="AH1403" s="50"/>
      <c r="AI1403" s="50"/>
      <c r="AJ1403" s="50"/>
      <c r="AK1403" s="50"/>
      <c r="AL1403" s="50"/>
      <c r="AM1403" s="50"/>
      <c r="AN1403" s="50"/>
      <c r="AO1403" s="50"/>
      <c r="AP1403" s="50"/>
      <c r="AQ1403" s="50"/>
      <c r="AR1403" s="50"/>
      <c r="AS1403" s="50"/>
    </row>
    <row r="1404" spans="1:45" x14ac:dyDescent="0.2">
      <c r="A1404" s="132">
        <v>23993</v>
      </c>
      <c r="B1404" s="226" t="s">
        <v>8076</v>
      </c>
      <c r="C1404" s="222" t="s">
        <v>12</v>
      </c>
      <c r="D1404" s="106" t="s">
        <v>1261</v>
      </c>
      <c r="E1404" s="87" t="s">
        <v>23</v>
      </c>
      <c r="F1404" s="88">
        <v>122</v>
      </c>
      <c r="H1404" s="88"/>
      <c r="I1404" s="90">
        <v>1</v>
      </c>
      <c r="J1404" s="50"/>
      <c r="K1404" s="194" t="str">
        <f t="shared" si="21"/>
        <v>STRIPS for Lactate Scout+ and Lactate Scout 4 (box of 25)</v>
      </c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s="50"/>
      <c r="AE1404" s="50"/>
      <c r="AF1404" s="50"/>
      <c r="AG1404" s="50"/>
      <c r="AH1404" s="50"/>
      <c r="AI1404" s="50"/>
      <c r="AJ1404" s="50"/>
      <c r="AK1404" s="50"/>
      <c r="AL1404" s="50"/>
      <c r="AM1404" s="50"/>
      <c r="AN1404" s="50"/>
      <c r="AO1404" s="50"/>
      <c r="AP1404" s="50"/>
      <c r="AQ1404" s="50"/>
      <c r="AR1404" s="50"/>
      <c r="AS1404" s="50"/>
    </row>
    <row r="1405" spans="1:45" x14ac:dyDescent="0.2">
      <c r="A1405" s="132">
        <v>23994</v>
      </c>
      <c r="B1405" s="226" t="s">
        <v>12</v>
      </c>
      <c r="C1405" s="222" t="s">
        <v>12</v>
      </c>
      <c r="D1405" s="106" t="s">
        <v>1262</v>
      </c>
      <c r="E1405" s="87">
        <v>1</v>
      </c>
      <c r="F1405" s="88">
        <v>860</v>
      </c>
      <c r="H1405" s="88"/>
      <c r="I1405" s="90">
        <v>1</v>
      </c>
      <c r="J1405" s="50"/>
      <c r="K1405" s="194" t="str">
        <f t="shared" si="21"/>
        <v xml:space="preserve">HEMO CONTROL: hemoglobin and hematocrit measurer </v>
      </c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50"/>
      <c r="AF1405" s="50"/>
      <c r="AG1405" s="50"/>
      <c r="AH1405" s="50"/>
      <c r="AI1405" s="50"/>
      <c r="AJ1405" s="50"/>
      <c r="AK1405" s="50"/>
      <c r="AL1405" s="50"/>
      <c r="AM1405" s="50"/>
      <c r="AN1405" s="50"/>
      <c r="AO1405" s="50"/>
      <c r="AP1405" s="50"/>
      <c r="AQ1405" s="50"/>
      <c r="AR1405" s="50"/>
      <c r="AS1405" s="50"/>
    </row>
    <row r="1406" spans="1:45" x14ac:dyDescent="0.2">
      <c r="A1406" s="132">
        <v>23995</v>
      </c>
      <c r="B1406" s="226" t="s">
        <v>12</v>
      </c>
      <c r="C1406" s="222" t="s">
        <v>12</v>
      </c>
      <c r="D1406" s="106" t="s">
        <v>1263</v>
      </c>
      <c r="E1406" s="87" t="s">
        <v>22</v>
      </c>
      <c r="F1406" s="88">
        <v>80</v>
      </c>
      <c r="H1406" s="88"/>
      <c r="I1406" s="90">
        <v>1</v>
      </c>
      <c r="J1406" s="50"/>
      <c r="K1406" s="194" t="str">
        <f t="shared" si="21"/>
        <v>HEMOGLOBINE MICROCUVETTES (box of 50)</v>
      </c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0"/>
      <c r="AL1406" s="50"/>
      <c r="AM1406" s="50"/>
      <c r="AN1406" s="50"/>
      <c r="AO1406" s="50"/>
      <c r="AP1406" s="50"/>
      <c r="AQ1406" s="50"/>
      <c r="AR1406" s="50"/>
      <c r="AS1406" s="50"/>
    </row>
    <row r="1407" spans="1:45" x14ac:dyDescent="0.2">
      <c r="A1407" s="132">
        <v>23996</v>
      </c>
      <c r="B1407" s="226" t="s">
        <v>12</v>
      </c>
      <c r="C1407" s="222" t="s">
        <v>12</v>
      </c>
      <c r="D1407" s="106" t="s">
        <v>9519</v>
      </c>
      <c r="E1407" s="87" t="s">
        <v>22</v>
      </c>
      <c r="F1407" s="88"/>
      <c r="H1407" s="88"/>
      <c r="I1407" s="90">
        <v>1</v>
      </c>
      <c r="J1407" s="50"/>
      <c r="K1407" s="194" t="str">
        <f t="shared" si="21"/>
        <v>***DISPOSABLE TIPS for Pipettes 23997, 23998  discontinued (box of 50)</v>
      </c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/>
      <c r="AL1407" s="50"/>
      <c r="AM1407" s="50"/>
      <c r="AN1407" s="50"/>
      <c r="AO1407" s="50"/>
      <c r="AP1407" s="50"/>
      <c r="AQ1407" s="50"/>
      <c r="AR1407" s="50"/>
      <c r="AS1407" s="50"/>
    </row>
    <row r="1408" spans="1:45" x14ac:dyDescent="0.2">
      <c r="A1408" s="132">
        <v>23997</v>
      </c>
      <c r="B1408" s="226" t="s">
        <v>12</v>
      </c>
      <c r="C1408" s="222" t="s">
        <v>12</v>
      </c>
      <c r="D1408" s="106" t="s">
        <v>9520</v>
      </c>
      <c r="E1408" s="87">
        <v>1</v>
      </c>
      <c r="F1408" s="88">
        <v>2.5</v>
      </c>
      <c r="H1408" s="88"/>
      <c r="I1408" s="90">
        <v>1</v>
      </c>
      <c r="J1408" s="50"/>
      <c r="K1408" s="194" t="str">
        <f t="shared" si="21"/>
        <v xml:space="preserve">***PIPETTE 15 µl for 23984  end of stock </v>
      </c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0"/>
      <c r="AL1408" s="50"/>
      <c r="AM1408" s="50"/>
      <c r="AN1408" s="50"/>
      <c r="AO1408" s="50"/>
      <c r="AP1408" s="50"/>
      <c r="AQ1408" s="50"/>
      <c r="AR1408" s="50"/>
      <c r="AS1408" s="50"/>
    </row>
    <row r="1409" spans="1:45" x14ac:dyDescent="0.2">
      <c r="A1409" s="132">
        <v>23998</v>
      </c>
      <c r="B1409" s="226" t="s">
        <v>12</v>
      </c>
      <c r="C1409" s="222" t="s">
        <v>12</v>
      </c>
      <c r="D1409" s="106" t="s">
        <v>9521</v>
      </c>
      <c r="E1409" s="87">
        <v>1</v>
      </c>
      <c r="F1409" s="88">
        <v>7</v>
      </c>
      <c r="H1409" s="88"/>
      <c r="I1409" s="90">
        <v>1</v>
      </c>
      <c r="J1409" s="50"/>
      <c r="K1409" s="194" t="str">
        <f t="shared" si="21"/>
        <v xml:space="preserve">***PIPETTE 7 µl for 23985  end of stock </v>
      </c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0"/>
      <c r="AL1409" s="50"/>
      <c r="AM1409" s="50"/>
      <c r="AN1409" s="50"/>
      <c r="AO1409" s="50"/>
      <c r="AP1409" s="50"/>
      <c r="AQ1409" s="50"/>
      <c r="AR1409" s="50"/>
      <c r="AS1409" s="50"/>
    </row>
    <row r="1410" spans="1:45" x14ac:dyDescent="0.2">
      <c r="A1410" s="132">
        <v>23999</v>
      </c>
      <c r="B1410" s="226" t="s">
        <v>12</v>
      </c>
      <c r="C1410" s="222" t="s">
        <v>12</v>
      </c>
      <c r="D1410" s="106" t="s">
        <v>9522</v>
      </c>
      <c r="E1410" s="87">
        <v>1</v>
      </c>
      <c r="F1410" s="88">
        <v>69</v>
      </c>
      <c r="H1410" s="88"/>
      <c r="I1410" s="90">
        <v>1</v>
      </c>
      <c r="J1410" s="50"/>
      <c r="K1410" s="194" t="str">
        <f t="shared" si="21"/>
        <v xml:space="preserve">***DATA READING SOFTWARE for code 23983  end of stock </v>
      </c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0"/>
      <c r="AL1410" s="50"/>
      <c r="AM1410" s="50"/>
      <c r="AN1410" s="50"/>
      <c r="AO1410" s="50"/>
      <c r="AP1410" s="50"/>
      <c r="AQ1410" s="50"/>
      <c r="AR1410" s="50"/>
      <c r="AS1410" s="50"/>
    </row>
    <row r="1411" spans="1:45" x14ac:dyDescent="0.2">
      <c r="A1411" s="132">
        <v>24014</v>
      </c>
      <c r="B1411" s="226" t="s">
        <v>12</v>
      </c>
      <c r="C1411" s="222" t="s">
        <v>12</v>
      </c>
      <c r="D1411" s="106" t="s">
        <v>1264</v>
      </c>
      <c r="E1411" s="87">
        <v>1</v>
      </c>
      <c r="F1411" s="88">
        <v>1170</v>
      </c>
      <c r="H1411" s="88"/>
      <c r="I1411" s="90">
        <v>1</v>
      </c>
      <c r="J1411" s="50"/>
      <c r="K1411" s="194" t="str">
        <f t="shared" si="21"/>
        <v xml:space="preserve">ZIP-IQ DIGITAL CENTRIFUGE - 6 tubes  </v>
      </c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0"/>
      <c r="AL1411" s="50"/>
      <c r="AM1411" s="50"/>
      <c r="AN1411" s="50"/>
      <c r="AO1411" s="50"/>
      <c r="AP1411" s="50"/>
      <c r="AQ1411" s="50"/>
      <c r="AR1411" s="50"/>
      <c r="AS1411" s="50"/>
    </row>
    <row r="1412" spans="1:45" x14ac:dyDescent="0.2">
      <c r="A1412" s="132">
        <v>24022</v>
      </c>
      <c r="B1412" s="226" t="s">
        <v>12</v>
      </c>
      <c r="C1412" s="222" t="s">
        <v>12</v>
      </c>
      <c r="D1412" s="106" t="s">
        <v>1265</v>
      </c>
      <c r="E1412" s="87">
        <v>1</v>
      </c>
      <c r="F1412" s="88">
        <v>188</v>
      </c>
      <c r="H1412" s="88"/>
      <c r="I1412" s="90">
        <v>1</v>
      </c>
      <c r="J1412" s="50"/>
      <c r="K1412" s="194" t="str">
        <f t="shared" ref="K1412:K1473" si="22">+SUBSTITUTE(CONCATENATE(D1412," ","(",IF(RIGHT(E1412,3)="1**","1",E1412),")"),"(1)","")</f>
        <v xml:space="preserve">MISSION Hb HEMOGLOBIN TESTING SYSTEM </v>
      </c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0"/>
      <c r="AL1412" s="50"/>
      <c r="AM1412" s="50"/>
      <c r="AN1412" s="50"/>
      <c r="AO1412" s="50"/>
      <c r="AP1412" s="50"/>
      <c r="AQ1412" s="50"/>
      <c r="AR1412" s="50"/>
      <c r="AS1412" s="50"/>
    </row>
    <row r="1413" spans="1:45" ht="12.75" customHeight="1" x14ac:dyDescent="0.2">
      <c r="A1413" s="132">
        <v>24023</v>
      </c>
      <c r="B1413" s="226" t="s">
        <v>12</v>
      </c>
      <c r="C1413" s="222" t="s">
        <v>12</v>
      </c>
      <c r="D1413" s="106" t="s">
        <v>1266</v>
      </c>
      <c r="E1413" s="87" t="s">
        <v>22</v>
      </c>
      <c r="F1413" s="88">
        <v>46</v>
      </c>
      <c r="H1413" s="88"/>
      <c r="I1413" s="90">
        <v>1</v>
      </c>
      <c r="J1413" s="50"/>
      <c r="K1413" s="194" t="str">
        <f t="shared" si="22"/>
        <v>TEST STRIPS + 1 code chip for 24022 (box of 50)</v>
      </c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50"/>
      <c r="AR1413" s="50"/>
      <c r="AS1413" s="50"/>
    </row>
    <row r="1414" spans="1:45" ht="12.75" customHeight="1" x14ac:dyDescent="0.2">
      <c r="A1414" s="132">
        <v>24024</v>
      </c>
      <c r="B1414" s="226" t="s">
        <v>12</v>
      </c>
      <c r="C1414" s="222" t="s">
        <v>12</v>
      </c>
      <c r="D1414" s="106" t="s">
        <v>1267</v>
      </c>
      <c r="E1414" s="87" t="s">
        <v>22</v>
      </c>
      <c r="F1414" s="88">
        <v>17.5</v>
      </c>
      <c r="H1414" s="88"/>
      <c r="I1414" s="90">
        <v>1</v>
      </c>
      <c r="J1414" s="50"/>
      <c r="K1414" s="194" t="str">
        <f t="shared" si="22"/>
        <v>CAPILLARY TRANSFER TUBES 10 ml - plastic (box of 50)</v>
      </c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50"/>
      <c r="AR1414" s="50"/>
      <c r="AS1414" s="50"/>
    </row>
    <row r="1415" spans="1:45" ht="12.75" customHeight="1" x14ac:dyDescent="0.2">
      <c r="A1415" s="132">
        <v>24027</v>
      </c>
      <c r="B1415" s="226" t="s">
        <v>12</v>
      </c>
      <c r="C1415" s="222" t="s">
        <v>12</v>
      </c>
      <c r="D1415" s="106" t="s">
        <v>1268</v>
      </c>
      <c r="E1415" s="87" t="s">
        <v>33</v>
      </c>
      <c r="F1415" s="88">
        <v>5.8</v>
      </c>
      <c r="H1415" s="88"/>
      <c r="I1415" s="90">
        <v>1</v>
      </c>
      <c r="J1415" s="50"/>
      <c r="K1415" s="194" t="str">
        <f t="shared" si="22"/>
        <v>CONTROL STRIPS for 24022 (box of 2)</v>
      </c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50"/>
      <c r="AR1415" s="50"/>
      <c r="AS1415" s="50"/>
    </row>
    <row r="1416" spans="1:45" ht="12.75" customHeight="1" x14ac:dyDescent="0.2">
      <c r="A1416" s="132">
        <v>24033</v>
      </c>
      <c r="B1416" s="226" t="s">
        <v>12</v>
      </c>
      <c r="C1416" s="222" t="s">
        <v>12</v>
      </c>
      <c r="D1416" s="106" t="s">
        <v>1269</v>
      </c>
      <c r="E1416" s="87">
        <v>1</v>
      </c>
      <c r="F1416" s="88">
        <v>29</v>
      </c>
      <c r="H1416" s="88"/>
      <c r="I1416" s="90">
        <v>1</v>
      </c>
      <c r="J1416" s="50"/>
      <c r="K1416" s="194" t="str">
        <f t="shared" si="22"/>
        <v xml:space="preserve">TUBE SHIELD 15 ml for 24031 - spare </v>
      </c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50"/>
      <c r="AR1416" s="50"/>
      <c r="AS1416" s="50"/>
    </row>
    <row r="1417" spans="1:45" ht="12.75" customHeight="1" x14ac:dyDescent="0.2">
      <c r="A1417" s="132">
        <v>24034</v>
      </c>
      <c r="B1417" s="226" t="s">
        <v>12</v>
      </c>
      <c r="C1417" s="222" t="s">
        <v>12</v>
      </c>
      <c r="D1417" s="106" t="s">
        <v>1270</v>
      </c>
      <c r="E1417" s="87">
        <v>1</v>
      </c>
      <c r="F1417" s="88">
        <v>16</v>
      </c>
      <c r="H1417" s="88"/>
      <c r="I1417" s="90">
        <v>1</v>
      </c>
      <c r="J1417" s="50"/>
      <c r="K1417" s="194" t="str">
        <f t="shared" si="22"/>
        <v xml:space="preserve">TUBE SHIELD ADAPTER for short test tubes - optional </v>
      </c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50"/>
      <c r="AR1417" s="50"/>
      <c r="AS1417" s="50"/>
    </row>
    <row r="1418" spans="1:45" ht="12.75" customHeight="1" x14ac:dyDescent="0.2">
      <c r="A1418" s="132">
        <v>24035</v>
      </c>
      <c r="B1418" s="226" t="s">
        <v>12</v>
      </c>
      <c r="C1418" s="222" t="s">
        <v>12</v>
      </c>
      <c r="D1418" s="106" t="s">
        <v>1271</v>
      </c>
      <c r="E1418" s="87">
        <v>1</v>
      </c>
      <c r="F1418" s="151">
        <v>460</v>
      </c>
      <c r="H1418" s="151"/>
      <c r="I1418" s="90">
        <v>1</v>
      </c>
      <c r="J1418" s="50"/>
      <c r="K1418" s="194" t="str">
        <f t="shared" si="22"/>
        <v xml:space="preserve">XC-2000 CENTRIFUGE </v>
      </c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0"/>
      <c r="AL1418" s="50"/>
      <c r="AM1418" s="50"/>
      <c r="AN1418" s="50"/>
      <c r="AO1418" s="50"/>
      <c r="AP1418" s="50"/>
      <c r="AQ1418" s="50"/>
      <c r="AR1418" s="50"/>
      <c r="AS1418" s="50"/>
    </row>
    <row r="1419" spans="1:45" ht="12.75" customHeight="1" x14ac:dyDescent="0.2">
      <c r="A1419" s="132">
        <v>24036</v>
      </c>
      <c r="B1419" s="226" t="s">
        <v>12</v>
      </c>
      <c r="C1419" s="222" t="s">
        <v>12</v>
      </c>
      <c r="D1419" s="106" t="s">
        <v>1272</v>
      </c>
      <c r="E1419" s="87">
        <v>1</v>
      </c>
      <c r="F1419" s="88">
        <v>14</v>
      </c>
      <c r="H1419" s="88"/>
      <c r="I1419" s="90">
        <v>1</v>
      </c>
      <c r="J1419" s="50"/>
      <c r="K1419" s="194" t="str">
        <f t="shared" si="22"/>
        <v xml:space="preserve">TUBE SHIELD HIGH PROFILE 15 ml for 24035 - spare </v>
      </c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0"/>
      <c r="AL1419" s="50"/>
      <c r="AM1419" s="50"/>
      <c r="AN1419" s="50"/>
      <c r="AO1419" s="50"/>
      <c r="AP1419" s="50"/>
      <c r="AQ1419" s="50"/>
      <c r="AR1419" s="50"/>
      <c r="AS1419" s="50"/>
    </row>
    <row r="1420" spans="1:45" ht="12.75" customHeight="1" x14ac:dyDescent="0.2">
      <c r="A1420" s="132">
        <v>24040</v>
      </c>
      <c r="B1420" s="226" t="s">
        <v>12</v>
      </c>
      <c r="C1420" s="222" t="s">
        <v>12</v>
      </c>
      <c r="D1420" s="106" t="s">
        <v>1273</v>
      </c>
      <c r="E1420" s="87" t="s">
        <v>21</v>
      </c>
      <c r="F1420" s="88">
        <v>41</v>
      </c>
      <c r="H1420" s="88"/>
      <c r="I1420" s="90">
        <v>1</v>
      </c>
      <c r="J1420" s="50"/>
      <c r="K1420" s="194" t="str">
        <f t="shared" si="22"/>
        <v>TEST TUBES 10 ml (box of 100)</v>
      </c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s="50"/>
      <c r="AE1420" s="50"/>
      <c r="AF1420" s="50"/>
      <c r="AG1420" s="50"/>
      <c r="AH1420" s="50"/>
      <c r="AI1420" s="50"/>
      <c r="AJ1420" s="50"/>
      <c r="AK1420" s="50"/>
      <c r="AL1420" s="50"/>
      <c r="AM1420" s="50"/>
      <c r="AN1420" s="50"/>
      <c r="AO1420" s="50"/>
      <c r="AP1420" s="50"/>
      <c r="AQ1420" s="50"/>
      <c r="AR1420" s="50"/>
      <c r="AS1420" s="50"/>
    </row>
    <row r="1421" spans="1:45" ht="12.75" customHeight="1" x14ac:dyDescent="0.2">
      <c r="A1421" s="132">
        <v>24046</v>
      </c>
      <c r="B1421" s="226" t="s">
        <v>12</v>
      </c>
      <c r="C1421" s="222" t="s">
        <v>12</v>
      </c>
      <c r="D1421" s="106" t="s">
        <v>8294</v>
      </c>
      <c r="E1421" s="87">
        <v>1</v>
      </c>
      <c r="F1421" s="88">
        <v>280</v>
      </c>
      <c r="H1421" s="88"/>
      <c r="I1421" s="90">
        <v>1</v>
      </c>
      <c r="J1421" s="50"/>
      <c r="K1421" s="194" t="str">
        <f t="shared" si="22"/>
        <v xml:space="preserve">"P16" GIMA URINE ANALYZER with Bluetooth </v>
      </c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s="50"/>
      <c r="AE1421" s="50"/>
      <c r="AF1421" s="50"/>
      <c r="AG1421" s="50"/>
      <c r="AH1421" s="50"/>
      <c r="AI1421" s="50"/>
      <c r="AJ1421" s="50"/>
      <c r="AK1421" s="50"/>
      <c r="AL1421" s="50"/>
      <c r="AM1421" s="50"/>
      <c r="AN1421" s="50"/>
      <c r="AO1421" s="50"/>
      <c r="AP1421" s="50"/>
      <c r="AQ1421" s="50"/>
      <c r="AR1421" s="50"/>
      <c r="AS1421" s="50"/>
    </row>
    <row r="1422" spans="1:45" ht="12.75" customHeight="1" x14ac:dyDescent="0.2">
      <c r="A1422" s="132">
        <v>24048</v>
      </c>
      <c r="B1422" s="226" t="s">
        <v>12</v>
      </c>
      <c r="C1422" s="222" t="s">
        <v>12</v>
      </c>
      <c r="D1422" s="106" t="s">
        <v>1274</v>
      </c>
      <c r="E1422" s="87">
        <v>1</v>
      </c>
      <c r="F1422" s="88">
        <v>21</v>
      </c>
      <c r="H1422" s="88"/>
      <c r="I1422" s="90">
        <v>1</v>
      </c>
      <c r="J1422" s="50"/>
      <c r="K1422" s="194" t="str">
        <f t="shared" si="22"/>
        <v xml:space="preserve">STRIP HOLDER for Urilyzer 100 Pro 24049 </v>
      </c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s="50"/>
      <c r="AE1422" s="50"/>
      <c r="AF1422" s="50"/>
      <c r="AG1422" s="50"/>
      <c r="AH1422" s="50"/>
      <c r="AI1422" s="50"/>
      <c r="AJ1422" s="50"/>
      <c r="AK1422" s="50"/>
      <c r="AL1422" s="50"/>
      <c r="AM1422" s="50"/>
      <c r="AN1422" s="50"/>
      <c r="AO1422" s="50"/>
      <c r="AP1422" s="50"/>
      <c r="AQ1422" s="50"/>
      <c r="AR1422" s="50"/>
      <c r="AS1422" s="50"/>
    </row>
    <row r="1423" spans="1:45" x14ac:dyDescent="0.2">
      <c r="A1423" s="132">
        <v>24049</v>
      </c>
      <c r="B1423" s="226" t="s">
        <v>12</v>
      </c>
      <c r="C1423" s="222" t="s">
        <v>12</v>
      </c>
      <c r="D1423" s="106" t="s">
        <v>1275</v>
      </c>
      <c r="E1423" s="87">
        <v>1</v>
      </c>
      <c r="F1423" s="88">
        <v>1080</v>
      </c>
      <c r="H1423" s="88"/>
      <c r="I1423" s="90">
        <v>1</v>
      </c>
      <c r="J1423" s="50"/>
      <c r="K1423" s="194" t="str">
        <f t="shared" si="22"/>
        <v xml:space="preserve">URILYZER 100 PRO URINE ANALYZER with printer </v>
      </c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s="50"/>
      <c r="AE1423" s="50"/>
      <c r="AF1423" s="50"/>
      <c r="AG1423" s="50"/>
      <c r="AH1423" s="50"/>
      <c r="AI1423" s="50"/>
      <c r="AJ1423" s="50"/>
      <c r="AK1423" s="50"/>
      <c r="AL1423" s="50"/>
      <c r="AM1423" s="50"/>
      <c r="AN1423" s="50"/>
      <c r="AO1423" s="50"/>
      <c r="AP1423" s="50"/>
      <c r="AQ1423" s="50"/>
      <c r="AR1423" s="50"/>
      <c r="AS1423" s="50"/>
    </row>
    <row r="1424" spans="1:45" x14ac:dyDescent="0.2">
      <c r="A1424" s="132">
        <v>24050</v>
      </c>
      <c r="B1424" s="226" t="s">
        <v>8076</v>
      </c>
      <c r="C1424" s="222" t="s">
        <v>12</v>
      </c>
      <c r="D1424" s="106" t="s">
        <v>8709</v>
      </c>
      <c r="E1424" s="87">
        <v>1</v>
      </c>
      <c r="F1424" s="88">
        <v>4100</v>
      </c>
      <c r="H1424" s="88"/>
      <c r="I1424" s="90">
        <v>1</v>
      </c>
      <c r="J1424" s="50"/>
      <c r="K1424" s="194" t="str">
        <f t="shared" si="22"/>
        <v xml:space="preserve">URILYZER 500 PRO URINE ANALYZER with printer </v>
      </c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50"/>
      <c r="AR1424" s="50"/>
      <c r="AS1424" s="50"/>
    </row>
    <row r="1425" spans="1:45" x14ac:dyDescent="0.2">
      <c r="A1425" s="132">
        <v>24052</v>
      </c>
      <c r="B1425" s="226" t="s">
        <v>8076</v>
      </c>
      <c r="C1425" s="222" t="s">
        <v>12</v>
      </c>
      <c r="D1425" s="106" t="s">
        <v>8710</v>
      </c>
      <c r="E1425" s="87">
        <v>1</v>
      </c>
      <c r="F1425" s="88">
        <v>520</v>
      </c>
      <c r="H1425" s="88"/>
      <c r="I1425" s="90">
        <v>1</v>
      </c>
      <c r="J1425" s="50"/>
      <c r="K1425" s="194" t="str">
        <f t="shared" si="22"/>
        <v xml:space="preserve">OPTICAL MODULE + CABLE for 24049 - spare </v>
      </c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50"/>
      <c r="AR1425" s="50"/>
      <c r="AS1425" s="50"/>
    </row>
    <row r="1426" spans="1:45" ht="13.5" thickBot="1" x14ac:dyDescent="0.25">
      <c r="A1426" s="134">
        <v>24055</v>
      </c>
      <c r="B1426" s="233" t="s">
        <v>12</v>
      </c>
      <c r="C1426" s="234" t="s">
        <v>12</v>
      </c>
      <c r="D1426" s="121" t="s">
        <v>1276</v>
      </c>
      <c r="E1426" s="116" t="s">
        <v>33</v>
      </c>
      <c r="F1426" s="91">
        <v>120</v>
      </c>
      <c r="H1426" s="91"/>
      <c r="I1426" s="92">
        <v>1</v>
      </c>
      <c r="J1426" s="50"/>
      <c r="K1426" s="194" t="str">
        <f t="shared" si="22"/>
        <v>COMBI SCREEN CONTROL SOLUTION PN - 15 ml for 24049-51 (box of 2)</v>
      </c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s="50"/>
      <c r="AE1426" s="50"/>
      <c r="AF1426" s="50"/>
      <c r="AG1426" s="50"/>
      <c r="AH1426" s="50"/>
      <c r="AI1426" s="50"/>
      <c r="AJ1426" s="50"/>
      <c r="AK1426" s="50"/>
      <c r="AL1426" s="50"/>
      <c r="AM1426" s="50"/>
      <c r="AN1426" s="50"/>
      <c r="AO1426" s="50"/>
      <c r="AP1426" s="50"/>
      <c r="AQ1426" s="50"/>
      <c r="AR1426" s="50"/>
      <c r="AS1426" s="50"/>
    </row>
    <row r="1427" spans="1:45" x14ac:dyDescent="0.2">
      <c r="A1427" s="135">
        <v>24056</v>
      </c>
      <c r="B1427" s="223" t="s">
        <v>7852</v>
      </c>
      <c r="C1427" s="224" t="s">
        <v>12</v>
      </c>
      <c r="D1427" s="117" t="s">
        <v>1277</v>
      </c>
      <c r="E1427" s="118" t="s">
        <v>23</v>
      </c>
      <c r="F1427" s="168">
        <v>22</v>
      </c>
      <c r="H1427" s="238"/>
      <c r="I1427" s="94">
        <v>1</v>
      </c>
      <c r="J1427" s="50"/>
      <c r="K1427" s="194" t="str">
        <f t="shared" si="22"/>
        <v>COMBI SCREEN mALB/CREA for detection of microalbuminuria (box of 25)</v>
      </c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50"/>
      <c r="AR1427" s="50"/>
      <c r="AS1427" s="50"/>
    </row>
    <row r="1428" spans="1:45" x14ac:dyDescent="0.2">
      <c r="A1428" s="136">
        <v>24057</v>
      </c>
      <c r="B1428" s="226" t="s">
        <v>7852</v>
      </c>
      <c r="C1428" s="222" t="s">
        <v>12</v>
      </c>
      <c r="D1428" s="106" t="s">
        <v>1278</v>
      </c>
      <c r="E1428" s="87" t="s">
        <v>21</v>
      </c>
      <c r="F1428" s="88">
        <v>20</v>
      </c>
      <c r="H1428" s="227"/>
      <c r="I1428" s="95">
        <v>1</v>
      </c>
      <c r="J1428" s="50"/>
      <c r="K1428" s="194" t="str">
        <f t="shared" si="22"/>
        <v>COMBI SCREEN 5SYS PLUS URINE STRIPS - 5  parameters (box of 100)</v>
      </c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50"/>
      <c r="AR1428" s="50"/>
      <c r="AS1428" s="50"/>
    </row>
    <row r="1429" spans="1:45" x14ac:dyDescent="0.2">
      <c r="A1429" s="136">
        <v>24058</v>
      </c>
      <c r="B1429" s="226" t="s">
        <v>7852</v>
      </c>
      <c r="C1429" s="222" t="s">
        <v>12</v>
      </c>
      <c r="D1429" s="106" t="s">
        <v>1279</v>
      </c>
      <c r="E1429" s="87" t="s">
        <v>21</v>
      </c>
      <c r="F1429" s="88">
        <v>23.5</v>
      </c>
      <c r="H1429" s="227"/>
      <c r="I1429" s="95">
        <v>1</v>
      </c>
      <c r="J1429" s="50"/>
      <c r="K1429" s="194" t="str">
        <f t="shared" si="22"/>
        <v>COMBI SCREEN 7SYS PLUS URINE STRIPS - 7  parameters (box of 100)</v>
      </c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s="50"/>
      <c r="AE1429" s="50"/>
      <c r="AF1429" s="50"/>
      <c r="AG1429" s="50"/>
      <c r="AH1429" s="50"/>
      <c r="AI1429" s="50"/>
      <c r="AJ1429" s="50"/>
      <c r="AK1429" s="50"/>
      <c r="AL1429" s="50"/>
      <c r="AM1429" s="50"/>
      <c r="AN1429" s="50"/>
      <c r="AO1429" s="50"/>
      <c r="AP1429" s="50"/>
      <c r="AQ1429" s="50"/>
      <c r="AR1429" s="50"/>
      <c r="AS1429" s="50"/>
    </row>
    <row r="1430" spans="1:45" x14ac:dyDescent="0.2">
      <c r="A1430" s="136">
        <v>24059</v>
      </c>
      <c r="B1430" s="226" t="s">
        <v>7852</v>
      </c>
      <c r="C1430" s="222" t="s">
        <v>12</v>
      </c>
      <c r="D1430" s="106" t="s">
        <v>1280</v>
      </c>
      <c r="E1430" s="87" t="s">
        <v>21</v>
      </c>
      <c r="F1430" s="88">
        <v>24</v>
      </c>
      <c r="H1430" s="227"/>
      <c r="I1430" s="95">
        <v>1</v>
      </c>
      <c r="J1430" s="50"/>
      <c r="K1430" s="194" t="str">
        <f t="shared" si="22"/>
        <v>COMBI SCREEN 9+LEUKO PLUS URINE STRIPS - 9+1  parameters (box of 100)</v>
      </c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s="50"/>
      <c r="AE1430" s="50"/>
      <c r="AF1430" s="50"/>
      <c r="AG1430" s="50"/>
      <c r="AH1430" s="50"/>
      <c r="AI1430" s="50"/>
      <c r="AJ1430" s="50"/>
      <c r="AK1430" s="50"/>
      <c r="AL1430" s="50"/>
      <c r="AM1430" s="50"/>
      <c r="AN1430" s="50"/>
      <c r="AO1430" s="50"/>
      <c r="AP1430" s="50"/>
      <c r="AQ1430" s="50"/>
      <c r="AR1430" s="50"/>
      <c r="AS1430" s="50"/>
    </row>
    <row r="1431" spans="1:45" x14ac:dyDescent="0.2">
      <c r="A1431" s="136">
        <v>24061</v>
      </c>
      <c r="B1431" s="226" t="s">
        <v>7852</v>
      </c>
      <c r="C1431" s="222" t="s">
        <v>12</v>
      </c>
      <c r="D1431" s="106" t="s">
        <v>1281</v>
      </c>
      <c r="E1431" s="87" t="s">
        <v>21</v>
      </c>
      <c r="F1431" s="88">
        <v>22.2</v>
      </c>
      <c r="H1431" s="227"/>
      <c r="I1431" s="95">
        <v>1</v>
      </c>
      <c r="J1431" s="50"/>
      <c r="K1431" s="194" t="str">
        <f t="shared" si="22"/>
        <v>COMBI SCREEN 10SL PLUS URINE STRIPS - 10 parameters (box of 100)</v>
      </c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s="50"/>
      <c r="AE1431" s="50"/>
      <c r="AF1431" s="50"/>
      <c r="AG1431" s="50"/>
      <c r="AH1431" s="50"/>
      <c r="AI1431" s="50"/>
      <c r="AJ1431" s="50"/>
      <c r="AK1431" s="50"/>
      <c r="AL1431" s="50"/>
      <c r="AM1431" s="50"/>
      <c r="AN1431" s="50"/>
      <c r="AO1431" s="50"/>
      <c r="AP1431" s="50"/>
      <c r="AQ1431" s="50"/>
      <c r="AR1431" s="50"/>
      <c r="AS1431" s="50"/>
    </row>
    <row r="1432" spans="1:45" x14ac:dyDescent="0.2">
      <c r="A1432" s="136">
        <v>24062</v>
      </c>
      <c r="B1432" s="226" t="s">
        <v>7852</v>
      </c>
      <c r="C1432" s="222" t="s">
        <v>12</v>
      </c>
      <c r="D1432" s="106" t="s">
        <v>1282</v>
      </c>
      <c r="E1432" s="87" t="s">
        <v>28</v>
      </c>
      <c r="F1432" s="88">
        <v>29.5</v>
      </c>
      <c r="H1432" s="227"/>
      <c r="I1432" s="95">
        <v>1</v>
      </c>
      <c r="J1432" s="50"/>
      <c r="K1432" s="194" t="str">
        <f t="shared" si="22"/>
        <v>COMBI SCREEN 11SYS URINE STRIPS - 11 parameters (box of 150)</v>
      </c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50"/>
      <c r="AR1432" s="50"/>
      <c r="AS1432" s="50"/>
    </row>
    <row r="1433" spans="1:45" x14ac:dyDescent="0.2">
      <c r="A1433" s="136">
        <v>24063</v>
      </c>
      <c r="B1433" s="226" t="s">
        <v>7852</v>
      </c>
      <c r="C1433" s="222" t="s">
        <v>12</v>
      </c>
      <c r="D1433" s="106" t="s">
        <v>1283</v>
      </c>
      <c r="E1433" s="87" t="s">
        <v>21</v>
      </c>
      <c r="F1433" s="88">
        <v>27</v>
      </c>
      <c r="H1433" s="227"/>
      <c r="I1433" s="95">
        <v>1</v>
      </c>
      <c r="J1433" s="50"/>
      <c r="K1433" s="194" t="str">
        <f t="shared" si="22"/>
        <v>COMBI SCREEN 11SYS PLUS URINE STRIPS - 11 parameters (box of 100)</v>
      </c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s="50"/>
      <c r="AE1433" s="50"/>
      <c r="AF1433" s="50"/>
      <c r="AG1433" s="50"/>
      <c r="AH1433" s="50"/>
      <c r="AI1433" s="50"/>
      <c r="AJ1433" s="50"/>
      <c r="AK1433" s="50"/>
      <c r="AL1433" s="50"/>
      <c r="AM1433" s="50"/>
      <c r="AN1433" s="50"/>
      <c r="AO1433" s="50"/>
      <c r="AP1433" s="50"/>
      <c r="AQ1433" s="50"/>
      <c r="AR1433" s="50"/>
      <c r="AS1433" s="50"/>
    </row>
    <row r="1434" spans="1:45" x14ac:dyDescent="0.2">
      <c r="A1434" s="136">
        <v>24064</v>
      </c>
      <c r="B1434" s="226" t="s">
        <v>7852</v>
      </c>
      <c r="C1434" s="222" t="s">
        <v>12</v>
      </c>
      <c r="D1434" s="106" t="s">
        <v>1283</v>
      </c>
      <c r="E1434" s="87" t="s">
        <v>28</v>
      </c>
      <c r="F1434" s="88">
        <v>35</v>
      </c>
      <c r="H1434" s="227"/>
      <c r="I1434" s="95">
        <v>1</v>
      </c>
      <c r="J1434" s="50"/>
      <c r="K1434" s="194" t="str">
        <f t="shared" si="22"/>
        <v>COMBI SCREEN 11SYS PLUS URINE STRIPS - 11 parameters (box of 150)</v>
      </c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s="50"/>
      <c r="AE1434" s="50"/>
      <c r="AF1434" s="50"/>
      <c r="AG1434" s="50"/>
      <c r="AH1434" s="50"/>
      <c r="AI1434" s="50"/>
      <c r="AJ1434" s="50"/>
      <c r="AK1434" s="50"/>
      <c r="AL1434" s="50"/>
      <c r="AM1434" s="50"/>
      <c r="AN1434" s="50"/>
      <c r="AO1434" s="50"/>
      <c r="AP1434" s="50"/>
      <c r="AQ1434" s="50"/>
      <c r="AR1434" s="50"/>
      <c r="AS1434" s="50"/>
    </row>
    <row r="1435" spans="1:45" x14ac:dyDescent="0.2">
      <c r="A1435" s="136">
        <v>24068</v>
      </c>
      <c r="B1435" s="226" t="s">
        <v>7852</v>
      </c>
      <c r="C1435" s="222" t="s">
        <v>12</v>
      </c>
      <c r="D1435" s="106" t="s">
        <v>1284</v>
      </c>
      <c r="E1435" s="87" t="s">
        <v>28</v>
      </c>
      <c r="F1435" s="88">
        <v>26</v>
      </c>
      <c r="H1435" s="227"/>
      <c r="I1435" s="95">
        <v>1</v>
      </c>
      <c r="J1435" s="50"/>
      <c r="K1435" s="194" t="str">
        <f t="shared" si="22"/>
        <v>COMBI SCREEN 10SL URINE STRIPS - 10 parameters (box of 150)</v>
      </c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s="50"/>
      <c r="AE1435" s="50"/>
      <c r="AF1435" s="50"/>
      <c r="AG1435" s="5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50"/>
      <c r="AR1435" s="50"/>
      <c r="AS1435" s="50"/>
    </row>
    <row r="1436" spans="1:45" x14ac:dyDescent="0.2">
      <c r="A1436" s="136" t="s">
        <v>12</v>
      </c>
      <c r="B1436" s="226" t="s">
        <v>12</v>
      </c>
      <c r="C1436" s="222" t="s">
        <v>12</v>
      </c>
      <c r="D1436" s="201" t="s">
        <v>1285</v>
      </c>
      <c r="E1436" s="87"/>
      <c r="F1436" s="88"/>
      <c r="H1436" s="227"/>
      <c r="I1436" s="95"/>
      <c r="J1436" s="50"/>
      <c r="K1436" s="194" t="str">
        <f t="shared" si="22"/>
        <v>SPECIAL OFFER COMBI SCREEN URINE STRIPS ()</v>
      </c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s="50"/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50"/>
      <c r="AR1436" s="50"/>
      <c r="AS1436" s="50"/>
    </row>
    <row r="1437" spans="1:45" x14ac:dyDescent="0.2">
      <c r="A1437" s="136" t="s">
        <v>12</v>
      </c>
      <c r="B1437" s="226" t="s">
        <v>12</v>
      </c>
      <c r="C1437" s="222" t="s">
        <v>12</v>
      </c>
      <c r="D1437" s="145" t="s">
        <v>1286</v>
      </c>
      <c r="E1437" s="87"/>
      <c r="F1437" s="88"/>
      <c r="H1437" s="227"/>
      <c r="I1437" s="95">
        <v>5</v>
      </c>
      <c r="J1437" s="50"/>
      <c r="K1437" s="194" t="str">
        <f t="shared" si="22"/>
        <v>For a mixed order of at least 5 boxes EXTRA DISCOUNT 10% ()</v>
      </c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s="50"/>
      <c r="AE1437" s="50"/>
      <c r="AF1437" s="50"/>
      <c r="AG1437" s="50"/>
      <c r="AH1437" s="50"/>
      <c r="AI1437" s="50"/>
      <c r="AJ1437" s="50"/>
      <c r="AK1437" s="50"/>
      <c r="AL1437" s="50"/>
      <c r="AM1437" s="50"/>
      <c r="AN1437" s="50"/>
      <c r="AO1437" s="50"/>
      <c r="AP1437" s="50"/>
      <c r="AQ1437" s="50"/>
      <c r="AR1437" s="50"/>
      <c r="AS1437" s="50"/>
    </row>
    <row r="1438" spans="1:45" ht="13.5" thickBot="1" x14ac:dyDescent="0.25">
      <c r="A1438" s="137"/>
      <c r="B1438" s="228" t="s">
        <v>12</v>
      </c>
      <c r="C1438" s="229" t="s">
        <v>12</v>
      </c>
      <c r="D1438" s="148" t="s">
        <v>1287</v>
      </c>
      <c r="E1438" s="119"/>
      <c r="F1438" s="97"/>
      <c r="H1438" s="230"/>
      <c r="I1438" s="98">
        <v>20</v>
      </c>
      <c r="J1438" s="50"/>
      <c r="K1438" s="194" t="str">
        <f t="shared" si="22"/>
        <v>For a mixed order of at least 20 boxes EXTRA DISCOUNT 15% ()</v>
      </c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  <c r="AN1438" s="50"/>
      <c r="AO1438" s="50"/>
      <c r="AP1438" s="50"/>
      <c r="AQ1438" s="50"/>
      <c r="AR1438" s="50"/>
      <c r="AS1438" s="50"/>
    </row>
    <row r="1439" spans="1:45" x14ac:dyDescent="0.2">
      <c r="A1439" s="135">
        <v>24073</v>
      </c>
      <c r="B1439" s="223" t="s">
        <v>226</v>
      </c>
      <c r="C1439" s="224" t="s">
        <v>12</v>
      </c>
      <c r="D1439" s="117" t="s">
        <v>1288</v>
      </c>
      <c r="E1439" s="118" t="s">
        <v>21</v>
      </c>
      <c r="F1439" s="172">
        <v>16.5</v>
      </c>
      <c r="H1439" s="251"/>
      <c r="I1439" s="94">
        <v>1</v>
      </c>
      <c r="J1439" s="50"/>
      <c r="K1439" s="194" t="str">
        <f t="shared" si="22"/>
        <v>GIMA URINE STRIPS 10 PARAMETERS - professional use (box of 100)</v>
      </c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  <c r="AN1439" s="50"/>
      <c r="AO1439" s="50"/>
      <c r="AP1439" s="50"/>
      <c r="AQ1439" s="50"/>
      <c r="AR1439" s="50"/>
      <c r="AS1439" s="50"/>
    </row>
    <row r="1440" spans="1:45" x14ac:dyDescent="0.2">
      <c r="A1440" s="136">
        <v>24074</v>
      </c>
      <c r="B1440" s="226" t="s">
        <v>226</v>
      </c>
      <c r="C1440" s="222" t="s">
        <v>12</v>
      </c>
      <c r="D1440" s="106" t="s">
        <v>1289</v>
      </c>
      <c r="E1440" s="87" t="s">
        <v>21</v>
      </c>
      <c r="F1440" s="103">
        <v>18</v>
      </c>
      <c r="H1440" s="241"/>
      <c r="I1440" s="95">
        <v>1</v>
      </c>
      <c r="J1440" s="50"/>
      <c r="K1440" s="194" t="str">
        <f t="shared" si="22"/>
        <v>GIMA URINE STRIPS 11 PARAMETERS - professional use (box of 100)</v>
      </c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s="50"/>
      <c r="AE1440" s="50"/>
      <c r="AF1440" s="50"/>
      <c r="AG1440" s="50"/>
      <c r="AH1440" s="50"/>
      <c r="AI1440" s="50"/>
      <c r="AJ1440" s="50"/>
      <c r="AK1440" s="50"/>
      <c r="AL1440" s="50"/>
      <c r="AM1440" s="50"/>
      <c r="AN1440" s="50"/>
      <c r="AO1440" s="50"/>
      <c r="AP1440" s="50"/>
      <c r="AQ1440" s="50"/>
      <c r="AR1440" s="50"/>
      <c r="AS1440" s="50"/>
    </row>
    <row r="1441" spans="1:45" x14ac:dyDescent="0.2">
      <c r="A1441" s="136"/>
      <c r="B1441" s="226" t="s">
        <v>12</v>
      </c>
      <c r="C1441" s="222" t="s">
        <v>12</v>
      </c>
      <c r="D1441" s="201" t="s">
        <v>1290</v>
      </c>
      <c r="E1441" s="209"/>
      <c r="F1441" s="202"/>
      <c r="H1441" s="252"/>
      <c r="I1441" s="210"/>
      <c r="J1441" s="50"/>
      <c r="K1441" s="194" t="str">
        <f t="shared" si="22"/>
        <v>SPECIAL OFFER URINE STRIPS ()</v>
      </c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50"/>
      <c r="AR1441" s="50"/>
      <c r="AS1441" s="50"/>
    </row>
    <row r="1442" spans="1:45" x14ac:dyDescent="0.2">
      <c r="A1442" s="136"/>
      <c r="B1442" s="226" t="s">
        <v>12</v>
      </c>
      <c r="C1442" s="222" t="s">
        <v>12</v>
      </c>
      <c r="D1442" s="145" t="s">
        <v>1245</v>
      </c>
      <c r="E1442" s="87"/>
      <c r="F1442" s="88"/>
      <c r="H1442" s="227"/>
      <c r="I1442" s="95">
        <v>20</v>
      </c>
      <c r="J1442" s="50"/>
      <c r="K1442" s="194" t="str">
        <f t="shared" si="22"/>
        <v>For a mixed order of at least 20 boxes EXTRA DISCOUNT 10% ()</v>
      </c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50"/>
      <c r="AR1442" s="50"/>
      <c r="AS1442" s="50"/>
    </row>
    <row r="1443" spans="1:45" ht="13.5" thickBot="1" x14ac:dyDescent="0.25">
      <c r="A1443" s="137"/>
      <c r="B1443" s="228" t="s">
        <v>12</v>
      </c>
      <c r="C1443" s="229" t="s">
        <v>12</v>
      </c>
      <c r="D1443" s="148" t="s">
        <v>1291</v>
      </c>
      <c r="E1443" s="119"/>
      <c r="F1443" s="97"/>
      <c r="H1443" s="230"/>
      <c r="I1443" s="98">
        <v>50</v>
      </c>
      <c r="J1443" s="50"/>
      <c r="K1443" s="194" t="str">
        <f t="shared" si="22"/>
        <v>For a mixed order of at least 50 boxes EXTRA DISCOUNT 15% ()</v>
      </c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0"/>
      <c r="AL1443" s="50"/>
      <c r="AM1443" s="50"/>
      <c r="AN1443" s="50"/>
      <c r="AO1443" s="50"/>
      <c r="AP1443" s="50"/>
      <c r="AQ1443" s="50"/>
      <c r="AR1443" s="50"/>
      <c r="AS1443" s="50"/>
    </row>
    <row r="1444" spans="1:45" x14ac:dyDescent="0.2">
      <c r="A1444" s="140">
        <v>24076</v>
      </c>
      <c r="B1444" s="231" t="s">
        <v>10289</v>
      </c>
      <c r="C1444" s="232" t="s">
        <v>12</v>
      </c>
      <c r="D1444" s="124" t="s">
        <v>1292</v>
      </c>
      <c r="E1444" s="120" t="s">
        <v>21</v>
      </c>
      <c r="F1444" s="99">
        <v>11.5</v>
      </c>
      <c r="H1444" s="99"/>
      <c r="I1444" s="100">
        <v>1</v>
      </c>
      <c r="J1444" s="50"/>
      <c r="K1444" s="194" t="str">
        <f t="shared" si="22"/>
        <v>VISUAL URINALYSIS STRIPS 10 PARAMETERS - professional strips (box of 100)</v>
      </c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0"/>
      <c r="AL1444" s="50"/>
      <c r="AM1444" s="50"/>
      <c r="AN1444" s="50"/>
      <c r="AO1444" s="50"/>
      <c r="AP1444" s="50"/>
      <c r="AQ1444" s="50"/>
      <c r="AR1444" s="50"/>
      <c r="AS1444" s="50"/>
    </row>
    <row r="1445" spans="1:45" x14ac:dyDescent="0.2">
      <c r="A1445" s="132">
        <v>24076</v>
      </c>
      <c r="B1445" s="226"/>
      <c r="C1445" s="222" t="s">
        <v>12</v>
      </c>
      <c r="D1445" s="106" t="s">
        <v>1293</v>
      </c>
      <c r="E1445" s="87" t="s">
        <v>21</v>
      </c>
      <c r="F1445" s="88">
        <v>10.35</v>
      </c>
      <c r="H1445" s="88"/>
      <c r="I1445" s="90">
        <v>20</v>
      </c>
      <c r="J1445" s="50"/>
      <c r="K1445" s="194" t="str">
        <f t="shared" si="22"/>
        <v>VISUAL URINALYSIS STRIPS 10 PARAMETERS  BUY 20 boxes SAVE 10% (box of 100)</v>
      </c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0"/>
      <c r="AL1445" s="50"/>
      <c r="AM1445" s="50"/>
      <c r="AN1445" s="50"/>
      <c r="AO1445" s="50"/>
      <c r="AP1445" s="50"/>
      <c r="AQ1445" s="50"/>
      <c r="AR1445" s="50"/>
      <c r="AS1445" s="50"/>
    </row>
    <row r="1446" spans="1:45" x14ac:dyDescent="0.2">
      <c r="A1446" s="132">
        <v>24076</v>
      </c>
      <c r="B1446" s="226"/>
      <c r="C1446" s="222" t="s">
        <v>12</v>
      </c>
      <c r="D1446" s="106" t="s">
        <v>1294</v>
      </c>
      <c r="E1446" s="87" t="s">
        <v>21</v>
      </c>
      <c r="F1446" s="103">
        <v>9.2000000000000011</v>
      </c>
      <c r="H1446" s="103"/>
      <c r="I1446" s="90">
        <v>50</v>
      </c>
      <c r="J1446" s="50"/>
      <c r="K1446" s="194" t="str">
        <f t="shared" si="22"/>
        <v>VISUAL URINALYSIS STRIPS 10 PARAMETERS  BUY 50 boxes SAVE 15% (box of 100)</v>
      </c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s="50"/>
      <c r="AE1446" s="50"/>
      <c r="AF1446" s="50"/>
      <c r="AG1446" s="50"/>
      <c r="AH1446" s="50"/>
      <c r="AI1446" s="50"/>
      <c r="AJ1446" s="50"/>
      <c r="AK1446" s="50"/>
      <c r="AL1446" s="50"/>
      <c r="AM1446" s="50"/>
      <c r="AN1446" s="50"/>
      <c r="AO1446" s="50"/>
      <c r="AP1446" s="50"/>
      <c r="AQ1446" s="50"/>
      <c r="AR1446" s="50"/>
      <c r="AS1446" s="50"/>
    </row>
    <row r="1447" spans="1:45" ht="12.75" customHeight="1" x14ac:dyDescent="0.2">
      <c r="A1447" s="132">
        <v>24077</v>
      </c>
      <c r="B1447" s="226" t="s">
        <v>10290</v>
      </c>
      <c r="C1447" s="222" t="s">
        <v>12</v>
      </c>
      <c r="D1447" s="106" t="s">
        <v>10291</v>
      </c>
      <c r="E1447" s="87" t="s">
        <v>21</v>
      </c>
      <c r="F1447" s="88">
        <v>12.5</v>
      </c>
      <c r="H1447" s="88"/>
      <c r="I1447" s="90">
        <v>1</v>
      </c>
      <c r="J1447" s="50"/>
      <c r="K1447" s="194" t="str">
        <f t="shared" si="22"/>
        <v>VISUAL URINALYSIS STRIPS 11 PARAMETERS - professional strips (box of 100)</v>
      </c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s="50"/>
      <c r="AE1447" s="50"/>
      <c r="AF1447" s="50"/>
      <c r="AG1447" s="50"/>
      <c r="AH1447" s="50"/>
      <c r="AI1447" s="50"/>
      <c r="AJ1447" s="50"/>
      <c r="AK1447" s="50"/>
      <c r="AL1447" s="50"/>
      <c r="AM1447" s="50"/>
      <c r="AN1447" s="50"/>
      <c r="AO1447" s="50"/>
      <c r="AP1447" s="50"/>
      <c r="AQ1447" s="50"/>
      <c r="AR1447" s="50"/>
      <c r="AS1447" s="50"/>
    </row>
    <row r="1448" spans="1:45" x14ac:dyDescent="0.2">
      <c r="A1448" s="132">
        <v>24077</v>
      </c>
      <c r="B1448" s="226"/>
      <c r="C1448" s="222" t="s">
        <v>12</v>
      </c>
      <c r="D1448" s="106" t="s">
        <v>10292</v>
      </c>
      <c r="E1448" s="87" t="s">
        <v>21</v>
      </c>
      <c r="F1448" s="88">
        <v>11.25</v>
      </c>
      <c r="H1448" s="88"/>
      <c r="I1448" s="90">
        <v>1</v>
      </c>
      <c r="J1448" s="50"/>
      <c r="K1448" s="194" t="str">
        <f t="shared" si="22"/>
        <v>VISUAL URINALYSIS STRIPS 11 PARAMETERS  BUY 20 boxes SAVE 10% (box of 100)</v>
      </c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s="50"/>
      <c r="AE1448" s="50"/>
      <c r="AF1448" s="50"/>
      <c r="AG1448" s="50"/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50"/>
      <c r="AR1448" s="50"/>
      <c r="AS1448" s="50"/>
    </row>
    <row r="1449" spans="1:45" x14ac:dyDescent="0.2">
      <c r="A1449" s="132">
        <v>24077</v>
      </c>
      <c r="B1449" s="226"/>
      <c r="C1449" s="222" t="s">
        <v>12</v>
      </c>
      <c r="D1449" s="106" t="s">
        <v>10293</v>
      </c>
      <c r="E1449" s="87" t="s">
        <v>21</v>
      </c>
      <c r="F1449" s="103">
        <v>10</v>
      </c>
      <c r="H1449" s="103"/>
      <c r="I1449" s="90">
        <v>1</v>
      </c>
      <c r="J1449" s="50"/>
      <c r="K1449" s="194" t="str">
        <f t="shared" si="22"/>
        <v>VISUAL URINALYSIS STRIPS 11 PARAMETERS  BUY 50 boxes SAVE 15% (box of 100)</v>
      </c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s="50"/>
      <c r="AE1449" s="50"/>
      <c r="AF1449" s="50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50"/>
      <c r="AR1449" s="50"/>
      <c r="AS1449" s="50"/>
    </row>
    <row r="1450" spans="1:45" x14ac:dyDescent="0.2">
      <c r="A1450" s="132">
        <v>24100</v>
      </c>
      <c r="B1450" s="226" t="s">
        <v>12</v>
      </c>
      <c r="C1450" s="222" t="s">
        <v>12</v>
      </c>
      <c r="D1450" s="106" t="s">
        <v>1295</v>
      </c>
      <c r="E1450" s="87" t="s">
        <v>21</v>
      </c>
      <c r="F1450" s="88">
        <v>27</v>
      </c>
      <c r="H1450" s="88"/>
      <c r="I1450" s="90">
        <v>1</v>
      </c>
      <c r="J1450" s="50"/>
      <c r="K1450" s="194" t="str">
        <f t="shared" si="22"/>
        <v>VET URINE STRIPS 11 parameters (box of 100)</v>
      </c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50"/>
      <c r="AR1450" s="50"/>
      <c r="AS1450" s="50"/>
    </row>
    <row r="1451" spans="1:45" x14ac:dyDescent="0.2">
      <c r="A1451" s="132">
        <v>24108</v>
      </c>
      <c r="B1451" s="226" t="s">
        <v>9343</v>
      </c>
      <c r="C1451" s="222" t="s">
        <v>12</v>
      </c>
      <c r="D1451" s="106" t="s">
        <v>1296</v>
      </c>
      <c r="E1451" s="87">
        <v>1</v>
      </c>
      <c r="F1451" s="88">
        <v>31</v>
      </c>
      <c r="H1451" s="88"/>
      <c r="I1451" s="90">
        <v>1</v>
      </c>
      <c r="J1451" s="50"/>
      <c r="K1451" s="194" t="str">
        <f t="shared" si="22"/>
        <v xml:space="preserve">"P15" GIMA GLUCOSE MONITOR mg/dL - meter only - GB, IT, SE, FI </v>
      </c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50"/>
      <c r="AR1451" s="50"/>
      <c r="AS1451" s="50"/>
    </row>
    <row r="1452" spans="1:45" x14ac:dyDescent="0.2">
      <c r="A1452" s="132">
        <v>24110</v>
      </c>
      <c r="B1452" s="226" t="s">
        <v>9343</v>
      </c>
      <c r="C1452" s="222" t="s">
        <v>12</v>
      </c>
      <c r="D1452" s="106" t="s">
        <v>1297</v>
      </c>
      <c r="E1452" s="87">
        <v>1</v>
      </c>
      <c r="F1452" s="88">
        <v>33.5</v>
      </c>
      <c r="H1452" s="88"/>
      <c r="I1452" s="90">
        <v>1</v>
      </c>
      <c r="J1452" s="50"/>
      <c r="K1452" s="194" t="str">
        <f t="shared" si="22"/>
        <v xml:space="preserve">"P15" GIMA GLUCOSE MONITOR KIT mg/dL - GB, FR, ES, PT </v>
      </c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0"/>
      <c r="AL1452" s="50"/>
      <c r="AM1452" s="50"/>
      <c r="AN1452" s="50"/>
      <c r="AO1452" s="50"/>
      <c r="AP1452" s="50"/>
      <c r="AQ1452" s="50"/>
      <c r="AR1452" s="50"/>
      <c r="AS1452" s="50"/>
    </row>
    <row r="1453" spans="1:45" x14ac:dyDescent="0.2">
      <c r="A1453" s="132">
        <v>24111</v>
      </c>
      <c r="B1453" s="226" t="s">
        <v>9343</v>
      </c>
      <c r="C1453" s="222" t="s">
        <v>12</v>
      </c>
      <c r="D1453" s="106" t="s">
        <v>1298</v>
      </c>
      <c r="E1453" s="87">
        <v>1</v>
      </c>
      <c r="F1453" s="88">
        <v>33.5</v>
      </c>
      <c r="H1453" s="88"/>
      <c r="I1453" s="90">
        <v>1</v>
      </c>
      <c r="J1453" s="50"/>
      <c r="K1453" s="194" t="str">
        <f t="shared" si="22"/>
        <v xml:space="preserve">"P15" GIMA GLUCOSE MONITOR KIT mg/dL - IT, DE, GR, Arabic </v>
      </c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s="50"/>
      <c r="AE1453" s="50"/>
      <c r="AF1453" s="50"/>
      <c r="AG1453" s="50"/>
      <c r="AH1453" s="50"/>
      <c r="AI1453" s="50"/>
      <c r="AJ1453" s="50"/>
      <c r="AK1453" s="50"/>
      <c r="AL1453" s="50"/>
      <c r="AM1453" s="50"/>
      <c r="AN1453" s="50"/>
      <c r="AO1453" s="50"/>
      <c r="AP1453" s="50"/>
      <c r="AQ1453" s="50"/>
      <c r="AR1453" s="50"/>
      <c r="AS1453" s="50"/>
    </row>
    <row r="1454" spans="1:45" x14ac:dyDescent="0.2">
      <c r="A1454" s="132">
        <v>24114</v>
      </c>
      <c r="B1454" s="226" t="s">
        <v>12</v>
      </c>
      <c r="C1454" s="222" t="s">
        <v>12</v>
      </c>
      <c r="D1454" s="106" t="s">
        <v>1299</v>
      </c>
      <c r="E1454" s="87">
        <v>1</v>
      </c>
      <c r="F1454" s="88">
        <v>46</v>
      </c>
      <c r="H1454" s="88"/>
      <c r="I1454" s="90">
        <v>1</v>
      </c>
      <c r="J1454" s="50"/>
      <c r="K1454" s="194" t="str">
        <f t="shared" si="22"/>
        <v xml:space="preserve">"P15" GIMA GLUCOSE MONITOR KIT mg/dL with Bluetooth - GB, FR, IT, ES </v>
      </c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s="50"/>
      <c r="AE1454" s="50"/>
      <c r="AF1454" s="50"/>
      <c r="AG1454" s="50"/>
      <c r="AH1454" s="50"/>
      <c r="AI1454" s="50"/>
      <c r="AJ1454" s="50"/>
      <c r="AK1454" s="50"/>
      <c r="AL1454" s="50"/>
      <c r="AM1454" s="50"/>
      <c r="AN1454" s="50"/>
      <c r="AO1454" s="50"/>
      <c r="AP1454" s="50"/>
      <c r="AQ1454" s="50"/>
      <c r="AR1454" s="50"/>
      <c r="AS1454" s="50"/>
    </row>
    <row r="1455" spans="1:45" x14ac:dyDescent="0.2">
      <c r="A1455" s="132">
        <v>24118</v>
      </c>
      <c r="B1455" s="226" t="s">
        <v>10294</v>
      </c>
      <c r="C1455" s="222" t="s">
        <v>12</v>
      </c>
      <c r="D1455" s="106" t="s">
        <v>1300</v>
      </c>
      <c r="E1455" s="87" t="s">
        <v>23</v>
      </c>
      <c r="F1455" s="88">
        <v>5.5</v>
      </c>
      <c r="H1455" s="88"/>
      <c r="I1455" s="90">
        <v>1</v>
      </c>
      <c r="J1455" s="50"/>
      <c r="K1455" s="194" t="str">
        <f t="shared" si="22"/>
        <v>GLUCOSE STRIPS for Gima Glucose Monitor (box of 25)</v>
      </c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0"/>
      <c r="AL1455" s="50"/>
      <c r="AM1455" s="50"/>
      <c r="AN1455" s="50"/>
      <c r="AO1455" s="50"/>
      <c r="AP1455" s="50"/>
      <c r="AQ1455" s="50"/>
      <c r="AR1455" s="50"/>
      <c r="AS1455" s="50"/>
    </row>
    <row r="1456" spans="1:45" x14ac:dyDescent="0.2">
      <c r="A1456" s="132">
        <v>24118</v>
      </c>
      <c r="B1456" s="226" t="s">
        <v>12</v>
      </c>
      <c r="C1456" s="222" t="s">
        <v>12</v>
      </c>
      <c r="D1456" s="106" t="s">
        <v>1301</v>
      </c>
      <c r="E1456" s="87" t="s">
        <v>23</v>
      </c>
      <c r="F1456" s="88">
        <v>4.95</v>
      </c>
      <c r="H1456" s="88"/>
      <c r="I1456" s="90">
        <v>10</v>
      </c>
      <c r="J1456" s="50"/>
      <c r="K1456" s="194" t="str">
        <f t="shared" si="22"/>
        <v>GLUCOSE STRIPS for Gima Glucose Monitor  BUY 10 boxes SAVE 10% (box of 25)</v>
      </c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0"/>
      <c r="AL1456" s="50"/>
      <c r="AM1456" s="50"/>
      <c r="AN1456" s="50"/>
      <c r="AO1456" s="50"/>
      <c r="AP1456" s="50"/>
      <c r="AQ1456" s="50"/>
      <c r="AR1456" s="50"/>
      <c r="AS1456" s="50"/>
    </row>
    <row r="1457" spans="1:45" x14ac:dyDescent="0.2">
      <c r="A1457" s="132">
        <v>24118</v>
      </c>
      <c r="B1457" s="226" t="s">
        <v>12</v>
      </c>
      <c r="C1457" s="222" t="s">
        <v>12</v>
      </c>
      <c r="D1457" s="106" t="s">
        <v>1302</v>
      </c>
      <c r="E1457" s="87" t="s">
        <v>23</v>
      </c>
      <c r="F1457" s="88">
        <v>4.6749999999999998</v>
      </c>
      <c r="H1457" s="88"/>
      <c r="I1457" s="90">
        <v>50</v>
      </c>
      <c r="J1457" s="50"/>
      <c r="K1457" s="194" t="str">
        <f t="shared" si="22"/>
        <v>GLUCOSE STRIPS for Gima Glucose Monitor  BUY 50 boxes SAVE 15% (box of 25)</v>
      </c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50"/>
      <c r="AR1457" s="50"/>
      <c r="AS1457" s="50"/>
    </row>
    <row r="1458" spans="1:45" x14ac:dyDescent="0.2">
      <c r="A1458" s="132">
        <v>24118</v>
      </c>
      <c r="B1458" s="226" t="s">
        <v>12</v>
      </c>
      <c r="C1458" s="222" t="s">
        <v>12</v>
      </c>
      <c r="D1458" s="106" t="s">
        <v>1303</v>
      </c>
      <c r="E1458" s="87" t="s">
        <v>23</v>
      </c>
      <c r="F1458" s="103">
        <v>4.4000000000000004</v>
      </c>
      <c r="H1458" s="103"/>
      <c r="I1458" s="90">
        <v>100</v>
      </c>
      <c r="J1458" s="50"/>
      <c r="K1458" s="194" t="str">
        <f t="shared" si="22"/>
        <v>GLUCOSE STRIPS for Gima Glucose Monitor  BUY 100 boxes SAVE 20% (box of 25)</v>
      </c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s="50"/>
      <c r="AE1458" s="50"/>
      <c r="AF1458" s="50"/>
      <c r="AG1458" s="50"/>
      <c r="AH1458" s="50"/>
      <c r="AI1458" s="50"/>
      <c r="AJ1458" s="50"/>
      <c r="AK1458" s="50"/>
      <c r="AL1458" s="50"/>
      <c r="AM1458" s="50"/>
      <c r="AN1458" s="50"/>
      <c r="AO1458" s="50"/>
      <c r="AP1458" s="50"/>
      <c r="AQ1458" s="50"/>
      <c r="AR1458" s="50"/>
      <c r="AS1458" s="50"/>
    </row>
    <row r="1459" spans="1:45" x14ac:dyDescent="0.2">
      <c r="A1459" s="132">
        <v>24119</v>
      </c>
      <c r="B1459" s="226" t="s">
        <v>10295</v>
      </c>
      <c r="C1459" s="222" t="s">
        <v>12</v>
      </c>
      <c r="D1459" s="106" t="s">
        <v>1300</v>
      </c>
      <c r="E1459" s="87" t="s">
        <v>22</v>
      </c>
      <c r="F1459" s="88">
        <v>11</v>
      </c>
      <c r="H1459" s="88"/>
      <c r="I1459" s="90">
        <v>1</v>
      </c>
      <c r="J1459" s="50"/>
      <c r="K1459" s="194" t="str">
        <f t="shared" si="22"/>
        <v>GLUCOSE STRIPS for Gima Glucose Monitor (box of 50)</v>
      </c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0"/>
      <c r="AL1459" s="50"/>
      <c r="AM1459" s="50"/>
      <c r="AN1459" s="50"/>
      <c r="AO1459" s="50"/>
      <c r="AP1459" s="50"/>
      <c r="AQ1459" s="50"/>
      <c r="AR1459" s="50"/>
      <c r="AS1459" s="50"/>
    </row>
    <row r="1460" spans="1:45" x14ac:dyDescent="0.2">
      <c r="A1460" s="132">
        <v>24119</v>
      </c>
      <c r="B1460" s="226" t="s">
        <v>12</v>
      </c>
      <c r="C1460" s="222" t="s">
        <v>12</v>
      </c>
      <c r="D1460" s="106" t="s">
        <v>1301</v>
      </c>
      <c r="E1460" s="87" t="s">
        <v>22</v>
      </c>
      <c r="F1460" s="166">
        <v>9.9</v>
      </c>
      <c r="H1460" s="166"/>
      <c r="I1460" s="90">
        <v>10</v>
      </c>
      <c r="J1460" s="50"/>
      <c r="K1460" s="194" t="str">
        <f t="shared" si="22"/>
        <v>GLUCOSE STRIPS for Gima Glucose Monitor  BUY 10 boxes SAVE 10% (box of 50)</v>
      </c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0"/>
      <c r="AM1460" s="50"/>
      <c r="AN1460" s="50"/>
      <c r="AO1460" s="50"/>
      <c r="AP1460" s="50"/>
      <c r="AQ1460" s="50"/>
      <c r="AR1460" s="50"/>
      <c r="AS1460" s="50"/>
    </row>
    <row r="1461" spans="1:45" x14ac:dyDescent="0.2">
      <c r="A1461" s="132">
        <v>24119</v>
      </c>
      <c r="B1461" s="226" t="s">
        <v>12</v>
      </c>
      <c r="C1461" s="222" t="s">
        <v>12</v>
      </c>
      <c r="D1461" s="106" t="s">
        <v>1302</v>
      </c>
      <c r="E1461" s="87" t="s">
        <v>22</v>
      </c>
      <c r="F1461" s="166">
        <v>9.35</v>
      </c>
      <c r="H1461" s="166"/>
      <c r="I1461" s="90">
        <v>50</v>
      </c>
      <c r="J1461" s="50"/>
      <c r="K1461" s="194" t="str">
        <f t="shared" si="22"/>
        <v>GLUCOSE STRIPS for Gima Glucose Monitor  BUY 50 boxes SAVE 15% (box of 50)</v>
      </c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0"/>
      <c r="AL1461" s="50"/>
      <c r="AM1461" s="50"/>
      <c r="AN1461" s="50"/>
      <c r="AO1461" s="50"/>
      <c r="AP1461" s="50"/>
      <c r="AQ1461" s="50"/>
      <c r="AR1461" s="50"/>
      <c r="AS1461" s="50"/>
    </row>
    <row r="1462" spans="1:45" x14ac:dyDescent="0.2">
      <c r="A1462" s="132">
        <v>24119</v>
      </c>
      <c r="B1462" s="226" t="s">
        <v>12</v>
      </c>
      <c r="C1462" s="222" t="s">
        <v>12</v>
      </c>
      <c r="D1462" s="106" t="s">
        <v>1303</v>
      </c>
      <c r="E1462" s="87" t="s">
        <v>22</v>
      </c>
      <c r="F1462" s="173">
        <v>8.8000000000000007</v>
      </c>
      <c r="H1462" s="173"/>
      <c r="I1462" s="90">
        <v>100</v>
      </c>
      <c r="J1462" s="50"/>
      <c r="K1462" s="194" t="str">
        <f t="shared" si="22"/>
        <v>GLUCOSE STRIPS for Gima Glucose Monitor  BUY 100 boxes SAVE 20% (box of 50)</v>
      </c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0"/>
      <c r="AM1462" s="50"/>
      <c r="AN1462" s="50"/>
      <c r="AO1462" s="50"/>
      <c r="AP1462" s="50"/>
      <c r="AQ1462" s="50"/>
      <c r="AR1462" s="50"/>
      <c r="AS1462" s="50"/>
    </row>
    <row r="1463" spans="1:45" x14ac:dyDescent="0.2">
      <c r="A1463" s="132">
        <v>24120</v>
      </c>
      <c r="B1463" s="226" t="s">
        <v>10296</v>
      </c>
      <c r="C1463" s="222" t="s">
        <v>12</v>
      </c>
      <c r="D1463" s="106" t="s">
        <v>1300</v>
      </c>
      <c r="E1463" s="87" t="s">
        <v>21</v>
      </c>
      <c r="F1463" s="88">
        <v>22</v>
      </c>
      <c r="H1463" s="88"/>
      <c r="I1463" s="90">
        <v>1</v>
      </c>
      <c r="J1463" s="50"/>
      <c r="K1463" s="194" t="str">
        <f t="shared" si="22"/>
        <v>GLUCOSE STRIPS for Gima Glucose Monitor (box of 100)</v>
      </c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0"/>
      <c r="AL1463" s="50"/>
      <c r="AM1463" s="50"/>
      <c r="AN1463" s="50"/>
      <c r="AO1463" s="50"/>
      <c r="AP1463" s="50"/>
      <c r="AQ1463" s="50"/>
      <c r="AR1463" s="50"/>
      <c r="AS1463" s="50"/>
    </row>
    <row r="1464" spans="1:45" x14ac:dyDescent="0.2">
      <c r="A1464" s="132">
        <v>24120</v>
      </c>
      <c r="B1464" s="226" t="s">
        <v>12</v>
      </c>
      <c r="C1464" s="222" t="s">
        <v>12</v>
      </c>
      <c r="D1464" s="106" t="s">
        <v>1301</v>
      </c>
      <c r="E1464" s="87" t="s">
        <v>21</v>
      </c>
      <c r="F1464" s="166">
        <v>19.8</v>
      </c>
      <c r="H1464" s="166"/>
      <c r="I1464" s="90">
        <v>10</v>
      </c>
      <c r="J1464" s="50"/>
      <c r="K1464" s="194" t="str">
        <f t="shared" si="22"/>
        <v>GLUCOSE STRIPS for Gima Glucose Monitor  BUY 10 boxes SAVE 10% (box of 100)</v>
      </c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0"/>
      <c r="AL1464" s="50"/>
      <c r="AM1464" s="50"/>
      <c r="AN1464" s="50"/>
      <c r="AO1464" s="50"/>
      <c r="AP1464" s="50"/>
      <c r="AQ1464" s="50"/>
      <c r="AR1464" s="50"/>
      <c r="AS1464" s="50"/>
    </row>
    <row r="1465" spans="1:45" x14ac:dyDescent="0.2">
      <c r="A1465" s="132">
        <v>24120</v>
      </c>
      <c r="B1465" s="226" t="s">
        <v>12</v>
      </c>
      <c r="C1465" s="222" t="s">
        <v>12</v>
      </c>
      <c r="D1465" s="106" t="s">
        <v>1302</v>
      </c>
      <c r="E1465" s="87" t="s">
        <v>21</v>
      </c>
      <c r="F1465" s="166">
        <v>18.7</v>
      </c>
      <c r="H1465" s="166"/>
      <c r="I1465" s="90">
        <v>50</v>
      </c>
      <c r="J1465" s="50"/>
      <c r="K1465" s="194" t="str">
        <f t="shared" si="22"/>
        <v>GLUCOSE STRIPS for Gima Glucose Monitor  BUY 50 boxes SAVE 15% (box of 100)</v>
      </c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0"/>
      <c r="AL1465" s="50"/>
      <c r="AM1465" s="50"/>
      <c r="AN1465" s="50"/>
      <c r="AO1465" s="50"/>
      <c r="AP1465" s="50"/>
      <c r="AQ1465" s="50"/>
      <c r="AR1465" s="50"/>
      <c r="AS1465" s="50"/>
    </row>
    <row r="1466" spans="1:45" x14ac:dyDescent="0.2">
      <c r="A1466" s="132">
        <v>24120</v>
      </c>
      <c r="B1466" s="226" t="s">
        <v>12</v>
      </c>
      <c r="C1466" s="222" t="s">
        <v>12</v>
      </c>
      <c r="D1466" s="106" t="s">
        <v>1303</v>
      </c>
      <c r="E1466" s="87" t="s">
        <v>21</v>
      </c>
      <c r="F1466" s="166">
        <v>17.600000000000001</v>
      </c>
      <c r="H1466" s="166"/>
      <c r="I1466" s="90">
        <v>100</v>
      </c>
      <c r="J1466" s="50"/>
      <c r="K1466" s="194" t="str">
        <f t="shared" si="22"/>
        <v>GLUCOSE STRIPS for Gima Glucose Monitor  BUY 100 boxes SAVE 20% (box of 100)</v>
      </c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0"/>
      <c r="AL1466" s="50"/>
      <c r="AM1466" s="50"/>
      <c r="AN1466" s="50"/>
      <c r="AO1466" s="50"/>
      <c r="AP1466" s="50"/>
      <c r="AQ1466" s="50"/>
      <c r="AR1466" s="50"/>
      <c r="AS1466" s="50"/>
    </row>
    <row r="1467" spans="1:45" x14ac:dyDescent="0.2">
      <c r="A1467" s="132">
        <v>24121</v>
      </c>
      <c r="B1467" s="226" t="s">
        <v>12</v>
      </c>
      <c r="C1467" s="222" t="s">
        <v>12</v>
      </c>
      <c r="D1467" s="106" t="s">
        <v>1304</v>
      </c>
      <c r="E1467" s="87" t="s">
        <v>24</v>
      </c>
      <c r="F1467" s="88">
        <v>6</v>
      </c>
      <c r="H1467" s="88"/>
      <c r="I1467" s="90">
        <v>1</v>
      </c>
      <c r="J1467" s="50"/>
      <c r="K1467" s="194" t="str">
        <f t="shared" si="22"/>
        <v>CONTROL SOLUTION for Gima Glucose Monitor (1 kit)</v>
      </c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0"/>
      <c r="AL1467" s="50"/>
      <c r="AM1467" s="50"/>
      <c r="AN1467" s="50"/>
      <c r="AO1467" s="50"/>
      <c r="AP1467" s="50"/>
      <c r="AQ1467" s="50"/>
      <c r="AR1467" s="50"/>
      <c r="AS1467" s="50"/>
    </row>
    <row r="1468" spans="1:45" x14ac:dyDescent="0.2">
      <c r="A1468" s="132">
        <v>24125</v>
      </c>
      <c r="B1468" s="226" t="s">
        <v>12</v>
      </c>
      <c r="C1468" s="222" t="s">
        <v>12</v>
      </c>
      <c r="D1468" s="106" t="s">
        <v>1305</v>
      </c>
      <c r="E1468" s="87">
        <v>1</v>
      </c>
      <c r="F1468" s="166">
        <v>33</v>
      </c>
      <c r="H1468" s="166"/>
      <c r="I1468" s="90">
        <v>1</v>
      </c>
      <c r="J1468" s="50"/>
      <c r="K1468" s="194" t="str">
        <f t="shared" si="22"/>
        <v xml:space="preserve">USB CABLE Gima Glucose Monitor - PC </v>
      </c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/>
      <c r="AL1468" s="50"/>
      <c r="AM1468" s="50"/>
      <c r="AN1468" s="50"/>
      <c r="AO1468" s="50"/>
      <c r="AP1468" s="50"/>
      <c r="AQ1468" s="50"/>
      <c r="AR1468" s="50"/>
      <c r="AS1468" s="50"/>
    </row>
    <row r="1469" spans="1:45" x14ac:dyDescent="0.2">
      <c r="A1469" s="132">
        <v>24128</v>
      </c>
      <c r="B1469" s="226" t="s">
        <v>10297</v>
      </c>
      <c r="C1469" s="222" t="s">
        <v>12</v>
      </c>
      <c r="D1469" s="106" t="s">
        <v>9523</v>
      </c>
      <c r="E1469" s="87">
        <v>1</v>
      </c>
      <c r="F1469" s="88">
        <v>97</v>
      </c>
      <c r="H1469" s="88"/>
      <c r="I1469" s="90">
        <v>1</v>
      </c>
      <c r="J1469" s="50"/>
      <c r="K1469" s="194" t="str">
        <f t="shared" si="22"/>
        <v xml:space="preserve">GIMACARE MULTI-PARAMETER MONITOR - 6 parameters - GB,FR,IT,ES  </v>
      </c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/>
      <c r="AL1469" s="50"/>
      <c r="AM1469" s="50"/>
      <c r="AN1469" s="50"/>
      <c r="AO1469" s="50"/>
      <c r="AP1469" s="50"/>
      <c r="AQ1469" s="50"/>
      <c r="AR1469" s="50"/>
      <c r="AS1469" s="50"/>
    </row>
    <row r="1470" spans="1:45" x14ac:dyDescent="0.2">
      <c r="A1470" s="132"/>
      <c r="B1470" s="226" t="s">
        <v>12</v>
      </c>
      <c r="C1470" s="222" t="s">
        <v>12</v>
      </c>
      <c r="D1470" s="106" t="s">
        <v>8711</v>
      </c>
      <c r="E1470" s="87">
        <v>1</v>
      </c>
      <c r="F1470" s="88">
        <v>87.3</v>
      </c>
      <c r="H1470" s="88"/>
      <c r="I1470" s="90">
        <v>5</v>
      </c>
      <c r="J1470" s="50"/>
      <c r="K1470" s="194" t="str">
        <f t="shared" si="22"/>
        <v xml:space="preserve">GIMACARE MULTI-PARAMETER MONITOR   BUY 5 pcs SAVE 10% </v>
      </c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/>
      <c r="AL1470" s="50"/>
      <c r="AM1470" s="50"/>
      <c r="AN1470" s="50"/>
      <c r="AO1470" s="50"/>
      <c r="AP1470" s="50"/>
      <c r="AQ1470" s="50"/>
      <c r="AR1470" s="50"/>
      <c r="AS1470" s="50"/>
    </row>
    <row r="1471" spans="1:45" ht="13.5" thickBot="1" x14ac:dyDescent="0.25">
      <c r="A1471" s="134"/>
      <c r="B1471" s="233" t="s">
        <v>12</v>
      </c>
      <c r="C1471" s="234" t="s">
        <v>12</v>
      </c>
      <c r="D1471" s="121" t="s">
        <v>8712</v>
      </c>
      <c r="E1471" s="116">
        <v>1</v>
      </c>
      <c r="F1471" s="203">
        <v>82.45</v>
      </c>
      <c r="H1471" s="203"/>
      <c r="I1471" s="92">
        <v>10</v>
      </c>
      <c r="J1471" s="50"/>
      <c r="K1471" s="194" t="str">
        <f t="shared" si="22"/>
        <v xml:space="preserve">GIMACARE MULTI-PARAMETER MONITOR   BUY 10 pcs SAVE 15% </v>
      </c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s="50"/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50"/>
      <c r="AR1471" s="50"/>
      <c r="AS1471" s="50"/>
    </row>
    <row r="1472" spans="1:45" x14ac:dyDescent="0.2">
      <c r="A1472" s="135">
        <v>24132</v>
      </c>
      <c r="B1472" s="223" t="s">
        <v>9293</v>
      </c>
      <c r="C1472" s="224" t="s">
        <v>12</v>
      </c>
      <c r="D1472" s="117" t="s">
        <v>8713</v>
      </c>
      <c r="E1472" s="118" t="s">
        <v>22</v>
      </c>
      <c r="F1472" s="93">
        <v>23</v>
      </c>
      <c r="H1472" s="225"/>
      <c r="I1472" s="94">
        <v>1</v>
      </c>
      <c r="J1472" s="50"/>
      <c r="K1472" s="194" t="str">
        <f t="shared" si="22"/>
        <v>GLUCOSE STRIPS IN VIAL for 24128 (box of 50)</v>
      </c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50"/>
      <c r="AR1472" s="50"/>
      <c r="AS1472" s="50"/>
    </row>
    <row r="1473" spans="1:45" x14ac:dyDescent="0.2">
      <c r="A1473" s="136">
        <v>24133</v>
      </c>
      <c r="B1473" s="226" t="s">
        <v>9293</v>
      </c>
      <c r="C1473" s="222" t="s">
        <v>12</v>
      </c>
      <c r="D1473" s="106" t="s">
        <v>8714</v>
      </c>
      <c r="E1473" s="87" t="s">
        <v>23</v>
      </c>
      <c r="F1473" s="88">
        <v>36</v>
      </c>
      <c r="H1473" s="227"/>
      <c r="I1473" s="95">
        <v>1</v>
      </c>
      <c r="J1473" s="50"/>
      <c r="K1473" s="194" t="str">
        <f t="shared" si="22"/>
        <v>KETONE STRIPS IN VIAL for 24128 (box of 25)</v>
      </c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s="50"/>
      <c r="AE1473" s="50"/>
      <c r="AF1473" s="50"/>
      <c r="AG1473" s="50"/>
      <c r="AH1473" s="50"/>
      <c r="AI1473" s="50"/>
      <c r="AJ1473" s="50"/>
      <c r="AK1473" s="50"/>
      <c r="AL1473" s="50"/>
      <c r="AM1473" s="50"/>
      <c r="AN1473" s="50"/>
      <c r="AO1473" s="50"/>
      <c r="AP1473" s="50"/>
      <c r="AQ1473" s="50"/>
      <c r="AR1473" s="50"/>
      <c r="AS1473" s="50"/>
    </row>
    <row r="1474" spans="1:45" x14ac:dyDescent="0.2">
      <c r="A1474" s="136">
        <v>24134</v>
      </c>
      <c r="B1474" s="226" t="s">
        <v>9293</v>
      </c>
      <c r="C1474" s="222" t="s">
        <v>12</v>
      </c>
      <c r="D1474" s="106" t="s">
        <v>8715</v>
      </c>
      <c r="E1474" s="87" t="s">
        <v>23</v>
      </c>
      <c r="F1474" s="88">
        <v>70</v>
      </c>
      <c r="H1474" s="227"/>
      <c r="I1474" s="95">
        <v>1</v>
      </c>
      <c r="J1474" s="50"/>
      <c r="K1474" s="194" t="str">
        <f t="shared" ref="K1474:K1537" si="23">+SUBSTITUTE(CONCATENATE(D1474," ","(",IF(RIGHT(E1474,3)="1**","1",E1474),")"),"(1)","")</f>
        <v>LACTATE STRIPS IN VIAL for 24128 (box of 25)</v>
      </c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s="50"/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50"/>
      <c r="AR1474" s="50"/>
      <c r="AS1474" s="50"/>
    </row>
    <row r="1475" spans="1:45" x14ac:dyDescent="0.2">
      <c r="A1475" s="136">
        <v>24135</v>
      </c>
      <c r="B1475" s="226" t="s">
        <v>9293</v>
      </c>
      <c r="C1475" s="222" t="s">
        <v>12</v>
      </c>
      <c r="D1475" s="106" t="s">
        <v>8716</v>
      </c>
      <c r="E1475" s="87" t="s">
        <v>23</v>
      </c>
      <c r="F1475" s="88">
        <v>63</v>
      </c>
      <c r="H1475" s="227"/>
      <c r="I1475" s="95">
        <v>1</v>
      </c>
      <c r="J1475" s="50"/>
      <c r="K1475" s="194" t="str">
        <f t="shared" si="23"/>
        <v>CHOLESTEROL STRIPS IN VIAL for 24128 (box of 25)</v>
      </c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50"/>
      <c r="AR1475" s="50"/>
      <c r="AS1475" s="50"/>
    </row>
    <row r="1476" spans="1:45" x14ac:dyDescent="0.2">
      <c r="A1476" s="136">
        <v>24136</v>
      </c>
      <c r="B1476" s="226" t="s">
        <v>9293</v>
      </c>
      <c r="C1476" s="222" t="s">
        <v>12</v>
      </c>
      <c r="D1476" s="106" t="s">
        <v>8717</v>
      </c>
      <c r="E1476" s="87" t="s">
        <v>23</v>
      </c>
      <c r="F1476" s="88">
        <v>24</v>
      </c>
      <c r="H1476" s="227"/>
      <c r="I1476" s="95">
        <v>1</v>
      </c>
      <c r="J1476" s="50"/>
      <c r="K1476" s="194" t="str">
        <f t="shared" si="23"/>
        <v>URIC ACID STRIPS IN VIAL for 24128 (box of 25)</v>
      </c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s="50"/>
      <c r="AE1476" s="50"/>
      <c r="AF1476" s="50"/>
      <c r="AG1476" s="50"/>
      <c r="AH1476" s="50"/>
      <c r="AI1476" s="50"/>
      <c r="AJ1476" s="50"/>
      <c r="AK1476" s="50"/>
      <c r="AL1476" s="50"/>
      <c r="AM1476" s="50"/>
      <c r="AN1476" s="50"/>
      <c r="AO1476" s="50"/>
      <c r="AP1476" s="50"/>
      <c r="AQ1476" s="50"/>
      <c r="AR1476" s="50"/>
      <c r="AS1476" s="50"/>
    </row>
    <row r="1477" spans="1:45" x14ac:dyDescent="0.2">
      <c r="A1477" s="136">
        <v>24137</v>
      </c>
      <c r="B1477" s="226" t="s">
        <v>9293</v>
      </c>
      <c r="C1477" s="222" t="s">
        <v>12</v>
      </c>
      <c r="D1477" s="106" t="s">
        <v>8718</v>
      </c>
      <c r="E1477" s="87" t="s">
        <v>23</v>
      </c>
      <c r="F1477" s="88">
        <v>26</v>
      </c>
      <c r="H1477" s="227"/>
      <c r="I1477" s="95">
        <v>1</v>
      </c>
      <c r="J1477" s="50"/>
      <c r="K1477" s="194" t="str">
        <f t="shared" si="23"/>
        <v>HEAMOGLOBIN STRIPS IN VIAL for 24128 (box of 25)</v>
      </c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s="50"/>
      <c r="AE1477" s="50"/>
      <c r="AF1477" s="50"/>
      <c r="AG1477" s="50"/>
      <c r="AH1477" s="50"/>
      <c r="AI1477" s="50"/>
      <c r="AJ1477" s="50"/>
      <c r="AK1477" s="50"/>
      <c r="AL1477" s="50"/>
      <c r="AM1477" s="50"/>
      <c r="AN1477" s="50"/>
      <c r="AO1477" s="50"/>
      <c r="AP1477" s="50"/>
      <c r="AQ1477" s="50"/>
      <c r="AR1477" s="50"/>
      <c r="AS1477" s="50"/>
    </row>
    <row r="1478" spans="1:45" x14ac:dyDescent="0.2">
      <c r="A1478" s="136"/>
      <c r="B1478" s="226" t="s">
        <v>12</v>
      </c>
      <c r="C1478" s="222" t="s">
        <v>12</v>
      </c>
      <c r="D1478" s="201" t="s">
        <v>8719</v>
      </c>
      <c r="E1478" s="87"/>
      <c r="F1478" s="88"/>
      <c r="H1478" s="227"/>
      <c r="I1478" s="95">
        <v>1</v>
      </c>
      <c r="J1478" s="50"/>
      <c r="K1478" s="194" t="str">
        <f t="shared" si="23"/>
        <v>SPECIAL OFFER STRIPS ()</v>
      </c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s="50"/>
      <c r="AE1478" s="50"/>
      <c r="AF1478" s="50"/>
      <c r="AG1478" s="50"/>
      <c r="AH1478" s="50"/>
      <c r="AI1478" s="50"/>
      <c r="AJ1478" s="50"/>
      <c r="AK1478" s="50"/>
      <c r="AL1478" s="50"/>
      <c r="AM1478" s="50"/>
      <c r="AN1478" s="50"/>
      <c r="AO1478" s="50"/>
      <c r="AP1478" s="50"/>
      <c r="AQ1478" s="50"/>
      <c r="AR1478" s="50"/>
      <c r="AS1478" s="50"/>
    </row>
    <row r="1479" spans="1:45" x14ac:dyDescent="0.2">
      <c r="A1479" s="136"/>
      <c r="B1479" s="226" t="s">
        <v>12</v>
      </c>
      <c r="C1479" s="222" t="s">
        <v>12</v>
      </c>
      <c r="D1479" s="145" t="s">
        <v>1242</v>
      </c>
      <c r="E1479" s="87"/>
      <c r="F1479" s="88"/>
      <c r="H1479" s="227"/>
      <c r="I1479" s="95">
        <v>1</v>
      </c>
      <c r="J1479" s="50"/>
      <c r="K1479" s="194" t="str">
        <f t="shared" si="23"/>
        <v>For a mixed order of at least 10 boxes EXTRA DISCOUNT 10% ()</v>
      </c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s="50"/>
      <c r="AE1479" s="50"/>
      <c r="AF1479" s="50"/>
      <c r="AG1479" s="50"/>
      <c r="AH1479" s="50"/>
      <c r="AI1479" s="50"/>
      <c r="AJ1479" s="50"/>
      <c r="AK1479" s="50"/>
      <c r="AL1479" s="50"/>
      <c r="AM1479" s="50"/>
      <c r="AN1479" s="50"/>
      <c r="AO1479" s="50"/>
      <c r="AP1479" s="50"/>
      <c r="AQ1479" s="50"/>
      <c r="AR1479" s="50"/>
      <c r="AS1479" s="50"/>
    </row>
    <row r="1480" spans="1:45" ht="13.5" thickBot="1" x14ac:dyDescent="0.25">
      <c r="A1480" s="137"/>
      <c r="B1480" s="228" t="s">
        <v>12</v>
      </c>
      <c r="C1480" s="229" t="s">
        <v>12</v>
      </c>
      <c r="D1480" s="148" t="s">
        <v>1291</v>
      </c>
      <c r="E1480" s="119"/>
      <c r="F1480" s="97"/>
      <c r="H1480" s="230"/>
      <c r="I1480" s="98">
        <v>1</v>
      </c>
      <c r="J1480" s="50"/>
      <c r="K1480" s="194" t="str">
        <f t="shared" si="23"/>
        <v>For a mixed order of at least 50 boxes EXTRA DISCOUNT 15% ()</v>
      </c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s="50"/>
      <c r="AE1480" s="50"/>
      <c r="AF1480" s="50"/>
      <c r="AG1480" s="50"/>
      <c r="AH1480" s="50"/>
      <c r="AI1480" s="50"/>
      <c r="AJ1480" s="50"/>
      <c r="AK1480" s="50"/>
      <c r="AL1480" s="50"/>
      <c r="AM1480" s="50"/>
      <c r="AN1480" s="50"/>
      <c r="AO1480" s="50"/>
      <c r="AP1480" s="50"/>
      <c r="AQ1480" s="50"/>
      <c r="AR1480" s="50"/>
      <c r="AS1480" s="50"/>
    </row>
    <row r="1481" spans="1:45" x14ac:dyDescent="0.2">
      <c r="A1481" s="140">
        <v>24139</v>
      </c>
      <c r="B1481" s="231" t="s">
        <v>8076</v>
      </c>
      <c r="C1481" s="232" t="s">
        <v>12</v>
      </c>
      <c r="D1481" s="124" t="s">
        <v>8720</v>
      </c>
      <c r="E1481" s="120">
        <v>1</v>
      </c>
      <c r="F1481" s="99">
        <v>9</v>
      </c>
      <c r="H1481" s="99"/>
      <c r="I1481" s="100">
        <v>1</v>
      </c>
      <c r="J1481" s="50"/>
      <c r="K1481" s="194" t="str">
        <f t="shared" si="23"/>
        <v xml:space="preserve">GLUCOSE CONTROL SOLUTION for 24128 </v>
      </c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0"/>
      <c r="AM1481" s="50"/>
      <c r="AN1481" s="50"/>
      <c r="AO1481" s="50"/>
      <c r="AP1481" s="50"/>
      <c r="AQ1481" s="50"/>
      <c r="AR1481" s="50"/>
      <c r="AS1481" s="50"/>
    </row>
    <row r="1482" spans="1:45" x14ac:dyDescent="0.2">
      <c r="A1482" s="132">
        <v>24140</v>
      </c>
      <c r="B1482" s="226" t="s">
        <v>8076</v>
      </c>
      <c r="C1482" s="222" t="s">
        <v>12</v>
      </c>
      <c r="D1482" s="106" t="s">
        <v>8721</v>
      </c>
      <c r="E1482" s="87">
        <v>1</v>
      </c>
      <c r="F1482" s="88">
        <v>28</v>
      </c>
      <c r="H1482" s="88"/>
      <c r="I1482" s="90">
        <v>1</v>
      </c>
      <c r="J1482" s="50"/>
      <c r="K1482" s="194" t="str">
        <f t="shared" si="23"/>
        <v xml:space="preserve">KETONE CONTROL SOLUTION for 24128 </v>
      </c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50"/>
      <c r="AR1482" s="50"/>
      <c r="AS1482" s="50"/>
    </row>
    <row r="1483" spans="1:45" x14ac:dyDescent="0.2">
      <c r="A1483" s="132">
        <v>24141</v>
      </c>
      <c r="B1483" s="226" t="s">
        <v>8076</v>
      </c>
      <c r="C1483" s="222" t="s">
        <v>12</v>
      </c>
      <c r="D1483" s="106" t="s">
        <v>8722</v>
      </c>
      <c r="E1483" s="87">
        <v>1</v>
      </c>
      <c r="F1483" s="88">
        <v>28</v>
      </c>
      <c r="H1483" s="88"/>
      <c r="I1483" s="90">
        <v>1</v>
      </c>
      <c r="J1483" s="50"/>
      <c r="K1483" s="194" t="str">
        <f t="shared" si="23"/>
        <v xml:space="preserve">LACTATE CONTROL SOLUTION for 24128 </v>
      </c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  <c r="AN1483" s="50"/>
      <c r="AO1483" s="50"/>
      <c r="AP1483" s="50"/>
      <c r="AQ1483" s="50"/>
      <c r="AR1483" s="50"/>
      <c r="AS1483" s="50"/>
    </row>
    <row r="1484" spans="1:45" x14ac:dyDescent="0.2">
      <c r="A1484" s="132">
        <v>24142</v>
      </c>
      <c r="B1484" s="226" t="s">
        <v>8076</v>
      </c>
      <c r="C1484" s="222" t="s">
        <v>12</v>
      </c>
      <c r="D1484" s="106" t="s">
        <v>8723</v>
      </c>
      <c r="E1484" s="87">
        <v>1</v>
      </c>
      <c r="F1484" s="88">
        <v>28</v>
      </c>
      <c r="H1484" s="88"/>
      <c r="I1484" s="90">
        <v>1</v>
      </c>
      <c r="J1484" s="50"/>
      <c r="K1484" s="194" t="str">
        <f t="shared" si="23"/>
        <v xml:space="preserve">CHOLESTEROL CONTROL SOLUTION for 24128 </v>
      </c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  <c r="AN1484" s="50"/>
      <c r="AO1484" s="50"/>
      <c r="AP1484" s="50"/>
      <c r="AQ1484" s="50"/>
      <c r="AR1484" s="50"/>
      <c r="AS1484" s="50"/>
    </row>
    <row r="1485" spans="1:45" x14ac:dyDescent="0.2">
      <c r="A1485" s="132">
        <v>24143</v>
      </c>
      <c r="B1485" s="226" t="s">
        <v>8076</v>
      </c>
      <c r="C1485" s="222" t="s">
        <v>12</v>
      </c>
      <c r="D1485" s="106" t="s">
        <v>8724</v>
      </c>
      <c r="E1485" s="87">
        <v>1</v>
      </c>
      <c r="F1485" s="88">
        <v>28</v>
      </c>
      <c r="H1485" s="88"/>
      <c r="I1485" s="90">
        <v>1</v>
      </c>
      <c r="J1485" s="50"/>
      <c r="K1485" s="194" t="str">
        <f t="shared" si="23"/>
        <v xml:space="preserve">URIC ACID CONTROL SOLUTION for 24128 </v>
      </c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0"/>
      <c r="AL1485" s="50"/>
      <c r="AM1485" s="50"/>
      <c r="AN1485" s="50"/>
      <c r="AO1485" s="50"/>
      <c r="AP1485" s="50"/>
      <c r="AQ1485" s="50"/>
      <c r="AR1485" s="50"/>
      <c r="AS1485" s="50"/>
    </row>
    <row r="1486" spans="1:45" ht="13.5" thickBot="1" x14ac:dyDescent="0.25">
      <c r="A1486" s="134">
        <v>24144</v>
      </c>
      <c r="B1486" s="233" t="s">
        <v>8076</v>
      </c>
      <c r="C1486" s="234" t="s">
        <v>12</v>
      </c>
      <c r="D1486" s="121" t="s">
        <v>8725</v>
      </c>
      <c r="E1486" s="116">
        <v>1</v>
      </c>
      <c r="F1486" s="91">
        <v>28</v>
      </c>
      <c r="H1486" s="91"/>
      <c r="I1486" s="92">
        <v>1</v>
      </c>
      <c r="J1486" s="50"/>
      <c r="K1486" s="194" t="str">
        <f t="shared" si="23"/>
        <v xml:space="preserve">HEAMOGLOBIN CONTROL SOLUTION for 24128 </v>
      </c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0"/>
      <c r="AL1486" s="50"/>
      <c r="AM1486" s="50"/>
      <c r="AN1486" s="50"/>
      <c r="AO1486" s="50"/>
      <c r="AP1486" s="50"/>
      <c r="AQ1486" s="50"/>
      <c r="AR1486" s="50"/>
      <c r="AS1486" s="50"/>
    </row>
    <row r="1487" spans="1:45" x14ac:dyDescent="0.2">
      <c r="A1487" s="135">
        <v>24147</v>
      </c>
      <c r="B1487" s="223" t="s">
        <v>9294</v>
      </c>
      <c r="C1487" s="224" t="s">
        <v>12</v>
      </c>
      <c r="D1487" s="117" t="s">
        <v>9524</v>
      </c>
      <c r="E1487" s="118">
        <v>1</v>
      </c>
      <c r="F1487" s="93">
        <v>135</v>
      </c>
      <c r="H1487" s="225"/>
      <c r="I1487" s="94">
        <v>1</v>
      </c>
      <c r="J1487" s="50"/>
      <c r="K1487" s="194" t="str">
        <f t="shared" si="23"/>
        <v xml:space="preserve">"P15" MULTICAREIN - Italian </v>
      </c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50"/>
      <c r="AR1487" s="50"/>
      <c r="AS1487" s="50"/>
    </row>
    <row r="1488" spans="1:45" x14ac:dyDescent="0.2">
      <c r="A1488" s="136">
        <v>24148</v>
      </c>
      <c r="B1488" s="226" t="s">
        <v>9294</v>
      </c>
      <c r="C1488" s="222" t="s">
        <v>12</v>
      </c>
      <c r="D1488" s="106" t="s">
        <v>9525</v>
      </c>
      <c r="E1488" s="87">
        <v>1</v>
      </c>
      <c r="F1488" s="88">
        <v>135</v>
      </c>
      <c r="H1488" s="227"/>
      <c r="I1488" s="95">
        <v>1</v>
      </c>
      <c r="J1488" s="50"/>
      <c r="K1488" s="194" t="str">
        <f t="shared" si="23"/>
        <v xml:space="preserve">"P15" MULTICAREIN - English    </v>
      </c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0"/>
      <c r="AM1488" s="50"/>
      <c r="AN1488" s="50"/>
      <c r="AO1488" s="50"/>
      <c r="AP1488" s="50"/>
      <c r="AQ1488" s="50"/>
      <c r="AR1488" s="50"/>
      <c r="AS1488" s="50"/>
    </row>
    <row r="1489" spans="1:45" x14ac:dyDescent="0.2">
      <c r="A1489" s="136">
        <v>24149</v>
      </c>
      <c r="B1489" s="226" t="s">
        <v>9294</v>
      </c>
      <c r="C1489" s="222" t="s">
        <v>12</v>
      </c>
      <c r="D1489" s="106" t="s">
        <v>9526</v>
      </c>
      <c r="E1489" s="87" t="s">
        <v>24</v>
      </c>
      <c r="F1489" s="88">
        <v>168</v>
      </c>
      <c r="H1489" s="227"/>
      <c r="I1489" s="95">
        <v>1</v>
      </c>
      <c r="J1489" s="50"/>
      <c r="K1489" s="194" t="str">
        <f t="shared" si="23"/>
        <v>"P15" MULTICAREIN STARTER KIT - Multilingual manual* (1 kit)</v>
      </c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s="50"/>
      <c r="AE1489" s="50"/>
      <c r="AF1489" s="50"/>
      <c r="AG1489" s="50"/>
      <c r="AH1489" s="50"/>
      <c r="AI1489" s="50"/>
      <c r="AJ1489" s="50"/>
      <c r="AK1489" s="50"/>
      <c r="AL1489" s="50"/>
      <c r="AM1489" s="50"/>
      <c r="AN1489" s="50"/>
      <c r="AO1489" s="50"/>
      <c r="AP1489" s="50"/>
      <c r="AQ1489" s="50"/>
      <c r="AR1489" s="50"/>
      <c r="AS1489" s="50"/>
    </row>
    <row r="1490" spans="1:45" x14ac:dyDescent="0.2">
      <c r="A1490" s="136"/>
      <c r="B1490" s="226" t="s">
        <v>12</v>
      </c>
      <c r="C1490" s="222" t="s">
        <v>12</v>
      </c>
      <c r="D1490" s="106" t="s">
        <v>1306</v>
      </c>
      <c r="E1490" s="87"/>
      <c r="F1490" s="88"/>
      <c r="H1490" s="227"/>
      <c r="I1490" s="95"/>
      <c r="J1490" s="50"/>
      <c r="K1490" s="194" t="str">
        <f t="shared" si="23"/>
        <v>* Include manual (GB,IT), rapid guide and QR code with complete manual ( GB,FR,IT,ES,PT,PL,GR,HU) ()</v>
      </c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s="50"/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50"/>
      <c r="AR1490" s="50"/>
      <c r="AS1490" s="50"/>
    </row>
    <row r="1491" spans="1:45" x14ac:dyDescent="0.2">
      <c r="A1491" s="136">
        <v>24153</v>
      </c>
      <c r="B1491" s="226" t="s">
        <v>12</v>
      </c>
      <c r="C1491" s="222" t="s">
        <v>12</v>
      </c>
      <c r="D1491" s="106" t="s">
        <v>8726</v>
      </c>
      <c r="E1491" s="87" t="s">
        <v>24</v>
      </c>
      <c r="F1491" s="88"/>
      <c r="H1491" s="227"/>
      <c r="I1491" s="95">
        <v>1</v>
      </c>
      <c r="J1491" s="50"/>
      <c r="K1491" s="194" t="str">
        <f t="shared" si="23"/>
        <v>***MULTICAREIN STARTER KIT - BLUETOOTH - USB Key Multilanguage manual  discontinued (1 kit)</v>
      </c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s="50"/>
      <c r="AE1491" s="50"/>
      <c r="AF1491" s="50"/>
      <c r="AG1491" s="50"/>
      <c r="AH1491" s="50"/>
      <c r="AI1491" s="50"/>
      <c r="AJ1491" s="50"/>
      <c r="AK1491" s="50"/>
      <c r="AL1491" s="50"/>
      <c r="AM1491" s="50"/>
      <c r="AN1491" s="50"/>
      <c r="AO1491" s="50"/>
      <c r="AP1491" s="50"/>
      <c r="AQ1491" s="50"/>
      <c r="AR1491" s="50"/>
      <c r="AS1491" s="50"/>
    </row>
    <row r="1492" spans="1:45" x14ac:dyDescent="0.2">
      <c r="A1492" s="136"/>
      <c r="B1492" s="226" t="s">
        <v>12</v>
      </c>
      <c r="C1492" s="222" t="s">
        <v>12</v>
      </c>
      <c r="D1492" s="201" t="s">
        <v>1307</v>
      </c>
      <c r="E1492" s="87"/>
      <c r="F1492" s="88"/>
      <c r="H1492" s="227"/>
      <c r="I1492" s="95">
        <v>1</v>
      </c>
      <c r="J1492" s="50"/>
      <c r="K1492" s="194" t="str">
        <f t="shared" si="23"/>
        <v>SPECIAL OFFER MULTICAREIN ()</v>
      </c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s="50"/>
      <c r="AE1492" s="50"/>
      <c r="AF1492" s="50"/>
      <c r="AG1492" s="50"/>
      <c r="AH1492" s="50"/>
      <c r="AI1492" s="50"/>
      <c r="AJ1492" s="50"/>
      <c r="AK1492" s="50"/>
      <c r="AL1492" s="50"/>
      <c r="AM1492" s="50"/>
      <c r="AN1492" s="50"/>
      <c r="AO1492" s="50"/>
      <c r="AP1492" s="50"/>
      <c r="AQ1492" s="50"/>
      <c r="AR1492" s="50"/>
      <c r="AS1492" s="50"/>
    </row>
    <row r="1493" spans="1:45" ht="13.5" thickBot="1" x14ac:dyDescent="0.25">
      <c r="A1493" s="137"/>
      <c r="B1493" s="228" t="s">
        <v>12</v>
      </c>
      <c r="C1493" s="229" t="s">
        <v>12</v>
      </c>
      <c r="D1493" s="148" t="s">
        <v>1308</v>
      </c>
      <c r="E1493" s="119"/>
      <c r="F1493" s="97"/>
      <c r="H1493" s="230"/>
      <c r="I1493" s="98">
        <v>10</v>
      </c>
      <c r="J1493" s="50"/>
      <c r="K1493" s="194" t="str">
        <f t="shared" si="23"/>
        <v>For an order of at least 10 Multicarein EXTRA DISCOUNT 10%  ()</v>
      </c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s="50"/>
      <c r="AE1493" s="50"/>
      <c r="AF1493" s="50"/>
      <c r="AG1493" s="50"/>
      <c r="AH1493" s="50"/>
      <c r="AI1493" s="50"/>
      <c r="AJ1493" s="50"/>
      <c r="AK1493" s="50"/>
      <c r="AL1493" s="50"/>
      <c r="AM1493" s="50"/>
      <c r="AN1493" s="50"/>
      <c r="AO1493" s="50"/>
      <c r="AP1493" s="50"/>
      <c r="AQ1493" s="50"/>
      <c r="AR1493" s="50"/>
      <c r="AS1493" s="50"/>
    </row>
    <row r="1494" spans="1:45" x14ac:dyDescent="0.2">
      <c r="A1494" s="135">
        <v>24156</v>
      </c>
      <c r="B1494" s="223" t="s">
        <v>9295</v>
      </c>
      <c r="C1494" s="224" t="s">
        <v>12</v>
      </c>
      <c r="D1494" s="117" t="s">
        <v>9527</v>
      </c>
      <c r="E1494" s="118" t="s">
        <v>23</v>
      </c>
      <c r="F1494" s="93">
        <v>20.5</v>
      </c>
      <c r="H1494" s="225"/>
      <c r="I1494" s="94">
        <v>1</v>
      </c>
      <c r="J1494" s="50"/>
      <c r="K1494" s="194" t="str">
        <f t="shared" si="23"/>
        <v>GLUCOSE STRIPS - for 23965/66/67, 24147/48/49, 24150/51/52/53 (box of 25)</v>
      </c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s="50"/>
      <c r="AE1494" s="50"/>
      <c r="AF1494" s="50"/>
      <c r="AG1494" s="50"/>
      <c r="AH1494" s="50"/>
      <c r="AI1494" s="50"/>
      <c r="AJ1494" s="50"/>
      <c r="AK1494" s="50"/>
      <c r="AL1494" s="50"/>
      <c r="AM1494" s="50"/>
      <c r="AN1494" s="50"/>
      <c r="AO1494" s="50"/>
      <c r="AP1494" s="50"/>
      <c r="AQ1494" s="50"/>
      <c r="AR1494" s="50"/>
      <c r="AS1494" s="50"/>
    </row>
    <row r="1495" spans="1:45" x14ac:dyDescent="0.2">
      <c r="A1495" s="136">
        <v>24157</v>
      </c>
      <c r="B1495" s="226" t="s">
        <v>9295</v>
      </c>
      <c r="C1495" s="222" t="s">
        <v>12</v>
      </c>
      <c r="D1495" s="106" t="s">
        <v>9527</v>
      </c>
      <c r="E1495" s="87" t="s">
        <v>22</v>
      </c>
      <c r="F1495" s="88">
        <v>40</v>
      </c>
      <c r="H1495" s="227"/>
      <c r="I1495" s="95">
        <v>1</v>
      </c>
      <c r="J1495" s="50"/>
      <c r="K1495" s="194" t="str">
        <f t="shared" si="23"/>
        <v>GLUCOSE STRIPS - for 23965/66/67, 24147/48/49, 24150/51/52/53 (box of 50)</v>
      </c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50"/>
      <c r="AR1495" s="50"/>
      <c r="AS1495" s="50"/>
    </row>
    <row r="1496" spans="1:45" x14ac:dyDescent="0.2">
      <c r="A1496" s="136">
        <v>24158</v>
      </c>
      <c r="B1496" s="226" t="s">
        <v>9295</v>
      </c>
      <c r="C1496" s="222" t="s">
        <v>12</v>
      </c>
      <c r="D1496" s="106" t="s">
        <v>9528</v>
      </c>
      <c r="E1496" s="87" t="s">
        <v>25</v>
      </c>
      <c r="F1496" s="88">
        <v>24.5</v>
      </c>
      <c r="H1496" s="227"/>
      <c r="I1496" s="95">
        <v>1</v>
      </c>
      <c r="J1496" s="50"/>
      <c r="K1496" s="194" t="str">
        <f t="shared" si="23"/>
        <v>CHOLESTEROL STRIPS - for 23965/66/67, 24147/48/49, 24150/51/52/53 (box of 5)</v>
      </c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s="50"/>
      <c r="AE1496" s="50"/>
      <c r="AF1496" s="50"/>
      <c r="AG1496" s="50"/>
      <c r="AH1496" s="50"/>
      <c r="AI1496" s="50"/>
      <c r="AJ1496" s="50"/>
      <c r="AK1496" s="50"/>
      <c r="AL1496" s="50"/>
      <c r="AM1496" s="50"/>
      <c r="AN1496" s="50"/>
      <c r="AO1496" s="50"/>
      <c r="AP1496" s="50"/>
      <c r="AQ1496" s="50"/>
      <c r="AR1496" s="50"/>
      <c r="AS1496" s="50"/>
    </row>
    <row r="1497" spans="1:45" x14ac:dyDescent="0.2">
      <c r="A1497" s="136">
        <v>24159</v>
      </c>
      <c r="B1497" s="226" t="s">
        <v>9295</v>
      </c>
      <c r="C1497" s="222" t="s">
        <v>12</v>
      </c>
      <c r="D1497" s="106" t="s">
        <v>9528</v>
      </c>
      <c r="E1497" s="87" t="s">
        <v>23</v>
      </c>
      <c r="F1497" s="88">
        <v>73.5</v>
      </c>
      <c r="H1497" s="227"/>
      <c r="I1497" s="95">
        <v>1</v>
      </c>
      <c r="J1497" s="50"/>
      <c r="K1497" s="194" t="str">
        <f t="shared" si="23"/>
        <v>CHOLESTEROL STRIPS - for 23965/66/67, 24147/48/49, 24150/51/52/53 (box of 25)</v>
      </c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s="50"/>
      <c r="AE1497" s="50"/>
      <c r="AF1497" s="50"/>
      <c r="AG1497" s="50"/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50"/>
      <c r="AR1497" s="50"/>
      <c r="AS1497" s="50"/>
    </row>
    <row r="1498" spans="1:45" x14ac:dyDescent="0.2">
      <c r="A1498" s="136">
        <v>24160</v>
      </c>
      <c r="B1498" s="226" t="s">
        <v>9295</v>
      </c>
      <c r="C1498" s="222" t="s">
        <v>12</v>
      </c>
      <c r="D1498" s="106" t="s">
        <v>9529</v>
      </c>
      <c r="E1498" s="87" t="s">
        <v>25</v>
      </c>
      <c r="F1498" s="88">
        <v>24.5</v>
      </c>
      <c r="H1498" s="227"/>
      <c r="I1498" s="95">
        <v>1</v>
      </c>
      <c r="J1498" s="50"/>
      <c r="K1498" s="194" t="str">
        <f t="shared" si="23"/>
        <v>TRIGLYCERIDES STRIPS - for 23965/66/67, 24147/48/49, 24150/51/52/53 (box of 5)</v>
      </c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s="50"/>
      <c r="AE1498" s="50"/>
      <c r="AF1498" s="50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50"/>
      <c r="AR1498" s="50"/>
      <c r="AS1498" s="50"/>
    </row>
    <row r="1499" spans="1:45" x14ac:dyDescent="0.2">
      <c r="A1499" s="136">
        <v>24161</v>
      </c>
      <c r="B1499" s="226" t="s">
        <v>9295</v>
      </c>
      <c r="C1499" s="222" t="s">
        <v>12</v>
      </c>
      <c r="D1499" s="106" t="s">
        <v>9529</v>
      </c>
      <c r="E1499" s="87" t="s">
        <v>23</v>
      </c>
      <c r="F1499" s="88">
        <v>73.5</v>
      </c>
      <c r="H1499" s="227"/>
      <c r="I1499" s="95">
        <v>1</v>
      </c>
      <c r="J1499" s="50"/>
      <c r="K1499" s="194" t="str">
        <f t="shared" si="23"/>
        <v>TRIGLYCERIDES STRIPS - for 23965/66/67, 24147/48/49, 24150/51/52/53 (box of 25)</v>
      </c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0"/>
      <c r="AL1499" s="50"/>
      <c r="AM1499" s="50"/>
      <c r="AN1499" s="50"/>
      <c r="AO1499" s="50"/>
      <c r="AP1499" s="50"/>
      <c r="AQ1499" s="50"/>
      <c r="AR1499" s="50"/>
      <c r="AS1499" s="50"/>
    </row>
    <row r="1500" spans="1:45" x14ac:dyDescent="0.2">
      <c r="A1500" s="136"/>
      <c r="B1500" s="226" t="s">
        <v>12</v>
      </c>
      <c r="C1500" s="222" t="s">
        <v>12</v>
      </c>
      <c r="D1500" s="201" t="s">
        <v>1309</v>
      </c>
      <c r="E1500" s="87"/>
      <c r="F1500" s="88"/>
      <c r="H1500" s="227"/>
      <c r="I1500" s="95">
        <v>1</v>
      </c>
      <c r="J1500" s="50"/>
      <c r="K1500" s="194" t="str">
        <f t="shared" si="23"/>
        <v>SPECIAL OFFER MULTICAREIN STRIPS ()</v>
      </c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s="50"/>
      <c r="AE1500" s="50"/>
      <c r="AF1500" s="50"/>
      <c r="AG1500" s="50"/>
      <c r="AH1500" s="50"/>
      <c r="AI1500" s="50"/>
      <c r="AJ1500" s="50"/>
      <c r="AK1500" s="50"/>
      <c r="AL1500" s="50"/>
      <c r="AM1500" s="50"/>
      <c r="AN1500" s="50"/>
      <c r="AO1500" s="50"/>
      <c r="AP1500" s="50"/>
      <c r="AQ1500" s="50"/>
      <c r="AR1500" s="50"/>
      <c r="AS1500" s="50"/>
    </row>
    <row r="1501" spans="1:45" x14ac:dyDescent="0.2">
      <c r="A1501" s="136"/>
      <c r="B1501" s="226" t="s">
        <v>12</v>
      </c>
      <c r="C1501" s="222" t="s">
        <v>12</v>
      </c>
      <c r="D1501" s="145" t="s">
        <v>1242</v>
      </c>
      <c r="E1501" s="87"/>
      <c r="F1501" s="88"/>
      <c r="H1501" s="227"/>
      <c r="I1501" s="95">
        <v>10</v>
      </c>
      <c r="J1501" s="50"/>
      <c r="K1501" s="194" t="str">
        <f t="shared" si="23"/>
        <v>For a mixed order of at least 10 boxes EXTRA DISCOUNT 10% ()</v>
      </c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s="50"/>
      <c r="AE1501" s="50"/>
      <c r="AF1501" s="50"/>
      <c r="AG1501" s="50"/>
      <c r="AH1501" s="50"/>
      <c r="AI1501" s="50"/>
      <c r="AJ1501" s="50"/>
      <c r="AK1501" s="50"/>
      <c r="AL1501" s="50"/>
      <c r="AM1501" s="50"/>
      <c r="AN1501" s="50"/>
      <c r="AO1501" s="50"/>
      <c r="AP1501" s="50"/>
      <c r="AQ1501" s="50"/>
      <c r="AR1501" s="50"/>
      <c r="AS1501" s="50"/>
    </row>
    <row r="1502" spans="1:45" ht="13.5" thickBot="1" x14ac:dyDescent="0.25">
      <c r="A1502" s="137"/>
      <c r="B1502" s="228" t="s">
        <v>12</v>
      </c>
      <c r="C1502" s="229" t="s">
        <v>12</v>
      </c>
      <c r="D1502" s="148" t="s">
        <v>1291</v>
      </c>
      <c r="E1502" s="119"/>
      <c r="F1502" s="97"/>
      <c r="H1502" s="230"/>
      <c r="I1502" s="98">
        <v>50</v>
      </c>
      <c r="J1502" s="50"/>
      <c r="K1502" s="194" t="str">
        <f t="shared" si="23"/>
        <v>For a mixed order of at least 50 boxes EXTRA DISCOUNT 15% ()</v>
      </c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50"/>
      <c r="AR1502" s="50"/>
      <c r="AS1502" s="50"/>
    </row>
    <row r="1503" spans="1:45" x14ac:dyDescent="0.2">
      <c r="A1503" s="140">
        <v>24170</v>
      </c>
      <c r="B1503" s="231" t="s">
        <v>12</v>
      </c>
      <c r="C1503" s="232" t="s">
        <v>12</v>
      </c>
      <c r="D1503" s="124" t="s">
        <v>7853</v>
      </c>
      <c r="E1503" s="120">
        <v>1</v>
      </c>
      <c r="F1503" s="183">
        <v>58</v>
      </c>
      <c r="H1503" s="183"/>
      <c r="I1503" s="100">
        <v>1</v>
      </c>
      <c r="J1503" s="50"/>
      <c r="K1503" s="194" t="str">
        <f t="shared" si="23"/>
        <v xml:space="preserve">24-HOUR GLUCOSE MONITORING SYSTEM SENSOR APPLICATOR </v>
      </c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s="50"/>
      <c r="AE1503" s="50"/>
      <c r="AF1503" s="50"/>
      <c r="AG1503" s="50"/>
      <c r="AH1503" s="50"/>
      <c r="AI1503" s="50"/>
      <c r="AJ1503" s="50"/>
      <c r="AK1503" s="50"/>
      <c r="AL1503" s="50"/>
      <c r="AM1503" s="50"/>
      <c r="AN1503" s="50"/>
      <c r="AO1503" s="50"/>
      <c r="AP1503" s="50"/>
      <c r="AQ1503" s="50"/>
      <c r="AR1503" s="50"/>
      <c r="AS1503" s="50"/>
    </row>
    <row r="1504" spans="1:45" x14ac:dyDescent="0.2">
      <c r="A1504" s="132">
        <v>24171</v>
      </c>
      <c r="B1504" s="226" t="s">
        <v>12</v>
      </c>
      <c r="C1504" s="222" t="s">
        <v>12</v>
      </c>
      <c r="D1504" s="106" t="s">
        <v>8727</v>
      </c>
      <c r="E1504" s="87">
        <v>1</v>
      </c>
      <c r="F1504" s="166">
        <v>54</v>
      </c>
      <c r="H1504" s="166"/>
      <c r="I1504" s="90">
        <v>1</v>
      </c>
      <c r="J1504" s="50"/>
      <c r="K1504" s="194" t="str">
        <f t="shared" si="23"/>
        <v xml:space="preserve">"P16" 24-HOUR GLUCOSE MONITORING SYSTEM DATA TRANSMITTER </v>
      </c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s="50"/>
      <c r="AE1504" s="50"/>
      <c r="AF1504" s="50"/>
      <c r="AG1504" s="50"/>
      <c r="AH1504" s="50"/>
      <c r="AI1504" s="50"/>
      <c r="AJ1504" s="50"/>
      <c r="AK1504" s="50"/>
      <c r="AL1504" s="50"/>
      <c r="AM1504" s="50"/>
      <c r="AN1504" s="50"/>
      <c r="AO1504" s="50"/>
      <c r="AP1504" s="50"/>
      <c r="AQ1504" s="50"/>
      <c r="AR1504" s="50"/>
      <c r="AS1504" s="50"/>
    </row>
    <row r="1505" spans="1:45" x14ac:dyDescent="0.2">
      <c r="A1505" s="132">
        <v>24390</v>
      </c>
      <c r="B1505" s="226" t="s">
        <v>12</v>
      </c>
      <c r="C1505" s="222" t="s">
        <v>12</v>
      </c>
      <c r="D1505" s="106" t="s">
        <v>1310</v>
      </c>
      <c r="E1505" s="87">
        <v>1</v>
      </c>
      <c r="F1505" s="88">
        <v>5</v>
      </c>
      <c r="H1505" s="88"/>
      <c r="I1505" s="90">
        <v>1</v>
      </c>
      <c r="J1505" s="50"/>
      <c r="K1505" s="194" t="str">
        <f t="shared" si="23"/>
        <v xml:space="preserve">TICK TWEEZER </v>
      </c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s="50"/>
      <c r="AE1505" s="50"/>
      <c r="AF1505" s="50"/>
      <c r="AG1505" s="50"/>
      <c r="AH1505" s="50"/>
      <c r="AI1505" s="50"/>
      <c r="AJ1505" s="50"/>
      <c r="AK1505" s="50"/>
      <c r="AL1505" s="50"/>
      <c r="AM1505" s="50"/>
      <c r="AN1505" s="50"/>
      <c r="AO1505" s="50"/>
      <c r="AP1505" s="50"/>
      <c r="AQ1505" s="50"/>
      <c r="AR1505" s="50"/>
      <c r="AS1505" s="50"/>
    </row>
    <row r="1506" spans="1:45" x14ac:dyDescent="0.2">
      <c r="A1506" s="132">
        <v>24391</v>
      </c>
      <c r="B1506" s="226" t="s">
        <v>12</v>
      </c>
      <c r="C1506" s="222" t="s">
        <v>12</v>
      </c>
      <c r="D1506" s="106" t="s">
        <v>1311</v>
      </c>
      <c r="E1506" s="87">
        <v>1</v>
      </c>
      <c r="F1506" s="88">
        <v>4</v>
      </c>
      <c r="H1506" s="88"/>
      <c r="I1506" s="90">
        <v>1</v>
      </c>
      <c r="J1506" s="50"/>
      <c r="K1506" s="194" t="str">
        <f t="shared" si="23"/>
        <v xml:space="preserve">SPLINTER WITH MAGNIFYING GLASS 2X - 8 cm </v>
      </c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s="50"/>
      <c r="AE1506" s="50"/>
      <c r="AF1506" s="50"/>
      <c r="AG1506" s="50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50"/>
      <c r="AR1506" s="50"/>
      <c r="AS1506" s="50"/>
    </row>
    <row r="1507" spans="1:45" x14ac:dyDescent="0.2">
      <c r="A1507" s="132">
        <v>24394</v>
      </c>
      <c r="B1507" s="226" t="s">
        <v>10298</v>
      </c>
      <c r="C1507" s="222" t="s">
        <v>12</v>
      </c>
      <c r="D1507" s="106" t="s">
        <v>9411</v>
      </c>
      <c r="E1507" s="87">
        <v>1</v>
      </c>
      <c r="F1507" s="88">
        <v>16</v>
      </c>
      <c r="H1507" s="88"/>
      <c r="I1507" s="90">
        <v>1</v>
      </c>
      <c r="J1507" s="50"/>
      <c r="K1507" s="194" t="str">
        <f t="shared" si="23"/>
        <v xml:space="preserve">INSECT BITE HELPER </v>
      </c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s="50"/>
      <c r="AE1507" s="50"/>
      <c r="AF1507" s="50"/>
      <c r="AG1507" s="50"/>
      <c r="AH1507" s="50"/>
      <c r="AI1507" s="50"/>
      <c r="AJ1507" s="50"/>
      <c r="AK1507" s="50"/>
      <c r="AL1507" s="50"/>
      <c r="AM1507" s="50"/>
      <c r="AN1507" s="50"/>
      <c r="AO1507" s="50"/>
      <c r="AP1507" s="50"/>
      <c r="AQ1507" s="50"/>
      <c r="AR1507" s="50"/>
      <c r="AS1507" s="50"/>
    </row>
    <row r="1508" spans="1:45" x14ac:dyDescent="0.2">
      <c r="A1508" s="132">
        <v>24394</v>
      </c>
      <c r="B1508" s="226"/>
      <c r="C1508" s="222" t="s">
        <v>12</v>
      </c>
      <c r="D1508" s="106" t="s">
        <v>9412</v>
      </c>
      <c r="E1508" s="87">
        <v>1</v>
      </c>
      <c r="F1508" s="88">
        <v>14.4</v>
      </c>
      <c r="H1508" s="88"/>
      <c r="I1508" s="90">
        <v>10</v>
      </c>
      <c r="J1508" s="50"/>
      <c r="K1508" s="194" t="str">
        <f t="shared" si="23"/>
        <v xml:space="preserve">INSECT BITE HELPER    BUY 10 pcs SAVE 10% </v>
      </c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s="50"/>
      <c r="AE1508" s="50"/>
      <c r="AF1508" s="50"/>
      <c r="AG1508" s="50"/>
      <c r="AH1508" s="50"/>
      <c r="AI1508" s="50"/>
      <c r="AJ1508" s="50"/>
      <c r="AK1508" s="50"/>
      <c r="AL1508" s="50"/>
      <c r="AM1508" s="50"/>
      <c r="AN1508" s="50"/>
      <c r="AO1508" s="50"/>
      <c r="AP1508" s="50"/>
      <c r="AQ1508" s="50"/>
      <c r="AR1508" s="50"/>
      <c r="AS1508" s="50"/>
    </row>
    <row r="1509" spans="1:45" x14ac:dyDescent="0.2">
      <c r="A1509" s="132">
        <v>24394</v>
      </c>
      <c r="B1509" s="226"/>
      <c r="C1509" s="222" t="s">
        <v>12</v>
      </c>
      <c r="D1509" s="106" t="s">
        <v>9413</v>
      </c>
      <c r="E1509" s="87">
        <v>1</v>
      </c>
      <c r="F1509" s="103">
        <v>12.8</v>
      </c>
      <c r="H1509" s="103"/>
      <c r="I1509" s="90">
        <v>30</v>
      </c>
      <c r="J1509" s="50"/>
      <c r="K1509" s="194" t="str">
        <f t="shared" si="23"/>
        <v xml:space="preserve">INSECT BITE HELPER    BUY 30 pcs SAVE 20% </v>
      </c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s="50"/>
      <c r="AE1509" s="50"/>
      <c r="AF1509" s="50"/>
      <c r="AG1509" s="50"/>
      <c r="AH1509" s="50"/>
      <c r="AI1509" s="50"/>
      <c r="AJ1509" s="50"/>
      <c r="AK1509" s="50"/>
      <c r="AL1509" s="50"/>
      <c r="AM1509" s="50"/>
      <c r="AN1509" s="50"/>
      <c r="AO1509" s="50"/>
      <c r="AP1509" s="50"/>
      <c r="AQ1509" s="50"/>
      <c r="AR1509" s="50"/>
      <c r="AS1509" s="50"/>
    </row>
    <row r="1510" spans="1:45" x14ac:dyDescent="0.2">
      <c r="A1510" s="132">
        <v>24395</v>
      </c>
      <c r="B1510" s="226" t="s">
        <v>10299</v>
      </c>
      <c r="C1510" s="222" t="s">
        <v>12</v>
      </c>
      <c r="D1510" s="106" t="s">
        <v>1312</v>
      </c>
      <c r="E1510" s="87">
        <v>1</v>
      </c>
      <c r="F1510" s="88">
        <v>8.4</v>
      </c>
      <c r="H1510" s="88"/>
      <c r="I1510" s="90">
        <v>1</v>
      </c>
      <c r="J1510" s="50"/>
      <c r="K1510" s="194" t="str">
        <f t="shared" si="23"/>
        <v xml:space="preserve">UNSTINGER INSECT POISON EXTRACTION TOOL  </v>
      </c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50"/>
      <c r="AR1510" s="50"/>
      <c r="AS1510" s="50"/>
    </row>
    <row r="1511" spans="1:45" x14ac:dyDescent="0.2">
      <c r="A1511" s="132">
        <v>24395</v>
      </c>
      <c r="B1511" s="226"/>
      <c r="C1511" s="222" t="s">
        <v>12</v>
      </c>
      <c r="D1511" s="106" t="s">
        <v>10300</v>
      </c>
      <c r="E1511" s="87">
        <v>1</v>
      </c>
      <c r="F1511" s="88">
        <v>7.9799999999999995</v>
      </c>
      <c r="H1511" s="88"/>
      <c r="I1511" s="90">
        <v>5</v>
      </c>
      <c r="J1511" s="50"/>
      <c r="K1511" s="194" t="str">
        <f t="shared" si="23"/>
        <v xml:space="preserve">UNSTINGER    BUY 5 pcs SAVE 8% </v>
      </c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50"/>
      <c r="AR1511" s="50"/>
      <c r="AS1511" s="50"/>
    </row>
    <row r="1512" spans="1:45" x14ac:dyDescent="0.2">
      <c r="A1512" s="132">
        <v>24395</v>
      </c>
      <c r="B1512" s="226"/>
      <c r="C1512" s="222" t="s">
        <v>12</v>
      </c>
      <c r="D1512" s="106" t="s">
        <v>10301</v>
      </c>
      <c r="E1512" s="87">
        <v>1</v>
      </c>
      <c r="F1512" s="151">
        <v>7.5600000000000005</v>
      </c>
      <c r="H1512" s="151"/>
      <c r="I1512" s="90">
        <v>20</v>
      </c>
      <c r="J1512" s="50"/>
      <c r="K1512" s="194" t="str">
        <f t="shared" si="23"/>
        <v xml:space="preserve">UNSTINGER    BUY 20 pcs SAVE 12% </v>
      </c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50"/>
      <c r="AR1512" s="50"/>
      <c r="AS1512" s="50"/>
    </row>
    <row r="1513" spans="1:45" x14ac:dyDescent="0.2">
      <c r="A1513" s="132">
        <v>24400</v>
      </c>
      <c r="B1513" s="226" t="s">
        <v>10302</v>
      </c>
      <c r="C1513" s="222" t="s">
        <v>12</v>
      </c>
      <c r="D1513" s="106" t="s">
        <v>9530</v>
      </c>
      <c r="E1513" s="87">
        <v>1</v>
      </c>
      <c r="F1513" s="88">
        <v>6.4</v>
      </c>
      <c r="H1513" s="88"/>
      <c r="I1513" s="90">
        <v>1</v>
      </c>
      <c r="J1513" s="50"/>
      <c r="K1513" s="194" t="str">
        <f t="shared" si="23"/>
        <v xml:space="preserve">LICETREAT MANUAL COMB </v>
      </c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50"/>
      <c r="AR1513" s="50"/>
      <c r="AS1513" s="50"/>
    </row>
    <row r="1514" spans="1:45" x14ac:dyDescent="0.2">
      <c r="A1514" s="132">
        <v>24400</v>
      </c>
      <c r="B1514" s="226"/>
      <c r="C1514" s="222" t="s">
        <v>12</v>
      </c>
      <c r="D1514" s="106" t="s">
        <v>9531</v>
      </c>
      <c r="E1514" s="87">
        <v>1</v>
      </c>
      <c r="F1514" s="88">
        <v>6.08</v>
      </c>
      <c r="H1514" s="88"/>
      <c r="I1514" s="90">
        <v>10</v>
      </c>
      <c r="J1514" s="50"/>
      <c r="K1514" s="194" t="str">
        <f t="shared" si="23"/>
        <v xml:space="preserve">LICETREAT MANUAL COMB     BUY 10 SAVE 5% </v>
      </c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50"/>
      <c r="AR1514" s="50"/>
      <c r="AS1514" s="50"/>
    </row>
    <row r="1515" spans="1:45" x14ac:dyDescent="0.2">
      <c r="A1515" s="132">
        <v>24400</v>
      </c>
      <c r="B1515" s="226"/>
      <c r="C1515" s="222" t="s">
        <v>12</v>
      </c>
      <c r="D1515" s="106" t="s">
        <v>9532</v>
      </c>
      <c r="E1515" s="87">
        <v>1</v>
      </c>
      <c r="F1515" s="151">
        <v>5.7600000000000007</v>
      </c>
      <c r="H1515" s="151"/>
      <c r="I1515" s="90">
        <v>100</v>
      </c>
      <c r="J1515" s="50"/>
      <c r="K1515" s="194" t="str">
        <f t="shared" si="23"/>
        <v xml:space="preserve">LICETREAT MANUAL COMB     BUY 100 SAVE 10% </v>
      </c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50"/>
      <c r="AR1515" s="50"/>
      <c r="AS1515" s="50"/>
    </row>
    <row r="1516" spans="1:45" x14ac:dyDescent="0.2">
      <c r="A1516" s="132">
        <v>24403</v>
      </c>
      <c r="B1516" s="226" t="s">
        <v>12</v>
      </c>
      <c r="C1516" s="222" t="s">
        <v>12</v>
      </c>
      <c r="D1516" s="106" t="s">
        <v>1313</v>
      </c>
      <c r="E1516" s="87">
        <v>1</v>
      </c>
      <c r="F1516" s="166">
        <v>21</v>
      </c>
      <c r="H1516" s="166"/>
      <c r="I1516" s="90">
        <v>1</v>
      </c>
      <c r="J1516" s="50"/>
      <c r="K1516" s="194" t="str">
        <f t="shared" si="23"/>
        <v xml:space="preserve">ELECTRIC LICE COMB - IT,ES </v>
      </c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50"/>
      <c r="AR1516" s="50"/>
      <c r="AS1516" s="50"/>
    </row>
    <row r="1517" spans="1:45" x14ac:dyDescent="0.2">
      <c r="A1517" s="132">
        <v>24404</v>
      </c>
      <c r="B1517" s="226" t="s">
        <v>12</v>
      </c>
      <c r="C1517" s="222" t="s">
        <v>12</v>
      </c>
      <c r="D1517" s="106" t="s">
        <v>1314</v>
      </c>
      <c r="E1517" s="87" t="s">
        <v>34</v>
      </c>
      <c r="F1517" s="88"/>
      <c r="H1517" s="88"/>
      <c r="I1517" s="90">
        <v>1</v>
      </c>
      <c r="J1517" s="50"/>
      <c r="K1517" s="194" t="str">
        <f t="shared" si="23"/>
        <v>***STOPLICE ANTI-LICE AND NITS SHAMPOO - 250 ml  discontinued (box of 20)</v>
      </c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50"/>
      <c r="AR1517" s="50"/>
      <c r="AS1517" s="50"/>
    </row>
    <row r="1518" spans="1:45" ht="13.5" thickBot="1" x14ac:dyDescent="0.25">
      <c r="A1518" s="134">
        <v>24405</v>
      </c>
      <c r="B1518" s="233" t="s">
        <v>12</v>
      </c>
      <c r="C1518" s="234" t="s">
        <v>12</v>
      </c>
      <c r="D1518" s="121" t="s">
        <v>1315</v>
      </c>
      <c r="E1518" s="116">
        <v>1</v>
      </c>
      <c r="F1518" s="174">
        <v>21</v>
      </c>
      <c r="H1518" s="174"/>
      <c r="I1518" s="92">
        <v>1</v>
      </c>
      <c r="J1518" s="50"/>
      <c r="K1518" s="194" t="str">
        <f t="shared" si="23"/>
        <v xml:space="preserve">ELECTRIC LICE COMB - GB,FR </v>
      </c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50"/>
      <c r="AR1518" s="50"/>
      <c r="AS1518" s="50"/>
    </row>
    <row r="1519" spans="1:45" x14ac:dyDescent="0.2">
      <c r="A1519" s="135">
        <v>24450</v>
      </c>
      <c r="B1519" s="223" t="s">
        <v>8728</v>
      </c>
      <c r="C1519" s="224" t="s">
        <v>12</v>
      </c>
      <c r="D1519" s="117" t="s">
        <v>9533</v>
      </c>
      <c r="E1519" s="118" t="s">
        <v>21</v>
      </c>
      <c r="F1519" s="93">
        <v>14.5</v>
      </c>
      <c r="H1519" s="225"/>
      <c r="I1519" s="94">
        <v>1</v>
      </c>
      <c r="J1519" s="50"/>
      <c r="K1519" s="194" t="str">
        <f t="shared" si="23"/>
        <v>ROUND SAFETY NEEDLE 18G - automatic lancets (box of 100)</v>
      </c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50"/>
      <c r="AR1519" s="50"/>
      <c r="AS1519" s="50"/>
    </row>
    <row r="1520" spans="1:45" x14ac:dyDescent="0.2">
      <c r="A1520" s="136">
        <v>24451</v>
      </c>
      <c r="B1520" s="226" t="s">
        <v>8728</v>
      </c>
      <c r="C1520" s="222" t="s">
        <v>12</v>
      </c>
      <c r="D1520" s="106" t="s">
        <v>1316</v>
      </c>
      <c r="E1520" s="87" t="s">
        <v>21</v>
      </c>
      <c r="F1520" s="88">
        <v>14.5</v>
      </c>
      <c r="H1520" s="227"/>
      <c r="I1520" s="95">
        <v>1</v>
      </c>
      <c r="J1520" s="50"/>
      <c r="K1520" s="194" t="str">
        <f t="shared" si="23"/>
        <v>ROUND SAFETY NEEDLE 21G - automatic lancets (box of 100)</v>
      </c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50"/>
      <c r="AR1520" s="50"/>
      <c r="AS1520" s="50"/>
    </row>
    <row r="1521" spans="1:45" x14ac:dyDescent="0.2">
      <c r="A1521" s="136">
        <v>24453</v>
      </c>
      <c r="B1521" s="226" t="s">
        <v>8728</v>
      </c>
      <c r="C1521" s="222" t="s">
        <v>12</v>
      </c>
      <c r="D1521" s="106" t="s">
        <v>1317</v>
      </c>
      <c r="E1521" s="87" t="s">
        <v>21</v>
      </c>
      <c r="F1521" s="88">
        <v>14.5</v>
      </c>
      <c r="H1521" s="227"/>
      <c r="I1521" s="95">
        <v>1</v>
      </c>
      <c r="J1521" s="50"/>
      <c r="K1521" s="194" t="str">
        <f t="shared" si="23"/>
        <v>ROUND SAFETY NEEDLE 23G - automatic lancets (box of 100)</v>
      </c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50"/>
      <c r="AR1521" s="50"/>
      <c r="AS1521" s="50"/>
    </row>
    <row r="1522" spans="1:45" x14ac:dyDescent="0.2">
      <c r="A1522" s="136">
        <v>24454</v>
      </c>
      <c r="B1522" s="226" t="s">
        <v>8728</v>
      </c>
      <c r="C1522" s="222" t="s">
        <v>12</v>
      </c>
      <c r="D1522" s="106" t="s">
        <v>1318</v>
      </c>
      <c r="E1522" s="87" t="s">
        <v>21</v>
      </c>
      <c r="F1522" s="88">
        <v>14.5</v>
      </c>
      <c r="H1522" s="227"/>
      <c r="I1522" s="95">
        <v>1</v>
      </c>
      <c r="J1522" s="50"/>
      <c r="K1522" s="194" t="str">
        <f t="shared" si="23"/>
        <v>ROUND SAFETY NEEDLE 26G - automatic lancets (box of 100)</v>
      </c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50"/>
      <c r="AR1522" s="50"/>
      <c r="AS1522" s="50"/>
    </row>
    <row r="1523" spans="1:45" x14ac:dyDescent="0.2">
      <c r="A1523" s="136">
        <v>24455</v>
      </c>
      <c r="B1523" s="226" t="s">
        <v>8728</v>
      </c>
      <c r="C1523" s="222" t="s">
        <v>12</v>
      </c>
      <c r="D1523" s="106" t="s">
        <v>1319</v>
      </c>
      <c r="E1523" s="87" t="s">
        <v>21</v>
      </c>
      <c r="F1523" s="88">
        <v>14.5</v>
      </c>
      <c r="H1523" s="227"/>
      <c r="I1523" s="95">
        <v>1</v>
      </c>
      <c r="J1523" s="50"/>
      <c r="K1523" s="194" t="str">
        <f t="shared" si="23"/>
        <v>ROUND SAFETY NEEDLE 28G - automatic lancets (box of 100)</v>
      </c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50"/>
      <c r="AR1523" s="50"/>
      <c r="AS1523" s="50"/>
    </row>
    <row r="1524" spans="1:45" s="62" customFormat="1" x14ac:dyDescent="0.2">
      <c r="A1524" s="136"/>
      <c r="B1524" s="226" t="s">
        <v>12</v>
      </c>
      <c r="C1524" s="222" t="s">
        <v>12</v>
      </c>
      <c r="D1524" s="201" t="s">
        <v>1320</v>
      </c>
      <c r="E1524" s="87"/>
      <c r="F1524" s="88"/>
      <c r="G1524" s="89"/>
      <c r="H1524" s="227"/>
      <c r="I1524" s="95"/>
      <c r="J1524" s="61"/>
      <c r="K1524" s="194" t="str">
        <f t="shared" si="23"/>
        <v>SPECIAL OFFER ROUND SAFETY NEEDLE ()</v>
      </c>
      <c r="L1524" s="61"/>
      <c r="M1524" s="61"/>
      <c r="N1524" s="61"/>
      <c r="O1524" s="61"/>
      <c r="P1524" s="61"/>
      <c r="Q1524" s="61"/>
      <c r="R1524" s="61"/>
      <c r="S1524" s="61"/>
      <c r="T1524" s="61"/>
      <c r="U1524" s="61"/>
      <c r="V1524" s="61"/>
      <c r="W1524" s="61"/>
      <c r="X1524" s="61"/>
      <c r="Y1524" s="61"/>
      <c r="Z1524" s="61"/>
      <c r="AA1524" s="61"/>
      <c r="AB1524" s="61"/>
      <c r="AC1524" s="61"/>
      <c r="AD1524" s="61"/>
      <c r="AE1524" s="61"/>
      <c r="AF1524" s="61"/>
      <c r="AG1524" s="61"/>
      <c r="AH1524" s="61"/>
      <c r="AI1524" s="61"/>
      <c r="AJ1524" s="61"/>
      <c r="AK1524" s="61"/>
      <c r="AL1524" s="61"/>
      <c r="AM1524" s="61"/>
      <c r="AN1524" s="61"/>
      <c r="AO1524" s="61"/>
      <c r="AP1524" s="61"/>
      <c r="AQ1524" s="61"/>
      <c r="AR1524" s="61"/>
      <c r="AS1524" s="61"/>
    </row>
    <row r="1525" spans="1:45" x14ac:dyDescent="0.2">
      <c r="A1525" s="136"/>
      <c r="B1525" s="226" t="s">
        <v>12</v>
      </c>
      <c r="C1525" s="222" t="s">
        <v>12</v>
      </c>
      <c r="D1525" s="145" t="s">
        <v>1321</v>
      </c>
      <c r="E1525" s="87" t="s">
        <v>21</v>
      </c>
      <c r="F1525" s="88">
        <v>13.05</v>
      </c>
      <c r="H1525" s="227"/>
      <c r="I1525" s="95">
        <v>10</v>
      </c>
      <c r="J1525" s="50"/>
      <c r="K1525" s="194" t="str">
        <f t="shared" si="23"/>
        <v>For a mixed order of minimum 10 boxes SAVE 10% (box of 100)</v>
      </c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50"/>
      <c r="AR1525" s="50"/>
      <c r="AS1525" s="50"/>
    </row>
    <row r="1526" spans="1:45" ht="13.5" thickBot="1" x14ac:dyDescent="0.25">
      <c r="A1526" s="137"/>
      <c r="B1526" s="228" t="s">
        <v>12</v>
      </c>
      <c r="C1526" s="229" t="s">
        <v>12</v>
      </c>
      <c r="D1526" s="148" t="s">
        <v>1322</v>
      </c>
      <c r="E1526" s="119" t="s">
        <v>21</v>
      </c>
      <c r="F1526" s="104">
        <v>11.600000000000001</v>
      </c>
      <c r="H1526" s="236"/>
      <c r="I1526" s="98">
        <v>50</v>
      </c>
      <c r="J1526" s="50"/>
      <c r="K1526" s="194" t="str">
        <f t="shared" si="23"/>
        <v>For a mixed order of minimum 50 boxes SAVE 20% (box of 100)</v>
      </c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50"/>
      <c r="AR1526" s="50"/>
      <c r="AS1526" s="50"/>
    </row>
    <row r="1527" spans="1:45" x14ac:dyDescent="0.2">
      <c r="A1527" s="135">
        <v>24461</v>
      </c>
      <c r="B1527" s="223" t="s">
        <v>10303</v>
      </c>
      <c r="C1527" s="224" t="s">
        <v>12</v>
      </c>
      <c r="D1527" s="117" t="s">
        <v>7854</v>
      </c>
      <c r="E1527" s="118" t="s">
        <v>21</v>
      </c>
      <c r="F1527" s="168">
        <v>15.5</v>
      </c>
      <c r="H1527" s="238"/>
      <c r="I1527" s="94">
        <v>1</v>
      </c>
      <c r="J1527" s="50"/>
      <c r="K1527" s="194" t="str">
        <f t="shared" si="23"/>
        <v>SQUARE SAFETY NEEDLE 21G - automatic lancets (box of 100)</v>
      </c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50"/>
      <c r="AR1527" s="50"/>
      <c r="AS1527" s="50"/>
    </row>
    <row r="1528" spans="1:45" x14ac:dyDescent="0.2">
      <c r="A1528" s="136">
        <v>24463</v>
      </c>
      <c r="B1528" s="226" t="s">
        <v>10303</v>
      </c>
      <c r="C1528" s="222" t="s">
        <v>12</v>
      </c>
      <c r="D1528" s="106" t="s">
        <v>1323</v>
      </c>
      <c r="E1528" s="87" t="s">
        <v>21</v>
      </c>
      <c r="F1528" s="88">
        <v>15.5</v>
      </c>
      <c r="H1528" s="227"/>
      <c r="I1528" s="95">
        <v>1</v>
      </c>
      <c r="J1528" s="50"/>
      <c r="K1528" s="194" t="str">
        <f t="shared" si="23"/>
        <v>SQUARE SAFETY NEEDLE 23G - automatic lancets (box of 100)</v>
      </c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50"/>
      <c r="AR1528" s="50"/>
      <c r="AS1528" s="50"/>
    </row>
    <row r="1529" spans="1:45" x14ac:dyDescent="0.2">
      <c r="A1529" s="136">
        <v>24465</v>
      </c>
      <c r="B1529" s="226" t="s">
        <v>10303</v>
      </c>
      <c r="C1529" s="222" t="s">
        <v>12</v>
      </c>
      <c r="D1529" s="106" t="s">
        <v>1324</v>
      </c>
      <c r="E1529" s="87" t="s">
        <v>21</v>
      </c>
      <c r="F1529" s="88">
        <v>15.5</v>
      </c>
      <c r="H1529" s="227"/>
      <c r="I1529" s="95">
        <v>1</v>
      </c>
      <c r="J1529" s="50"/>
      <c r="K1529" s="194" t="str">
        <f t="shared" si="23"/>
        <v>SQUARE SAFETY NEEDLE 28G - automatic lancets (box of 100)</v>
      </c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50"/>
      <c r="AR1529" s="50"/>
      <c r="AS1529" s="50"/>
    </row>
    <row r="1530" spans="1:45" x14ac:dyDescent="0.2">
      <c r="A1530" s="136"/>
      <c r="B1530" s="226" t="s">
        <v>12</v>
      </c>
      <c r="C1530" s="222" t="s">
        <v>12</v>
      </c>
      <c r="D1530" s="201" t="s">
        <v>1325</v>
      </c>
      <c r="E1530" s="87"/>
      <c r="F1530" s="88"/>
      <c r="H1530" s="227"/>
      <c r="I1530" s="95"/>
      <c r="J1530" s="50"/>
      <c r="K1530" s="194" t="str">
        <f t="shared" si="23"/>
        <v>SPECIAL OFFER SQUARE SAFETY NEEDLE ()</v>
      </c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50"/>
      <c r="AR1530" s="50"/>
      <c r="AS1530" s="50"/>
    </row>
    <row r="1531" spans="1:45" x14ac:dyDescent="0.2">
      <c r="A1531" s="136"/>
      <c r="B1531" s="226" t="s">
        <v>12</v>
      </c>
      <c r="C1531" s="222" t="s">
        <v>12</v>
      </c>
      <c r="D1531" s="145" t="s">
        <v>1321</v>
      </c>
      <c r="E1531" s="87" t="s">
        <v>21</v>
      </c>
      <c r="F1531" s="88">
        <v>13.950000000000001</v>
      </c>
      <c r="H1531" s="227"/>
      <c r="I1531" s="95">
        <v>10</v>
      </c>
      <c r="J1531" s="50"/>
      <c r="K1531" s="194" t="str">
        <f t="shared" si="23"/>
        <v>For a mixed order of minimum 10 boxes SAVE 10% (box of 100)</v>
      </c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50"/>
      <c r="AR1531" s="50"/>
      <c r="AS1531" s="50"/>
    </row>
    <row r="1532" spans="1:45" ht="13.5" thickBot="1" x14ac:dyDescent="0.25">
      <c r="A1532" s="137"/>
      <c r="B1532" s="228" t="s">
        <v>12</v>
      </c>
      <c r="C1532" s="229" t="s">
        <v>12</v>
      </c>
      <c r="D1532" s="148" t="s">
        <v>1322</v>
      </c>
      <c r="E1532" s="119" t="s">
        <v>21</v>
      </c>
      <c r="F1532" s="104">
        <v>12.4</v>
      </c>
      <c r="H1532" s="236"/>
      <c r="I1532" s="98">
        <v>50</v>
      </c>
      <c r="J1532" s="50"/>
      <c r="K1532" s="194" t="str">
        <f t="shared" si="23"/>
        <v>For a mixed order of minimum 50 boxes SAVE 20% (box of 100)</v>
      </c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50"/>
      <c r="AR1532" s="50"/>
      <c r="AS1532" s="50"/>
    </row>
    <row r="1533" spans="1:45" x14ac:dyDescent="0.2">
      <c r="A1533" s="140">
        <v>24486</v>
      </c>
      <c r="B1533" s="231" t="s">
        <v>12</v>
      </c>
      <c r="C1533" s="232" t="s">
        <v>12</v>
      </c>
      <c r="D1533" s="124" t="s">
        <v>1326</v>
      </c>
      <c r="E1533" s="120">
        <v>1</v>
      </c>
      <c r="F1533" s="99">
        <v>870</v>
      </c>
      <c r="H1533" s="99"/>
      <c r="I1533" s="100">
        <v>1</v>
      </c>
      <c r="J1533" s="50"/>
      <c r="K1533" s="194" t="str">
        <f t="shared" si="23"/>
        <v xml:space="preserve">"P16" AP338 PROFESSIONAL ALCOHOL TESTER EASY RECALIBRATION with printer </v>
      </c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50"/>
      <c r="AR1533" s="50"/>
      <c r="AS1533" s="50"/>
    </row>
    <row r="1534" spans="1:45" x14ac:dyDescent="0.2">
      <c r="A1534" s="132">
        <v>24487</v>
      </c>
      <c r="B1534" s="226" t="s">
        <v>12</v>
      </c>
      <c r="C1534" s="222" t="s">
        <v>12</v>
      </c>
      <c r="D1534" s="106" t="s">
        <v>1327</v>
      </c>
      <c r="E1534" s="87">
        <v>1</v>
      </c>
      <c r="F1534" s="88">
        <v>160</v>
      </c>
      <c r="H1534" s="88"/>
      <c r="I1534" s="90">
        <v>1</v>
      </c>
      <c r="J1534" s="50"/>
      <c r="K1534" s="194" t="str">
        <f t="shared" si="23"/>
        <v xml:space="preserve">PRE-CALIBRATED MODULE for 24486 </v>
      </c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50"/>
      <c r="AR1534" s="50"/>
      <c r="AS1534" s="50"/>
    </row>
    <row r="1535" spans="1:45" x14ac:dyDescent="0.2">
      <c r="A1535" s="132">
        <v>24491</v>
      </c>
      <c r="B1535" s="226" t="s">
        <v>12</v>
      </c>
      <c r="C1535" s="222" t="s">
        <v>12</v>
      </c>
      <c r="D1535" s="106" t="s">
        <v>1328</v>
      </c>
      <c r="E1535" s="87">
        <v>1</v>
      </c>
      <c r="F1535" s="88"/>
      <c r="H1535" s="88"/>
      <c r="I1535" s="90">
        <v>1</v>
      </c>
      <c r="J1535" s="50"/>
      <c r="K1535" s="194" t="str">
        <f t="shared" si="23"/>
        <v xml:space="preserve">***FIT-333 PROFESSIONAL ALCOHOL TESTER with printer  replaced by 24486  </v>
      </c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50"/>
      <c r="AR1535" s="50"/>
      <c r="AS1535" s="50"/>
    </row>
    <row r="1536" spans="1:45" x14ac:dyDescent="0.2">
      <c r="A1536" s="132">
        <v>24494</v>
      </c>
      <c r="B1536" s="226" t="s">
        <v>12</v>
      </c>
      <c r="C1536" s="222" t="s">
        <v>12</v>
      </c>
      <c r="D1536" s="106" t="s">
        <v>1329</v>
      </c>
      <c r="E1536" s="87" t="s">
        <v>21</v>
      </c>
      <c r="F1536" s="88">
        <v>33</v>
      </c>
      <c r="H1536" s="88"/>
      <c r="I1536" s="90">
        <v>1</v>
      </c>
      <c r="J1536" s="50"/>
      <c r="K1536" s="194" t="str">
        <f t="shared" si="23"/>
        <v>BLOWING TUBE for 24486, 24491 (box of 100)</v>
      </c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50"/>
      <c r="AR1536" s="50"/>
      <c r="AS1536" s="50"/>
    </row>
    <row r="1537" spans="1:45" x14ac:dyDescent="0.2">
      <c r="A1537" s="132">
        <v>24495</v>
      </c>
      <c r="B1537" s="226" t="s">
        <v>12</v>
      </c>
      <c r="C1537" s="222" t="s">
        <v>12</v>
      </c>
      <c r="D1537" s="106" t="s">
        <v>1330</v>
      </c>
      <c r="E1537" s="87" t="s">
        <v>30</v>
      </c>
      <c r="F1537" s="88">
        <v>8.4</v>
      </c>
      <c r="H1537" s="88"/>
      <c r="I1537" s="90">
        <v>1</v>
      </c>
      <c r="J1537" s="50"/>
      <c r="K1537" s="194" t="str">
        <f t="shared" si="23"/>
        <v>PAPER ROLLS for 24486, 24491 (box of 10   )</v>
      </c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50"/>
      <c r="AR1537" s="50"/>
      <c r="AS1537" s="50"/>
    </row>
    <row r="1538" spans="1:45" x14ac:dyDescent="0.2">
      <c r="A1538" s="132">
        <v>24498</v>
      </c>
      <c r="B1538" s="226" t="s">
        <v>10304</v>
      </c>
      <c r="C1538" s="222" t="s">
        <v>12</v>
      </c>
      <c r="D1538" s="106" t="s">
        <v>1331</v>
      </c>
      <c r="E1538" s="87">
        <v>1</v>
      </c>
      <c r="F1538" s="88">
        <v>25</v>
      </c>
      <c r="H1538" s="88"/>
      <c r="I1538" s="90">
        <v>1</v>
      </c>
      <c r="J1538" s="50"/>
      <c r="K1538" s="194" t="str">
        <f t="shared" ref="K1538:K1601" si="24">+SUBSTITUTE(CONCATENATE(D1538," ","(",IF(RIGHT(E1538,3)="1**","1",E1538),")"),"(1)","")</f>
        <v xml:space="preserve">ALCOHOL TESTER - with display </v>
      </c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50"/>
      <c r="AR1538" s="50"/>
      <c r="AS1538" s="50"/>
    </row>
    <row r="1539" spans="1:45" ht="12.75" customHeight="1" x14ac:dyDescent="0.2">
      <c r="A1539" s="132">
        <v>24498</v>
      </c>
      <c r="B1539" s="226"/>
      <c r="C1539" s="222" t="s">
        <v>12</v>
      </c>
      <c r="D1539" s="106" t="s">
        <v>1332</v>
      </c>
      <c r="E1539" s="87">
        <v>1</v>
      </c>
      <c r="F1539" s="88">
        <v>22.5</v>
      </c>
      <c r="H1539" s="88"/>
      <c r="I1539" s="90">
        <v>5</v>
      </c>
      <c r="J1539" s="50"/>
      <c r="K1539" s="194" t="str">
        <f t="shared" si="24"/>
        <v xml:space="preserve">ALCOHOL TESTER - with display   BUY 5 pcs SAVE 10% </v>
      </c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50"/>
      <c r="AR1539" s="50"/>
      <c r="AS1539" s="50"/>
    </row>
    <row r="1540" spans="1:45" x14ac:dyDescent="0.2">
      <c r="A1540" s="132">
        <v>24498</v>
      </c>
      <c r="B1540" s="226"/>
      <c r="C1540" s="222" t="s">
        <v>12</v>
      </c>
      <c r="D1540" s="106" t="s">
        <v>1333</v>
      </c>
      <c r="E1540" s="87">
        <v>1</v>
      </c>
      <c r="F1540" s="88">
        <v>21.25</v>
      </c>
      <c r="H1540" s="88"/>
      <c r="I1540" s="90">
        <v>20</v>
      </c>
      <c r="J1540" s="50"/>
      <c r="K1540" s="194" t="str">
        <f t="shared" si="24"/>
        <v xml:space="preserve">ALCOHOL TESTER - with display   BUY 20 pcs SAVE 15% </v>
      </c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50"/>
      <c r="AR1540" s="50"/>
      <c r="AS1540" s="50"/>
    </row>
    <row r="1541" spans="1:45" x14ac:dyDescent="0.2">
      <c r="A1541" s="132">
        <v>24498</v>
      </c>
      <c r="B1541" s="226"/>
      <c r="C1541" s="222" t="s">
        <v>12</v>
      </c>
      <c r="D1541" s="106" t="s">
        <v>1334</v>
      </c>
      <c r="E1541" s="87">
        <v>1</v>
      </c>
      <c r="F1541" s="103">
        <v>20</v>
      </c>
      <c r="H1541" s="103"/>
      <c r="I1541" s="90">
        <v>50</v>
      </c>
      <c r="J1541" s="50"/>
      <c r="K1541" s="194" t="str">
        <f t="shared" si="24"/>
        <v xml:space="preserve">ALCOHOL TESTER - with display   BUY 50 pcs SAVE 20% </v>
      </c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50"/>
      <c r="AR1541" s="50"/>
      <c r="AS1541" s="50"/>
    </row>
    <row r="1542" spans="1:45" x14ac:dyDescent="0.2">
      <c r="A1542" s="132">
        <v>24499</v>
      </c>
      <c r="B1542" s="226" t="s">
        <v>12</v>
      </c>
      <c r="C1542" s="222" t="s">
        <v>12</v>
      </c>
      <c r="D1542" s="106" t="s">
        <v>10305</v>
      </c>
      <c r="E1542" s="87">
        <v>1</v>
      </c>
      <c r="F1542" s="88"/>
      <c r="H1542" s="88"/>
      <c r="I1542" s="90">
        <v>1</v>
      </c>
      <c r="J1542" s="50"/>
      <c r="K1542" s="194" t="str">
        <f t="shared" si="24"/>
        <v xml:space="preserve">***POCKET ALCOHOL TESTER  replaced by code 24498 </v>
      </c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50"/>
      <c r="AR1542" s="50"/>
      <c r="AS1542" s="50"/>
    </row>
    <row r="1543" spans="1:45" x14ac:dyDescent="0.2">
      <c r="A1543" s="132">
        <v>24501</v>
      </c>
      <c r="B1543" s="226" t="s">
        <v>12</v>
      </c>
      <c r="C1543" s="222" t="s">
        <v>12</v>
      </c>
      <c r="D1543" s="106" t="s">
        <v>1335</v>
      </c>
      <c r="E1543" s="87" t="s">
        <v>31</v>
      </c>
      <c r="F1543" s="88">
        <v>2</v>
      </c>
      <c r="H1543" s="88"/>
      <c r="I1543" s="90">
        <v>1</v>
      </c>
      <c r="J1543" s="50"/>
      <c r="K1543" s="194" t="str">
        <f t="shared" si="24"/>
        <v>BLOWING TUBE for 24498, 24500 (box of 12)</v>
      </c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50"/>
      <c r="AR1543" s="50"/>
      <c r="AS1543" s="50"/>
    </row>
    <row r="1544" spans="1:45" ht="12.75" customHeight="1" thickBot="1" x14ac:dyDescent="0.25">
      <c r="A1544" s="134">
        <v>24502</v>
      </c>
      <c r="B1544" s="233" t="s">
        <v>12</v>
      </c>
      <c r="C1544" s="234" t="s">
        <v>12</v>
      </c>
      <c r="D1544" s="121" t="s">
        <v>1336</v>
      </c>
      <c r="E1544" s="116" t="s">
        <v>23</v>
      </c>
      <c r="F1544" s="91">
        <v>44</v>
      </c>
      <c r="H1544" s="91"/>
      <c r="I1544" s="92">
        <v>1</v>
      </c>
      <c r="J1544" s="50"/>
      <c r="K1544" s="194" t="str">
        <f t="shared" si="24"/>
        <v>SALIVA ALCOHOL TEST STRIPS (box of 25)</v>
      </c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50"/>
      <c r="AR1544" s="50"/>
      <c r="AS1544" s="50"/>
    </row>
    <row r="1545" spans="1:45" ht="12.75" customHeight="1" x14ac:dyDescent="0.2">
      <c r="A1545" s="135">
        <v>24513</v>
      </c>
      <c r="B1545" s="223" t="s">
        <v>8729</v>
      </c>
      <c r="C1545" s="224" t="s">
        <v>12</v>
      </c>
      <c r="D1545" s="117" t="s">
        <v>1337</v>
      </c>
      <c r="E1545" s="118" t="s">
        <v>21</v>
      </c>
      <c r="F1545" s="93">
        <v>21</v>
      </c>
      <c r="H1545" s="225"/>
      <c r="I1545" s="94">
        <v>1</v>
      </c>
      <c r="J1545" s="50"/>
      <c r="K1545" s="194" t="str">
        <f t="shared" si="24"/>
        <v>SURGILANCE SAFETY NEEDLE G26 - automatic lancets (box of 100)</v>
      </c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50"/>
      <c r="AR1545" s="50"/>
      <c r="AS1545" s="50"/>
    </row>
    <row r="1546" spans="1:45" ht="12.75" customHeight="1" x14ac:dyDescent="0.2">
      <c r="A1546" s="136">
        <v>24514</v>
      </c>
      <c r="B1546" s="226" t="s">
        <v>8729</v>
      </c>
      <c r="C1546" s="222" t="s">
        <v>12</v>
      </c>
      <c r="D1546" s="106" t="s">
        <v>1338</v>
      </c>
      <c r="E1546" s="87" t="s">
        <v>21</v>
      </c>
      <c r="F1546" s="88">
        <v>21</v>
      </c>
      <c r="H1546" s="227"/>
      <c r="I1546" s="95">
        <v>1</v>
      </c>
      <c r="J1546" s="50"/>
      <c r="K1546" s="194" t="str">
        <f t="shared" si="24"/>
        <v>SURGILANCE SAFETY NEEDLE G23 - automatic lancets (box of 100)</v>
      </c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50"/>
      <c r="AR1546" s="50"/>
      <c r="AS1546" s="50"/>
    </row>
    <row r="1547" spans="1:45" ht="12.75" customHeight="1" x14ac:dyDescent="0.2">
      <c r="A1547" s="136">
        <v>24515</v>
      </c>
      <c r="B1547" s="226" t="s">
        <v>8729</v>
      </c>
      <c r="C1547" s="222" t="s">
        <v>12</v>
      </c>
      <c r="D1547" s="106" t="s">
        <v>1339</v>
      </c>
      <c r="E1547" s="87" t="s">
        <v>21</v>
      </c>
      <c r="F1547" s="88">
        <v>21</v>
      </c>
      <c r="H1547" s="227"/>
      <c r="I1547" s="95">
        <v>1</v>
      </c>
      <c r="J1547" s="50"/>
      <c r="K1547" s="194" t="str">
        <f t="shared" si="24"/>
        <v>SURGILANCE SAFETY NEEDLE G22 - automatic lancets (box of 100)</v>
      </c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50"/>
      <c r="AR1547" s="50"/>
      <c r="AS1547" s="50"/>
    </row>
    <row r="1548" spans="1:45" x14ac:dyDescent="0.2">
      <c r="A1548" s="136">
        <v>24517</v>
      </c>
      <c r="B1548" s="226" t="s">
        <v>8729</v>
      </c>
      <c r="C1548" s="222" t="s">
        <v>12</v>
      </c>
      <c r="D1548" s="106" t="s">
        <v>1340</v>
      </c>
      <c r="E1548" s="87" t="s">
        <v>21</v>
      </c>
      <c r="F1548" s="88">
        <v>21</v>
      </c>
      <c r="H1548" s="227"/>
      <c r="I1548" s="95">
        <v>1</v>
      </c>
      <c r="J1548" s="50"/>
      <c r="K1548" s="194" t="str">
        <f t="shared" si="24"/>
        <v>SURGILANCE SAFETY NEEDLE G21 - automatic lancets (box of 100)</v>
      </c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50"/>
      <c r="AR1548" s="50"/>
      <c r="AS1548" s="50"/>
    </row>
    <row r="1549" spans="1:45" ht="12.75" customHeight="1" x14ac:dyDescent="0.2">
      <c r="A1549" s="136"/>
      <c r="B1549" s="226" t="s">
        <v>12</v>
      </c>
      <c r="C1549" s="222" t="s">
        <v>12</v>
      </c>
      <c r="D1549" s="201" t="s">
        <v>1341</v>
      </c>
      <c r="E1549" s="87"/>
      <c r="F1549" s="88"/>
      <c r="H1549" s="227"/>
      <c r="I1549" s="95"/>
      <c r="J1549" s="50"/>
      <c r="K1549" s="194" t="str">
        <f t="shared" si="24"/>
        <v>SPECIAL OFFER SURGILANCE SAFETY NEEDLE ()</v>
      </c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50"/>
      <c r="AR1549" s="50"/>
      <c r="AS1549" s="50"/>
    </row>
    <row r="1550" spans="1:45" x14ac:dyDescent="0.2">
      <c r="A1550" s="136"/>
      <c r="B1550" s="226" t="s">
        <v>12</v>
      </c>
      <c r="C1550" s="222" t="s">
        <v>12</v>
      </c>
      <c r="D1550" s="145" t="s">
        <v>1321</v>
      </c>
      <c r="E1550" s="87" t="s">
        <v>21</v>
      </c>
      <c r="F1550" s="88">
        <v>18.900000000000002</v>
      </c>
      <c r="H1550" s="227"/>
      <c r="I1550" s="95">
        <v>10</v>
      </c>
      <c r="J1550" s="50"/>
      <c r="K1550" s="194" t="str">
        <f t="shared" si="24"/>
        <v>For a mixed order of minimum 10 boxes SAVE 10% (box of 100)</v>
      </c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50"/>
      <c r="AR1550" s="50"/>
      <c r="AS1550" s="50"/>
    </row>
    <row r="1551" spans="1:45" ht="13.5" thickBot="1" x14ac:dyDescent="0.25">
      <c r="A1551" s="137"/>
      <c r="B1551" s="228" t="s">
        <v>12</v>
      </c>
      <c r="C1551" s="229" t="s">
        <v>12</v>
      </c>
      <c r="D1551" s="148" t="s">
        <v>1342</v>
      </c>
      <c r="E1551" s="119" t="s">
        <v>21</v>
      </c>
      <c r="F1551" s="154">
        <v>17.849999999999998</v>
      </c>
      <c r="H1551" s="235"/>
      <c r="I1551" s="98">
        <v>50</v>
      </c>
      <c r="J1551" s="50"/>
      <c r="K1551" s="194" t="str">
        <f t="shared" si="24"/>
        <v>For a mixed order of minimum 50 boxes SAVE 15% (box of 100)</v>
      </c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50"/>
      <c r="AR1551" s="50"/>
      <c r="AS1551" s="50"/>
    </row>
    <row r="1552" spans="1:45" x14ac:dyDescent="0.2">
      <c r="A1552" s="135">
        <v>24519</v>
      </c>
      <c r="B1552" s="223" t="s">
        <v>227</v>
      </c>
      <c r="C1552" s="224" t="s">
        <v>12</v>
      </c>
      <c r="D1552" s="117" t="s">
        <v>1343</v>
      </c>
      <c r="E1552" s="118" t="s">
        <v>22</v>
      </c>
      <c r="F1552" s="93">
        <v>60</v>
      </c>
      <c r="H1552" s="225"/>
      <c r="I1552" s="94">
        <v>1</v>
      </c>
      <c r="J1552" s="50"/>
      <c r="K1552" s="194" t="str">
        <f t="shared" si="24"/>
        <v>STREP-A TEST - dual colour - strip (box of 50)</v>
      </c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50"/>
      <c r="AR1552" s="50"/>
      <c r="AS1552" s="50"/>
    </row>
    <row r="1553" spans="1:45" x14ac:dyDescent="0.2">
      <c r="A1553" s="136">
        <v>24520</v>
      </c>
      <c r="B1553" s="226" t="s">
        <v>227</v>
      </c>
      <c r="C1553" s="222" t="s">
        <v>12</v>
      </c>
      <c r="D1553" s="106" t="s">
        <v>1344</v>
      </c>
      <c r="E1553" s="87" t="s">
        <v>34</v>
      </c>
      <c r="F1553" s="166">
        <v>26</v>
      </c>
      <c r="H1553" s="239"/>
      <c r="I1553" s="95">
        <v>1</v>
      </c>
      <c r="J1553" s="50"/>
      <c r="K1553" s="194" t="str">
        <f t="shared" si="24"/>
        <v>STREP-A TEST - device (box of 20)</v>
      </c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50"/>
      <c r="AR1553" s="50"/>
      <c r="AS1553" s="50"/>
    </row>
    <row r="1554" spans="1:45" x14ac:dyDescent="0.2">
      <c r="A1554" s="136">
        <v>24521</v>
      </c>
      <c r="B1554" s="226" t="s">
        <v>227</v>
      </c>
      <c r="C1554" s="222" t="s">
        <v>12</v>
      </c>
      <c r="D1554" s="106" t="s">
        <v>1345</v>
      </c>
      <c r="E1554" s="87" t="s">
        <v>23</v>
      </c>
      <c r="F1554" s="166">
        <v>30</v>
      </c>
      <c r="H1554" s="239"/>
      <c r="I1554" s="95">
        <v>1</v>
      </c>
      <c r="J1554" s="50"/>
      <c r="K1554" s="194" t="str">
        <f t="shared" si="24"/>
        <v>STREP-A TEST - strip (box of 25)</v>
      </c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50"/>
      <c r="AR1554" s="50"/>
      <c r="AS1554" s="50"/>
    </row>
    <row r="1555" spans="1:45" x14ac:dyDescent="0.2">
      <c r="A1555" s="136"/>
      <c r="B1555" s="226" t="s">
        <v>12</v>
      </c>
      <c r="C1555" s="222" t="s">
        <v>12</v>
      </c>
      <c r="D1555" s="201" t="s">
        <v>1346</v>
      </c>
      <c r="E1555" s="87"/>
      <c r="F1555" s="166"/>
      <c r="H1555" s="239"/>
      <c r="I1555" s="95">
        <v>1</v>
      </c>
      <c r="J1555" s="50"/>
      <c r="K1555" s="194" t="str">
        <f t="shared" si="24"/>
        <v>SPECIAL OFFER STREP-A TEST ()</v>
      </c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50"/>
      <c r="AR1555" s="50"/>
      <c r="AS1555" s="50"/>
    </row>
    <row r="1556" spans="1:45" ht="13.5" thickBot="1" x14ac:dyDescent="0.25">
      <c r="A1556" s="137"/>
      <c r="B1556" s="228" t="s">
        <v>12</v>
      </c>
      <c r="C1556" s="229" t="s">
        <v>12</v>
      </c>
      <c r="D1556" s="148" t="s">
        <v>1347</v>
      </c>
      <c r="E1556" s="119"/>
      <c r="F1556" s="170"/>
      <c r="H1556" s="240"/>
      <c r="I1556" s="98">
        <v>1</v>
      </c>
      <c r="J1556" s="50"/>
      <c r="K1556" s="194" t="str">
        <f t="shared" si="24"/>
        <v>For an order of  20 mixed boxes EXTRA DISCOUNT 10% ()</v>
      </c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50"/>
      <c r="AR1556" s="50"/>
      <c r="AS1556" s="50"/>
    </row>
    <row r="1557" spans="1:45" x14ac:dyDescent="0.2">
      <c r="A1557" s="140">
        <v>24524</v>
      </c>
      <c r="B1557" s="231" t="s">
        <v>12</v>
      </c>
      <c r="C1557" s="232" t="s">
        <v>12</v>
      </c>
      <c r="D1557" s="124" t="s">
        <v>1350</v>
      </c>
      <c r="E1557" s="120">
        <v>1</v>
      </c>
      <c r="F1557" s="99">
        <v>4.9000000000000004</v>
      </c>
      <c r="H1557" s="99"/>
      <c r="I1557" s="100">
        <v>1</v>
      </c>
      <c r="J1557" s="50"/>
      <c r="K1557" s="194" t="str">
        <f t="shared" si="24"/>
        <v xml:space="preserve">HELICOBACTER PYLORI - self test </v>
      </c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50"/>
      <c r="AR1557" s="50"/>
      <c r="AS1557" s="50"/>
    </row>
    <row r="1558" spans="1:45" x14ac:dyDescent="0.2">
      <c r="A1558" s="132">
        <v>24525</v>
      </c>
      <c r="B1558" s="226" t="s">
        <v>12</v>
      </c>
      <c r="C1558" s="222" t="s">
        <v>12</v>
      </c>
      <c r="D1558" s="106" t="s">
        <v>1348</v>
      </c>
      <c r="E1558" s="87" t="s">
        <v>34</v>
      </c>
      <c r="F1558" s="88">
        <v>260</v>
      </c>
      <c r="H1558" s="88"/>
      <c r="I1558" s="90">
        <v>1</v>
      </c>
      <c r="J1558" s="50"/>
      <c r="K1558" s="194" t="str">
        <f t="shared" si="24"/>
        <v>CARDIAC MARKER TEST - 3 parameters (box of 20)</v>
      </c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50"/>
      <c r="AR1558" s="50"/>
      <c r="AS1558" s="50"/>
    </row>
    <row r="1559" spans="1:45" x14ac:dyDescent="0.2">
      <c r="A1559" s="132">
        <v>24526</v>
      </c>
      <c r="B1559" s="226" t="s">
        <v>12</v>
      </c>
      <c r="C1559" s="222" t="s">
        <v>12</v>
      </c>
      <c r="D1559" s="106" t="s">
        <v>8295</v>
      </c>
      <c r="E1559" s="87" t="s">
        <v>35</v>
      </c>
      <c r="F1559" s="88">
        <v>49</v>
      </c>
      <c r="H1559" s="88"/>
      <c r="I1559" s="90">
        <v>1</v>
      </c>
      <c r="J1559" s="50"/>
      <c r="K1559" s="194" t="str">
        <f t="shared" si="24"/>
        <v>HELICOBACTER PYLORI TEST - professional (box of 40)</v>
      </c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50"/>
      <c r="AR1559" s="50"/>
      <c r="AS1559" s="50"/>
    </row>
    <row r="1560" spans="1:45" x14ac:dyDescent="0.2">
      <c r="A1560" s="132">
        <v>24527</v>
      </c>
      <c r="B1560" s="226" t="s">
        <v>12</v>
      </c>
      <c r="C1560" s="222" t="s">
        <v>12</v>
      </c>
      <c r="D1560" s="106" t="s">
        <v>1349</v>
      </c>
      <c r="E1560" s="87" t="s">
        <v>34</v>
      </c>
      <c r="F1560" s="88">
        <v>132</v>
      </c>
      <c r="H1560" s="88"/>
      <c r="I1560" s="90">
        <v>1</v>
      </c>
      <c r="J1560" s="50"/>
      <c r="K1560" s="194" t="str">
        <f t="shared" si="24"/>
        <v>CRP TEST - semi quantitative (box of 20)</v>
      </c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50"/>
      <c r="AR1560" s="50"/>
      <c r="AS1560" s="50"/>
    </row>
    <row r="1561" spans="1:45" x14ac:dyDescent="0.2">
      <c r="A1561" s="132">
        <v>24531</v>
      </c>
      <c r="B1561" s="226" t="s">
        <v>12</v>
      </c>
      <c r="C1561" s="222" t="s">
        <v>12</v>
      </c>
      <c r="D1561" s="106" t="s">
        <v>8296</v>
      </c>
      <c r="E1561" s="87" t="s">
        <v>23</v>
      </c>
      <c r="F1561" s="166">
        <v>42</v>
      </c>
      <c r="H1561" s="166"/>
      <c r="I1561" s="90">
        <v>1</v>
      </c>
      <c r="J1561" s="50"/>
      <c r="K1561" s="194" t="str">
        <f t="shared" si="24"/>
        <v>FOB - FECAL OCCULT BLOOD TEST - professional (box of 25)</v>
      </c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50"/>
      <c r="AR1561" s="50"/>
      <c r="AS1561" s="50"/>
    </row>
    <row r="1562" spans="1:45" x14ac:dyDescent="0.2">
      <c r="A1562" s="132">
        <v>24533</v>
      </c>
      <c r="B1562" s="226" t="s">
        <v>12</v>
      </c>
      <c r="C1562" s="222" t="s">
        <v>12</v>
      </c>
      <c r="D1562" s="106" t="s">
        <v>1351</v>
      </c>
      <c r="E1562" s="87" t="s">
        <v>23</v>
      </c>
      <c r="F1562" s="166">
        <v>46</v>
      </c>
      <c r="H1562" s="166"/>
      <c r="I1562" s="90">
        <v>1</v>
      </c>
      <c r="J1562" s="50"/>
      <c r="K1562" s="194" t="str">
        <f t="shared" si="24"/>
        <v>PSA PROSTATA TEST - professional (box of 25)</v>
      </c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50"/>
      <c r="AR1562" s="50"/>
      <c r="AS1562" s="50"/>
    </row>
    <row r="1563" spans="1:45" x14ac:dyDescent="0.2">
      <c r="A1563" s="132">
        <v>24536</v>
      </c>
      <c r="B1563" s="226" t="s">
        <v>12</v>
      </c>
      <c r="C1563" s="222" t="s">
        <v>12</v>
      </c>
      <c r="D1563" s="106" t="s">
        <v>8730</v>
      </c>
      <c r="E1563" s="87" t="s">
        <v>34</v>
      </c>
      <c r="F1563" s="88"/>
      <c r="H1563" s="88"/>
      <c r="I1563" s="90">
        <v>1</v>
      </c>
      <c r="J1563" s="50"/>
      <c r="K1563" s="194" t="str">
        <f t="shared" si="24"/>
        <v>***COVID-19 (SARS-CoV-2) ANTIBODY TEST - professional  discontinued (box of 20)</v>
      </c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50"/>
      <c r="AR1563" s="50"/>
      <c r="AS1563" s="50"/>
    </row>
    <row r="1564" spans="1:45" x14ac:dyDescent="0.2">
      <c r="A1564" s="132">
        <v>24537</v>
      </c>
      <c r="B1564" s="226" t="s">
        <v>12</v>
      </c>
      <c r="C1564" s="222" t="s">
        <v>12</v>
      </c>
      <c r="D1564" s="106" t="s">
        <v>1352</v>
      </c>
      <c r="E1564" s="87" t="s">
        <v>32</v>
      </c>
      <c r="F1564" s="88">
        <v>175</v>
      </c>
      <c r="H1564" s="88"/>
      <c r="I1564" s="90">
        <v>1</v>
      </c>
      <c r="J1564" s="50"/>
      <c r="K1564" s="194" t="str">
        <f t="shared" si="24"/>
        <v>INFLUENZA A/B TEST PANEL (box of 30)</v>
      </c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50"/>
      <c r="AR1564" s="50"/>
      <c r="AS1564" s="50"/>
    </row>
    <row r="1565" spans="1:45" x14ac:dyDescent="0.2">
      <c r="A1565" s="132">
        <v>24540</v>
      </c>
      <c r="B1565" s="226" t="s">
        <v>12</v>
      </c>
      <c r="C1565" s="222" t="s">
        <v>12</v>
      </c>
      <c r="D1565" s="106" t="s">
        <v>10306</v>
      </c>
      <c r="E1565" s="87" t="s">
        <v>22</v>
      </c>
      <c r="F1565" s="88">
        <v>48</v>
      </c>
      <c r="H1565" s="88"/>
      <c r="I1565" s="90">
        <v>1</v>
      </c>
      <c r="J1565" s="50"/>
      <c r="K1565" s="194" t="str">
        <f t="shared" si="24"/>
        <v>***COCAINE TEST - strip for urine - professional (box of 50)</v>
      </c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50"/>
      <c r="AR1565" s="50"/>
      <c r="AS1565" s="50"/>
    </row>
    <row r="1566" spans="1:45" x14ac:dyDescent="0.2">
      <c r="A1566" s="132">
        <v>24541</v>
      </c>
      <c r="B1566" s="226" t="s">
        <v>12</v>
      </c>
      <c r="C1566" s="222" t="s">
        <v>12</v>
      </c>
      <c r="D1566" s="106" t="s">
        <v>10307</v>
      </c>
      <c r="E1566" s="87" t="s">
        <v>22</v>
      </c>
      <c r="F1566" s="88">
        <v>48</v>
      </c>
      <c r="H1566" s="88"/>
      <c r="I1566" s="90">
        <v>1</v>
      </c>
      <c r="J1566" s="50"/>
      <c r="K1566" s="194" t="str">
        <f t="shared" si="24"/>
        <v>***MARIJUANA TEST - strip for urine - professional (box of 50)</v>
      </c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50"/>
      <c r="AR1566" s="50"/>
      <c r="AS1566" s="50"/>
    </row>
    <row r="1567" spans="1:45" x14ac:dyDescent="0.2">
      <c r="A1567" s="132">
        <v>24542</v>
      </c>
      <c r="B1567" s="226" t="s">
        <v>12</v>
      </c>
      <c r="C1567" s="222" t="s">
        <v>12</v>
      </c>
      <c r="D1567" s="106" t="s">
        <v>10308</v>
      </c>
      <c r="E1567" s="87" t="s">
        <v>22</v>
      </c>
      <c r="F1567" s="88">
        <v>48</v>
      </c>
      <c r="H1567" s="88"/>
      <c r="I1567" s="90">
        <v>1</v>
      </c>
      <c r="J1567" s="50"/>
      <c r="K1567" s="194" t="str">
        <f t="shared" si="24"/>
        <v>***OPIATES TEST - strip for urine - professional (box of 50)</v>
      </c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50"/>
      <c r="AR1567" s="50"/>
      <c r="AS1567" s="50"/>
    </row>
    <row r="1568" spans="1:45" x14ac:dyDescent="0.2">
      <c r="A1568" s="132">
        <v>24545</v>
      </c>
      <c r="B1568" s="226" t="s">
        <v>12</v>
      </c>
      <c r="C1568" s="222" t="s">
        <v>12</v>
      </c>
      <c r="D1568" s="106" t="s">
        <v>8297</v>
      </c>
      <c r="E1568" s="87" t="s">
        <v>23</v>
      </c>
      <c r="F1568" s="88">
        <v>175</v>
      </c>
      <c r="H1568" s="88"/>
      <c r="I1568" s="90">
        <v>1</v>
      </c>
      <c r="J1568" s="50"/>
      <c r="K1568" s="194" t="str">
        <f t="shared" si="24"/>
        <v>MULTI DRUG TEST CUP for 7 drugs - urine  (box of 25)</v>
      </c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50"/>
      <c r="AR1568" s="50"/>
      <c r="AS1568" s="50"/>
    </row>
    <row r="1569" spans="1:45" x14ac:dyDescent="0.2">
      <c r="A1569" s="132">
        <v>24547</v>
      </c>
      <c r="B1569" s="226" t="s">
        <v>12</v>
      </c>
      <c r="C1569" s="222" t="s">
        <v>12</v>
      </c>
      <c r="D1569" s="106" t="s">
        <v>1353</v>
      </c>
      <c r="E1569" s="87" t="s">
        <v>35</v>
      </c>
      <c r="F1569" s="88">
        <v>55</v>
      </c>
      <c r="H1569" s="88"/>
      <c r="I1569" s="90">
        <v>1</v>
      </c>
      <c r="J1569" s="50"/>
      <c r="K1569" s="194" t="str">
        <f t="shared" si="24"/>
        <v>MALARIA TEST - professional (box of 40)</v>
      </c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50"/>
      <c r="AR1569" s="50"/>
      <c r="AS1569" s="50"/>
    </row>
    <row r="1570" spans="1:45" x14ac:dyDescent="0.2">
      <c r="A1570" s="132">
        <v>24549</v>
      </c>
      <c r="B1570" s="226" t="s">
        <v>12</v>
      </c>
      <c r="C1570" s="222" t="s">
        <v>12</v>
      </c>
      <c r="D1570" s="106" t="s">
        <v>10309</v>
      </c>
      <c r="E1570" s="87" t="s">
        <v>23</v>
      </c>
      <c r="F1570" s="88">
        <v>190</v>
      </c>
      <c r="H1570" s="88"/>
      <c r="I1570" s="90">
        <v>1</v>
      </c>
      <c r="J1570" s="50"/>
      <c r="K1570" s="194" t="str">
        <f t="shared" si="24"/>
        <v>***MULTI DRUG PANEL TESTS - 8 drugs - urine (box of 25)</v>
      </c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50"/>
      <c r="AR1570" s="50"/>
      <c r="AS1570" s="50"/>
    </row>
    <row r="1571" spans="1:45" x14ac:dyDescent="0.2">
      <c r="A1571" s="132">
        <v>24550</v>
      </c>
      <c r="B1571" s="226" t="s">
        <v>12</v>
      </c>
      <c r="C1571" s="222" t="s">
        <v>12</v>
      </c>
      <c r="D1571" s="106" t="s">
        <v>10310</v>
      </c>
      <c r="E1571" s="87" t="s">
        <v>23</v>
      </c>
      <c r="F1571" s="88">
        <v>160</v>
      </c>
      <c r="H1571" s="88"/>
      <c r="I1571" s="90">
        <v>1</v>
      </c>
      <c r="J1571" s="50"/>
      <c r="K1571" s="194" t="str">
        <f t="shared" si="24"/>
        <v>***MULTI DRUG PANEL TESTS - 6 drugs - urine (box of 25)</v>
      </c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50"/>
      <c r="AR1571" s="50"/>
      <c r="AS1571" s="50"/>
    </row>
    <row r="1572" spans="1:45" x14ac:dyDescent="0.2">
      <c r="A1572" s="132">
        <v>24551</v>
      </c>
      <c r="B1572" s="226" t="s">
        <v>12</v>
      </c>
      <c r="C1572" s="222" t="s">
        <v>12</v>
      </c>
      <c r="D1572" s="106" t="s">
        <v>10311</v>
      </c>
      <c r="E1572" s="87" t="s">
        <v>23</v>
      </c>
      <c r="F1572" s="88">
        <v>260</v>
      </c>
      <c r="H1572" s="88"/>
      <c r="I1572" s="90">
        <v>1</v>
      </c>
      <c r="J1572" s="50"/>
      <c r="K1572" s="194" t="str">
        <f t="shared" si="24"/>
        <v>***MULTI DRUG PANEL TESTS - 12 drugs - urine (box of 25)</v>
      </c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50"/>
      <c r="AR1572" s="50"/>
      <c r="AS1572" s="50"/>
    </row>
    <row r="1573" spans="1:45" x14ac:dyDescent="0.2">
      <c r="A1573" s="132">
        <v>24561</v>
      </c>
      <c r="B1573" s="226" t="s">
        <v>12</v>
      </c>
      <c r="C1573" s="222" t="s">
        <v>12</v>
      </c>
      <c r="D1573" s="106" t="s">
        <v>8298</v>
      </c>
      <c r="E1573" s="87">
        <v>1</v>
      </c>
      <c r="F1573" s="166">
        <v>1050</v>
      </c>
      <c r="H1573" s="166"/>
      <c r="I1573" s="90">
        <v>1</v>
      </c>
      <c r="J1573" s="50"/>
      <c r="K1573" s="194" t="str">
        <f t="shared" si="24"/>
        <v xml:space="preserve">DRUG CUP READER with software and printer </v>
      </c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50"/>
      <c r="AR1573" s="50"/>
      <c r="AS1573" s="50"/>
    </row>
    <row r="1574" spans="1:45" x14ac:dyDescent="0.2">
      <c r="A1574" s="132">
        <v>24562</v>
      </c>
      <c r="B1574" s="226" t="s">
        <v>12</v>
      </c>
      <c r="C1574" s="222" t="s">
        <v>12</v>
      </c>
      <c r="D1574" s="106" t="s">
        <v>8299</v>
      </c>
      <c r="E1574" s="87" t="s">
        <v>23</v>
      </c>
      <c r="F1574" s="166">
        <v>260</v>
      </c>
      <c r="H1574" s="166"/>
      <c r="I1574" s="90">
        <v>1</v>
      </c>
      <c r="J1574" s="50"/>
      <c r="K1574" s="194" t="str">
        <f t="shared" si="24"/>
        <v>MULTI DRUG CUP - 7 drugs for 24561 (box of 25)</v>
      </c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50"/>
      <c r="AR1574" s="50"/>
      <c r="AS1574" s="50"/>
    </row>
    <row r="1575" spans="1:45" x14ac:dyDescent="0.2">
      <c r="A1575" s="132">
        <v>24563</v>
      </c>
      <c r="B1575" s="226" t="s">
        <v>12</v>
      </c>
      <c r="C1575" s="222" t="s">
        <v>12</v>
      </c>
      <c r="D1575" s="106" t="s">
        <v>8300</v>
      </c>
      <c r="E1575" s="87" t="s">
        <v>23</v>
      </c>
      <c r="F1575" s="166">
        <v>330</v>
      </c>
      <c r="H1575" s="166"/>
      <c r="I1575" s="90">
        <v>1</v>
      </c>
      <c r="J1575" s="50"/>
      <c r="K1575" s="194" t="str">
        <f t="shared" si="24"/>
        <v>MULTI DRUG CUP - 8 drugs for 24561 (box of 25)</v>
      </c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50"/>
      <c r="AR1575" s="50"/>
      <c r="AS1575" s="50"/>
    </row>
    <row r="1576" spans="1:45" x14ac:dyDescent="0.2">
      <c r="A1576" s="132">
        <v>24566</v>
      </c>
      <c r="B1576" s="226" t="s">
        <v>12</v>
      </c>
      <c r="C1576" s="222" t="s">
        <v>12</v>
      </c>
      <c r="D1576" s="106" t="s">
        <v>9296</v>
      </c>
      <c r="E1576" s="87" t="s">
        <v>34</v>
      </c>
      <c r="F1576" s="88"/>
      <c r="H1576" s="88"/>
      <c r="I1576" s="90">
        <v>1</v>
      </c>
      <c r="J1576" s="50"/>
      <c r="K1576" s="194" t="str">
        <f t="shared" si="24"/>
        <v>***MULTI DRUG SALIVA MIDSTREAM TEST - 6 drugs, 8 parameters - professional  replaced by 24567 (box of 20)</v>
      </c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50"/>
      <c r="AR1576" s="50"/>
      <c r="AS1576" s="50"/>
    </row>
    <row r="1577" spans="1:45" x14ac:dyDescent="0.2">
      <c r="A1577" s="132">
        <v>24567</v>
      </c>
      <c r="B1577" s="226" t="s">
        <v>8076</v>
      </c>
      <c r="C1577" s="222" t="s">
        <v>12</v>
      </c>
      <c r="D1577" s="106" t="s">
        <v>9534</v>
      </c>
      <c r="E1577" s="87" t="s">
        <v>34</v>
      </c>
      <c r="F1577" s="88">
        <v>196</v>
      </c>
      <c r="H1577" s="88"/>
      <c r="I1577" s="90">
        <v>1</v>
      </c>
      <c r="J1577" s="50"/>
      <c r="K1577" s="194" t="str">
        <f t="shared" si="24"/>
        <v>MULTI DRUG (6 DRUGS) AND ALCOHOL SALIVA MIDSTREAM TEST - professional (box of 20)</v>
      </c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50"/>
      <c r="AR1577" s="50"/>
      <c r="AS1577" s="50"/>
    </row>
    <row r="1578" spans="1:45" x14ac:dyDescent="0.2">
      <c r="A1578" s="132">
        <v>24570</v>
      </c>
      <c r="B1578" s="226" t="s">
        <v>12</v>
      </c>
      <c r="C1578" s="222" t="s">
        <v>12</v>
      </c>
      <c r="D1578" s="106" t="s">
        <v>9297</v>
      </c>
      <c r="E1578" s="87">
        <v>1</v>
      </c>
      <c r="F1578" s="88"/>
      <c r="H1578" s="88"/>
      <c r="I1578" s="90">
        <v>1</v>
      </c>
      <c r="J1578" s="50"/>
      <c r="K1578" s="194" t="str">
        <f t="shared" si="24"/>
        <v xml:space="preserve">***DRUG READER - Italian software  replaced by 24561 </v>
      </c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50"/>
      <c r="AR1578" s="50"/>
      <c r="AS1578" s="50"/>
    </row>
    <row r="1579" spans="1:45" x14ac:dyDescent="0.2">
      <c r="A1579" s="132">
        <v>24576</v>
      </c>
      <c r="B1579" s="226" t="s">
        <v>12</v>
      </c>
      <c r="C1579" s="222" t="s">
        <v>12</v>
      </c>
      <c r="D1579" s="106" t="s">
        <v>10312</v>
      </c>
      <c r="E1579" s="87" t="s">
        <v>23</v>
      </c>
      <c r="F1579" s="88">
        <v>250</v>
      </c>
      <c r="H1579" s="88"/>
      <c r="I1579" s="90">
        <v>1</v>
      </c>
      <c r="J1579" s="50"/>
      <c r="K1579" s="194" t="str">
        <f t="shared" si="24"/>
        <v>***MULTI DRUG CUP - 7 drugs + S.V.T. for 24570  end of stock (box of 25)</v>
      </c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50"/>
      <c r="AR1579" s="50"/>
      <c r="AS1579" s="50"/>
    </row>
    <row r="1580" spans="1:45" x14ac:dyDescent="0.2">
      <c r="A1580" s="132">
        <v>24577</v>
      </c>
      <c r="B1580" s="226" t="s">
        <v>12</v>
      </c>
      <c r="C1580" s="222" t="s">
        <v>12</v>
      </c>
      <c r="D1580" s="106" t="s">
        <v>10313</v>
      </c>
      <c r="E1580" s="87" t="s">
        <v>23</v>
      </c>
      <c r="F1580" s="88">
        <v>280</v>
      </c>
      <c r="H1580" s="88"/>
      <c r="I1580" s="90">
        <v>1</v>
      </c>
      <c r="J1580" s="50"/>
      <c r="K1580" s="194" t="str">
        <f t="shared" si="24"/>
        <v>***MULTI DRUG CUP - 8 drugs + S.V.T. for 24570  end of stock (box of 25)</v>
      </c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50"/>
      <c r="AR1580" s="50"/>
      <c r="AS1580" s="50"/>
    </row>
    <row r="1581" spans="1:45" x14ac:dyDescent="0.2">
      <c r="A1581" s="132">
        <v>24583</v>
      </c>
      <c r="B1581" s="226" t="s">
        <v>12</v>
      </c>
      <c r="C1581" s="222" t="s">
        <v>12</v>
      </c>
      <c r="D1581" s="106" t="s">
        <v>8731</v>
      </c>
      <c r="E1581" s="87">
        <v>1</v>
      </c>
      <c r="F1581" s="166"/>
      <c r="H1581" s="166"/>
      <c r="I1581" s="90">
        <v>1</v>
      </c>
      <c r="J1581" s="50"/>
      <c r="K1581" s="194" t="str">
        <f t="shared" si="24"/>
        <v xml:space="preserve">***SARS-CoV-2 ANTIGEN RAPID TEST KIT - self test  replaced by 24584 </v>
      </c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50"/>
      <c r="AR1581" s="50"/>
      <c r="AS1581" s="50"/>
    </row>
    <row r="1582" spans="1:45" x14ac:dyDescent="0.2">
      <c r="A1582" s="132">
        <v>24584</v>
      </c>
      <c r="B1582" s="226" t="s">
        <v>8732</v>
      </c>
      <c r="C1582" s="222" t="s">
        <v>12</v>
      </c>
      <c r="D1582" s="106" t="s">
        <v>8733</v>
      </c>
      <c r="E1582" s="87">
        <v>1</v>
      </c>
      <c r="F1582" s="88">
        <v>1.4</v>
      </c>
      <c r="H1582" s="88"/>
      <c r="I1582" s="90">
        <v>1</v>
      </c>
      <c r="J1582" s="50"/>
      <c r="K1582" s="194" t="str">
        <f t="shared" si="24"/>
        <v xml:space="preserve">SARS-CoV-2 ANTIGEN RAPID TEST KIT - self test  </v>
      </c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50"/>
      <c r="AR1582" s="50"/>
      <c r="AS1582" s="50"/>
    </row>
    <row r="1583" spans="1:45" x14ac:dyDescent="0.2">
      <c r="A1583" s="132">
        <v>24584</v>
      </c>
      <c r="B1583" s="226"/>
      <c r="C1583" s="222" t="s">
        <v>12</v>
      </c>
      <c r="D1583" s="106" t="s">
        <v>1354</v>
      </c>
      <c r="E1583" s="87">
        <v>1</v>
      </c>
      <c r="F1583" s="166">
        <v>1.26</v>
      </c>
      <c r="H1583" s="166"/>
      <c r="I1583" s="90">
        <v>20</v>
      </c>
      <c r="J1583" s="50"/>
      <c r="K1583" s="194" t="str">
        <f t="shared" si="24"/>
        <v xml:space="preserve">SARS-CoV-2 ANTIGEN RAPID TEST KIT - self test  BUY 20 pcs SAVE 10% </v>
      </c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50"/>
      <c r="AR1583" s="50"/>
      <c r="AS1583" s="50"/>
    </row>
    <row r="1584" spans="1:45" x14ac:dyDescent="0.2">
      <c r="A1584" s="132">
        <v>24584</v>
      </c>
      <c r="B1584" s="226"/>
      <c r="C1584" s="222" t="s">
        <v>12</v>
      </c>
      <c r="D1584" s="106" t="s">
        <v>1355</v>
      </c>
      <c r="E1584" s="87">
        <v>1</v>
      </c>
      <c r="F1584" s="166">
        <v>1.19</v>
      </c>
      <c r="H1584" s="166"/>
      <c r="I1584" s="90">
        <v>100</v>
      </c>
      <c r="J1584" s="50"/>
      <c r="K1584" s="194" t="str">
        <f t="shared" si="24"/>
        <v xml:space="preserve">SARS-CoV-2 ANTIGEN RAPID TEST KIT - self test  BUY 100 pcs SAVE 15% </v>
      </c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50"/>
      <c r="AR1584" s="50"/>
      <c r="AS1584" s="50"/>
    </row>
    <row r="1585" spans="1:45" x14ac:dyDescent="0.2">
      <c r="A1585" s="132">
        <v>24584</v>
      </c>
      <c r="B1585" s="226"/>
      <c r="C1585" s="222" t="s">
        <v>12</v>
      </c>
      <c r="D1585" s="106" t="s">
        <v>1356</v>
      </c>
      <c r="E1585" s="87">
        <v>1</v>
      </c>
      <c r="F1585" s="173">
        <v>1.1199999999999999</v>
      </c>
      <c r="H1585" s="173"/>
      <c r="I1585" s="90">
        <v>300</v>
      </c>
      <c r="J1585" s="50"/>
      <c r="K1585" s="194" t="str">
        <f t="shared" si="24"/>
        <v xml:space="preserve">SARS-CoV-2 ANTIGEN RAPID TEST KIT - self test  BUY 300 pcs SAVE 20% </v>
      </c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50"/>
      <c r="AR1585" s="50"/>
      <c r="AS1585" s="50"/>
    </row>
    <row r="1586" spans="1:45" x14ac:dyDescent="0.2">
      <c r="A1586" s="132">
        <v>24585</v>
      </c>
      <c r="B1586" s="226" t="s">
        <v>12</v>
      </c>
      <c r="C1586" s="222" t="s">
        <v>12</v>
      </c>
      <c r="D1586" s="106" t="s">
        <v>8734</v>
      </c>
      <c r="E1586" s="87" t="s">
        <v>23</v>
      </c>
      <c r="F1586" s="88"/>
      <c r="H1586" s="88"/>
      <c r="I1586" s="90">
        <v>1</v>
      </c>
      <c r="J1586" s="50"/>
      <c r="K1586" s="194" t="str">
        <f t="shared" si="24"/>
        <v>***SARS-CoV-2 ANTIGEN RAPID TEST KIT - professional  replaced by 24586 (box of 25)</v>
      </c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50"/>
      <c r="AR1586" s="50"/>
      <c r="AS1586" s="50"/>
    </row>
    <row r="1587" spans="1:45" x14ac:dyDescent="0.2">
      <c r="A1587" s="132">
        <v>24586</v>
      </c>
      <c r="B1587" s="226" t="s">
        <v>10314</v>
      </c>
      <c r="C1587" s="222" t="s">
        <v>12</v>
      </c>
      <c r="D1587" s="106" t="s">
        <v>1357</v>
      </c>
      <c r="E1587" s="87" t="s">
        <v>34</v>
      </c>
      <c r="F1587" s="88">
        <v>24</v>
      </c>
      <c r="H1587" s="88"/>
      <c r="I1587" s="90">
        <v>1</v>
      </c>
      <c r="J1587" s="50"/>
      <c r="K1587" s="194" t="str">
        <f t="shared" si="24"/>
        <v>SARS-CoV-2 ANTIGEN RAPID TEST KIT - professional (box of 20)</v>
      </c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50"/>
      <c r="AR1587" s="50"/>
      <c r="AS1587" s="50"/>
    </row>
    <row r="1588" spans="1:45" x14ac:dyDescent="0.2">
      <c r="A1588" s="132">
        <v>24586</v>
      </c>
      <c r="B1588" s="226"/>
      <c r="C1588" s="222" t="s">
        <v>12</v>
      </c>
      <c r="D1588" s="106" t="s">
        <v>8735</v>
      </c>
      <c r="E1588" s="87" t="s">
        <v>34</v>
      </c>
      <c r="F1588" s="166">
        <v>21.6</v>
      </c>
      <c r="H1588" s="166"/>
      <c r="I1588" s="90">
        <v>10</v>
      </c>
      <c r="J1588" s="50"/>
      <c r="K1588" s="194" t="str">
        <f t="shared" si="24"/>
        <v>SARS-CoV-2 ANTIGEN RAPID TEST KIT - professional  BUY 10 boxes SAVE 10% (box of 20)</v>
      </c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50"/>
      <c r="AR1588" s="50"/>
      <c r="AS1588" s="50"/>
    </row>
    <row r="1589" spans="1:45" x14ac:dyDescent="0.2">
      <c r="A1589" s="132">
        <v>24586</v>
      </c>
      <c r="B1589" s="226"/>
      <c r="C1589" s="222" t="s">
        <v>12</v>
      </c>
      <c r="D1589" s="106" t="s">
        <v>8736</v>
      </c>
      <c r="E1589" s="87" t="s">
        <v>34</v>
      </c>
      <c r="F1589" s="166">
        <v>20.399999999999999</v>
      </c>
      <c r="H1589" s="166"/>
      <c r="I1589" s="90">
        <v>50</v>
      </c>
      <c r="J1589" s="50"/>
      <c r="K1589" s="194" t="str">
        <f t="shared" si="24"/>
        <v>SARS-CoV-2 ANTIGEN RAPID TEST KIT - professional  BUY 50 boxes SAVE 15% (box of 20)</v>
      </c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50"/>
      <c r="AR1589" s="50"/>
      <c r="AS1589" s="50"/>
    </row>
    <row r="1590" spans="1:45" x14ac:dyDescent="0.2">
      <c r="A1590" s="132">
        <v>24586</v>
      </c>
      <c r="B1590" s="226"/>
      <c r="C1590" s="222" t="s">
        <v>12</v>
      </c>
      <c r="D1590" s="106" t="s">
        <v>8737</v>
      </c>
      <c r="E1590" s="87" t="s">
        <v>34</v>
      </c>
      <c r="F1590" s="173">
        <v>19.200000000000003</v>
      </c>
      <c r="H1590" s="173"/>
      <c r="I1590" s="90">
        <v>100</v>
      </c>
      <c r="J1590" s="50"/>
      <c r="K1590" s="194" t="str">
        <f t="shared" si="24"/>
        <v>SARS-CoV-2 ANTIGEN RAPID TEST KIT - professional  BUY 100 boxes SAVE 20% (box of 20)</v>
      </c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50"/>
      <c r="AR1590" s="50"/>
      <c r="AS1590" s="50"/>
    </row>
    <row r="1591" spans="1:45" x14ac:dyDescent="0.2">
      <c r="A1591" s="132">
        <v>24588</v>
      </c>
      <c r="B1591" s="226" t="s">
        <v>10315</v>
      </c>
      <c r="C1591" s="222" t="s">
        <v>12</v>
      </c>
      <c r="D1591" s="106" t="s">
        <v>1358</v>
      </c>
      <c r="E1591" s="87">
        <v>1</v>
      </c>
      <c r="F1591" s="166">
        <v>3.7</v>
      </c>
      <c r="H1591" s="166"/>
      <c r="I1591" s="90">
        <v>1</v>
      </c>
      <c r="J1591" s="50"/>
      <c r="K1591" s="194" t="str">
        <f t="shared" si="24"/>
        <v xml:space="preserve">SALIVA COVID TEST - self test </v>
      </c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50"/>
      <c r="AR1591" s="50"/>
      <c r="AS1591" s="50"/>
    </row>
    <row r="1592" spans="1:45" x14ac:dyDescent="0.2">
      <c r="A1592" s="132">
        <v>24588</v>
      </c>
      <c r="B1592" s="226"/>
      <c r="C1592" s="222" t="s">
        <v>12</v>
      </c>
      <c r="D1592" s="106" t="s">
        <v>1359</v>
      </c>
      <c r="E1592" s="87">
        <v>1</v>
      </c>
      <c r="F1592" s="166">
        <v>3.33</v>
      </c>
      <c r="H1592" s="166"/>
      <c r="I1592" s="90">
        <v>20</v>
      </c>
      <c r="J1592" s="50"/>
      <c r="K1592" s="194" t="str">
        <f t="shared" si="24"/>
        <v xml:space="preserve">SALIVA COVID TEST - self test  BUY 20 pcs SAVE 10% </v>
      </c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50"/>
      <c r="AR1592" s="50"/>
      <c r="AS1592" s="50"/>
    </row>
    <row r="1593" spans="1:45" x14ac:dyDescent="0.2">
      <c r="A1593" s="132">
        <v>24588</v>
      </c>
      <c r="B1593" s="226"/>
      <c r="C1593" s="222" t="s">
        <v>12</v>
      </c>
      <c r="D1593" s="106" t="s">
        <v>1360</v>
      </c>
      <c r="E1593" s="87">
        <v>1</v>
      </c>
      <c r="F1593" s="166">
        <v>3.145</v>
      </c>
      <c r="H1593" s="166"/>
      <c r="I1593" s="90">
        <v>100</v>
      </c>
      <c r="J1593" s="50"/>
      <c r="K1593" s="194" t="str">
        <f t="shared" si="24"/>
        <v xml:space="preserve">SALIVA COVID TEST - self test  BUY 100 pcs SAVE 15% </v>
      </c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50"/>
      <c r="AR1593" s="50"/>
      <c r="AS1593" s="50"/>
    </row>
    <row r="1594" spans="1:45" x14ac:dyDescent="0.2">
      <c r="A1594" s="132">
        <v>24588</v>
      </c>
      <c r="B1594" s="226"/>
      <c r="C1594" s="222" t="s">
        <v>12</v>
      </c>
      <c r="D1594" s="106" t="s">
        <v>1361</v>
      </c>
      <c r="E1594" s="87">
        <v>1</v>
      </c>
      <c r="F1594" s="173">
        <v>2.9600000000000004</v>
      </c>
      <c r="H1594" s="173"/>
      <c r="I1594" s="90">
        <v>300</v>
      </c>
      <c r="J1594" s="50"/>
      <c r="K1594" s="194" t="str">
        <f t="shared" si="24"/>
        <v xml:space="preserve">SALIVA COVID TEST - self test  BUY 300 pcs SAVE 20% </v>
      </c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50"/>
      <c r="AR1594" s="50"/>
      <c r="AS1594" s="50"/>
    </row>
    <row r="1595" spans="1:45" x14ac:dyDescent="0.2">
      <c r="A1595" s="132">
        <v>24590</v>
      </c>
      <c r="B1595" s="226" t="s">
        <v>10316</v>
      </c>
      <c r="C1595" s="222" t="s">
        <v>12</v>
      </c>
      <c r="D1595" s="106" t="s">
        <v>1362</v>
      </c>
      <c r="E1595" s="87" t="s">
        <v>34</v>
      </c>
      <c r="F1595" s="166">
        <v>65</v>
      </c>
      <c r="H1595" s="166"/>
      <c r="I1595" s="90">
        <v>1</v>
      </c>
      <c r="J1595" s="50"/>
      <c r="K1595" s="194" t="str">
        <f t="shared" si="24"/>
        <v>SALIVA COVID TEST - professional (box of 20)</v>
      </c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50"/>
      <c r="AR1595" s="50"/>
      <c r="AS1595" s="50"/>
    </row>
    <row r="1596" spans="1:45" x14ac:dyDescent="0.2">
      <c r="A1596" s="132">
        <v>24590</v>
      </c>
      <c r="B1596" s="226"/>
      <c r="C1596" s="222" t="s">
        <v>12</v>
      </c>
      <c r="D1596" s="106" t="s">
        <v>1363</v>
      </c>
      <c r="E1596" s="87" t="s">
        <v>34</v>
      </c>
      <c r="F1596" s="166">
        <v>58.5</v>
      </c>
      <c r="H1596" s="166"/>
      <c r="I1596" s="90">
        <v>10</v>
      </c>
      <c r="J1596" s="50"/>
      <c r="K1596" s="194" t="str">
        <f t="shared" si="24"/>
        <v>SALIVA COVID TEST - professional  BUY 10 pcs SAVE 10% (box of 20)</v>
      </c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50"/>
      <c r="AR1596" s="50"/>
      <c r="AS1596" s="50"/>
    </row>
    <row r="1597" spans="1:45" x14ac:dyDescent="0.2">
      <c r="A1597" s="132">
        <v>24590</v>
      </c>
      <c r="B1597" s="226"/>
      <c r="C1597" s="222" t="s">
        <v>12</v>
      </c>
      <c r="D1597" s="106" t="s">
        <v>1364</v>
      </c>
      <c r="E1597" s="87" t="s">
        <v>34</v>
      </c>
      <c r="F1597" s="173">
        <v>52</v>
      </c>
      <c r="H1597" s="173"/>
      <c r="I1597" s="90">
        <v>30</v>
      </c>
      <c r="J1597" s="50"/>
      <c r="K1597" s="194" t="str">
        <f t="shared" si="24"/>
        <v>SALIVA COVID TEST - professional  BUY 30 pcs SAVE 20% (box of 20)</v>
      </c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50"/>
      <c r="AR1597" s="50"/>
      <c r="AS1597" s="50"/>
    </row>
    <row r="1598" spans="1:45" x14ac:dyDescent="0.2">
      <c r="A1598" s="132">
        <v>24600</v>
      </c>
      <c r="B1598" s="226" t="s">
        <v>12</v>
      </c>
      <c r="C1598" s="222" t="s">
        <v>12</v>
      </c>
      <c r="D1598" s="106" t="s">
        <v>8301</v>
      </c>
      <c r="E1598" s="87">
        <v>1</v>
      </c>
      <c r="F1598" s="166">
        <v>1540</v>
      </c>
      <c r="H1598" s="166"/>
      <c r="I1598" s="90">
        <v>1</v>
      </c>
      <c r="J1598" s="50"/>
      <c r="K1598" s="194" t="str">
        <f t="shared" si="24"/>
        <v xml:space="preserve">"P16" FLUORESCENCE IMMUNOASSAY ANALYZER </v>
      </c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50"/>
      <c r="AR1598" s="50"/>
      <c r="AS1598" s="50"/>
    </row>
    <row r="1599" spans="1:45" x14ac:dyDescent="0.2">
      <c r="A1599" s="132">
        <v>24605</v>
      </c>
      <c r="B1599" s="226" t="s">
        <v>12</v>
      </c>
      <c r="C1599" s="222" t="s">
        <v>12</v>
      </c>
      <c r="D1599" s="106" t="s">
        <v>1365</v>
      </c>
      <c r="E1599" s="87" t="s">
        <v>29</v>
      </c>
      <c r="F1599" s="166">
        <v>31</v>
      </c>
      <c r="H1599" s="166"/>
      <c r="I1599" s="90">
        <v>1</v>
      </c>
      <c r="J1599" s="50"/>
      <c r="K1599" s="194" t="str">
        <f t="shared" si="24"/>
        <v>CRP TEST - cassette for 24600 (box of 10)</v>
      </c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50"/>
      <c r="AR1599" s="50"/>
      <c r="AS1599" s="50"/>
    </row>
    <row r="1600" spans="1:45" x14ac:dyDescent="0.2">
      <c r="A1600" s="132">
        <v>24606</v>
      </c>
      <c r="B1600" s="226" t="s">
        <v>12</v>
      </c>
      <c r="C1600" s="222" t="s">
        <v>12</v>
      </c>
      <c r="D1600" s="106" t="s">
        <v>1366</v>
      </c>
      <c r="E1600" s="87" t="s">
        <v>29</v>
      </c>
      <c r="F1600" s="166">
        <v>55</v>
      </c>
      <c r="H1600" s="166"/>
      <c r="I1600" s="90">
        <v>1</v>
      </c>
      <c r="J1600" s="50"/>
      <c r="K1600" s="194" t="str">
        <f t="shared" si="24"/>
        <v>PROCALCITONINE TEST - cassette for 24600 (box of 10)</v>
      </c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50"/>
      <c r="AR1600" s="50"/>
      <c r="AS1600" s="50"/>
    </row>
    <row r="1601" spans="1:45" x14ac:dyDescent="0.2">
      <c r="A1601" s="132">
        <v>24608</v>
      </c>
      <c r="B1601" s="226" t="s">
        <v>12</v>
      </c>
      <c r="C1601" s="222" t="s">
        <v>12</v>
      </c>
      <c r="D1601" s="106" t="s">
        <v>1367</v>
      </c>
      <c r="E1601" s="87" t="s">
        <v>29</v>
      </c>
      <c r="F1601" s="166">
        <v>38</v>
      </c>
      <c r="H1601" s="166"/>
      <c r="I1601" s="90">
        <v>1</v>
      </c>
      <c r="J1601" s="50"/>
      <c r="K1601" s="194" t="str">
        <f t="shared" si="24"/>
        <v>D-DIMER TEST - cassette for 24600 (box of 10)</v>
      </c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50"/>
      <c r="AR1601" s="50"/>
      <c r="AS1601" s="50"/>
    </row>
    <row r="1602" spans="1:45" x14ac:dyDescent="0.2">
      <c r="A1602" s="132">
        <v>24610</v>
      </c>
      <c r="B1602" s="226" t="s">
        <v>12</v>
      </c>
      <c r="C1602" s="222" t="s">
        <v>12</v>
      </c>
      <c r="D1602" s="106" t="s">
        <v>9298</v>
      </c>
      <c r="E1602" s="87" t="s">
        <v>29</v>
      </c>
      <c r="F1602" s="166">
        <v>31</v>
      </c>
      <c r="H1602" s="166"/>
      <c r="I1602" s="90">
        <v>1</v>
      </c>
      <c r="J1602" s="50"/>
      <c r="K1602" s="194" t="str">
        <f t="shared" ref="K1602:K1665" si="25">+SUBSTITUTE(CONCATENATE(D1602," ","(",IF(RIGHT(E1602,3)="1**","1",E1602),")"),"(1)","")</f>
        <v>cTnI TROPONINA I TEST - cassette for 24600 (box of 10)</v>
      </c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50"/>
      <c r="AR1602" s="50"/>
      <c r="AS1602" s="50"/>
    </row>
    <row r="1603" spans="1:45" x14ac:dyDescent="0.2">
      <c r="A1603" s="132">
        <v>24612</v>
      </c>
      <c r="B1603" s="226" t="s">
        <v>12</v>
      </c>
      <c r="C1603" s="222" t="s">
        <v>12</v>
      </c>
      <c r="D1603" s="106" t="s">
        <v>1368</v>
      </c>
      <c r="E1603" s="87" t="s">
        <v>29</v>
      </c>
      <c r="F1603" s="166">
        <v>63</v>
      </c>
      <c r="H1603" s="166"/>
      <c r="I1603" s="90">
        <v>1</v>
      </c>
      <c r="J1603" s="50"/>
      <c r="K1603" s="194" t="str">
        <f t="shared" si="25"/>
        <v>KIDNEY FAILURE TEST - cassette for 24600 (box of 10)</v>
      </c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50"/>
      <c r="AR1603" s="50"/>
      <c r="AS1603" s="50"/>
    </row>
    <row r="1604" spans="1:45" x14ac:dyDescent="0.2">
      <c r="A1604" s="132">
        <v>24614</v>
      </c>
      <c r="B1604" s="226" t="s">
        <v>12</v>
      </c>
      <c r="C1604" s="222" t="s">
        <v>12</v>
      </c>
      <c r="D1604" s="106" t="s">
        <v>1369</v>
      </c>
      <c r="E1604" s="87" t="s">
        <v>29</v>
      </c>
      <c r="F1604" s="166">
        <v>45</v>
      </c>
      <c r="H1604" s="166"/>
      <c r="I1604" s="90">
        <v>1</v>
      </c>
      <c r="J1604" s="50"/>
      <c r="K1604" s="194" t="str">
        <f t="shared" si="25"/>
        <v>GLYCATED HEMOGLOBIN TEST - cassette for 24600 (box of 10)</v>
      </c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50"/>
      <c r="AR1604" s="50"/>
      <c r="AS1604" s="50"/>
    </row>
    <row r="1605" spans="1:45" x14ac:dyDescent="0.2">
      <c r="A1605" s="132">
        <v>24618</v>
      </c>
      <c r="B1605" s="226" t="s">
        <v>12</v>
      </c>
      <c r="C1605" s="222" t="s">
        <v>12</v>
      </c>
      <c r="D1605" s="106" t="s">
        <v>1370</v>
      </c>
      <c r="E1605" s="87" t="s">
        <v>29</v>
      </c>
      <c r="F1605" s="166">
        <v>69</v>
      </c>
      <c r="H1605" s="166"/>
      <c r="I1605" s="90">
        <v>1</v>
      </c>
      <c r="J1605" s="50"/>
      <c r="K1605" s="194" t="str">
        <f t="shared" si="25"/>
        <v>INFLUENZA A/B TEST - cassette for 24600 (box of 10)</v>
      </c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50"/>
      <c r="AR1605" s="50"/>
      <c r="AS1605" s="50"/>
    </row>
    <row r="1606" spans="1:45" x14ac:dyDescent="0.2">
      <c r="A1606" s="132">
        <v>24619</v>
      </c>
      <c r="B1606" s="226" t="s">
        <v>12</v>
      </c>
      <c r="C1606" s="222" t="s">
        <v>12</v>
      </c>
      <c r="D1606" s="106" t="s">
        <v>1371</v>
      </c>
      <c r="E1606" s="87" t="s">
        <v>29</v>
      </c>
      <c r="F1606" s="166">
        <v>28</v>
      </c>
      <c r="H1606" s="166"/>
      <c r="I1606" s="90">
        <v>1</v>
      </c>
      <c r="J1606" s="50"/>
      <c r="K1606" s="194" t="str">
        <f t="shared" si="25"/>
        <v>STREP A TEST - cassette for 24600 (box of 10)</v>
      </c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50"/>
      <c r="AR1606" s="50"/>
      <c r="AS1606" s="50"/>
    </row>
    <row r="1607" spans="1:45" ht="12.75" customHeight="1" x14ac:dyDescent="0.2">
      <c r="A1607" s="132">
        <v>24620</v>
      </c>
      <c r="B1607" s="226" t="s">
        <v>12</v>
      </c>
      <c r="C1607" s="222" t="s">
        <v>12</v>
      </c>
      <c r="D1607" s="106" t="s">
        <v>1372</v>
      </c>
      <c r="E1607" s="87" t="s">
        <v>29</v>
      </c>
      <c r="F1607" s="166">
        <v>87</v>
      </c>
      <c r="H1607" s="166"/>
      <c r="I1607" s="90">
        <v>1</v>
      </c>
      <c r="J1607" s="50"/>
      <c r="K1607" s="194" t="str">
        <f t="shared" si="25"/>
        <v>RESPIRATORY SYNCTYAL VIRUS (RSV) TEST - cassette for 24600 (box of 10)</v>
      </c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50"/>
      <c r="AR1607" s="50"/>
      <c r="AS1607" s="50"/>
    </row>
    <row r="1608" spans="1:45" ht="12.75" customHeight="1" x14ac:dyDescent="0.2">
      <c r="A1608" s="132">
        <v>24622</v>
      </c>
      <c r="B1608" s="226" t="s">
        <v>12</v>
      </c>
      <c r="C1608" s="222" t="s">
        <v>12</v>
      </c>
      <c r="D1608" s="106" t="s">
        <v>1373</v>
      </c>
      <c r="E1608" s="87" t="s">
        <v>29</v>
      </c>
      <c r="F1608" s="166">
        <v>37</v>
      </c>
      <c r="H1608" s="166"/>
      <c r="I1608" s="90">
        <v>1</v>
      </c>
      <c r="J1608" s="50"/>
      <c r="K1608" s="194" t="str">
        <f t="shared" si="25"/>
        <v>COVID-19 ANTIGEN TEST - cassette for 24600 (box of 10)</v>
      </c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50"/>
      <c r="AR1608" s="50"/>
      <c r="AS1608" s="50"/>
    </row>
    <row r="1609" spans="1:45" ht="12.75" customHeight="1" x14ac:dyDescent="0.2">
      <c r="A1609" s="132">
        <v>24623</v>
      </c>
      <c r="B1609" s="226" t="s">
        <v>12</v>
      </c>
      <c r="C1609" s="222" t="s">
        <v>12</v>
      </c>
      <c r="D1609" s="106" t="s">
        <v>1374</v>
      </c>
      <c r="E1609" s="87" t="s">
        <v>29</v>
      </c>
      <c r="F1609" s="166">
        <v>59</v>
      </c>
      <c r="H1609" s="166"/>
      <c r="I1609" s="90">
        <v>1</v>
      </c>
      <c r="J1609" s="50"/>
      <c r="K1609" s="194" t="str">
        <f t="shared" si="25"/>
        <v>COVID-19 ANTIBODY TEST - cassette for 24600 (box of 10)</v>
      </c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50"/>
      <c r="AR1609" s="50"/>
      <c r="AS1609" s="50"/>
    </row>
    <row r="1610" spans="1:45" ht="12.75" customHeight="1" x14ac:dyDescent="0.2">
      <c r="A1610" s="132">
        <v>24625</v>
      </c>
      <c r="B1610" s="226" t="s">
        <v>12</v>
      </c>
      <c r="C1610" s="222" t="s">
        <v>12</v>
      </c>
      <c r="D1610" s="106" t="s">
        <v>9535</v>
      </c>
      <c r="E1610" s="87" t="s">
        <v>29</v>
      </c>
      <c r="F1610" s="166">
        <v>53</v>
      </c>
      <c r="H1610" s="166"/>
      <c r="I1610" s="90">
        <v>1</v>
      </c>
      <c r="J1610" s="50"/>
      <c r="K1610" s="194" t="str">
        <f t="shared" si="25"/>
        <v>VITAMINE D TEST - cassette for 24600 (box of 10)</v>
      </c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50"/>
      <c r="AR1610" s="50"/>
      <c r="AS1610" s="50"/>
    </row>
    <row r="1611" spans="1:45" x14ac:dyDescent="0.2">
      <c r="A1611" s="132">
        <v>24900</v>
      </c>
      <c r="B1611" s="226" t="s">
        <v>12</v>
      </c>
      <c r="C1611" s="222" t="s">
        <v>12</v>
      </c>
      <c r="D1611" s="106" t="s">
        <v>1375</v>
      </c>
      <c r="E1611" s="87">
        <v>1</v>
      </c>
      <c r="F1611" s="88">
        <v>21.5</v>
      </c>
      <c r="H1611" s="88"/>
      <c r="I1611" s="90">
        <v>1</v>
      </c>
      <c r="J1611" s="50"/>
      <c r="K1611" s="194" t="str">
        <f t="shared" si="25"/>
        <v xml:space="preserve">FINGER GONIOMETER 6" - stainless steel </v>
      </c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50"/>
      <c r="AR1611" s="50"/>
      <c r="AS1611" s="50"/>
    </row>
    <row r="1612" spans="1:45" x14ac:dyDescent="0.2">
      <c r="A1612" s="132">
        <v>24901</v>
      </c>
      <c r="B1612" s="226" t="s">
        <v>12</v>
      </c>
      <c r="C1612" s="222" t="s">
        <v>12</v>
      </c>
      <c r="D1612" s="106" t="s">
        <v>1376</v>
      </c>
      <c r="E1612" s="87">
        <v>1</v>
      </c>
      <c r="F1612" s="88">
        <v>38</v>
      </c>
      <c r="H1612" s="88"/>
      <c r="I1612" s="90">
        <v>1</v>
      </c>
      <c r="J1612" s="50"/>
      <c r="K1612" s="194" t="str">
        <f t="shared" si="25"/>
        <v xml:space="preserve">180° DIGIT GONIOMETER 6" - stainless steel </v>
      </c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50"/>
      <c r="AR1612" s="50"/>
      <c r="AS1612" s="50"/>
    </row>
    <row r="1613" spans="1:45" x14ac:dyDescent="0.2">
      <c r="A1613" s="132">
        <v>24902</v>
      </c>
      <c r="B1613" s="226" t="s">
        <v>12</v>
      </c>
      <c r="C1613" s="222" t="s">
        <v>12</v>
      </c>
      <c r="D1613" s="106" t="s">
        <v>1377</v>
      </c>
      <c r="E1613" s="87">
        <v>1</v>
      </c>
      <c r="F1613" s="88">
        <v>23</v>
      </c>
      <c r="H1613" s="88"/>
      <c r="I1613" s="90">
        <v>1</v>
      </c>
      <c r="J1613" s="50"/>
      <c r="K1613" s="194" t="str">
        <f t="shared" si="25"/>
        <v xml:space="preserve">180° ROBINSON GONIOMETER 7" - stainless steel </v>
      </c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50"/>
      <c r="AR1613" s="50"/>
      <c r="AS1613" s="50"/>
    </row>
    <row r="1614" spans="1:45" x14ac:dyDescent="0.2">
      <c r="A1614" s="132">
        <v>24903</v>
      </c>
      <c r="B1614" s="226" t="s">
        <v>12</v>
      </c>
      <c r="C1614" s="222" t="s">
        <v>12</v>
      </c>
      <c r="D1614" s="106" t="s">
        <v>1378</v>
      </c>
      <c r="E1614" s="87">
        <v>1</v>
      </c>
      <c r="F1614" s="88">
        <v>49</v>
      </c>
      <c r="H1614" s="88"/>
      <c r="I1614" s="90">
        <v>1</v>
      </c>
      <c r="J1614" s="50"/>
      <c r="K1614" s="194" t="str">
        <f t="shared" si="25"/>
        <v xml:space="preserve">360° GONIOMETER 14" - stainless steel </v>
      </c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50"/>
      <c r="AR1614" s="50"/>
      <c r="AS1614" s="50"/>
    </row>
    <row r="1615" spans="1:45" x14ac:dyDescent="0.2">
      <c r="A1615" s="132">
        <v>24904</v>
      </c>
      <c r="B1615" s="226" t="s">
        <v>12</v>
      </c>
      <c r="C1615" s="222" t="s">
        <v>12</v>
      </c>
      <c r="D1615" s="106" t="s">
        <v>1379</v>
      </c>
      <c r="E1615" s="87">
        <v>1</v>
      </c>
      <c r="F1615" s="88">
        <v>44</v>
      </c>
      <c r="H1615" s="88"/>
      <c r="I1615" s="90">
        <v>1</v>
      </c>
      <c r="J1615" s="50"/>
      <c r="K1615" s="194" t="str">
        <f t="shared" si="25"/>
        <v xml:space="preserve">180° EXTRA LONG ARM GONIOMETER 14" - stainless steel </v>
      </c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50"/>
      <c r="AR1615" s="50"/>
      <c r="AS1615" s="50"/>
    </row>
    <row r="1616" spans="1:45" ht="12.75" customHeight="1" x14ac:dyDescent="0.2">
      <c r="A1616" s="132">
        <v>24990</v>
      </c>
      <c r="B1616" s="226" t="s">
        <v>12</v>
      </c>
      <c r="C1616" s="222" t="s">
        <v>12</v>
      </c>
      <c r="D1616" s="106" t="s">
        <v>9536</v>
      </c>
      <c r="E1616" s="87">
        <v>1</v>
      </c>
      <c r="F1616" s="88">
        <v>590</v>
      </c>
      <c r="H1616" s="88"/>
      <c r="I1616" s="90">
        <v>1</v>
      </c>
      <c r="J1616" s="50"/>
      <c r="K1616" s="194" t="str">
        <f t="shared" si="25"/>
        <v xml:space="preserve">WUNDER BABY 02-1 PROFESSIONAL ELECTRONIC SCALE 6-15 kg - Class III </v>
      </c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50"/>
      <c r="AR1616" s="50"/>
      <c r="AS1616" s="50"/>
    </row>
    <row r="1617" spans="1:45" ht="12.75" customHeight="1" x14ac:dyDescent="0.2">
      <c r="A1617" s="132">
        <v>24992</v>
      </c>
      <c r="B1617" s="226" t="s">
        <v>12</v>
      </c>
      <c r="C1617" s="222" t="s">
        <v>12</v>
      </c>
      <c r="D1617" s="106" t="s">
        <v>9537</v>
      </c>
      <c r="E1617" s="87">
        <v>1</v>
      </c>
      <c r="F1617" s="88">
        <v>116</v>
      </c>
      <c r="H1617" s="88"/>
      <c r="I1617" s="90">
        <v>1</v>
      </c>
      <c r="J1617" s="50"/>
      <c r="K1617" s="194" t="str">
        <f t="shared" si="25"/>
        <v xml:space="preserve">WUNDER WH80 MANUAL HEIGHT ROD 35-80 cm with analogue reading  </v>
      </c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50"/>
      <c r="AR1617" s="50"/>
      <c r="AS1617" s="50"/>
    </row>
    <row r="1618" spans="1:45" ht="12.75" customHeight="1" x14ac:dyDescent="0.2">
      <c r="A1618" s="132">
        <v>25000</v>
      </c>
      <c r="B1618" s="226" t="s">
        <v>12</v>
      </c>
      <c r="C1618" s="222" t="s">
        <v>12</v>
      </c>
      <c r="D1618" s="106" t="s">
        <v>9538</v>
      </c>
      <c r="E1618" s="87">
        <v>1</v>
      </c>
      <c r="F1618" s="88">
        <v>540</v>
      </c>
      <c r="H1618" s="88"/>
      <c r="I1618" s="90">
        <v>1</v>
      </c>
      <c r="J1618" s="50"/>
      <c r="K1618" s="194" t="str">
        <f t="shared" si="25"/>
        <v xml:space="preserve">WUNDER RB200 PROFESSIONAL DIGITAL SCALE 250 kg - Class III - standard </v>
      </c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50"/>
      <c r="AR1618" s="50"/>
      <c r="AS1618" s="50"/>
    </row>
    <row r="1619" spans="1:45" ht="12.75" customHeight="1" x14ac:dyDescent="0.2">
      <c r="A1619" s="132">
        <v>25001</v>
      </c>
      <c r="B1619" s="226" t="s">
        <v>12</v>
      </c>
      <c r="C1619" s="222" t="s">
        <v>12</v>
      </c>
      <c r="D1619" s="106" t="s">
        <v>9539</v>
      </c>
      <c r="E1619" s="87" t="s">
        <v>179</v>
      </c>
      <c r="F1619" s="88">
        <v>560</v>
      </c>
      <c r="H1619" s="88"/>
      <c r="I1619" s="90">
        <v>1</v>
      </c>
      <c r="J1619" s="50"/>
      <c r="K1619" s="194" t="str">
        <f t="shared" si="25"/>
        <v>WUNDER RB200 PROFESSIONAL DIGITAL SCALE 250 kg - Class III - customized (1*)</v>
      </c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50"/>
      <c r="AR1619" s="50"/>
      <c r="AS1619" s="50"/>
    </row>
    <row r="1620" spans="1:45" x14ac:dyDescent="0.2">
      <c r="A1620" s="132">
        <v>25003</v>
      </c>
      <c r="B1620" s="226" t="s">
        <v>12</v>
      </c>
      <c r="C1620" s="222" t="s">
        <v>12</v>
      </c>
      <c r="D1620" s="106" t="s">
        <v>9540</v>
      </c>
      <c r="E1620" s="87">
        <v>1</v>
      </c>
      <c r="F1620" s="88">
        <v>780</v>
      </c>
      <c r="H1620" s="88"/>
      <c r="I1620" s="90">
        <v>1</v>
      </c>
      <c r="J1620" s="50"/>
      <c r="K1620" s="194" t="str">
        <f t="shared" si="25"/>
        <v xml:space="preserve">WUNDER RA300 PROFESSIONAL DIGITAL SCALE 300 kg - Class III - standard </v>
      </c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50"/>
      <c r="AR1620" s="50"/>
      <c r="AS1620" s="50"/>
    </row>
    <row r="1621" spans="1:45" x14ac:dyDescent="0.2">
      <c r="A1621" s="132">
        <v>25005</v>
      </c>
      <c r="B1621" s="226" t="s">
        <v>12</v>
      </c>
      <c r="C1621" s="222" t="s">
        <v>12</v>
      </c>
      <c r="D1621" s="106" t="s">
        <v>9541</v>
      </c>
      <c r="E1621" s="87">
        <v>1</v>
      </c>
      <c r="F1621" s="88">
        <v>110</v>
      </c>
      <c r="H1621" s="88"/>
      <c r="I1621" s="90">
        <v>1</v>
      </c>
      <c r="J1621" s="50"/>
      <c r="K1621" s="194" t="str">
        <f t="shared" si="25"/>
        <v xml:space="preserve">HEIGHT ROD WH200 for 25000-1, 25003, 25011, 25015, 25026 </v>
      </c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50"/>
      <c r="AR1621" s="50"/>
      <c r="AS1621" s="50"/>
    </row>
    <row r="1622" spans="1:45" x14ac:dyDescent="0.2">
      <c r="A1622" s="132">
        <v>25008</v>
      </c>
      <c r="B1622" s="226" t="s">
        <v>12</v>
      </c>
      <c r="C1622" s="222" t="s">
        <v>12</v>
      </c>
      <c r="D1622" s="106" t="s">
        <v>9542</v>
      </c>
      <c r="E1622" s="87">
        <v>1</v>
      </c>
      <c r="F1622" s="88">
        <v>470</v>
      </c>
      <c r="H1622" s="88"/>
      <c r="I1622" s="90">
        <v>1</v>
      </c>
      <c r="J1622" s="50"/>
      <c r="K1622" s="194" t="str">
        <f t="shared" si="25"/>
        <v xml:space="preserve">WUNDER C201 PROFESSIONAL SCALE WITH BEAM 200 kg with height rod - Class III - standard </v>
      </c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50"/>
      <c r="AR1622" s="50"/>
      <c r="AS1622" s="50"/>
    </row>
    <row r="1623" spans="1:45" x14ac:dyDescent="0.2">
      <c r="A1623" s="132">
        <v>25009</v>
      </c>
      <c r="B1623" s="226" t="s">
        <v>12</v>
      </c>
      <c r="C1623" s="222" t="s">
        <v>12</v>
      </c>
      <c r="D1623" s="106" t="s">
        <v>9543</v>
      </c>
      <c r="E1623" s="87" t="s">
        <v>179</v>
      </c>
      <c r="F1623" s="88">
        <v>490</v>
      </c>
      <c r="H1623" s="88"/>
      <c r="I1623" s="90">
        <v>1</v>
      </c>
      <c r="J1623" s="50"/>
      <c r="K1623" s="194" t="str">
        <f t="shared" si="25"/>
        <v>WUNDER C201 PROFESSIONAL SCALE WITH BEAM 200 kg with height rod - Class III - customized (1*)</v>
      </c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50"/>
      <c r="AR1623" s="50"/>
      <c r="AS1623" s="50"/>
    </row>
    <row r="1624" spans="1:45" ht="12.75" customHeight="1" x14ac:dyDescent="0.2">
      <c r="A1624" s="132">
        <v>25011</v>
      </c>
      <c r="B1624" s="226" t="s">
        <v>12</v>
      </c>
      <c r="C1624" s="222" t="s">
        <v>12</v>
      </c>
      <c r="D1624" s="106" t="s">
        <v>9544</v>
      </c>
      <c r="E1624" s="87">
        <v>1</v>
      </c>
      <c r="F1624" s="88">
        <v>600</v>
      </c>
      <c r="H1624" s="88"/>
      <c r="I1624" s="90">
        <v>1</v>
      </c>
      <c r="J1624" s="50"/>
      <c r="K1624" s="194" t="str">
        <f t="shared" si="25"/>
        <v xml:space="preserve">WUNDER R150A PROFESSIONAL MECHANICAL COLUMN SCALE 150 kg - Class IIII </v>
      </c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50"/>
      <c r="AR1624" s="50"/>
      <c r="AS1624" s="50"/>
    </row>
    <row r="1625" spans="1:45" x14ac:dyDescent="0.2">
      <c r="A1625" s="132">
        <v>25012</v>
      </c>
      <c r="B1625" s="226" t="s">
        <v>12</v>
      </c>
      <c r="C1625" s="222" t="s">
        <v>12</v>
      </c>
      <c r="D1625" s="106" t="s">
        <v>10120</v>
      </c>
      <c r="E1625" s="87" t="s">
        <v>10121</v>
      </c>
      <c r="F1625" s="88">
        <v>42</v>
      </c>
      <c r="H1625" s="88"/>
      <c r="I1625" s="90">
        <v>1</v>
      </c>
      <c r="J1625" s="50"/>
      <c r="K1625" s="194" t="str">
        <f t="shared" si="25"/>
        <v>KIT OF TRANSPORT WHEELS for 25011 - optional (Kit of 2)</v>
      </c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50"/>
      <c r="AR1625" s="50"/>
      <c r="AS1625" s="50"/>
    </row>
    <row r="1626" spans="1:45" ht="12.75" customHeight="1" x14ac:dyDescent="0.2">
      <c r="A1626" s="132">
        <v>25015</v>
      </c>
      <c r="B1626" s="226" t="s">
        <v>12</v>
      </c>
      <c r="C1626" s="222" t="s">
        <v>12</v>
      </c>
      <c r="D1626" s="106" t="s">
        <v>9545</v>
      </c>
      <c r="E1626" s="87">
        <v>1</v>
      </c>
      <c r="F1626" s="88">
        <v>2400</v>
      </c>
      <c r="H1626" s="88"/>
      <c r="I1626" s="90">
        <v>1</v>
      </c>
      <c r="J1626" s="50"/>
      <c r="K1626" s="194" t="str">
        <f t="shared" si="25"/>
        <v xml:space="preserve">WUNDER WBA300 BODY COMPOSITION ANALYSER WITH PRINTER 300 kg - Class III </v>
      </c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50"/>
      <c r="AR1626" s="50"/>
      <c r="AS1626" s="50"/>
    </row>
    <row r="1627" spans="1:45" x14ac:dyDescent="0.2">
      <c r="A1627" s="132">
        <v>25020</v>
      </c>
      <c r="B1627" s="226" t="s">
        <v>12</v>
      </c>
      <c r="C1627" s="222" t="s">
        <v>12</v>
      </c>
      <c r="D1627" s="106" t="s">
        <v>9546</v>
      </c>
      <c r="E1627" s="87">
        <v>1</v>
      </c>
      <c r="F1627" s="88">
        <v>1250</v>
      </c>
      <c r="H1627" s="88"/>
      <c r="I1627" s="90">
        <v>1</v>
      </c>
      <c r="J1627" s="50"/>
      <c r="K1627" s="194" t="str">
        <f t="shared" si="25"/>
        <v xml:space="preserve">WUNDER DE20 ELECTRONIC CHAIR SCALE 250 kg - Class III - red - standard </v>
      </c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50"/>
      <c r="AR1627" s="50"/>
      <c r="AS1627" s="50"/>
    </row>
    <row r="1628" spans="1:45" x14ac:dyDescent="0.2">
      <c r="A1628" s="132">
        <v>25021</v>
      </c>
      <c r="B1628" s="226" t="s">
        <v>12</v>
      </c>
      <c r="C1628" s="222" t="s">
        <v>12</v>
      </c>
      <c r="D1628" s="106" t="s">
        <v>9547</v>
      </c>
      <c r="E1628" s="87" t="s">
        <v>179</v>
      </c>
      <c r="F1628" s="88">
        <v>1280</v>
      </c>
      <c r="H1628" s="88"/>
      <c r="I1628" s="90">
        <v>1</v>
      </c>
      <c r="J1628" s="50"/>
      <c r="K1628" s="194" t="str">
        <f t="shared" si="25"/>
        <v>WUNDER DE20 ELECTRONIC CHAIR SCALE 250 kg - Class III - customized (1*)</v>
      </c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50"/>
      <c r="AR1628" s="50"/>
      <c r="AS1628" s="50"/>
    </row>
    <row r="1629" spans="1:45" x14ac:dyDescent="0.2">
      <c r="A1629" s="132">
        <v>25025</v>
      </c>
      <c r="B1629" s="226" t="s">
        <v>12</v>
      </c>
      <c r="C1629" s="222" t="s">
        <v>12</v>
      </c>
      <c r="D1629" s="106" t="s">
        <v>9548</v>
      </c>
      <c r="E1629" s="87">
        <v>1</v>
      </c>
      <c r="F1629" s="88">
        <v>1600</v>
      </c>
      <c r="H1629" s="88"/>
      <c r="I1629" s="90">
        <v>1</v>
      </c>
      <c r="J1629" s="50"/>
      <c r="K1629" s="194" t="str">
        <f t="shared" si="25"/>
        <v xml:space="preserve">WUNDER RW02 DIGITAL PLATFORM SCALE 300 kg - Class III </v>
      </c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50"/>
      <c r="AR1629" s="50"/>
      <c r="AS1629" s="50"/>
    </row>
    <row r="1630" spans="1:45" x14ac:dyDescent="0.2">
      <c r="A1630" s="132">
        <v>25026</v>
      </c>
      <c r="B1630" s="226" t="s">
        <v>12</v>
      </c>
      <c r="C1630" s="222" t="s">
        <v>12</v>
      </c>
      <c r="D1630" s="106" t="s">
        <v>9549</v>
      </c>
      <c r="E1630" s="87">
        <v>1</v>
      </c>
      <c r="F1630" s="88">
        <v>1750</v>
      </c>
      <c r="H1630" s="88"/>
      <c r="I1630" s="90">
        <v>1</v>
      </c>
      <c r="J1630" s="50"/>
      <c r="K1630" s="194" t="str">
        <f t="shared" si="25"/>
        <v xml:space="preserve">WUNDER RW2.0 DIGITAL PLATFORM SCALE WITH HANDRAIL 300 kg - Class III </v>
      </c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50"/>
      <c r="AR1630" s="50"/>
      <c r="AS1630" s="50"/>
    </row>
    <row r="1631" spans="1:45" x14ac:dyDescent="0.2">
      <c r="A1631" s="132">
        <v>25150</v>
      </c>
      <c r="B1631" s="226" t="s">
        <v>12</v>
      </c>
      <c r="C1631" s="222" t="s">
        <v>12</v>
      </c>
      <c r="D1631" s="106" t="s">
        <v>1380</v>
      </c>
      <c r="E1631" s="87" t="s">
        <v>135</v>
      </c>
      <c r="F1631" s="88">
        <v>365</v>
      </c>
      <c r="H1631" s="88"/>
      <c r="I1631" s="90">
        <v>1</v>
      </c>
      <c r="J1631" s="50"/>
      <c r="K1631" s="194" t="str">
        <f t="shared" si="25"/>
        <v>IMPERMEABLE, ABSORBENT, PRE-CUT MATS 90x90 cm (box of 70)</v>
      </c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50"/>
      <c r="AR1631" s="50"/>
      <c r="AS1631" s="50"/>
    </row>
    <row r="1632" spans="1:45" ht="13.5" customHeight="1" x14ac:dyDescent="0.2">
      <c r="A1632" s="132">
        <v>25151</v>
      </c>
      <c r="B1632" s="226" t="s">
        <v>12</v>
      </c>
      <c r="C1632" s="222" t="s">
        <v>12</v>
      </c>
      <c r="D1632" s="106" t="s">
        <v>1381</v>
      </c>
      <c r="E1632" s="87" t="s">
        <v>22</v>
      </c>
      <c r="F1632" s="88">
        <v>335</v>
      </c>
      <c r="H1632" s="88"/>
      <c r="I1632" s="90">
        <v>1</v>
      </c>
      <c r="J1632" s="50"/>
      <c r="K1632" s="194" t="str">
        <f t="shared" si="25"/>
        <v>IMPERMEABLE, ABSORBENT, PRE-CUT MATS 90x120 cm (box of 50)</v>
      </c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50"/>
      <c r="AR1632" s="50"/>
      <c r="AS1632" s="50"/>
    </row>
    <row r="1633" spans="1:45" x14ac:dyDescent="0.2">
      <c r="A1633" s="132">
        <v>25152</v>
      </c>
      <c r="B1633" s="226" t="s">
        <v>12</v>
      </c>
      <c r="C1633" s="222" t="s">
        <v>12</v>
      </c>
      <c r="D1633" s="106" t="s">
        <v>1382</v>
      </c>
      <c r="E1633" s="87" t="s">
        <v>35</v>
      </c>
      <c r="F1633" s="88">
        <v>320</v>
      </c>
      <c r="H1633" s="88"/>
      <c r="I1633" s="90">
        <v>1</v>
      </c>
      <c r="J1633" s="50"/>
      <c r="K1633" s="194" t="str">
        <f t="shared" si="25"/>
        <v>IMPERMEABLE, ABSORBENT, PRE-CUT MATS 90x150 cm (box of 40)</v>
      </c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50"/>
      <c r="AR1633" s="50"/>
      <c r="AS1633" s="50"/>
    </row>
    <row r="1634" spans="1:45" x14ac:dyDescent="0.2">
      <c r="A1634" s="132">
        <v>25153</v>
      </c>
      <c r="B1634" s="226" t="s">
        <v>12</v>
      </c>
      <c r="C1634" s="222" t="s">
        <v>12</v>
      </c>
      <c r="D1634" s="106" t="s">
        <v>1383</v>
      </c>
      <c r="E1634" s="87" t="s">
        <v>32</v>
      </c>
      <c r="F1634" s="88">
        <v>325</v>
      </c>
      <c r="H1634" s="88"/>
      <c r="I1634" s="90">
        <v>1</v>
      </c>
      <c r="J1634" s="50"/>
      <c r="K1634" s="194" t="str">
        <f t="shared" si="25"/>
        <v>IMPERMEABLE, ABSORBENT, PRE-CUT MATS 90x200 cm (box of 30)</v>
      </c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50"/>
      <c r="AR1634" s="50"/>
      <c r="AS1634" s="50"/>
    </row>
    <row r="1635" spans="1:45" x14ac:dyDescent="0.2">
      <c r="A1635" s="132">
        <v>25154</v>
      </c>
      <c r="B1635" s="226" t="s">
        <v>12</v>
      </c>
      <c r="C1635" s="222" t="s">
        <v>12</v>
      </c>
      <c r="D1635" s="106" t="s">
        <v>1384</v>
      </c>
      <c r="E1635" s="87" t="s">
        <v>34</v>
      </c>
      <c r="F1635" s="88">
        <v>265</v>
      </c>
      <c r="H1635" s="88"/>
      <c r="I1635" s="90">
        <v>1</v>
      </c>
      <c r="J1635" s="50"/>
      <c r="K1635" s="194" t="str">
        <f t="shared" si="25"/>
        <v>IMPERMEABLE, ABSORBENT, PRE-CUT MATS 90x250 cm (box of 20)</v>
      </c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50"/>
      <c r="AR1635" s="50"/>
      <c r="AS1635" s="50"/>
    </row>
    <row r="1636" spans="1:45" x14ac:dyDescent="0.2">
      <c r="A1636" s="132">
        <v>25165</v>
      </c>
      <c r="B1636" s="226" t="s">
        <v>12</v>
      </c>
      <c r="C1636" s="222" t="s">
        <v>12</v>
      </c>
      <c r="D1636" s="106" t="s">
        <v>1385</v>
      </c>
      <c r="E1636" s="87">
        <v>1</v>
      </c>
      <c r="F1636" s="88">
        <v>205</v>
      </c>
      <c r="H1636" s="88"/>
      <c r="I1636" s="90">
        <v>1</v>
      </c>
      <c r="J1636" s="50"/>
      <c r="K1636" s="194" t="str">
        <f t="shared" si="25"/>
        <v xml:space="preserve">IMPERMEABLE, ABSORBENT ROLL 90 cm x 50 m - 1700 ml/m2 </v>
      </c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50"/>
      <c r="AR1636" s="50"/>
      <c r="AS1636" s="50"/>
    </row>
    <row r="1637" spans="1:45" x14ac:dyDescent="0.2">
      <c r="A1637" s="132">
        <v>25166</v>
      </c>
      <c r="B1637" s="226" t="s">
        <v>12</v>
      </c>
      <c r="C1637" s="222" t="s">
        <v>12</v>
      </c>
      <c r="D1637" s="106" t="s">
        <v>1386</v>
      </c>
      <c r="E1637" s="87">
        <v>1</v>
      </c>
      <c r="F1637" s="88">
        <v>245</v>
      </c>
      <c r="H1637" s="88"/>
      <c r="I1637" s="90">
        <v>1</v>
      </c>
      <c r="J1637" s="50"/>
      <c r="K1637" s="194" t="str">
        <f t="shared" si="25"/>
        <v xml:space="preserve">IMPERMEABLE, ABSORBENT ROLL 90 cm x 50 m - 2500 ml/m2 </v>
      </c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50"/>
      <c r="AR1637" s="50"/>
      <c r="AS1637" s="50"/>
    </row>
    <row r="1638" spans="1:45" x14ac:dyDescent="0.2">
      <c r="A1638" s="132">
        <v>25167</v>
      </c>
      <c r="B1638" s="226" t="s">
        <v>12</v>
      </c>
      <c r="C1638" s="222" t="s">
        <v>12</v>
      </c>
      <c r="D1638" s="106" t="s">
        <v>1387</v>
      </c>
      <c r="E1638" s="87">
        <v>1</v>
      </c>
      <c r="F1638" s="88">
        <v>285</v>
      </c>
      <c r="H1638" s="88"/>
      <c r="I1638" s="90">
        <v>1</v>
      </c>
      <c r="J1638" s="50"/>
      <c r="K1638" s="194" t="str">
        <f t="shared" si="25"/>
        <v xml:space="preserve">IMPERMEABLE, ABSORBENT ROLL 90 cm x 50 m - 3500 ml/m2 </v>
      </c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50"/>
      <c r="AR1638" s="50"/>
      <c r="AS1638" s="50"/>
    </row>
    <row r="1639" spans="1:45" x14ac:dyDescent="0.2">
      <c r="A1639" s="132">
        <v>25169</v>
      </c>
      <c r="B1639" s="226" t="s">
        <v>12</v>
      </c>
      <c r="C1639" s="222" t="s">
        <v>12</v>
      </c>
      <c r="D1639" s="106" t="s">
        <v>1388</v>
      </c>
      <c r="E1639" s="87">
        <v>1</v>
      </c>
      <c r="F1639" s="88">
        <v>450</v>
      </c>
      <c r="H1639" s="88"/>
      <c r="I1639" s="90">
        <v>1</v>
      </c>
      <c r="J1639" s="50"/>
      <c r="K1639" s="194" t="str">
        <f t="shared" si="25"/>
        <v xml:space="preserve">TROLLEY FOR ABSORBENT ROLLS </v>
      </c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50"/>
      <c r="AR1639" s="50"/>
      <c r="AS1639" s="50"/>
    </row>
    <row r="1640" spans="1:45" x14ac:dyDescent="0.2">
      <c r="A1640" s="132">
        <v>25202</v>
      </c>
      <c r="B1640" s="226" t="s">
        <v>8076</v>
      </c>
      <c r="C1640" s="222" t="s">
        <v>12</v>
      </c>
      <c r="D1640" s="106" t="s">
        <v>1389</v>
      </c>
      <c r="E1640" s="87" t="s">
        <v>131</v>
      </c>
      <c r="F1640" s="88">
        <v>33</v>
      </c>
      <c r="H1640" s="88"/>
      <c r="I1640" s="90">
        <v>1</v>
      </c>
      <c r="J1640" s="50"/>
      <c r="K1640" s="194" t="str">
        <f t="shared" si="25"/>
        <v>V-FOLD HAND TOWELS -2 plies - pack of 160 (20 packs)</v>
      </c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50"/>
      <c r="AR1640" s="50"/>
      <c r="AS1640" s="50"/>
    </row>
    <row r="1641" spans="1:45" x14ac:dyDescent="0.2">
      <c r="A1641" s="132">
        <v>25206</v>
      </c>
      <c r="B1641" s="226" t="s">
        <v>12</v>
      </c>
      <c r="C1641" s="222" t="s">
        <v>12</v>
      </c>
      <c r="D1641" s="106" t="s">
        <v>8302</v>
      </c>
      <c r="E1641" s="87" t="s">
        <v>8303</v>
      </c>
      <c r="F1641" s="88">
        <v>26</v>
      </c>
      <c r="H1641" s="88"/>
      <c r="I1641" s="90">
        <v>1</v>
      </c>
      <c r="J1641" s="50"/>
      <c r="K1641" s="194" t="str">
        <f t="shared" si="25"/>
        <v>W-FOLD HAND TOWELS -2 plies - pack of 124 (15 packs)</v>
      </c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50"/>
      <c r="AR1641" s="50"/>
      <c r="AS1641" s="50"/>
    </row>
    <row r="1642" spans="1:45" x14ac:dyDescent="0.2">
      <c r="A1642" s="132">
        <v>25207</v>
      </c>
      <c r="B1642" s="226" t="s">
        <v>12</v>
      </c>
      <c r="C1642" s="222" t="s">
        <v>12</v>
      </c>
      <c r="D1642" s="106" t="s">
        <v>8304</v>
      </c>
      <c r="E1642" s="87" t="s">
        <v>8303</v>
      </c>
      <c r="F1642" s="88">
        <v>26</v>
      </c>
      <c r="H1642" s="88"/>
      <c r="I1642" s="90">
        <v>1</v>
      </c>
      <c r="J1642" s="50"/>
      <c r="K1642" s="194" t="str">
        <f t="shared" si="25"/>
        <v>Z-FOLD HAND TOWELS -2 plies - pack of 166 (15 packs)</v>
      </c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50"/>
      <c r="AR1642" s="50"/>
      <c r="AS1642" s="50"/>
    </row>
    <row r="1643" spans="1:45" x14ac:dyDescent="0.2">
      <c r="A1643" s="132">
        <v>25208</v>
      </c>
      <c r="B1643" s="226" t="s">
        <v>12</v>
      </c>
      <c r="C1643" s="222" t="s">
        <v>12</v>
      </c>
      <c r="D1643" s="106" t="s">
        <v>8305</v>
      </c>
      <c r="E1643" s="87">
        <v>1</v>
      </c>
      <c r="F1643" s="88">
        <v>45</v>
      </c>
      <c r="H1643" s="88"/>
      <c r="I1643" s="90">
        <v>1</v>
      </c>
      <c r="J1643" s="50"/>
      <c r="K1643" s="194" t="str">
        <f t="shared" si="25"/>
        <v xml:space="preserve">DISPENSER for V, W and Z-Fold hand towels code 25202, 25206-7 </v>
      </c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50"/>
      <c r="AR1643" s="50"/>
      <c r="AS1643" s="50"/>
    </row>
    <row r="1644" spans="1:45" x14ac:dyDescent="0.2">
      <c r="A1644" s="132">
        <v>25210</v>
      </c>
      <c r="B1644" s="226" t="s">
        <v>8076</v>
      </c>
      <c r="C1644" s="222" t="s">
        <v>12</v>
      </c>
      <c r="D1644" s="106" t="s">
        <v>1390</v>
      </c>
      <c r="E1644" s="87" t="s">
        <v>31</v>
      </c>
      <c r="F1644" s="88">
        <v>32</v>
      </c>
      <c r="H1644" s="88"/>
      <c r="I1644" s="90">
        <v>1</v>
      </c>
      <c r="J1644" s="50"/>
      <c r="K1644" s="194" t="str">
        <f t="shared" si="25"/>
        <v>HAND TOWEL ROLLS - 2 plies (box of 12)</v>
      </c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50"/>
      <c r="AR1644" s="50"/>
      <c r="AS1644" s="50"/>
    </row>
    <row r="1645" spans="1:45" x14ac:dyDescent="0.2">
      <c r="A1645" s="132">
        <v>25215</v>
      </c>
      <c r="B1645" s="226" t="s">
        <v>12</v>
      </c>
      <c r="C1645" s="222" t="s">
        <v>12</v>
      </c>
      <c r="D1645" s="106" t="s">
        <v>1391</v>
      </c>
      <c r="E1645" s="87">
        <v>1</v>
      </c>
      <c r="F1645" s="88">
        <v>53</v>
      </c>
      <c r="H1645" s="88"/>
      <c r="I1645" s="90">
        <v>1</v>
      </c>
      <c r="J1645" s="50"/>
      <c r="K1645" s="194" t="str">
        <f t="shared" si="25"/>
        <v xml:space="preserve">DISPENSER for hand towel rolls code 25210 </v>
      </c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50"/>
      <c r="AR1645" s="50"/>
      <c r="AS1645" s="50"/>
    </row>
    <row r="1646" spans="1:45" x14ac:dyDescent="0.2">
      <c r="A1646" s="132">
        <v>25222</v>
      </c>
      <c r="B1646" s="226" t="s">
        <v>12</v>
      </c>
      <c r="C1646" s="222" t="s">
        <v>12</v>
      </c>
      <c r="D1646" s="106" t="s">
        <v>10317</v>
      </c>
      <c r="E1646" s="87" t="s">
        <v>174</v>
      </c>
      <c r="F1646" s="88">
        <v>73</v>
      </c>
      <c r="H1646" s="88"/>
      <c r="I1646" s="90">
        <v>1</v>
      </c>
      <c r="J1646" s="50"/>
      <c r="K1646" s="194" t="str">
        <f t="shared" si="25"/>
        <v>***ABSORBENT NON WOVEN WIPES 45 g - 30x40 cm - folded   end of stock, then 25224 (box of 1400)</v>
      </c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50"/>
      <c r="AR1646" s="50"/>
      <c r="AS1646" s="50"/>
    </row>
    <row r="1647" spans="1:45" x14ac:dyDescent="0.2">
      <c r="A1647" s="132">
        <v>25224</v>
      </c>
      <c r="B1647" s="226" t="s">
        <v>12</v>
      </c>
      <c r="C1647" s="222" t="s">
        <v>12</v>
      </c>
      <c r="D1647" s="106" t="s">
        <v>10318</v>
      </c>
      <c r="E1647" s="87" t="s">
        <v>42</v>
      </c>
      <c r="F1647" s="88">
        <v>35</v>
      </c>
      <c r="H1647" s="88"/>
      <c r="I1647" s="90">
        <v>1</v>
      </c>
      <c r="J1647" s="50"/>
      <c r="K1647" s="194" t="str">
        <f t="shared" si="25"/>
        <v>ABSORBENT PATIENT CLEANING WIPES (box of 1000)</v>
      </c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50"/>
      <c r="AR1647" s="50"/>
      <c r="AS1647" s="50"/>
    </row>
    <row r="1648" spans="1:45" x14ac:dyDescent="0.2">
      <c r="A1648" s="132">
        <v>25226</v>
      </c>
      <c r="B1648" s="226" t="s">
        <v>12</v>
      </c>
      <c r="C1648" s="222" t="s">
        <v>12</v>
      </c>
      <c r="D1648" s="106" t="s">
        <v>1392</v>
      </c>
      <c r="E1648" s="87" t="s">
        <v>26</v>
      </c>
      <c r="F1648" s="88">
        <v>23</v>
      </c>
      <c r="H1648" s="88"/>
      <c r="I1648" s="90">
        <v>1</v>
      </c>
      <c r="J1648" s="50"/>
      <c r="K1648" s="194" t="str">
        <f t="shared" si="25"/>
        <v>FOLDED NAPKINS - 33x45 cm blue (box of 500)</v>
      </c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50"/>
      <c r="AR1648" s="50"/>
      <c r="AS1648" s="50"/>
    </row>
    <row r="1649" spans="1:45" x14ac:dyDescent="0.2">
      <c r="A1649" s="132">
        <v>25227</v>
      </c>
      <c r="B1649" s="226" t="s">
        <v>12</v>
      </c>
      <c r="C1649" s="222" t="s">
        <v>12</v>
      </c>
      <c r="D1649" s="106" t="s">
        <v>1393</v>
      </c>
      <c r="E1649" s="87" t="s">
        <v>26</v>
      </c>
      <c r="F1649" s="88">
        <v>23</v>
      </c>
      <c r="H1649" s="88"/>
      <c r="I1649" s="90">
        <v>1</v>
      </c>
      <c r="J1649" s="50"/>
      <c r="K1649" s="194" t="str">
        <f t="shared" si="25"/>
        <v>FOLDED NAPKINS - 33x45 cm lilac (box of 500)</v>
      </c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50"/>
      <c r="AR1649" s="50"/>
      <c r="AS1649" s="50"/>
    </row>
    <row r="1650" spans="1:45" x14ac:dyDescent="0.2">
      <c r="A1650" s="132">
        <v>25228</v>
      </c>
      <c r="B1650" s="226" t="s">
        <v>12</v>
      </c>
      <c r="C1650" s="222" t="s">
        <v>12</v>
      </c>
      <c r="D1650" s="106" t="s">
        <v>1394</v>
      </c>
      <c r="E1650" s="87" t="s">
        <v>26</v>
      </c>
      <c r="F1650" s="88">
        <v>23</v>
      </c>
      <c r="H1650" s="88"/>
      <c r="I1650" s="90">
        <v>1</v>
      </c>
      <c r="J1650" s="50"/>
      <c r="K1650" s="194" t="str">
        <f t="shared" si="25"/>
        <v>FOLDED NAPKINS - 33x45 cm orange (box of 500)</v>
      </c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50"/>
      <c r="AR1650" s="50"/>
      <c r="AS1650" s="50"/>
    </row>
    <row r="1651" spans="1:45" x14ac:dyDescent="0.2">
      <c r="A1651" s="132">
        <v>25230</v>
      </c>
      <c r="B1651" s="226" t="s">
        <v>12</v>
      </c>
      <c r="C1651" s="222" t="s">
        <v>12</v>
      </c>
      <c r="D1651" s="106" t="s">
        <v>1395</v>
      </c>
      <c r="E1651" s="87" t="s">
        <v>26</v>
      </c>
      <c r="F1651" s="88">
        <v>23</v>
      </c>
      <c r="H1651" s="88"/>
      <c r="I1651" s="90">
        <v>1</v>
      </c>
      <c r="J1651" s="50"/>
      <c r="K1651" s="194" t="str">
        <f t="shared" si="25"/>
        <v>FOLDED NAPKINS - 33x45 cm green (box of 500)</v>
      </c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</row>
    <row r="1652" spans="1:45" x14ac:dyDescent="0.2">
      <c r="A1652" s="132">
        <v>25231</v>
      </c>
      <c r="B1652" s="226" t="s">
        <v>12</v>
      </c>
      <c r="C1652" s="222" t="s">
        <v>12</v>
      </c>
      <c r="D1652" s="106" t="s">
        <v>1396</v>
      </c>
      <c r="E1652" s="87" t="s">
        <v>26</v>
      </c>
      <c r="F1652" s="88">
        <v>23</v>
      </c>
      <c r="H1652" s="88"/>
      <c r="I1652" s="90">
        <v>1</v>
      </c>
      <c r="J1652" s="50"/>
      <c r="K1652" s="194" t="str">
        <f t="shared" si="25"/>
        <v>FOLDED NAPKINS - 33x45 cm light blue (box of 500)</v>
      </c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50"/>
      <c r="AR1652" s="50"/>
      <c r="AS1652" s="50"/>
    </row>
    <row r="1653" spans="1:45" x14ac:dyDescent="0.2">
      <c r="A1653" s="132">
        <v>25232</v>
      </c>
      <c r="B1653" s="226" t="s">
        <v>12</v>
      </c>
      <c r="C1653" s="222" t="s">
        <v>12</v>
      </c>
      <c r="D1653" s="106" t="s">
        <v>1397</v>
      </c>
      <c r="E1653" s="87" t="s">
        <v>26</v>
      </c>
      <c r="F1653" s="88">
        <v>23</v>
      </c>
      <c r="H1653" s="88"/>
      <c r="I1653" s="90">
        <v>1</v>
      </c>
      <c r="J1653" s="50"/>
      <c r="K1653" s="194" t="str">
        <f t="shared" si="25"/>
        <v>FOLDED NAPKINS - 33x45 cm pink (box of 500)</v>
      </c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50"/>
      <c r="AR1653" s="50"/>
      <c r="AS1653" s="50"/>
    </row>
    <row r="1654" spans="1:45" x14ac:dyDescent="0.2">
      <c r="A1654" s="132">
        <v>25233</v>
      </c>
      <c r="B1654" s="226" t="s">
        <v>12</v>
      </c>
      <c r="C1654" s="222" t="s">
        <v>12</v>
      </c>
      <c r="D1654" s="106" t="s">
        <v>1398</v>
      </c>
      <c r="E1654" s="87" t="s">
        <v>26</v>
      </c>
      <c r="F1654" s="88">
        <v>23</v>
      </c>
      <c r="H1654" s="88"/>
      <c r="I1654" s="90">
        <v>1</v>
      </c>
      <c r="J1654" s="50"/>
      <c r="K1654" s="194" t="str">
        <f t="shared" si="25"/>
        <v>FOLDED NAPKINS - 33x45 cm white (box of 500)</v>
      </c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50"/>
      <c r="AR1654" s="50"/>
      <c r="AS1654" s="50"/>
    </row>
    <row r="1655" spans="1:45" x14ac:dyDescent="0.2">
      <c r="A1655" s="132">
        <v>25239</v>
      </c>
      <c r="B1655" s="226" t="s">
        <v>12</v>
      </c>
      <c r="C1655" s="222" t="s">
        <v>12</v>
      </c>
      <c r="D1655" s="106" t="s">
        <v>1399</v>
      </c>
      <c r="E1655" s="87">
        <v>1</v>
      </c>
      <c r="F1655" s="88">
        <v>6</v>
      </c>
      <c r="H1655" s="88"/>
      <c r="I1655" s="90">
        <v>1</v>
      </c>
      <c r="J1655" s="50"/>
      <c r="K1655" s="194" t="str">
        <f t="shared" si="25"/>
        <v xml:space="preserve">CHAIN for NAPKINS </v>
      </c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50"/>
      <c r="AR1655" s="50"/>
      <c r="AS1655" s="50"/>
    </row>
    <row r="1656" spans="1:45" x14ac:dyDescent="0.2">
      <c r="A1656" s="132">
        <v>25240</v>
      </c>
      <c r="B1656" s="226" t="s">
        <v>12</v>
      </c>
      <c r="C1656" s="222" t="s">
        <v>12</v>
      </c>
      <c r="D1656" s="106" t="s">
        <v>1400</v>
      </c>
      <c r="E1656" s="87">
        <v>1</v>
      </c>
      <c r="F1656" s="88">
        <v>27</v>
      </c>
      <c r="H1656" s="88"/>
      <c r="I1656" s="90">
        <v>1</v>
      </c>
      <c r="J1656" s="50"/>
      <c r="K1656" s="194" t="str">
        <f t="shared" si="25"/>
        <v xml:space="preserve">PLASTIC DISPENSER for Napkins </v>
      </c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50"/>
      <c r="AR1656" s="50"/>
      <c r="AS1656" s="50"/>
    </row>
    <row r="1657" spans="1:45" x14ac:dyDescent="0.2">
      <c r="A1657" s="132">
        <v>25257</v>
      </c>
      <c r="B1657" s="226" t="s">
        <v>8739</v>
      </c>
      <c r="C1657" s="222" t="s">
        <v>12</v>
      </c>
      <c r="D1657" s="106" t="s">
        <v>8306</v>
      </c>
      <c r="E1657" s="87">
        <v>1</v>
      </c>
      <c r="F1657" s="88">
        <v>4</v>
      </c>
      <c r="H1657" s="88"/>
      <c r="I1657" s="90">
        <v>1</v>
      </c>
      <c r="J1657" s="50"/>
      <c r="K1657" s="194" t="str">
        <f t="shared" si="25"/>
        <v xml:space="preserve">X5-PRO GOGGLES - blue - fog resistant and anti-scratch </v>
      </c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50"/>
      <c r="AR1657" s="50"/>
      <c r="AS1657" s="50"/>
    </row>
    <row r="1658" spans="1:45" x14ac:dyDescent="0.2">
      <c r="A1658" s="132">
        <v>25257</v>
      </c>
      <c r="B1658" s="226"/>
      <c r="C1658" s="222" t="s">
        <v>12</v>
      </c>
      <c r="D1658" s="106" t="s">
        <v>8307</v>
      </c>
      <c r="E1658" s="87">
        <v>1</v>
      </c>
      <c r="F1658" s="88">
        <v>3.8</v>
      </c>
      <c r="H1658" s="88"/>
      <c r="I1658" s="90">
        <v>10</v>
      </c>
      <c r="J1658" s="50"/>
      <c r="K1658" s="194" t="str">
        <f t="shared" si="25"/>
        <v xml:space="preserve">X5-PRO GOGGLES - blue - fog resistant and anti-scratch  BUY 10 units SAVE 5% </v>
      </c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50"/>
      <c r="AR1658" s="50"/>
      <c r="AS1658" s="50"/>
    </row>
    <row r="1659" spans="1:45" x14ac:dyDescent="0.2">
      <c r="A1659" s="132">
        <v>25257</v>
      </c>
      <c r="B1659" s="226"/>
      <c r="C1659" s="222" t="s">
        <v>12</v>
      </c>
      <c r="D1659" s="106" t="s">
        <v>8308</v>
      </c>
      <c r="E1659" s="87">
        <v>1</v>
      </c>
      <c r="F1659" s="151">
        <v>3.6</v>
      </c>
      <c r="H1659" s="151"/>
      <c r="I1659" s="90">
        <v>50</v>
      </c>
      <c r="J1659" s="50"/>
      <c r="K1659" s="194" t="str">
        <f t="shared" si="25"/>
        <v xml:space="preserve">X5-PRO GOGGLES - blue - fog resistant and anti-scratch  BUY 50 units SAVE 10% </v>
      </c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50"/>
      <c r="AR1659" s="50"/>
      <c r="AS1659" s="50"/>
    </row>
    <row r="1660" spans="1:45" ht="12.75" customHeight="1" x14ac:dyDescent="0.2">
      <c r="A1660" s="132">
        <v>25258</v>
      </c>
      <c r="B1660" s="226" t="s">
        <v>10319</v>
      </c>
      <c r="C1660" s="222" t="s">
        <v>12</v>
      </c>
      <c r="D1660" s="106" t="s">
        <v>8309</v>
      </c>
      <c r="E1660" s="87" t="s">
        <v>23</v>
      </c>
      <c r="F1660" s="88">
        <v>99</v>
      </c>
      <c r="H1660" s="88"/>
      <c r="I1660" s="90">
        <v>1</v>
      </c>
      <c r="J1660" s="50"/>
      <c r="K1660" s="194" t="str">
        <f t="shared" si="25"/>
        <v>X5-PRO GOGGLES - black - fog resistant and anti-scratch (box of 25)</v>
      </c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50"/>
      <c r="AR1660" s="50"/>
      <c r="AS1660" s="50"/>
    </row>
    <row r="1661" spans="1:45" x14ac:dyDescent="0.2">
      <c r="A1661" s="132">
        <v>25258</v>
      </c>
      <c r="B1661" s="226"/>
      <c r="C1661" s="222" t="s">
        <v>12</v>
      </c>
      <c r="D1661" s="106" t="s">
        <v>8310</v>
      </c>
      <c r="E1661" s="87" t="s">
        <v>23</v>
      </c>
      <c r="F1661" s="88">
        <v>94.05</v>
      </c>
      <c r="H1661" s="88"/>
      <c r="I1661" s="90">
        <v>5</v>
      </c>
      <c r="J1661" s="50"/>
      <c r="K1661" s="194" t="str">
        <f t="shared" si="25"/>
        <v>X5-PRO GOGGLES - black - fog resistant and anti-scratch  BUY 5 boxes SAVE 5% (box of 25)</v>
      </c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50"/>
      <c r="AR1661" s="50"/>
      <c r="AS1661" s="50"/>
    </row>
    <row r="1662" spans="1:45" x14ac:dyDescent="0.2">
      <c r="A1662" s="132">
        <v>25258</v>
      </c>
      <c r="B1662" s="226"/>
      <c r="C1662" s="222" t="s">
        <v>12</v>
      </c>
      <c r="D1662" s="106" t="s">
        <v>8311</v>
      </c>
      <c r="E1662" s="87" t="s">
        <v>23</v>
      </c>
      <c r="F1662" s="151">
        <v>89.100000000000009</v>
      </c>
      <c r="H1662" s="151"/>
      <c r="I1662" s="90">
        <v>10</v>
      </c>
      <c r="J1662" s="50"/>
      <c r="K1662" s="194" t="str">
        <f t="shared" si="25"/>
        <v>X5-PRO GOGGLES - black - fog resistant and anti-scratch  BUY 10 boxes SAVE 10% (box of 25)</v>
      </c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50"/>
      <c r="AR1662" s="50"/>
      <c r="AS1662" s="50"/>
    </row>
    <row r="1663" spans="1:45" x14ac:dyDescent="0.2">
      <c r="A1663" s="132">
        <v>25260</v>
      </c>
      <c r="B1663" s="226" t="s">
        <v>228</v>
      </c>
      <c r="C1663" s="222" t="s">
        <v>12</v>
      </c>
      <c r="D1663" s="106" t="s">
        <v>1401</v>
      </c>
      <c r="E1663" s="87">
        <v>1</v>
      </c>
      <c r="F1663" s="88">
        <v>9</v>
      </c>
      <c r="H1663" s="88"/>
      <c r="I1663" s="90">
        <v>1</v>
      </c>
      <c r="J1663" s="50"/>
      <c r="K1663" s="194" t="str">
        <f t="shared" si="25"/>
        <v xml:space="preserve">505 UP GOGGLES - fog resistant, anti-scratch </v>
      </c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50"/>
      <c r="AR1663" s="50"/>
      <c r="AS1663" s="50"/>
    </row>
    <row r="1664" spans="1:45" x14ac:dyDescent="0.2">
      <c r="A1664" s="132">
        <v>25260</v>
      </c>
      <c r="B1664" s="226"/>
      <c r="C1664" s="222" t="s">
        <v>12</v>
      </c>
      <c r="D1664" s="106" t="s">
        <v>1402</v>
      </c>
      <c r="E1664" s="87">
        <v>1</v>
      </c>
      <c r="F1664" s="152">
        <v>8.1</v>
      </c>
      <c r="H1664" s="152"/>
      <c r="I1664" s="90">
        <v>10</v>
      </c>
      <c r="J1664" s="50"/>
      <c r="K1664" s="194" t="str">
        <f t="shared" si="25"/>
        <v xml:space="preserve">505 UP GOGGLES  BUY 10 units SAVE 10% </v>
      </c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50"/>
      <c r="AR1664" s="50"/>
      <c r="AS1664" s="50"/>
    </row>
    <row r="1665" spans="1:45" x14ac:dyDescent="0.2">
      <c r="A1665" s="132">
        <v>25260</v>
      </c>
      <c r="B1665" s="226"/>
      <c r="C1665" s="222" t="s">
        <v>12</v>
      </c>
      <c r="D1665" s="106" t="s">
        <v>1403</v>
      </c>
      <c r="E1665" s="87">
        <v>1</v>
      </c>
      <c r="F1665" s="151">
        <v>7.6499999999999995</v>
      </c>
      <c r="H1665" s="151"/>
      <c r="I1665" s="90">
        <v>50</v>
      </c>
      <c r="J1665" s="50"/>
      <c r="K1665" s="194" t="str">
        <f t="shared" si="25"/>
        <v xml:space="preserve">505 UP GOGGLES  BUY 50 units SAVE 15% </v>
      </c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50"/>
      <c r="AR1665" s="50"/>
      <c r="AS1665" s="50"/>
    </row>
    <row r="1666" spans="1:45" x14ac:dyDescent="0.2">
      <c r="A1666" s="132">
        <v>25261</v>
      </c>
      <c r="B1666" s="226" t="s">
        <v>12</v>
      </c>
      <c r="C1666" s="222" t="s">
        <v>12</v>
      </c>
      <c r="D1666" s="106" t="s">
        <v>1404</v>
      </c>
      <c r="E1666" s="87">
        <v>1</v>
      </c>
      <c r="F1666" s="88">
        <v>11.5</v>
      </c>
      <c r="H1666" s="88"/>
      <c r="I1666" s="90">
        <v>1</v>
      </c>
      <c r="J1666" s="50"/>
      <c r="K1666" s="194" t="str">
        <f t="shared" ref="K1666:K1729" si="26">+SUBSTITUTE(CONCATENATE(D1666," ","(",IF(RIGHT(E1666,3)="1**","1",E1666),")"),"(1)","")</f>
        <v xml:space="preserve">506 UP GOGGLES - green - fog resistant, anti-scratch Plus </v>
      </c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50"/>
      <c r="AR1666" s="50"/>
      <c r="AS1666" s="50"/>
    </row>
    <row r="1667" spans="1:45" x14ac:dyDescent="0.2">
      <c r="A1667" s="132">
        <v>25262</v>
      </c>
      <c r="B1667" s="226" t="s">
        <v>12</v>
      </c>
      <c r="C1667" s="222" t="s">
        <v>12</v>
      </c>
      <c r="D1667" s="106" t="s">
        <v>10320</v>
      </c>
      <c r="E1667" s="87">
        <v>1</v>
      </c>
      <c r="F1667" s="88">
        <v>11.5</v>
      </c>
      <c r="H1667" s="88"/>
      <c r="I1667" s="90">
        <v>1</v>
      </c>
      <c r="J1667" s="50"/>
      <c r="K1667" s="194" t="str">
        <f t="shared" si="26"/>
        <v xml:space="preserve">**506 UP GOGGLES - pink - fog resistant, anti-scratch Plus  end of stock </v>
      </c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50"/>
      <c r="AR1667" s="50"/>
      <c r="AS1667" s="50"/>
    </row>
    <row r="1668" spans="1:45" x14ac:dyDescent="0.2">
      <c r="A1668" s="132">
        <v>25263</v>
      </c>
      <c r="B1668" s="226" t="s">
        <v>8740</v>
      </c>
      <c r="C1668" s="222" t="s">
        <v>12</v>
      </c>
      <c r="D1668" s="106" t="s">
        <v>1405</v>
      </c>
      <c r="E1668" s="87">
        <v>1</v>
      </c>
      <c r="F1668" s="88">
        <v>9.8000000000000007</v>
      </c>
      <c r="H1668" s="88"/>
      <c r="I1668" s="90">
        <v>1</v>
      </c>
      <c r="J1668" s="50"/>
      <c r="K1668" s="194" t="str">
        <f t="shared" si="26"/>
        <v xml:space="preserve">OP-TEMA GOGGLES - anti-scratch </v>
      </c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50"/>
      <c r="AR1668" s="50"/>
      <c r="AS1668" s="50"/>
    </row>
    <row r="1669" spans="1:45" x14ac:dyDescent="0.2">
      <c r="A1669" s="132">
        <v>25263</v>
      </c>
      <c r="B1669" s="226"/>
      <c r="C1669" s="222" t="s">
        <v>12</v>
      </c>
      <c r="D1669" s="106" t="s">
        <v>1406</v>
      </c>
      <c r="E1669" s="87">
        <v>1</v>
      </c>
      <c r="F1669" s="152">
        <v>8.82</v>
      </c>
      <c r="H1669" s="152"/>
      <c r="I1669" s="90">
        <v>10</v>
      </c>
      <c r="J1669" s="50"/>
      <c r="K1669" s="194" t="str">
        <f t="shared" si="26"/>
        <v xml:space="preserve">OP-TEMA GOGGLES  BUY 10 units SAVE 10% </v>
      </c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50"/>
      <c r="AR1669" s="50"/>
      <c r="AS1669" s="50"/>
    </row>
    <row r="1670" spans="1:45" x14ac:dyDescent="0.2">
      <c r="A1670" s="132">
        <v>25263</v>
      </c>
      <c r="B1670" s="226"/>
      <c r="C1670" s="222" t="s">
        <v>12</v>
      </c>
      <c r="D1670" s="106" t="s">
        <v>1407</v>
      </c>
      <c r="E1670" s="87">
        <v>1</v>
      </c>
      <c r="F1670" s="151">
        <v>8.33</v>
      </c>
      <c r="H1670" s="151"/>
      <c r="I1670" s="90">
        <v>50</v>
      </c>
      <c r="J1670" s="50"/>
      <c r="K1670" s="194" t="str">
        <f t="shared" si="26"/>
        <v xml:space="preserve">OP-TEMA GOGGLES  BUY 50 units SAVE 15% </v>
      </c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50"/>
      <c r="AR1670" s="50"/>
      <c r="AS1670" s="50"/>
    </row>
    <row r="1671" spans="1:45" x14ac:dyDescent="0.2">
      <c r="A1671" s="132">
        <v>25264</v>
      </c>
      <c r="B1671" s="226" t="s">
        <v>12</v>
      </c>
      <c r="C1671" s="222" t="s">
        <v>12</v>
      </c>
      <c r="D1671" s="106" t="s">
        <v>1408</v>
      </c>
      <c r="E1671" s="87">
        <v>1</v>
      </c>
      <c r="F1671" s="166">
        <v>20</v>
      </c>
      <c r="H1671" s="166"/>
      <c r="I1671" s="90">
        <v>1</v>
      </c>
      <c r="J1671" s="50"/>
      <c r="K1671" s="194" t="str">
        <f t="shared" si="26"/>
        <v xml:space="preserve">AVATAR GOGGLES - black/red - fog resistant Hydroshield, anti-scratch  </v>
      </c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50"/>
      <c r="AR1671" s="50"/>
      <c r="AS1671" s="50"/>
    </row>
    <row r="1672" spans="1:45" x14ac:dyDescent="0.2">
      <c r="A1672" s="132">
        <v>25265</v>
      </c>
      <c r="B1672" s="226" t="s">
        <v>12</v>
      </c>
      <c r="C1672" s="222" t="s">
        <v>12</v>
      </c>
      <c r="D1672" s="106" t="s">
        <v>1409</v>
      </c>
      <c r="E1672" s="87">
        <v>1</v>
      </c>
      <c r="F1672" s="88">
        <v>29</v>
      </c>
      <c r="H1672" s="88"/>
      <c r="I1672" s="90">
        <v>1</v>
      </c>
      <c r="J1672" s="50"/>
      <c r="K1672" s="194" t="str">
        <f t="shared" si="26"/>
        <v xml:space="preserve">HIGH PROTECTION MASK 6x1 </v>
      </c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50"/>
      <c r="AR1672" s="50"/>
      <c r="AS1672" s="50"/>
    </row>
    <row r="1673" spans="1:45" ht="13.5" thickBot="1" x14ac:dyDescent="0.25">
      <c r="A1673" s="134">
        <v>25266</v>
      </c>
      <c r="B1673" s="233" t="s">
        <v>12</v>
      </c>
      <c r="C1673" s="234" t="s">
        <v>12</v>
      </c>
      <c r="D1673" s="121" t="s">
        <v>8312</v>
      </c>
      <c r="E1673" s="116" t="s">
        <v>29</v>
      </c>
      <c r="F1673" s="91">
        <v>36</v>
      </c>
      <c r="H1673" s="91"/>
      <c r="I1673" s="92">
        <v>1</v>
      </c>
      <c r="J1673" s="50"/>
      <c r="K1673" s="194" t="str">
        <f t="shared" si="26"/>
        <v>MEDICAL ISOLATION GOGGLES (box of 10)</v>
      </c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50"/>
      <c r="AR1673" s="50"/>
      <c r="AS1673" s="50"/>
    </row>
    <row r="1674" spans="1:45" ht="12.75" customHeight="1" x14ac:dyDescent="0.2">
      <c r="A1674" s="135">
        <v>25270</v>
      </c>
      <c r="B1674" s="223" t="s">
        <v>10321</v>
      </c>
      <c r="C1674" s="224" t="s">
        <v>12</v>
      </c>
      <c r="D1674" s="117" t="s">
        <v>10322</v>
      </c>
      <c r="E1674" s="118" t="s">
        <v>33</v>
      </c>
      <c r="F1674" s="93">
        <v>11.2</v>
      </c>
      <c r="H1674" s="225"/>
      <c r="I1674" s="94">
        <v>1</v>
      </c>
      <c r="J1674" s="50"/>
      <c r="K1674" s="194" t="str">
        <f t="shared" si="26"/>
        <v>STERI-STRIP 3M - 3x75 mm - white - 1540NP (box of 2)</v>
      </c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50"/>
      <c r="AR1674" s="50"/>
      <c r="AS1674" s="50"/>
    </row>
    <row r="1675" spans="1:45" x14ac:dyDescent="0.2">
      <c r="A1675" s="136">
        <v>25271</v>
      </c>
      <c r="B1675" s="226" t="s">
        <v>10321</v>
      </c>
      <c r="C1675" s="222" t="s">
        <v>12</v>
      </c>
      <c r="D1675" s="106" t="s">
        <v>10323</v>
      </c>
      <c r="E1675" s="87" t="s">
        <v>33</v>
      </c>
      <c r="F1675" s="88">
        <v>11.6</v>
      </c>
      <c r="H1675" s="227"/>
      <c r="I1675" s="95">
        <v>1</v>
      </c>
      <c r="J1675" s="50"/>
      <c r="K1675" s="194" t="str">
        <f t="shared" si="26"/>
        <v>STERI-STRIP 3M - 6x75 mm - white - 1541NP (box of 2)</v>
      </c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50"/>
      <c r="AR1675" s="50"/>
      <c r="AS1675" s="50"/>
    </row>
    <row r="1676" spans="1:45" x14ac:dyDescent="0.2">
      <c r="A1676" s="136">
        <v>25272</v>
      </c>
      <c r="B1676" s="226" t="s">
        <v>10321</v>
      </c>
      <c r="C1676" s="222" t="s">
        <v>12</v>
      </c>
      <c r="D1676" s="106" t="s">
        <v>10324</v>
      </c>
      <c r="E1676" s="87" t="s">
        <v>82</v>
      </c>
      <c r="F1676" s="88">
        <v>12.4</v>
      </c>
      <c r="H1676" s="227"/>
      <c r="I1676" s="95">
        <v>1</v>
      </c>
      <c r="J1676" s="50"/>
      <c r="K1676" s="194" t="str">
        <f t="shared" si="26"/>
        <v>STERI-STRIP 3M - 6x100 mm - white - 1546NP (box of 1)</v>
      </c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50"/>
      <c r="AR1676" s="50"/>
      <c r="AS1676" s="50"/>
    </row>
    <row r="1677" spans="1:45" x14ac:dyDescent="0.2">
      <c r="A1677" s="136">
        <v>25273</v>
      </c>
      <c r="B1677" s="226" t="s">
        <v>10321</v>
      </c>
      <c r="C1677" s="222" t="s">
        <v>12</v>
      </c>
      <c r="D1677" s="106" t="s">
        <v>10325</v>
      </c>
      <c r="E1677" s="87" t="s">
        <v>82</v>
      </c>
      <c r="F1677" s="88">
        <v>10.7</v>
      </c>
      <c r="H1677" s="227"/>
      <c r="I1677" s="95">
        <v>1</v>
      </c>
      <c r="J1677" s="50"/>
      <c r="K1677" s="194" t="str">
        <f t="shared" si="26"/>
        <v>STERI-STRIP 3M - 12x100 mm - white - 1547NP (box of 1)</v>
      </c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50"/>
      <c r="AR1677" s="50"/>
      <c r="AS1677" s="50"/>
    </row>
    <row r="1678" spans="1:45" x14ac:dyDescent="0.2">
      <c r="A1678" s="136">
        <v>25275</v>
      </c>
      <c r="B1678" s="226" t="s">
        <v>10321</v>
      </c>
      <c r="C1678" s="222" t="s">
        <v>12</v>
      </c>
      <c r="D1678" s="106" t="s">
        <v>10326</v>
      </c>
      <c r="E1678" s="87" t="s">
        <v>33</v>
      </c>
      <c r="F1678" s="88">
        <v>18</v>
      </c>
      <c r="H1678" s="227"/>
      <c r="I1678" s="95">
        <v>1</v>
      </c>
      <c r="J1678" s="50"/>
      <c r="K1678" s="194" t="str">
        <f t="shared" si="26"/>
        <v>STERI-STRIP 3M - 6x75 mm - skin - 1551NP (box of 2)</v>
      </c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50"/>
      <c r="AR1678" s="50"/>
      <c r="AS1678" s="50"/>
    </row>
    <row r="1679" spans="1:45" x14ac:dyDescent="0.2">
      <c r="A1679" s="136">
        <v>25277</v>
      </c>
      <c r="B1679" s="226" t="s">
        <v>10321</v>
      </c>
      <c r="C1679" s="222" t="s">
        <v>12</v>
      </c>
      <c r="D1679" s="106" t="s">
        <v>10327</v>
      </c>
      <c r="E1679" s="87" t="s">
        <v>25</v>
      </c>
      <c r="F1679" s="88">
        <v>3.8</v>
      </c>
      <c r="H1679" s="227"/>
      <c r="I1679" s="95">
        <v>1</v>
      </c>
      <c r="J1679" s="50"/>
      <c r="K1679" s="194" t="str">
        <f t="shared" si="26"/>
        <v>MEDIPORE + PAD 3M - 5x7 cm - 3562NP (box of 5)</v>
      </c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50"/>
      <c r="AR1679" s="50"/>
      <c r="AS1679" s="50"/>
    </row>
    <row r="1680" spans="1:45" x14ac:dyDescent="0.2">
      <c r="A1680" s="136">
        <v>25278</v>
      </c>
      <c r="B1680" s="226" t="s">
        <v>10321</v>
      </c>
      <c r="C1680" s="222" t="s">
        <v>12</v>
      </c>
      <c r="D1680" s="106" t="s">
        <v>10328</v>
      </c>
      <c r="E1680" s="87" t="s">
        <v>25</v>
      </c>
      <c r="F1680" s="88">
        <v>9</v>
      </c>
      <c r="H1680" s="227"/>
      <c r="I1680" s="95">
        <v>1</v>
      </c>
      <c r="J1680" s="50"/>
      <c r="K1680" s="194" t="str">
        <f t="shared" si="26"/>
        <v>MEDIPORE + PAD 3M - 10x10 cm - 3566NP (box of 5)</v>
      </c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50"/>
      <c r="AR1680" s="50"/>
      <c r="AS1680" s="50"/>
    </row>
    <row r="1681" spans="1:45" x14ac:dyDescent="0.2">
      <c r="A1681" s="136">
        <v>25279</v>
      </c>
      <c r="B1681" s="226" t="s">
        <v>10321</v>
      </c>
      <c r="C1681" s="222" t="s">
        <v>12</v>
      </c>
      <c r="D1681" s="106" t="s">
        <v>10329</v>
      </c>
      <c r="E1681" s="87" t="s">
        <v>25</v>
      </c>
      <c r="F1681" s="88">
        <v>10</v>
      </c>
      <c r="H1681" s="227"/>
      <c r="I1681" s="95">
        <v>1</v>
      </c>
      <c r="J1681" s="50"/>
      <c r="K1681" s="194" t="str">
        <f t="shared" si="26"/>
        <v>MEDIPORE + PAD 3M - 10x15 cm - 3569NP (box of 5)</v>
      </c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50"/>
      <c r="AR1681" s="50"/>
      <c r="AS1681" s="50"/>
    </row>
    <row r="1682" spans="1:45" x14ac:dyDescent="0.2">
      <c r="A1682" s="136">
        <v>25282</v>
      </c>
      <c r="B1682" s="226" t="s">
        <v>10321</v>
      </c>
      <c r="C1682" s="222" t="s">
        <v>12</v>
      </c>
      <c r="D1682" s="106" t="s">
        <v>10330</v>
      </c>
      <c r="E1682" s="87" t="s">
        <v>25</v>
      </c>
      <c r="F1682" s="88">
        <v>11.5</v>
      </c>
      <c r="H1682" s="227"/>
      <c r="I1682" s="95">
        <v>1</v>
      </c>
      <c r="J1682" s="50"/>
      <c r="K1682" s="194" t="str">
        <f t="shared" si="26"/>
        <v>TEGADERM + PAD 3M - 9x10 cm - 3586NP (box of 5)</v>
      </c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50"/>
      <c r="AR1682" s="50"/>
      <c r="AS1682" s="50"/>
    </row>
    <row r="1683" spans="1:45" x14ac:dyDescent="0.2">
      <c r="A1683" s="136">
        <v>25285</v>
      </c>
      <c r="B1683" s="226" t="s">
        <v>10321</v>
      </c>
      <c r="C1683" s="222" t="s">
        <v>12</v>
      </c>
      <c r="D1683" s="106" t="s">
        <v>10331</v>
      </c>
      <c r="E1683" s="87" t="s">
        <v>25</v>
      </c>
      <c r="F1683" s="88">
        <v>13</v>
      </c>
      <c r="H1683" s="227"/>
      <c r="I1683" s="95">
        <v>1</v>
      </c>
      <c r="J1683" s="50"/>
      <c r="K1683" s="194" t="str">
        <f t="shared" si="26"/>
        <v>TEGADERM FILM 3M - 6x7 cm - 1624NP (box of 5)</v>
      </c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50"/>
      <c r="AR1683" s="50"/>
      <c r="AS1683" s="50"/>
    </row>
    <row r="1684" spans="1:45" x14ac:dyDescent="0.2">
      <c r="A1684" s="136">
        <v>25286</v>
      </c>
      <c r="B1684" s="226" t="s">
        <v>10321</v>
      </c>
      <c r="C1684" s="222" t="s">
        <v>12</v>
      </c>
      <c r="D1684" s="106" t="s">
        <v>10332</v>
      </c>
      <c r="E1684" s="87" t="s">
        <v>25</v>
      </c>
      <c r="F1684" s="88">
        <v>18.5</v>
      </c>
      <c r="H1684" s="227"/>
      <c r="I1684" s="95">
        <v>1</v>
      </c>
      <c r="J1684" s="50"/>
      <c r="K1684" s="194" t="str">
        <f t="shared" si="26"/>
        <v>TEGADERM FILM 3M - 10x12 cm - 1626NP (box of 5)</v>
      </c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50"/>
      <c r="AR1684" s="50"/>
      <c r="AS1684" s="50"/>
    </row>
    <row r="1685" spans="1:45" ht="12.75" customHeight="1" x14ac:dyDescent="0.2">
      <c r="A1685" s="136">
        <v>25289</v>
      </c>
      <c r="B1685" s="226" t="s">
        <v>10321</v>
      </c>
      <c r="C1685" s="222" t="s">
        <v>12</v>
      </c>
      <c r="D1685" s="106" t="s">
        <v>10333</v>
      </c>
      <c r="E1685" s="87" t="s">
        <v>82</v>
      </c>
      <c r="F1685" s="88">
        <v>9.3000000000000007</v>
      </c>
      <c r="H1685" s="227"/>
      <c r="I1685" s="95">
        <v>1</v>
      </c>
      <c r="J1685" s="50"/>
      <c r="K1685" s="194" t="str">
        <f t="shared" si="26"/>
        <v>MICROPORE SILICONE 3M -1.25x5 cm - 2775NP-1 (box of 1)</v>
      </c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50"/>
      <c r="AR1685" s="50"/>
      <c r="AS1685" s="50"/>
    </row>
    <row r="1686" spans="1:45" ht="12.75" customHeight="1" x14ac:dyDescent="0.2">
      <c r="A1686" s="136">
        <v>25291</v>
      </c>
      <c r="B1686" s="226" t="s">
        <v>10321</v>
      </c>
      <c r="C1686" s="222" t="s">
        <v>12</v>
      </c>
      <c r="D1686" s="106" t="s">
        <v>10334</v>
      </c>
      <c r="E1686" s="87" t="s">
        <v>82</v>
      </c>
      <c r="F1686" s="88">
        <v>4</v>
      </c>
      <c r="H1686" s="227"/>
      <c r="I1686" s="95">
        <v>1</v>
      </c>
      <c r="J1686" s="50"/>
      <c r="K1686" s="194" t="str">
        <f t="shared" si="26"/>
        <v>MICROPORE 3M - 1.25cmx5m - white with dispenser - 1530NP-0SD (box of 1)</v>
      </c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50"/>
      <c r="AR1686" s="50"/>
      <c r="AS1686" s="50"/>
    </row>
    <row r="1687" spans="1:45" ht="12.75" customHeight="1" x14ac:dyDescent="0.2">
      <c r="A1687" s="136">
        <v>25293</v>
      </c>
      <c r="B1687" s="226" t="s">
        <v>10321</v>
      </c>
      <c r="C1687" s="222" t="s">
        <v>12</v>
      </c>
      <c r="D1687" s="106" t="s">
        <v>10335</v>
      </c>
      <c r="E1687" s="87" t="s">
        <v>82</v>
      </c>
      <c r="F1687" s="88">
        <v>7</v>
      </c>
      <c r="H1687" s="227"/>
      <c r="I1687" s="95">
        <v>1</v>
      </c>
      <c r="J1687" s="50"/>
      <c r="K1687" s="194" t="str">
        <f t="shared" si="26"/>
        <v>TRANSPORE 3M - 2.5cmx5m - white with dispenser - 1527NP-1SD (box of 1)</v>
      </c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50"/>
      <c r="AR1687" s="50"/>
      <c r="AS1687" s="50"/>
    </row>
    <row r="1688" spans="1:45" x14ac:dyDescent="0.2">
      <c r="A1688" s="136">
        <v>25296</v>
      </c>
      <c r="B1688" s="226" t="s">
        <v>10321</v>
      </c>
      <c r="C1688" s="222" t="s">
        <v>12</v>
      </c>
      <c r="D1688" s="106" t="s">
        <v>10336</v>
      </c>
      <c r="E1688" s="87" t="s">
        <v>32</v>
      </c>
      <c r="F1688" s="88">
        <v>18</v>
      </c>
      <c r="H1688" s="227"/>
      <c r="I1688" s="95">
        <v>1</v>
      </c>
      <c r="J1688" s="50"/>
      <c r="K1688" s="194" t="str">
        <f t="shared" si="26"/>
        <v>OPTICLUDE 3M EYE PATCH MINI- 5x6 cm - 2537PE (box of 30)</v>
      </c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50"/>
      <c r="AR1688" s="50"/>
      <c r="AS1688" s="50"/>
    </row>
    <row r="1689" spans="1:45" x14ac:dyDescent="0.2">
      <c r="A1689" s="136">
        <v>25297</v>
      </c>
      <c r="B1689" s="226" t="s">
        <v>10321</v>
      </c>
      <c r="C1689" s="222" t="s">
        <v>12</v>
      </c>
      <c r="D1689" s="106" t="s">
        <v>10337</v>
      </c>
      <c r="E1689" s="87" t="s">
        <v>32</v>
      </c>
      <c r="F1689" s="88">
        <v>18</v>
      </c>
      <c r="H1689" s="227"/>
      <c r="I1689" s="95">
        <v>1</v>
      </c>
      <c r="J1689" s="50"/>
      <c r="K1689" s="194" t="str">
        <f t="shared" si="26"/>
        <v>OPTICLUDE 3M EYE PATCH MAXI- 5.7x8 cm - 2539PE (box of 30)</v>
      </c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50"/>
      <c r="AR1689" s="50"/>
      <c r="AS1689" s="50"/>
    </row>
    <row r="1690" spans="1:45" x14ac:dyDescent="0.2">
      <c r="A1690" s="136"/>
      <c r="B1690" s="226" t="s">
        <v>12</v>
      </c>
      <c r="C1690" s="222" t="s">
        <v>12</v>
      </c>
      <c r="D1690" s="201" t="s">
        <v>6035</v>
      </c>
      <c r="E1690" s="87"/>
      <c r="F1690" s="88"/>
      <c r="H1690" s="227"/>
      <c r="I1690" s="95"/>
      <c r="J1690" s="50"/>
      <c r="K1690" s="194" t="str">
        <f t="shared" si="26"/>
        <v>SPECIAL OFFER 3M MEDICATION PRODUCTS ()</v>
      </c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50"/>
      <c r="AR1690" s="50"/>
      <c r="AS1690" s="50"/>
    </row>
    <row r="1691" spans="1:45" x14ac:dyDescent="0.2">
      <c r="A1691" s="136"/>
      <c r="B1691" s="226" t="s">
        <v>12</v>
      </c>
      <c r="C1691" s="222" t="s">
        <v>12</v>
      </c>
      <c r="D1691" s="145" t="s">
        <v>10338</v>
      </c>
      <c r="E1691" s="87"/>
      <c r="F1691" s="88"/>
      <c r="H1691" s="227"/>
      <c r="I1691" s="95">
        <v>10</v>
      </c>
      <c r="J1691" s="50"/>
      <c r="K1691" s="194" t="str">
        <f t="shared" si="26"/>
        <v>For a mixed order of minimum 10 boxes of 3M Medications EXTRA DISCOUNT 8% ()</v>
      </c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50"/>
      <c r="AR1691" s="50"/>
      <c r="AS1691" s="50"/>
    </row>
    <row r="1692" spans="1:45" x14ac:dyDescent="0.2">
      <c r="A1692" s="136"/>
      <c r="B1692" s="226" t="s">
        <v>12</v>
      </c>
      <c r="C1692" s="222" t="s">
        <v>12</v>
      </c>
      <c r="D1692" s="145" t="s">
        <v>10339</v>
      </c>
      <c r="E1692" s="87"/>
      <c r="F1692" s="88"/>
      <c r="H1692" s="227"/>
      <c r="I1692" s="95">
        <v>50</v>
      </c>
      <c r="J1692" s="50"/>
      <c r="K1692" s="194" t="str">
        <f t="shared" si="26"/>
        <v>For a mixed order of minimum 50 boxes of 3M Medications EXTRA DISCOUNT 15% ()</v>
      </c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50"/>
      <c r="AR1692" s="50"/>
      <c r="AS1692" s="50"/>
    </row>
    <row r="1693" spans="1:45" ht="13.5" thickBot="1" x14ac:dyDescent="0.25">
      <c r="A1693" s="137"/>
      <c r="B1693" s="228" t="s">
        <v>12</v>
      </c>
      <c r="C1693" s="229" t="s">
        <v>12</v>
      </c>
      <c r="D1693" s="148" t="s">
        <v>10340</v>
      </c>
      <c r="E1693" s="119"/>
      <c r="F1693" s="97"/>
      <c r="H1693" s="230"/>
      <c r="I1693" s="98">
        <v>100</v>
      </c>
      <c r="J1693" s="50"/>
      <c r="K1693" s="194" t="str">
        <f t="shared" si="26"/>
        <v>For a mixed order of minimum 100 boxes of 3M Medications EXTRA DISCOUNT 20% ()</v>
      </c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50"/>
      <c r="AR1693" s="50"/>
      <c r="AS1693" s="50"/>
    </row>
    <row r="1694" spans="1:45" x14ac:dyDescent="0.2">
      <c r="A1694" s="135">
        <v>25300</v>
      </c>
      <c r="B1694" s="223" t="s">
        <v>10341</v>
      </c>
      <c r="C1694" s="224" t="s">
        <v>12</v>
      </c>
      <c r="D1694" s="117" t="s">
        <v>1410</v>
      </c>
      <c r="E1694" s="118" t="s">
        <v>132</v>
      </c>
      <c r="F1694" s="93">
        <v>8.5</v>
      </c>
      <c r="H1694" s="225"/>
      <c r="I1694" s="94">
        <v>1</v>
      </c>
      <c r="J1694" s="50"/>
      <c r="K1694" s="194" t="str">
        <f t="shared" si="26"/>
        <v>PHARMADOCT CLASSIC PLASTERS 7x2 cm - carton of 12 boxes of 20 (carton)</v>
      </c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50"/>
      <c r="AR1694" s="50"/>
      <c r="AS1694" s="50"/>
    </row>
    <row r="1695" spans="1:45" x14ac:dyDescent="0.2">
      <c r="A1695" s="136">
        <v>25301</v>
      </c>
      <c r="B1695" s="226" t="s">
        <v>10341</v>
      </c>
      <c r="C1695" s="222" t="s">
        <v>12</v>
      </c>
      <c r="D1695" s="106" t="s">
        <v>1411</v>
      </c>
      <c r="E1695" s="87" t="s">
        <v>132</v>
      </c>
      <c r="F1695" s="88">
        <v>10.8</v>
      </c>
      <c r="H1695" s="227"/>
      <c r="I1695" s="95">
        <v>1</v>
      </c>
      <c r="J1695" s="50"/>
      <c r="K1695" s="194" t="str">
        <f t="shared" si="26"/>
        <v>PHARMADOCT CLASSIC PLASTERS 5 assorted sizes - carton of 12 boxes of 30 (carton)</v>
      </c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50"/>
      <c r="AR1695" s="50"/>
      <c r="AS1695" s="50"/>
    </row>
    <row r="1696" spans="1:45" x14ac:dyDescent="0.2">
      <c r="A1696" s="136">
        <v>25302</v>
      </c>
      <c r="B1696" s="226" t="s">
        <v>10341</v>
      </c>
      <c r="C1696" s="222" t="s">
        <v>12</v>
      </c>
      <c r="D1696" s="106" t="s">
        <v>1412</v>
      </c>
      <c r="E1696" s="87" t="s">
        <v>132</v>
      </c>
      <c r="F1696" s="88">
        <v>29.4</v>
      </c>
      <c r="H1696" s="227"/>
      <c r="I1696" s="95">
        <v>1</v>
      </c>
      <c r="J1696" s="50"/>
      <c r="K1696" s="194" t="str">
        <f t="shared" si="26"/>
        <v>PHARMADOCT CLASSIC PLASTERS 6 assorted sizes - carton of 12 boxes of 100 (carton)</v>
      </c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50"/>
      <c r="AR1696" s="50"/>
      <c r="AS1696" s="50"/>
    </row>
    <row r="1697" spans="1:45" x14ac:dyDescent="0.2">
      <c r="A1697" s="136">
        <v>25305</v>
      </c>
      <c r="B1697" s="226" t="s">
        <v>10341</v>
      </c>
      <c r="C1697" s="222" t="s">
        <v>12</v>
      </c>
      <c r="D1697" s="106" t="s">
        <v>1413</v>
      </c>
      <c r="E1697" s="87" t="s">
        <v>132</v>
      </c>
      <c r="F1697" s="88">
        <v>12</v>
      </c>
      <c r="H1697" s="227"/>
      <c r="I1697" s="95">
        <v>1</v>
      </c>
      <c r="J1697" s="50"/>
      <c r="K1697" s="194" t="str">
        <f t="shared" si="26"/>
        <v>PHARMADOCT HYPOALLERGENIC PLASTERS 5 sizes - carton of 12 boxes of 30 (carton)</v>
      </c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50"/>
      <c r="AR1697" s="50"/>
      <c r="AS1697" s="50"/>
    </row>
    <row r="1698" spans="1:45" x14ac:dyDescent="0.2">
      <c r="A1698" s="136">
        <v>25307</v>
      </c>
      <c r="B1698" s="226" t="s">
        <v>10341</v>
      </c>
      <c r="C1698" s="222" t="s">
        <v>12</v>
      </c>
      <c r="D1698" s="106" t="s">
        <v>1414</v>
      </c>
      <c r="E1698" s="87" t="s">
        <v>132</v>
      </c>
      <c r="F1698" s="88">
        <v>13.3</v>
      </c>
      <c r="H1698" s="227"/>
      <c r="I1698" s="95">
        <v>1</v>
      </c>
      <c r="J1698" s="50"/>
      <c r="K1698" s="194" t="str">
        <f t="shared" si="26"/>
        <v>PHARMADOCT HYPOALLERGENIC PLASTERS 2 sizes - carton of 12 boxes of 4 (carton)</v>
      </c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50"/>
      <c r="AR1698" s="50"/>
      <c r="AS1698" s="50"/>
    </row>
    <row r="1699" spans="1:45" x14ac:dyDescent="0.2">
      <c r="A1699" s="136">
        <v>25310</v>
      </c>
      <c r="B1699" s="226" t="s">
        <v>10341</v>
      </c>
      <c r="C1699" s="222" t="s">
        <v>12</v>
      </c>
      <c r="D1699" s="106" t="s">
        <v>1415</v>
      </c>
      <c r="E1699" s="87" t="s">
        <v>132</v>
      </c>
      <c r="F1699" s="88">
        <v>13.3</v>
      </c>
      <c r="H1699" s="227"/>
      <c r="I1699" s="95">
        <v>1</v>
      </c>
      <c r="J1699" s="50"/>
      <c r="K1699" s="194" t="str">
        <f t="shared" si="26"/>
        <v>PHARMADOCT TATOO CHILDREN PLASTERS 2 sizes- carton of 12 boxes of 16 (carton)</v>
      </c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50"/>
      <c r="AR1699" s="50"/>
      <c r="AS1699" s="50"/>
    </row>
    <row r="1700" spans="1:45" x14ac:dyDescent="0.2">
      <c r="A1700" s="136">
        <v>25312</v>
      </c>
      <c r="B1700" s="226" t="s">
        <v>10341</v>
      </c>
      <c r="C1700" s="222" t="s">
        <v>12</v>
      </c>
      <c r="D1700" s="106" t="s">
        <v>1416</v>
      </c>
      <c r="E1700" s="87" t="s">
        <v>132</v>
      </c>
      <c r="F1700" s="88">
        <v>12.6</v>
      </c>
      <c r="H1700" s="227"/>
      <c r="I1700" s="95">
        <v>1</v>
      </c>
      <c r="J1700" s="50"/>
      <c r="K1700" s="194" t="str">
        <f t="shared" si="26"/>
        <v>PHARMADOCT PLASTERS WITH HEMOSTATIC GAUZE - carton of 12 boxes of 20 (carton)</v>
      </c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50"/>
      <c r="AR1700" s="50"/>
      <c r="AS1700" s="50"/>
    </row>
    <row r="1701" spans="1:45" x14ac:dyDescent="0.2">
      <c r="A1701" s="136">
        <v>25314</v>
      </c>
      <c r="B1701" s="226" t="s">
        <v>10341</v>
      </c>
      <c r="C1701" s="222" t="s">
        <v>12</v>
      </c>
      <c r="D1701" s="106" t="s">
        <v>1417</v>
      </c>
      <c r="E1701" s="87" t="s">
        <v>132</v>
      </c>
      <c r="F1701" s="88">
        <v>12.6</v>
      </c>
      <c r="H1701" s="227"/>
      <c r="I1701" s="95">
        <v>1</v>
      </c>
      <c r="J1701" s="50"/>
      <c r="K1701" s="194" t="str">
        <f t="shared" si="26"/>
        <v>PHARMADOCT HAND PLASTERS 3 sizes - carton of 12 boxes of 14 (carton)</v>
      </c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50"/>
      <c r="AR1701" s="50"/>
      <c r="AS1701" s="50"/>
    </row>
    <row r="1702" spans="1:45" ht="12.75" customHeight="1" x14ac:dyDescent="0.2">
      <c r="A1702" s="136">
        <v>25316</v>
      </c>
      <c r="B1702" s="226" t="s">
        <v>10341</v>
      </c>
      <c r="C1702" s="222" t="s">
        <v>12</v>
      </c>
      <c r="D1702" s="106" t="s">
        <v>1418</v>
      </c>
      <c r="E1702" s="87" t="s">
        <v>132</v>
      </c>
      <c r="F1702" s="88">
        <v>23</v>
      </c>
      <c r="H1702" s="227"/>
      <c r="I1702" s="95">
        <v>1</v>
      </c>
      <c r="J1702" s="50"/>
      <c r="K1702" s="194" t="str">
        <f t="shared" si="26"/>
        <v>PHARMADOCT HERPES PATCH - carton of 12 boxes of 15 (carton)</v>
      </c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50"/>
      <c r="AR1702" s="50"/>
      <c r="AS1702" s="50"/>
    </row>
    <row r="1703" spans="1:45" x14ac:dyDescent="0.2">
      <c r="A1703" s="136">
        <v>25318</v>
      </c>
      <c r="B1703" s="226" t="s">
        <v>10341</v>
      </c>
      <c r="C1703" s="222" t="s">
        <v>12</v>
      </c>
      <c r="D1703" s="106" t="s">
        <v>1419</v>
      </c>
      <c r="E1703" s="87" t="s">
        <v>132</v>
      </c>
      <c r="F1703" s="88">
        <v>16</v>
      </c>
      <c r="H1703" s="227"/>
      <c r="I1703" s="95">
        <v>1</v>
      </c>
      <c r="J1703" s="50"/>
      <c r="K1703" s="194" t="str">
        <f t="shared" si="26"/>
        <v>PHARMADOCT NASAL STRIPS - carton of 12 boxes of 10 (carton)</v>
      </c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50"/>
      <c r="AR1703" s="50"/>
      <c r="AS1703" s="50"/>
    </row>
    <row r="1704" spans="1:45" x14ac:dyDescent="0.2">
      <c r="A1704" s="136">
        <v>25320</v>
      </c>
      <c r="B1704" s="226" t="s">
        <v>10341</v>
      </c>
      <c r="C1704" s="222" t="s">
        <v>12</v>
      </c>
      <c r="D1704" s="106" t="s">
        <v>1420</v>
      </c>
      <c r="E1704" s="87" t="s">
        <v>132</v>
      </c>
      <c r="F1704" s="88">
        <v>11.5</v>
      </c>
      <c r="H1704" s="227"/>
      <c r="I1704" s="95">
        <v>1</v>
      </c>
      <c r="J1704" s="50"/>
      <c r="K1704" s="194" t="str">
        <f t="shared" si="26"/>
        <v>PHARMADOCT DRESSING STRIPS 100x6 cm - carton of 12 boxes (carton)</v>
      </c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50"/>
      <c r="AR1704" s="50"/>
      <c r="AS1704" s="50"/>
    </row>
    <row r="1705" spans="1:45" x14ac:dyDescent="0.2">
      <c r="A1705" s="136">
        <v>25322</v>
      </c>
      <c r="B1705" s="226" t="s">
        <v>10341</v>
      </c>
      <c r="C1705" s="222" t="s">
        <v>12</v>
      </c>
      <c r="D1705" s="106" t="s">
        <v>1421</v>
      </c>
      <c r="E1705" s="87" t="s">
        <v>132</v>
      </c>
      <c r="F1705" s="88">
        <v>20.6</v>
      </c>
      <c r="H1705" s="227"/>
      <c r="I1705" s="95">
        <v>1</v>
      </c>
      <c r="J1705" s="50"/>
      <c r="K1705" s="194" t="str">
        <f t="shared" si="26"/>
        <v>PHARMADOCT CLOTH ROLL - FABRIC -  5m x 1.25cm - carton of 18 boxes (carton)</v>
      </c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50"/>
      <c r="AR1705" s="50"/>
      <c r="AS1705" s="50"/>
    </row>
    <row r="1706" spans="1:45" x14ac:dyDescent="0.2">
      <c r="A1706" s="136">
        <v>25324</v>
      </c>
      <c r="B1706" s="226" t="s">
        <v>10341</v>
      </c>
      <c r="C1706" s="222" t="s">
        <v>12</v>
      </c>
      <c r="D1706" s="106" t="s">
        <v>1422</v>
      </c>
      <c r="E1706" s="87" t="s">
        <v>132</v>
      </c>
      <c r="F1706" s="88">
        <v>12.5</v>
      </c>
      <c r="H1706" s="227"/>
      <c r="I1706" s="95">
        <v>1</v>
      </c>
      <c r="J1706" s="50"/>
      <c r="K1706" s="194" t="str">
        <f t="shared" si="26"/>
        <v>PHARMADOCT CLOTH ROLL 5m x 2.5cm - carton of 12 boxes (carton)</v>
      </c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50"/>
      <c r="AR1706" s="50"/>
      <c r="AS1706" s="50"/>
    </row>
    <row r="1707" spans="1:45" ht="12.75" customHeight="1" x14ac:dyDescent="0.2">
      <c r="A1707" s="136">
        <v>25330</v>
      </c>
      <c r="B1707" s="226" t="s">
        <v>10341</v>
      </c>
      <c r="C1707" s="222" t="s">
        <v>12</v>
      </c>
      <c r="D1707" s="106" t="s">
        <v>1423</v>
      </c>
      <c r="E1707" s="87" t="s">
        <v>132</v>
      </c>
      <c r="F1707" s="88">
        <v>15</v>
      </c>
      <c r="H1707" s="227"/>
      <c r="I1707" s="95">
        <v>1</v>
      </c>
      <c r="J1707" s="50"/>
      <c r="K1707" s="194" t="str">
        <f t="shared" si="26"/>
        <v>PHARMADOCT COTTON GAUZE SWABS 18x40 cm - carton of 12 boxes of 6 (carton)</v>
      </c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50"/>
      <c r="AR1707" s="50"/>
      <c r="AS1707" s="50"/>
    </row>
    <row r="1708" spans="1:45" x14ac:dyDescent="0.2">
      <c r="A1708" s="136">
        <v>25332</v>
      </c>
      <c r="B1708" s="226" t="s">
        <v>10341</v>
      </c>
      <c r="C1708" s="222" t="s">
        <v>12</v>
      </c>
      <c r="D1708" s="106" t="s">
        <v>1424</v>
      </c>
      <c r="E1708" s="87" t="s">
        <v>132</v>
      </c>
      <c r="F1708" s="88">
        <v>7.2</v>
      </c>
      <c r="H1708" s="227"/>
      <c r="I1708" s="95">
        <v>1</v>
      </c>
      <c r="J1708" s="50"/>
      <c r="K1708" s="194" t="str">
        <f t="shared" si="26"/>
        <v>PHARMADOCT ELASTIC BANDAGES 4m x 6cm - carton of 6 boxes of 2 (carton)</v>
      </c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50"/>
      <c r="AR1708" s="50"/>
      <c r="AS1708" s="50"/>
    </row>
    <row r="1709" spans="1:45" x14ac:dyDescent="0.2">
      <c r="A1709" s="136">
        <v>25335</v>
      </c>
      <c r="B1709" s="226" t="s">
        <v>10341</v>
      </c>
      <c r="C1709" s="222" t="s">
        <v>12</v>
      </c>
      <c r="D1709" s="106" t="s">
        <v>1425</v>
      </c>
      <c r="E1709" s="87" t="s">
        <v>132</v>
      </c>
      <c r="F1709" s="88">
        <v>27.5</v>
      </c>
      <c r="H1709" s="227"/>
      <c r="I1709" s="95">
        <v>1</v>
      </c>
      <c r="J1709" s="50"/>
      <c r="K1709" s="194" t="str">
        <f t="shared" si="26"/>
        <v>PHARMADOCT FIRST AID KIT - carton of 8 boxes with 8 different products (carton)</v>
      </c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50"/>
      <c r="AR1709" s="50"/>
      <c r="AS1709" s="50"/>
    </row>
    <row r="1710" spans="1:45" ht="12.75" customHeight="1" x14ac:dyDescent="0.2">
      <c r="A1710" s="136">
        <v>25337</v>
      </c>
      <c r="B1710" s="226" t="s">
        <v>10341</v>
      </c>
      <c r="C1710" s="222" t="s">
        <v>12</v>
      </c>
      <c r="D1710" s="106" t="s">
        <v>1426</v>
      </c>
      <c r="E1710" s="87" t="s">
        <v>132</v>
      </c>
      <c r="F1710" s="88">
        <v>14</v>
      </c>
      <c r="H1710" s="227"/>
      <c r="I1710" s="95">
        <v>1</v>
      </c>
      <c r="J1710" s="50"/>
      <c r="K1710" s="194" t="str">
        <f t="shared" si="26"/>
        <v>PHARMADOCT ELASTIC COMPRESS. BANDAGES 2.5m x 6cm - carton of 6 boxes (carton)</v>
      </c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50"/>
      <c r="AR1710" s="50"/>
      <c r="AS1710" s="50"/>
    </row>
    <row r="1711" spans="1:45" x14ac:dyDescent="0.2">
      <c r="A1711" s="136">
        <v>25350</v>
      </c>
      <c r="B1711" s="226" t="s">
        <v>10341</v>
      </c>
      <c r="C1711" s="222" t="s">
        <v>12</v>
      </c>
      <c r="D1711" s="106" t="s">
        <v>1427</v>
      </c>
      <c r="E1711" s="87" t="s">
        <v>132</v>
      </c>
      <c r="F1711" s="88">
        <v>9</v>
      </c>
      <c r="H1711" s="227"/>
      <c r="I1711" s="95">
        <v>1</v>
      </c>
      <c r="J1711" s="50"/>
      <c r="K1711" s="194" t="str">
        <f t="shared" si="26"/>
        <v>PHARMADOCT CORN PLASTERS - carton of 12 boxes of 10 (carton)</v>
      </c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50"/>
      <c r="AR1711" s="50"/>
      <c r="AS1711" s="50"/>
    </row>
    <row r="1712" spans="1:45" x14ac:dyDescent="0.2">
      <c r="A1712" s="136">
        <v>25351</v>
      </c>
      <c r="B1712" s="226" t="s">
        <v>10341</v>
      </c>
      <c r="C1712" s="222" t="s">
        <v>12</v>
      </c>
      <c r="D1712" s="106" t="s">
        <v>1428</v>
      </c>
      <c r="E1712" s="87" t="s">
        <v>132</v>
      </c>
      <c r="F1712" s="88">
        <v>9</v>
      </c>
      <c r="H1712" s="227"/>
      <c r="I1712" s="95">
        <v>1</v>
      </c>
      <c r="J1712" s="50"/>
      <c r="K1712" s="194" t="str">
        <f t="shared" si="26"/>
        <v>PHARMADOCT OVAL CORN PLASTERS - carton of 12 boxes of 9 (carton)</v>
      </c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50"/>
      <c r="AR1712" s="50"/>
      <c r="AS1712" s="50"/>
    </row>
    <row r="1713" spans="1:45" x14ac:dyDescent="0.2">
      <c r="A1713" s="136">
        <v>25352</v>
      </c>
      <c r="B1713" s="226" t="s">
        <v>10341</v>
      </c>
      <c r="C1713" s="222" t="s">
        <v>12</v>
      </c>
      <c r="D1713" s="106" t="s">
        <v>1429</v>
      </c>
      <c r="E1713" s="87" t="s">
        <v>132</v>
      </c>
      <c r="F1713" s="88">
        <v>16.399999999999999</v>
      </c>
      <c r="H1713" s="227"/>
      <c r="I1713" s="95">
        <v>1</v>
      </c>
      <c r="J1713" s="50"/>
      <c r="K1713" s="194" t="str">
        <f t="shared" si="26"/>
        <v>PHARMADOCT BLISTER PLASTERS - carton of 12 boxes of 5 (carton)</v>
      </c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50"/>
      <c r="AR1713" s="50"/>
      <c r="AS1713" s="50"/>
    </row>
    <row r="1714" spans="1:45" x14ac:dyDescent="0.2">
      <c r="A1714" s="136">
        <v>25360</v>
      </c>
      <c r="B1714" s="226" t="s">
        <v>10341</v>
      </c>
      <c r="C1714" s="222" t="s">
        <v>12</v>
      </c>
      <c r="D1714" s="106" t="s">
        <v>1430</v>
      </c>
      <c r="E1714" s="87" t="s">
        <v>132</v>
      </c>
      <c r="F1714" s="88">
        <v>28</v>
      </c>
      <c r="H1714" s="227"/>
      <c r="I1714" s="95">
        <v>1</v>
      </c>
      <c r="J1714" s="50"/>
      <c r="K1714" s="194" t="str">
        <f t="shared" si="26"/>
        <v>PHARMADOCT NAIL SCISSORS - carton of 12 boxes   (carton)</v>
      </c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50"/>
      <c r="AR1714" s="50"/>
      <c r="AS1714" s="50"/>
    </row>
    <row r="1715" spans="1:45" x14ac:dyDescent="0.2">
      <c r="A1715" s="136">
        <v>25361</v>
      </c>
      <c r="B1715" s="226" t="s">
        <v>10341</v>
      </c>
      <c r="C1715" s="222" t="s">
        <v>12</v>
      </c>
      <c r="D1715" s="106" t="s">
        <v>1431</v>
      </c>
      <c r="E1715" s="87" t="s">
        <v>132</v>
      </c>
      <c r="F1715" s="88">
        <v>52</v>
      </c>
      <c r="H1715" s="227"/>
      <c r="I1715" s="95">
        <v>1</v>
      </c>
      <c r="J1715" s="50"/>
      <c r="K1715" s="194" t="str">
        <f t="shared" si="26"/>
        <v>PHARMADOCT CUTICLE CLIPPER - carton of 12 boxes (carton)</v>
      </c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50"/>
      <c r="AR1715" s="50"/>
      <c r="AS1715" s="50"/>
    </row>
    <row r="1716" spans="1:45" ht="12.75" customHeight="1" x14ac:dyDescent="0.2">
      <c r="A1716" s="136">
        <v>25362</v>
      </c>
      <c r="B1716" s="226" t="s">
        <v>10341</v>
      </c>
      <c r="C1716" s="222" t="s">
        <v>12</v>
      </c>
      <c r="D1716" s="106" t="s">
        <v>1432</v>
      </c>
      <c r="E1716" s="87" t="s">
        <v>132</v>
      </c>
      <c r="F1716" s="88">
        <v>17.2</v>
      </c>
      <c r="H1716" s="227"/>
      <c r="I1716" s="95">
        <v>1</v>
      </c>
      <c r="J1716" s="50"/>
      <c r="K1716" s="194" t="str">
        <f t="shared" si="26"/>
        <v>PHARMADOCT NAIL FILE - carton of 12 boxes (carton)</v>
      </c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50"/>
      <c r="AR1716" s="50"/>
      <c r="AS1716" s="50"/>
    </row>
    <row r="1717" spans="1:45" x14ac:dyDescent="0.2">
      <c r="A1717" s="136">
        <v>25363</v>
      </c>
      <c r="B1717" s="226" t="s">
        <v>10341</v>
      </c>
      <c r="C1717" s="222" t="s">
        <v>12</v>
      </c>
      <c r="D1717" s="106" t="s">
        <v>1433</v>
      </c>
      <c r="E1717" s="87" t="s">
        <v>132</v>
      </c>
      <c r="F1717" s="88">
        <v>22</v>
      </c>
      <c r="H1717" s="227"/>
      <c r="I1717" s="95">
        <v>1</v>
      </c>
      <c r="J1717" s="50"/>
      <c r="K1717" s="194" t="str">
        <f t="shared" si="26"/>
        <v>PHARMADOCT TWEEZER - carton of 12 boxes (carton)</v>
      </c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50"/>
      <c r="AR1717" s="50"/>
      <c r="AS1717" s="50"/>
    </row>
    <row r="1718" spans="1:45" x14ac:dyDescent="0.2">
      <c r="A1718" s="136">
        <v>25364</v>
      </c>
      <c r="B1718" s="226" t="s">
        <v>10341</v>
      </c>
      <c r="C1718" s="222" t="s">
        <v>12</v>
      </c>
      <c r="D1718" s="106" t="s">
        <v>1434</v>
      </c>
      <c r="E1718" s="87" t="s">
        <v>132</v>
      </c>
      <c r="F1718" s="88">
        <v>14</v>
      </c>
      <c r="H1718" s="227"/>
      <c r="I1718" s="95">
        <v>1</v>
      </c>
      <c r="J1718" s="50"/>
      <c r="K1718" s="194" t="str">
        <f t="shared" si="26"/>
        <v>PHARMADOCT SMALL NAIL CUTTER - carton of 12 boxes (carton)</v>
      </c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50"/>
      <c r="AR1718" s="50"/>
      <c r="AS1718" s="50"/>
    </row>
    <row r="1719" spans="1:45" x14ac:dyDescent="0.2">
      <c r="A1719" s="136">
        <v>25370</v>
      </c>
      <c r="B1719" s="226" t="s">
        <v>10341</v>
      </c>
      <c r="C1719" s="222" t="s">
        <v>12</v>
      </c>
      <c r="D1719" s="106" t="s">
        <v>8741</v>
      </c>
      <c r="E1719" s="87" t="s">
        <v>132</v>
      </c>
      <c r="F1719" s="88">
        <v>24</v>
      </c>
      <c r="H1719" s="227"/>
      <c r="I1719" s="95">
        <v>1</v>
      </c>
      <c r="J1719" s="50"/>
      <c r="K1719" s="194" t="str">
        <f t="shared" si="26"/>
        <v>**PHARMADOCT DENTAL FLOSS - carton of 12 boxes (carton)</v>
      </c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50"/>
      <c r="AR1719" s="50"/>
      <c r="AS1719" s="50"/>
    </row>
    <row r="1720" spans="1:45" x14ac:dyDescent="0.2">
      <c r="A1720" s="136">
        <v>25372</v>
      </c>
      <c r="B1720" s="226" t="s">
        <v>10341</v>
      </c>
      <c r="C1720" s="222" t="s">
        <v>12</v>
      </c>
      <c r="D1720" s="106" t="s">
        <v>1435</v>
      </c>
      <c r="E1720" s="87" t="s">
        <v>132</v>
      </c>
      <c r="F1720" s="88">
        <v>16.7</v>
      </c>
      <c r="H1720" s="227"/>
      <c r="I1720" s="95">
        <v>1</v>
      </c>
      <c r="J1720" s="50"/>
      <c r="K1720" s="194" t="str">
        <f t="shared" si="26"/>
        <v>PHARMADOCT EAR PLUGS - carton of 12 boxes of 4 (carton)</v>
      </c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50"/>
      <c r="AR1720" s="50"/>
      <c r="AS1720" s="50"/>
    </row>
    <row r="1721" spans="1:45" x14ac:dyDescent="0.2">
      <c r="A1721" s="136">
        <v>25380</v>
      </c>
      <c r="B1721" s="226" t="s">
        <v>10341</v>
      </c>
      <c r="C1721" s="222" t="s">
        <v>12</v>
      </c>
      <c r="D1721" s="106" t="s">
        <v>1436</v>
      </c>
      <c r="E1721" s="87" t="s">
        <v>132</v>
      </c>
      <c r="F1721" s="88">
        <v>20.8</v>
      </c>
      <c r="H1721" s="227"/>
      <c r="I1721" s="95">
        <v>1</v>
      </c>
      <c r="J1721" s="50"/>
      <c r="K1721" s="194" t="str">
        <f t="shared" si="26"/>
        <v>PHARMADOCT LIP BALM CLASSIC - carton of 12 boxes (carton)</v>
      </c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50"/>
      <c r="AR1721" s="50"/>
      <c r="AS1721" s="50"/>
    </row>
    <row r="1722" spans="1:45" x14ac:dyDescent="0.2">
      <c r="A1722" s="136">
        <v>25382</v>
      </c>
      <c r="B1722" s="226" t="s">
        <v>10341</v>
      </c>
      <c r="C1722" s="222" t="s">
        <v>12</v>
      </c>
      <c r="D1722" s="106" t="s">
        <v>1437</v>
      </c>
      <c r="E1722" s="87" t="s">
        <v>132</v>
      </c>
      <c r="F1722" s="88">
        <v>21</v>
      </c>
      <c r="H1722" s="227"/>
      <c r="I1722" s="95">
        <v>1</v>
      </c>
      <c r="J1722" s="50"/>
      <c r="K1722" s="194" t="str">
        <f t="shared" si="26"/>
        <v>PHARMADOCT LIP BALM STRAWBERRY - carton of 12 boxes (carton)</v>
      </c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50"/>
      <c r="AR1722" s="50"/>
      <c r="AS1722" s="50"/>
    </row>
    <row r="1723" spans="1:45" x14ac:dyDescent="0.2">
      <c r="A1723" s="136">
        <v>25390</v>
      </c>
      <c r="B1723" s="226" t="s">
        <v>10341</v>
      </c>
      <c r="C1723" s="222" t="s">
        <v>12</v>
      </c>
      <c r="D1723" s="106" t="s">
        <v>1438</v>
      </c>
      <c r="E1723" s="87" t="s">
        <v>132</v>
      </c>
      <c r="F1723" s="88">
        <v>22</v>
      </c>
      <c r="H1723" s="227"/>
      <c r="I1723" s="95">
        <v>1</v>
      </c>
      <c r="J1723" s="50"/>
      <c r="K1723" s="194" t="str">
        <f t="shared" si="26"/>
        <v>CONDOMS - carton of 8 boxes of 12 (carton)</v>
      </c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50"/>
      <c r="AR1723" s="50"/>
      <c r="AS1723" s="50"/>
    </row>
    <row r="1724" spans="1:45" x14ac:dyDescent="0.2">
      <c r="A1724" s="136"/>
      <c r="B1724" s="226" t="s">
        <v>12</v>
      </c>
      <c r="C1724" s="222" t="s">
        <v>12</v>
      </c>
      <c r="D1724" s="201" t="s">
        <v>10342</v>
      </c>
      <c r="E1724" s="87"/>
      <c r="F1724" s="88"/>
      <c r="H1724" s="227"/>
      <c r="I1724" s="95"/>
      <c r="J1724" s="50"/>
      <c r="K1724" s="194" t="str">
        <f t="shared" si="26"/>
        <v>SPECIAL OFFER PHARMADOCT LINE ()</v>
      </c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50"/>
      <c r="AR1724" s="50"/>
      <c r="AS1724" s="50"/>
    </row>
    <row r="1725" spans="1:45" x14ac:dyDescent="0.2">
      <c r="A1725" s="136"/>
      <c r="B1725" s="226" t="s">
        <v>12</v>
      </c>
      <c r="C1725" s="222" t="s">
        <v>12</v>
      </c>
      <c r="D1725" s="145" t="s">
        <v>1321</v>
      </c>
      <c r="E1725" s="87"/>
      <c r="F1725" s="88"/>
      <c r="H1725" s="227"/>
      <c r="I1725" s="95"/>
      <c r="J1725" s="50"/>
      <c r="K1725" s="194" t="str">
        <f t="shared" si="26"/>
        <v>For a mixed order of minimum 10 boxes SAVE 10% ()</v>
      </c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50"/>
      <c r="AR1725" s="50"/>
      <c r="AS1725" s="50"/>
    </row>
    <row r="1726" spans="1:45" ht="13.5" thickBot="1" x14ac:dyDescent="0.25">
      <c r="A1726" s="137"/>
      <c r="B1726" s="228" t="s">
        <v>12</v>
      </c>
      <c r="C1726" s="229" t="s">
        <v>12</v>
      </c>
      <c r="D1726" s="148" t="s">
        <v>10343</v>
      </c>
      <c r="E1726" s="119" t="s">
        <v>132</v>
      </c>
      <c r="F1726" s="97"/>
      <c r="H1726" s="230"/>
      <c r="I1726" s="98">
        <v>10</v>
      </c>
      <c r="J1726" s="50"/>
      <c r="K1726" s="194" t="str">
        <f t="shared" si="26"/>
        <v>For a mixed order of minimum 25 boxes SAVE 15% (carton)</v>
      </c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50"/>
      <c r="AR1726" s="50"/>
      <c r="AS1726" s="50"/>
    </row>
    <row r="1727" spans="1:45" x14ac:dyDescent="0.2">
      <c r="A1727" s="140">
        <v>25396</v>
      </c>
      <c r="B1727" s="231" t="s">
        <v>8076</v>
      </c>
      <c r="C1727" s="232" t="s">
        <v>12</v>
      </c>
      <c r="D1727" s="124" t="s">
        <v>1439</v>
      </c>
      <c r="E1727" s="120" t="s">
        <v>21</v>
      </c>
      <c r="F1727" s="99">
        <v>10</v>
      </c>
      <c r="H1727" s="99"/>
      <c r="I1727" s="100">
        <v>1</v>
      </c>
      <c r="J1727" s="50"/>
      <c r="K1727" s="194" t="str">
        <f t="shared" si="26"/>
        <v>NYTRILE GLOVES - LONG - 300 mm - small (box of 100)</v>
      </c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50"/>
      <c r="AR1727" s="50"/>
      <c r="AS1727" s="50"/>
    </row>
    <row r="1728" spans="1:45" ht="12.75" customHeight="1" x14ac:dyDescent="0.2">
      <c r="A1728" s="132">
        <v>25397</v>
      </c>
      <c r="B1728" s="226" t="s">
        <v>8076</v>
      </c>
      <c r="C1728" s="222" t="s">
        <v>12</v>
      </c>
      <c r="D1728" s="106" t="s">
        <v>1440</v>
      </c>
      <c r="E1728" s="87" t="s">
        <v>21</v>
      </c>
      <c r="F1728" s="88">
        <v>10</v>
      </c>
      <c r="H1728" s="88"/>
      <c r="I1728" s="90">
        <v>1</v>
      </c>
      <c r="J1728" s="50"/>
      <c r="K1728" s="194" t="str">
        <f t="shared" si="26"/>
        <v>NYTRILE GLOVES - LONG - 300 mm - medium (box of 100)</v>
      </c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50"/>
      <c r="AR1728" s="50"/>
      <c r="AS1728" s="50"/>
    </row>
    <row r="1729" spans="1:45" x14ac:dyDescent="0.2">
      <c r="A1729" s="132">
        <v>25398</v>
      </c>
      <c r="B1729" s="226" t="s">
        <v>8076</v>
      </c>
      <c r="C1729" s="222" t="s">
        <v>12</v>
      </c>
      <c r="D1729" s="106" t="s">
        <v>1441</v>
      </c>
      <c r="E1729" s="87" t="s">
        <v>21</v>
      </c>
      <c r="F1729" s="88">
        <v>10</v>
      </c>
      <c r="H1729" s="88"/>
      <c r="I1729" s="90">
        <v>1</v>
      </c>
      <c r="J1729" s="50"/>
      <c r="K1729" s="194" t="str">
        <f t="shared" si="26"/>
        <v>NYTRILE GLOVES - LONG - 300 mm - large (box of 100)</v>
      </c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50"/>
      <c r="AR1729" s="50"/>
      <c r="AS1729" s="50"/>
    </row>
    <row r="1730" spans="1:45" ht="12.75" customHeight="1" x14ac:dyDescent="0.2">
      <c r="A1730" s="132">
        <v>25405</v>
      </c>
      <c r="B1730" s="226" t="s">
        <v>8076</v>
      </c>
      <c r="C1730" s="222" t="s">
        <v>12</v>
      </c>
      <c r="D1730" s="106" t="s">
        <v>1442</v>
      </c>
      <c r="E1730" s="87" t="s">
        <v>22</v>
      </c>
      <c r="F1730" s="88">
        <v>33</v>
      </c>
      <c r="H1730" s="88"/>
      <c r="I1730" s="90">
        <v>1</v>
      </c>
      <c r="J1730" s="50"/>
      <c r="K1730" s="194" t="str">
        <f t="shared" ref="K1730:K1793" si="27">+SUBSTITUTE(CONCATENATE(D1730," ","(",IF(RIGHT(E1730,3)="1**","1",E1730),")"),"(1)","")</f>
        <v>NYTRILE GLOVES EXTRA LONG - 400 mm - medium (box of 50)</v>
      </c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50"/>
      <c r="AR1730" s="50"/>
      <c r="AS1730" s="50"/>
    </row>
    <row r="1731" spans="1:45" ht="12.75" customHeight="1" x14ac:dyDescent="0.2">
      <c r="A1731" s="134">
        <v>25406</v>
      </c>
      <c r="B1731" s="233" t="s">
        <v>8076</v>
      </c>
      <c r="C1731" s="234" t="s">
        <v>12</v>
      </c>
      <c r="D1731" s="121" t="s">
        <v>1443</v>
      </c>
      <c r="E1731" s="116" t="s">
        <v>22</v>
      </c>
      <c r="F1731" s="91">
        <v>33</v>
      </c>
      <c r="H1731" s="91"/>
      <c r="I1731" s="92">
        <v>1</v>
      </c>
      <c r="J1731" s="50"/>
      <c r="K1731" s="194" t="str">
        <f t="shared" si="27"/>
        <v>NYTRILE GLOVES EXTRA LONG - 400 mm - large (box of 50)</v>
      </c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50"/>
      <c r="AR1731" s="50"/>
      <c r="AS1731" s="50"/>
    </row>
    <row r="1732" spans="1:45" x14ac:dyDescent="0.2">
      <c r="A1732" s="132">
        <v>25408</v>
      </c>
      <c r="B1732" s="226" t="s">
        <v>10344</v>
      </c>
      <c r="C1732" s="222" t="s">
        <v>12</v>
      </c>
      <c r="D1732" s="106" t="s">
        <v>1444</v>
      </c>
      <c r="E1732" s="87" t="s">
        <v>21</v>
      </c>
      <c r="F1732" s="88">
        <v>7.3</v>
      </c>
      <c r="H1732" s="88"/>
      <c r="I1732" s="90">
        <v>1</v>
      </c>
      <c r="J1732" s="50"/>
      <c r="K1732" s="194" t="str">
        <f t="shared" si="27"/>
        <v>LATEX GLOVES - extra large (box of 100)</v>
      </c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50"/>
      <c r="AR1732" s="50"/>
      <c r="AS1732" s="50"/>
    </row>
    <row r="1733" spans="1:45" ht="12.75" customHeight="1" x14ac:dyDescent="0.2">
      <c r="A1733" s="132">
        <v>25409</v>
      </c>
      <c r="B1733" s="226" t="s">
        <v>10345</v>
      </c>
      <c r="C1733" s="222" t="s">
        <v>12</v>
      </c>
      <c r="D1733" s="106" t="s">
        <v>1445</v>
      </c>
      <c r="E1733" s="87" t="s">
        <v>21</v>
      </c>
      <c r="F1733" s="88">
        <v>9.3000000000000007</v>
      </c>
      <c r="H1733" s="88"/>
      <c r="I1733" s="90">
        <v>1</v>
      </c>
      <c r="J1733" s="50"/>
      <c r="K1733" s="194" t="str">
        <f t="shared" si="27"/>
        <v>LATEX GLOVES - POWDER FREE - extra small (box of 100)</v>
      </c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50"/>
      <c r="AR1733" s="50"/>
      <c r="AS1733" s="50"/>
    </row>
    <row r="1734" spans="1:45" ht="13.5" thickBot="1" x14ac:dyDescent="0.25">
      <c r="A1734" s="134">
        <v>25410</v>
      </c>
      <c r="B1734" s="233" t="s">
        <v>10345</v>
      </c>
      <c r="C1734" s="234" t="s">
        <v>12</v>
      </c>
      <c r="D1734" s="121" t="s">
        <v>1446</v>
      </c>
      <c r="E1734" s="116" t="s">
        <v>21</v>
      </c>
      <c r="F1734" s="91">
        <v>9.3000000000000007</v>
      </c>
      <c r="H1734" s="91"/>
      <c r="I1734" s="92">
        <v>1</v>
      </c>
      <c r="J1734" s="50"/>
      <c r="K1734" s="194" t="str">
        <f t="shared" si="27"/>
        <v>LATEX GLOVES - POWDER FREE - extra large (box of 100)</v>
      </c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50"/>
      <c r="AR1734" s="50"/>
      <c r="AS1734" s="50"/>
    </row>
    <row r="1735" spans="1:45" x14ac:dyDescent="0.2">
      <c r="A1735" s="135">
        <v>25415</v>
      </c>
      <c r="B1735" s="223" t="s">
        <v>10346</v>
      </c>
      <c r="C1735" s="224" t="s">
        <v>12</v>
      </c>
      <c r="D1735" s="117" t="s">
        <v>1447</v>
      </c>
      <c r="E1735" s="118" t="s">
        <v>21</v>
      </c>
      <c r="F1735" s="93">
        <v>5.5</v>
      </c>
      <c r="H1735" s="225"/>
      <c r="I1735" s="94">
        <v>1</v>
      </c>
      <c r="J1735" s="50"/>
      <c r="K1735" s="194" t="str">
        <f t="shared" si="27"/>
        <v>NYTRILE GLOVES - LIGHT - small (box of 100)</v>
      </c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50"/>
      <c r="AR1735" s="50"/>
      <c r="AS1735" s="50"/>
    </row>
    <row r="1736" spans="1:45" x14ac:dyDescent="0.2">
      <c r="A1736" s="136">
        <v>25416</v>
      </c>
      <c r="B1736" s="226" t="s">
        <v>10346</v>
      </c>
      <c r="C1736" s="222" t="s">
        <v>12</v>
      </c>
      <c r="D1736" s="106" t="s">
        <v>1448</v>
      </c>
      <c r="E1736" s="87" t="s">
        <v>21</v>
      </c>
      <c r="F1736" s="88">
        <v>5.5</v>
      </c>
      <c r="H1736" s="227"/>
      <c r="I1736" s="95">
        <v>1</v>
      </c>
      <c r="J1736" s="50"/>
      <c r="K1736" s="194" t="str">
        <f t="shared" si="27"/>
        <v>NYTRILE GLOVES - LIGHT - medium (box of 100)</v>
      </c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50"/>
      <c r="AR1736" s="50"/>
      <c r="AS1736" s="50"/>
    </row>
    <row r="1737" spans="1:45" x14ac:dyDescent="0.2">
      <c r="A1737" s="136">
        <v>25417</v>
      </c>
      <c r="B1737" s="226" t="s">
        <v>10346</v>
      </c>
      <c r="C1737" s="222" t="s">
        <v>12</v>
      </c>
      <c r="D1737" s="106" t="s">
        <v>1449</v>
      </c>
      <c r="E1737" s="87" t="s">
        <v>21</v>
      </c>
      <c r="F1737" s="88">
        <v>5.5</v>
      </c>
      <c r="H1737" s="227"/>
      <c r="I1737" s="95">
        <v>1</v>
      </c>
      <c r="J1737" s="50"/>
      <c r="K1737" s="194" t="str">
        <f t="shared" si="27"/>
        <v>NYTRILE GLOVES - LIGHT - large (box of 100)</v>
      </c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50"/>
      <c r="AR1737" s="50"/>
      <c r="AS1737" s="50"/>
    </row>
    <row r="1738" spans="1:45" x14ac:dyDescent="0.2">
      <c r="A1738" s="136">
        <v>25418</v>
      </c>
      <c r="B1738" s="226" t="s">
        <v>10346</v>
      </c>
      <c r="C1738" s="222" t="s">
        <v>12</v>
      </c>
      <c r="D1738" s="106" t="s">
        <v>1450</v>
      </c>
      <c r="E1738" s="87" t="s">
        <v>21</v>
      </c>
      <c r="F1738" s="88">
        <v>5.5</v>
      </c>
      <c r="H1738" s="227"/>
      <c r="I1738" s="95">
        <v>1</v>
      </c>
      <c r="J1738" s="50"/>
      <c r="K1738" s="194" t="str">
        <f t="shared" si="27"/>
        <v>NYTRILE GLOVES - LIGHT - extra large (box of 100)</v>
      </c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50"/>
      <c r="AR1738" s="50"/>
      <c r="AS1738" s="50"/>
    </row>
    <row r="1739" spans="1:45" x14ac:dyDescent="0.2">
      <c r="A1739" s="136"/>
      <c r="B1739" s="226" t="s">
        <v>12</v>
      </c>
      <c r="C1739" s="222" t="s">
        <v>12</v>
      </c>
      <c r="D1739" s="106" t="s">
        <v>1451</v>
      </c>
      <c r="E1739" s="87" t="s">
        <v>21</v>
      </c>
      <c r="F1739" s="88">
        <v>4.95</v>
      </c>
      <c r="H1739" s="227"/>
      <c r="I1739" s="95">
        <v>10</v>
      </c>
      <c r="J1739" s="50"/>
      <c r="K1739" s="194" t="str">
        <f t="shared" si="27"/>
        <v>NYTRILE GLOVES - LIGHT  BUY 10 boxes SAVE 10% (box of 100)</v>
      </c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50"/>
      <c r="AR1739" s="50"/>
      <c r="AS1739" s="50"/>
    </row>
    <row r="1740" spans="1:45" ht="13.5" thickBot="1" x14ac:dyDescent="0.25">
      <c r="A1740" s="137"/>
      <c r="B1740" s="228" t="s">
        <v>12</v>
      </c>
      <c r="C1740" s="229" t="s">
        <v>12</v>
      </c>
      <c r="D1740" s="175" t="s">
        <v>1452</v>
      </c>
      <c r="E1740" s="119" t="s">
        <v>21</v>
      </c>
      <c r="F1740" s="154">
        <v>4.6749999999999998</v>
      </c>
      <c r="H1740" s="235"/>
      <c r="I1740" s="98">
        <v>20</v>
      </c>
      <c r="J1740" s="50"/>
      <c r="K1740" s="194" t="str">
        <f t="shared" si="27"/>
        <v>NYTRILE GLOVES - LIGHT  BUY 20 boxes SAVE 15% (box of 100)</v>
      </c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50"/>
      <c r="AR1740" s="50"/>
      <c r="AS1740" s="50"/>
    </row>
    <row r="1741" spans="1:45" x14ac:dyDescent="0.2">
      <c r="A1741" s="140">
        <v>25430</v>
      </c>
      <c r="B1741" s="231" t="s">
        <v>12</v>
      </c>
      <c r="C1741" s="232" t="s">
        <v>12</v>
      </c>
      <c r="D1741" s="124" t="s">
        <v>1453</v>
      </c>
      <c r="E1741" s="120">
        <v>1</v>
      </c>
      <c r="F1741" s="99">
        <v>15</v>
      </c>
      <c r="H1741" s="99"/>
      <c r="I1741" s="100">
        <v>1</v>
      </c>
      <c r="J1741" s="50"/>
      <c r="K1741" s="194" t="str">
        <f t="shared" si="27"/>
        <v xml:space="preserve">GLOVE DISPENSER - plastic </v>
      </c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50"/>
      <c r="AR1741" s="50"/>
      <c r="AS1741" s="50"/>
    </row>
    <row r="1742" spans="1:45" x14ac:dyDescent="0.2">
      <c r="A1742" s="132">
        <v>25431</v>
      </c>
      <c r="B1742" s="226" t="s">
        <v>12</v>
      </c>
      <c r="C1742" s="222" t="s">
        <v>12</v>
      </c>
      <c r="D1742" s="106" t="s">
        <v>1454</v>
      </c>
      <c r="E1742" s="87">
        <v>1</v>
      </c>
      <c r="F1742" s="88">
        <v>22</v>
      </c>
      <c r="H1742" s="88"/>
      <c r="I1742" s="90">
        <v>1</v>
      </c>
      <c r="J1742" s="50"/>
      <c r="K1742" s="194" t="str">
        <f t="shared" si="27"/>
        <v xml:space="preserve">GLOVE DISPENSER - single - stainless steel </v>
      </c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50"/>
      <c r="AR1742" s="50"/>
      <c r="AS1742" s="50"/>
    </row>
    <row r="1743" spans="1:45" ht="12.75" customHeight="1" x14ac:dyDescent="0.2">
      <c r="A1743" s="132">
        <v>25432</v>
      </c>
      <c r="B1743" s="226" t="s">
        <v>12</v>
      </c>
      <c r="C1743" s="222" t="s">
        <v>12</v>
      </c>
      <c r="D1743" s="106" t="s">
        <v>1455</v>
      </c>
      <c r="E1743" s="87">
        <v>1</v>
      </c>
      <c r="F1743" s="88">
        <v>46</v>
      </c>
      <c r="H1743" s="88"/>
      <c r="I1743" s="90">
        <v>1</v>
      </c>
      <c r="J1743" s="50"/>
      <c r="K1743" s="194" t="str">
        <f t="shared" si="27"/>
        <v xml:space="preserve">GLOVE DISPENSER - triple - stainless steel </v>
      </c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50"/>
      <c r="AR1743" s="50"/>
      <c r="AS1743" s="50"/>
    </row>
    <row r="1744" spans="1:45" x14ac:dyDescent="0.2">
      <c r="A1744" s="132">
        <v>25434</v>
      </c>
      <c r="B1744" s="226" t="s">
        <v>12</v>
      </c>
      <c r="C1744" s="222" t="s">
        <v>12</v>
      </c>
      <c r="D1744" s="106" t="s">
        <v>1456</v>
      </c>
      <c r="E1744" s="87">
        <v>1</v>
      </c>
      <c r="F1744" s="151">
        <v>2.2000000000000002</v>
      </c>
      <c r="H1744" s="151"/>
      <c r="I1744" s="90">
        <v>1</v>
      </c>
      <c r="J1744" s="50"/>
      <c r="K1744" s="194" t="str">
        <f t="shared" si="27"/>
        <v xml:space="preserve">STYLO TORCH - white </v>
      </c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50"/>
      <c r="AR1744" s="50"/>
      <c r="AS1744" s="50"/>
    </row>
    <row r="1745" spans="1:45" x14ac:dyDescent="0.2">
      <c r="A1745" s="132">
        <v>25436</v>
      </c>
      <c r="B1745" s="226" t="s">
        <v>12</v>
      </c>
      <c r="C1745" s="222" t="s">
        <v>12</v>
      </c>
      <c r="D1745" s="106" t="s">
        <v>1457</v>
      </c>
      <c r="E1745" s="87">
        <v>1</v>
      </c>
      <c r="F1745" s="88">
        <v>5</v>
      </c>
      <c r="H1745" s="88"/>
      <c r="I1745" s="90">
        <v>1</v>
      </c>
      <c r="J1745" s="50"/>
      <c r="K1745" s="194" t="str">
        <f t="shared" si="27"/>
        <v xml:space="preserve">LED OMEGA TORCH - grey </v>
      </c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50"/>
      <c r="AR1745" s="50"/>
      <c r="AS1745" s="50"/>
    </row>
    <row r="1746" spans="1:45" x14ac:dyDescent="0.2">
      <c r="A1746" s="132">
        <v>25437</v>
      </c>
      <c r="B1746" s="226" t="s">
        <v>12</v>
      </c>
      <c r="C1746" s="222" t="s">
        <v>12</v>
      </c>
      <c r="D1746" s="106" t="s">
        <v>1458</v>
      </c>
      <c r="E1746" s="87">
        <v>1</v>
      </c>
      <c r="F1746" s="88">
        <v>5</v>
      </c>
      <c r="H1746" s="88"/>
      <c r="I1746" s="90">
        <v>1</v>
      </c>
      <c r="J1746" s="50"/>
      <c r="K1746" s="194" t="str">
        <f t="shared" si="27"/>
        <v xml:space="preserve">LED OMEGA TORCH - gold </v>
      </c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50"/>
      <c r="AR1746" s="50"/>
      <c r="AS1746" s="50"/>
    </row>
    <row r="1747" spans="1:45" x14ac:dyDescent="0.2">
      <c r="A1747" s="132">
        <v>25440</v>
      </c>
      <c r="B1747" s="226" t="s">
        <v>12</v>
      </c>
      <c r="C1747" s="222" t="s">
        <v>12</v>
      </c>
      <c r="D1747" s="106" t="s">
        <v>1459</v>
      </c>
      <c r="E1747" s="87">
        <v>1</v>
      </c>
      <c r="F1747" s="88">
        <v>7.5</v>
      </c>
      <c r="H1747" s="88"/>
      <c r="I1747" s="90">
        <v>1</v>
      </c>
      <c r="J1747" s="50"/>
      <c r="K1747" s="194" t="str">
        <f t="shared" si="27"/>
        <v xml:space="preserve">"NOVA" LED TORCH - white </v>
      </c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50"/>
      <c r="AR1747" s="50"/>
      <c r="AS1747" s="50"/>
    </row>
    <row r="1748" spans="1:45" x14ac:dyDescent="0.2">
      <c r="A1748" s="132">
        <v>25442</v>
      </c>
      <c r="B1748" s="226" t="s">
        <v>12</v>
      </c>
      <c r="C1748" s="222" t="s">
        <v>12</v>
      </c>
      <c r="D1748" s="106" t="s">
        <v>1460</v>
      </c>
      <c r="E1748" s="87">
        <v>1</v>
      </c>
      <c r="F1748" s="88">
        <v>10.5</v>
      </c>
      <c r="H1748" s="88"/>
      <c r="I1748" s="90">
        <v>1</v>
      </c>
      <c r="J1748" s="50"/>
      <c r="K1748" s="194" t="str">
        <f t="shared" si="27"/>
        <v xml:space="preserve">"ARGENTA" LED TORCH - metal - blue </v>
      </c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50"/>
      <c r="AR1748" s="50"/>
      <c r="AS1748" s="50"/>
    </row>
    <row r="1749" spans="1:45" x14ac:dyDescent="0.2">
      <c r="A1749" s="132">
        <v>25450</v>
      </c>
      <c r="B1749" s="226" t="s">
        <v>12</v>
      </c>
      <c r="C1749" s="222" t="s">
        <v>12</v>
      </c>
      <c r="D1749" s="106" t="s">
        <v>1461</v>
      </c>
      <c r="E1749" s="87" t="s">
        <v>133</v>
      </c>
      <c r="F1749" s="88">
        <v>62</v>
      </c>
      <c r="H1749" s="88"/>
      <c r="I1749" s="90">
        <v>1</v>
      </c>
      <c r="J1749" s="50"/>
      <c r="K1749" s="194" t="str">
        <f t="shared" si="27"/>
        <v>SILICONE TUBE 1x3 mm - 1 mm thick (roll 100 m)</v>
      </c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50"/>
      <c r="AR1749" s="50"/>
      <c r="AS1749" s="50"/>
    </row>
    <row r="1750" spans="1:45" x14ac:dyDescent="0.2">
      <c r="A1750" s="132">
        <v>25451</v>
      </c>
      <c r="B1750" s="226" t="s">
        <v>12</v>
      </c>
      <c r="C1750" s="222" t="s">
        <v>12</v>
      </c>
      <c r="D1750" s="106" t="s">
        <v>1462</v>
      </c>
      <c r="E1750" s="87" t="s">
        <v>133</v>
      </c>
      <c r="F1750" s="88">
        <v>70</v>
      </c>
      <c r="H1750" s="88"/>
      <c r="I1750" s="90">
        <v>1</v>
      </c>
      <c r="J1750" s="50"/>
      <c r="K1750" s="194" t="str">
        <f t="shared" si="27"/>
        <v>SILICONE TUBE 2x4 mm - 1 mm thick (roll 100 m)</v>
      </c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50"/>
      <c r="AR1750" s="50"/>
      <c r="AS1750" s="50"/>
    </row>
    <row r="1751" spans="1:45" x14ac:dyDescent="0.2">
      <c r="A1751" s="132">
        <v>25452</v>
      </c>
      <c r="B1751" s="226" t="s">
        <v>12</v>
      </c>
      <c r="C1751" s="222" t="s">
        <v>12</v>
      </c>
      <c r="D1751" s="106" t="s">
        <v>1463</v>
      </c>
      <c r="E1751" s="87" t="s">
        <v>133</v>
      </c>
      <c r="F1751" s="88">
        <v>93</v>
      </c>
      <c r="H1751" s="88"/>
      <c r="I1751" s="90">
        <v>1</v>
      </c>
      <c r="J1751" s="50"/>
      <c r="K1751" s="194" t="str">
        <f t="shared" si="27"/>
        <v>SILICONE TUBE 3x5 mm - 1 mm thick (roll 100 m)</v>
      </c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50"/>
      <c r="AR1751" s="50"/>
      <c r="AS1751" s="50"/>
    </row>
    <row r="1752" spans="1:45" x14ac:dyDescent="0.2">
      <c r="A1752" s="132">
        <v>25453</v>
      </c>
      <c r="B1752" s="226" t="s">
        <v>12</v>
      </c>
      <c r="C1752" s="222" t="s">
        <v>12</v>
      </c>
      <c r="D1752" s="106" t="s">
        <v>1464</v>
      </c>
      <c r="E1752" s="87" t="s">
        <v>133</v>
      </c>
      <c r="F1752" s="88">
        <v>118</v>
      </c>
      <c r="H1752" s="88"/>
      <c r="I1752" s="90">
        <v>1</v>
      </c>
      <c r="J1752" s="50"/>
      <c r="K1752" s="194" t="str">
        <f t="shared" si="27"/>
        <v>SILICONE TUBE 4x6 mm - 1 mm thick (roll 100 m)</v>
      </c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50"/>
      <c r="AR1752" s="50"/>
      <c r="AS1752" s="50"/>
    </row>
    <row r="1753" spans="1:45" x14ac:dyDescent="0.2">
      <c r="A1753" s="132">
        <v>25455</v>
      </c>
      <c r="B1753" s="226" t="s">
        <v>12</v>
      </c>
      <c r="C1753" s="222" t="s">
        <v>12</v>
      </c>
      <c r="D1753" s="106" t="s">
        <v>1465</v>
      </c>
      <c r="E1753" s="87" t="s">
        <v>134</v>
      </c>
      <c r="F1753" s="88">
        <v>54</v>
      </c>
      <c r="H1753" s="88"/>
      <c r="I1753" s="90">
        <v>1</v>
      </c>
      <c r="J1753" s="50"/>
      <c r="K1753" s="194" t="str">
        <f t="shared" si="27"/>
        <v>SILICONE TUBE 6x8 mm - 1 mm thick (roll 30 m)</v>
      </c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50"/>
      <c r="AR1753" s="50"/>
      <c r="AS1753" s="50"/>
    </row>
    <row r="1754" spans="1:45" x14ac:dyDescent="0.2">
      <c r="A1754" s="132">
        <v>25458</v>
      </c>
      <c r="B1754" s="226" t="s">
        <v>12</v>
      </c>
      <c r="C1754" s="222" t="s">
        <v>12</v>
      </c>
      <c r="D1754" s="106" t="s">
        <v>1466</v>
      </c>
      <c r="E1754" s="87" t="s">
        <v>134</v>
      </c>
      <c r="F1754" s="88">
        <v>43</v>
      </c>
      <c r="H1754" s="88"/>
      <c r="I1754" s="90">
        <v>1</v>
      </c>
      <c r="J1754" s="50"/>
      <c r="K1754" s="194" t="str">
        <f t="shared" si="27"/>
        <v>SILICONE TUBE 3x6 mm - 1.5 mm thick (roll 30 m)</v>
      </c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50"/>
      <c r="AR1754" s="50"/>
      <c r="AS1754" s="50"/>
    </row>
    <row r="1755" spans="1:45" ht="12.75" customHeight="1" x14ac:dyDescent="0.2">
      <c r="A1755" s="132">
        <v>25459</v>
      </c>
      <c r="B1755" s="226" t="s">
        <v>12</v>
      </c>
      <c r="C1755" s="222" t="s">
        <v>12</v>
      </c>
      <c r="D1755" s="106" t="s">
        <v>8742</v>
      </c>
      <c r="E1755" s="87" t="s">
        <v>134</v>
      </c>
      <c r="F1755" s="88">
        <v>54</v>
      </c>
      <c r="H1755" s="88"/>
      <c r="I1755" s="90">
        <v>1</v>
      </c>
      <c r="J1755" s="50"/>
      <c r="K1755" s="194" t="str">
        <f t="shared" si="27"/>
        <v>SILICONE TUBE 4x7 mm - 1,5 mm thick (roll 30 m)</v>
      </c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50"/>
      <c r="AR1755" s="50"/>
      <c r="AS1755" s="50"/>
    </row>
    <row r="1756" spans="1:45" ht="12.75" customHeight="1" x14ac:dyDescent="0.2">
      <c r="A1756" s="132">
        <v>25460</v>
      </c>
      <c r="B1756" s="226" t="s">
        <v>12</v>
      </c>
      <c r="C1756" s="222" t="s">
        <v>12</v>
      </c>
      <c r="D1756" s="106" t="s">
        <v>1467</v>
      </c>
      <c r="E1756" s="87" t="s">
        <v>134</v>
      </c>
      <c r="F1756" s="88">
        <v>55.5</v>
      </c>
      <c r="H1756" s="88"/>
      <c r="I1756" s="90">
        <v>1</v>
      </c>
      <c r="J1756" s="50"/>
      <c r="K1756" s="194" t="str">
        <f t="shared" si="27"/>
        <v>SILICONE TUBE 5x8 mm - 1.5 mm thick (roll 30 m)</v>
      </c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50"/>
      <c r="AR1756" s="50"/>
      <c r="AS1756" s="50"/>
    </row>
    <row r="1757" spans="1:45" x14ac:dyDescent="0.2">
      <c r="A1757" s="132">
        <v>25461</v>
      </c>
      <c r="B1757" s="226" t="s">
        <v>12</v>
      </c>
      <c r="C1757" s="222" t="s">
        <v>12</v>
      </c>
      <c r="D1757" s="106" t="s">
        <v>1468</v>
      </c>
      <c r="E1757" s="87" t="s">
        <v>134</v>
      </c>
      <c r="F1757" s="88">
        <v>71</v>
      </c>
      <c r="H1757" s="88"/>
      <c r="I1757" s="90">
        <v>1</v>
      </c>
      <c r="J1757" s="50"/>
      <c r="K1757" s="194" t="str">
        <f t="shared" si="27"/>
        <v>SILICONE TUBE 6x9 mm - 1.5 mm thick (roll 30 m)</v>
      </c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50"/>
      <c r="AR1757" s="50"/>
      <c r="AS1757" s="50"/>
    </row>
    <row r="1758" spans="1:45" x14ac:dyDescent="0.2">
      <c r="A1758" s="132">
        <v>25462</v>
      </c>
      <c r="B1758" s="226" t="s">
        <v>12</v>
      </c>
      <c r="C1758" s="222" t="s">
        <v>12</v>
      </c>
      <c r="D1758" s="106" t="s">
        <v>1469</v>
      </c>
      <c r="E1758" s="87" t="s">
        <v>134</v>
      </c>
      <c r="F1758" s="88">
        <v>76</v>
      </c>
      <c r="H1758" s="88"/>
      <c r="I1758" s="90">
        <v>1</v>
      </c>
      <c r="J1758" s="50"/>
      <c r="K1758" s="194" t="str">
        <f t="shared" si="27"/>
        <v>SILICONE TUBE 7x10 mm - 1.5 mm thick (roll 30 m)</v>
      </c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50"/>
      <c r="AR1758" s="50"/>
      <c r="AS1758" s="50"/>
    </row>
    <row r="1759" spans="1:45" x14ac:dyDescent="0.2">
      <c r="A1759" s="132">
        <v>25466</v>
      </c>
      <c r="B1759" s="226" t="s">
        <v>12</v>
      </c>
      <c r="C1759" s="222" t="s">
        <v>12</v>
      </c>
      <c r="D1759" s="106" t="s">
        <v>1470</v>
      </c>
      <c r="E1759" s="87" t="s">
        <v>134</v>
      </c>
      <c r="F1759" s="88">
        <v>74</v>
      </c>
      <c r="H1759" s="88"/>
      <c r="I1759" s="90">
        <v>1</v>
      </c>
      <c r="J1759" s="50"/>
      <c r="K1759" s="194" t="str">
        <f t="shared" si="27"/>
        <v>SILICONE TUBE 4x8 mm - 2 mm thick (roll 30 m)</v>
      </c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50"/>
      <c r="AR1759" s="50"/>
      <c r="AS1759" s="50"/>
    </row>
    <row r="1760" spans="1:45" x14ac:dyDescent="0.2">
      <c r="A1760" s="132">
        <v>25467</v>
      </c>
      <c r="B1760" s="226" t="s">
        <v>12</v>
      </c>
      <c r="C1760" s="222" t="s">
        <v>12</v>
      </c>
      <c r="D1760" s="106" t="s">
        <v>1471</v>
      </c>
      <c r="E1760" s="87" t="s">
        <v>134</v>
      </c>
      <c r="F1760" s="88">
        <v>82</v>
      </c>
      <c r="H1760" s="88"/>
      <c r="I1760" s="90">
        <v>1</v>
      </c>
      <c r="J1760" s="50"/>
      <c r="K1760" s="194" t="str">
        <f t="shared" si="27"/>
        <v>SILICONE TUBE 5x9 mm - 2 mm thick (roll 30 m)</v>
      </c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50"/>
      <c r="AR1760" s="50"/>
      <c r="AS1760" s="50"/>
    </row>
    <row r="1761" spans="1:45" x14ac:dyDescent="0.2">
      <c r="A1761" s="132">
        <v>25468</v>
      </c>
      <c r="B1761" s="226" t="s">
        <v>12</v>
      </c>
      <c r="C1761" s="222" t="s">
        <v>12</v>
      </c>
      <c r="D1761" s="106" t="s">
        <v>1472</v>
      </c>
      <c r="E1761" s="87" t="s">
        <v>134</v>
      </c>
      <c r="F1761" s="88">
        <v>90</v>
      </c>
      <c r="H1761" s="88"/>
      <c r="I1761" s="90">
        <v>1</v>
      </c>
      <c r="J1761" s="50"/>
      <c r="K1761" s="194" t="str">
        <f t="shared" si="27"/>
        <v>SILICONE TUBE 6x10 mm - 2 mm thick (roll 30 m)</v>
      </c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50"/>
      <c r="AR1761" s="50"/>
      <c r="AS1761" s="50"/>
    </row>
    <row r="1762" spans="1:45" x14ac:dyDescent="0.2">
      <c r="A1762" s="132">
        <v>25469</v>
      </c>
      <c r="B1762" s="226" t="s">
        <v>12</v>
      </c>
      <c r="C1762" s="222" t="s">
        <v>12</v>
      </c>
      <c r="D1762" s="106" t="s">
        <v>1473</v>
      </c>
      <c r="E1762" s="87" t="s">
        <v>134</v>
      </c>
      <c r="F1762" s="88">
        <v>110</v>
      </c>
      <c r="H1762" s="88"/>
      <c r="I1762" s="90">
        <v>1</v>
      </c>
      <c r="J1762" s="50"/>
      <c r="K1762" s="194" t="str">
        <f t="shared" si="27"/>
        <v>SILICONE TUBE 8x12 mm - 2 mm thick (roll 30 m)</v>
      </c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50"/>
      <c r="AR1762" s="50"/>
      <c r="AS1762" s="50"/>
    </row>
    <row r="1763" spans="1:45" x14ac:dyDescent="0.2">
      <c r="A1763" s="132">
        <v>25470</v>
      </c>
      <c r="B1763" s="226" t="s">
        <v>12</v>
      </c>
      <c r="C1763" s="222" t="s">
        <v>12</v>
      </c>
      <c r="D1763" s="106" t="s">
        <v>1474</v>
      </c>
      <c r="E1763" s="87" t="s">
        <v>134</v>
      </c>
      <c r="F1763" s="88">
        <v>157</v>
      </c>
      <c r="H1763" s="88"/>
      <c r="I1763" s="90">
        <v>1</v>
      </c>
      <c r="J1763" s="50"/>
      <c r="K1763" s="194" t="str">
        <f t="shared" si="27"/>
        <v>SILICONE TUBE 10x14 mm - 2 mm thick (roll 30 m)</v>
      </c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50"/>
      <c r="AR1763" s="50"/>
      <c r="AS1763" s="50"/>
    </row>
    <row r="1764" spans="1:45" x14ac:dyDescent="0.2">
      <c r="A1764" s="132">
        <v>25474</v>
      </c>
      <c r="B1764" s="226" t="s">
        <v>12</v>
      </c>
      <c r="C1764" s="222" t="s">
        <v>12</v>
      </c>
      <c r="D1764" s="106" t="s">
        <v>1475</v>
      </c>
      <c r="E1764" s="87" t="s">
        <v>134</v>
      </c>
      <c r="F1764" s="88">
        <v>100</v>
      </c>
      <c r="H1764" s="88"/>
      <c r="I1764" s="90">
        <v>1</v>
      </c>
      <c r="J1764" s="50"/>
      <c r="K1764" s="194" t="str">
        <f t="shared" si="27"/>
        <v>SILICONE TUBE 5x10 mm - 2.5 mm thick (roll 30 m)</v>
      </c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50"/>
      <c r="AR1764" s="50"/>
      <c r="AS1764" s="50"/>
    </row>
    <row r="1765" spans="1:45" x14ac:dyDescent="0.2">
      <c r="A1765" s="132">
        <v>25475</v>
      </c>
      <c r="B1765" s="226" t="s">
        <v>12</v>
      </c>
      <c r="C1765" s="222" t="s">
        <v>12</v>
      </c>
      <c r="D1765" s="106" t="s">
        <v>1476</v>
      </c>
      <c r="E1765" s="87" t="s">
        <v>134</v>
      </c>
      <c r="F1765" s="88">
        <v>133</v>
      </c>
      <c r="H1765" s="88"/>
      <c r="I1765" s="90">
        <v>1</v>
      </c>
      <c r="J1765" s="50"/>
      <c r="K1765" s="194" t="str">
        <f t="shared" si="27"/>
        <v>SILICONE TUBE 7x12 mm - 2.5 mm thick (roll 30 m)</v>
      </c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50"/>
      <c r="AR1765" s="50"/>
      <c r="AS1765" s="50"/>
    </row>
    <row r="1766" spans="1:45" x14ac:dyDescent="0.2">
      <c r="A1766" s="132">
        <v>25476</v>
      </c>
      <c r="B1766" s="226" t="s">
        <v>12</v>
      </c>
      <c r="C1766" s="222" t="s">
        <v>12</v>
      </c>
      <c r="D1766" s="106" t="s">
        <v>1477</v>
      </c>
      <c r="E1766" s="87" t="s">
        <v>134</v>
      </c>
      <c r="F1766" s="88">
        <v>146</v>
      </c>
      <c r="H1766" s="88"/>
      <c r="I1766" s="90">
        <v>1</v>
      </c>
      <c r="J1766" s="50"/>
      <c r="K1766" s="194" t="str">
        <f t="shared" si="27"/>
        <v>SILICONE TUBE 8x13 mm - 2.5 mm thick (roll 30 m)</v>
      </c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50"/>
      <c r="AR1766" s="50"/>
      <c r="AS1766" s="50"/>
    </row>
    <row r="1767" spans="1:45" x14ac:dyDescent="0.2">
      <c r="A1767" s="132">
        <v>25477</v>
      </c>
      <c r="B1767" s="226" t="s">
        <v>12</v>
      </c>
      <c r="C1767" s="222" t="s">
        <v>12</v>
      </c>
      <c r="D1767" s="106" t="s">
        <v>1478</v>
      </c>
      <c r="E1767" s="87" t="s">
        <v>134</v>
      </c>
      <c r="F1767" s="88">
        <v>176</v>
      </c>
      <c r="H1767" s="88"/>
      <c r="I1767" s="90">
        <v>1</v>
      </c>
      <c r="J1767" s="50"/>
      <c r="K1767" s="194" t="str">
        <f t="shared" si="27"/>
        <v>SILICONE TUBE 10x15 mm - 2.5 mm thick (roll 30 m)</v>
      </c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50"/>
      <c r="AR1767" s="50"/>
      <c r="AS1767" s="50"/>
    </row>
    <row r="1768" spans="1:45" x14ac:dyDescent="0.2">
      <c r="A1768" s="132">
        <v>25480</v>
      </c>
      <c r="B1768" s="226" t="s">
        <v>12</v>
      </c>
      <c r="C1768" s="222" t="s">
        <v>12</v>
      </c>
      <c r="D1768" s="106" t="s">
        <v>1479</v>
      </c>
      <c r="E1768" s="87" t="s">
        <v>134</v>
      </c>
      <c r="F1768" s="88">
        <v>160</v>
      </c>
      <c r="H1768" s="88"/>
      <c r="I1768" s="90">
        <v>1</v>
      </c>
      <c r="J1768" s="50"/>
      <c r="K1768" s="194" t="str">
        <f t="shared" si="27"/>
        <v>SILICONE TUBE 6x12 mm - 3 mm thick (roll 30 m)</v>
      </c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50"/>
      <c r="AR1768" s="50"/>
      <c r="AS1768" s="50"/>
    </row>
    <row r="1769" spans="1:45" x14ac:dyDescent="0.2">
      <c r="A1769" s="132">
        <v>25481</v>
      </c>
      <c r="B1769" s="226" t="s">
        <v>12</v>
      </c>
      <c r="C1769" s="222" t="s">
        <v>12</v>
      </c>
      <c r="D1769" s="106" t="s">
        <v>1480</v>
      </c>
      <c r="E1769" s="87" t="s">
        <v>134</v>
      </c>
      <c r="F1769" s="88">
        <v>139</v>
      </c>
      <c r="H1769" s="88"/>
      <c r="I1769" s="90">
        <v>1</v>
      </c>
      <c r="J1769" s="50"/>
      <c r="K1769" s="194" t="str">
        <f t="shared" si="27"/>
        <v>SILICONE TUBE 7x13 mm - 3 mm thick (roll 30 m)</v>
      </c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50"/>
      <c r="AR1769" s="50"/>
      <c r="AS1769" s="50"/>
    </row>
    <row r="1770" spans="1:45" x14ac:dyDescent="0.2">
      <c r="A1770" s="132">
        <v>25482</v>
      </c>
      <c r="B1770" s="226" t="s">
        <v>12</v>
      </c>
      <c r="C1770" s="222" t="s">
        <v>12</v>
      </c>
      <c r="D1770" s="106" t="s">
        <v>1481</v>
      </c>
      <c r="E1770" s="87" t="s">
        <v>134</v>
      </c>
      <c r="F1770" s="88">
        <v>196</v>
      </c>
      <c r="H1770" s="88"/>
      <c r="I1770" s="90">
        <v>1</v>
      </c>
      <c r="J1770" s="50"/>
      <c r="K1770" s="194" t="str">
        <f t="shared" si="27"/>
        <v>SILICONE TUBE 8x14 mm - 3 mm thick (roll 30 m)</v>
      </c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50"/>
      <c r="AR1770" s="50"/>
      <c r="AS1770" s="50"/>
    </row>
    <row r="1771" spans="1:45" x14ac:dyDescent="0.2">
      <c r="A1771" s="132">
        <v>25483</v>
      </c>
      <c r="B1771" s="226" t="s">
        <v>12</v>
      </c>
      <c r="C1771" s="222" t="s">
        <v>12</v>
      </c>
      <c r="D1771" s="106" t="s">
        <v>1482</v>
      </c>
      <c r="E1771" s="87" t="s">
        <v>134</v>
      </c>
      <c r="F1771" s="88">
        <v>230</v>
      </c>
      <c r="H1771" s="88"/>
      <c r="I1771" s="90">
        <v>1</v>
      </c>
      <c r="J1771" s="50"/>
      <c r="K1771" s="194" t="str">
        <f t="shared" si="27"/>
        <v>SILICONE TUBE 9x15 mm - 3 mm thick (roll 30 m)</v>
      </c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50"/>
      <c r="AR1771" s="50"/>
      <c r="AS1771" s="50"/>
    </row>
    <row r="1772" spans="1:45" x14ac:dyDescent="0.2">
      <c r="A1772" s="132">
        <v>25484</v>
      </c>
      <c r="B1772" s="226" t="s">
        <v>12</v>
      </c>
      <c r="C1772" s="222" t="s">
        <v>12</v>
      </c>
      <c r="D1772" s="106" t="s">
        <v>1483</v>
      </c>
      <c r="E1772" s="87" t="s">
        <v>134</v>
      </c>
      <c r="F1772" s="88">
        <v>255</v>
      </c>
      <c r="H1772" s="88"/>
      <c r="I1772" s="90">
        <v>1</v>
      </c>
      <c r="J1772" s="50"/>
      <c r="K1772" s="194" t="str">
        <f t="shared" si="27"/>
        <v>SILICONE TUBE 10x16 mm - 3 mm thick (roll 30 m)</v>
      </c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50"/>
      <c r="AR1772" s="50"/>
      <c r="AS1772" s="50"/>
    </row>
    <row r="1773" spans="1:45" x14ac:dyDescent="0.2">
      <c r="A1773" s="132">
        <v>25485</v>
      </c>
      <c r="B1773" s="226" t="s">
        <v>12</v>
      </c>
      <c r="C1773" s="222" t="s">
        <v>12</v>
      </c>
      <c r="D1773" s="106" t="s">
        <v>1484</v>
      </c>
      <c r="E1773" s="87" t="s">
        <v>134</v>
      </c>
      <c r="F1773" s="88">
        <v>289</v>
      </c>
      <c r="H1773" s="88"/>
      <c r="I1773" s="90">
        <v>1</v>
      </c>
      <c r="J1773" s="50"/>
      <c r="K1773" s="194" t="str">
        <f t="shared" si="27"/>
        <v>SILICONE TUBE 12x18 mm - 3 mm thick (roll 30 m)</v>
      </c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50"/>
      <c r="AR1773" s="50"/>
      <c r="AS1773" s="50"/>
    </row>
    <row r="1774" spans="1:45" x14ac:dyDescent="0.2">
      <c r="A1774" s="132">
        <v>25488</v>
      </c>
      <c r="B1774" s="226" t="s">
        <v>12</v>
      </c>
      <c r="C1774" s="222" t="s">
        <v>12</v>
      </c>
      <c r="D1774" s="106" t="s">
        <v>1485</v>
      </c>
      <c r="E1774" s="87" t="s">
        <v>134</v>
      </c>
      <c r="F1774" s="88">
        <v>205</v>
      </c>
      <c r="H1774" s="88"/>
      <c r="I1774" s="90">
        <v>1</v>
      </c>
      <c r="J1774" s="50"/>
      <c r="K1774" s="194" t="str">
        <f t="shared" si="27"/>
        <v>SILICONE TUBE 8x15 mm - 3.5 mm thick (roll 30 m)</v>
      </c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50"/>
      <c r="AR1774" s="50"/>
      <c r="AS1774" s="50"/>
    </row>
    <row r="1775" spans="1:45" x14ac:dyDescent="0.2">
      <c r="A1775" s="132">
        <v>25491</v>
      </c>
      <c r="B1775" s="226" t="s">
        <v>12</v>
      </c>
      <c r="C1775" s="222" t="s">
        <v>12</v>
      </c>
      <c r="D1775" s="106" t="s">
        <v>1486</v>
      </c>
      <c r="E1775" s="87" t="s">
        <v>134</v>
      </c>
      <c r="F1775" s="88">
        <v>409</v>
      </c>
      <c r="H1775" s="88"/>
      <c r="I1775" s="90">
        <v>1</v>
      </c>
      <c r="J1775" s="50"/>
      <c r="K1775" s="194" t="str">
        <f t="shared" si="27"/>
        <v>SILICONE TUBE 10x20 mm - 5 mm thick (roll 30 m)</v>
      </c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50"/>
      <c r="AR1775" s="50"/>
      <c r="AS1775" s="50"/>
    </row>
    <row r="1776" spans="1:45" x14ac:dyDescent="0.2">
      <c r="A1776" s="132">
        <v>25495</v>
      </c>
      <c r="B1776" s="226" t="s">
        <v>12</v>
      </c>
      <c r="C1776" s="222" t="s">
        <v>12</v>
      </c>
      <c r="D1776" s="201" t="s">
        <v>1487</v>
      </c>
      <c r="E1776" s="87"/>
      <c r="F1776" s="88"/>
      <c r="H1776" s="88"/>
      <c r="I1776" s="90">
        <v>1</v>
      </c>
      <c r="J1776" s="50"/>
      <c r="K1776" s="194" t="str">
        <f t="shared" si="27"/>
        <v>MADE TO ORDER SILICONE TUBES ()</v>
      </c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50"/>
      <c r="AR1776" s="50"/>
      <c r="AS1776" s="50"/>
    </row>
    <row r="1777" spans="1:45" x14ac:dyDescent="0.2">
      <c r="A1777" s="132"/>
      <c r="B1777" s="226" t="s">
        <v>12</v>
      </c>
      <c r="C1777" s="222" t="s">
        <v>12</v>
      </c>
      <c r="D1777" s="145" t="s">
        <v>1488</v>
      </c>
      <c r="E1777" s="87"/>
      <c r="F1777" s="88"/>
      <c r="H1777" s="88"/>
      <c r="I1777" s="90"/>
      <c r="J1777" s="50"/>
      <c r="K1777" s="194" t="str">
        <f t="shared" si="27"/>
        <v>We can supply in 45 days any size of silicone tube - minimum order 500 m ()</v>
      </c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50"/>
      <c r="AB1777" s="50"/>
      <c r="AC1777" s="50"/>
      <c r="AD1777" s="50"/>
      <c r="AE1777" s="50"/>
      <c r="AF1777" s="50"/>
      <c r="AG1777" s="50"/>
      <c r="AH1777" s="50"/>
      <c r="AI1777" s="50"/>
      <c r="AJ1777" s="50"/>
      <c r="AK1777" s="50"/>
      <c r="AL1777" s="50"/>
      <c r="AM1777" s="50"/>
      <c r="AN1777" s="50"/>
      <c r="AO1777" s="50"/>
      <c r="AP1777" s="50"/>
      <c r="AQ1777" s="50"/>
      <c r="AR1777" s="50"/>
      <c r="AS1777" s="50"/>
    </row>
    <row r="1778" spans="1:45" x14ac:dyDescent="0.2">
      <c r="A1778" s="132">
        <v>25496</v>
      </c>
      <c r="B1778" s="226" t="s">
        <v>12</v>
      </c>
      <c r="C1778" s="222" t="s">
        <v>12</v>
      </c>
      <c r="D1778" s="106" t="s">
        <v>9550</v>
      </c>
      <c r="E1778" s="87" t="s">
        <v>24</v>
      </c>
      <c r="F1778" s="166"/>
      <c r="H1778" s="166"/>
      <c r="I1778" s="90">
        <v>1</v>
      </c>
      <c r="J1778" s="50"/>
      <c r="K1778" s="194" t="str">
        <f t="shared" si="27"/>
        <v>***THROAT SCOPE KIT (1 handle + 50 blades) - blister  discontinued (1 kit)</v>
      </c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50"/>
      <c r="AB1778" s="50"/>
      <c r="AC1778" s="50"/>
      <c r="AD1778" s="50"/>
      <c r="AE1778" s="50"/>
      <c r="AF1778" s="50"/>
      <c r="AG1778" s="50"/>
      <c r="AH1778" s="50"/>
      <c r="AI1778" s="50"/>
      <c r="AJ1778" s="50"/>
      <c r="AK1778" s="50"/>
      <c r="AL1778" s="50"/>
      <c r="AM1778" s="50"/>
      <c r="AN1778" s="50"/>
      <c r="AO1778" s="50"/>
      <c r="AP1778" s="50"/>
      <c r="AQ1778" s="50"/>
      <c r="AR1778" s="50"/>
      <c r="AS1778" s="50"/>
    </row>
    <row r="1779" spans="1:45" x14ac:dyDescent="0.2">
      <c r="A1779" s="132">
        <v>25499</v>
      </c>
      <c r="B1779" s="226" t="s">
        <v>12</v>
      </c>
      <c r="C1779" s="222" t="s">
        <v>12</v>
      </c>
      <c r="D1779" s="106" t="s">
        <v>10347</v>
      </c>
      <c r="E1779" s="87" t="s">
        <v>21</v>
      </c>
      <c r="F1779" s="103"/>
      <c r="H1779" s="103"/>
      <c r="I1779" s="90">
        <v>1</v>
      </c>
      <c r="J1779" s="50"/>
      <c r="K1779" s="194" t="str">
        <f t="shared" si="27"/>
        <v>***THROAT SCOPE BLADES - spare   discontinued (box of 100)</v>
      </c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50"/>
      <c r="AB1779" s="50"/>
      <c r="AC1779" s="50"/>
      <c r="AD1779" s="50"/>
      <c r="AE1779" s="50"/>
      <c r="AF1779" s="50"/>
      <c r="AG1779" s="50"/>
      <c r="AH1779" s="50"/>
      <c r="AI1779" s="50"/>
      <c r="AJ1779" s="50"/>
      <c r="AK1779" s="50"/>
      <c r="AL1779" s="50"/>
      <c r="AM1779" s="50"/>
      <c r="AN1779" s="50"/>
      <c r="AO1779" s="50"/>
      <c r="AP1779" s="50"/>
      <c r="AQ1779" s="50"/>
      <c r="AR1779" s="50"/>
      <c r="AS1779" s="50"/>
    </row>
    <row r="1780" spans="1:45" x14ac:dyDescent="0.2">
      <c r="A1780" s="132">
        <v>25505</v>
      </c>
      <c r="B1780" s="226" t="s">
        <v>7855</v>
      </c>
      <c r="C1780" s="222" t="s">
        <v>12</v>
      </c>
      <c r="D1780" s="106" t="s">
        <v>1489</v>
      </c>
      <c r="E1780" s="87" t="s">
        <v>22</v>
      </c>
      <c r="F1780" s="88">
        <v>12</v>
      </c>
      <c r="H1780" s="88"/>
      <c r="I1780" s="90">
        <v>1</v>
      </c>
      <c r="J1780" s="50"/>
      <c r="K1780" s="194" t="str">
        <f t="shared" si="27"/>
        <v>PEDIATRIC TONGUE DEPRESSORS - plastic (box of 50)</v>
      </c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50"/>
      <c r="AB1780" s="50"/>
      <c r="AC1780" s="50"/>
      <c r="AD1780" s="50"/>
      <c r="AE1780" s="50"/>
      <c r="AF1780" s="50"/>
      <c r="AG1780" s="50"/>
      <c r="AH1780" s="50"/>
      <c r="AI1780" s="50"/>
      <c r="AJ1780" s="50"/>
      <c r="AK1780" s="50"/>
      <c r="AL1780" s="50"/>
      <c r="AM1780" s="50"/>
      <c r="AN1780" s="50"/>
      <c r="AO1780" s="50"/>
      <c r="AP1780" s="50"/>
      <c r="AQ1780" s="50"/>
      <c r="AR1780" s="50"/>
      <c r="AS1780" s="50"/>
    </row>
    <row r="1781" spans="1:45" x14ac:dyDescent="0.2">
      <c r="A1781" s="132">
        <v>25505</v>
      </c>
      <c r="B1781" s="226"/>
      <c r="C1781" s="222" t="s">
        <v>12</v>
      </c>
      <c r="D1781" s="106" t="s">
        <v>1490</v>
      </c>
      <c r="E1781" s="87" t="s">
        <v>22</v>
      </c>
      <c r="F1781" s="157">
        <v>10.8</v>
      </c>
      <c r="H1781" s="157"/>
      <c r="I1781" s="90">
        <v>10</v>
      </c>
      <c r="J1781" s="50"/>
      <c r="K1781" s="194" t="str">
        <f t="shared" si="27"/>
        <v>PEDIATRIC TONGUE DEP.   BUY 10 boxes SAVE 10% (box of 50)</v>
      </c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50"/>
      <c r="AB1781" s="50"/>
      <c r="AC1781" s="50"/>
      <c r="AD1781" s="50"/>
      <c r="AE1781" s="50"/>
      <c r="AF1781" s="50"/>
      <c r="AG1781" s="50"/>
      <c r="AH1781" s="50"/>
      <c r="AI1781" s="50"/>
      <c r="AJ1781" s="50"/>
      <c r="AK1781" s="50"/>
      <c r="AL1781" s="50"/>
      <c r="AM1781" s="50"/>
      <c r="AN1781" s="50"/>
      <c r="AO1781" s="50"/>
      <c r="AP1781" s="50"/>
      <c r="AQ1781" s="50"/>
      <c r="AR1781" s="50"/>
      <c r="AS1781" s="50"/>
    </row>
    <row r="1782" spans="1:45" x14ac:dyDescent="0.2">
      <c r="A1782" s="132">
        <v>25505</v>
      </c>
      <c r="B1782" s="226"/>
      <c r="C1782" s="222" t="s">
        <v>12</v>
      </c>
      <c r="D1782" s="106" t="s">
        <v>1491</v>
      </c>
      <c r="E1782" s="87" t="s">
        <v>22</v>
      </c>
      <c r="F1782" s="151">
        <v>9.6000000000000014</v>
      </c>
      <c r="H1782" s="151"/>
      <c r="I1782" s="90">
        <v>50</v>
      </c>
      <c r="J1782" s="50"/>
      <c r="K1782" s="194" t="str">
        <f t="shared" si="27"/>
        <v>PEDIATRIC TONGUE DEP.   BUY 50 boxes SAVE 20% (box of 50)</v>
      </c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50"/>
      <c r="AB1782" s="50"/>
      <c r="AC1782" s="50"/>
      <c r="AD1782" s="50"/>
      <c r="AE1782" s="50"/>
      <c r="AF1782" s="50"/>
      <c r="AG1782" s="50"/>
      <c r="AH1782" s="50"/>
      <c r="AI1782" s="50"/>
      <c r="AJ1782" s="50"/>
      <c r="AK1782" s="50"/>
      <c r="AL1782" s="50"/>
      <c r="AM1782" s="50"/>
      <c r="AN1782" s="50"/>
      <c r="AO1782" s="50"/>
      <c r="AP1782" s="50"/>
      <c r="AQ1782" s="50"/>
      <c r="AR1782" s="50"/>
      <c r="AS1782" s="50"/>
    </row>
    <row r="1783" spans="1:45" x14ac:dyDescent="0.2">
      <c r="A1783" s="132">
        <v>25509</v>
      </c>
      <c r="B1783" s="226" t="s">
        <v>12</v>
      </c>
      <c r="C1783" s="222" t="s">
        <v>12</v>
      </c>
      <c r="D1783" s="106" t="s">
        <v>1492</v>
      </c>
      <c r="E1783" s="87" t="s">
        <v>21</v>
      </c>
      <c r="F1783" s="88">
        <v>2.6</v>
      </c>
      <c r="H1783" s="88"/>
      <c r="I1783" s="90">
        <v>1</v>
      </c>
      <c r="J1783" s="50"/>
      <c r="K1783" s="194" t="str">
        <f t="shared" si="27"/>
        <v>WOOD TONGUE DEPRESSORS - not sterile  (box of 100)</v>
      </c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50"/>
      <c r="AB1783" s="50"/>
      <c r="AC1783" s="50"/>
      <c r="AD1783" s="50"/>
      <c r="AE1783" s="50"/>
      <c r="AF1783" s="50"/>
      <c r="AG1783" s="50"/>
      <c r="AH1783" s="50"/>
      <c r="AI1783" s="50"/>
      <c r="AJ1783" s="50"/>
      <c r="AK1783" s="50"/>
      <c r="AL1783" s="50"/>
      <c r="AM1783" s="50"/>
      <c r="AN1783" s="50"/>
      <c r="AO1783" s="50"/>
      <c r="AP1783" s="50"/>
      <c r="AQ1783" s="50"/>
      <c r="AR1783" s="50"/>
      <c r="AS1783" s="50"/>
    </row>
    <row r="1784" spans="1:45" x14ac:dyDescent="0.2">
      <c r="A1784" s="132">
        <v>25510</v>
      </c>
      <c r="B1784" s="226" t="s">
        <v>10348</v>
      </c>
      <c r="C1784" s="222" t="s">
        <v>12</v>
      </c>
      <c r="D1784" s="106" t="s">
        <v>1493</v>
      </c>
      <c r="E1784" s="87" t="s">
        <v>36</v>
      </c>
      <c r="F1784" s="88">
        <v>108</v>
      </c>
      <c r="H1784" s="88"/>
      <c r="I1784" s="90">
        <v>1</v>
      </c>
      <c r="J1784" s="50"/>
      <c r="K1784" s="194" t="str">
        <f t="shared" si="27"/>
        <v>WOOD TONGUE DEPRESSORS - not sterile (50 packs of 100) (box of 5000)</v>
      </c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50"/>
      <c r="AB1784" s="50"/>
      <c r="AC1784" s="50"/>
      <c r="AD1784" s="50"/>
      <c r="AE1784" s="50"/>
      <c r="AF1784" s="50"/>
      <c r="AG1784" s="50"/>
      <c r="AH1784" s="50"/>
      <c r="AI1784" s="50"/>
      <c r="AJ1784" s="50"/>
      <c r="AK1784" s="50"/>
      <c r="AL1784" s="50"/>
      <c r="AM1784" s="50"/>
      <c r="AN1784" s="50"/>
      <c r="AO1784" s="50"/>
      <c r="AP1784" s="50"/>
      <c r="AQ1784" s="50"/>
      <c r="AR1784" s="50"/>
      <c r="AS1784" s="50"/>
    </row>
    <row r="1785" spans="1:45" x14ac:dyDescent="0.2">
      <c r="A1785" s="132">
        <v>25510</v>
      </c>
      <c r="B1785" s="226"/>
      <c r="C1785" s="222" t="s">
        <v>12</v>
      </c>
      <c r="D1785" s="106" t="s">
        <v>1494</v>
      </c>
      <c r="E1785" s="87" t="s">
        <v>36</v>
      </c>
      <c r="F1785" s="88">
        <v>102.6</v>
      </c>
      <c r="H1785" s="88"/>
      <c r="I1785" s="90">
        <v>5</v>
      </c>
      <c r="J1785" s="50"/>
      <c r="K1785" s="194" t="str">
        <f t="shared" si="27"/>
        <v>WOOD TONGUE DEPRESSORS      BUY 5 boxes SAVE 5% (box of 5000)</v>
      </c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50"/>
      <c r="AB1785" s="50"/>
      <c r="AC1785" s="50"/>
      <c r="AD1785" s="50"/>
      <c r="AE1785" s="50"/>
      <c r="AF1785" s="50"/>
      <c r="AG1785" s="50"/>
      <c r="AH1785" s="50"/>
      <c r="AI1785" s="50"/>
      <c r="AJ1785" s="50"/>
      <c r="AK1785" s="50"/>
      <c r="AL1785" s="50"/>
      <c r="AM1785" s="50"/>
      <c r="AN1785" s="50"/>
      <c r="AO1785" s="50"/>
      <c r="AP1785" s="50"/>
      <c r="AQ1785" s="50"/>
      <c r="AR1785" s="50"/>
      <c r="AS1785" s="50"/>
    </row>
    <row r="1786" spans="1:45" x14ac:dyDescent="0.2">
      <c r="A1786" s="132">
        <v>25510</v>
      </c>
      <c r="B1786" s="226"/>
      <c r="C1786" s="222" t="s">
        <v>12</v>
      </c>
      <c r="D1786" s="106" t="s">
        <v>1495</v>
      </c>
      <c r="E1786" s="87" t="s">
        <v>36</v>
      </c>
      <c r="F1786" s="88">
        <v>97.2</v>
      </c>
      <c r="H1786" s="88"/>
      <c r="I1786" s="90">
        <v>10</v>
      </c>
      <c r="J1786" s="50"/>
      <c r="K1786" s="194" t="str">
        <f t="shared" si="27"/>
        <v>WOOD TONGUE DEPRESSORS      BUY 10 boxes SAVE 10% (box of 5000)</v>
      </c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50"/>
      <c r="AB1786" s="50"/>
      <c r="AC1786" s="50"/>
      <c r="AD1786" s="50"/>
      <c r="AE1786" s="50"/>
      <c r="AF1786" s="50"/>
      <c r="AG1786" s="50"/>
      <c r="AH1786" s="50"/>
      <c r="AI1786" s="50"/>
      <c r="AJ1786" s="50"/>
      <c r="AK1786" s="50"/>
      <c r="AL1786" s="50"/>
      <c r="AM1786" s="50"/>
      <c r="AN1786" s="50"/>
      <c r="AO1786" s="50"/>
      <c r="AP1786" s="50"/>
      <c r="AQ1786" s="50"/>
      <c r="AR1786" s="50"/>
      <c r="AS1786" s="50"/>
    </row>
    <row r="1787" spans="1:45" x14ac:dyDescent="0.2">
      <c r="A1787" s="132">
        <v>25510</v>
      </c>
      <c r="B1787" s="226"/>
      <c r="C1787" s="222" t="s">
        <v>12</v>
      </c>
      <c r="D1787" s="106" t="s">
        <v>1496</v>
      </c>
      <c r="E1787" s="87" t="s">
        <v>36</v>
      </c>
      <c r="F1787" s="151">
        <v>91.8</v>
      </c>
      <c r="H1787" s="151"/>
      <c r="I1787" s="90">
        <v>30</v>
      </c>
      <c r="J1787" s="50"/>
      <c r="K1787" s="194" t="str">
        <f t="shared" si="27"/>
        <v>WOOD TONGUE DEPRESSORS      BUY 30 boxes SAVE 15% (box of 5000)</v>
      </c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50"/>
      <c r="AB1787" s="50"/>
      <c r="AC1787" s="50"/>
      <c r="AD1787" s="50"/>
      <c r="AE1787" s="50"/>
      <c r="AF1787" s="50"/>
      <c r="AG1787" s="50"/>
      <c r="AH1787" s="50"/>
      <c r="AI1787" s="50"/>
      <c r="AJ1787" s="50"/>
      <c r="AK1787" s="50"/>
      <c r="AL1787" s="50"/>
      <c r="AM1787" s="50"/>
      <c r="AN1787" s="50"/>
      <c r="AO1787" s="50"/>
      <c r="AP1787" s="50"/>
      <c r="AQ1787" s="50"/>
      <c r="AR1787" s="50"/>
      <c r="AS1787" s="50"/>
    </row>
    <row r="1788" spans="1:45" x14ac:dyDescent="0.2">
      <c r="A1788" s="132">
        <v>25511</v>
      </c>
      <c r="B1788" s="226" t="s">
        <v>12</v>
      </c>
      <c r="C1788" s="222" t="s">
        <v>12</v>
      </c>
      <c r="D1788" s="106" t="s">
        <v>1497</v>
      </c>
      <c r="E1788" s="87" t="s">
        <v>22</v>
      </c>
      <c r="F1788" s="157">
        <v>2.9</v>
      </c>
      <c r="H1788" s="157"/>
      <c r="I1788" s="90">
        <v>1</v>
      </c>
      <c r="J1788" s="50"/>
      <c r="K1788" s="194" t="str">
        <f t="shared" si="27"/>
        <v>WOOD TONGUE DEPRESSOR - sterile (box of 50)</v>
      </c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50"/>
      <c r="AB1788" s="50"/>
      <c r="AC1788" s="50"/>
      <c r="AD1788" s="50"/>
      <c r="AE1788" s="50"/>
      <c r="AF1788" s="50"/>
      <c r="AG1788" s="50"/>
      <c r="AH1788" s="50"/>
      <c r="AI1788" s="50"/>
      <c r="AJ1788" s="50"/>
      <c r="AK1788" s="50"/>
      <c r="AL1788" s="50"/>
      <c r="AM1788" s="50"/>
      <c r="AN1788" s="50"/>
      <c r="AO1788" s="50"/>
      <c r="AP1788" s="50"/>
      <c r="AQ1788" s="50"/>
      <c r="AR1788" s="50"/>
      <c r="AS1788" s="50"/>
    </row>
    <row r="1789" spans="1:45" x14ac:dyDescent="0.2">
      <c r="A1789" s="132">
        <v>25512</v>
      </c>
      <c r="B1789" s="226" t="s">
        <v>10349</v>
      </c>
      <c r="C1789" s="222" t="s">
        <v>12</v>
      </c>
      <c r="D1789" s="106" t="s">
        <v>1498</v>
      </c>
      <c r="E1789" s="87" t="s">
        <v>37</v>
      </c>
      <c r="F1789" s="157">
        <v>88</v>
      </c>
      <c r="H1789" s="157"/>
      <c r="I1789" s="90">
        <v>1</v>
      </c>
      <c r="J1789" s="50"/>
      <c r="K1789" s="194" t="str">
        <f t="shared" si="27"/>
        <v>WOOD TONGUE DEPRESSOR - sterile (40 boxes of 50) (box of 2000)</v>
      </c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50"/>
      <c r="AB1789" s="50"/>
      <c r="AC1789" s="50"/>
      <c r="AD1789" s="50"/>
      <c r="AE1789" s="50"/>
      <c r="AF1789" s="50"/>
      <c r="AG1789" s="50"/>
      <c r="AH1789" s="50"/>
      <c r="AI1789" s="50"/>
      <c r="AJ1789" s="50"/>
      <c r="AK1789" s="50"/>
      <c r="AL1789" s="50"/>
      <c r="AM1789" s="50"/>
      <c r="AN1789" s="50"/>
      <c r="AO1789" s="50"/>
      <c r="AP1789" s="50"/>
      <c r="AQ1789" s="50"/>
      <c r="AR1789" s="50"/>
      <c r="AS1789" s="50"/>
    </row>
    <row r="1790" spans="1:45" x14ac:dyDescent="0.2">
      <c r="A1790" s="132">
        <v>25512</v>
      </c>
      <c r="B1790" s="226"/>
      <c r="C1790" s="222" t="s">
        <v>12</v>
      </c>
      <c r="D1790" s="106" t="s">
        <v>1499</v>
      </c>
      <c r="E1790" s="87" t="s">
        <v>37</v>
      </c>
      <c r="F1790" s="157">
        <v>79.2</v>
      </c>
      <c r="H1790" s="157"/>
      <c r="I1790" s="90">
        <v>5</v>
      </c>
      <c r="J1790" s="50"/>
      <c r="K1790" s="194" t="str">
        <f t="shared" si="27"/>
        <v>WOOD TONGUE DEPRESSOR - sterile  BUY 5 boxes SAVE 10% (box of 2000)</v>
      </c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50"/>
      <c r="AB1790" s="50"/>
      <c r="AC1790" s="50"/>
      <c r="AD1790" s="50"/>
      <c r="AE1790" s="50"/>
      <c r="AF1790" s="50"/>
      <c r="AG1790" s="50"/>
      <c r="AH1790" s="50"/>
      <c r="AI1790" s="50"/>
      <c r="AJ1790" s="50"/>
      <c r="AK1790" s="50"/>
      <c r="AL1790" s="50"/>
      <c r="AM1790" s="50"/>
      <c r="AN1790" s="50"/>
      <c r="AO1790" s="50"/>
      <c r="AP1790" s="50"/>
      <c r="AQ1790" s="50"/>
      <c r="AR1790" s="50"/>
      <c r="AS1790" s="50"/>
    </row>
    <row r="1791" spans="1:45" x14ac:dyDescent="0.2">
      <c r="A1791" s="132">
        <v>25512</v>
      </c>
      <c r="B1791" s="226"/>
      <c r="C1791" s="222" t="s">
        <v>12</v>
      </c>
      <c r="D1791" s="106" t="s">
        <v>1500</v>
      </c>
      <c r="E1791" s="87" t="s">
        <v>37</v>
      </c>
      <c r="F1791" s="151">
        <v>74.8</v>
      </c>
      <c r="H1791" s="151"/>
      <c r="I1791" s="90">
        <v>20</v>
      </c>
      <c r="J1791" s="50"/>
      <c r="K1791" s="194" t="str">
        <f t="shared" si="27"/>
        <v>WOOD TONGUE DEPRESSOR - sterile  BUY 20 boxes SAVE 15% (box of 2000)</v>
      </c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50"/>
      <c r="AB1791" s="50"/>
      <c r="AC1791" s="50"/>
      <c r="AD1791" s="50"/>
      <c r="AE1791" s="50"/>
      <c r="AF1791" s="50"/>
      <c r="AG1791" s="50"/>
      <c r="AH1791" s="50"/>
      <c r="AI1791" s="50"/>
      <c r="AJ1791" s="50"/>
      <c r="AK1791" s="50"/>
      <c r="AL1791" s="50"/>
      <c r="AM1791" s="50"/>
      <c r="AN1791" s="50"/>
      <c r="AO1791" s="50"/>
      <c r="AP1791" s="50"/>
      <c r="AQ1791" s="50"/>
      <c r="AR1791" s="50"/>
      <c r="AS1791" s="50"/>
    </row>
    <row r="1792" spans="1:45" x14ac:dyDescent="0.2">
      <c r="A1792" s="132">
        <v>25513</v>
      </c>
      <c r="B1792" s="226" t="s">
        <v>8076</v>
      </c>
      <c r="C1792" s="222" t="s">
        <v>12</v>
      </c>
      <c r="D1792" s="106" t="s">
        <v>1501</v>
      </c>
      <c r="E1792" s="87" t="s">
        <v>21</v>
      </c>
      <c r="F1792" s="88">
        <v>7.5</v>
      </c>
      <c r="H1792" s="88"/>
      <c r="I1792" s="90">
        <v>1</v>
      </c>
      <c r="J1792" s="50"/>
      <c r="K1792" s="194" t="str">
        <f t="shared" si="27"/>
        <v>PLASTIC TONGUE DEPRESSOR - adult/pediatric - non sterile (box of 100)</v>
      </c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50"/>
      <c r="AB1792" s="50"/>
      <c r="AC1792" s="50"/>
      <c r="AD1792" s="50"/>
      <c r="AE1792" s="50"/>
      <c r="AF1792" s="50"/>
      <c r="AG1792" s="50"/>
      <c r="AH1792" s="50"/>
      <c r="AI1792" s="50"/>
      <c r="AJ1792" s="50"/>
      <c r="AK1792" s="50"/>
      <c r="AL1792" s="50"/>
      <c r="AM1792" s="50"/>
      <c r="AN1792" s="50"/>
      <c r="AO1792" s="50"/>
      <c r="AP1792" s="50"/>
      <c r="AQ1792" s="50"/>
      <c r="AR1792" s="50"/>
      <c r="AS1792" s="50"/>
    </row>
    <row r="1793" spans="1:45" x14ac:dyDescent="0.2">
      <c r="A1793" s="132">
        <v>25515</v>
      </c>
      <c r="B1793" s="226" t="s">
        <v>12</v>
      </c>
      <c r="C1793" s="222" t="s">
        <v>12</v>
      </c>
      <c r="D1793" s="106" t="s">
        <v>1502</v>
      </c>
      <c r="E1793" s="87" t="s">
        <v>167</v>
      </c>
      <c r="F1793" s="88">
        <v>18</v>
      </c>
      <c r="H1793" s="88"/>
      <c r="I1793" s="90">
        <v>1</v>
      </c>
      <c r="J1793" s="50"/>
      <c r="K1793" s="194" t="str">
        <f t="shared" si="27"/>
        <v>PLASTIC TONGUE DEPRESSOR - adult/pediatric - sterile (box of 90)</v>
      </c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50"/>
      <c r="AB1793" s="50"/>
      <c r="AC1793" s="50"/>
      <c r="AD1793" s="50"/>
      <c r="AE1793" s="50"/>
      <c r="AF1793" s="50"/>
      <c r="AG1793" s="50"/>
      <c r="AH1793" s="50"/>
      <c r="AI1793" s="50"/>
      <c r="AJ1793" s="50"/>
      <c r="AK1793" s="50"/>
      <c r="AL1793" s="50"/>
      <c r="AM1793" s="50"/>
      <c r="AN1793" s="50"/>
      <c r="AO1793" s="50"/>
      <c r="AP1793" s="50"/>
      <c r="AQ1793" s="50"/>
      <c r="AR1793" s="50"/>
      <c r="AS1793" s="50"/>
    </row>
    <row r="1794" spans="1:45" x14ac:dyDescent="0.2">
      <c r="A1794" s="132">
        <v>25516</v>
      </c>
      <c r="B1794" s="226" t="s">
        <v>12</v>
      </c>
      <c r="C1794" s="222" t="s">
        <v>12</v>
      </c>
      <c r="D1794" s="106" t="s">
        <v>1503</v>
      </c>
      <c r="E1794" s="87" t="s">
        <v>119</v>
      </c>
      <c r="F1794" s="88">
        <v>335</v>
      </c>
      <c r="H1794" s="88"/>
      <c r="I1794" s="90">
        <v>1</v>
      </c>
      <c r="J1794" s="50"/>
      <c r="K1794" s="194" t="str">
        <f t="shared" ref="K1794:K1857" si="28">+SUBSTITUTE(CONCATENATE(D1794," ","(",IF(RIGHT(E1794,3)="1**","1",E1794),")"),"(1)","")</f>
        <v>PLASTIC TONGUE DEPRESSOR - adult/pediatric sterile (20 box of 90) (box of 1800)</v>
      </c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50"/>
      <c r="AB1794" s="50"/>
      <c r="AC1794" s="50"/>
      <c r="AD1794" s="50"/>
      <c r="AE1794" s="50"/>
      <c r="AF1794" s="50"/>
      <c r="AG1794" s="50"/>
      <c r="AH1794" s="50"/>
      <c r="AI1794" s="50"/>
      <c r="AJ1794" s="50"/>
      <c r="AK1794" s="50"/>
      <c r="AL1794" s="50"/>
      <c r="AM1794" s="50"/>
      <c r="AN1794" s="50"/>
      <c r="AO1794" s="50"/>
      <c r="AP1794" s="50"/>
      <c r="AQ1794" s="50"/>
      <c r="AR1794" s="50"/>
      <c r="AS1794" s="50"/>
    </row>
    <row r="1795" spans="1:45" x14ac:dyDescent="0.2">
      <c r="A1795" s="132">
        <v>25526</v>
      </c>
      <c r="B1795" s="226" t="s">
        <v>12</v>
      </c>
      <c r="C1795" s="222" t="s">
        <v>12</v>
      </c>
      <c r="D1795" s="106" t="s">
        <v>1504</v>
      </c>
      <c r="E1795" s="87">
        <v>1</v>
      </c>
      <c r="F1795" s="88">
        <v>17</v>
      </c>
      <c r="H1795" s="88"/>
      <c r="I1795" s="90">
        <v>1</v>
      </c>
      <c r="J1795" s="50"/>
      <c r="K1795" s="194" t="str">
        <f t="shared" si="28"/>
        <v xml:space="preserve">MILITARY TOURNIQUET - orange </v>
      </c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50"/>
      <c r="AB1795" s="50"/>
      <c r="AC1795" s="50"/>
      <c r="AD1795" s="50"/>
      <c r="AE1795" s="50"/>
      <c r="AF1795" s="50"/>
      <c r="AG1795" s="50"/>
      <c r="AH1795" s="50"/>
      <c r="AI1795" s="50"/>
      <c r="AJ1795" s="50"/>
      <c r="AK1795" s="50"/>
      <c r="AL1795" s="50"/>
      <c r="AM1795" s="50"/>
      <c r="AN1795" s="50"/>
      <c r="AO1795" s="50"/>
      <c r="AP1795" s="50"/>
      <c r="AQ1795" s="50"/>
      <c r="AR1795" s="50"/>
      <c r="AS1795" s="50"/>
    </row>
    <row r="1796" spans="1:45" x14ac:dyDescent="0.2">
      <c r="A1796" s="132">
        <v>25527</v>
      </c>
      <c r="B1796" s="226" t="s">
        <v>12</v>
      </c>
      <c r="C1796" s="222" t="s">
        <v>12</v>
      </c>
      <c r="D1796" s="106" t="s">
        <v>1505</v>
      </c>
      <c r="E1796" s="87">
        <v>1</v>
      </c>
      <c r="F1796" s="88">
        <v>15.5</v>
      </c>
      <c r="H1796" s="88"/>
      <c r="I1796" s="90">
        <v>1</v>
      </c>
      <c r="J1796" s="50"/>
      <c r="K1796" s="194" t="str">
        <f t="shared" si="28"/>
        <v xml:space="preserve">MILITARY TOURNIQUET - black </v>
      </c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50"/>
      <c r="AB1796" s="50"/>
      <c r="AC1796" s="50"/>
      <c r="AD1796" s="50"/>
      <c r="AE1796" s="50"/>
      <c r="AF1796" s="50"/>
      <c r="AG1796" s="50"/>
      <c r="AH1796" s="50"/>
      <c r="AI1796" s="50"/>
      <c r="AJ1796" s="50"/>
      <c r="AK1796" s="50"/>
      <c r="AL1796" s="50"/>
      <c r="AM1796" s="50"/>
      <c r="AN1796" s="50"/>
      <c r="AO1796" s="50"/>
      <c r="AP1796" s="50"/>
      <c r="AQ1796" s="50"/>
      <c r="AR1796" s="50"/>
      <c r="AS1796" s="50"/>
    </row>
    <row r="1797" spans="1:45" x14ac:dyDescent="0.2">
      <c r="A1797" s="132">
        <v>25529</v>
      </c>
      <c r="B1797" s="226" t="s">
        <v>12</v>
      </c>
      <c r="C1797" s="222" t="s">
        <v>12</v>
      </c>
      <c r="D1797" s="106" t="s">
        <v>9551</v>
      </c>
      <c r="E1797" s="87" t="s">
        <v>48</v>
      </c>
      <c r="F1797" s="88">
        <v>155</v>
      </c>
      <c r="H1797" s="88"/>
      <c r="I1797" s="90">
        <v>1</v>
      </c>
      <c r="J1797" s="50"/>
      <c r="K1797" s="194" t="str">
        <f t="shared" si="28"/>
        <v>"PX28" GERATHERM CLASSIC THERMOMETER GB,FR,IT,ES,PT,DE,NL,NO,DK,FI,SE (box of 24)</v>
      </c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50"/>
      <c r="AB1797" s="50"/>
      <c r="AC1797" s="50"/>
      <c r="AD1797" s="50"/>
      <c r="AE1797" s="50"/>
      <c r="AF1797" s="50"/>
      <c r="AG1797" s="50"/>
      <c r="AH1797" s="50"/>
      <c r="AI1797" s="50"/>
      <c r="AJ1797" s="50"/>
      <c r="AK1797" s="50"/>
      <c r="AL1797" s="50"/>
      <c r="AM1797" s="50"/>
      <c r="AN1797" s="50"/>
      <c r="AO1797" s="50"/>
      <c r="AP1797" s="50"/>
      <c r="AQ1797" s="50"/>
      <c r="AR1797" s="50"/>
      <c r="AS1797" s="50"/>
    </row>
    <row r="1798" spans="1:45" x14ac:dyDescent="0.2">
      <c r="A1798" s="132">
        <v>25530</v>
      </c>
      <c r="B1798" s="226" t="s">
        <v>12</v>
      </c>
      <c r="C1798" s="222" t="s">
        <v>12</v>
      </c>
      <c r="D1798" s="106" t="s">
        <v>9552</v>
      </c>
      <c r="E1798" s="87" t="s">
        <v>48</v>
      </c>
      <c r="F1798" s="88">
        <v>155</v>
      </c>
      <c r="H1798" s="88"/>
      <c r="I1798" s="90">
        <v>1</v>
      </c>
      <c r="J1798" s="50"/>
      <c r="K1798" s="194" t="str">
        <f t="shared" si="28"/>
        <v>"PX28" GERATHERM CLASSIC THERMOMETER GB,PL,LT,LV,EE,CZ,SK,SI,HU,HR,SR,RO (box of 24)</v>
      </c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50"/>
      <c r="AB1798" s="50"/>
      <c r="AC1798" s="50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  <c r="AN1798" s="50"/>
      <c r="AO1798" s="50"/>
      <c r="AP1798" s="50"/>
      <c r="AQ1798" s="50"/>
      <c r="AR1798" s="50"/>
      <c r="AS1798" s="50"/>
    </row>
    <row r="1799" spans="1:45" x14ac:dyDescent="0.2">
      <c r="A1799" s="132">
        <v>25532</v>
      </c>
      <c r="B1799" s="226" t="s">
        <v>12</v>
      </c>
      <c r="C1799" s="222" t="s">
        <v>12</v>
      </c>
      <c r="D1799" s="106" t="s">
        <v>9553</v>
      </c>
      <c r="E1799" s="87" t="s">
        <v>48</v>
      </c>
      <c r="F1799" s="88">
        <v>178</v>
      </c>
      <c r="H1799" s="88"/>
      <c r="I1799" s="90">
        <v>1</v>
      </c>
      <c r="J1799" s="50"/>
      <c r="K1799" s="194" t="str">
        <f t="shared" si="28"/>
        <v>"PX28" GERATHERM CLASSIC+ THERMOMETER GB,FR,IT,ES,PT,DE,NL,NO,DK,FI,SE (box of 24)</v>
      </c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50"/>
      <c r="AB1799" s="50"/>
      <c r="AC1799" s="50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  <c r="AN1799" s="50"/>
      <c r="AO1799" s="50"/>
      <c r="AP1799" s="50"/>
      <c r="AQ1799" s="50"/>
      <c r="AR1799" s="50"/>
      <c r="AS1799" s="50"/>
    </row>
    <row r="1800" spans="1:45" x14ac:dyDescent="0.2">
      <c r="A1800" s="132">
        <v>25533</v>
      </c>
      <c r="B1800" s="226" t="s">
        <v>12</v>
      </c>
      <c r="C1800" s="222" t="s">
        <v>12</v>
      </c>
      <c r="D1800" s="106" t="s">
        <v>9554</v>
      </c>
      <c r="E1800" s="87" t="s">
        <v>48</v>
      </c>
      <c r="F1800" s="88">
        <v>178</v>
      </c>
      <c r="H1800" s="88"/>
      <c r="I1800" s="90">
        <v>1</v>
      </c>
      <c r="J1800" s="50"/>
      <c r="K1800" s="194" t="str">
        <f t="shared" si="28"/>
        <v>"PX28" GERATHERM CLASSIC+ THERMOMETER GB,PL,LT,LV,EE,CZ,SK,SI,HU,HR,SR,RO (box of 24)</v>
      </c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50"/>
      <c r="AB1800" s="50"/>
      <c r="AC1800" s="50"/>
      <c r="AD1800" s="50"/>
      <c r="AE1800" s="50"/>
      <c r="AF1800" s="50"/>
      <c r="AG1800" s="50"/>
      <c r="AH1800" s="50"/>
      <c r="AI1800" s="50"/>
      <c r="AJ1800" s="50"/>
      <c r="AK1800" s="50"/>
      <c r="AL1800" s="50"/>
      <c r="AM1800" s="50"/>
      <c r="AN1800" s="50"/>
      <c r="AO1800" s="50"/>
      <c r="AP1800" s="50"/>
      <c r="AQ1800" s="50"/>
      <c r="AR1800" s="50"/>
      <c r="AS1800" s="50"/>
    </row>
    <row r="1801" spans="1:45" x14ac:dyDescent="0.2">
      <c r="A1801" s="132">
        <v>25540</v>
      </c>
      <c r="B1801" s="226" t="s">
        <v>12</v>
      </c>
      <c r="C1801" s="222" t="s">
        <v>12</v>
      </c>
      <c r="D1801" s="106" t="s">
        <v>1506</v>
      </c>
      <c r="E1801" s="87">
        <v>1</v>
      </c>
      <c r="F1801" s="88">
        <v>88</v>
      </c>
      <c r="H1801" s="88"/>
      <c r="I1801" s="90">
        <v>1</v>
      </c>
      <c r="J1801" s="50"/>
      <c r="K1801" s="194" t="str">
        <f t="shared" si="28"/>
        <v xml:space="preserve">RI-THERMO SENSIOPRO NON CONTACT INFRARED THERMOMETER </v>
      </c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50"/>
      <c r="AB1801" s="50"/>
      <c r="AC1801" s="50"/>
      <c r="AD1801" s="50"/>
      <c r="AE1801" s="50"/>
      <c r="AF1801" s="50"/>
      <c r="AG1801" s="50"/>
      <c r="AH1801" s="50"/>
      <c r="AI1801" s="50"/>
      <c r="AJ1801" s="50"/>
      <c r="AK1801" s="50"/>
      <c r="AL1801" s="50"/>
      <c r="AM1801" s="50"/>
      <c r="AN1801" s="50"/>
      <c r="AO1801" s="50"/>
      <c r="AP1801" s="50"/>
      <c r="AQ1801" s="50"/>
      <c r="AR1801" s="50"/>
      <c r="AS1801" s="50"/>
    </row>
    <row r="1802" spans="1:45" x14ac:dyDescent="0.2">
      <c r="A1802" s="132">
        <v>25544</v>
      </c>
      <c r="B1802" s="226" t="s">
        <v>12</v>
      </c>
      <c r="C1802" s="222" t="s">
        <v>12</v>
      </c>
      <c r="D1802" s="106" t="s">
        <v>1507</v>
      </c>
      <c r="E1802" s="87">
        <v>1</v>
      </c>
      <c r="F1802" s="88">
        <v>3.4</v>
      </c>
      <c r="H1802" s="88"/>
      <c r="I1802" s="90">
        <v>1</v>
      </c>
      <c r="J1802" s="50"/>
      <c r="K1802" s="194" t="str">
        <f t="shared" si="28"/>
        <v xml:space="preserve">FROG DIGITAL THERMOMETER °C - hang box </v>
      </c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50"/>
      <c r="AB1802" s="50"/>
      <c r="AC1802" s="50"/>
      <c r="AD1802" s="50"/>
      <c r="AE1802" s="50"/>
      <c r="AF1802" s="50"/>
      <c r="AG1802" s="50"/>
      <c r="AH1802" s="50"/>
      <c r="AI1802" s="50"/>
      <c r="AJ1802" s="50"/>
      <c r="AK1802" s="50"/>
      <c r="AL1802" s="50"/>
      <c r="AM1802" s="50"/>
      <c r="AN1802" s="50"/>
      <c r="AO1802" s="50"/>
      <c r="AP1802" s="50"/>
      <c r="AQ1802" s="50"/>
      <c r="AR1802" s="50"/>
      <c r="AS1802" s="50"/>
    </row>
    <row r="1803" spans="1:45" x14ac:dyDescent="0.2">
      <c r="A1803" s="132">
        <v>25547</v>
      </c>
      <c r="B1803" s="226" t="s">
        <v>12</v>
      </c>
      <c r="C1803" s="222" t="s">
        <v>12</v>
      </c>
      <c r="D1803" s="106" t="s">
        <v>10350</v>
      </c>
      <c r="E1803" s="87" t="s">
        <v>29</v>
      </c>
      <c r="F1803" s="88">
        <v>7</v>
      </c>
      <c r="H1803" s="88"/>
      <c r="I1803" s="90">
        <v>1</v>
      </c>
      <c r="J1803" s="50"/>
      <c r="K1803" s="194" t="str">
        <f t="shared" si="28"/>
        <v>***ADHESIVE TO FIX TEMP SITTER - spare   (box of 10)</v>
      </c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50"/>
      <c r="AB1803" s="50"/>
      <c r="AC1803" s="50"/>
      <c r="AD1803" s="50"/>
      <c r="AE1803" s="50"/>
      <c r="AF1803" s="50"/>
      <c r="AG1803" s="50"/>
      <c r="AH1803" s="50"/>
      <c r="AI1803" s="50"/>
      <c r="AJ1803" s="50"/>
      <c r="AK1803" s="50"/>
      <c r="AL1803" s="50"/>
      <c r="AM1803" s="50"/>
      <c r="AN1803" s="50"/>
      <c r="AO1803" s="50"/>
      <c r="AP1803" s="50"/>
      <c r="AQ1803" s="50"/>
      <c r="AR1803" s="50"/>
      <c r="AS1803" s="50"/>
    </row>
    <row r="1804" spans="1:45" x14ac:dyDescent="0.2">
      <c r="A1804" s="132">
        <v>25548</v>
      </c>
      <c r="B1804" s="226" t="s">
        <v>12</v>
      </c>
      <c r="C1804" s="222" t="s">
        <v>12</v>
      </c>
      <c r="D1804" s="106" t="s">
        <v>8743</v>
      </c>
      <c r="E1804" s="87">
        <v>1</v>
      </c>
      <c r="F1804" s="88">
        <v>35</v>
      </c>
      <c r="H1804" s="88"/>
      <c r="I1804" s="90">
        <v>1</v>
      </c>
      <c r="J1804" s="50"/>
      <c r="K1804" s="194" t="str">
        <f t="shared" si="28"/>
        <v xml:space="preserve">** TEMP SITTER BABY WIRELESS THERMOMETER </v>
      </c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50"/>
      <c r="AB1804" s="50"/>
      <c r="AC1804" s="50"/>
      <c r="AD1804" s="50"/>
      <c r="AE1804" s="50"/>
      <c r="AF1804" s="50"/>
      <c r="AG1804" s="50"/>
      <c r="AH1804" s="50"/>
      <c r="AI1804" s="50"/>
      <c r="AJ1804" s="50"/>
      <c r="AK1804" s="50"/>
      <c r="AL1804" s="50"/>
      <c r="AM1804" s="50"/>
      <c r="AN1804" s="50"/>
      <c r="AO1804" s="50"/>
      <c r="AP1804" s="50"/>
      <c r="AQ1804" s="50"/>
      <c r="AR1804" s="50"/>
      <c r="AS1804" s="50"/>
    </row>
    <row r="1805" spans="1:45" x14ac:dyDescent="0.2">
      <c r="A1805" s="132">
        <v>25549</v>
      </c>
      <c r="B1805" s="226" t="s">
        <v>12</v>
      </c>
      <c r="C1805" s="222" t="s">
        <v>12</v>
      </c>
      <c r="D1805" s="106" t="s">
        <v>1508</v>
      </c>
      <c r="E1805" s="87" t="s">
        <v>34</v>
      </c>
      <c r="F1805" s="88">
        <v>4</v>
      </c>
      <c r="H1805" s="88"/>
      <c r="I1805" s="90">
        <v>1</v>
      </c>
      <c r="J1805" s="50"/>
      <c r="K1805" s="194" t="str">
        <f t="shared" si="28"/>
        <v>BATTERY LR41 for digital thermometers (box of 20)</v>
      </c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50"/>
      <c r="AB1805" s="50"/>
      <c r="AC1805" s="50"/>
      <c r="AD1805" s="50"/>
      <c r="AE1805" s="50"/>
      <c r="AF1805" s="50"/>
      <c r="AG1805" s="50"/>
      <c r="AH1805" s="50"/>
      <c r="AI1805" s="50"/>
      <c r="AJ1805" s="50"/>
      <c r="AK1805" s="50"/>
      <c r="AL1805" s="50"/>
      <c r="AM1805" s="50"/>
      <c r="AN1805" s="50"/>
      <c r="AO1805" s="50"/>
      <c r="AP1805" s="50"/>
      <c r="AQ1805" s="50"/>
      <c r="AR1805" s="50"/>
      <c r="AS1805" s="50"/>
    </row>
    <row r="1806" spans="1:45" x14ac:dyDescent="0.2">
      <c r="A1806" s="132">
        <v>25551</v>
      </c>
      <c r="B1806" s="226" t="s">
        <v>10351</v>
      </c>
      <c r="C1806" s="222" t="s">
        <v>12</v>
      </c>
      <c r="D1806" s="106" t="s">
        <v>10352</v>
      </c>
      <c r="E1806" s="87" t="s">
        <v>31</v>
      </c>
      <c r="F1806" s="88">
        <v>45</v>
      </c>
      <c r="H1806" s="88"/>
      <c r="I1806" s="90">
        <v>1</v>
      </c>
      <c r="J1806" s="50"/>
      <c r="K1806" s="194" t="str">
        <f t="shared" si="28"/>
        <v>GIMA ECOLOGICAL THERMOMETER  (box of 12)</v>
      </c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50"/>
      <c r="AB1806" s="50"/>
      <c r="AC1806" s="50"/>
      <c r="AD1806" s="50"/>
      <c r="AE1806" s="50"/>
      <c r="AF1806" s="50"/>
      <c r="AG1806" s="50"/>
      <c r="AH1806" s="50"/>
      <c r="AI1806" s="50"/>
      <c r="AJ1806" s="50"/>
      <c r="AK1806" s="50"/>
      <c r="AL1806" s="50"/>
      <c r="AM1806" s="50"/>
      <c r="AN1806" s="50"/>
      <c r="AO1806" s="50"/>
      <c r="AP1806" s="50"/>
      <c r="AQ1806" s="50"/>
      <c r="AR1806" s="50"/>
      <c r="AS1806" s="50"/>
    </row>
    <row r="1807" spans="1:45" x14ac:dyDescent="0.2">
      <c r="A1807" s="132">
        <v>25551</v>
      </c>
      <c r="B1807" s="226"/>
      <c r="C1807" s="222" t="s">
        <v>12</v>
      </c>
      <c r="D1807" s="106" t="s">
        <v>10353</v>
      </c>
      <c r="E1807" s="87" t="s">
        <v>31</v>
      </c>
      <c r="F1807" s="88">
        <v>38.25</v>
      </c>
      <c r="H1807" s="88"/>
      <c r="I1807" s="90">
        <v>10</v>
      </c>
      <c r="J1807" s="50"/>
      <c r="K1807" s="194" t="str">
        <f t="shared" si="28"/>
        <v>GIMA ECOLOGICAL THERMOMETER*   BUY 10 box SAVE 15% (box of 12)</v>
      </c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50"/>
      <c r="AB1807" s="50"/>
      <c r="AC1807" s="50"/>
      <c r="AD1807" s="50"/>
      <c r="AE1807" s="50"/>
      <c r="AF1807" s="50"/>
      <c r="AG1807" s="50"/>
      <c r="AH1807" s="50"/>
      <c r="AI1807" s="50"/>
      <c r="AJ1807" s="50"/>
      <c r="AK1807" s="50"/>
      <c r="AL1807" s="50"/>
      <c r="AM1807" s="50"/>
      <c r="AN1807" s="50"/>
      <c r="AO1807" s="50"/>
      <c r="AP1807" s="50"/>
      <c r="AQ1807" s="50"/>
      <c r="AR1807" s="50"/>
      <c r="AS1807" s="50"/>
    </row>
    <row r="1808" spans="1:45" x14ac:dyDescent="0.2">
      <c r="A1808" s="132">
        <v>25551</v>
      </c>
      <c r="B1808" s="226"/>
      <c r="C1808" s="222" t="s">
        <v>12</v>
      </c>
      <c r="D1808" s="106" t="s">
        <v>10354</v>
      </c>
      <c r="E1808" s="87" t="s">
        <v>31</v>
      </c>
      <c r="F1808" s="103">
        <v>36</v>
      </c>
      <c r="H1808" s="103"/>
      <c r="I1808" s="90">
        <v>100</v>
      </c>
      <c r="J1808" s="50"/>
      <c r="K1808" s="194" t="str">
        <f t="shared" si="28"/>
        <v>GIMA ECOLOGICAL THERMOMETER*   BUY 100 box SAVE 20% (box of 12)</v>
      </c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50"/>
      <c r="AB1808" s="50"/>
      <c r="AC1808" s="50"/>
      <c r="AD1808" s="50"/>
      <c r="AE1808" s="50"/>
      <c r="AF1808" s="50"/>
      <c r="AG1808" s="50"/>
      <c r="AH1808" s="50"/>
      <c r="AI1808" s="50"/>
      <c r="AJ1808" s="50"/>
      <c r="AK1808" s="50"/>
      <c r="AL1808" s="50"/>
      <c r="AM1808" s="50"/>
      <c r="AN1808" s="50"/>
      <c r="AO1808" s="50"/>
      <c r="AP1808" s="50"/>
      <c r="AQ1808" s="50"/>
      <c r="AR1808" s="50"/>
      <c r="AS1808" s="50"/>
    </row>
    <row r="1809" spans="1:45" ht="13.5" thickBot="1" x14ac:dyDescent="0.25">
      <c r="A1809" s="134"/>
      <c r="B1809" s="233" t="s">
        <v>12</v>
      </c>
      <c r="C1809" s="234" t="s">
        <v>12</v>
      </c>
      <c r="D1809" s="187" t="s">
        <v>1526</v>
      </c>
      <c r="E1809" s="116"/>
      <c r="F1809" s="147"/>
      <c r="H1809" s="147"/>
      <c r="I1809" s="92"/>
      <c r="J1809" s="50"/>
      <c r="K1809" s="194" t="str">
        <f t="shared" si="28"/>
        <v>*For this offer any thermometer has to be purchased in multiple of 12 ()</v>
      </c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50"/>
      <c r="AB1809" s="50"/>
      <c r="AC1809" s="50"/>
      <c r="AD1809" s="50"/>
      <c r="AE1809" s="50"/>
      <c r="AF1809" s="50"/>
      <c r="AG1809" s="50"/>
      <c r="AH1809" s="50"/>
      <c r="AI1809" s="50"/>
      <c r="AJ1809" s="50"/>
      <c r="AK1809" s="50"/>
      <c r="AL1809" s="50"/>
      <c r="AM1809" s="50"/>
      <c r="AN1809" s="50"/>
      <c r="AO1809" s="50"/>
      <c r="AP1809" s="50"/>
      <c r="AQ1809" s="50"/>
      <c r="AR1809" s="50"/>
      <c r="AS1809" s="50"/>
    </row>
    <row r="1810" spans="1:45" x14ac:dyDescent="0.2">
      <c r="A1810" s="135">
        <v>25552</v>
      </c>
      <c r="B1810" s="223" t="s">
        <v>229</v>
      </c>
      <c r="C1810" s="224" t="s">
        <v>12</v>
      </c>
      <c r="D1810" s="117" t="s">
        <v>1509</v>
      </c>
      <c r="E1810" s="118">
        <v>1</v>
      </c>
      <c r="F1810" s="93">
        <v>6.4</v>
      </c>
      <c r="H1810" s="225"/>
      <c r="I1810" s="94">
        <v>1</v>
      </c>
      <c r="J1810" s="50"/>
      <c r="K1810" s="194" t="str">
        <f t="shared" si="28"/>
        <v xml:space="preserve">GIMA WIDE SCREEN DIGITAL THERMOMETER °C - box </v>
      </c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50"/>
      <c r="AB1810" s="50"/>
      <c r="AC1810" s="50"/>
      <c r="AD1810" s="50"/>
      <c r="AE1810" s="50"/>
      <c r="AF1810" s="50"/>
      <c r="AG1810" s="50"/>
      <c r="AH1810" s="50"/>
      <c r="AI1810" s="50"/>
      <c r="AJ1810" s="50"/>
      <c r="AK1810" s="50"/>
      <c r="AL1810" s="50"/>
      <c r="AM1810" s="50"/>
      <c r="AN1810" s="50"/>
      <c r="AO1810" s="50"/>
      <c r="AP1810" s="50"/>
      <c r="AQ1810" s="50"/>
      <c r="AR1810" s="50"/>
      <c r="AS1810" s="50"/>
    </row>
    <row r="1811" spans="1:45" x14ac:dyDescent="0.2">
      <c r="A1811" s="136">
        <v>25553</v>
      </c>
      <c r="B1811" s="226" t="s">
        <v>229</v>
      </c>
      <c r="C1811" s="222" t="s">
        <v>12</v>
      </c>
      <c r="D1811" s="106" t="s">
        <v>1510</v>
      </c>
      <c r="E1811" s="87">
        <v>1</v>
      </c>
      <c r="F1811" s="88">
        <v>9</v>
      </c>
      <c r="H1811" s="227"/>
      <c r="I1811" s="95">
        <v>1</v>
      </c>
      <c r="J1811" s="50"/>
      <c r="K1811" s="194" t="str">
        <f t="shared" si="28"/>
        <v xml:space="preserve">GIMA BL1 WIDE SCREEN DIGITAL THERMOMETER °C - box </v>
      </c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50"/>
      <c r="AB1811" s="50"/>
      <c r="AC1811" s="50"/>
      <c r="AD1811" s="50"/>
      <c r="AE1811" s="50"/>
      <c r="AF1811" s="50"/>
      <c r="AG1811" s="50"/>
      <c r="AH1811" s="50"/>
      <c r="AI1811" s="50"/>
      <c r="AJ1811" s="50"/>
      <c r="AK1811" s="50"/>
      <c r="AL1811" s="50"/>
      <c r="AM1811" s="50"/>
      <c r="AN1811" s="50"/>
      <c r="AO1811" s="50"/>
      <c r="AP1811" s="50"/>
      <c r="AQ1811" s="50"/>
      <c r="AR1811" s="50"/>
      <c r="AS1811" s="50"/>
    </row>
    <row r="1812" spans="1:45" x14ac:dyDescent="0.2">
      <c r="A1812" s="136">
        <v>25554</v>
      </c>
      <c r="B1812" s="226" t="s">
        <v>229</v>
      </c>
      <c r="C1812" s="222" t="s">
        <v>12</v>
      </c>
      <c r="D1812" s="106" t="s">
        <v>1511</v>
      </c>
      <c r="E1812" s="87">
        <v>1</v>
      </c>
      <c r="F1812" s="88">
        <v>6.1</v>
      </c>
      <c r="H1812" s="227"/>
      <c r="I1812" s="95">
        <v>1</v>
      </c>
      <c r="J1812" s="50"/>
      <c r="K1812" s="194" t="str">
        <f t="shared" si="28"/>
        <v xml:space="preserve">GIMA BL3 WIDE SCREEN DIGITAL THERMOMETER °C - hang box </v>
      </c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50"/>
      <c r="AB1812" s="50"/>
      <c r="AC1812" s="50"/>
      <c r="AD1812" s="50"/>
      <c r="AE1812" s="50"/>
      <c r="AF1812" s="50"/>
      <c r="AG1812" s="50"/>
      <c r="AH1812" s="50"/>
      <c r="AI1812" s="50"/>
      <c r="AJ1812" s="50"/>
      <c r="AK1812" s="50"/>
      <c r="AL1812" s="50"/>
      <c r="AM1812" s="50"/>
      <c r="AN1812" s="50"/>
      <c r="AO1812" s="50"/>
      <c r="AP1812" s="50"/>
      <c r="AQ1812" s="50"/>
      <c r="AR1812" s="50"/>
      <c r="AS1812" s="50"/>
    </row>
    <row r="1813" spans="1:45" x14ac:dyDescent="0.2">
      <c r="A1813" s="136">
        <v>25556</v>
      </c>
      <c r="B1813" s="226" t="s">
        <v>229</v>
      </c>
      <c r="C1813" s="222" t="s">
        <v>12</v>
      </c>
      <c r="D1813" s="106" t="s">
        <v>1512</v>
      </c>
      <c r="E1813" s="87">
        <v>1</v>
      </c>
      <c r="F1813" s="88">
        <v>7.5</v>
      </c>
      <c r="H1813" s="227"/>
      <c r="I1813" s="95">
        <v>1</v>
      </c>
      <c r="J1813" s="50"/>
      <c r="K1813" s="194" t="str">
        <f t="shared" si="28"/>
        <v xml:space="preserve">INSTANT DIGITAL THERMOMETER °C - hang box </v>
      </c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50"/>
      <c r="AB1813" s="50"/>
      <c r="AC1813" s="50"/>
      <c r="AD1813" s="50"/>
      <c r="AE1813" s="50"/>
      <c r="AF1813" s="50"/>
      <c r="AG1813" s="50"/>
      <c r="AH1813" s="50"/>
      <c r="AI1813" s="50"/>
      <c r="AJ1813" s="50"/>
      <c r="AK1813" s="50"/>
      <c r="AL1813" s="50"/>
      <c r="AM1813" s="50"/>
      <c r="AN1813" s="50"/>
      <c r="AO1813" s="50"/>
      <c r="AP1813" s="50"/>
      <c r="AQ1813" s="50"/>
      <c r="AR1813" s="50"/>
      <c r="AS1813" s="50"/>
    </row>
    <row r="1814" spans="1:45" x14ac:dyDescent="0.2">
      <c r="A1814" s="136">
        <v>25557</v>
      </c>
      <c r="B1814" s="226" t="s">
        <v>229</v>
      </c>
      <c r="C1814" s="222" t="s">
        <v>12</v>
      </c>
      <c r="D1814" s="106" t="s">
        <v>1513</v>
      </c>
      <c r="E1814" s="87">
        <v>1</v>
      </c>
      <c r="F1814" s="88">
        <v>4.5</v>
      </c>
      <c r="H1814" s="227"/>
      <c r="I1814" s="95">
        <v>1</v>
      </c>
      <c r="J1814" s="50"/>
      <c r="K1814" s="194" t="str">
        <f t="shared" si="28"/>
        <v xml:space="preserve">JUMBO 2 DIGITAL THERMOMETER °C - hang box </v>
      </c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50"/>
      <c r="AB1814" s="50"/>
      <c r="AC1814" s="50"/>
      <c r="AD1814" s="50"/>
      <c r="AE1814" s="50"/>
      <c r="AF1814" s="50"/>
      <c r="AG1814" s="50"/>
      <c r="AH1814" s="50"/>
      <c r="AI1814" s="50"/>
      <c r="AJ1814" s="50"/>
      <c r="AK1814" s="50"/>
      <c r="AL1814" s="50"/>
      <c r="AM1814" s="50"/>
      <c r="AN1814" s="50"/>
      <c r="AO1814" s="50"/>
      <c r="AP1814" s="50"/>
      <c r="AQ1814" s="50"/>
      <c r="AR1814" s="50"/>
      <c r="AS1814" s="50"/>
    </row>
    <row r="1815" spans="1:45" x14ac:dyDescent="0.2">
      <c r="A1815" s="136">
        <v>25558</v>
      </c>
      <c r="B1815" s="226" t="s">
        <v>229</v>
      </c>
      <c r="C1815" s="222" t="s">
        <v>12</v>
      </c>
      <c r="D1815" s="106" t="s">
        <v>1514</v>
      </c>
      <c r="E1815" s="87">
        <v>1</v>
      </c>
      <c r="F1815" s="88">
        <v>5</v>
      </c>
      <c r="H1815" s="227"/>
      <c r="I1815" s="95">
        <v>1</v>
      </c>
      <c r="J1815" s="50"/>
      <c r="K1815" s="194" t="str">
        <f t="shared" si="28"/>
        <v xml:space="preserve">JUMBO DIGITAL THERMOMETER °C rectal/oral - hang box  </v>
      </c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50"/>
      <c r="AB1815" s="50"/>
      <c r="AC1815" s="50"/>
      <c r="AD1815" s="50"/>
      <c r="AE1815" s="50"/>
      <c r="AF1815" s="50"/>
      <c r="AG1815" s="50"/>
      <c r="AH1815" s="50"/>
      <c r="AI1815" s="50"/>
      <c r="AJ1815" s="50"/>
      <c r="AK1815" s="50"/>
      <c r="AL1815" s="50"/>
      <c r="AM1815" s="50"/>
      <c r="AN1815" s="50"/>
      <c r="AO1815" s="50"/>
      <c r="AP1815" s="50"/>
      <c r="AQ1815" s="50"/>
      <c r="AR1815" s="50"/>
      <c r="AS1815" s="50"/>
    </row>
    <row r="1816" spans="1:45" x14ac:dyDescent="0.2">
      <c r="A1816" s="136">
        <v>25559</v>
      </c>
      <c r="B1816" s="226" t="s">
        <v>229</v>
      </c>
      <c r="C1816" s="222" t="s">
        <v>12</v>
      </c>
      <c r="D1816" s="106" t="s">
        <v>1515</v>
      </c>
      <c r="E1816" s="87" t="s">
        <v>38</v>
      </c>
      <c r="F1816" s="151">
        <v>90</v>
      </c>
      <c r="H1816" s="249"/>
      <c r="I1816" s="95">
        <v>1</v>
      </c>
      <c r="J1816" s="50"/>
      <c r="K1816" s="194" t="str">
        <f t="shared" si="28"/>
        <v>GIMA DIGITAL THERMOMETER °C - display (box of 36)</v>
      </c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50"/>
      <c r="AB1816" s="50"/>
      <c r="AC1816" s="50"/>
      <c r="AD1816" s="50"/>
      <c r="AE1816" s="50"/>
      <c r="AF1816" s="50"/>
      <c r="AG1816" s="50"/>
      <c r="AH1816" s="50"/>
      <c r="AI1816" s="50"/>
      <c r="AJ1816" s="50"/>
      <c r="AK1816" s="50"/>
      <c r="AL1816" s="50"/>
      <c r="AM1816" s="50"/>
      <c r="AN1816" s="50"/>
      <c r="AO1816" s="50"/>
      <c r="AP1816" s="50"/>
      <c r="AQ1816" s="50"/>
      <c r="AR1816" s="50"/>
      <c r="AS1816" s="50"/>
    </row>
    <row r="1817" spans="1:45" x14ac:dyDescent="0.2">
      <c r="A1817" s="136">
        <v>25560</v>
      </c>
      <c r="B1817" s="226" t="s">
        <v>229</v>
      </c>
      <c r="C1817" s="222" t="s">
        <v>12</v>
      </c>
      <c r="D1817" s="106" t="s">
        <v>1516</v>
      </c>
      <c r="E1817" s="87">
        <v>1</v>
      </c>
      <c r="F1817" s="151">
        <v>2.1</v>
      </c>
      <c r="H1817" s="249"/>
      <c r="I1817" s="95">
        <v>1</v>
      </c>
      <c r="J1817" s="50"/>
      <c r="K1817" s="194" t="str">
        <f t="shared" si="28"/>
        <v xml:space="preserve">GIMA DIGITAL THERMOMETER °C - hang box - GB,FR,IT,ES,PT,DE,GR,Arabic </v>
      </c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50"/>
      <c r="AB1817" s="50"/>
      <c r="AC1817" s="50"/>
      <c r="AD1817" s="50"/>
      <c r="AE1817" s="50"/>
      <c r="AF1817" s="50"/>
      <c r="AG1817" s="50"/>
      <c r="AH1817" s="50"/>
      <c r="AI1817" s="50"/>
      <c r="AJ1817" s="50"/>
      <c r="AK1817" s="50"/>
      <c r="AL1817" s="50"/>
      <c r="AM1817" s="50"/>
      <c r="AN1817" s="50"/>
      <c r="AO1817" s="50"/>
      <c r="AP1817" s="50"/>
      <c r="AQ1817" s="50"/>
      <c r="AR1817" s="50"/>
      <c r="AS1817" s="50"/>
    </row>
    <row r="1818" spans="1:45" x14ac:dyDescent="0.2">
      <c r="A1818" s="136">
        <v>25561</v>
      </c>
      <c r="B1818" s="226" t="s">
        <v>229</v>
      </c>
      <c r="C1818" s="222" t="s">
        <v>12</v>
      </c>
      <c r="D1818" s="106" t="s">
        <v>1517</v>
      </c>
      <c r="E1818" s="87">
        <v>1</v>
      </c>
      <c r="F1818" s="88">
        <v>2.5</v>
      </c>
      <c r="H1818" s="227"/>
      <c r="I1818" s="95">
        <v>1</v>
      </c>
      <c r="J1818" s="50"/>
      <c r="K1818" s="194" t="str">
        <f t="shared" si="28"/>
        <v xml:space="preserve">GIMA DIGITAL THERMOMETER °F - hang box </v>
      </c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50"/>
      <c r="AB1818" s="50"/>
      <c r="AC1818" s="50"/>
      <c r="AD1818" s="50"/>
      <c r="AE1818" s="50"/>
      <c r="AF1818" s="50"/>
      <c r="AG1818" s="50"/>
      <c r="AH1818" s="50"/>
      <c r="AI1818" s="50"/>
      <c r="AJ1818" s="50"/>
      <c r="AK1818" s="50"/>
      <c r="AL1818" s="50"/>
      <c r="AM1818" s="50"/>
      <c r="AN1818" s="50"/>
      <c r="AO1818" s="50"/>
      <c r="AP1818" s="50"/>
      <c r="AQ1818" s="50"/>
      <c r="AR1818" s="50"/>
      <c r="AS1818" s="50"/>
    </row>
    <row r="1819" spans="1:45" x14ac:dyDescent="0.2">
      <c r="A1819" s="136">
        <v>25562</v>
      </c>
      <c r="B1819" s="226" t="s">
        <v>229</v>
      </c>
      <c r="C1819" s="222" t="s">
        <v>12</v>
      </c>
      <c r="D1819" s="106" t="s">
        <v>1518</v>
      </c>
      <c r="E1819" s="87">
        <v>1</v>
      </c>
      <c r="F1819" s="88">
        <v>2.8</v>
      </c>
      <c r="H1819" s="227"/>
      <c r="I1819" s="95">
        <v>1</v>
      </c>
      <c r="J1819" s="50"/>
      <c r="K1819" s="194" t="str">
        <f t="shared" si="28"/>
        <v xml:space="preserve">W-P DIGITAL THERMOMETER °C - std. box, water-proof </v>
      </c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50"/>
      <c r="AB1819" s="50"/>
      <c r="AC1819" s="50"/>
      <c r="AD1819" s="50"/>
      <c r="AE1819" s="50"/>
      <c r="AF1819" s="50"/>
      <c r="AG1819" s="50"/>
      <c r="AH1819" s="50"/>
      <c r="AI1819" s="50"/>
      <c r="AJ1819" s="50"/>
      <c r="AK1819" s="50"/>
      <c r="AL1819" s="50"/>
      <c r="AM1819" s="50"/>
      <c r="AN1819" s="50"/>
      <c r="AO1819" s="50"/>
      <c r="AP1819" s="50"/>
      <c r="AQ1819" s="50"/>
      <c r="AR1819" s="50"/>
      <c r="AS1819" s="50"/>
    </row>
    <row r="1820" spans="1:45" x14ac:dyDescent="0.2">
      <c r="A1820" s="136">
        <v>25563</v>
      </c>
      <c r="B1820" s="226" t="s">
        <v>229</v>
      </c>
      <c r="C1820" s="222" t="s">
        <v>12</v>
      </c>
      <c r="D1820" s="106" t="s">
        <v>1519</v>
      </c>
      <c r="E1820" s="87">
        <v>1</v>
      </c>
      <c r="F1820" s="88">
        <v>2.9</v>
      </c>
      <c r="H1820" s="227"/>
      <c r="I1820" s="95">
        <v>1</v>
      </c>
      <c r="J1820" s="50"/>
      <c r="K1820" s="194" t="str">
        <f t="shared" si="28"/>
        <v xml:space="preserve">FLEXI DIGITAL THERMOMETER °C - std. Box flexible tip, water-proof </v>
      </c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50"/>
      <c r="AB1820" s="50"/>
      <c r="AC1820" s="50"/>
      <c r="AD1820" s="50"/>
      <c r="AE1820" s="50"/>
      <c r="AF1820" s="50"/>
      <c r="AG1820" s="50"/>
      <c r="AH1820" s="50"/>
      <c r="AI1820" s="50"/>
      <c r="AJ1820" s="50"/>
      <c r="AK1820" s="50"/>
      <c r="AL1820" s="50"/>
      <c r="AM1820" s="50"/>
      <c r="AN1820" s="50"/>
      <c r="AO1820" s="50"/>
      <c r="AP1820" s="50"/>
      <c r="AQ1820" s="50"/>
      <c r="AR1820" s="50"/>
      <c r="AS1820" s="50"/>
    </row>
    <row r="1821" spans="1:45" x14ac:dyDescent="0.2">
      <c r="A1821" s="136">
        <v>25564</v>
      </c>
      <c r="B1821" s="226" t="s">
        <v>229</v>
      </c>
      <c r="C1821" s="222" t="s">
        <v>12</v>
      </c>
      <c r="D1821" s="106" t="s">
        <v>9555</v>
      </c>
      <c r="E1821" s="87">
        <v>1</v>
      </c>
      <c r="F1821" s="103"/>
      <c r="H1821" s="241"/>
      <c r="I1821" s="95">
        <v>1</v>
      </c>
      <c r="J1821" s="50"/>
      <c r="K1821" s="194" t="str">
        <f t="shared" si="28"/>
        <v xml:space="preserve">***GIMA VALUE DIGITAL THERMOMETER °C replaced by 25560,25565 </v>
      </c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  <c r="AB1821" s="50"/>
      <c r="AC1821" s="50"/>
      <c r="AD1821" s="50"/>
      <c r="AE1821" s="50"/>
      <c r="AF1821" s="50"/>
      <c r="AG1821" s="50"/>
      <c r="AH1821" s="50"/>
      <c r="AI1821" s="50"/>
      <c r="AJ1821" s="50"/>
      <c r="AK1821" s="50"/>
      <c r="AL1821" s="50"/>
      <c r="AM1821" s="50"/>
      <c r="AN1821" s="50"/>
      <c r="AO1821" s="50"/>
      <c r="AP1821" s="50"/>
      <c r="AQ1821" s="50"/>
      <c r="AR1821" s="50"/>
      <c r="AS1821" s="50"/>
    </row>
    <row r="1822" spans="1:45" x14ac:dyDescent="0.2">
      <c r="A1822" s="136">
        <v>25565</v>
      </c>
      <c r="B1822" s="226" t="s">
        <v>229</v>
      </c>
      <c r="C1822" s="222" t="s">
        <v>12</v>
      </c>
      <c r="D1822" s="106" t="s">
        <v>1520</v>
      </c>
      <c r="E1822" s="87">
        <v>1</v>
      </c>
      <c r="F1822" s="173">
        <v>2.1</v>
      </c>
      <c r="H1822" s="253"/>
      <c r="I1822" s="95">
        <v>1</v>
      </c>
      <c r="J1822" s="50"/>
      <c r="K1822" s="194" t="str">
        <f t="shared" si="28"/>
        <v xml:space="preserve">GIMA DIGITAL THERMOMETER °C - hang box - GB,IT,PL,SE,FI,CZ,RO,HR </v>
      </c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50"/>
      <c r="AB1822" s="50"/>
      <c r="AC1822" s="50"/>
      <c r="AD1822" s="50"/>
      <c r="AE1822" s="50"/>
      <c r="AF1822" s="50"/>
      <c r="AG1822" s="50"/>
      <c r="AH1822" s="50"/>
      <c r="AI1822" s="50"/>
      <c r="AJ1822" s="50"/>
      <c r="AK1822" s="50"/>
      <c r="AL1822" s="50"/>
      <c r="AM1822" s="50"/>
      <c r="AN1822" s="50"/>
      <c r="AO1822" s="50"/>
      <c r="AP1822" s="50"/>
      <c r="AQ1822" s="50"/>
      <c r="AR1822" s="50"/>
      <c r="AS1822" s="50"/>
    </row>
    <row r="1823" spans="1:45" x14ac:dyDescent="0.2">
      <c r="A1823" s="136">
        <v>25567</v>
      </c>
      <c r="B1823" s="226" t="s">
        <v>229</v>
      </c>
      <c r="C1823" s="222" t="s">
        <v>12</v>
      </c>
      <c r="D1823" s="106" t="s">
        <v>1521</v>
      </c>
      <c r="E1823" s="87">
        <v>1</v>
      </c>
      <c r="F1823" s="103">
        <v>8.5</v>
      </c>
      <c r="H1823" s="241"/>
      <c r="I1823" s="95">
        <v>1</v>
      </c>
      <c r="J1823" s="50"/>
      <c r="K1823" s="194" t="str">
        <f t="shared" si="28"/>
        <v xml:space="preserve">**BATH THERMOMETER °C </v>
      </c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50"/>
      <c r="AB1823" s="50"/>
      <c r="AC1823" s="50"/>
      <c r="AD1823" s="50"/>
      <c r="AE1823" s="50"/>
      <c r="AF1823" s="50"/>
      <c r="AG1823" s="50"/>
      <c r="AH1823" s="50"/>
      <c r="AI1823" s="50"/>
      <c r="AJ1823" s="50"/>
      <c r="AK1823" s="50"/>
      <c r="AL1823" s="50"/>
      <c r="AM1823" s="50"/>
      <c r="AN1823" s="50"/>
      <c r="AO1823" s="50"/>
      <c r="AP1823" s="50"/>
      <c r="AQ1823" s="50"/>
      <c r="AR1823" s="50"/>
      <c r="AS1823" s="50"/>
    </row>
    <row r="1824" spans="1:45" x14ac:dyDescent="0.2">
      <c r="A1824" s="136"/>
      <c r="B1824" s="226" t="s">
        <v>12</v>
      </c>
      <c r="C1824" s="222" t="s">
        <v>12</v>
      </c>
      <c r="D1824" s="201" t="s">
        <v>1522</v>
      </c>
      <c r="E1824" s="87"/>
      <c r="F1824" s="88"/>
      <c r="H1824" s="227"/>
      <c r="I1824" s="95"/>
      <c r="J1824" s="50"/>
      <c r="K1824" s="194" t="str">
        <f t="shared" si="28"/>
        <v>SPECIAL OFFER DIGITAL THERMOMETERS* ()</v>
      </c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50"/>
      <c r="AB1824" s="50"/>
      <c r="AC1824" s="50"/>
      <c r="AD1824" s="50"/>
      <c r="AE1824" s="50"/>
      <c r="AF1824" s="50"/>
      <c r="AG1824" s="50"/>
      <c r="AH1824" s="50"/>
      <c r="AI1824" s="50"/>
      <c r="AJ1824" s="50"/>
      <c r="AK1824" s="50"/>
      <c r="AL1824" s="50"/>
      <c r="AM1824" s="50"/>
      <c r="AN1824" s="50"/>
      <c r="AO1824" s="50"/>
      <c r="AP1824" s="50"/>
      <c r="AQ1824" s="50"/>
      <c r="AR1824" s="50"/>
      <c r="AS1824" s="50"/>
    </row>
    <row r="1825" spans="1:45" x14ac:dyDescent="0.2">
      <c r="A1825" s="136"/>
      <c r="B1825" s="226" t="s">
        <v>12</v>
      </c>
      <c r="C1825" s="222" t="s">
        <v>12</v>
      </c>
      <c r="D1825" s="145" t="s">
        <v>1523</v>
      </c>
      <c r="E1825" s="87">
        <v>1</v>
      </c>
      <c r="F1825" s="88"/>
      <c r="H1825" s="227"/>
      <c r="I1825" s="95">
        <v>48</v>
      </c>
      <c r="J1825" s="50"/>
      <c r="K1825" s="194" t="str">
        <f t="shared" si="28"/>
        <v xml:space="preserve">For a mixed order of at least 48 thermometers EXTRA DISCOUNT 10% </v>
      </c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50"/>
      <c r="AB1825" s="50"/>
      <c r="AC1825" s="50"/>
      <c r="AD1825" s="50"/>
      <c r="AE1825" s="50"/>
      <c r="AF1825" s="50"/>
      <c r="AG1825" s="50"/>
      <c r="AH1825" s="50"/>
      <c r="AI1825" s="50"/>
      <c r="AJ1825" s="50"/>
      <c r="AK1825" s="50"/>
      <c r="AL1825" s="50"/>
      <c r="AM1825" s="50"/>
      <c r="AN1825" s="50"/>
      <c r="AO1825" s="50"/>
      <c r="AP1825" s="50"/>
      <c r="AQ1825" s="50"/>
      <c r="AR1825" s="50"/>
      <c r="AS1825" s="50"/>
    </row>
    <row r="1826" spans="1:45" x14ac:dyDescent="0.2">
      <c r="A1826" s="136"/>
      <c r="B1826" s="226" t="s">
        <v>12</v>
      </c>
      <c r="C1826" s="222" t="s">
        <v>12</v>
      </c>
      <c r="D1826" s="145" t="s">
        <v>1524</v>
      </c>
      <c r="E1826" s="87">
        <v>1</v>
      </c>
      <c r="F1826" s="88"/>
      <c r="H1826" s="227"/>
      <c r="I1826" s="95">
        <v>96</v>
      </c>
      <c r="J1826" s="50"/>
      <c r="K1826" s="194" t="str">
        <f t="shared" si="28"/>
        <v xml:space="preserve">For a mixed order of at least 96 thermometers EXTRA DISCOUNT 15% </v>
      </c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50"/>
      <c r="AB1826" s="50"/>
      <c r="AC1826" s="50"/>
      <c r="AD1826" s="50"/>
      <c r="AE1826" s="50"/>
      <c r="AF1826" s="50"/>
      <c r="AG1826" s="50"/>
      <c r="AH1826" s="50"/>
      <c r="AI1826" s="50"/>
      <c r="AJ1826" s="50"/>
      <c r="AK1826" s="50"/>
      <c r="AL1826" s="50"/>
      <c r="AM1826" s="50"/>
      <c r="AN1826" s="50"/>
      <c r="AO1826" s="50"/>
      <c r="AP1826" s="50"/>
      <c r="AQ1826" s="50"/>
      <c r="AR1826" s="50"/>
      <c r="AS1826" s="50"/>
    </row>
    <row r="1827" spans="1:45" ht="13.5" thickBot="1" x14ac:dyDescent="0.25">
      <c r="A1827" s="137"/>
      <c r="B1827" s="228" t="s">
        <v>12</v>
      </c>
      <c r="C1827" s="229" t="s">
        <v>12</v>
      </c>
      <c r="D1827" s="148" t="s">
        <v>1525</v>
      </c>
      <c r="E1827" s="119">
        <v>1</v>
      </c>
      <c r="F1827" s="97"/>
      <c r="H1827" s="230"/>
      <c r="I1827" s="98">
        <v>504</v>
      </c>
      <c r="J1827" s="50"/>
      <c r="K1827" s="194" t="str">
        <f t="shared" si="28"/>
        <v xml:space="preserve">For a mixed order of at least 504 thermometers EXTRA DISCOUNT 20% </v>
      </c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50"/>
      <c r="AB1827" s="50"/>
      <c r="AC1827" s="50"/>
      <c r="AD1827" s="50"/>
      <c r="AE1827" s="50"/>
      <c r="AF1827" s="50"/>
      <c r="AG1827" s="50"/>
      <c r="AH1827" s="50"/>
      <c r="AI1827" s="50"/>
      <c r="AJ1827" s="50"/>
      <c r="AK1827" s="50"/>
      <c r="AL1827" s="50"/>
      <c r="AM1827" s="50"/>
      <c r="AN1827" s="50"/>
      <c r="AO1827" s="50"/>
      <c r="AP1827" s="50"/>
      <c r="AQ1827" s="50"/>
      <c r="AR1827" s="50"/>
      <c r="AS1827" s="50"/>
    </row>
    <row r="1828" spans="1:45" x14ac:dyDescent="0.2">
      <c r="A1828" s="140">
        <v>25568</v>
      </c>
      <c r="B1828" s="231" t="s">
        <v>10355</v>
      </c>
      <c r="C1828" s="232" t="s">
        <v>12</v>
      </c>
      <c r="D1828" s="124" t="s">
        <v>10356</v>
      </c>
      <c r="E1828" s="120">
        <v>1</v>
      </c>
      <c r="F1828" s="99">
        <v>4.3</v>
      </c>
      <c r="H1828" s="99"/>
      <c r="I1828" s="100">
        <v>1</v>
      </c>
      <c r="J1828" s="50"/>
      <c r="K1828" s="194" t="str">
        <f t="shared" si="28"/>
        <v xml:space="preserve">GIMA ECOLOGICAL THERMOMETER with magnifying lens and shake-down aid </v>
      </c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50"/>
      <c r="AB1828" s="50"/>
      <c r="AC1828" s="50"/>
      <c r="AD1828" s="50"/>
      <c r="AE1828" s="50"/>
      <c r="AF1828" s="50"/>
      <c r="AG1828" s="50"/>
      <c r="AH1828" s="50"/>
      <c r="AI1828" s="50"/>
      <c r="AJ1828" s="50"/>
      <c r="AK1828" s="50"/>
      <c r="AL1828" s="50"/>
      <c r="AM1828" s="50"/>
      <c r="AN1828" s="50"/>
      <c r="AO1828" s="50"/>
      <c r="AP1828" s="50"/>
      <c r="AQ1828" s="50"/>
      <c r="AR1828" s="50"/>
      <c r="AS1828" s="50"/>
    </row>
    <row r="1829" spans="1:45" x14ac:dyDescent="0.2">
      <c r="A1829" s="132">
        <v>25568</v>
      </c>
      <c r="B1829" s="226" t="s">
        <v>10355</v>
      </c>
      <c r="C1829" s="222" t="s">
        <v>12</v>
      </c>
      <c r="D1829" s="106" t="s">
        <v>1556</v>
      </c>
      <c r="E1829" s="87">
        <v>1</v>
      </c>
      <c r="F1829" s="88">
        <v>3.87</v>
      </c>
      <c r="H1829" s="88"/>
      <c r="I1829" s="90">
        <v>10</v>
      </c>
      <c r="J1829" s="50"/>
      <c r="K1829" s="194" t="str">
        <f t="shared" si="28"/>
        <v xml:space="preserve">GIMA ECOLOGICAL THERMOMETER   BUY 10 pcs SAVE 10% </v>
      </c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50"/>
      <c r="AB1829" s="50"/>
      <c r="AC1829" s="50"/>
      <c r="AD1829" s="50"/>
      <c r="AE1829" s="50"/>
      <c r="AF1829" s="50"/>
      <c r="AG1829" s="50"/>
      <c r="AH1829" s="50"/>
      <c r="AI1829" s="50"/>
      <c r="AJ1829" s="50"/>
      <c r="AK1829" s="50"/>
      <c r="AL1829" s="50"/>
      <c r="AM1829" s="50"/>
      <c r="AN1829" s="50"/>
      <c r="AO1829" s="50"/>
      <c r="AP1829" s="50"/>
      <c r="AQ1829" s="50"/>
      <c r="AR1829" s="50"/>
      <c r="AS1829" s="50"/>
    </row>
    <row r="1830" spans="1:45" x14ac:dyDescent="0.2">
      <c r="A1830" s="132">
        <v>25568</v>
      </c>
      <c r="B1830" s="226" t="s">
        <v>10355</v>
      </c>
      <c r="C1830" s="222" t="s">
        <v>12</v>
      </c>
      <c r="D1830" s="106" t="s">
        <v>1557</v>
      </c>
      <c r="E1830" s="87">
        <v>1</v>
      </c>
      <c r="F1830" s="88">
        <v>3.6549999999999998</v>
      </c>
      <c r="H1830" s="88"/>
      <c r="I1830" s="90">
        <v>100</v>
      </c>
      <c r="J1830" s="50"/>
      <c r="K1830" s="194" t="str">
        <f t="shared" si="28"/>
        <v xml:space="preserve">GIMA ECOLOGICAL THERMOMETER   BUY 100 pcs SAVE 15% </v>
      </c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50"/>
      <c r="AB1830" s="50"/>
      <c r="AC1830" s="50"/>
      <c r="AD1830" s="50"/>
      <c r="AE1830" s="50"/>
      <c r="AF1830" s="50"/>
      <c r="AG1830" s="50"/>
      <c r="AH1830" s="50"/>
      <c r="AI1830" s="50"/>
      <c r="AJ1830" s="50"/>
      <c r="AK1830" s="50"/>
      <c r="AL1830" s="50"/>
      <c r="AM1830" s="50"/>
      <c r="AN1830" s="50"/>
      <c r="AO1830" s="50"/>
      <c r="AP1830" s="50"/>
      <c r="AQ1830" s="50"/>
      <c r="AR1830" s="50"/>
      <c r="AS1830" s="50"/>
    </row>
    <row r="1831" spans="1:45" x14ac:dyDescent="0.2">
      <c r="A1831" s="132">
        <v>25568</v>
      </c>
      <c r="B1831" s="226" t="s">
        <v>10355</v>
      </c>
      <c r="C1831" s="222" t="s">
        <v>12</v>
      </c>
      <c r="D1831" s="106" t="s">
        <v>1558</v>
      </c>
      <c r="E1831" s="87">
        <v>1</v>
      </c>
      <c r="F1831" s="151">
        <v>3.44</v>
      </c>
      <c r="H1831" s="151"/>
      <c r="I1831" s="90">
        <v>500</v>
      </c>
      <c r="J1831" s="50"/>
      <c r="K1831" s="194" t="str">
        <f t="shared" si="28"/>
        <v xml:space="preserve">GIMA ECOLOGICAL THERMOMETER   BUY 500 pcs SAVE 20% </v>
      </c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50"/>
      <c r="AB1831" s="50"/>
      <c r="AC1831" s="50"/>
      <c r="AD1831" s="50"/>
      <c r="AE1831" s="50"/>
      <c r="AF1831" s="50"/>
      <c r="AG1831" s="50"/>
      <c r="AH1831" s="50"/>
      <c r="AI1831" s="50"/>
      <c r="AJ1831" s="50"/>
      <c r="AK1831" s="50"/>
      <c r="AL1831" s="50"/>
      <c r="AM1831" s="50"/>
      <c r="AN1831" s="50"/>
      <c r="AO1831" s="50"/>
      <c r="AP1831" s="50"/>
      <c r="AQ1831" s="50"/>
      <c r="AR1831" s="50"/>
      <c r="AS1831" s="50"/>
    </row>
    <row r="1832" spans="1:45" x14ac:dyDescent="0.2">
      <c r="A1832" s="132">
        <v>25569</v>
      </c>
      <c r="B1832" s="226">
        <v>0</v>
      </c>
      <c r="C1832" s="222" t="s">
        <v>12</v>
      </c>
      <c r="D1832" s="106" t="s">
        <v>10357</v>
      </c>
      <c r="E1832" s="87" t="s">
        <v>48</v>
      </c>
      <c r="F1832" s="88">
        <v>14</v>
      </c>
      <c r="H1832" s="88"/>
      <c r="I1832" s="90">
        <v>1</v>
      </c>
      <c r="J1832" s="50"/>
      <c r="K1832" s="194" t="str">
        <f t="shared" si="28"/>
        <v>SHAKER WITH MAGNIFYING LENS FOR ECOLOGICAL THERMOMETER (box of 24)</v>
      </c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50"/>
      <c r="AB1832" s="50"/>
      <c r="AC1832" s="50"/>
      <c r="AD1832" s="50"/>
      <c r="AE1832" s="50"/>
      <c r="AF1832" s="50"/>
      <c r="AG1832" s="50"/>
      <c r="AH1832" s="50"/>
      <c r="AI1832" s="50"/>
      <c r="AJ1832" s="50"/>
      <c r="AK1832" s="50"/>
      <c r="AL1832" s="50"/>
      <c r="AM1832" s="50"/>
      <c r="AN1832" s="50"/>
      <c r="AO1832" s="50"/>
      <c r="AP1832" s="50"/>
      <c r="AQ1832" s="50"/>
      <c r="AR1832" s="50"/>
      <c r="AS1832" s="50"/>
    </row>
    <row r="1833" spans="1:45" x14ac:dyDescent="0.2">
      <c r="A1833" s="132">
        <v>25573</v>
      </c>
      <c r="B1833" s="226" t="s">
        <v>10358</v>
      </c>
      <c r="C1833" s="222" t="s">
        <v>12</v>
      </c>
      <c r="D1833" s="106" t="s">
        <v>1527</v>
      </c>
      <c r="E1833" s="87">
        <v>1</v>
      </c>
      <c r="F1833" s="88">
        <v>95</v>
      </c>
      <c r="H1833" s="88"/>
      <c r="I1833" s="90">
        <v>1</v>
      </c>
      <c r="J1833" s="50"/>
      <c r="K1833" s="194" t="str">
        <f t="shared" si="28"/>
        <v xml:space="preserve">VISIOFOCUS® THERMOMETER </v>
      </c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50"/>
      <c r="AB1833" s="50"/>
      <c r="AC1833" s="50"/>
      <c r="AD1833" s="50"/>
      <c r="AE1833" s="50"/>
      <c r="AF1833" s="50"/>
      <c r="AG1833" s="50"/>
      <c r="AH1833" s="50"/>
      <c r="AI1833" s="50"/>
      <c r="AJ1833" s="50"/>
      <c r="AK1833" s="50"/>
      <c r="AL1833" s="50"/>
      <c r="AM1833" s="50"/>
      <c r="AN1833" s="50"/>
      <c r="AO1833" s="50"/>
      <c r="AP1833" s="50"/>
      <c r="AQ1833" s="50"/>
      <c r="AR1833" s="50"/>
      <c r="AS1833" s="50"/>
    </row>
    <row r="1834" spans="1:45" x14ac:dyDescent="0.2">
      <c r="A1834" s="88"/>
      <c r="B1834" s="226" t="s">
        <v>12</v>
      </c>
      <c r="C1834" s="222" t="s">
        <v>12</v>
      </c>
      <c r="D1834" s="106" t="s">
        <v>1528</v>
      </c>
      <c r="E1834" s="87">
        <v>1</v>
      </c>
      <c r="F1834" s="103">
        <v>90.25</v>
      </c>
      <c r="H1834" s="103"/>
      <c r="I1834" s="90">
        <v>5</v>
      </c>
      <c r="J1834" s="50"/>
      <c r="K1834" s="194" t="str">
        <f t="shared" si="28"/>
        <v xml:space="preserve">VISIOFOCUS® THERMOMETER  BUY 5 pcs SAVE 5% </v>
      </c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50"/>
      <c r="AB1834" s="50"/>
      <c r="AC1834" s="50"/>
      <c r="AD1834" s="50"/>
      <c r="AE1834" s="50"/>
      <c r="AF1834" s="50"/>
      <c r="AG1834" s="50"/>
      <c r="AH1834" s="50"/>
      <c r="AI1834" s="50"/>
      <c r="AJ1834" s="50"/>
      <c r="AK1834" s="50"/>
      <c r="AL1834" s="50"/>
      <c r="AM1834" s="50"/>
      <c r="AN1834" s="50"/>
      <c r="AO1834" s="50"/>
      <c r="AP1834" s="50"/>
      <c r="AQ1834" s="50"/>
      <c r="AR1834" s="50"/>
      <c r="AS1834" s="50"/>
    </row>
    <row r="1835" spans="1:45" x14ac:dyDescent="0.2">
      <c r="A1835" s="132">
        <v>25574</v>
      </c>
      <c r="B1835" s="226" t="s">
        <v>10359</v>
      </c>
      <c r="C1835" s="222" t="s">
        <v>12</v>
      </c>
      <c r="D1835" s="106" t="s">
        <v>1529</v>
      </c>
      <c r="E1835" s="87">
        <v>1</v>
      </c>
      <c r="F1835" s="88">
        <v>182</v>
      </c>
      <c r="H1835" s="88"/>
      <c r="I1835" s="90">
        <v>1</v>
      </c>
      <c r="J1835" s="50"/>
      <c r="K1835" s="194" t="str">
        <f t="shared" si="28"/>
        <v xml:space="preserve">VISIOFOCUS® PRO THERMOMETER </v>
      </c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50"/>
      <c r="AB1835" s="50"/>
      <c r="AC1835" s="50"/>
      <c r="AD1835" s="50"/>
      <c r="AE1835" s="50"/>
      <c r="AF1835" s="50"/>
      <c r="AG1835" s="50"/>
      <c r="AH1835" s="50"/>
      <c r="AI1835" s="50"/>
      <c r="AJ1835" s="50"/>
      <c r="AK1835" s="50"/>
      <c r="AL1835" s="50"/>
      <c r="AM1835" s="50"/>
      <c r="AN1835" s="50"/>
      <c r="AO1835" s="50"/>
      <c r="AP1835" s="50"/>
      <c r="AQ1835" s="50"/>
      <c r="AR1835" s="50"/>
      <c r="AS1835" s="50"/>
    </row>
    <row r="1836" spans="1:45" x14ac:dyDescent="0.2">
      <c r="A1836" s="88"/>
      <c r="B1836" s="226" t="s">
        <v>12</v>
      </c>
      <c r="C1836" s="222" t="s">
        <v>12</v>
      </c>
      <c r="D1836" s="106" t="s">
        <v>1530</v>
      </c>
      <c r="E1836" s="87">
        <v>1</v>
      </c>
      <c r="F1836" s="103">
        <v>172.9</v>
      </c>
      <c r="H1836" s="103"/>
      <c r="I1836" s="90">
        <v>5</v>
      </c>
      <c r="J1836" s="50"/>
      <c r="K1836" s="194" t="str">
        <f t="shared" si="28"/>
        <v xml:space="preserve">VISIOFOCUS® PRO THERMOMETER  BUY 5 pcs SAVE 5% </v>
      </c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50"/>
      <c r="AB1836" s="50"/>
      <c r="AC1836" s="50"/>
      <c r="AD1836" s="50"/>
      <c r="AE1836" s="50"/>
      <c r="AF1836" s="50"/>
      <c r="AG1836" s="50"/>
      <c r="AH1836" s="50"/>
      <c r="AI1836" s="50"/>
      <c r="AJ1836" s="50"/>
      <c r="AK1836" s="50"/>
      <c r="AL1836" s="50"/>
      <c r="AM1836" s="50"/>
      <c r="AN1836" s="50"/>
      <c r="AO1836" s="50"/>
      <c r="AP1836" s="50"/>
      <c r="AQ1836" s="50"/>
      <c r="AR1836" s="50"/>
      <c r="AS1836" s="50"/>
    </row>
    <row r="1837" spans="1:45" x14ac:dyDescent="0.2">
      <c r="A1837" s="132">
        <v>25575</v>
      </c>
      <c r="B1837" s="226" t="s">
        <v>8744</v>
      </c>
      <c r="C1837" s="222" t="s">
        <v>12</v>
      </c>
      <c r="D1837" s="106" t="s">
        <v>1531</v>
      </c>
      <c r="E1837" s="87">
        <v>1</v>
      </c>
      <c r="F1837" s="88">
        <v>60</v>
      </c>
      <c r="H1837" s="88"/>
      <c r="I1837" s="90">
        <v>1</v>
      </c>
      <c r="J1837" s="50"/>
      <c r="K1837" s="194" t="str">
        <f t="shared" si="28"/>
        <v xml:space="preserve">PROFESSIONAL INFRARED EAR THERMOMETER </v>
      </c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50"/>
      <c r="AB1837" s="50"/>
      <c r="AC1837" s="50"/>
      <c r="AD1837" s="50"/>
      <c r="AE1837" s="50"/>
      <c r="AF1837" s="50"/>
      <c r="AG1837" s="50"/>
      <c r="AH1837" s="50"/>
      <c r="AI1837" s="50"/>
      <c r="AJ1837" s="50"/>
      <c r="AK1837" s="50"/>
      <c r="AL1837" s="50"/>
      <c r="AM1837" s="50"/>
      <c r="AN1837" s="50"/>
      <c r="AO1837" s="50"/>
      <c r="AP1837" s="50"/>
      <c r="AQ1837" s="50"/>
      <c r="AR1837" s="50"/>
      <c r="AS1837" s="50"/>
    </row>
    <row r="1838" spans="1:45" x14ac:dyDescent="0.2">
      <c r="A1838" s="132">
        <v>25575</v>
      </c>
      <c r="B1838" s="226" t="s">
        <v>8744</v>
      </c>
      <c r="C1838" s="222" t="s">
        <v>12</v>
      </c>
      <c r="D1838" s="106" t="s">
        <v>1532</v>
      </c>
      <c r="E1838" s="87">
        <v>1</v>
      </c>
      <c r="F1838" s="88">
        <v>57</v>
      </c>
      <c r="H1838" s="88"/>
      <c r="I1838" s="90">
        <v>5</v>
      </c>
      <c r="J1838" s="50"/>
      <c r="K1838" s="194" t="str">
        <f t="shared" si="28"/>
        <v xml:space="preserve">PROFESSIONAL INFRARED EAR THERMOMETER  BUY 5 pcs SAVE 5% </v>
      </c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50"/>
      <c r="AB1838" s="50"/>
      <c r="AC1838" s="50"/>
      <c r="AD1838" s="50"/>
      <c r="AE1838" s="50"/>
      <c r="AF1838" s="50"/>
      <c r="AG1838" s="50"/>
      <c r="AH1838" s="50"/>
      <c r="AI1838" s="50"/>
      <c r="AJ1838" s="50"/>
      <c r="AK1838" s="50"/>
      <c r="AL1838" s="50"/>
      <c r="AM1838" s="50"/>
      <c r="AN1838" s="50"/>
      <c r="AO1838" s="50"/>
      <c r="AP1838" s="50"/>
      <c r="AQ1838" s="50"/>
      <c r="AR1838" s="50"/>
      <c r="AS1838" s="50"/>
    </row>
    <row r="1839" spans="1:45" x14ac:dyDescent="0.2">
      <c r="A1839" s="132">
        <v>25575</v>
      </c>
      <c r="B1839" s="226" t="s">
        <v>8744</v>
      </c>
      <c r="C1839" s="222" t="s">
        <v>12</v>
      </c>
      <c r="D1839" s="106" t="s">
        <v>1533</v>
      </c>
      <c r="E1839" s="87">
        <v>1</v>
      </c>
      <c r="F1839" s="173">
        <v>54</v>
      </c>
      <c r="H1839" s="173"/>
      <c r="I1839" s="90">
        <v>15</v>
      </c>
      <c r="J1839" s="50"/>
      <c r="K1839" s="194" t="str">
        <f t="shared" si="28"/>
        <v xml:space="preserve">PROFESSIONAL INFRARED EAR THERMOMETER  BUY 15 pcs SAVE 10% </v>
      </c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50"/>
      <c r="AB1839" s="50"/>
      <c r="AC1839" s="50"/>
      <c r="AD1839" s="50"/>
      <c r="AE1839" s="50"/>
      <c r="AF1839" s="50"/>
      <c r="AG1839" s="50"/>
      <c r="AH1839" s="50"/>
      <c r="AI1839" s="50"/>
      <c r="AJ1839" s="50"/>
      <c r="AK1839" s="50"/>
      <c r="AL1839" s="50"/>
      <c r="AM1839" s="50"/>
      <c r="AN1839" s="50"/>
      <c r="AO1839" s="50"/>
      <c r="AP1839" s="50"/>
      <c r="AQ1839" s="50"/>
      <c r="AR1839" s="50"/>
      <c r="AS1839" s="50"/>
    </row>
    <row r="1840" spans="1:45" x14ac:dyDescent="0.2">
      <c r="A1840" s="132">
        <v>25576</v>
      </c>
      <c r="B1840" s="226" t="s">
        <v>12</v>
      </c>
      <c r="C1840" s="222" t="s">
        <v>12</v>
      </c>
      <c r="D1840" s="106" t="s">
        <v>1534</v>
      </c>
      <c r="E1840" s="87" t="s">
        <v>27</v>
      </c>
      <c r="F1840" s="88">
        <v>24</v>
      </c>
      <c r="H1840" s="88"/>
      <c r="I1840" s="90">
        <v>1</v>
      </c>
      <c r="J1840" s="50"/>
      <c r="K1840" s="194" t="str">
        <f t="shared" si="28"/>
        <v>PROBE COVERS for 25575 - disposable (box of 200)</v>
      </c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50"/>
      <c r="AB1840" s="50"/>
      <c r="AC1840" s="50"/>
      <c r="AD1840" s="50"/>
      <c r="AE1840" s="50"/>
      <c r="AF1840" s="50"/>
      <c r="AG1840" s="50"/>
      <c r="AH1840" s="50"/>
      <c r="AI1840" s="50"/>
      <c r="AJ1840" s="50"/>
      <c r="AK1840" s="50"/>
      <c r="AL1840" s="50"/>
      <c r="AM1840" s="50"/>
      <c r="AN1840" s="50"/>
      <c r="AO1840" s="50"/>
      <c r="AP1840" s="50"/>
      <c r="AQ1840" s="50"/>
      <c r="AR1840" s="50"/>
      <c r="AS1840" s="50"/>
    </row>
    <row r="1841" spans="1:45" x14ac:dyDescent="0.2">
      <c r="A1841" s="132">
        <v>25577</v>
      </c>
      <c r="B1841" s="226" t="s">
        <v>12</v>
      </c>
      <c r="C1841" s="222" t="s">
        <v>12</v>
      </c>
      <c r="D1841" s="106" t="s">
        <v>1535</v>
      </c>
      <c r="E1841" s="87">
        <v>1</v>
      </c>
      <c r="F1841" s="88">
        <v>30</v>
      </c>
      <c r="H1841" s="88"/>
      <c r="I1841" s="90">
        <v>1</v>
      </c>
      <c r="J1841" s="50"/>
      <c r="K1841" s="194" t="str">
        <f t="shared" si="28"/>
        <v xml:space="preserve">PROBE COVERS LOADER + 40 PROBE COVERS for 25575 </v>
      </c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50"/>
      <c r="AB1841" s="50"/>
      <c r="AC1841" s="50"/>
      <c r="AD1841" s="50"/>
      <c r="AE1841" s="50"/>
      <c r="AF1841" s="50"/>
      <c r="AG1841" s="50"/>
      <c r="AH1841" s="50"/>
      <c r="AI1841" s="50"/>
      <c r="AJ1841" s="50"/>
      <c r="AK1841" s="50"/>
      <c r="AL1841" s="50"/>
      <c r="AM1841" s="50"/>
      <c r="AN1841" s="50"/>
      <c r="AO1841" s="50"/>
      <c r="AP1841" s="50"/>
      <c r="AQ1841" s="50"/>
      <c r="AR1841" s="50"/>
      <c r="AS1841" s="50"/>
    </row>
    <row r="1842" spans="1:45" x14ac:dyDescent="0.2">
      <c r="A1842" s="132">
        <v>25579</v>
      </c>
      <c r="B1842" s="226" t="s">
        <v>8745</v>
      </c>
      <c r="C1842" s="222" t="s">
        <v>12</v>
      </c>
      <c r="D1842" s="106" t="s">
        <v>1536</v>
      </c>
      <c r="E1842" s="87">
        <v>1</v>
      </c>
      <c r="F1842" s="88">
        <v>18</v>
      </c>
      <c r="H1842" s="88"/>
      <c r="I1842" s="90">
        <v>1</v>
      </c>
      <c r="J1842" s="50"/>
      <c r="K1842" s="194" t="str">
        <f t="shared" si="28"/>
        <v xml:space="preserve">POCKET EAR THERMOMETER </v>
      </c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50"/>
      <c r="AB1842" s="50"/>
      <c r="AC1842" s="50"/>
      <c r="AD1842" s="50"/>
      <c r="AE1842" s="50"/>
      <c r="AF1842" s="50"/>
      <c r="AG1842" s="50"/>
      <c r="AH1842" s="50"/>
      <c r="AI1842" s="50"/>
      <c r="AJ1842" s="50"/>
      <c r="AK1842" s="50"/>
      <c r="AL1842" s="50"/>
      <c r="AM1842" s="50"/>
      <c r="AN1842" s="50"/>
      <c r="AO1842" s="50"/>
      <c r="AP1842" s="50"/>
      <c r="AQ1842" s="50"/>
      <c r="AR1842" s="50"/>
      <c r="AS1842" s="50"/>
    </row>
    <row r="1843" spans="1:45" x14ac:dyDescent="0.2">
      <c r="A1843" s="132">
        <v>25579</v>
      </c>
      <c r="B1843" s="226" t="s">
        <v>8745</v>
      </c>
      <c r="C1843" s="222" t="s">
        <v>12</v>
      </c>
      <c r="D1843" s="106" t="s">
        <v>1537</v>
      </c>
      <c r="E1843" s="87">
        <v>1</v>
      </c>
      <c r="F1843" s="88">
        <v>16.2</v>
      </c>
      <c r="H1843" s="88"/>
      <c r="I1843" s="90">
        <v>10</v>
      </c>
      <c r="J1843" s="50"/>
      <c r="K1843" s="194" t="str">
        <f t="shared" si="28"/>
        <v xml:space="preserve">POCKET EAR THERMOMETER       BUY 10 pcs SAVE 10% </v>
      </c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50"/>
      <c r="AB1843" s="50"/>
      <c r="AC1843" s="50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  <c r="AN1843" s="50"/>
      <c r="AO1843" s="50"/>
      <c r="AP1843" s="50"/>
      <c r="AQ1843" s="50"/>
      <c r="AR1843" s="50"/>
      <c r="AS1843" s="50"/>
    </row>
    <row r="1844" spans="1:45" x14ac:dyDescent="0.2">
      <c r="A1844" s="132">
        <v>25579</v>
      </c>
      <c r="B1844" s="226" t="s">
        <v>8745</v>
      </c>
      <c r="C1844" s="222" t="s">
        <v>12</v>
      </c>
      <c r="D1844" s="106" t="s">
        <v>1538</v>
      </c>
      <c r="E1844" s="87">
        <v>1</v>
      </c>
      <c r="F1844" s="173">
        <v>15.299999999999999</v>
      </c>
      <c r="H1844" s="173"/>
      <c r="I1844" s="90">
        <v>50</v>
      </c>
      <c r="J1844" s="50"/>
      <c r="K1844" s="194" t="str">
        <f t="shared" si="28"/>
        <v xml:space="preserve">POCKET EAR THERMOMETER       BUY 50 pcs SAVE 15% </v>
      </c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50"/>
      <c r="AB1844" s="50"/>
      <c r="AC1844" s="50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  <c r="AN1844" s="50"/>
      <c r="AO1844" s="50"/>
      <c r="AP1844" s="50"/>
      <c r="AQ1844" s="50"/>
      <c r="AR1844" s="50"/>
      <c r="AS1844" s="50"/>
    </row>
    <row r="1845" spans="1:45" x14ac:dyDescent="0.2">
      <c r="A1845" s="132">
        <v>25580</v>
      </c>
      <c r="B1845" s="226" t="s">
        <v>10360</v>
      </c>
      <c r="C1845" s="222" t="s">
        <v>12</v>
      </c>
      <c r="D1845" s="106" t="s">
        <v>1539</v>
      </c>
      <c r="E1845" s="87">
        <v>1</v>
      </c>
      <c r="F1845" s="88">
        <v>34</v>
      </c>
      <c r="H1845" s="88"/>
      <c r="I1845" s="90">
        <v>1</v>
      </c>
      <c r="J1845" s="50"/>
      <c r="K1845" s="194" t="str">
        <f t="shared" si="28"/>
        <v xml:space="preserve">IR EAR THERMOMETER </v>
      </c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50"/>
      <c r="AB1845" s="50"/>
      <c r="AC1845" s="50"/>
      <c r="AD1845" s="50"/>
      <c r="AE1845" s="50"/>
      <c r="AF1845" s="50"/>
      <c r="AG1845" s="50"/>
      <c r="AH1845" s="50"/>
      <c r="AI1845" s="50"/>
      <c r="AJ1845" s="50"/>
      <c r="AK1845" s="50"/>
      <c r="AL1845" s="50"/>
      <c r="AM1845" s="50"/>
      <c r="AN1845" s="50"/>
      <c r="AO1845" s="50"/>
      <c r="AP1845" s="50"/>
      <c r="AQ1845" s="50"/>
      <c r="AR1845" s="50"/>
      <c r="AS1845" s="50"/>
    </row>
    <row r="1846" spans="1:45" x14ac:dyDescent="0.2">
      <c r="A1846" s="132">
        <v>25580</v>
      </c>
      <c r="B1846" s="226"/>
      <c r="C1846" s="222" t="s">
        <v>12</v>
      </c>
      <c r="D1846" s="106" t="s">
        <v>1540</v>
      </c>
      <c r="E1846" s="87">
        <v>1</v>
      </c>
      <c r="F1846" s="88">
        <v>30.6</v>
      </c>
      <c r="H1846" s="88"/>
      <c r="I1846" s="90">
        <v>10</v>
      </c>
      <c r="J1846" s="50"/>
      <c r="K1846" s="194" t="str">
        <f t="shared" si="28"/>
        <v xml:space="preserve">IR EAR THERMOMETER       BUY 10 pcs SAVE 10% </v>
      </c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50"/>
      <c r="AB1846" s="50"/>
      <c r="AC1846" s="50"/>
      <c r="AD1846" s="50"/>
      <c r="AE1846" s="50"/>
      <c r="AF1846" s="50"/>
      <c r="AG1846" s="50"/>
      <c r="AH1846" s="50"/>
      <c r="AI1846" s="50"/>
      <c r="AJ1846" s="50"/>
      <c r="AK1846" s="50"/>
      <c r="AL1846" s="50"/>
      <c r="AM1846" s="50"/>
      <c r="AN1846" s="50"/>
      <c r="AO1846" s="50"/>
      <c r="AP1846" s="50"/>
      <c r="AQ1846" s="50"/>
      <c r="AR1846" s="50"/>
      <c r="AS1846" s="50"/>
    </row>
    <row r="1847" spans="1:45" x14ac:dyDescent="0.2">
      <c r="A1847" s="132">
        <v>25580</v>
      </c>
      <c r="B1847" s="226"/>
      <c r="C1847" s="222" t="s">
        <v>12</v>
      </c>
      <c r="D1847" s="106" t="s">
        <v>1541</v>
      </c>
      <c r="E1847" s="87">
        <v>1</v>
      </c>
      <c r="F1847" s="88">
        <v>28.9</v>
      </c>
      <c r="H1847" s="88"/>
      <c r="I1847" s="90">
        <v>50</v>
      </c>
      <c r="J1847" s="50"/>
      <c r="K1847" s="194" t="str">
        <f t="shared" si="28"/>
        <v xml:space="preserve">IR EAR THERMOMETER       BUY 50 pcs SAVE 15% </v>
      </c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50"/>
      <c r="AB1847" s="50"/>
      <c r="AC1847" s="50"/>
      <c r="AD1847" s="50"/>
      <c r="AE1847" s="50"/>
      <c r="AF1847" s="50"/>
      <c r="AG1847" s="50"/>
      <c r="AH1847" s="50"/>
      <c r="AI1847" s="50"/>
      <c r="AJ1847" s="50"/>
      <c r="AK1847" s="50"/>
      <c r="AL1847" s="50"/>
      <c r="AM1847" s="50"/>
      <c r="AN1847" s="50"/>
      <c r="AO1847" s="50"/>
      <c r="AP1847" s="50"/>
      <c r="AQ1847" s="50"/>
      <c r="AR1847" s="50"/>
      <c r="AS1847" s="50"/>
    </row>
    <row r="1848" spans="1:45" x14ac:dyDescent="0.2">
      <c r="A1848" s="132">
        <v>25580</v>
      </c>
      <c r="B1848" s="226"/>
      <c r="C1848" s="222" t="s">
        <v>12</v>
      </c>
      <c r="D1848" s="106" t="s">
        <v>1542</v>
      </c>
      <c r="E1848" s="87">
        <v>1</v>
      </c>
      <c r="F1848" s="151">
        <v>27.200000000000003</v>
      </c>
      <c r="H1848" s="151"/>
      <c r="I1848" s="90">
        <v>100</v>
      </c>
      <c r="J1848" s="50"/>
      <c r="K1848" s="194" t="str">
        <f t="shared" si="28"/>
        <v xml:space="preserve">IR EAR THERMOMETER       BUY 100 pcs SAVE 20% </v>
      </c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50"/>
      <c r="AB1848" s="50"/>
      <c r="AC1848" s="50"/>
      <c r="AD1848" s="50"/>
      <c r="AE1848" s="50"/>
      <c r="AF1848" s="50"/>
      <c r="AG1848" s="50"/>
      <c r="AH1848" s="50"/>
      <c r="AI1848" s="50"/>
      <c r="AJ1848" s="50"/>
      <c r="AK1848" s="50"/>
      <c r="AL1848" s="50"/>
      <c r="AM1848" s="50"/>
      <c r="AN1848" s="50"/>
      <c r="AO1848" s="50"/>
      <c r="AP1848" s="50"/>
      <c r="AQ1848" s="50"/>
      <c r="AR1848" s="50"/>
      <c r="AS1848" s="50"/>
    </row>
    <row r="1849" spans="1:45" x14ac:dyDescent="0.2">
      <c r="A1849" s="132">
        <v>25581</v>
      </c>
      <c r="B1849" s="226" t="s">
        <v>10361</v>
      </c>
      <c r="C1849" s="222" t="s">
        <v>12</v>
      </c>
      <c r="D1849" s="106" t="s">
        <v>1543</v>
      </c>
      <c r="E1849" s="87" t="s">
        <v>35</v>
      </c>
      <c r="F1849" s="88">
        <v>6.7</v>
      </c>
      <c r="H1849" s="88"/>
      <c r="I1849" s="90">
        <v>1</v>
      </c>
      <c r="J1849" s="50"/>
      <c r="K1849" s="194" t="str">
        <f t="shared" si="28"/>
        <v>PROBE COVERS for 25580-disposable (box of 40)</v>
      </c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50"/>
      <c r="AB1849" s="50"/>
      <c r="AC1849" s="50"/>
      <c r="AD1849" s="50"/>
      <c r="AE1849" s="50"/>
      <c r="AF1849" s="50"/>
      <c r="AG1849" s="50"/>
      <c r="AH1849" s="50"/>
      <c r="AI1849" s="50"/>
      <c r="AJ1849" s="50"/>
      <c r="AK1849" s="50"/>
      <c r="AL1849" s="50"/>
      <c r="AM1849" s="50"/>
      <c r="AN1849" s="50"/>
      <c r="AO1849" s="50"/>
      <c r="AP1849" s="50"/>
      <c r="AQ1849" s="50"/>
      <c r="AR1849" s="50"/>
      <c r="AS1849" s="50"/>
    </row>
    <row r="1850" spans="1:45" x14ac:dyDescent="0.2">
      <c r="A1850" s="132">
        <v>25581</v>
      </c>
      <c r="B1850" s="226"/>
      <c r="C1850" s="222" t="s">
        <v>12</v>
      </c>
      <c r="D1850" s="106" t="s">
        <v>1544</v>
      </c>
      <c r="E1850" s="87" t="s">
        <v>35</v>
      </c>
      <c r="F1850" s="88">
        <v>6.03</v>
      </c>
      <c r="H1850" s="88"/>
      <c r="I1850" s="90">
        <v>20</v>
      </c>
      <c r="J1850" s="50"/>
      <c r="K1850" s="194" t="str">
        <f t="shared" si="28"/>
        <v>PROBE COVERS       BUY 20 pcs SAVE 10% (box of 40)</v>
      </c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50"/>
      <c r="AB1850" s="50"/>
      <c r="AC1850" s="50"/>
      <c r="AD1850" s="50"/>
      <c r="AE1850" s="50"/>
      <c r="AF1850" s="50"/>
      <c r="AG1850" s="50"/>
      <c r="AH1850" s="50"/>
      <c r="AI1850" s="50"/>
      <c r="AJ1850" s="50"/>
      <c r="AK1850" s="50"/>
      <c r="AL1850" s="50"/>
      <c r="AM1850" s="50"/>
      <c r="AN1850" s="50"/>
      <c r="AO1850" s="50"/>
      <c r="AP1850" s="50"/>
      <c r="AQ1850" s="50"/>
      <c r="AR1850" s="50"/>
      <c r="AS1850" s="50"/>
    </row>
    <row r="1851" spans="1:45" x14ac:dyDescent="0.2">
      <c r="A1851" s="132">
        <v>25581</v>
      </c>
      <c r="B1851" s="226"/>
      <c r="C1851" s="222" t="s">
        <v>12</v>
      </c>
      <c r="D1851" s="106" t="s">
        <v>1545</v>
      </c>
      <c r="E1851" s="87" t="s">
        <v>35</v>
      </c>
      <c r="F1851" s="88">
        <v>5.36</v>
      </c>
      <c r="H1851" s="88"/>
      <c r="I1851" s="90">
        <v>100</v>
      </c>
      <c r="J1851" s="50"/>
      <c r="K1851" s="194" t="str">
        <f t="shared" si="28"/>
        <v>PROBE COVERS       BUY 100 pcs SAVE 20% (box of 40)</v>
      </c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50"/>
      <c r="AB1851" s="50"/>
      <c r="AC1851" s="50"/>
      <c r="AD1851" s="50"/>
      <c r="AE1851" s="50"/>
      <c r="AF1851" s="50"/>
      <c r="AG1851" s="50"/>
      <c r="AH1851" s="50"/>
      <c r="AI1851" s="50"/>
      <c r="AJ1851" s="50"/>
      <c r="AK1851" s="50"/>
      <c r="AL1851" s="50"/>
      <c r="AM1851" s="50"/>
      <c r="AN1851" s="50"/>
      <c r="AO1851" s="50"/>
      <c r="AP1851" s="50"/>
      <c r="AQ1851" s="50"/>
      <c r="AR1851" s="50"/>
      <c r="AS1851" s="50"/>
    </row>
    <row r="1852" spans="1:45" x14ac:dyDescent="0.2">
      <c r="A1852" s="132">
        <v>25581</v>
      </c>
      <c r="B1852" s="226"/>
      <c r="C1852" s="222" t="s">
        <v>12</v>
      </c>
      <c r="D1852" s="106" t="s">
        <v>1546</v>
      </c>
      <c r="E1852" s="87" t="s">
        <v>35</v>
      </c>
      <c r="F1852" s="151">
        <v>4.6899999999999995</v>
      </c>
      <c r="H1852" s="151"/>
      <c r="I1852" s="90">
        <v>500</v>
      </c>
      <c r="J1852" s="50"/>
      <c r="K1852" s="194" t="str">
        <f t="shared" si="28"/>
        <v>PROBE COVERS       BUY 500 pcs SAVE 30% (box of 40)</v>
      </c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50"/>
      <c r="AB1852" s="50"/>
      <c r="AC1852" s="50"/>
      <c r="AD1852" s="50"/>
      <c r="AE1852" s="50"/>
      <c r="AF1852" s="50"/>
      <c r="AG1852" s="50"/>
      <c r="AH1852" s="50"/>
      <c r="AI1852" s="50"/>
      <c r="AJ1852" s="50"/>
      <c r="AK1852" s="50"/>
      <c r="AL1852" s="50"/>
      <c r="AM1852" s="50"/>
      <c r="AN1852" s="50"/>
      <c r="AO1852" s="50"/>
      <c r="AP1852" s="50"/>
      <c r="AQ1852" s="50"/>
      <c r="AR1852" s="50"/>
      <c r="AS1852" s="50"/>
    </row>
    <row r="1853" spans="1:45" x14ac:dyDescent="0.2">
      <c r="A1853" s="132">
        <v>25582</v>
      </c>
      <c r="B1853" s="226" t="s">
        <v>10362</v>
      </c>
      <c r="C1853" s="222" t="s">
        <v>12</v>
      </c>
      <c r="D1853" s="106" t="s">
        <v>1547</v>
      </c>
      <c r="E1853" s="87">
        <v>1</v>
      </c>
      <c r="F1853" s="88">
        <v>18</v>
      </c>
      <c r="H1853" s="88"/>
      <c r="I1853" s="90">
        <v>1</v>
      </c>
      <c r="J1853" s="50"/>
      <c r="K1853" s="194" t="str">
        <f t="shared" si="28"/>
        <v xml:space="preserve">AEON A200 NON CONTACT INFRARED THERMOMETER GB,FR,IT,ES </v>
      </c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50"/>
      <c r="AB1853" s="50"/>
      <c r="AC1853" s="50"/>
      <c r="AD1853" s="50"/>
      <c r="AE1853" s="50"/>
      <c r="AF1853" s="50"/>
      <c r="AG1853" s="50"/>
      <c r="AH1853" s="50"/>
      <c r="AI1853" s="50"/>
      <c r="AJ1853" s="50"/>
      <c r="AK1853" s="50"/>
      <c r="AL1853" s="50"/>
      <c r="AM1853" s="50"/>
      <c r="AN1853" s="50"/>
      <c r="AO1853" s="50"/>
      <c r="AP1853" s="50"/>
      <c r="AQ1853" s="50"/>
      <c r="AR1853" s="50"/>
      <c r="AS1853" s="50"/>
    </row>
    <row r="1854" spans="1:45" x14ac:dyDescent="0.2">
      <c r="A1854" s="132">
        <v>25582</v>
      </c>
      <c r="B1854" s="226"/>
      <c r="C1854" s="222" t="s">
        <v>12</v>
      </c>
      <c r="D1854" s="106" t="s">
        <v>1548</v>
      </c>
      <c r="E1854" s="87">
        <v>1</v>
      </c>
      <c r="F1854" s="88">
        <v>17.099999999999998</v>
      </c>
      <c r="H1854" s="88"/>
      <c r="I1854" s="90">
        <v>10</v>
      </c>
      <c r="J1854" s="50"/>
      <c r="K1854" s="194" t="str">
        <f t="shared" si="28"/>
        <v xml:space="preserve">AEON A200 NON CONTACT INFRARED THERMOMETER  BUY 10 pcs SAVE 5% </v>
      </c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50"/>
      <c r="AB1854" s="50"/>
      <c r="AC1854" s="50"/>
      <c r="AD1854" s="50"/>
      <c r="AE1854" s="50"/>
      <c r="AF1854" s="50"/>
      <c r="AG1854" s="50"/>
      <c r="AH1854" s="50"/>
      <c r="AI1854" s="50"/>
      <c r="AJ1854" s="50"/>
      <c r="AK1854" s="50"/>
      <c r="AL1854" s="50"/>
      <c r="AM1854" s="50"/>
      <c r="AN1854" s="50"/>
      <c r="AO1854" s="50"/>
      <c r="AP1854" s="50"/>
      <c r="AQ1854" s="50"/>
      <c r="AR1854" s="50"/>
      <c r="AS1854" s="50"/>
    </row>
    <row r="1855" spans="1:45" x14ac:dyDescent="0.2">
      <c r="A1855" s="132">
        <v>25582</v>
      </c>
      <c r="B1855" s="226"/>
      <c r="C1855" s="222" t="s">
        <v>12</v>
      </c>
      <c r="D1855" s="106" t="s">
        <v>1549</v>
      </c>
      <c r="E1855" s="87">
        <v>1</v>
      </c>
      <c r="F1855" s="88">
        <v>16.2</v>
      </c>
      <c r="H1855" s="88"/>
      <c r="I1855" s="90">
        <v>30</v>
      </c>
      <c r="J1855" s="50"/>
      <c r="K1855" s="194" t="str">
        <f t="shared" si="28"/>
        <v xml:space="preserve">AEON A200 NON CONTACT INFRARED THERMOMETER  BUY 30 pcs SAVE 10% </v>
      </c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50"/>
      <c r="AB1855" s="50"/>
      <c r="AC1855" s="50"/>
      <c r="AD1855" s="50"/>
      <c r="AE1855" s="50"/>
      <c r="AF1855" s="50"/>
      <c r="AG1855" s="50"/>
      <c r="AH1855" s="50"/>
      <c r="AI1855" s="50"/>
      <c r="AJ1855" s="50"/>
      <c r="AK1855" s="50"/>
      <c r="AL1855" s="50"/>
      <c r="AM1855" s="50"/>
      <c r="AN1855" s="50"/>
      <c r="AO1855" s="50"/>
      <c r="AP1855" s="50"/>
      <c r="AQ1855" s="50"/>
      <c r="AR1855" s="50"/>
      <c r="AS1855" s="50"/>
    </row>
    <row r="1856" spans="1:45" x14ac:dyDescent="0.2">
      <c r="A1856" s="132">
        <v>25582</v>
      </c>
      <c r="B1856" s="226"/>
      <c r="C1856" s="222" t="s">
        <v>12</v>
      </c>
      <c r="D1856" s="106" t="s">
        <v>1550</v>
      </c>
      <c r="E1856" s="87">
        <v>1</v>
      </c>
      <c r="F1856" s="103">
        <v>15.299999999999999</v>
      </c>
      <c r="H1856" s="103"/>
      <c r="I1856" s="208">
        <v>100</v>
      </c>
      <c r="J1856" s="50"/>
      <c r="K1856" s="194" t="str">
        <f t="shared" si="28"/>
        <v xml:space="preserve">AEON A200 NON CONTACT INFRARED THERMOMETER  BUY 100 pcs SAVE 15% </v>
      </c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50"/>
      <c r="AB1856" s="50"/>
      <c r="AC1856" s="50"/>
      <c r="AD1856" s="50"/>
      <c r="AE1856" s="50"/>
      <c r="AF1856" s="50"/>
      <c r="AG1856" s="50"/>
      <c r="AH1856" s="50"/>
      <c r="AI1856" s="50"/>
      <c r="AJ1856" s="50"/>
      <c r="AK1856" s="50"/>
      <c r="AL1856" s="50"/>
      <c r="AM1856" s="50"/>
      <c r="AN1856" s="50"/>
      <c r="AO1856" s="50"/>
      <c r="AP1856" s="50"/>
      <c r="AQ1856" s="50"/>
      <c r="AR1856" s="50"/>
      <c r="AS1856" s="50"/>
    </row>
    <row r="1857" spans="1:45" x14ac:dyDescent="0.2">
      <c r="A1857" s="132">
        <v>25582</v>
      </c>
      <c r="B1857" s="226"/>
      <c r="C1857" s="222" t="s">
        <v>12</v>
      </c>
      <c r="D1857" s="106"/>
      <c r="E1857" s="87"/>
      <c r="F1857" s="132"/>
      <c r="H1857" s="132"/>
      <c r="I1857" s="208"/>
      <c r="J1857" s="50"/>
      <c r="K1857" s="194" t="str">
        <f t="shared" si="28"/>
        <v xml:space="preserve"> ()</v>
      </c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0"/>
      <c r="AB1857" s="50"/>
      <c r="AC1857" s="50"/>
      <c r="AD1857" s="50"/>
      <c r="AE1857" s="50"/>
      <c r="AF1857" s="50"/>
      <c r="AG1857" s="50"/>
      <c r="AH1857" s="50"/>
      <c r="AI1857" s="50"/>
      <c r="AJ1857" s="50"/>
      <c r="AK1857" s="50"/>
      <c r="AL1857" s="50"/>
      <c r="AM1857" s="50"/>
      <c r="AN1857" s="50"/>
      <c r="AO1857" s="50"/>
      <c r="AP1857" s="50"/>
      <c r="AQ1857" s="50"/>
      <c r="AR1857" s="50"/>
      <c r="AS1857" s="50"/>
    </row>
    <row r="1858" spans="1:45" x14ac:dyDescent="0.2">
      <c r="A1858" s="132">
        <v>25583</v>
      </c>
      <c r="B1858" s="226" t="s">
        <v>10363</v>
      </c>
      <c r="C1858" s="222" t="s">
        <v>12</v>
      </c>
      <c r="D1858" s="106" t="s">
        <v>1551</v>
      </c>
      <c r="E1858" s="87">
        <v>1</v>
      </c>
      <c r="F1858" s="88">
        <v>20</v>
      </c>
      <c r="H1858" s="88"/>
      <c r="I1858" s="90">
        <v>1</v>
      </c>
      <c r="J1858" s="50"/>
      <c r="K1858" s="194" t="str">
        <f t="shared" ref="K1858:K1921" si="29">+SUBSTITUTE(CONCATENATE(D1858," ","(",IF(RIGHT(E1858,3)="1**","1",E1858),")"),"(1)","")</f>
        <v xml:space="preserve">GIMATEMP NO CONTACT INFRARED THERMOMETER GB,FR,IT,ES </v>
      </c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50"/>
      <c r="AB1858" s="50"/>
      <c r="AC1858" s="50"/>
      <c r="AD1858" s="50"/>
      <c r="AE1858" s="50"/>
      <c r="AF1858" s="50"/>
      <c r="AG1858" s="50"/>
      <c r="AH1858" s="50"/>
      <c r="AI1858" s="50"/>
      <c r="AJ1858" s="50"/>
      <c r="AK1858" s="50"/>
      <c r="AL1858" s="50"/>
      <c r="AM1858" s="50"/>
      <c r="AN1858" s="50"/>
      <c r="AO1858" s="50"/>
      <c r="AP1858" s="50"/>
      <c r="AQ1858" s="50"/>
      <c r="AR1858" s="50"/>
      <c r="AS1858" s="50"/>
    </row>
    <row r="1859" spans="1:45" x14ac:dyDescent="0.2">
      <c r="A1859" s="132">
        <v>25583</v>
      </c>
      <c r="B1859" s="226"/>
      <c r="C1859" s="222" t="s">
        <v>12</v>
      </c>
      <c r="D1859" s="106" t="s">
        <v>1552</v>
      </c>
      <c r="E1859" s="87">
        <v>1</v>
      </c>
      <c r="F1859" s="88">
        <v>19</v>
      </c>
      <c r="H1859" s="88"/>
      <c r="I1859" s="90">
        <v>10</v>
      </c>
      <c r="J1859" s="50"/>
      <c r="K1859" s="194" t="str">
        <f t="shared" si="29"/>
        <v xml:space="preserve">GIMATEMP NO CONTACT INFRARED THERMOMETER  BUY 10 pcs SAVE 5% </v>
      </c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50"/>
      <c r="AB1859" s="50"/>
      <c r="AC1859" s="50"/>
      <c r="AD1859" s="50"/>
      <c r="AE1859" s="50"/>
      <c r="AF1859" s="50"/>
      <c r="AG1859" s="50"/>
      <c r="AH1859" s="50"/>
      <c r="AI1859" s="50"/>
      <c r="AJ1859" s="50"/>
      <c r="AK1859" s="50"/>
      <c r="AL1859" s="50"/>
      <c r="AM1859" s="50"/>
      <c r="AN1859" s="50"/>
      <c r="AO1859" s="50"/>
      <c r="AP1859" s="50"/>
      <c r="AQ1859" s="50"/>
      <c r="AR1859" s="50"/>
      <c r="AS1859" s="50"/>
    </row>
    <row r="1860" spans="1:45" x14ac:dyDescent="0.2">
      <c r="A1860" s="132">
        <v>25583</v>
      </c>
      <c r="B1860" s="226"/>
      <c r="C1860" s="222" t="s">
        <v>12</v>
      </c>
      <c r="D1860" s="106" t="s">
        <v>1553</v>
      </c>
      <c r="E1860" s="87">
        <v>1</v>
      </c>
      <c r="F1860" s="88">
        <v>18</v>
      </c>
      <c r="H1860" s="88"/>
      <c r="I1860" s="90">
        <v>30</v>
      </c>
      <c r="J1860" s="50"/>
      <c r="K1860" s="194" t="str">
        <f t="shared" si="29"/>
        <v xml:space="preserve">GIMATEMP NO CONTACT INFRARED THERMOMETER  BUY 30 pcs SAVE 10% </v>
      </c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50"/>
      <c r="AB1860" s="50"/>
      <c r="AC1860" s="50"/>
      <c r="AD1860" s="50"/>
      <c r="AE1860" s="50"/>
      <c r="AF1860" s="50"/>
      <c r="AG1860" s="50"/>
      <c r="AH1860" s="50"/>
      <c r="AI1860" s="50"/>
      <c r="AJ1860" s="50"/>
      <c r="AK1860" s="50"/>
      <c r="AL1860" s="50"/>
      <c r="AM1860" s="50"/>
      <c r="AN1860" s="50"/>
      <c r="AO1860" s="50"/>
      <c r="AP1860" s="50"/>
      <c r="AQ1860" s="50"/>
      <c r="AR1860" s="50"/>
      <c r="AS1860" s="50"/>
    </row>
    <row r="1861" spans="1:45" x14ac:dyDescent="0.2">
      <c r="A1861" s="132">
        <v>25583</v>
      </c>
      <c r="B1861" s="226"/>
      <c r="C1861" s="222" t="s">
        <v>12</v>
      </c>
      <c r="D1861" s="106" t="s">
        <v>8746</v>
      </c>
      <c r="E1861" s="87">
        <v>1</v>
      </c>
      <c r="F1861" s="103">
        <v>17</v>
      </c>
      <c r="H1861" s="103"/>
      <c r="I1861" s="208">
        <v>50</v>
      </c>
      <c r="J1861" s="50"/>
      <c r="K1861" s="194" t="str">
        <f t="shared" si="29"/>
        <v xml:space="preserve">GIMATEMP NO CONTACT INFRARED THERMOMETER  BUY 50 pcs SAVE 15% </v>
      </c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50"/>
      <c r="AB1861" s="50"/>
      <c r="AC1861" s="50"/>
      <c r="AD1861" s="50"/>
      <c r="AE1861" s="50"/>
      <c r="AF1861" s="50"/>
      <c r="AG1861" s="50"/>
      <c r="AH1861" s="50"/>
      <c r="AI1861" s="50"/>
      <c r="AJ1861" s="50"/>
      <c r="AK1861" s="50"/>
      <c r="AL1861" s="50"/>
      <c r="AM1861" s="50"/>
      <c r="AN1861" s="50"/>
      <c r="AO1861" s="50"/>
      <c r="AP1861" s="50"/>
      <c r="AQ1861" s="50"/>
      <c r="AR1861" s="50"/>
      <c r="AS1861" s="50"/>
    </row>
    <row r="1862" spans="1:45" x14ac:dyDescent="0.2">
      <c r="A1862" s="132">
        <v>25583</v>
      </c>
      <c r="B1862" s="226"/>
      <c r="C1862" s="222" t="s">
        <v>12</v>
      </c>
      <c r="D1862" s="106"/>
      <c r="E1862" s="87"/>
      <c r="F1862" s="132"/>
      <c r="H1862" s="132"/>
      <c r="I1862" s="208"/>
      <c r="J1862" s="50"/>
      <c r="K1862" s="194" t="str">
        <f t="shared" si="29"/>
        <v xml:space="preserve"> ()</v>
      </c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50"/>
      <c r="AB1862" s="50"/>
      <c r="AC1862" s="50"/>
      <c r="AD1862" s="50"/>
      <c r="AE1862" s="50"/>
      <c r="AF1862" s="50"/>
      <c r="AG1862" s="50"/>
      <c r="AH1862" s="50"/>
      <c r="AI1862" s="50"/>
      <c r="AJ1862" s="50"/>
      <c r="AK1862" s="50"/>
      <c r="AL1862" s="50"/>
      <c r="AM1862" s="50"/>
      <c r="AN1862" s="50"/>
      <c r="AO1862" s="50"/>
      <c r="AP1862" s="50"/>
      <c r="AQ1862" s="50"/>
      <c r="AR1862" s="50"/>
      <c r="AS1862" s="50"/>
    </row>
    <row r="1863" spans="1:45" x14ac:dyDescent="0.2">
      <c r="A1863" s="132">
        <v>25584</v>
      </c>
      <c r="B1863" s="226" t="s">
        <v>10363</v>
      </c>
      <c r="C1863" s="222" t="s">
        <v>12</v>
      </c>
      <c r="D1863" s="106" t="s">
        <v>1554</v>
      </c>
      <c r="E1863" s="87">
        <v>1</v>
      </c>
      <c r="F1863" s="88">
        <v>20</v>
      </c>
      <c r="H1863" s="88"/>
      <c r="I1863" s="90">
        <v>1</v>
      </c>
      <c r="J1863" s="50"/>
      <c r="K1863" s="194" t="str">
        <f t="shared" si="29"/>
        <v xml:space="preserve">GIMATEMP NO CONTACT INFRARED THERMOMETER IT,DE,PT,SE </v>
      </c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0"/>
      <c r="AC1863" s="50"/>
      <c r="AD1863" s="50"/>
      <c r="AE1863" s="50"/>
      <c r="AF1863" s="50"/>
      <c r="AG1863" s="50"/>
      <c r="AH1863" s="50"/>
      <c r="AI1863" s="50"/>
      <c r="AJ1863" s="50"/>
      <c r="AK1863" s="50"/>
      <c r="AL1863" s="50"/>
      <c r="AM1863" s="50"/>
      <c r="AN1863" s="50"/>
      <c r="AO1863" s="50"/>
      <c r="AP1863" s="50"/>
      <c r="AQ1863" s="50"/>
      <c r="AR1863" s="50"/>
      <c r="AS1863" s="50"/>
    </row>
    <row r="1864" spans="1:45" x14ac:dyDescent="0.2">
      <c r="A1864" s="132">
        <v>25584</v>
      </c>
      <c r="B1864" s="226"/>
      <c r="C1864" s="222" t="s">
        <v>12</v>
      </c>
      <c r="D1864" s="106" t="s">
        <v>1552</v>
      </c>
      <c r="E1864" s="87">
        <v>1</v>
      </c>
      <c r="F1864" s="88">
        <v>19</v>
      </c>
      <c r="H1864" s="88"/>
      <c r="I1864" s="90">
        <v>10</v>
      </c>
      <c r="J1864" s="50"/>
      <c r="K1864" s="194" t="str">
        <f t="shared" si="29"/>
        <v xml:space="preserve">GIMATEMP NO CONTACT INFRARED THERMOMETER  BUY 10 pcs SAVE 5% </v>
      </c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50"/>
      <c r="AB1864" s="50"/>
      <c r="AC1864" s="50"/>
      <c r="AD1864" s="50"/>
      <c r="AE1864" s="50"/>
      <c r="AF1864" s="50"/>
      <c r="AG1864" s="50"/>
      <c r="AH1864" s="50"/>
      <c r="AI1864" s="50"/>
      <c r="AJ1864" s="50"/>
      <c r="AK1864" s="50"/>
      <c r="AL1864" s="50"/>
      <c r="AM1864" s="50"/>
      <c r="AN1864" s="50"/>
      <c r="AO1864" s="50"/>
      <c r="AP1864" s="50"/>
      <c r="AQ1864" s="50"/>
      <c r="AR1864" s="50"/>
      <c r="AS1864" s="50"/>
    </row>
    <row r="1865" spans="1:45" x14ac:dyDescent="0.2">
      <c r="A1865" s="132">
        <v>25584</v>
      </c>
      <c r="B1865" s="226"/>
      <c r="C1865" s="222" t="s">
        <v>12</v>
      </c>
      <c r="D1865" s="106" t="s">
        <v>1553</v>
      </c>
      <c r="E1865" s="87">
        <v>1</v>
      </c>
      <c r="F1865" s="88">
        <v>18</v>
      </c>
      <c r="H1865" s="88"/>
      <c r="I1865" s="90">
        <v>30</v>
      </c>
      <c r="J1865" s="50"/>
      <c r="K1865" s="194" t="str">
        <f t="shared" si="29"/>
        <v xml:space="preserve">GIMATEMP NO CONTACT INFRARED THERMOMETER  BUY 30 pcs SAVE 10% </v>
      </c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  <c r="AB1865" s="50"/>
      <c r="AC1865" s="50"/>
      <c r="AD1865" s="50"/>
      <c r="AE1865" s="50"/>
      <c r="AF1865" s="50"/>
      <c r="AG1865" s="50"/>
      <c r="AH1865" s="50"/>
      <c r="AI1865" s="50"/>
      <c r="AJ1865" s="50"/>
      <c r="AK1865" s="50"/>
      <c r="AL1865" s="50"/>
      <c r="AM1865" s="50"/>
      <c r="AN1865" s="50"/>
      <c r="AO1865" s="50"/>
      <c r="AP1865" s="50"/>
      <c r="AQ1865" s="50"/>
      <c r="AR1865" s="50"/>
      <c r="AS1865" s="50"/>
    </row>
    <row r="1866" spans="1:45" x14ac:dyDescent="0.2">
      <c r="A1866" s="132">
        <v>25584</v>
      </c>
      <c r="B1866" s="226"/>
      <c r="C1866" s="222" t="s">
        <v>12</v>
      </c>
      <c r="D1866" s="106" t="s">
        <v>8746</v>
      </c>
      <c r="E1866" s="87">
        <v>1</v>
      </c>
      <c r="F1866" s="103">
        <v>17</v>
      </c>
      <c r="H1866" s="103"/>
      <c r="I1866" s="208">
        <v>50</v>
      </c>
      <c r="J1866" s="50"/>
      <c r="K1866" s="194" t="str">
        <f t="shared" si="29"/>
        <v xml:space="preserve">GIMATEMP NO CONTACT INFRARED THERMOMETER  BUY 50 pcs SAVE 15% </v>
      </c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50"/>
      <c r="AB1866" s="50"/>
      <c r="AC1866" s="50"/>
      <c r="AD1866" s="50"/>
      <c r="AE1866" s="50"/>
      <c r="AF1866" s="50"/>
      <c r="AG1866" s="50"/>
      <c r="AH1866" s="50"/>
      <c r="AI1866" s="50"/>
      <c r="AJ1866" s="50"/>
      <c r="AK1866" s="50"/>
      <c r="AL1866" s="50"/>
      <c r="AM1866" s="50"/>
      <c r="AN1866" s="50"/>
      <c r="AO1866" s="50"/>
      <c r="AP1866" s="50"/>
      <c r="AQ1866" s="50"/>
      <c r="AR1866" s="50"/>
      <c r="AS1866" s="50"/>
    </row>
    <row r="1867" spans="1:45" x14ac:dyDescent="0.2">
      <c r="A1867" s="132">
        <v>25586</v>
      </c>
      <c r="B1867" s="226" t="s">
        <v>10364</v>
      </c>
      <c r="C1867" s="222" t="s">
        <v>12</v>
      </c>
      <c r="D1867" s="106" t="s">
        <v>1555</v>
      </c>
      <c r="E1867" s="87">
        <v>1</v>
      </c>
      <c r="F1867" s="88">
        <v>4</v>
      </c>
      <c r="H1867" s="88"/>
      <c r="I1867" s="90">
        <v>1</v>
      </c>
      <c r="J1867" s="50"/>
      <c r="K1867" s="194" t="str">
        <f t="shared" si="29"/>
        <v xml:space="preserve">GIMA ECOLOGICAL THERMOMETER with shake-down aid </v>
      </c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50"/>
      <c r="AB1867" s="50"/>
      <c r="AC1867" s="50"/>
      <c r="AD1867" s="50"/>
      <c r="AE1867" s="50"/>
      <c r="AF1867" s="50"/>
      <c r="AG1867" s="50"/>
      <c r="AH1867" s="50"/>
      <c r="AI1867" s="50"/>
      <c r="AJ1867" s="50"/>
      <c r="AK1867" s="50"/>
      <c r="AL1867" s="50"/>
      <c r="AM1867" s="50"/>
      <c r="AN1867" s="50"/>
      <c r="AO1867" s="50"/>
      <c r="AP1867" s="50"/>
      <c r="AQ1867" s="50"/>
      <c r="AR1867" s="50"/>
      <c r="AS1867" s="50"/>
    </row>
    <row r="1868" spans="1:45" x14ac:dyDescent="0.2">
      <c r="A1868" s="132">
        <v>25586</v>
      </c>
      <c r="B1868" s="226"/>
      <c r="C1868" s="222" t="s">
        <v>12</v>
      </c>
      <c r="D1868" s="106" t="s">
        <v>1556</v>
      </c>
      <c r="E1868" s="87">
        <v>1</v>
      </c>
      <c r="F1868" s="88">
        <v>3.6</v>
      </c>
      <c r="H1868" s="88"/>
      <c r="I1868" s="90">
        <v>10</v>
      </c>
      <c r="J1868" s="50"/>
      <c r="K1868" s="194" t="str">
        <f t="shared" si="29"/>
        <v xml:space="preserve">GIMA ECOLOGICAL THERMOMETER   BUY 10 pcs SAVE 10% </v>
      </c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50"/>
      <c r="AB1868" s="50"/>
      <c r="AC1868" s="50"/>
      <c r="AD1868" s="50"/>
      <c r="AE1868" s="50"/>
      <c r="AF1868" s="50"/>
      <c r="AG1868" s="50"/>
      <c r="AH1868" s="50"/>
      <c r="AI1868" s="50"/>
      <c r="AJ1868" s="50"/>
      <c r="AK1868" s="50"/>
      <c r="AL1868" s="50"/>
      <c r="AM1868" s="50"/>
      <c r="AN1868" s="50"/>
      <c r="AO1868" s="50"/>
      <c r="AP1868" s="50"/>
      <c r="AQ1868" s="50"/>
      <c r="AR1868" s="50"/>
      <c r="AS1868" s="50"/>
    </row>
    <row r="1869" spans="1:45" x14ac:dyDescent="0.2">
      <c r="A1869" s="132">
        <v>25586</v>
      </c>
      <c r="B1869" s="226"/>
      <c r="C1869" s="222" t="s">
        <v>12</v>
      </c>
      <c r="D1869" s="106" t="s">
        <v>1557</v>
      </c>
      <c r="E1869" s="87">
        <v>1</v>
      </c>
      <c r="F1869" s="88">
        <v>3.4</v>
      </c>
      <c r="H1869" s="88"/>
      <c r="I1869" s="90">
        <v>100</v>
      </c>
      <c r="J1869" s="50"/>
      <c r="K1869" s="194" t="str">
        <f t="shared" si="29"/>
        <v xml:space="preserve">GIMA ECOLOGICAL THERMOMETER   BUY 100 pcs SAVE 15% </v>
      </c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50"/>
      <c r="AB1869" s="50"/>
      <c r="AC1869" s="50"/>
      <c r="AD1869" s="50"/>
      <c r="AE1869" s="50"/>
      <c r="AF1869" s="50"/>
      <c r="AG1869" s="50"/>
      <c r="AH1869" s="50"/>
      <c r="AI1869" s="50"/>
      <c r="AJ1869" s="50"/>
      <c r="AK1869" s="50"/>
      <c r="AL1869" s="50"/>
      <c r="AM1869" s="50"/>
      <c r="AN1869" s="50"/>
      <c r="AO1869" s="50"/>
      <c r="AP1869" s="50"/>
      <c r="AQ1869" s="50"/>
      <c r="AR1869" s="50"/>
      <c r="AS1869" s="50"/>
    </row>
    <row r="1870" spans="1:45" x14ac:dyDescent="0.2">
      <c r="A1870" s="132">
        <v>25586</v>
      </c>
      <c r="B1870" s="226"/>
      <c r="C1870" s="222" t="s">
        <v>12</v>
      </c>
      <c r="D1870" s="106" t="s">
        <v>1558</v>
      </c>
      <c r="E1870" s="87">
        <v>1</v>
      </c>
      <c r="F1870" s="151">
        <v>3.2</v>
      </c>
      <c r="H1870" s="151"/>
      <c r="I1870" s="90">
        <v>500</v>
      </c>
      <c r="J1870" s="50"/>
      <c r="K1870" s="194" t="str">
        <f t="shared" si="29"/>
        <v xml:space="preserve">GIMA ECOLOGICAL THERMOMETER   BUY 500 pcs SAVE 20% </v>
      </c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  <c r="AB1870" s="50"/>
      <c r="AC1870" s="50"/>
      <c r="AD1870" s="50"/>
      <c r="AE1870" s="50"/>
      <c r="AF1870" s="50"/>
      <c r="AG1870" s="50"/>
      <c r="AH1870" s="50"/>
      <c r="AI1870" s="50"/>
      <c r="AJ1870" s="50"/>
      <c r="AK1870" s="50"/>
      <c r="AL1870" s="50"/>
      <c r="AM1870" s="50"/>
      <c r="AN1870" s="50"/>
      <c r="AO1870" s="50"/>
      <c r="AP1870" s="50"/>
      <c r="AQ1870" s="50"/>
      <c r="AR1870" s="50"/>
      <c r="AS1870" s="50"/>
    </row>
    <row r="1871" spans="1:45" x14ac:dyDescent="0.2">
      <c r="A1871" s="132">
        <v>25587</v>
      </c>
      <c r="B1871" s="226" t="s">
        <v>12</v>
      </c>
      <c r="C1871" s="222" t="s">
        <v>12</v>
      </c>
      <c r="D1871" s="106" t="s">
        <v>1559</v>
      </c>
      <c r="E1871" s="87" t="s">
        <v>48</v>
      </c>
      <c r="F1871" s="88">
        <v>7.5</v>
      </c>
      <c r="H1871" s="88"/>
      <c r="I1871" s="90">
        <v>1</v>
      </c>
      <c r="J1871" s="50"/>
      <c r="K1871" s="194" t="str">
        <f t="shared" si="29"/>
        <v>SHAKER FOR ECOLOGICAL THERMOMETER (box of 24)</v>
      </c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50"/>
      <c r="AB1871" s="50"/>
      <c r="AC1871" s="50"/>
      <c r="AD1871" s="50"/>
      <c r="AE1871" s="50"/>
      <c r="AF1871" s="50"/>
      <c r="AG1871" s="50"/>
      <c r="AH1871" s="50"/>
      <c r="AI1871" s="50"/>
      <c r="AJ1871" s="50"/>
      <c r="AK1871" s="50"/>
      <c r="AL1871" s="50"/>
      <c r="AM1871" s="50"/>
      <c r="AN1871" s="50"/>
      <c r="AO1871" s="50"/>
      <c r="AP1871" s="50"/>
      <c r="AQ1871" s="50"/>
      <c r="AR1871" s="50"/>
      <c r="AS1871" s="50"/>
    </row>
    <row r="1872" spans="1:45" x14ac:dyDescent="0.2">
      <c r="A1872" s="132">
        <v>25588</v>
      </c>
      <c r="B1872" s="226" t="s">
        <v>8747</v>
      </c>
      <c r="C1872" s="222" t="s">
        <v>12</v>
      </c>
      <c r="D1872" s="106" t="s">
        <v>1560</v>
      </c>
      <c r="E1872" s="87">
        <v>1</v>
      </c>
      <c r="F1872" s="157">
        <v>20</v>
      </c>
      <c r="H1872" s="157"/>
      <c r="I1872" s="90">
        <v>1</v>
      </c>
      <c r="J1872" s="50"/>
      <c r="K1872" s="194" t="str">
        <f t="shared" si="29"/>
        <v xml:space="preserve">VET RECTAL THERMOMETER </v>
      </c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50"/>
      <c r="AB1872" s="50"/>
      <c r="AC1872" s="50"/>
      <c r="AD1872" s="50"/>
      <c r="AE1872" s="50"/>
      <c r="AF1872" s="50"/>
      <c r="AG1872" s="50"/>
      <c r="AH1872" s="50"/>
      <c r="AI1872" s="50"/>
      <c r="AJ1872" s="50"/>
      <c r="AK1872" s="50"/>
      <c r="AL1872" s="50"/>
      <c r="AM1872" s="50"/>
      <c r="AN1872" s="50"/>
      <c r="AO1872" s="50"/>
      <c r="AP1872" s="50"/>
      <c r="AQ1872" s="50"/>
      <c r="AR1872" s="50"/>
      <c r="AS1872" s="50"/>
    </row>
    <row r="1873" spans="1:45" x14ac:dyDescent="0.2">
      <c r="A1873" s="132">
        <v>25588</v>
      </c>
      <c r="B1873" s="226"/>
      <c r="C1873" s="222" t="s">
        <v>12</v>
      </c>
      <c r="D1873" s="106" t="s">
        <v>1561</v>
      </c>
      <c r="E1873" s="87">
        <v>1</v>
      </c>
      <c r="F1873" s="88">
        <v>18</v>
      </c>
      <c r="H1873" s="88"/>
      <c r="I1873" s="90">
        <v>20</v>
      </c>
      <c r="J1873" s="50"/>
      <c r="K1873" s="194" t="str">
        <f t="shared" si="29"/>
        <v xml:space="preserve">VET RECTAL THERMOMETER   BUY 20 pcs SAVE 10% </v>
      </c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50"/>
      <c r="AB1873" s="50"/>
      <c r="AC1873" s="50"/>
      <c r="AD1873" s="50"/>
      <c r="AE1873" s="50"/>
      <c r="AF1873" s="50"/>
      <c r="AG1873" s="50"/>
      <c r="AH1873" s="50"/>
      <c r="AI1873" s="50"/>
      <c r="AJ1873" s="50"/>
      <c r="AK1873" s="50"/>
      <c r="AL1873" s="50"/>
      <c r="AM1873" s="50"/>
      <c r="AN1873" s="50"/>
      <c r="AO1873" s="50"/>
      <c r="AP1873" s="50"/>
      <c r="AQ1873" s="50"/>
      <c r="AR1873" s="50"/>
      <c r="AS1873" s="50"/>
    </row>
    <row r="1874" spans="1:45" x14ac:dyDescent="0.2">
      <c r="A1874" s="132">
        <v>25588</v>
      </c>
      <c r="B1874" s="226"/>
      <c r="C1874" s="222" t="s">
        <v>12</v>
      </c>
      <c r="D1874" s="106" t="s">
        <v>1562</v>
      </c>
      <c r="E1874" s="87">
        <v>1</v>
      </c>
      <c r="F1874" s="103">
        <v>16</v>
      </c>
      <c r="H1874" s="103"/>
      <c r="I1874" s="90">
        <v>100</v>
      </c>
      <c r="J1874" s="50"/>
      <c r="K1874" s="194" t="str">
        <f t="shared" si="29"/>
        <v xml:space="preserve">VET RECTAL THERMOMETER   BUY 100 pcs SAVE 20% </v>
      </c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50"/>
      <c r="AB1874" s="50"/>
      <c r="AC1874" s="50"/>
      <c r="AD1874" s="50"/>
      <c r="AE1874" s="50"/>
      <c r="AF1874" s="50"/>
      <c r="AG1874" s="50"/>
      <c r="AH1874" s="50"/>
      <c r="AI1874" s="50"/>
      <c r="AJ1874" s="50"/>
      <c r="AK1874" s="50"/>
      <c r="AL1874" s="50"/>
      <c r="AM1874" s="50"/>
      <c r="AN1874" s="50"/>
      <c r="AO1874" s="50"/>
      <c r="AP1874" s="50"/>
      <c r="AQ1874" s="50"/>
      <c r="AR1874" s="50"/>
      <c r="AS1874" s="50"/>
    </row>
    <row r="1875" spans="1:45" x14ac:dyDescent="0.2">
      <c r="A1875" s="132">
        <v>25589</v>
      </c>
      <c r="B1875" s="226" t="s">
        <v>10365</v>
      </c>
      <c r="C1875" s="222" t="s">
        <v>12</v>
      </c>
      <c r="D1875" s="106" t="s">
        <v>1563</v>
      </c>
      <c r="E1875" s="87" t="s">
        <v>48</v>
      </c>
      <c r="F1875" s="88">
        <v>95</v>
      </c>
      <c r="H1875" s="88"/>
      <c r="I1875" s="90">
        <v>1</v>
      </c>
      <c r="J1875" s="50"/>
      <c r="K1875" s="194" t="str">
        <f t="shared" si="29"/>
        <v>GIMA DISPLAY OF ECOLOGICAL THERMOMETER with shake-down aid (box of 24)</v>
      </c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50"/>
      <c r="AB1875" s="50"/>
      <c r="AC1875" s="50"/>
      <c r="AD1875" s="50"/>
      <c r="AE1875" s="50"/>
      <c r="AF1875" s="50"/>
      <c r="AG1875" s="50"/>
      <c r="AH1875" s="50"/>
      <c r="AI1875" s="50"/>
      <c r="AJ1875" s="50"/>
      <c r="AK1875" s="50"/>
      <c r="AL1875" s="50"/>
      <c r="AM1875" s="50"/>
      <c r="AN1875" s="50"/>
      <c r="AO1875" s="50"/>
      <c r="AP1875" s="50"/>
      <c r="AQ1875" s="50"/>
      <c r="AR1875" s="50"/>
      <c r="AS1875" s="50"/>
    </row>
    <row r="1876" spans="1:45" ht="12.75" customHeight="1" x14ac:dyDescent="0.2">
      <c r="A1876" s="132">
        <v>25589</v>
      </c>
      <c r="B1876" s="226"/>
      <c r="C1876" s="222" t="s">
        <v>12</v>
      </c>
      <c r="D1876" s="106" t="s">
        <v>1564</v>
      </c>
      <c r="E1876" s="87" t="s">
        <v>48</v>
      </c>
      <c r="F1876" s="88">
        <v>85.5</v>
      </c>
      <c r="H1876" s="88"/>
      <c r="I1876" s="90">
        <v>5</v>
      </c>
      <c r="J1876" s="50"/>
      <c r="K1876" s="194" t="str">
        <f t="shared" si="29"/>
        <v>GIMA DISPLAY OF ECOLOGICAL THERMOMETER   BUY 5 displays SAVE 10% (box of 24)</v>
      </c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50"/>
      <c r="AB1876" s="50"/>
      <c r="AC1876" s="50"/>
      <c r="AD1876" s="50"/>
      <c r="AE1876" s="50"/>
      <c r="AF1876" s="50"/>
      <c r="AG1876" s="50"/>
      <c r="AH1876" s="50"/>
      <c r="AI1876" s="50"/>
      <c r="AJ1876" s="50"/>
      <c r="AK1876" s="50"/>
      <c r="AL1876" s="50"/>
      <c r="AM1876" s="50"/>
      <c r="AN1876" s="50"/>
      <c r="AO1876" s="50"/>
      <c r="AP1876" s="50"/>
      <c r="AQ1876" s="50"/>
      <c r="AR1876" s="50"/>
      <c r="AS1876" s="50"/>
    </row>
    <row r="1877" spans="1:45" x14ac:dyDescent="0.2">
      <c r="A1877" s="132">
        <v>25589</v>
      </c>
      <c r="B1877" s="226"/>
      <c r="C1877" s="222" t="s">
        <v>12</v>
      </c>
      <c r="D1877" s="106" t="s">
        <v>1565</v>
      </c>
      <c r="E1877" s="87" t="s">
        <v>48</v>
      </c>
      <c r="F1877" s="151">
        <v>76</v>
      </c>
      <c r="H1877" s="151"/>
      <c r="I1877" s="90">
        <v>10</v>
      </c>
      <c r="J1877" s="50"/>
      <c r="K1877" s="194" t="str">
        <f t="shared" si="29"/>
        <v>GIMA DISPLAY OF ECOLOGICAL THERMOMETER   BUY 10 displays SAVE 20% (box of 24)</v>
      </c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50"/>
      <c r="AB1877" s="50"/>
      <c r="AC1877" s="50"/>
      <c r="AD1877" s="50"/>
      <c r="AE1877" s="50"/>
      <c r="AF1877" s="50"/>
      <c r="AG1877" s="50"/>
      <c r="AH1877" s="50"/>
      <c r="AI1877" s="50"/>
      <c r="AJ1877" s="50"/>
      <c r="AK1877" s="50"/>
      <c r="AL1877" s="50"/>
      <c r="AM1877" s="50"/>
      <c r="AN1877" s="50"/>
      <c r="AO1877" s="50"/>
      <c r="AP1877" s="50"/>
      <c r="AQ1877" s="50"/>
      <c r="AR1877" s="50"/>
      <c r="AS1877" s="50"/>
    </row>
    <row r="1878" spans="1:45" x14ac:dyDescent="0.2">
      <c r="A1878" s="132">
        <v>25590</v>
      </c>
      <c r="B1878" s="226" t="s">
        <v>10362</v>
      </c>
      <c r="C1878" s="222" t="s">
        <v>12</v>
      </c>
      <c r="D1878" s="106" t="s">
        <v>1566</v>
      </c>
      <c r="E1878" s="87">
        <v>1</v>
      </c>
      <c r="F1878" s="88">
        <v>18</v>
      </c>
      <c r="H1878" s="88"/>
      <c r="I1878" s="90">
        <v>1</v>
      </c>
      <c r="J1878" s="50"/>
      <c r="K1878" s="194" t="str">
        <f t="shared" si="29"/>
        <v xml:space="preserve">AEON A200 NON CONTACT INFRARED THERMOMETER IT,GR,RO,PL </v>
      </c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50"/>
      <c r="AB1878" s="50"/>
      <c r="AC1878" s="50"/>
      <c r="AD1878" s="50"/>
      <c r="AE1878" s="50"/>
      <c r="AF1878" s="50"/>
      <c r="AG1878" s="50"/>
      <c r="AH1878" s="50"/>
      <c r="AI1878" s="50"/>
      <c r="AJ1878" s="50"/>
      <c r="AK1878" s="50"/>
      <c r="AL1878" s="50"/>
      <c r="AM1878" s="50"/>
      <c r="AN1878" s="50"/>
      <c r="AO1878" s="50"/>
      <c r="AP1878" s="50"/>
      <c r="AQ1878" s="50"/>
      <c r="AR1878" s="50"/>
      <c r="AS1878" s="50"/>
    </row>
    <row r="1879" spans="1:45" ht="12.75" customHeight="1" x14ac:dyDescent="0.2">
      <c r="A1879" s="132">
        <v>25590</v>
      </c>
      <c r="B1879" s="226"/>
      <c r="C1879" s="222" t="s">
        <v>12</v>
      </c>
      <c r="D1879" s="106" t="s">
        <v>1548</v>
      </c>
      <c r="E1879" s="87">
        <v>1</v>
      </c>
      <c r="F1879" s="88">
        <v>17.099999999999998</v>
      </c>
      <c r="H1879" s="88"/>
      <c r="I1879" s="90">
        <v>10</v>
      </c>
      <c r="J1879" s="50"/>
      <c r="K1879" s="194" t="str">
        <f t="shared" si="29"/>
        <v xml:space="preserve">AEON A200 NON CONTACT INFRARED THERMOMETER  BUY 10 pcs SAVE 5% </v>
      </c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50"/>
      <c r="AB1879" s="50"/>
      <c r="AC1879" s="50"/>
      <c r="AD1879" s="50"/>
      <c r="AE1879" s="50"/>
      <c r="AF1879" s="50"/>
      <c r="AG1879" s="50"/>
      <c r="AH1879" s="50"/>
      <c r="AI1879" s="50"/>
      <c r="AJ1879" s="50"/>
      <c r="AK1879" s="50"/>
      <c r="AL1879" s="50"/>
      <c r="AM1879" s="50"/>
      <c r="AN1879" s="50"/>
      <c r="AO1879" s="50"/>
      <c r="AP1879" s="50"/>
      <c r="AQ1879" s="50"/>
      <c r="AR1879" s="50"/>
      <c r="AS1879" s="50"/>
    </row>
    <row r="1880" spans="1:45" x14ac:dyDescent="0.2">
      <c r="A1880" s="132">
        <v>25590</v>
      </c>
      <c r="B1880" s="226"/>
      <c r="C1880" s="222" t="s">
        <v>12</v>
      </c>
      <c r="D1880" s="106" t="s">
        <v>1549</v>
      </c>
      <c r="E1880" s="87">
        <v>1</v>
      </c>
      <c r="F1880" s="88">
        <v>16.2</v>
      </c>
      <c r="H1880" s="88"/>
      <c r="I1880" s="90">
        <v>30</v>
      </c>
      <c r="J1880" s="50"/>
      <c r="K1880" s="194" t="str">
        <f t="shared" si="29"/>
        <v xml:space="preserve">AEON A200 NON CONTACT INFRARED THERMOMETER  BUY 30 pcs SAVE 10% </v>
      </c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50"/>
      <c r="AB1880" s="50"/>
      <c r="AC1880" s="50"/>
      <c r="AD1880" s="50"/>
      <c r="AE1880" s="50"/>
      <c r="AF1880" s="50"/>
      <c r="AG1880" s="50"/>
      <c r="AH1880" s="50"/>
      <c r="AI1880" s="50"/>
      <c r="AJ1880" s="50"/>
      <c r="AK1880" s="50"/>
      <c r="AL1880" s="50"/>
      <c r="AM1880" s="50"/>
      <c r="AN1880" s="50"/>
      <c r="AO1880" s="50"/>
      <c r="AP1880" s="50"/>
      <c r="AQ1880" s="50"/>
      <c r="AR1880" s="50"/>
      <c r="AS1880" s="50"/>
    </row>
    <row r="1881" spans="1:45" x14ac:dyDescent="0.2">
      <c r="A1881" s="132">
        <v>25590</v>
      </c>
      <c r="B1881" s="226"/>
      <c r="C1881" s="222" t="s">
        <v>12</v>
      </c>
      <c r="D1881" s="106" t="s">
        <v>1550</v>
      </c>
      <c r="E1881" s="87">
        <v>1</v>
      </c>
      <c r="F1881" s="103">
        <v>15.299999999999999</v>
      </c>
      <c r="H1881" s="103"/>
      <c r="I1881" s="208">
        <v>100</v>
      </c>
      <c r="J1881" s="50"/>
      <c r="K1881" s="194" t="str">
        <f t="shared" si="29"/>
        <v xml:space="preserve">AEON A200 NON CONTACT INFRARED THERMOMETER  BUY 100 pcs SAVE 15% </v>
      </c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50"/>
      <c r="AB1881" s="50"/>
      <c r="AC1881" s="50"/>
      <c r="AD1881" s="50"/>
      <c r="AE1881" s="50"/>
      <c r="AF1881" s="50"/>
      <c r="AG1881" s="50"/>
      <c r="AH1881" s="50"/>
      <c r="AI1881" s="50"/>
      <c r="AJ1881" s="50"/>
      <c r="AK1881" s="50"/>
      <c r="AL1881" s="50"/>
      <c r="AM1881" s="50"/>
      <c r="AN1881" s="50"/>
      <c r="AO1881" s="50"/>
      <c r="AP1881" s="50"/>
      <c r="AQ1881" s="50"/>
      <c r="AR1881" s="50"/>
      <c r="AS1881" s="50"/>
    </row>
    <row r="1882" spans="1:45" ht="12.75" customHeight="1" x14ac:dyDescent="0.2">
      <c r="A1882" s="132">
        <v>25591</v>
      </c>
      <c r="B1882" s="226" t="s">
        <v>12</v>
      </c>
      <c r="C1882" s="222" t="s">
        <v>12</v>
      </c>
      <c r="D1882" s="106" t="s">
        <v>10366</v>
      </c>
      <c r="E1882" s="87">
        <v>1</v>
      </c>
      <c r="F1882" s="88"/>
      <c r="H1882" s="88"/>
      <c r="I1882" s="90">
        <v>1</v>
      </c>
      <c r="J1882" s="50"/>
      <c r="K1882" s="194" t="str">
        <f t="shared" si="29"/>
        <v xml:space="preserve">***INFRARED NON CONTACT MULTIFUNCTIONAL THERMOMETER  replaced by 25582 or 25590 </v>
      </c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50"/>
      <c r="AB1882" s="50"/>
      <c r="AC1882" s="50"/>
      <c r="AD1882" s="50"/>
      <c r="AE1882" s="50"/>
      <c r="AF1882" s="50"/>
      <c r="AG1882" s="50"/>
      <c r="AH1882" s="50"/>
      <c r="AI1882" s="50"/>
      <c r="AJ1882" s="50"/>
      <c r="AK1882" s="50"/>
      <c r="AL1882" s="50"/>
      <c r="AM1882" s="50"/>
      <c r="AN1882" s="50"/>
      <c r="AO1882" s="50"/>
      <c r="AP1882" s="50"/>
      <c r="AQ1882" s="50"/>
      <c r="AR1882" s="50"/>
      <c r="AS1882" s="50"/>
    </row>
    <row r="1883" spans="1:45" ht="12.75" customHeight="1" x14ac:dyDescent="0.2">
      <c r="A1883" s="158">
        <v>25596</v>
      </c>
      <c r="B1883" s="226" t="s">
        <v>12</v>
      </c>
      <c r="C1883" s="222" t="s">
        <v>12</v>
      </c>
      <c r="D1883" s="106" t="s">
        <v>1567</v>
      </c>
      <c r="E1883" s="87" t="s">
        <v>21</v>
      </c>
      <c r="F1883" s="151">
        <v>76</v>
      </c>
      <c r="H1883" s="151"/>
      <c r="I1883" s="90">
        <v>1</v>
      </c>
      <c r="J1883" s="50"/>
      <c r="K1883" s="194" t="str">
        <f t="shared" si="29"/>
        <v>FEVER TEST FOREHEAD THERMOMETER - bulk (box of 100)</v>
      </c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50"/>
      <c r="AB1883" s="50"/>
      <c r="AC1883" s="50"/>
      <c r="AD1883" s="50"/>
      <c r="AE1883" s="50"/>
      <c r="AF1883" s="50"/>
      <c r="AG1883" s="50"/>
      <c r="AH1883" s="50"/>
      <c r="AI1883" s="50"/>
      <c r="AJ1883" s="50"/>
      <c r="AK1883" s="50"/>
      <c r="AL1883" s="50"/>
      <c r="AM1883" s="50"/>
      <c r="AN1883" s="50"/>
      <c r="AO1883" s="50"/>
      <c r="AP1883" s="50"/>
      <c r="AQ1883" s="50"/>
      <c r="AR1883" s="50"/>
      <c r="AS1883" s="50"/>
    </row>
    <row r="1884" spans="1:45" ht="12.75" customHeight="1" x14ac:dyDescent="0.2">
      <c r="A1884" s="132">
        <v>25599</v>
      </c>
      <c r="B1884" s="226" t="s">
        <v>12</v>
      </c>
      <c r="C1884" s="222" t="s">
        <v>12</v>
      </c>
      <c r="D1884" s="106" t="s">
        <v>1568</v>
      </c>
      <c r="E1884" s="87" t="s">
        <v>115</v>
      </c>
      <c r="F1884" s="88">
        <v>19.5</v>
      </c>
      <c r="H1884" s="88"/>
      <c r="I1884" s="90">
        <v>1</v>
      </c>
      <c r="J1884" s="50"/>
      <c r="K1884" s="194" t="str">
        <f t="shared" si="29"/>
        <v>FEVER TEST FOREHEAD THERMOMETER - blister (bag of 10)</v>
      </c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50"/>
      <c r="AB1884" s="50"/>
      <c r="AC1884" s="50"/>
      <c r="AD1884" s="50"/>
      <c r="AE1884" s="50"/>
      <c r="AF1884" s="50"/>
      <c r="AG1884" s="50"/>
      <c r="AH1884" s="50"/>
      <c r="AI1884" s="50"/>
      <c r="AJ1884" s="50"/>
      <c r="AK1884" s="50"/>
      <c r="AL1884" s="50"/>
      <c r="AM1884" s="50"/>
      <c r="AN1884" s="50"/>
      <c r="AO1884" s="50"/>
      <c r="AP1884" s="50"/>
      <c r="AQ1884" s="50"/>
      <c r="AR1884" s="50"/>
      <c r="AS1884" s="50"/>
    </row>
    <row r="1885" spans="1:45" ht="12.75" customHeight="1" x14ac:dyDescent="0.2">
      <c r="A1885" s="132">
        <v>25600</v>
      </c>
      <c r="B1885" s="226" t="s">
        <v>12</v>
      </c>
      <c r="C1885" s="222" t="s">
        <v>12</v>
      </c>
      <c r="D1885" s="106" t="s">
        <v>1569</v>
      </c>
      <c r="E1885" s="87" t="s">
        <v>115</v>
      </c>
      <c r="F1885" s="88">
        <v>29</v>
      </c>
      <c r="H1885" s="88"/>
      <c r="I1885" s="90">
        <v>1</v>
      </c>
      <c r="J1885" s="50"/>
      <c r="K1885" s="194" t="str">
        <f t="shared" si="29"/>
        <v>FEVER CONTROL FOREHEAD THERMOMETER - blister (bag of 10)</v>
      </c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50"/>
      <c r="AB1885" s="50"/>
      <c r="AC1885" s="50"/>
      <c r="AD1885" s="50"/>
      <c r="AE1885" s="50"/>
      <c r="AF1885" s="50"/>
      <c r="AG1885" s="50"/>
      <c r="AH1885" s="50"/>
      <c r="AI1885" s="50"/>
      <c r="AJ1885" s="50"/>
      <c r="AK1885" s="50"/>
      <c r="AL1885" s="50"/>
      <c r="AM1885" s="50"/>
      <c r="AN1885" s="50"/>
      <c r="AO1885" s="50"/>
      <c r="AP1885" s="50"/>
      <c r="AQ1885" s="50"/>
      <c r="AR1885" s="50"/>
      <c r="AS1885" s="50"/>
    </row>
    <row r="1886" spans="1:45" ht="12.75" customHeight="1" x14ac:dyDescent="0.2">
      <c r="A1886" s="132">
        <v>25601</v>
      </c>
      <c r="B1886" s="226" t="s">
        <v>12</v>
      </c>
      <c r="C1886" s="222" t="s">
        <v>12</v>
      </c>
      <c r="D1886" s="106" t="s">
        <v>1570</v>
      </c>
      <c r="E1886" s="87" t="s">
        <v>115</v>
      </c>
      <c r="F1886" s="88">
        <v>20.5</v>
      </c>
      <c r="H1886" s="88"/>
      <c r="I1886" s="90">
        <v>1</v>
      </c>
      <c r="J1886" s="50"/>
      <c r="K1886" s="194" t="str">
        <f t="shared" si="29"/>
        <v>48h FEVER MONITOR - blister of 3 (bag of 10)</v>
      </c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50"/>
      <c r="AB1886" s="50"/>
      <c r="AC1886" s="50"/>
      <c r="AD1886" s="50"/>
      <c r="AE1886" s="50"/>
      <c r="AF1886" s="50"/>
      <c r="AG1886" s="50"/>
      <c r="AH1886" s="50"/>
      <c r="AI1886" s="50"/>
      <c r="AJ1886" s="50"/>
      <c r="AK1886" s="50"/>
      <c r="AL1886" s="50"/>
      <c r="AM1886" s="50"/>
      <c r="AN1886" s="50"/>
      <c r="AO1886" s="50"/>
      <c r="AP1886" s="50"/>
      <c r="AQ1886" s="50"/>
      <c r="AR1886" s="50"/>
      <c r="AS1886" s="50"/>
    </row>
    <row r="1887" spans="1:45" ht="12.75" customHeight="1" x14ac:dyDescent="0.2">
      <c r="A1887" s="132">
        <v>25603</v>
      </c>
      <c r="B1887" s="226" t="s">
        <v>12</v>
      </c>
      <c r="C1887" s="222" t="s">
        <v>12</v>
      </c>
      <c r="D1887" s="106" t="s">
        <v>1571</v>
      </c>
      <c r="E1887" s="87">
        <v>1</v>
      </c>
      <c r="F1887" s="166">
        <v>7.4</v>
      </c>
      <c r="H1887" s="166"/>
      <c r="I1887" s="90">
        <v>1</v>
      </c>
      <c r="J1887" s="50"/>
      <c r="K1887" s="194" t="str">
        <f t="shared" si="29"/>
        <v xml:space="preserve">OMRON ECO TEMP BASIC DIGITAL THERMOMETER - MC 246-E </v>
      </c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50"/>
      <c r="AB1887" s="50"/>
      <c r="AC1887" s="50"/>
      <c r="AD1887" s="50"/>
      <c r="AE1887" s="50"/>
      <c r="AF1887" s="50"/>
      <c r="AG1887" s="50"/>
      <c r="AH1887" s="50"/>
      <c r="AI1887" s="50"/>
      <c r="AJ1887" s="50"/>
      <c r="AK1887" s="50"/>
      <c r="AL1887" s="50"/>
      <c r="AM1887" s="50"/>
      <c r="AN1887" s="50"/>
      <c r="AO1887" s="50"/>
      <c r="AP1887" s="50"/>
      <c r="AQ1887" s="50"/>
      <c r="AR1887" s="50"/>
      <c r="AS1887" s="50"/>
    </row>
    <row r="1888" spans="1:45" x14ac:dyDescent="0.2">
      <c r="A1888" s="132">
        <v>25604</v>
      </c>
      <c r="B1888" s="226" t="s">
        <v>12</v>
      </c>
      <c r="C1888" s="222" t="s">
        <v>12</v>
      </c>
      <c r="D1888" s="106" t="s">
        <v>1572</v>
      </c>
      <c r="E1888" s="87">
        <v>1</v>
      </c>
      <c r="F1888" s="166">
        <v>9.1999999999999993</v>
      </c>
      <c r="H1888" s="166"/>
      <c r="I1888" s="90">
        <v>1</v>
      </c>
      <c r="J1888" s="50"/>
      <c r="K1888" s="194" t="str">
        <f t="shared" si="29"/>
        <v xml:space="preserve">OMRON FLEX TEMP SMART DIGITAL THERMOMETER - MC 343F-E </v>
      </c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50"/>
      <c r="AB1888" s="50"/>
      <c r="AC1888" s="50"/>
      <c r="AD1888" s="50"/>
      <c r="AE1888" s="50"/>
      <c r="AF1888" s="50"/>
      <c r="AG1888" s="50"/>
      <c r="AH1888" s="50"/>
      <c r="AI1888" s="50"/>
      <c r="AJ1888" s="50"/>
      <c r="AK1888" s="50"/>
      <c r="AL1888" s="50"/>
      <c r="AM1888" s="50"/>
      <c r="AN1888" s="50"/>
      <c r="AO1888" s="50"/>
      <c r="AP1888" s="50"/>
      <c r="AQ1888" s="50"/>
      <c r="AR1888" s="50"/>
      <c r="AS1888" s="50"/>
    </row>
    <row r="1889" spans="1:45" x14ac:dyDescent="0.2">
      <c r="A1889" s="132">
        <v>25608</v>
      </c>
      <c r="B1889" s="226" t="s">
        <v>10367</v>
      </c>
      <c r="C1889" s="222" t="s">
        <v>12</v>
      </c>
      <c r="D1889" s="106" t="s">
        <v>1573</v>
      </c>
      <c r="E1889" s="87">
        <v>1</v>
      </c>
      <c r="F1889" s="88">
        <v>3.6</v>
      </c>
      <c r="H1889" s="88"/>
      <c r="I1889" s="90">
        <v>1</v>
      </c>
      <c r="J1889" s="50"/>
      <c r="K1889" s="194" t="str">
        <f t="shared" si="29"/>
        <v xml:space="preserve">DIGITAL BASAL THERMOMETER °C - plastic case - 2 decimals </v>
      </c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50"/>
      <c r="AB1889" s="50"/>
      <c r="AC1889" s="50"/>
      <c r="AD1889" s="50"/>
      <c r="AE1889" s="50"/>
      <c r="AF1889" s="50"/>
      <c r="AG1889" s="50"/>
      <c r="AH1889" s="50"/>
      <c r="AI1889" s="50"/>
      <c r="AJ1889" s="50"/>
      <c r="AK1889" s="50"/>
      <c r="AL1889" s="50"/>
      <c r="AM1889" s="50"/>
      <c r="AN1889" s="50"/>
      <c r="AO1889" s="50"/>
      <c r="AP1889" s="50"/>
      <c r="AQ1889" s="50"/>
      <c r="AR1889" s="50"/>
      <c r="AS1889" s="50"/>
    </row>
    <row r="1890" spans="1:45" x14ac:dyDescent="0.2">
      <c r="A1890" s="132">
        <v>25608</v>
      </c>
      <c r="B1890" s="226"/>
      <c r="C1890" s="222" t="s">
        <v>12</v>
      </c>
      <c r="D1890" s="106" t="s">
        <v>1574</v>
      </c>
      <c r="E1890" s="87">
        <v>1</v>
      </c>
      <c r="F1890" s="88">
        <v>3.24</v>
      </c>
      <c r="H1890" s="88"/>
      <c r="I1890" s="90">
        <v>10</v>
      </c>
      <c r="J1890" s="50"/>
      <c r="K1890" s="194" t="str">
        <f t="shared" si="29"/>
        <v xml:space="preserve">DIGITAL BASAL THERMOMETER °C   BUY 10 units SAVE 10% </v>
      </c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50"/>
      <c r="AB1890" s="50"/>
      <c r="AC1890" s="50"/>
      <c r="AD1890" s="50"/>
      <c r="AE1890" s="50"/>
      <c r="AF1890" s="50"/>
      <c r="AG1890" s="50"/>
      <c r="AH1890" s="50"/>
      <c r="AI1890" s="50"/>
      <c r="AJ1890" s="50"/>
      <c r="AK1890" s="50"/>
      <c r="AL1890" s="50"/>
      <c r="AM1890" s="50"/>
      <c r="AN1890" s="50"/>
      <c r="AO1890" s="50"/>
      <c r="AP1890" s="50"/>
      <c r="AQ1890" s="50"/>
      <c r="AR1890" s="50"/>
      <c r="AS1890" s="50"/>
    </row>
    <row r="1891" spans="1:45" x14ac:dyDescent="0.2">
      <c r="A1891" s="132">
        <v>25608</v>
      </c>
      <c r="B1891" s="226"/>
      <c r="C1891" s="222" t="s">
        <v>12</v>
      </c>
      <c r="D1891" s="106" t="s">
        <v>1575</v>
      </c>
      <c r="E1891" s="87">
        <v>1</v>
      </c>
      <c r="F1891" s="151">
        <v>2.8800000000000003</v>
      </c>
      <c r="H1891" s="151"/>
      <c r="I1891" s="90">
        <v>50</v>
      </c>
      <c r="J1891" s="50"/>
      <c r="K1891" s="194" t="str">
        <f t="shared" si="29"/>
        <v xml:space="preserve">DIGITAL BASAL THERMOMETER °C   BUY 50 units SAVE 20% </v>
      </c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50"/>
      <c r="AB1891" s="50"/>
      <c r="AC1891" s="50"/>
      <c r="AD1891" s="50"/>
      <c r="AE1891" s="50"/>
      <c r="AF1891" s="50"/>
      <c r="AG1891" s="50"/>
      <c r="AH1891" s="50"/>
      <c r="AI1891" s="50"/>
      <c r="AJ1891" s="50"/>
      <c r="AK1891" s="50"/>
      <c r="AL1891" s="50"/>
      <c r="AM1891" s="50"/>
      <c r="AN1891" s="50"/>
      <c r="AO1891" s="50"/>
      <c r="AP1891" s="50"/>
      <c r="AQ1891" s="50"/>
      <c r="AR1891" s="50"/>
      <c r="AS1891" s="50"/>
    </row>
    <row r="1892" spans="1:45" x14ac:dyDescent="0.2">
      <c r="A1892" s="132">
        <v>25610</v>
      </c>
      <c r="B1892" s="226" t="s">
        <v>12</v>
      </c>
      <c r="C1892" s="222" t="s">
        <v>12</v>
      </c>
      <c r="D1892" s="106" t="s">
        <v>8313</v>
      </c>
      <c r="E1892" s="87">
        <v>1</v>
      </c>
      <c r="F1892" s="166">
        <v>37</v>
      </c>
      <c r="H1892" s="166"/>
      <c r="I1892" s="90">
        <v>1</v>
      </c>
      <c r="J1892" s="50"/>
      <c r="K1892" s="194" t="str">
        <f t="shared" si="29"/>
        <v xml:space="preserve">**OMRON GENTLE TEMP 520 EAR THERMOMETER - MC-520-E </v>
      </c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50"/>
      <c r="AB1892" s="50"/>
      <c r="AC1892" s="50"/>
      <c r="AD1892" s="50"/>
      <c r="AE1892" s="50"/>
      <c r="AF1892" s="50"/>
      <c r="AG1892" s="50"/>
      <c r="AH1892" s="50"/>
      <c r="AI1892" s="50"/>
      <c r="AJ1892" s="50"/>
      <c r="AK1892" s="50"/>
      <c r="AL1892" s="50"/>
      <c r="AM1892" s="50"/>
      <c r="AN1892" s="50"/>
      <c r="AO1892" s="50"/>
      <c r="AP1892" s="50"/>
      <c r="AQ1892" s="50"/>
      <c r="AR1892" s="50"/>
      <c r="AS1892" s="50"/>
    </row>
    <row r="1893" spans="1:45" x14ac:dyDescent="0.2">
      <c r="A1893" s="132">
        <v>25611</v>
      </c>
      <c r="B1893" s="226" t="s">
        <v>12</v>
      </c>
      <c r="C1893" s="222" t="s">
        <v>12</v>
      </c>
      <c r="D1893" s="106" t="s">
        <v>9556</v>
      </c>
      <c r="E1893" s="87">
        <v>1</v>
      </c>
      <c r="F1893" s="166">
        <v>44</v>
      </c>
      <c r="H1893" s="166"/>
      <c r="I1893" s="90">
        <v>1</v>
      </c>
      <c r="J1893" s="50"/>
      <c r="K1893" s="194" t="str">
        <f t="shared" si="29"/>
        <v xml:space="preserve">**OMRON GENTLE TEMP 720 NON CONTACT THERMOMETER - MC-720-E </v>
      </c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50"/>
      <c r="AB1893" s="50"/>
      <c r="AC1893" s="50"/>
      <c r="AD1893" s="50"/>
      <c r="AE1893" s="50"/>
      <c r="AF1893" s="50"/>
      <c r="AG1893" s="50"/>
      <c r="AH1893" s="50"/>
      <c r="AI1893" s="50"/>
      <c r="AJ1893" s="50"/>
      <c r="AK1893" s="50"/>
      <c r="AL1893" s="50"/>
      <c r="AM1893" s="50"/>
      <c r="AN1893" s="50"/>
      <c r="AO1893" s="50"/>
      <c r="AP1893" s="50"/>
      <c r="AQ1893" s="50"/>
      <c r="AR1893" s="50"/>
      <c r="AS1893" s="50"/>
    </row>
    <row r="1894" spans="1:45" x14ac:dyDescent="0.2">
      <c r="A1894" s="132">
        <v>25615</v>
      </c>
      <c r="B1894" s="226" t="s">
        <v>10368</v>
      </c>
      <c r="C1894" s="222" t="s">
        <v>12</v>
      </c>
      <c r="D1894" s="106" t="s">
        <v>1576</v>
      </c>
      <c r="E1894" s="87">
        <v>1</v>
      </c>
      <c r="F1894" s="166">
        <v>44</v>
      </c>
      <c r="H1894" s="166"/>
      <c r="I1894" s="90">
        <v>1</v>
      </c>
      <c r="J1894" s="50"/>
      <c r="K1894" s="194" t="str">
        <f t="shared" si="29"/>
        <v xml:space="preserve">BLUETOOTH INFRARED AND EAR THERMOMETER </v>
      </c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50"/>
      <c r="AB1894" s="50"/>
      <c r="AC1894" s="50"/>
      <c r="AD1894" s="50"/>
      <c r="AE1894" s="50"/>
      <c r="AF1894" s="50"/>
      <c r="AG1894" s="50"/>
      <c r="AH1894" s="50"/>
      <c r="AI1894" s="50"/>
      <c r="AJ1894" s="50"/>
      <c r="AK1894" s="50"/>
      <c r="AL1894" s="50"/>
      <c r="AM1894" s="50"/>
      <c r="AN1894" s="50"/>
      <c r="AO1894" s="50"/>
      <c r="AP1894" s="50"/>
      <c r="AQ1894" s="50"/>
      <c r="AR1894" s="50"/>
      <c r="AS1894" s="50"/>
    </row>
    <row r="1895" spans="1:45" x14ac:dyDescent="0.2">
      <c r="A1895" s="132">
        <v>25615</v>
      </c>
      <c r="B1895" s="226"/>
      <c r="C1895" s="222" t="s">
        <v>12</v>
      </c>
      <c r="D1895" s="106" t="s">
        <v>1577</v>
      </c>
      <c r="E1895" s="87">
        <v>1</v>
      </c>
      <c r="F1895" s="88">
        <v>41.8</v>
      </c>
      <c r="H1895" s="88"/>
      <c r="I1895" s="90">
        <v>5</v>
      </c>
      <c r="J1895" s="50"/>
      <c r="K1895" s="194" t="str">
        <f t="shared" si="29"/>
        <v xml:space="preserve">BLUETOOTH THERMOMETER  BUY 5 pcs SAVE 5% </v>
      </c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50"/>
      <c r="AB1895" s="50"/>
      <c r="AC1895" s="50"/>
      <c r="AD1895" s="50"/>
      <c r="AE1895" s="50"/>
      <c r="AF1895" s="50"/>
      <c r="AG1895" s="50"/>
      <c r="AH1895" s="50"/>
      <c r="AI1895" s="50"/>
      <c r="AJ1895" s="50"/>
      <c r="AK1895" s="50"/>
      <c r="AL1895" s="50"/>
      <c r="AM1895" s="50"/>
      <c r="AN1895" s="50"/>
      <c r="AO1895" s="50"/>
      <c r="AP1895" s="50"/>
      <c r="AQ1895" s="50"/>
      <c r="AR1895" s="50"/>
      <c r="AS1895" s="50"/>
    </row>
    <row r="1896" spans="1:45" x14ac:dyDescent="0.2">
      <c r="A1896" s="132">
        <v>25615</v>
      </c>
      <c r="B1896" s="226"/>
      <c r="C1896" s="222" t="s">
        <v>12</v>
      </c>
      <c r="D1896" s="106" t="s">
        <v>1578</v>
      </c>
      <c r="E1896" s="87">
        <v>1</v>
      </c>
      <c r="F1896" s="88">
        <v>39.6</v>
      </c>
      <c r="H1896" s="88"/>
      <c r="I1896" s="90">
        <v>20</v>
      </c>
      <c r="J1896" s="50"/>
      <c r="K1896" s="194" t="str">
        <f t="shared" si="29"/>
        <v xml:space="preserve">BLUETOOTH THERMOMETER  BUY 20 pcs SAVE 10% </v>
      </c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50"/>
      <c r="AB1896" s="50"/>
      <c r="AC1896" s="50"/>
      <c r="AD1896" s="50"/>
      <c r="AE1896" s="50"/>
      <c r="AF1896" s="50"/>
      <c r="AG1896" s="50"/>
      <c r="AH1896" s="50"/>
      <c r="AI1896" s="50"/>
      <c r="AJ1896" s="50"/>
      <c r="AK1896" s="50"/>
      <c r="AL1896" s="50"/>
      <c r="AM1896" s="50"/>
      <c r="AN1896" s="50"/>
      <c r="AO1896" s="50"/>
      <c r="AP1896" s="50"/>
      <c r="AQ1896" s="50"/>
      <c r="AR1896" s="50"/>
      <c r="AS1896" s="50"/>
    </row>
    <row r="1897" spans="1:45" x14ac:dyDescent="0.2">
      <c r="A1897" s="132">
        <v>25615</v>
      </c>
      <c r="B1897" s="226"/>
      <c r="C1897" s="222" t="s">
        <v>12</v>
      </c>
      <c r="D1897" s="106" t="s">
        <v>1579</v>
      </c>
      <c r="E1897" s="87">
        <v>1</v>
      </c>
      <c r="F1897" s="103">
        <v>37.4</v>
      </c>
      <c r="H1897" s="103"/>
      <c r="I1897" s="90">
        <v>50</v>
      </c>
      <c r="J1897" s="50"/>
      <c r="K1897" s="194" t="str">
        <f t="shared" si="29"/>
        <v xml:space="preserve">BLUETOOTH THERMOMETER  BUY 50 pcs SAVE 15% </v>
      </c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50"/>
      <c r="AB1897" s="50"/>
      <c r="AC1897" s="50"/>
      <c r="AD1897" s="50"/>
      <c r="AE1897" s="50"/>
      <c r="AF1897" s="50"/>
      <c r="AG1897" s="50"/>
      <c r="AH1897" s="50"/>
      <c r="AI1897" s="50"/>
      <c r="AJ1897" s="50"/>
      <c r="AK1897" s="50"/>
      <c r="AL1897" s="50"/>
      <c r="AM1897" s="50"/>
      <c r="AN1897" s="50"/>
      <c r="AO1897" s="50"/>
      <c r="AP1897" s="50"/>
      <c r="AQ1897" s="50"/>
      <c r="AR1897" s="50"/>
      <c r="AS1897" s="50"/>
    </row>
    <row r="1898" spans="1:45" x14ac:dyDescent="0.2">
      <c r="A1898" s="132">
        <v>25618</v>
      </c>
      <c r="B1898" s="226" t="s">
        <v>12</v>
      </c>
      <c r="C1898" s="222" t="s">
        <v>12</v>
      </c>
      <c r="D1898" s="106" t="s">
        <v>10369</v>
      </c>
      <c r="E1898" s="87">
        <v>1</v>
      </c>
      <c r="F1898" s="88"/>
      <c r="H1898" s="88"/>
      <c r="I1898" s="90">
        <v>1</v>
      </c>
      <c r="J1898" s="50"/>
      <c r="K1898" s="194" t="str">
        <f t="shared" si="29"/>
        <v xml:space="preserve">***BULB for W.A. penlight - spare  discontinued </v>
      </c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50"/>
      <c r="AB1898" s="50"/>
      <c r="AC1898" s="50"/>
      <c r="AD1898" s="50"/>
      <c r="AE1898" s="50"/>
      <c r="AF1898" s="50"/>
      <c r="AG1898" s="50"/>
      <c r="AH1898" s="50"/>
      <c r="AI1898" s="50"/>
      <c r="AJ1898" s="50"/>
      <c r="AK1898" s="50"/>
      <c r="AL1898" s="50"/>
      <c r="AM1898" s="50"/>
      <c r="AN1898" s="50"/>
      <c r="AO1898" s="50"/>
      <c r="AP1898" s="50"/>
      <c r="AQ1898" s="50"/>
      <c r="AR1898" s="50"/>
      <c r="AS1898" s="50"/>
    </row>
    <row r="1899" spans="1:45" x14ac:dyDescent="0.2">
      <c r="A1899" s="132">
        <v>25620</v>
      </c>
      <c r="B1899" s="226" t="s">
        <v>238</v>
      </c>
      <c r="C1899" s="222" t="s">
        <v>12</v>
      </c>
      <c r="D1899" s="106" t="s">
        <v>1580</v>
      </c>
      <c r="E1899" s="87">
        <v>1</v>
      </c>
      <c r="F1899" s="88">
        <v>3.4</v>
      </c>
      <c r="H1899" s="88"/>
      <c r="I1899" s="90">
        <v>1</v>
      </c>
      <c r="J1899" s="50"/>
      <c r="K1899" s="194" t="str">
        <f t="shared" si="29"/>
        <v xml:space="preserve">MAYO S.S. TONGUE DEPRESSOR </v>
      </c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50"/>
      <c r="AB1899" s="50"/>
      <c r="AC1899" s="50"/>
      <c r="AD1899" s="50"/>
      <c r="AE1899" s="50"/>
      <c r="AF1899" s="50"/>
      <c r="AG1899" s="50"/>
      <c r="AH1899" s="50"/>
      <c r="AI1899" s="50"/>
      <c r="AJ1899" s="50"/>
      <c r="AK1899" s="50"/>
      <c r="AL1899" s="50"/>
      <c r="AM1899" s="50"/>
      <c r="AN1899" s="50"/>
      <c r="AO1899" s="50"/>
      <c r="AP1899" s="50"/>
      <c r="AQ1899" s="50"/>
      <c r="AR1899" s="50"/>
      <c r="AS1899" s="50"/>
    </row>
    <row r="1900" spans="1:45" x14ac:dyDescent="0.2">
      <c r="A1900" s="132">
        <v>25621</v>
      </c>
      <c r="B1900" s="226" t="s">
        <v>238</v>
      </c>
      <c r="C1900" s="222" t="s">
        <v>12</v>
      </c>
      <c r="D1900" s="106" t="s">
        <v>1581</v>
      </c>
      <c r="E1900" s="87">
        <v>1</v>
      </c>
      <c r="F1900" s="88">
        <v>3.4</v>
      </c>
      <c r="H1900" s="88"/>
      <c r="I1900" s="90">
        <v>1</v>
      </c>
      <c r="J1900" s="50"/>
      <c r="K1900" s="194" t="str">
        <f t="shared" si="29"/>
        <v xml:space="preserve">BRUENING S.S. TONGUE DEPRESSOR - fenestrated </v>
      </c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50"/>
      <c r="AB1900" s="50"/>
      <c r="AC1900" s="50"/>
      <c r="AD1900" s="50"/>
      <c r="AE1900" s="50"/>
      <c r="AF1900" s="50"/>
      <c r="AG1900" s="50"/>
      <c r="AH1900" s="50"/>
      <c r="AI1900" s="50"/>
      <c r="AJ1900" s="50"/>
      <c r="AK1900" s="50"/>
      <c r="AL1900" s="50"/>
      <c r="AM1900" s="50"/>
      <c r="AN1900" s="50"/>
      <c r="AO1900" s="50"/>
      <c r="AP1900" s="50"/>
      <c r="AQ1900" s="50"/>
      <c r="AR1900" s="50"/>
      <c r="AS1900" s="50"/>
    </row>
    <row r="1901" spans="1:45" x14ac:dyDescent="0.2">
      <c r="A1901" s="132">
        <v>25622</v>
      </c>
      <c r="B1901" s="226" t="s">
        <v>12</v>
      </c>
      <c r="C1901" s="222" t="s">
        <v>12</v>
      </c>
      <c r="D1901" s="106" t="s">
        <v>10370</v>
      </c>
      <c r="E1901" s="87">
        <v>1</v>
      </c>
      <c r="F1901" s="88">
        <v>149</v>
      </c>
      <c r="H1901" s="88"/>
      <c r="I1901" s="90">
        <v>1</v>
      </c>
      <c r="J1901" s="50"/>
      <c r="K1901" s="194" t="str">
        <f t="shared" si="29"/>
        <v xml:space="preserve">***WELCH ALLYN PROFESSIONAL PEN LIGHT with 2 AAA batteries  end of stock </v>
      </c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50"/>
      <c r="AB1901" s="50"/>
      <c r="AC1901" s="50"/>
      <c r="AD1901" s="50"/>
      <c r="AE1901" s="50"/>
      <c r="AF1901" s="50"/>
      <c r="AG1901" s="50"/>
      <c r="AH1901" s="50"/>
      <c r="AI1901" s="50"/>
      <c r="AJ1901" s="50"/>
      <c r="AK1901" s="50"/>
      <c r="AL1901" s="50"/>
      <c r="AM1901" s="50"/>
      <c r="AN1901" s="50"/>
      <c r="AO1901" s="50"/>
      <c r="AP1901" s="50"/>
      <c r="AQ1901" s="50"/>
      <c r="AR1901" s="50"/>
      <c r="AS1901" s="50"/>
    </row>
    <row r="1902" spans="1:45" x14ac:dyDescent="0.2">
      <c r="A1902" s="132">
        <v>25623</v>
      </c>
      <c r="B1902" s="226" t="s">
        <v>238</v>
      </c>
      <c r="C1902" s="222" t="s">
        <v>12</v>
      </c>
      <c r="D1902" s="106" t="s">
        <v>1582</v>
      </c>
      <c r="E1902" s="87">
        <v>1</v>
      </c>
      <c r="F1902" s="88">
        <v>5.2</v>
      </c>
      <c r="H1902" s="88"/>
      <c r="I1902" s="90">
        <v>1</v>
      </c>
      <c r="J1902" s="50"/>
      <c r="K1902" s="194" t="str">
        <f t="shared" si="29"/>
        <v xml:space="preserve">TOBOLD S.S. TONGUE DEPRESSOR </v>
      </c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50"/>
      <c r="AB1902" s="50"/>
      <c r="AC1902" s="50"/>
      <c r="AD1902" s="50"/>
      <c r="AE1902" s="50"/>
      <c r="AF1902" s="50"/>
      <c r="AG1902" s="50"/>
      <c r="AH1902" s="50"/>
      <c r="AI1902" s="50"/>
      <c r="AJ1902" s="50"/>
      <c r="AK1902" s="50"/>
      <c r="AL1902" s="50"/>
      <c r="AM1902" s="50"/>
      <c r="AN1902" s="50"/>
      <c r="AO1902" s="50"/>
      <c r="AP1902" s="50"/>
      <c r="AQ1902" s="50"/>
      <c r="AR1902" s="50"/>
      <c r="AS1902" s="50"/>
    </row>
    <row r="1903" spans="1:45" x14ac:dyDescent="0.2">
      <c r="A1903" s="132">
        <v>25624</v>
      </c>
      <c r="B1903" s="226" t="s">
        <v>12</v>
      </c>
      <c r="C1903" s="222" t="s">
        <v>12</v>
      </c>
      <c r="D1903" s="106" t="s">
        <v>1583</v>
      </c>
      <c r="E1903" s="87">
        <v>1</v>
      </c>
      <c r="F1903" s="151">
        <v>4.5</v>
      </c>
      <c r="H1903" s="151"/>
      <c r="I1903" s="90">
        <v>1</v>
      </c>
      <c r="J1903" s="50"/>
      <c r="K1903" s="194" t="str">
        <f t="shared" si="29"/>
        <v xml:space="preserve">GIMA LED PENLIGHT </v>
      </c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50"/>
      <c r="AB1903" s="50"/>
      <c r="AC1903" s="50"/>
      <c r="AD1903" s="50"/>
      <c r="AE1903" s="50"/>
      <c r="AF1903" s="50"/>
      <c r="AG1903" s="50"/>
      <c r="AH1903" s="50"/>
      <c r="AI1903" s="50"/>
      <c r="AJ1903" s="50"/>
      <c r="AK1903" s="50"/>
      <c r="AL1903" s="50"/>
      <c r="AM1903" s="50"/>
      <c r="AN1903" s="50"/>
      <c r="AO1903" s="50"/>
      <c r="AP1903" s="50"/>
      <c r="AQ1903" s="50"/>
      <c r="AR1903" s="50"/>
      <c r="AS1903" s="50"/>
    </row>
    <row r="1904" spans="1:45" ht="13.5" thickBot="1" x14ac:dyDescent="0.25">
      <c r="A1904" s="134">
        <v>25625</v>
      </c>
      <c r="B1904" s="233" t="s">
        <v>12</v>
      </c>
      <c r="C1904" s="234" t="s">
        <v>12</v>
      </c>
      <c r="D1904" s="121" t="s">
        <v>1584</v>
      </c>
      <c r="E1904" s="116">
        <v>1</v>
      </c>
      <c r="F1904" s="91">
        <v>6.6</v>
      </c>
      <c r="H1904" s="91"/>
      <c r="I1904" s="92">
        <v>1</v>
      </c>
      <c r="J1904" s="50"/>
      <c r="K1904" s="194" t="str">
        <f t="shared" si="29"/>
        <v xml:space="preserve">DELTA LED OTOSCOPE PENLIGHT - black </v>
      </c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50"/>
      <c r="AB1904" s="50"/>
      <c r="AC1904" s="50"/>
      <c r="AD1904" s="50"/>
      <c r="AE1904" s="50"/>
      <c r="AF1904" s="50"/>
      <c r="AG1904" s="50"/>
      <c r="AH1904" s="50"/>
      <c r="AI1904" s="50"/>
      <c r="AJ1904" s="50"/>
      <c r="AK1904" s="50"/>
      <c r="AL1904" s="50"/>
      <c r="AM1904" s="50"/>
      <c r="AN1904" s="50"/>
      <c r="AO1904" s="50"/>
      <c r="AP1904" s="50"/>
      <c r="AQ1904" s="50"/>
      <c r="AR1904" s="50"/>
      <c r="AS1904" s="50"/>
    </row>
    <row r="1905" spans="1:45" x14ac:dyDescent="0.2">
      <c r="A1905" s="135">
        <v>25626</v>
      </c>
      <c r="B1905" s="223" t="s">
        <v>8748</v>
      </c>
      <c r="C1905" s="224" t="s">
        <v>12</v>
      </c>
      <c r="D1905" s="117" t="s">
        <v>1585</v>
      </c>
      <c r="E1905" s="118">
        <v>1</v>
      </c>
      <c r="F1905" s="93">
        <v>2.2999999999999998</v>
      </c>
      <c r="H1905" s="225"/>
      <c r="I1905" s="94">
        <v>1</v>
      </c>
      <c r="J1905" s="50"/>
      <c r="K1905" s="194" t="str">
        <f t="shared" si="29"/>
        <v xml:space="preserve">"ALFA" TORCH  - plastic - blue </v>
      </c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50"/>
      <c r="AB1905" s="50"/>
      <c r="AC1905" s="50"/>
      <c r="AD1905" s="50"/>
      <c r="AE1905" s="50"/>
      <c r="AF1905" s="50"/>
      <c r="AG1905" s="50"/>
      <c r="AH1905" s="50"/>
      <c r="AI1905" s="50"/>
      <c r="AJ1905" s="50"/>
      <c r="AK1905" s="50"/>
      <c r="AL1905" s="50"/>
      <c r="AM1905" s="50"/>
      <c r="AN1905" s="50"/>
      <c r="AO1905" s="50"/>
      <c r="AP1905" s="50"/>
      <c r="AQ1905" s="50"/>
      <c r="AR1905" s="50"/>
      <c r="AS1905" s="50"/>
    </row>
    <row r="1906" spans="1:45" x14ac:dyDescent="0.2">
      <c r="A1906" s="136">
        <v>25627</v>
      </c>
      <c r="B1906" s="226" t="s">
        <v>8748</v>
      </c>
      <c r="C1906" s="222" t="s">
        <v>12</v>
      </c>
      <c r="D1906" s="106" t="s">
        <v>1586</v>
      </c>
      <c r="E1906" s="87">
        <v>1</v>
      </c>
      <c r="F1906" s="88">
        <v>2.2999999999999998</v>
      </c>
      <c r="H1906" s="227"/>
      <c r="I1906" s="95">
        <v>1</v>
      </c>
      <c r="J1906" s="50"/>
      <c r="K1906" s="194" t="str">
        <f t="shared" si="29"/>
        <v xml:space="preserve">"ALFA" TORCH  - plastic - white </v>
      </c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50"/>
      <c r="AB1906" s="50"/>
      <c r="AC1906" s="50"/>
      <c r="AD1906" s="50"/>
      <c r="AE1906" s="50"/>
      <c r="AF1906" s="50"/>
      <c r="AG1906" s="50"/>
      <c r="AH1906" s="50"/>
      <c r="AI1906" s="50"/>
      <c r="AJ1906" s="50"/>
      <c r="AK1906" s="50"/>
      <c r="AL1906" s="50"/>
      <c r="AM1906" s="50"/>
      <c r="AN1906" s="50"/>
      <c r="AO1906" s="50"/>
      <c r="AP1906" s="50"/>
      <c r="AQ1906" s="50"/>
      <c r="AR1906" s="50"/>
      <c r="AS1906" s="50"/>
    </row>
    <row r="1907" spans="1:45" x14ac:dyDescent="0.2">
      <c r="A1907" s="136"/>
      <c r="B1907" s="226" t="s">
        <v>12</v>
      </c>
      <c r="C1907" s="222" t="s">
        <v>12</v>
      </c>
      <c r="D1907" s="106" t="s">
        <v>1587</v>
      </c>
      <c r="E1907" s="87">
        <v>1</v>
      </c>
      <c r="F1907" s="88">
        <v>2.0699999999999998</v>
      </c>
      <c r="H1907" s="227"/>
      <c r="I1907" s="95">
        <v>100</v>
      </c>
      <c r="J1907" s="50"/>
      <c r="K1907" s="194" t="str">
        <f t="shared" si="29"/>
        <v xml:space="preserve">"ALFA" TORCH  BUY 100 pieces SAVE 10% </v>
      </c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50"/>
      <c r="AB1907" s="50"/>
      <c r="AC1907" s="50"/>
      <c r="AD1907" s="50"/>
      <c r="AE1907" s="50"/>
      <c r="AF1907" s="50"/>
      <c r="AG1907" s="50"/>
      <c r="AH1907" s="50"/>
      <c r="AI1907" s="50"/>
      <c r="AJ1907" s="50"/>
      <c r="AK1907" s="50"/>
      <c r="AL1907" s="50"/>
      <c r="AM1907" s="50"/>
      <c r="AN1907" s="50"/>
      <c r="AO1907" s="50"/>
      <c r="AP1907" s="50"/>
      <c r="AQ1907" s="50"/>
      <c r="AR1907" s="50"/>
      <c r="AS1907" s="50"/>
    </row>
    <row r="1908" spans="1:45" x14ac:dyDescent="0.2">
      <c r="A1908" s="136"/>
      <c r="B1908" s="226" t="s">
        <v>12</v>
      </c>
      <c r="C1908" s="222" t="s">
        <v>12</v>
      </c>
      <c r="D1908" s="106" t="s">
        <v>1588</v>
      </c>
      <c r="E1908" s="87">
        <v>1</v>
      </c>
      <c r="F1908" s="88">
        <v>1.8399999999999999</v>
      </c>
      <c r="H1908" s="227"/>
      <c r="I1908" s="95">
        <v>200</v>
      </c>
      <c r="J1908" s="50"/>
      <c r="K1908" s="194" t="str">
        <f t="shared" si="29"/>
        <v xml:space="preserve">"ALFA" TORCH  BUY 200 pieces SAVE 20% </v>
      </c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50"/>
      <c r="AB1908" s="50"/>
      <c r="AC1908" s="50"/>
      <c r="AD1908" s="50"/>
      <c r="AE1908" s="50"/>
      <c r="AF1908" s="50"/>
      <c r="AG1908" s="50"/>
      <c r="AH1908" s="50"/>
      <c r="AI1908" s="50"/>
      <c r="AJ1908" s="50"/>
      <c r="AK1908" s="50"/>
      <c r="AL1908" s="50"/>
      <c r="AM1908" s="50"/>
      <c r="AN1908" s="50"/>
      <c r="AO1908" s="50"/>
      <c r="AP1908" s="50"/>
      <c r="AQ1908" s="50"/>
      <c r="AR1908" s="50"/>
      <c r="AS1908" s="50"/>
    </row>
    <row r="1909" spans="1:45" ht="13.5" thickBot="1" x14ac:dyDescent="0.25">
      <c r="A1909" s="137"/>
      <c r="B1909" s="228" t="s">
        <v>12</v>
      </c>
      <c r="C1909" s="229" t="s">
        <v>12</v>
      </c>
      <c r="D1909" s="123" t="s">
        <v>1589</v>
      </c>
      <c r="E1909" s="119">
        <v>1</v>
      </c>
      <c r="F1909" s="154">
        <v>1.7249999999999999</v>
      </c>
      <c r="H1909" s="235"/>
      <c r="I1909" s="98">
        <v>500</v>
      </c>
      <c r="J1909" s="50"/>
      <c r="K1909" s="194" t="str">
        <f t="shared" si="29"/>
        <v xml:space="preserve">"ALFA" TORCH  BUY 500 pieces SAVE 25% </v>
      </c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50"/>
      <c r="AB1909" s="50"/>
      <c r="AC1909" s="50"/>
      <c r="AD1909" s="50"/>
      <c r="AE1909" s="50"/>
      <c r="AF1909" s="50"/>
      <c r="AG1909" s="50"/>
      <c r="AH1909" s="50"/>
      <c r="AI1909" s="50"/>
      <c r="AJ1909" s="50"/>
      <c r="AK1909" s="50"/>
      <c r="AL1909" s="50"/>
      <c r="AM1909" s="50"/>
      <c r="AN1909" s="50"/>
      <c r="AO1909" s="50"/>
      <c r="AP1909" s="50"/>
      <c r="AQ1909" s="50"/>
      <c r="AR1909" s="50"/>
      <c r="AS1909" s="50"/>
    </row>
    <row r="1910" spans="1:45" x14ac:dyDescent="0.2">
      <c r="A1910" s="135">
        <v>25628</v>
      </c>
      <c r="B1910" s="223" t="s">
        <v>8749</v>
      </c>
      <c r="C1910" s="224" t="s">
        <v>12</v>
      </c>
      <c r="D1910" s="117" t="s">
        <v>1590</v>
      </c>
      <c r="E1910" s="118">
        <v>1</v>
      </c>
      <c r="F1910" s="93">
        <v>5.3</v>
      </c>
      <c r="H1910" s="225"/>
      <c r="I1910" s="94">
        <v>1</v>
      </c>
      <c r="J1910" s="50"/>
      <c r="K1910" s="194" t="str">
        <f t="shared" si="29"/>
        <v xml:space="preserve">DELTA LED PENLIGHT - red </v>
      </c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50"/>
      <c r="AB1910" s="50"/>
      <c r="AC1910" s="50"/>
      <c r="AD1910" s="50"/>
      <c r="AE1910" s="50"/>
      <c r="AF1910" s="50"/>
      <c r="AG1910" s="50"/>
      <c r="AH1910" s="50"/>
      <c r="AI1910" s="50"/>
      <c r="AJ1910" s="50"/>
      <c r="AK1910" s="50"/>
      <c r="AL1910" s="50"/>
      <c r="AM1910" s="50"/>
      <c r="AN1910" s="50"/>
      <c r="AO1910" s="50"/>
      <c r="AP1910" s="50"/>
      <c r="AQ1910" s="50"/>
      <c r="AR1910" s="50"/>
      <c r="AS1910" s="50"/>
    </row>
    <row r="1911" spans="1:45" x14ac:dyDescent="0.2">
      <c r="A1911" s="136">
        <v>25629</v>
      </c>
      <c r="B1911" s="226" t="s">
        <v>8749</v>
      </c>
      <c r="C1911" s="222" t="s">
        <v>12</v>
      </c>
      <c r="D1911" s="106" t="s">
        <v>1591</v>
      </c>
      <c r="E1911" s="87">
        <v>1</v>
      </c>
      <c r="F1911" s="88">
        <v>5.3</v>
      </c>
      <c r="H1911" s="227"/>
      <c r="I1911" s="95">
        <v>1</v>
      </c>
      <c r="J1911" s="50"/>
      <c r="K1911" s="194" t="str">
        <f t="shared" si="29"/>
        <v xml:space="preserve">DELTA LED PENLIGHT - blue </v>
      </c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50"/>
      <c r="AB1911" s="50"/>
      <c r="AC1911" s="50"/>
      <c r="AD1911" s="50"/>
      <c r="AE1911" s="50"/>
      <c r="AF1911" s="50"/>
      <c r="AG1911" s="50"/>
      <c r="AH1911" s="50"/>
      <c r="AI1911" s="50"/>
      <c r="AJ1911" s="50"/>
      <c r="AK1911" s="50"/>
      <c r="AL1911" s="50"/>
      <c r="AM1911" s="50"/>
      <c r="AN1911" s="50"/>
      <c r="AO1911" s="50"/>
      <c r="AP1911" s="50"/>
      <c r="AQ1911" s="50"/>
      <c r="AR1911" s="50"/>
      <c r="AS1911" s="50"/>
    </row>
    <row r="1912" spans="1:45" x14ac:dyDescent="0.2">
      <c r="A1912" s="136"/>
      <c r="B1912" s="226" t="s">
        <v>12</v>
      </c>
      <c r="C1912" s="222" t="s">
        <v>12</v>
      </c>
      <c r="D1912" s="106" t="s">
        <v>1592</v>
      </c>
      <c r="E1912" s="87">
        <v>1</v>
      </c>
      <c r="F1912" s="88">
        <v>4.7699999999999996</v>
      </c>
      <c r="H1912" s="227"/>
      <c r="I1912" s="95">
        <v>20</v>
      </c>
      <c r="J1912" s="50"/>
      <c r="K1912" s="194" t="str">
        <f t="shared" si="29"/>
        <v xml:space="preserve">"DELTA" TORCH  BUY 20 pieces SAVE 10% </v>
      </c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50"/>
      <c r="AB1912" s="50"/>
      <c r="AC1912" s="50"/>
      <c r="AD1912" s="50"/>
      <c r="AE1912" s="50"/>
      <c r="AF1912" s="50"/>
      <c r="AG1912" s="50"/>
      <c r="AH1912" s="50"/>
      <c r="AI1912" s="50"/>
      <c r="AJ1912" s="50"/>
      <c r="AK1912" s="50"/>
      <c r="AL1912" s="50"/>
      <c r="AM1912" s="50"/>
      <c r="AN1912" s="50"/>
      <c r="AO1912" s="50"/>
      <c r="AP1912" s="50"/>
      <c r="AQ1912" s="50"/>
      <c r="AR1912" s="50"/>
      <c r="AS1912" s="50"/>
    </row>
    <row r="1913" spans="1:45" ht="13.5" thickBot="1" x14ac:dyDescent="0.25">
      <c r="A1913" s="137"/>
      <c r="B1913" s="228" t="s">
        <v>12</v>
      </c>
      <c r="C1913" s="229" t="s">
        <v>12</v>
      </c>
      <c r="D1913" s="123" t="s">
        <v>1593</v>
      </c>
      <c r="E1913" s="119">
        <v>1</v>
      </c>
      <c r="F1913" s="154">
        <v>4.5049999999999999</v>
      </c>
      <c r="H1913" s="235"/>
      <c r="I1913" s="98">
        <v>100</v>
      </c>
      <c r="J1913" s="50"/>
      <c r="K1913" s="194" t="str">
        <f t="shared" si="29"/>
        <v xml:space="preserve">"DELTA" TORCH  BUY 100 pieces SAVE 15% </v>
      </c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50"/>
      <c r="AB1913" s="50"/>
      <c r="AC1913" s="50"/>
      <c r="AD1913" s="50"/>
      <c r="AE1913" s="50"/>
      <c r="AF1913" s="50"/>
      <c r="AG1913" s="50"/>
      <c r="AH1913" s="50"/>
      <c r="AI1913" s="50"/>
      <c r="AJ1913" s="50"/>
      <c r="AK1913" s="50"/>
      <c r="AL1913" s="50"/>
      <c r="AM1913" s="50"/>
      <c r="AN1913" s="50"/>
      <c r="AO1913" s="50"/>
      <c r="AP1913" s="50"/>
      <c r="AQ1913" s="50"/>
      <c r="AR1913" s="50"/>
      <c r="AS1913" s="50"/>
    </row>
    <row r="1914" spans="1:45" ht="12.75" customHeight="1" thickBot="1" x14ac:dyDescent="0.25">
      <c r="A1914" s="139">
        <v>25630</v>
      </c>
      <c r="B1914" s="243" t="s">
        <v>12</v>
      </c>
      <c r="C1914" s="244" t="s">
        <v>12</v>
      </c>
      <c r="D1914" s="127" t="s">
        <v>1594</v>
      </c>
      <c r="E1914" s="122">
        <v>1</v>
      </c>
      <c r="F1914" s="101">
        <v>84</v>
      </c>
      <c r="H1914" s="101"/>
      <c r="I1914" s="102">
        <v>1</v>
      </c>
      <c r="J1914" s="50"/>
      <c r="K1914" s="194" t="str">
        <f t="shared" si="29"/>
        <v xml:space="preserve">HEINE MINI-C EXAMINATION LED LIGHT - D008.73.109 </v>
      </c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50"/>
      <c r="AB1914" s="50"/>
      <c r="AC1914" s="50"/>
      <c r="AD1914" s="50"/>
      <c r="AE1914" s="50"/>
      <c r="AF1914" s="50"/>
      <c r="AG1914" s="50"/>
      <c r="AH1914" s="50"/>
      <c r="AI1914" s="50"/>
      <c r="AJ1914" s="50"/>
      <c r="AK1914" s="50"/>
      <c r="AL1914" s="50"/>
      <c r="AM1914" s="50"/>
      <c r="AN1914" s="50"/>
      <c r="AO1914" s="50"/>
      <c r="AP1914" s="50"/>
      <c r="AQ1914" s="50"/>
      <c r="AR1914" s="50"/>
      <c r="AS1914" s="50"/>
    </row>
    <row r="1915" spans="1:45" x14ac:dyDescent="0.2">
      <c r="A1915" s="135">
        <v>25632</v>
      </c>
      <c r="B1915" s="223" t="s">
        <v>10371</v>
      </c>
      <c r="C1915" s="224" t="s">
        <v>12</v>
      </c>
      <c r="D1915" s="117" t="s">
        <v>1595</v>
      </c>
      <c r="E1915" s="118">
        <v>1</v>
      </c>
      <c r="F1915" s="93">
        <v>7.8</v>
      </c>
      <c r="H1915" s="225"/>
      <c r="I1915" s="94">
        <v>1</v>
      </c>
      <c r="J1915" s="50"/>
      <c r="K1915" s="194" t="str">
        <f t="shared" si="29"/>
        <v xml:space="preserve">"ARGENTA" TORCH - metal - black </v>
      </c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50"/>
      <c r="AB1915" s="50"/>
      <c r="AC1915" s="50"/>
      <c r="AD1915" s="50"/>
      <c r="AE1915" s="50"/>
      <c r="AF1915" s="50"/>
      <c r="AG1915" s="50"/>
      <c r="AH1915" s="50"/>
      <c r="AI1915" s="50"/>
      <c r="AJ1915" s="50"/>
      <c r="AK1915" s="50"/>
      <c r="AL1915" s="50"/>
      <c r="AM1915" s="50"/>
      <c r="AN1915" s="50"/>
      <c r="AO1915" s="50"/>
      <c r="AP1915" s="50"/>
      <c r="AQ1915" s="50"/>
      <c r="AR1915" s="50"/>
      <c r="AS1915" s="50"/>
    </row>
    <row r="1916" spans="1:45" x14ac:dyDescent="0.2">
      <c r="A1916" s="136">
        <v>25633</v>
      </c>
      <c r="B1916" s="226" t="s">
        <v>10371</v>
      </c>
      <c r="C1916" s="222" t="s">
        <v>12</v>
      </c>
      <c r="D1916" s="106" t="s">
        <v>1596</v>
      </c>
      <c r="E1916" s="87">
        <v>1</v>
      </c>
      <c r="F1916" s="88">
        <v>7.8</v>
      </c>
      <c r="H1916" s="227"/>
      <c r="I1916" s="95">
        <v>1</v>
      </c>
      <c r="J1916" s="50"/>
      <c r="K1916" s="194" t="str">
        <f t="shared" si="29"/>
        <v xml:space="preserve">"ARGENTA" TORCH - metal - silver </v>
      </c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50"/>
      <c r="AB1916" s="50"/>
      <c r="AC1916" s="50"/>
      <c r="AD1916" s="50"/>
      <c r="AE1916" s="50"/>
      <c r="AF1916" s="50"/>
      <c r="AG1916" s="50"/>
      <c r="AH1916" s="50"/>
      <c r="AI1916" s="50"/>
      <c r="AJ1916" s="50"/>
      <c r="AK1916" s="50"/>
      <c r="AL1916" s="50"/>
      <c r="AM1916" s="50"/>
      <c r="AN1916" s="50"/>
      <c r="AO1916" s="50"/>
      <c r="AP1916" s="50"/>
      <c r="AQ1916" s="50"/>
      <c r="AR1916" s="50"/>
      <c r="AS1916" s="50"/>
    </row>
    <row r="1917" spans="1:45" x14ac:dyDescent="0.2">
      <c r="A1917" s="136">
        <v>25638</v>
      </c>
      <c r="B1917" s="226" t="s">
        <v>10371</v>
      </c>
      <c r="C1917" s="222" t="s">
        <v>12</v>
      </c>
      <c r="D1917" s="106" t="s">
        <v>1597</v>
      </c>
      <c r="E1917" s="87">
        <v>1</v>
      </c>
      <c r="F1917" s="88">
        <v>7.8</v>
      </c>
      <c r="H1917" s="227"/>
      <c r="I1917" s="95">
        <v>1</v>
      </c>
      <c r="J1917" s="50"/>
      <c r="K1917" s="194" t="str">
        <f t="shared" si="29"/>
        <v xml:space="preserve">"ARGENTA" TORCH - metal - green </v>
      </c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50"/>
      <c r="AB1917" s="50"/>
      <c r="AC1917" s="50"/>
      <c r="AD1917" s="50"/>
      <c r="AE1917" s="50"/>
      <c r="AF1917" s="50"/>
      <c r="AG1917" s="50"/>
      <c r="AH1917" s="50"/>
      <c r="AI1917" s="50"/>
      <c r="AJ1917" s="50"/>
      <c r="AK1917" s="50"/>
      <c r="AL1917" s="50"/>
      <c r="AM1917" s="50"/>
      <c r="AN1917" s="50"/>
      <c r="AO1917" s="50"/>
      <c r="AP1917" s="50"/>
      <c r="AQ1917" s="50"/>
      <c r="AR1917" s="50"/>
      <c r="AS1917" s="50"/>
    </row>
    <row r="1918" spans="1:45" x14ac:dyDescent="0.2">
      <c r="A1918" s="136"/>
      <c r="B1918" s="226" t="s">
        <v>12</v>
      </c>
      <c r="C1918" s="222" t="s">
        <v>12</v>
      </c>
      <c r="D1918" s="106" t="s">
        <v>1598</v>
      </c>
      <c r="E1918" s="87">
        <v>1</v>
      </c>
      <c r="F1918" s="157">
        <v>7.4099999999999993</v>
      </c>
      <c r="H1918" s="254"/>
      <c r="I1918" s="95">
        <v>20</v>
      </c>
      <c r="J1918" s="50"/>
      <c r="K1918" s="194" t="str">
        <f t="shared" si="29"/>
        <v xml:space="preserve">"ARGENTA" TORCH   BUY 20 units SAVE 5% </v>
      </c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50"/>
      <c r="AB1918" s="50"/>
      <c r="AC1918" s="50"/>
      <c r="AD1918" s="50"/>
      <c r="AE1918" s="50"/>
      <c r="AF1918" s="50"/>
      <c r="AG1918" s="50"/>
      <c r="AH1918" s="50"/>
      <c r="AI1918" s="50"/>
      <c r="AJ1918" s="50"/>
      <c r="AK1918" s="50"/>
      <c r="AL1918" s="50"/>
      <c r="AM1918" s="50"/>
      <c r="AN1918" s="50"/>
      <c r="AO1918" s="50"/>
      <c r="AP1918" s="50"/>
      <c r="AQ1918" s="50"/>
      <c r="AR1918" s="50"/>
      <c r="AS1918" s="50"/>
    </row>
    <row r="1919" spans="1:45" ht="12.75" customHeight="1" thickBot="1" x14ac:dyDescent="0.25">
      <c r="A1919" s="137"/>
      <c r="B1919" s="228" t="s">
        <v>12</v>
      </c>
      <c r="C1919" s="229" t="s">
        <v>12</v>
      </c>
      <c r="D1919" s="123" t="s">
        <v>1599</v>
      </c>
      <c r="E1919" s="119">
        <v>1</v>
      </c>
      <c r="F1919" s="154">
        <v>7.02</v>
      </c>
      <c r="H1919" s="235"/>
      <c r="I1919" s="98">
        <v>50</v>
      </c>
      <c r="J1919" s="50"/>
      <c r="K1919" s="194" t="str">
        <f t="shared" si="29"/>
        <v xml:space="preserve">"ARGENTA" TORCH   BUY 50 units SAVE 10% </v>
      </c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50"/>
      <c r="AB1919" s="50"/>
      <c r="AC1919" s="50"/>
      <c r="AD1919" s="50"/>
      <c r="AE1919" s="50"/>
      <c r="AF1919" s="50"/>
      <c r="AG1919" s="50"/>
      <c r="AH1919" s="50"/>
      <c r="AI1919" s="50"/>
      <c r="AJ1919" s="50"/>
      <c r="AK1919" s="50"/>
      <c r="AL1919" s="50"/>
      <c r="AM1919" s="50"/>
      <c r="AN1919" s="50"/>
      <c r="AO1919" s="50"/>
      <c r="AP1919" s="50"/>
      <c r="AQ1919" s="50"/>
      <c r="AR1919" s="50"/>
      <c r="AS1919" s="50"/>
    </row>
    <row r="1920" spans="1:45" x14ac:dyDescent="0.2">
      <c r="A1920" s="140">
        <v>25634</v>
      </c>
      <c r="B1920" s="231" t="s">
        <v>12</v>
      </c>
      <c r="C1920" s="232" t="s">
        <v>12</v>
      </c>
      <c r="D1920" s="124" t="s">
        <v>1600</v>
      </c>
      <c r="E1920" s="120">
        <v>1</v>
      </c>
      <c r="F1920" s="99">
        <v>10.5</v>
      </c>
      <c r="H1920" s="99"/>
      <c r="I1920" s="100">
        <v>1</v>
      </c>
      <c r="J1920" s="50"/>
      <c r="K1920" s="194" t="str">
        <f t="shared" si="29"/>
        <v xml:space="preserve">"ELEGANCE" TORCH - metal - blue </v>
      </c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50"/>
      <c r="AB1920" s="50"/>
      <c r="AC1920" s="50"/>
      <c r="AD1920" s="50"/>
      <c r="AE1920" s="50"/>
      <c r="AF1920" s="50"/>
      <c r="AG1920" s="50"/>
      <c r="AH1920" s="50"/>
      <c r="AI1920" s="50"/>
      <c r="AJ1920" s="50"/>
      <c r="AK1920" s="50"/>
      <c r="AL1920" s="50"/>
      <c r="AM1920" s="50"/>
      <c r="AN1920" s="50"/>
      <c r="AO1920" s="50"/>
      <c r="AP1920" s="50"/>
      <c r="AQ1920" s="50"/>
      <c r="AR1920" s="50"/>
      <c r="AS1920" s="50"/>
    </row>
    <row r="1921" spans="1:45" x14ac:dyDescent="0.2">
      <c r="A1921" s="132">
        <v>25635</v>
      </c>
      <c r="B1921" s="226" t="s">
        <v>8750</v>
      </c>
      <c r="C1921" s="222" t="s">
        <v>12</v>
      </c>
      <c r="D1921" s="106" t="s">
        <v>1601</v>
      </c>
      <c r="E1921" s="87" t="s">
        <v>21</v>
      </c>
      <c r="F1921" s="88">
        <v>4.3</v>
      </c>
      <c r="H1921" s="88"/>
      <c r="I1921" s="90">
        <v>1</v>
      </c>
      <c r="J1921" s="50"/>
      <c r="K1921" s="194" t="str">
        <f t="shared" si="29"/>
        <v>VINYL GLOVES - POWDER FREE - extra large (box of 100)</v>
      </c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50"/>
      <c r="AB1921" s="50"/>
      <c r="AC1921" s="50"/>
      <c r="AD1921" s="50"/>
      <c r="AE1921" s="50"/>
      <c r="AF1921" s="50"/>
      <c r="AG1921" s="50"/>
      <c r="AH1921" s="50"/>
      <c r="AI1921" s="50"/>
      <c r="AJ1921" s="50"/>
      <c r="AK1921" s="50"/>
      <c r="AL1921" s="50"/>
      <c r="AM1921" s="50"/>
      <c r="AN1921" s="50"/>
      <c r="AO1921" s="50"/>
      <c r="AP1921" s="50"/>
      <c r="AQ1921" s="50"/>
      <c r="AR1921" s="50"/>
      <c r="AS1921" s="50"/>
    </row>
    <row r="1922" spans="1:45" x14ac:dyDescent="0.2">
      <c r="A1922" s="132">
        <v>25636</v>
      </c>
      <c r="B1922" s="226" t="s">
        <v>12</v>
      </c>
      <c r="C1922" s="222" t="s">
        <v>12</v>
      </c>
      <c r="D1922" s="106" t="s">
        <v>1602</v>
      </c>
      <c r="E1922" s="87" t="s">
        <v>22</v>
      </c>
      <c r="F1922" s="88">
        <v>31.5</v>
      </c>
      <c r="H1922" s="88"/>
      <c r="I1922" s="90">
        <v>1</v>
      </c>
      <c r="J1922" s="50"/>
      <c r="K1922" s="194" t="str">
        <f t="shared" ref="K1922:K1985" si="30">+SUBSTITUTE(CONCATENATE(D1922," ","(",IF(RIGHT(E1922,3)="1**","1",E1922),")"),"(1)","")</f>
        <v>MASKOP MASK with wrap-around visor - ear loops (box of 50)</v>
      </c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50"/>
      <c r="AB1922" s="50"/>
      <c r="AC1922" s="50"/>
      <c r="AD1922" s="50"/>
      <c r="AE1922" s="50"/>
      <c r="AF1922" s="50"/>
      <c r="AG1922" s="50"/>
      <c r="AH1922" s="50"/>
      <c r="AI1922" s="50"/>
      <c r="AJ1922" s="50"/>
      <c r="AK1922" s="50"/>
      <c r="AL1922" s="50"/>
      <c r="AM1922" s="50"/>
      <c r="AN1922" s="50"/>
      <c r="AO1922" s="50"/>
      <c r="AP1922" s="50"/>
      <c r="AQ1922" s="50"/>
      <c r="AR1922" s="50"/>
      <c r="AS1922" s="50"/>
    </row>
    <row r="1923" spans="1:45" x14ac:dyDescent="0.2">
      <c r="A1923" s="132">
        <v>25637</v>
      </c>
      <c r="B1923" s="226" t="s">
        <v>12</v>
      </c>
      <c r="C1923" s="222" t="s">
        <v>12</v>
      </c>
      <c r="D1923" s="106" t="s">
        <v>1603</v>
      </c>
      <c r="E1923" s="87" t="s">
        <v>22</v>
      </c>
      <c r="F1923" s="88">
        <v>31.5</v>
      </c>
      <c r="H1923" s="88"/>
      <c r="I1923" s="90">
        <v>1</v>
      </c>
      <c r="J1923" s="50"/>
      <c r="K1923" s="194" t="str">
        <f t="shared" si="30"/>
        <v>MASKOP MASK with wrap-around visor - lacets (box of 50)</v>
      </c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50"/>
      <c r="AB1923" s="50"/>
      <c r="AC1923" s="50"/>
      <c r="AD1923" s="50"/>
      <c r="AE1923" s="50"/>
      <c r="AF1923" s="50"/>
      <c r="AG1923" s="50"/>
      <c r="AH1923" s="50"/>
      <c r="AI1923" s="50"/>
      <c r="AJ1923" s="50"/>
      <c r="AK1923" s="50"/>
      <c r="AL1923" s="50"/>
      <c r="AM1923" s="50"/>
      <c r="AN1923" s="50"/>
      <c r="AO1923" s="50"/>
      <c r="AP1923" s="50"/>
      <c r="AQ1923" s="50"/>
      <c r="AR1923" s="50"/>
      <c r="AS1923" s="50"/>
    </row>
    <row r="1924" spans="1:45" x14ac:dyDescent="0.2">
      <c r="A1924" s="132">
        <v>25638</v>
      </c>
      <c r="B1924" s="226" t="s">
        <v>7856</v>
      </c>
      <c r="C1924" s="222" t="s">
        <v>12</v>
      </c>
      <c r="D1924" s="106" t="s">
        <v>1604</v>
      </c>
      <c r="E1924" s="87">
        <v>1</v>
      </c>
      <c r="F1924" s="88">
        <v>7.8</v>
      </c>
      <c r="H1924" s="88"/>
      <c r="I1924" s="90">
        <v>1</v>
      </c>
      <c r="J1924" s="50"/>
      <c r="K1924" s="194" t="str">
        <f t="shared" si="30"/>
        <v xml:space="preserve">ARGENTA TORCH - metal - green </v>
      </c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50"/>
      <c r="AB1924" s="50"/>
      <c r="AC1924" s="50"/>
      <c r="AD1924" s="50"/>
      <c r="AE1924" s="50"/>
      <c r="AF1924" s="50"/>
      <c r="AG1924" s="50"/>
      <c r="AH1924" s="50"/>
      <c r="AI1924" s="50"/>
      <c r="AJ1924" s="50"/>
      <c r="AK1924" s="50"/>
      <c r="AL1924" s="50"/>
      <c r="AM1924" s="50"/>
      <c r="AN1924" s="50"/>
      <c r="AO1924" s="50"/>
      <c r="AP1924" s="50"/>
      <c r="AQ1924" s="50"/>
      <c r="AR1924" s="50"/>
      <c r="AS1924" s="50"/>
    </row>
    <row r="1925" spans="1:45" x14ac:dyDescent="0.2">
      <c r="A1925" s="132">
        <v>25639</v>
      </c>
      <c r="B1925" s="226" t="s">
        <v>8751</v>
      </c>
      <c r="C1925" s="222" t="s">
        <v>12</v>
      </c>
      <c r="D1925" s="106" t="s">
        <v>1605</v>
      </c>
      <c r="E1925" s="87">
        <v>1</v>
      </c>
      <c r="F1925" s="88">
        <v>3.8</v>
      </c>
      <c r="H1925" s="88"/>
      <c r="I1925" s="90">
        <v>1</v>
      </c>
      <c r="J1925" s="50"/>
      <c r="K1925" s="194" t="str">
        <f t="shared" si="30"/>
        <v xml:space="preserve">"BETA" TORCH - steel - silver </v>
      </c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50"/>
      <c r="AB1925" s="50"/>
      <c r="AC1925" s="50"/>
      <c r="AD1925" s="50"/>
      <c r="AE1925" s="50"/>
      <c r="AF1925" s="50"/>
      <c r="AG1925" s="50"/>
      <c r="AH1925" s="50"/>
      <c r="AI1925" s="50"/>
      <c r="AJ1925" s="50"/>
      <c r="AK1925" s="50"/>
      <c r="AL1925" s="50"/>
      <c r="AM1925" s="50"/>
      <c r="AN1925" s="50"/>
      <c r="AO1925" s="50"/>
      <c r="AP1925" s="50"/>
      <c r="AQ1925" s="50"/>
      <c r="AR1925" s="50"/>
      <c r="AS1925" s="50"/>
    </row>
    <row r="1926" spans="1:45" x14ac:dyDescent="0.2">
      <c r="A1926" s="132">
        <v>25639</v>
      </c>
      <c r="B1926" s="226"/>
      <c r="C1926" s="222" t="s">
        <v>12</v>
      </c>
      <c r="D1926" s="106" t="s">
        <v>1606</v>
      </c>
      <c r="E1926" s="87">
        <v>1</v>
      </c>
      <c r="F1926" s="88">
        <v>3.42</v>
      </c>
      <c r="H1926" s="88"/>
      <c r="I1926" s="90">
        <v>20</v>
      </c>
      <c r="J1926" s="50"/>
      <c r="K1926" s="194" t="str">
        <f t="shared" si="30"/>
        <v xml:space="preserve">"BETA" TORCH - steel - silver   BUY 20 units SAVE 10% </v>
      </c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50"/>
      <c r="AB1926" s="50"/>
      <c r="AC1926" s="50"/>
      <c r="AD1926" s="50"/>
      <c r="AE1926" s="50"/>
      <c r="AF1926" s="50"/>
      <c r="AG1926" s="50"/>
      <c r="AH1926" s="50"/>
      <c r="AI1926" s="50"/>
      <c r="AJ1926" s="50"/>
      <c r="AK1926" s="50"/>
      <c r="AL1926" s="50"/>
      <c r="AM1926" s="50"/>
      <c r="AN1926" s="50"/>
      <c r="AO1926" s="50"/>
      <c r="AP1926" s="50"/>
      <c r="AQ1926" s="50"/>
      <c r="AR1926" s="50"/>
      <c r="AS1926" s="50"/>
    </row>
    <row r="1927" spans="1:45" x14ac:dyDescent="0.2">
      <c r="A1927" s="132">
        <v>25639</v>
      </c>
      <c r="B1927" s="226"/>
      <c r="C1927" s="222" t="s">
        <v>12</v>
      </c>
      <c r="D1927" s="106" t="s">
        <v>1607</v>
      </c>
      <c r="E1927" s="87">
        <v>1</v>
      </c>
      <c r="F1927" s="151">
        <v>3.23</v>
      </c>
      <c r="H1927" s="151"/>
      <c r="I1927" s="90">
        <v>100</v>
      </c>
      <c r="J1927" s="50"/>
      <c r="K1927" s="194" t="str">
        <f t="shared" si="30"/>
        <v xml:space="preserve">"BETA" TORCH - steel - silver   BUY 100 units SAVE 15% </v>
      </c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50"/>
      <c r="AB1927" s="50"/>
      <c r="AC1927" s="50"/>
      <c r="AD1927" s="50"/>
      <c r="AE1927" s="50"/>
      <c r="AF1927" s="50"/>
      <c r="AG1927" s="50"/>
      <c r="AH1927" s="50"/>
      <c r="AI1927" s="50"/>
      <c r="AJ1927" s="50"/>
      <c r="AK1927" s="50"/>
      <c r="AL1927" s="50"/>
      <c r="AM1927" s="50"/>
      <c r="AN1927" s="50"/>
      <c r="AO1927" s="50"/>
      <c r="AP1927" s="50"/>
      <c r="AQ1927" s="50"/>
      <c r="AR1927" s="50"/>
      <c r="AS1927" s="50"/>
    </row>
    <row r="1928" spans="1:45" x14ac:dyDescent="0.2">
      <c r="A1928" s="132">
        <v>25641</v>
      </c>
      <c r="B1928" s="226" t="s">
        <v>12</v>
      </c>
      <c r="C1928" s="222" t="s">
        <v>12</v>
      </c>
      <c r="D1928" s="106" t="s">
        <v>1608</v>
      </c>
      <c r="E1928" s="87">
        <v>1</v>
      </c>
      <c r="F1928" s="88">
        <v>15.5</v>
      </c>
      <c r="H1928" s="88"/>
      <c r="I1928" s="90">
        <v>1</v>
      </c>
      <c r="J1928" s="50"/>
      <c r="K1928" s="194" t="str">
        <f t="shared" si="30"/>
        <v xml:space="preserve">LED "SPIRIT" TORCH - metal </v>
      </c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50"/>
      <c r="AB1928" s="50"/>
      <c r="AC1928" s="50"/>
      <c r="AD1928" s="50"/>
      <c r="AE1928" s="50"/>
      <c r="AF1928" s="50"/>
      <c r="AG1928" s="50"/>
      <c r="AH1928" s="50"/>
      <c r="AI1928" s="50"/>
      <c r="AJ1928" s="50"/>
      <c r="AK1928" s="50"/>
      <c r="AL1928" s="50"/>
      <c r="AM1928" s="50"/>
      <c r="AN1928" s="50"/>
      <c r="AO1928" s="50"/>
      <c r="AP1928" s="50"/>
      <c r="AQ1928" s="50"/>
      <c r="AR1928" s="50"/>
      <c r="AS1928" s="50"/>
    </row>
    <row r="1929" spans="1:45" x14ac:dyDescent="0.2">
      <c r="A1929" s="132">
        <v>25642</v>
      </c>
      <c r="B1929" s="226" t="s">
        <v>12</v>
      </c>
      <c r="C1929" s="222" t="s">
        <v>12</v>
      </c>
      <c r="D1929" s="106" t="s">
        <v>7857</v>
      </c>
      <c r="E1929" s="87">
        <v>1</v>
      </c>
      <c r="F1929" s="88">
        <v>53</v>
      </c>
      <c r="H1929" s="88"/>
      <c r="I1929" s="90">
        <v>1</v>
      </c>
      <c r="J1929" s="50"/>
      <c r="K1929" s="194" t="str">
        <f t="shared" si="30"/>
        <v xml:space="preserve"> "PROTECTOR" VISOR SHIELD (3 large+ 1 small shields) </v>
      </c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50"/>
      <c r="AB1929" s="50"/>
      <c r="AC1929" s="50"/>
      <c r="AD1929" s="50"/>
      <c r="AE1929" s="50"/>
      <c r="AF1929" s="50"/>
      <c r="AG1929" s="50"/>
      <c r="AH1929" s="50"/>
      <c r="AI1929" s="50"/>
      <c r="AJ1929" s="50"/>
      <c r="AK1929" s="50"/>
      <c r="AL1929" s="50"/>
      <c r="AM1929" s="50"/>
      <c r="AN1929" s="50"/>
      <c r="AO1929" s="50"/>
      <c r="AP1929" s="50"/>
      <c r="AQ1929" s="50"/>
      <c r="AR1929" s="50"/>
      <c r="AS1929" s="50"/>
    </row>
    <row r="1930" spans="1:45" x14ac:dyDescent="0.2">
      <c r="A1930" s="132">
        <v>25643</v>
      </c>
      <c r="B1930" s="226" t="s">
        <v>12</v>
      </c>
      <c r="C1930" s="222" t="s">
        <v>12</v>
      </c>
      <c r="D1930" s="106" t="s">
        <v>1609</v>
      </c>
      <c r="E1930" s="87">
        <v>1</v>
      </c>
      <c r="F1930" s="88">
        <v>30</v>
      </c>
      <c r="H1930" s="88"/>
      <c r="I1930" s="90">
        <v>1</v>
      </c>
      <c r="J1930" s="50"/>
      <c r="K1930" s="194" t="str">
        <f t="shared" si="30"/>
        <v xml:space="preserve">REPLACEMENT SHIELD KIT (2 face shields+ 1 head shield) </v>
      </c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50"/>
      <c r="AB1930" s="50"/>
      <c r="AC1930" s="50"/>
      <c r="AD1930" s="50"/>
      <c r="AE1930" s="50"/>
      <c r="AF1930" s="50"/>
      <c r="AG1930" s="50"/>
      <c r="AH1930" s="50"/>
      <c r="AI1930" s="50"/>
      <c r="AJ1930" s="50"/>
      <c r="AK1930" s="50"/>
      <c r="AL1930" s="50"/>
      <c r="AM1930" s="50"/>
      <c r="AN1930" s="50"/>
      <c r="AO1930" s="50"/>
      <c r="AP1930" s="50"/>
      <c r="AQ1930" s="50"/>
      <c r="AR1930" s="50"/>
      <c r="AS1930" s="50"/>
    </row>
    <row r="1931" spans="1:45" x14ac:dyDescent="0.2">
      <c r="A1931" s="132">
        <v>25644</v>
      </c>
      <c r="B1931" s="226" t="s">
        <v>12</v>
      </c>
      <c r="C1931" s="222" t="s">
        <v>12</v>
      </c>
      <c r="D1931" s="106" t="s">
        <v>9557</v>
      </c>
      <c r="E1931" s="87">
        <v>1</v>
      </c>
      <c r="F1931" s="88"/>
      <c r="H1931" s="88"/>
      <c r="I1931" s="90">
        <v>1</v>
      </c>
      <c r="J1931" s="50"/>
      <c r="K1931" s="194" t="str">
        <f t="shared" si="30"/>
        <v xml:space="preserve">***SAN DIEGO GOGGLES fog resistant - black  replaced by 25257-8 </v>
      </c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50"/>
      <c r="AB1931" s="50"/>
      <c r="AC1931" s="50"/>
      <c r="AD1931" s="50"/>
      <c r="AE1931" s="50"/>
      <c r="AF1931" s="50"/>
      <c r="AG1931" s="50"/>
      <c r="AH1931" s="50"/>
      <c r="AI1931" s="50"/>
      <c r="AJ1931" s="50"/>
      <c r="AK1931" s="50"/>
      <c r="AL1931" s="50"/>
      <c r="AM1931" s="50"/>
      <c r="AN1931" s="50"/>
      <c r="AO1931" s="50"/>
      <c r="AP1931" s="50"/>
      <c r="AQ1931" s="50"/>
      <c r="AR1931" s="50"/>
      <c r="AS1931" s="50"/>
    </row>
    <row r="1932" spans="1:45" x14ac:dyDescent="0.2">
      <c r="A1932" s="132">
        <v>25645</v>
      </c>
      <c r="B1932" s="226" t="s">
        <v>12</v>
      </c>
      <c r="C1932" s="222" t="s">
        <v>12</v>
      </c>
      <c r="D1932" s="106" t="s">
        <v>9558</v>
      </c>
      <c r="E1932" s="87">
        <v>1</v>
      </c>
      <c r="F1932" s="88"/>
      <c r="H1932" s="88"/>
      <c r="I1932" s="90">
        <v>1</v>
      </c>
      <c r="J1932" s="50"/>
      <c r="K1932" s="194" t="str">
        <f t="shared" si="30"/>
        <v xml:space="preserve">***SAN DIEGO GOGGLES anti scratch - blue  replaced by 25257-8 </v>
      </c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50"/>
      <c r="AB1932" s="50"/>
      <c r="AC1932" s="50"/>
      <c r="AD1932" s="50"/>
      <c r="AE1932" s="50"/>
      <c r="AF1932" s="50"/>
      <c r="AG1932" s="50"/>
      <c r="AH1932" s="50"/>
      <c r="AI1932" s="50"/>
      <c r="AJ1932" s="50"/>
      <c r="AK1932" s="50"/>
      <c r="AL1932" s="50"/>
      <c r="AM1932" s="50"/>
      <c r="AN1932" s="50"/>
      <c r="AO1932" s="50"/>
      <c r="AP1932" s="50"/>
      <c r="AQ1932" s="50"/>
      <c r="AR1932" s="50"/>
      <c r="AS1932" s="50"/>
    </row>
    <row r="1933" spans="1:45" ht="12.75" customHeight="1" x14ac:dyDescent="0.2">
      <c r="A1933" s="132">
        <v>25646</v>
      </c>
      <c r="B1933" s="226" t="s">
        <v>12</v>
      </c>
      <c r="C1933" s="222" t="s">
        <v>12</v>
      </c>
      <c r="D1933" s="106" t="s">
        <v>1610</v>
      </c>
      <c r="E1933" s="87" t="s">
        <v>24</v>
      </c>
      <c r="F1933" s="88">
        <v>32</v>
      </c>
      <c r="H1933" s="88"/>
      <c r="I1933" s="90">
        <v>1</v>
      </c>
      <c r="J1933" s="50"/>
      <c r="K1933" s="194" t="str">
        <f t="shared" si="30"/>
        <v>GOGGLES KIT (1 kit)</v>
      </c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50"/>
      <c r="AB1933" s="50"/>
      <c r="AC1933" s="50"/>
      <c r="AD1933" s="50"/>
      <c r="AE1933" s="50"/>
      <c r="AF1933" s="50"/>
      <c r="AG1933" s="50"/>
      <c r="AH1933" s="50"/>
      <c r="AI1933" s="50"/>
      <c r="AJ1933" s="50"/>
      <c r="AK1933" s="50"/>
      <c r="AL1933" s="50"/>
      <c r="AM1933" s="50"/>
      <c r="AN1933" s="50"/>
      <c r="AO1933" s="50"/>
      <c r="AP1933" s="50"/>
      <c r="AQ1933" s="50"/>
      <c r="AR1933" s="50"/>
      <c r="AS1933" s="50"/>
    </row>
    <row r="1934" spans="1:45" x14ac:dyDescent="0.2">
      <c r="A1934" s="132">
        <v>25647</v>
      </c>
      <c r="B1934" s="226" t="s">
        <v>12</v>
      </c>
      <c r="C1934" s="222" t="s">
        <v>12</v>
      </c>
      <c r="D1934" s="106" t="s">
        <v>1611</v>
      </c>
      <c r="E1934" s="87" t="s">
        <v>34</v>
      </c>
      <c r="F1934" s="88">
        <v>25</v>
      </c>
      <c r="H1934" s="88"/>
      <c r="I1934" s="90">
        <v>1</v>
      </c>
      <c r="J1934" s="50"/>
      <c r="K1934" s="194" t="str">
        <f t="shared" si="30"/>
        <v>SPARE SHIELDS for 25646 (box of 20)</v>
      </c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50"/>
      <c r="AB1934" s="50"/>
      <c r="AC1934" s="50"/>
      <c r="AD1934" s="50"/>
      <c r="AE1934" s="50"/>
      <c r="AF1934" s="50"/>
      <c r="AG1934" s="50"/>
      <c r="AH1934" s="50"/>
      <c r="AI1934" s="50"/>
      <c r="AJ1934" s="50"/>
      <c r="AK1934" s="50"/>
      <c r="AL1934" s="50"/>
      <c r="AM1934" s="50"/>
      <c r="AN1934" s="50"/>
      <c r="AO1934" s="50"/>
      <c r="AP1934" s="50"/>
      <c r="AQ1934" s="50"/>
      <c r="AR1934" s="50"/>
      <c r="AS1934" s="50"/>
    </row>
    <row r="1935" spans="1:45" x14ac:dyDescent="0.2">
      <c r="A1935" s="132">
        <v>25648</v>
      </c>
      <c r="B1935" s="226" t="s">
        <v>12</v>
      </c>
      <c r="C1935" s="222" t="s">
        <v>12</v>
      </c>
      <c r="D1935" s="106" t="s">
        <v>1612</v>
      </c>
      <c r="E1935" s="87" t="s">
        <v>40</v>
      </c>
      <c r="F1935" s="88">
        <v>98</v>
      </c>
      <c r="H1935" s="88"/>
      <c r="I1935" s="90">
        <v>1</v>
      </c>
      <c r="J1935" s="50"/>
      <c r="K1935" s="194" t="str">
        <f t="shared" si="30"/>
        <v>MASKELLA FACE MASK - with ear loops - light blue (box of 900)</v>
      </c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50"/>
      <c r="AB1935" s="50"/>
      <c r="AC1935" s="50"/>
      <c r="AD1935" s="50"/>
      <c r="AE1935" s="50"/>
      <c r="AF1935" s="50"/>
      <c r="AG1935" s="50"/>
      <c r="AH1935" s="50"/>
      <c r="AI1935" s="50"/>
      <c r="AJ1935" s="50"/>
      <c r="AK1935" s="50"/>
      <c r="AL1935" s="50"/>
      <c r="AM1935" s="50"/>
      <c r="AN1935" s="50"/>
      <c r="AO1935" s="50"/>
      <c r="AP1935" s="50"/>
      <c r="AQ1935" s="50"/>
      <c r="AR1935" s="50"/>
      <c r="AS1935" s="50"/>
    </row>
    <row r="1936" spans="1:45" x14ac:dyDescent="0.2">
      <c r="A1936" s="132">
        <v>25649</v>
      </c>
      <c r="B1936" s="226" t="s">
        <v>12</v>
      </c>
      <c r="C1936" s="222" t="s">
        <v>12</v>
      </c>
      <c r="D1936" s="106" t="s">
        <v>1613</v>
      </c>
      <c r="E1936" s="87" t="s">
        <v>41</v>
      </c>
      <c r="F1936" s="88">
        <v>58</v>
      </c>
      <c r="H1936" s="88"/>
      <c r="I1936" s="90">
        <v>1</v>
      </c>
      <c r="J1936" s="50"/>
      <c r="K1936" s="194" t="str">
        <f t="shared" si="30"/>
        <v>MASKERITA FACE MASK- surgical - green (box of 600)</v>
      </c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50"/>
      <c r="AB1936" s="50"/>
      <c r="AC1936" s="50"/>
      <c r="AD1936" s="50"/>
      <c r="AE1936" s="50"/>
      <c r="AF1936" s="50"/>
      <c r="AG1936" s="50"/>
      <c r="AH1936" s="50"/>
      <c r="AI1936" s="50"/>
      <c r="AJ1936" s="50"/>
      <c r="AK1936" s="50"/>
      <c r="AL1936" s="50"/>
      <c r="AM1936" s="50"/>
      <c r="AN1936" s="50"/>
      <c r="AO1936" s="50"/>
      <c r="AP1936" s="50"/>
      <c r="AQ1936" s="50"/>
      <c r="AR1936" s="50"/>
      <c r="AS1936" s="50"/>
    </row>
    <row r="1937" spans="1:45" x14ac:dyDescent="0.2">
      <c r="A1937" s="132">
        <v>25652</v>
      </c>
      <c r="B1937" s="226" t="s">
        <v>12</v>
      </c>
      <c r="C1937" s="222" t="s">
        <v>12</v>
      </c>
      <c r="D1937" s="106" t="s">
        <v>1614</v>
      </c>
      <c r="E1937" s="87" t="s">
        <v>22</v>
      </c>
      <c r="F1937" s="88">
        <v>27.5</v>
      </c>
      <c r="H1937" s="88"/>
      <c r="I1937" s="90">
        <v>1</v>
      </c>
      <c r="J1937" s="50"/>
      <c r="K1937" s="194" t="str">
        <f t="shared" si="30"/>
        <v>MASKOP MASK with visor - ear loops (box of 50)</v>
      </c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50"/>
      <c r="AB1937" s="50"/>
      <c r="AC1937" s="50"/>
      <c r="AD1937" s="50"/>
      <c r="AE1937" s="50"/>
      <c r="AF1937" s="50"/>
      <c r="AG1937" s="50"/>
      <c r="AH1937" s="50"/>
      <c r="AI1937" s="50"/>
      <c r="AJ1937" s="50"/>
      <c r="AK1937" s="50"/>
      <c r="AL1937" s="50"/>
      <c r="AM1937" s="50"/>
      <c r="AN1937" s="50"/>
      <c r="AO1937" s="50"/>
      <c r="AP1937" s="50"/>
      <c r="AQ1937" s="50"/>
      <c r="AR1937" s="50"/>
      <c r="AS1937" s="50"/>
    </row>
    <row r="1938" spans="1:45" x14ac:dyDescent="0.2">
      <c r="A1938" s="132">
        <v>25654</v>
      </c>
      <c r="B1938" s="226" t="s">
        <v>12</v>
      </c>
      <c r="C1938" s="222" t="s">
        <v>12</v>
      </c>
      <c r="D1938" s="106" t="s">
        <v>1615</v>
      </c>
      <c r="E1938" s="87" t="s">
        <v>22</v>
      </c>
      <c r="F1938" s="88">
        <v>27.5</v>
      </c>
      <c r="H1938" s="88"/>
      <c r="I1938" s="90">
        <v>1</v>
      </c>
      <c r="J1938" s="50"/>
      <c r="K1938" s="194" t="str">
        <f t="shared" si="30"/>
        <v>MASKOP MASK with visor - lacets (box of 50)</v>
      </c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50"/>
      <c r="AB1938" s="50"/>
      <c r="AC1938" s="50"/>
      <c r="AD1938" s="50"/>
      <c r="AE1938" s="50"/>
      <c r="AF1938" s="50"/>
      <c r="AG1938" s="50"/>
      <c r="AH1938" s="50"/>
      <c r="AI1938" s="50"/>
      <c r="AJ1938" s="50"/>
      <c r="AK1938" s="50"/>
      <c r="AL1938" s="50"/>
      <c r="AM1938" s="50"/>
      <c r="AN1938" s="50"/>
      <c r="AO1938" s="50"/>
      <c r="AP1938" s="50"/>
      <c r="AQ1938" s="50"/>
      <c r="AR1938" s="50"/>
      <c r="AS1938" s="50"/>
    </row>
    <row r="1939" spans="1:45" x14ac:dyDescent="0.2">
      <c r="A1939" s="132">
        <v>25656</v>
      </c>
      <c r="B1939" s="226" t="s">
        <v>12</v>
      </c>
      <c r="C1939" s="222" t="s">
        <v>12</v>
      </c>
      <c r="D1939" s="106" t="s">
        <v>1616</v>
      </c>
      <c r="E1939" s="87">
        <v>1</v>
      </c>
      <c r="F1939" s="152">
        <v>31</v>
      </c>
      <c r="H1939" s="152"/>
      <c r="I1939" s="90">
        <v>1</v>
      </c>
      <c r="J1939" s="50"/>
      <c r="K1939" s="194" t="str">
        <f t="shared" si="30"/>
        <v xml:space="preserve">GIMA VISOR HEAD MASK </v>
      </c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50"/>
      <c r="AB1939" s="50"/>
      <c r="AC1939" s="50"/>
      <c r="AD1939" s="50"/>
      <c r="AE1939" s="50"/>
      <c r="AF1939" s="50"/>
      <c r="AG1939" s="50"/>
      <c r="AH1939" s="50"/>
      <c r="AI1939" s="50"/>
      <c r="AJ1939" s="50"/>
      <c r="AK1939" s="50"/>
      <c r="AL1939" s="50"/>
      <c r="AM1939" s="50"/>
      <c r="AN1939" s="50"/>
      <c r="AO1939" s="50"/>
      <c r="AP1939" s="50"/>
      <c r="AQ1939" s="50"/>
      <c r="AR1939" s="50"/>
      <c r="AS1939" s="50"/>
    </row>
    <row r="1940" spans="1:45" x14ac:dyDescent="0.2">
      <c r="A1940" s="132">
        <v>25659</v>
      </c>
      <c r="B1940" s="226" t="s">
        <v>10372</v>
      </c>
      <c r="C1940" s="222" t="s">
        <v>12</v>
      </c>
      <c r="D1940" s="106" t="s">
        <v>9559</v>
      </c>
      <c r="E1940" s="87" t="s">
        <v>29</v>
      </c>
      <c r="F1940" s="88">
        <v>17.5</v>
      </c>
      <c r="H1940" s="88"/>
      <c r="I1940" s="90">
        <v>1</v>
      </c>
      <c r="J1940" s="50"/>
      <c r="K1940" s="194" t="str">
        <f t="shared" si="30"/>
        <v>***GIMA SAFE GOGGLES (box of 10)</v>
      </c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50"/>
      <c r="AB1940" s="50"/>
      <c r="AC1940" s="50"/>
      <c r="AD1940" s="50"/>
      <c r="AE1940" s="50"/>
      <c r="AF1940" s="50"/>
      <c r="AG1940" s="50"/>
      <c r="AH1940" s="50"/>
      <c r="AI1940" s="50"/>
      <c r="AJ1940" s="50"/>
      <c r="AK1940" s="50"/>
      <c r="AL1940" s="50"/>
      <c r="AM1940" s="50"/>
      <c r="AN1940" s="50"/>
      <c r="AO1940" s="50"/>
      <c r="AP1940" s="50"/>
      <c r="AQ1940" s="50"/>
      <c r="AR1940" s="50"/>
      <c r="AS1940" s="50"/>
    </row>
    <row r="1941" spans="1:45" x14ac:dyDescent="0.2">
      <c r="A1941" s="132">
        <v>25659</v>
      </c>
      <c r="B1941" s="226"/>
      <c r="C1941" s="222" t="s">
        <v>12</v>
      </c>
      <c r="D1941" s="106" t="s">
        <v>1617</v>
      </c>
      <c r="E1941" s="87" t="s">
        <v>29</v>
      </c>
      <c r="F1941" s="88">
        <v>15.75</v>
      </c>
      <c r="H1941" s="88"/>
      <c r="I1941" s="90">
        <v>10</v>
      </c>
      <c r="J1941" s="50"/>
      <c r="K1941" s="194" t="str">
        <f t="shared" si="30"/>
        <v>GIMA SAFE GOGGLES   BUY 10 box SAVE 10% (box of 10)</v>
      </c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50"/>
      <c r="AB1941" s="50"/>
      <c r="AC1941" s="50"/>
      <c r="AD1941" s="50"/>
      <c r="AE1941" s="50"/>
      <c r="AF1941" s="50"/>
      <c r="AG1941" s="50"/>
      <c r="AH1941" s="50"/>
      <c r="AI1941" s="50"/>
      <c r="AJ1941" s="50"/>
      <c r="AK1941" s="50"/>
      <c r="AL1941" s="50"/>
      <c r="AM1941" s="50"/>
      <c r="AN1941" s="50"/>
      <c r="AO1941" s="50"/>
      <c r="AP1941" s="50"/>
      <c r="AQ1941" s="50"/>
      <c r="AR1941" s="50"/>
      <c r="AS1941" s="50"/>
    </row>
    <row r="1942" spans="1:45" ht="12.75" customHeight="1" x14ac:dyDescent="0.2">
      <c r="A1942" s="132">
        <v>25659</v>
      </c>
      <c r="B1942" s="226"/>
      <c r="C1942" s="222" t="s">
        <v>12</v>
      </c>
      <c r="D1942" s="106" t="s">
        <v>1618</v>
      </c>
      <c r="E1942" s="87" t="s">
        <v>29</v>
      </c>
      <c r="F1942" s="88">
        <v>14.875</v>
      </c>
      <c r="H1942" s="88"/>
      <c r="I1942" s="90">
        <v>50</v>
      </c>
      <c r="J1942" s="50"/>
      <c r="K1942" s="194" t="str">
        <f t="shared" si="30"/>
        <v>GIMA SAFE GOGGLES   BUY 50 box SAVE 15% (box of 10)</v>
      </c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50"/>
      <c r="AB1942" s="50"/>
      <c r="AC1942" s="50"/>
      <c r="AD1942" s="50"/>
      <c r="AE1942" s="50"/>
      <c r="AF1942" s="50"/>
      <c r="AG1942" s="50"/>
      <c r="AH1942" s="50"/>
      <c r="AI1942" s="50"/>
      <c r="AJ1942" s="50"/>
      <c r="AK1942" s="50"/>
      <c r="AL1942" s="50"/>
      <c r="AM1942" s="50"/>
      <c r="AN1942" s="50"/>
      <c r="AO1942" s="50"/>
      <c r="AP1942" s="50"/>
      <c r="AQ1942" s="50"/>
      <c r="AR1942" s="50"/>
      <c r="AS1942" s="50"/>
    </row>
    <row r="1943" spans="1:45" ht="12.75" customHeight="1" x14ac:dyDescent="0.2">
      <c r="A1943" s="132">
        <v>25659</v>
      </c>
      <c r="B1943" s="226"/>
      <c r="C1943" s="222" t="s">
        <v>12</v>
      </c>
      <c r="D1943" s="106" t="s">
        <v>1619</v>
      </c>
      <c r="E1943" s="87" t="s">
        <v>29</v>
      </c>
      <c r="F1943" s="151">
        <v>13.125</v>
      </c>
      <c r="H1943" s="151"/>
      <c r="I1943" s="90">
        <v>100</v>
      </c>
      <c r="J1943" s="50"/>
      <c r="K1943" s="194" t="str">
        <f t="shared" si="30"/>
        <v>GIMA SAFE GOGGLES   BUY 100 box SAVE 25% (box of 10)</v>
      </c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50"/>
      <c r="AB1943" s="50"/>
      <c r="AC1943" s="50"/>
      <c r="AD1943" s="50"/>
      <c r="AE1943" s="50"/>
      <c r="AF1943" s="50"/>
      <c r="AG1943" s="50"/>
      <c r="AH1943" s="50"/>
      <c r="AI1943" s="50"/>
      <c r="AJ1943" s="50"/>
      <c r="AK1943" s="50"/>
      <c r="AL1943" s="50"/>
      <c r="AM1943" s="50"/>
      <c r="AN1943" s="50"/>
      <c r="AO1943" s="50"/>
      <c r="AP1943" s="50"/>
      <c r="AQ1943" s="50"/>
      <c r="AR1943" s="50"/>
      <c r="AS1943" s="50"/>
    </row>
    <row r="1944" spans="1:45" ht="12.75" customHeight="1" x14ac:dyDescent="0.2">
      <c r="A1944" s="132">
        <v>25660</v>
      </c>
      <c r="B1944" s="226" t="s">
        <v>10373</v>
      </c>
      <c r="C1944" s="222" t="s">
        <v>12</v>
      </c>
      <c r="D1944" s="106" t="s">
        <v>1620</v>
      </c>
      <c r="E1944" s="87">
        <v>1</v>
      </c>
      <c r="F1944" s="88">
        <v>5.0999999999999996</v>
      </c>
      <c r="H1944" s="88"/>
      <c r="I1944" s="90">
        <v>1</v>
      </c>
      <c r="J1944" s="50"/>
      <c r="K1944" s="194" t="str">
        <f t="shared" si="30"/>
        <v xml:space="preserve">POLYSAFE MEDICAL - GOGGLES - single box </v>
      </c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50"/>
      <c r="AB1944" s="50"/>
      <c r="AC1944" s="50"/>
      <c r="AD1944" s="50"/>
      <c r="AE1944" s="50"/>
      <c r="AF1944" s="50"/>
      <c r="AG1944" s="50"/>
      <c r="AH1944" s="50"/>
      <c r="AI1944" s="50"/>
      <c r="AJ1944" s="50"/>
      <c r="AK1944" s="50"/>
      <c r="AL1944" s="50"/>
      <c r="AM1944" s="50"/>
      <c r="AN1944" s="50"/>
      <c r="AO1944" s="50"/>
      <c r="AP1944" s="50"/>
      <c r="AQ1944" s="50"/>
      <c r="AR1944" s="50"/>
      <c r="AS1944" s="50"/>
    </row>
    <row r="1945" spans="1:45" ht="12.75" customHeight="1" x14ac:dyDescent="0.2">
      <c r="A1945" s="132">
        <v>25660</v>
      </c>
      <c r="B1945" s="226"/>
      <c r="C1945" s="222" t="s">
        <v>12</v>
      </c>
      <c r="D1945" s="106" t="s">
        <v>1621</v>
      </c>
      <c r="E1945" s="87">
        <v>1</v>
      </c>
      <c r="F1945" s="166">
        <v>4.59</v>
      </c>
      <c r="H1945" s="166"/>
      <c r="I1945" s="106">
        <v>50</v>
      </c>
      <c r="J1945" s="50"/>
      <c r="K1945" s="194" t="str">
        <f t="shared" si="30"/>
        <v xml:space="preserve">POLYSAFE-GOGGLES - single box BUY 50 units SAVE 10% </v>
      </c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50"/>
      <c r="AB1945" s="50"/>
      <c r="AC1945" s="50"/>
      <c r="AD1945" s="50"/>
      <c r="AE1945" s="50"/>
      <c r="AF1945" s="50"/>
      <c r="AG1945" s="50"/>
      <c r="AH1945" s="50"/>
      <c r="AI1945" s="50"/>
      <c r="AJ1945" s="50"/>
      <c r="AK1945" s="50"/>
      <c r="AL1945" s="50"/>
      <c r="AM1945" s="50"/>
      <c r="AN1945" s="50"/>
      <c r="AO1945" s="50"/>
      <c r="AP1945" s="50"/>
      <c r="AQ1945" s="50"/>
      <c r="AR1945" s="50"/>
      <c r="AS1945" s="50"/>
    </row>
    <row r="1946" spans="1:45" ht="12.75" customHeight="1" x14ac:dyDescent="0.2">
      <c r="A1946" s="132">
        <v>25660</v>
      </c>
      <c r="B1946" s="226"/>
      <c r="C1946" s="222" t="s">
        <v>12</v>
      </c>
      <c r="D1946" s="106" t="s">
        <v>1622</v>
      </c>
      <c r="E1946" s="87">
        <v>1</v>
      </c>
      <c r="F1946" s="176">
        <v>4.08</v>
      </c>
      <c r="H1946" s="176"/>
      <c r="I1946" s="106">
        <v>100</v>
      </c>
      <c r="J1946" s="50"/>
      <c r="K1946" s="194" t="str">
        <f t="shared" si="30"/>
        <v xml:space="preserve">POLYSAFE-GOGGLES - single box BUY 100 units SAVE 20% </v>
      </c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50"/>
      <c r="AB1946" s="50"/>
      <c r="AC1946" s="50"/>
      <c r="AD1946" s="50"/>
      <c r="AE1946" s="50"/>
      <c r="AF1946" s="50"/>
      <c r="AG1946" s="50"/>
      <c r="AH1946" s="50"/>
      <c r="AI1946" s="50"/>
      <c r="AJ1946" s="50"/>
      <c r="AK1946" s="50"/>
      <c r="AL1946" s="50"/>
      <c r="AM1946" s="50"/>
      <c r="AN1946" s="50"/>
      <c r="AO1946" s="50"/>
      <c r="AP1946" s="50"/>
      <c r="AQ1946" s="50"/>
      <c r="AR1946" s="50"/>
      <c r="AS1946" s="50"/>
    </row>
    <row r="1947" spans="1:45" x14ac:dyDescent="0.2">
      <c r="A1947" s="132">
        <v>25661</v>
      </c>
      <c r="B1947" s="226" t="s">
        <v>10374</v>
      </c>
      <c r="C1947" s="222" t="s">
        <v>12</v>
      </c>
      <c r="D1947" s="106" t="s">
        <v>1623</v>
      </c>
      <c r="E1947" s="87">
        <v>1</v>
      </c>
      <c r="F1947" s="88">
        <v>4.5</v>
      </c>
      <c r="H1947" s="88"/>
      <c r="I1947" s="106">
        <v>1</v>
      </c>
      <c r="J1947" s="50"/>
      <c r="K1947" s="194" t="str">
        <f t="shared" si="30"/>
        <v xml:space="preserve">POLYSAFE-GOGGLES - bulk          </v>
      </c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50"/>
      <c r="AB1947" s="50"/>
      <c r="AC1947" s="50"/>
      <c r="AD1947" s="50"/>
      <c r="AE1947" s="50"/>
      <c r="AF1947" s="50"/>
      <c r="AG1947" s="50"/>
      <c r="AH1947" s="50"/>
      <c r="AI1947" s="50"/>
      <c r="AJ1947" s="50"/>
      <c r="AK1947" s="50"/>
      <c r="AL1947" s="50"/>
      <c r="AM1947" s="50"/>
      <c r="AN1947" s="50"/>
      <c r="AO1947" s="50"/>
      <c r="AP1947" s="50"/>
      <c r="AQ1947" s="50"/>
      <c r="AR1947" s="50"/>
      <c r="AS1947" s="50"/>
    </row>
    <row r="1948" spans="1:45" x14ac:dyDescent="0.2">
      <c r="A1948" s="132">
        <v>25661</v>
      </c>
      <c r="B1948" s="226"/>
      <c r="C1948" s="222" t="s">
        <v>12</v>
      </c>
      <c r="D1948" s="106" t="s">
        <v>1624</v>
      </c>
      <c r="E1948" s="87">
        <v>1</v>
      </c>
      <c r="F1948" s="88">
        <v>4.05</v>
      </c>
      <c r="H1948" s="88"/>
      <c r="I1948" s="106">
        <v>50</v>
      </c>
      <c r="J1948" s="50"/>
      <c r="K1948" s="194" t="str">
        <f t="shared" si="30"/>
        <v xml:space="preserve">POLYSAFE GOGGLES - bulk  BUY 50 units SAVE 10% </v>
      </c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50"/>
      <c r="AB1948" s="50"/>
      <c r="AC1948" s="50"/>
      <c r="AD1948" s="50"/>
      <c r="AE1948" s="50"/>
      <c r="AF1948" s="50"/>
      <c r="AG1948" s="50"/>
      <c r="AH1948" s="50"/>
      <c r="AI1948" s="50"/>
      <c r="AJ1948" s="50"/>
      <c r="AK1948" s="50"/>
      <c r="AL1948" s="50"/>
      <c r="AM1948" s="50"/>
      <c r="AN1948" s="50"/>
      <c r="AO1948" s="50"/>
      <c r="AP1948" s="50"/>
      <c r="AQ1948" s="50"/>
      <c r="AR1948" s="50"/>
      <c r="AS1948" s="50"/>
    </row>
    <row r="1949" spans="1:45" x14ac:dyDescent="0.2">
      <c r="A1949" s="132">
        <v>25661</v>
      </c>
      <c r="B1949" s="226"/>
      <c r="C1949" s="222" t="s">
        <v>12</v>
      </c>
      <c r="D1949" s="106" t="s">
        <v>1625</v>
      </c>
      <c r="E1949" s="87">
        <v>1</v>
      </c>
      <c r="F1949" s="151">
        <v>3.6</v>
      </c>
      <c r="H1949" s="151"/>
      <c r="I1949" s="106">
        <v>100</v>
      </c>
      <c r="J1949" s="50"/>
      <c r="K1949" s="194" t="str">
        <f t="shared" si="30"/>
        <v xml:space="preserve">POLYSAFE GOGGLES - bulk  BUY 100 units SAVE 20% </v>
      </c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50"/>
      <c r="AB1949" s="50"/>
      <c r="AC1949" s="50"/>
      <c r="AD1949" s="50"/>
      <c r="AE1949" s="50"/>
      <c r="AF1949" s="50"/>
      <c r="AG1949" s="50"/>
      <c r="AH1949" s="50"/>
      <c r="AI1949" s="50"/>
      <c r="AJ1949" s="50"/>
      <c r="AK1949" s="50"/>
      <c r="AL1949" s="50"/>
      <c r="AM1949" s="50"/>
      <c r="AN1949" s="50"/>
      <c r="AO1949" s="50"/>
      <c r="AP1949" s="50"/>
      <c r="AQ1949" s="50"/>
      <c r="AR1949" s="50"/>
      <c r="AS1949" s="50"/>
    </row>
    <row r="1950" spans="1:45" x14ac:dyDescent="0.2">
      <c r="A1950" s="132">
        <v>25662</v>
      </c>
      <c r="B1950" s="226" t="s">
        <v>10375</v>
      </c>
      <c r="C1950" s="222" t="s">
        <v>12</v>
      </c>
      <c r="D1950" s="106" t="s">
        <v>1626</v>
      </c>
      <c r="E1950" s="87">
        <v>1</v>
      </c>
      <c r="F1950" s="166">
        <v>5.6</v>
      </c>
      <c r="H1950" s="166"/>
      <c r="I1950" s="90">
        <v>1</v>
      </c>
      <c r="J1950" s="50"/>
      <c r="K1950" s="194" t="str">
        <f t="shared" si="30"/>
        <v xml:space="preserve">ANTI-FOG DISPOSABLE FACE SHIELD </v>
      </c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50"/>
      <c r="AB1950" s="50"/>
      <c r="AC1950" s="50"/>
      <c r="AD1950" s="50"/>
      <c r="AE1950" s="50"/>
      <c r="AF1950" s="50"/>
      <c r="AG1950" s="50"/>
      <c r="AH1950" s="50"/>
      <c r="AI1950" s="50"/>
      <c r="AJ1950" s="50"/>
      <c r="AK1950" s="50"/>
      <c r="AL1950" s="50"/>
      <c r="AM1950" s="50"/>
      <c r="AN1950" s="50"/>
      <c r="AO1950" s="50"/>
      <c r="AP1950" s="50"/>
      <c r="AQ1950" s="50"/>
      <c r="AR1950" s="50"/>
      <c r="AS1950" s="50"/>
    </row>
    <row r="1951" spans="1:45" ht="12.75" customHeight="1" x14ac:dyDescent="0.2">
      <c r="A1951" s="132">
        <v>25662</v>
      </c>
      <c r="B1951" s="226"/>
      <c r="C1951" s="222" t="s">
        <v>12</v>
      </c>
      <c r="D1951" s="106" t="s">
        <v>1627</v>
      </c>
      <c r="E1951" s="87">
        <v>1</v>
      </c>
      <c r="F1951" s="166">
        <v>5.04</v>
      </c>
      <c r="H1951" s="166"/>
      <c r="I1951" s="90">
        <v>10</v>
      </c>
      <c r="J1951" s="50"/>
      <c r="K1951" s="194" t="str">
        <f t="shared" si="30"/>
        <v xml:space="preserve">ANTI-FOG DISPOSABLE FACE SHIELD  BUY 10 pcs SAVE 10% </v>
      </c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50"/>
      <c r="AB1951" s="50"/>
      <c r="AC1951" s="50"/>
      <c r="AD1951" s="50"/>
      <c r="AE1951" s="50"/>
      <c r="AF1951" s="50"/>
      <c r="AG1951" s="50"/>
      <c r="AH1951" s="50"/>
      <c r="AI1951" s="50"/>
      <c r="AJ1951" s="50"/>
      <c r="AK1951" s="50"/>
      <c r="AL1951" s="50"/>
      <c r="AM1951" s="50"/>
      <c r="AN1951" s="50"/>
      <c r="AO1951" s="50"/>
      <c r="AP1951" s="50"/>
      <c r="AQ1951" s="50"/>
      <c r="AR1951" s="50"/>
      <c r="AS1951" s="50"/>
    </row>
    <row r="1952" spans="1:45" ht="12.75" customHeight="1" x14ac:dyDescent="0.2">
      <c r="A1952" s="132">
        <v>25662</v>
      </c>
      <c r="B1952" s="226"/>
      <c r="C1952" s="222" t="s">
        <v>12</v>
      </c>
      <c r="D1952" s="106" t="s">
        <v>1628</v>
      </c>
      <c r="E1952" s="87">
        <v>1</v>
      </c>
      <c r="F1952" s="166">
        <v>4.4799999999999995</v>
      </c>
      <c r="H1952" s="166"/>
      <c r="I1952" s="90">
        <v>100</v>
      </c>
      <c r="J1952" s="50"/>
      <c r="K1952" s="194" t="str">
        <f t="shared" si="30"/>
        <v xml:space="preserve">ANTI-FOG DISPOSABLE FACE SHIELD  BUY 100 pcs SAVE 20% </v>
      </c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50"/>
      <c r="AB1952" s="50"/>
      <c r="AC1952" s="50"/>
      <c r="AD1952" s="50"/>
      <c r="AE1952" s="50"/>
      <c r="AF1952" s="50"/>
      <c r="AG1952" s="50"/>
      <c r="AH1952" s="50"/>
      <c r="AI1952" s="50"/>
      <c r="AJ1952" s="50"/>
      <c r="AK1952" s="50"/>
      <c r="AL1952" s="50"/>
      <c r="AM1952" s="50"/>
      <c r="AN1952" s="50"/>
      <c r="AO1952" s="50"/>
      <c r="AP1952" s="50"/>
      <c r="AQ1952" s="50"/>
      <c r="AR1952" s="50"/>
      <c r="AS1952" s="50"/>
    </row>
    <row r="1953" spans="1:45" x14ac:dyDescent="0.2">
      <c r="A1953" s="132">
        <v>25662</v>
      </c>
      <c r="B1953" s="226"/>
      <c r="C1953" s="222" t="s">
        <v>12</v>
      </c>
      <c r="D1953" s="106" t="s">
        <v>10376</v>
      </c>
      <c r="E1953" s="87">
        <v>1</v>
      </c>
      <c r="F1953" s="173">
        <v>4.1999999999999993</v>
      </c>
      <c r="H1953" s="173"/>
      <c r="I1953" s="90">
        <v>500</v>
      </c>
      <c r="J1953" s="50"/>
      <c r="K1953" s="194" t="str">
        <f t="shared" si="30"/>
        <v xml:space="preserve">ANTI-FOG DISPOSABLE FACE SHIELD  BUY 250 pcs SAVE 25% </v>
      </c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50"/>
      <c r="AB1953" s="50"/>
      <c r="AC1953" s="50"/>
      <c r="AD1953" s="50"/>
      <c r="AE1953" s="50"/>
      <c r="AF1953" s="50"/>
      <c r="AG1953" s="50"/>
      <c r="AH1953" s="50"/>
      <c r="AI1953" s="50"/>
      <c r="AJ1953" s="50"/>
      <c r="AK1953" s="50"/>
      <c r="AL1953" s="50"/>
      <c r="AM1953" s="50"/>
      <c r="AN1953" s="50"/>
      <c r="AO1953" s="50"/>
      <c r="AP1953" s="50"/>
      <c r="AQ1953" s="50"/>
      <c r="AR1953" s="50"/>
      <c r="AS1953" s="50"/>
    </row>
    <row r="1954" spans="1:45" x14ac:dyDescent="0.2">
      <c r="A1954" s="132">
        <v>25663</v>
      </c>
      <c r="B1954" s="226" t="s">
        <v>12</v>
      </c>
      <c r="C1954" s="222" t="s">
        <v>12</v>
      </c>
      <c r="D1954" s="106" t="s">
        <v>7858</v>
      </c>
      <c r="E1954" s="87">
        <v>1</v>
      </c>
      <c r="F1954" s="88">
        <v>19</v>
      </c>
      <c r="H1954" s="88"/>
      <c r="I1954" s="90">
        <v>1</v>
      </c>
      <c r="J1954" s="50"/>
      <c r="K1954" s="194" t="str">
        <f t="shared" si="30"/>
        <v xml:space="preserve">***HIGH PROTECTION GOGGLES  </v>
      </c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50"/>
      <c r="AB1954" s="50"/>
      <c r="AC1954" s="50"/>
      <c r="AD1954" s="50"/>
      <c r="AE1954" s="50"/>
      <c r="AF1954" s="50"/>
      <c r="AG1954" s="50"/>
      <c r="AH1954" s="50"/>
      <c r="AI1954" s="50"/>
      <c r="AJ1954" s="50"/>
      <c r="AK1954" s="50"/>
      <c r="AL1954" s="50"/>
      <c r="AM1954" s="50"/>
      <c r="AN1954" s="50"/>
      <c r="AO1954" s="50"/>
      <c r="AP1954" s="50"/>
      <c r="AQ1954" s="50"/>
      <c r="AR1954" s="50"/>
      <c r="AS1954" s="50"/>
    </row>
    <row r="1955" spans="1:45" ht="12.75" customHeight="1" x14ac:dyDescent="0.2">
      <c r="A1955" s="132">
        <v>25667</v>
      </c>
      <c r="B1955" s="226" t="s">
        <v>10377</v>
      </c>
      <c r="C1955" s="222" t="s">
        <v>12</v>
      </c>
      <c r="D1955" s="106" t="s">
        <v>1629</v>
      </c>
      <c r="E1955" s="87">
        <v>1</v>
      </c>
      <c r="F1955" s="88">
        <v>17</v>
      </c>
      <c r="H1955" s="88"/>
      <c r="I1955" s="90">
        <v>1</v>
      </c>
      <c r="J1955" s="50"/>
      <c r="K1955" s="194" t="str">
        <f t="shared" si="30"/>
        <v xml:space="preserve">PROTECTIVE GOGGLES 5X7 </v>
      </c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50"/>
      <c r="AB1955" s="50"/>
      <c r="AC1955" s="50"/>
      <c r="AD1955" s="50"/>
      <c r="AE1955" s="50"/>
      <c r="AF1955" s="50"/>
      <c r="AG1955" s="50"/>
      <c r="AH1955" s="50"/>
      <c r="AI1955" s="50"/>
      <c r="AJ1955" s="50"/>
      <c r="AK1955" s="50"/>
      <c r="AL1955" s="50"/>
      <c r="AM1955" s="50"/>
      <c r="AN1955" s="50"/>
      <c r="AO1955" s="50"/>
      <c r="AP1955" s="50"/>
      <c r="AQ1955" s="50"/>
      <c r="AR1955" s="50"/>
      <c r="AS1955" s="50"/>
    </row>
    <row r="1956" spans="1:45" x14ac:dyDescent="0.2">
      <c r="A1956" s="132">
        <v>25667</v>
      </c>
      <c r="B1956" s="226"/>
      <c r="C1956" s="222" t="s">
        <v>12</v>
      </c>
      <c r="D1956" s="106" t="s">
        <v>1630</v>
      </c>
      <c r="E1956" s="87">
        <v>1</v>
      </c>
      <c r="F1956" s="103">
        <v>16.149999999999999</v>
      </c>
      <c r="H1956" s="103"/>
      <c r="I1956" s="90">
        <v>10</v>
      </c>
      <c r="J1956" s="50"/>
      <c r="K1956" s="194" t="str">
        <f t="shared" si="30"/>
        <v xml:space="preserve">PROTECTIVE GOGGLES 5X7  BUY 10 units SAVE 5% </v>
      </c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50"/>
      <c r="AB1956" s="50"/>
      <c r="AC1956" s="50"/>
      <c r="AD1956" s="50"/>
      <c r="AE1956" s="50"/>
      <c r="AF1956" s="50"/>
      <c r="AG1956" s="50"/>
      <c r="AH1956" s="50"/>
      <c r="AI1956" s="50"/>
      <c r="AJ1956" s="50"/>
      <c r="AK1956" s="50"/>
      <c r="AL1956" s="50"/>
      <c r="AM1956" s="50"/>
      <c r="AN1956" s="50"/>
      <c r="AO1956" s="50"/>
      <c r="AP1956" s="50"/>
      <c r="AQ1956" s="50"/>
      <c r="AR1956" s="50"/>
      <c r="AS1956" s="50"/>
    </row>
    <row r="1957" spans="1:45" ht="12.75" customHeight="1" x14ac:dyDescent="0.2">
      <c r="A1957" s="132">
        <v>25668</v>
      </c>
      <c r="B1957" s="226" t="s">
        <v>12</v>
      </c>
      <c r="C1957" s="222" t="s">
        <v>12</v>
      </c>
      <c r="D1957" s="106" t="s">
        <v>1631</v>
      </c>
      <c r="E1957" s="87">
        <v>1</v>
      </c>
      <c r="F1957" s="103">
        <v>29</v>
      </c>
      <c r="H1957" s="103"/>
      <c r="I1957" s="90">
        <v>1</v>
      </c>
      <c r="J1957" s="50"/>
      <c r="K1957" s="194" t="str">
        <f t="shared" si="30"/>
        <v xml:space="preserve">VISOR SHIELD  </v>
      </c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50"/>
      <c r="AB1957" s="50"/>
      <c r="AC1957" s="50"/>
      <c r="AD1957" s="50"/>
      <c r="AE1957" s="50"/>
      <c r="AF1957" s="50"/>
      <c r="AG1957" s="50"/>
      <c r="AH1957" s="50"/>
      <c r="AI1957" s="50"/>
      <c r="AJ1957" s="50"/>
      <c r="AK1957" s="50"/>
      <c r="AL1957" s="50"/>
      <c r="AM1957" s="50"/>
      <c r="AN1957" s="50"/>
      <c r="AO1957" s="50"/>
      <c r="AP1957" s="50"/>
      <c r="AQ1957" s="50"/>
      <c r="AR1957" s="50"/>
      <c r="AS1957" s="50"/>
    </row>
    <row r="1958" spans="1:45" ht="12.75" customHeight="1" x14ac:dyDescent="0.2">
      <c r="A1958" s="132">
        <v>25669</v>
      </c>
      <c r="B1958" s="226" t="s">
        <v>12</v>
      </c>
      <c r="C1958" s="222" t="s">
        <v>12</v>
      </c>
      <c r="D1958" s="106" t="s">
        <v>1632</v>
      </c>
      <c r="E1958" s="87" t="s">
        <v>25</v>
      </c>
      <c r="F1958" s="88">
        <v>54</v>
      </c>
      <c r="H1958" s="88"/>
      <c r="I1958" s="90">
        <v>1</v>
      </c>
      <c r="J1958" s="50"/>
      <c r="K1958" s="194" t="str">
        <f t="shared" si="30"/>
        <v>SHIELDS for 25668 - spare (box of 5)</v>
      </c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50"/>
      <c r="AB1958" s="50"/>
      <c r="AC1958" s="50"/>
      <c r="AD1958" s="50"/>
      <c r="AE1958" s="50"/>
      <c r="AF1958" s="50"/>
      <c r="AG1958" s="50"/>
      <c r="AH1958" s="50"/>
      <c r="AI1958" s="50"/>
      <c r="AJ1958" s="50"/>
      <c r="AK1958" s="50"/>
      <c r="AL1958" s="50"/>
      <c r="AM1958" s="50"/>
      <c r="AN1958" s="50"/>
      <c r="AO1958" s="50"/>
      <c r="AP1958" s="50"/>
      <c r="AQ1958" s="50"/>
      <c r="AR1958" s="50"/>
      <c r="AS1958" s="50"/>
    </row>
    <row r="1959" spans="1:45" ht="12.75" customHeight="1" x14ac:dyDescent="0.2">
      <c r="A1959" s="132">
        <v>25670</v>
      </c>
      <c r="B1959" s="226" t="s">
        <v>12</v>
      </c>
      <c r="C1959" s="222" t="s">
        <v>12</v>
      </c>
      <c r="D1959" s="106" t="s">
        <v>10378</v>
      </c>
      <c r="E1959" s="87" t="s">
        <v>29</v>
      </c>
      <c r="F1959" s="103"/>
      <c r="H1959" s="103"/>
      <c r="I1959" s="90">
        <v>1</v>
      </c>
      <c r="J1959" s="50"/>
      <c r="K1959" s="194" t="str">
        <f t="shared" si="30"/>
        <v>***FOLD-FLAT RESPIRATOR FFP2 with valve  discontinued (box of 10)</v>
      </c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50"/>
      <c r="AB1959" s="50"/>
      <c r="AC1959" s="50"/>
      <c r="AD1959" s="50"/>
      <c r="AE1959" s="50"/>
      <c r="AF1959" s="50"/>
      <c r="AG1959" s="50"/>
      <c r="AH1959" s="50"/>
      <c r="AI1959" s="50"/>
      <c r="AJ1959" s="50"/>
      <c r="AK1959" s="50"/>
      <c r="AL1959" s="50"/>
      <c r="AM1959" s="50"/>
      <c r="AN1959" s="50"/>
      <c r="AO1959" s="50"/>
      <c r="AP1959" s="50"/>
      <c r="AQ1959" s="50"/>
      <c r="AR1959" s="50"/>
      <c r="AS1959" s="50"/>
    </row>
    <row r="1960" spans="1:45" ht="12.75" customHeight="1" x14ac:dyDescent="0.2">
      <c r="A1960" s="132">
        <v>25671</v>
      </c>
      <c r="B1960" s="226" t="s">
        <v>12</v>
      </c>
      <c r="C1960" s="222" t="s">
        <v>12</v>
      </c>
      <c r="D1960" s="106" t="s">
        <v>9560</v>
      </c>
      <c r="E1960" s="87" t="s">
        <v>29</v>
      </c>
      <c r="F1960" s="157"/>
      <c r="H1960" s="157"/>
      <c r="I1960" s="90">
        <v>1</v>
      </c>
      <c r="J1960" s="50"/>
      <c r="K1960" s="194" t="str">
        <f t="shared" si="30"/>
        <v>***FOLD-FLAT RESPIRATOR FFP3 with valve  discontinued (box of 10)</v>
      </c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50"/>
      <c r="AB1960" s="50"/>
      <c r="AC1960" s="50"/>
      <c r="AD1960" s="50"/>
      <c r="AE1960" s="50"/>
      <c r="AF1960" s="50"/>
      <c r="AG1960" s="50"/>
      <c r="AH1960" s="50"/>
      <c r="AI1960" s="50"/>
      <c r="AJ1960" s="50"/>
      <c r="AK1960" s="50"/>
      <c r="AL1960" s="50"/>
      <c r="AM1960" s="50"/>
      <c r="AN1960" s="50"/>
      <c r="AO1960" s="50"/>
      <c r="AP1960" s="50"/>
      <c r="AQ1960" s="50"/>
      <c r="AR1960" s="50"/>
      <c r="AS1960" s="50"/>
    </row>
    <row r="1961" spans="1:45" ht="13.5" thickBot="1" x14ac:dyDescent="0.25">
      <c r="A1961" s="134">
        <v>25672</v>
      </c>
      <c r="B1961" s="233" t="s">
        <v>12</v>
      </c>
      <c r="C1961" s="234" t="s">
        <v>12</v>
      </c>
      <c r="D1961" s="121" t="s">
        <v>1633</v>
      </c>
      <c r="E1961" s="116" t="s">
        <v>43</v>
      </c>
      <c r="F1961" s="91">
        <v>60</v>
      </c>
      <c r="H1961" s="91"/>
      <c r="I1961" s="92">
        <v>1</v>
      </c>
      <c r="J1961" s="50"/>
      <c r="K1961" s="194" t="str">
        <f t="shared" si="30"/>
        <v>BIBS 50x60 cm - roll of 80 bibs (box of 6 rolls)</v>
      </c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50"/>
      <c r="AB1961" s="50"/>
      <c r="AC1961" s="50"/>
      <c r="AD1961" s="50"/>
      <c r="AE1961" s="50"/>
      <c r="AF1961" s="50"/>
      <c r="AG1961" s="50"/>
      <c r="AH1961" s="50"/>
      <c r="AI1961" s="50"/>
      <c r="AJ1961" s="50"/>
      <c r="AK1961" s="50"/>
      <c r="AL1961" s="50"/>
      <c r="AM1961" s="50"/>
      <c r="AN1961" s="50"/>
      <c r="AO1961" s="50"/>
      <c r="AP1961" s="50"/>
      <c r="AQ1961" s="50"/>
      <c r="AR1961" s="50"/>
      <c r="AS1961" s="50"/>
    </row>
    <row r="1962" spans="1:45" x14ac:dyDescent="0.2">
      <c r="A1962" s="135">
        <v>25680</v>
      </c>
      <c r="B1962" s="223" t="s">
        <v>10379</v>
      </c>
      <c r="C1962" s="224" t="s">
        <v>12</v>
      </c>
      <c r="D1962" s="117" t="s">
        <v>1634</v>
      </c>
      <c r="E1962" s="118" t="s">
        <v>21</v>
      </c>
      <c r="F1962" s="93">
        <v>8.3000000000000007</v>
      </c>
      <c r="H1962" s="225"/>
      <c r="I1962" s="94">
        <v>1</v>
      </c>
      <c r="J1962" s="50"/>
      <c r="K1962" s="194" t="str">
        <f t="shared" si="30"/>
        <v>STD NYTRILE GLOVES no powder - small (box of 100)</v>
      </c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50"/>
      <c r="AB1962" s="50"/>
      <c r="AC1962" s="50"/>
      <c r="AD1962" s="50"/>
      <c r="AE1962" s="50"/>
      <c r="AF1962" s="50"/>
      <c r="AG1962" s="50"/>
      <c r="AH1962" s="50"/>
      <c r="AI1962" s="50"/>
      <c r="AJ1962" s="50"/>
      <c r="AK1962" s="50"/>
      <c r="AL1962" s="50"/>
      <c r="AM1962" s="50"/>
      <c r="AN1962" s="50"/>
      <c r="AO1962" s="50"/>
      <c r="AP1962" s="50"/>
      <c r="AQ1962" s="50"/>
      <c r="AR1962" s="50"/>
      <c r="AS1962" s="50"/>
    </row>
    <row r="1963" spans="1:45" ht="12.75" customHeight="1" x14ac:dyDescent="0.2">
      <c r="A1963" s="136">
        <v>25681</v>
      </c>
      <c r="B1963" s="226" t="s">
        <v>10379</v>
      </c>
      <c r="C1963" s="222" t="s">
        <v>12</v>
      </c>
      <c r="D1963" s="106" t="s">
        <v>1635</v>
      </c>
      <c r="E1963" s="87" t="s">
        <v>21</v>
      </c>
      <c r="F1963" s="88">
        <v>8.3000000000000007</v>
      </c>
      <c r="H1963" s="227"/>
      <c r="I1963" s="95">
        <v>1</v>
      </c>
      <c r="J1963" s="50"/>
      <c r="K1963" s="194" t="str">
        <f t="shared" si="30"/>
        <v>STD NYTRILE GLOVES no powder - medium (box of 100)</v>
      </c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50"/>
      <c r="AB1963" s="50"/>
      <c r="AC1963" s="50"/>
      <c r="AD1963" s="50"/>
      <c r="AE1963" s="50"/>
      <c r="AF1963" s="50"/>
      <c r="AG1963" s="50"/>
      <c r="AH1963" s="50"/>
      <c r="AI1963" s="50"/>
      <c r="AJ1963" s="50"/>
      <c r="AK1963" s="50"/>
      <c r="AL1963" s="50"/>
      <c r="AM1963" s="50"/>
      <c r="AN1963" s="50"/>
      <c r="AO1963" s="50"/>
      <c r="AP1963" s="50"/>
      <c r="AQ1963" s="50"/>
      <c r="AR1963" s="50"/>
      <c r="AS1963" s="50"/>
    </row>
    <row r="1964" spans="1:45" ht="12.75" customHeight="1" x14ac:dyDescent="0.2">
      <c r="A1964" s="136">
        <v>25682</v>
      </c>
      <c r="B1964" s="226" t="s">
        <v>10379</v>
      </c>
      <c r="C1964" s="222" t="s">
        <v>12</v>
      </c>
      <c r="D1964" s="106" t="s">
        <v>1636</v>
      </c>
      <c r="E1964" s="87" t="s">
        <v>21</v>
      </c>
      <c r="F1964" s="88">
        <v>8.3000000000000007</v>
      </c>
      <c r="H1964" s="227"/>
      <c r="I1964" s="95">
        <v>1</v>
      </c>
      <c r="J1964" s="50"/>
      <c r="K1964" s="194" t="str">
        <f t="shared" si="30"/>
        <v>STD NYTRILE GLOVES no powder - large (box of 100)</v>
      </c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50"/>
      <c r="AB1964" s="50"/>
      <c r="AC1964" s="50"/>
      <c r="AD1964" s="50"/>
      <c r="AE1964" s="50"/>
      <c r="AF1964" s="50"/>
      <c r="AG1964" s="50"/>
      <c r="AH1964" s="50"/>
      <c r="AI1964" s="50"/>
      <c r="AJ1964" s="50"/>
      <c r="AK1964" s="50"/>
      <c r="AL1964" s="50"/>
      <c r="AM1964" s="50"/>
      <c r="AN1964" s="50"/>
      <c r="AO1964" s="50"/>
      <c r="AP1964" s="50"/>
      <c r="AQ1964" s="50"/>
      <c r="AR1964" s="50"/>
      <c r="AS1964" s="50"/>
    </row>
    <row r="1965" spans="1:45" ht="12.75" customHeight="1" x14ac:dyDescent="0.2">
      <c r="A1965" s="136"/>
      <c r="B1965" s="226" t="s">
        <v>12</v>
      </c>
      <c r="C1965" s="222" t="s">
        <v>12</v>
      </c>
      <c r="D1965" s="106" t="s">
        <v>1637</v>
      </c>
      <c r="E1965" s="87" t="s">
        <v>21</v>
      </c>
      <c r="F1965" s="166">
        <v>7.4700000000000006</v>
      </c>
      <c r="H1965" s="239"/>
      <c r="I1965" s="95">
        <v>10</v>
      </c>
      <c r="J1965" s="50"/>
      <c r="K1965" s="194" t="str">
        <f t="shared" si="30"/>
        <v>STD NYTRILE GLOVES  BUY 10 boxes SAVE 10% (box of 100)</v>
      </c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50"/>
      <c r="AB1965" s="50"/>
      <c r="AC1965" s="50"/>
      <c r="AD1965" s="50"/>
      <c r="AE1965" s="50"/>
      <c r="AF1965" s="50"/>
      <c r="AG1965" s="50"/>
      <c r="AH1965" s="50"/>
      <c r="AI1965" s="50"/>
      <c r="AJ1965" s="50"/>
      <c r="AK1965" s="50"/>
      <c r="AL1965" s="50"/>
      <c r="AM1965" s="50"/>
      <c r="AN1965" s="50"/>
      <c r="AO1965" s="50"/>
      <c r="AP1965" s="50"/>
      <c r="AQ1965" s="50"/>
      <c r="AR1965" s="50"/>
      <c r="AS1965" s="50"/>
    </row>
    <row r="1966" spans="1:45" ht="13.5" thickBot="1" x14ac:dyDescent="0.25">
      <c r="A1966" s="137"/>
      <c r="B1966" s="228" t="s">
        <v>12</v>
      </c>
      <c r="C1966" s="229" t="s">
        <v>12</v>
      </c>
      <c r="D1966" s="123" t="s">
        <v>1638</v>
      </c>
      <c r="E1966" s="119" t="s">
        <v>21</v>
      </c>
      <c r="F1966" s="177">
        <v>7.0550000000000006</v>
      </c>
      <c r="H1966" s="255"/>
      <c r="I1966" s="98">
        <v>20</v>
      </c>
      <c r="J1966" s="50"/>
      <c r="K1966" s="194" t="str">
        <f t="shared" si="30"/>
        <v>STD NYTRILE GLOVES  BUY 20 boxes SAVE 15% (box of 100)</v>
      </c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50"/>
      <c r="AB1966" s="50"/>
      <c r="AC1966" s="50"/>
      <c r="AD1966" s="50"/>
      <c r="AE1966" s="50"/>
      <c r="AF1966" s="50"/>
      <c r="AG1966" s="50"/>
      <c r="AH1966" s="50"/>
      <c r="AI1966" s="50"/>
      <c r="AJ1966" s="50"/>
      <c r="AK1966" s="50"/>
      <c r="AL1966" s="50"/>
      <c r="AM1966" s="50"/>
      <c r="AN1966" s="50"/>
      <c r="AO1966" s="50"/>
      <c r="AP1966" s="50"/>
      <c r="AQ1966" s="50"/>
      <c r="AR1966" s="50"/>
      <c r="AS1966" s="50"/>
    </row>
    <row r="1967" spans="1:45" x14ac:dyDescent="0.2">
      <c r="A1967" s="135">
        <v>25679</v>
      </c>
      <c r="B1967" s="223" t="s">
        <v>10380</v>
      </c>
      <c r="C1967" s="224" t="s">
        <v>12</v>
      </c>
      <c r="D1967" s="117" t="s">
        <v>1639</v>
      </c>
      <c r="E1967" s="118" t="s">
        <v>21</v>
      </c>
      <c r="F1967" s="93">
        <v>5.8</v>
      </c>
      <c r="H1967" s="225"/>
      <c r="I1967" s="94">
        <v>1</v>
      </c>
      <c r="J1967" s="50"/>
      <c r="K1967" s="194" t="str">
        <f t="shared" si="30"/>
        <v>VELOFORTE NYTRILE GLOVES no powder - small (box of 100)</v>
      </c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50"/>
      <c r="AB1967" s="50"/>
      <c r="AC1967" s="50"/>
      <c r="AD1967" s="50"/>
      <c r="AE1967" s="50"/>
      <c r="AF1967" s="50"/>
      <c r="AG1967" s="50"/>
      <c r="AH1967" s="50"/>
      <c r="AI1967" s="50"/>
      <c r="AJ1967" s="50"/>
      <c r="AK1967" s="50"/>
      <c r="AL1967" s="50"/>
      <c r="AM1967" s="50"/>
      <c r="AN1967" s="50"/>
      <c r="AO1967" s="50"/>
      <c r="AP1967" s="50"/>
      <c r="AQ1967" s="50"/>
      <c r="AR1967" s="50"/>
      <c r="AS1967" s="50"/>
    </row>
    <row r="1968" spans="1:45" x14ac:dyDescent="0.2">
      <c r="A1968" s="136">
        <v>25683</v>
      </c>
      <c r="B1968" s="226" t="s">
        <v>10380</v>
      </c>
      <c r="C1968" s="222" t="s">
        <v>12</v>
      </c>
      <c r="D1968" s="106" t="s">
        <v>1640</v>
      </c>
      <c r="E1968" s="87" t="s">
        <v>21</v>
      </c>
      <c r="F1968" s="88">
        <v>5.8</v>
      </c>
      <c r="H1968" s="227"/>
      <c r="I1968" s="95">
        <v>1</v>
      </c>
      <c r="J1968" s="50"/>
      <c r="K1968" s="194" t="str">
        <f t="shared" si="30"/>
        <v>VELOFORTE NYTRILE GLOVES no powder - medium (box of 100)</v>
      </c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50"/>
      <c r="AB1968" s="50"/>
      <c r="AC1968" s="50"/>
      <c r="AD1968" s="50"/>
      <c r="AE1968" s="50"/>
      <c r="AF1968" s="50"/>
      <c r="AG1968" s="50"/>
      <c r="AH1968" s="50"/>
      <c r="AI1968" s="50"/>
      <c r="AJ1968" s="50"/>
      <c r="AK1968" s="50"/>
      <c r="AL1968" s="50"/>
      <c r="AM1968" s="50"/>
      <c r="AN1968" s="50"/>
      <c r="AO1968" s="50"/>
      <c r="AP1968" s="50"/>
      <c r="AQ1968" s="50"/>
      <c r="AR1968" s="50"/>
      <c r="AS1968" s="50"/>
    </row>
    <row r="1969" spans="1:45" ht="12.75" customHeight="1" x14ac:dyDescent="0.2">
      <c r="A1969" s="136">
        <v>25684</v>
      </c>
      <c r="B1969" s="226" t="s">
        <v>10380</v>
      </c>
      <c r="C1969" s="222" t="s">
        <v>12</v>
      </c>
      <c r="D1969" s="106" t="s">
        <v>1641</v>
      </c>
      <c r="E1969" s="87" t="s">
        <v>21</v>
      </c>
      <c r="F1969" s="88">
        <v>5.8</v>
      </c>
      <c r="H1969" s="227"/>
      <c r="I1969" s="95">
        <v>1</v>
      </c>
      <c r="J1969" s="50"/>
      <c r="K1969" s="194" t="str">
        <f t="shared" si="30"/>
        <v>VELOFORTE NYTRILE GLOVES no powder - large (box of 100)</v>
      </c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50"/>
      <c r="AB1969" s="50"/>
      <c r="AC1969" s="50"/>
      <c r="AD1969" s="50"/>
      <c r="AE1969" s="50"/>
      <c r="AF1969" s="50"/>
      <c r="AG1969" s="50"/>
      <c r="AH1969" s="50"/>
      <c r="AI1969" s="50"/>
      <c r="AJ1969" s="50"/>
      <c r="AK1969" s="50"/>
      <c r="AL1969" s="50"/>
      <c r="AM1969" s="50"/>
      <c r="AN1969" s="50"/>
      <c r="AO1969" s="50"/>
      <c r="AP1969" s="50"/>
      <c r="AQ1969" s="50"/>
      <c r="AR1969" s="50"/>
      <c r="AS1969" s="50"/>
    </row>
    <row r="1970" spans="1:45" x14ac:dyDescent="0.2">
      <c r="A1970" s="136"/>
      <c r="B1970" s="226" t="s">
        <v>12</v>
      </c>
      <c r="C1970" s="222" t="s">
        <v>12</v>
      </c>
      <c r="D1970" s="106" t="s">
        <v>1642</v>
      </c>
      <c r="E1970" s="87" t="s">
        <v>21</v>
      </c>
      <c r="F1970" s="166">
        <v>5.22</v>
      </c>
      <c r="H1970" s="239"/>
      <c r="I1970" s="95">
        <v>10</v>
      </c>
      <c r="J1970" s="50"/>
      <c r="K1970" s="194" t="str">
        <f t="shared" si="30"/>
        <v>VELOFORTE NYTRILE GLOVES  BUY 10 boxes SAVE 10% (box of 100)</v>
      </c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50"/>
      <c r="AB1970" s="50"/>
      <c r="AC1970" s="50"/>
      <c r="AD1970" s="50"/>
      <c r="AE1970" s="50"/>
      <c r="AF1970" s="50"/>
      <c r="AG1970" s="50"/>
      <c r="AH1970" s="50"/>
      <c r="AI1970" s="50"/>
      <c r="AJ1970" s="50"/>
      <c r="AK1970" s="50"/>
      <c r="AL1970" s="50"/>
      <c r="AM1970" s="50"/>
      <c r="AN1970" s="50"/>
      <c r="AO1970" s="50"/>
      <c r="AP1970" s="50"/>
      <c r="AQ1970" s="50"/>
      <c r="AR1970" s="50"/>
      <c r="AS1970" s="50"/>
    </row>
    <row r="1971" spans="1:45" ht="13.5" thickBot="1" x14ac:dyDescent="0.25">
      <c r="A1971" s="137"/>
      <c r="B1971" s="228" t="s">
        <v>12</v>
      </c>
      <c r="C1971" s="229" t="s">
        <v>12</v>
      </c>
      <c r="D1971" s="123" t="s">
        <v>1643</v>
      </c>
      <c r="E1971" s="119" t="s">
        <v>21</v>
      </c>
      <c r="F1971" s="177">
        <v>4.93</v>
      </c>
      <c r="H1971" s="255"/>
      <c r="I1971" s="98">
        <v>20</v>
      </c>
      <c r="J1971" s="50"/>
      <c r="K1971" s="194" t="str">
        <f t="shared" si="30"/>
        <v>VELOFORTE NYTRILE GLOVES  BUY 20 boxes SAVE 15% (box of 100)</v>
      </c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50"/>
      <c r="AB1971" s="50"/>
      <c r="AC1971" s="50"/>
      <c r="AD1971" s="50"/>
      <c r="AE1971" s="50"/>
      <c r="AF1971" s="50"/>
      <c r="AG1971" s="50"/>
      <c r="AH1971" s="50"/>
      <c r="AI1971" s="50"/>
      <c r="AJ1971" s="50"/>
      <c r="AK1971" s="50"/>
      <c r="AL1971" s="50"/>
      <c r="AM1971" s="50"/>
      <c r="AN1971" s="50"/>
      <c r="AO1971" s="50"/>
      <c r="AP1971" s="50"/>
      <c r="AQ1971" s="50"/>
      <c r="AR1971" s="50"/>
      <c r="AS1971" s="50"/>
    </row>
    <row r="1972" spans="1:45" ht="12.75" customHeight="1" x14ac:dyDescent="0.2">
      <c r="A1972" s="135">
        <v>25685</v>
      </c>
      <c r="B1972" s="223" t="s">
        <v>10381</v>
      </c>
      <c r="C1972" s="224" t="s">
        <v>12</v>
      </c>
      <c r="D1972" s="117" t="s">
        <v>1644</v>
      </c>
      <c r="E1972" s="118" t="s">
        <v>44</v>
      </c>
      <c r="F1972" s="93">
        <v>27.5</v>
      </c>
      <c r="H1972" s="225"/>
      <c r="I1972" s="94">
        <v>1</v>
      </c>
      <c r="J1972" s="50"/>
      <c r="K1972" s="194" t="str">
        <f t="shared" si="30"/>
        <v>STERILE SURGICAL GLOVES - 6.5 (50 pair)</v>
      </c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50"/>
      <c r="AB1972" s="50"/>
      <c r="AC1972" s="50"/>
      <c r="AD1972" s="50"/>
      <c r="AE1972" s="50"/>
      <c r="AF1972" s="50"/>
      <c r="AG1972" s="50"/>
      <c r="AH1972" s="50"/>
      <c r="AI1972" s="50"/>
      <c r="AJ1972" s="50"/>
      <c r="AK1972" s="50"/>
      <c r="AL1972" s="50"/>
      <c r="AM1972" s="50"/>
      <c r="AN1972" s="50"/>
      <c r="AO1972" s="50"/>
      <c r="AP1972" s="50"/>
      <c r="AQ1972" s="50"/>
      <c r="AR1972" s="50"/>
      <c r="AS1972" s="50"/>
    </row>
    <row r="1973" spans="1:45" x14ac:dyDescent="0.2">
      <c r="A1973" s="136">
        <v>25686</v>
      </c>
      <c r="B1973" s="226" t="s">
        <v>10381</v>
      </c>
      <c r="C1973" s="222" t="s">
        <v>12</v>
      </c>
      <c r="D1973" s="106" t="s">
        <v>1645</v>
      </c>
      <c r="E1973" s="87" t="s">
        <v>44</v>
      </c>
      <c r="F1973" s="88">
        <v>27.5</v>
      </c>
      <c r="H1973" s="227"/>
      <c r="I1973" s="95">
        <v>1</v>
      </c>
      <c r="J1973" s="50"/>
      <c r="K1973" s="194" t="str">
        <f t="shared" si="30"/>
        <v>STERILE SURGICAL GLOVES - 7  (50 pair)</v>
      </c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50"/>
      <c r="AB1973" s="50"/>
      <c r="AC1973" s="50"/>
      <c r="AD1973" s="50"/>
      <c r="AE1973" s="50"/>
      <c r="AF1973" s="50"/>
      <c r="AG1973" s="50"/>
      <c r="AH1973" s="50"/>
      <c r="AI1973" s="50"/>
      <c r="AJ1973" s="50"/>
      <c r="AK1973" s="50"/>
      <c r="AL1973" s="50"/>
      <c r="AM1973" s="50"/>
      <c r="AN1973" s="50"/>
      <c r="AO1973" s="50"/>
      <c r="AP1973" s="50"/>
      <c r="AQ1973" s="50"/>
      <c r="AR1973" s="50"/>
      <c r="AS1973" s="50"/>
    </row>
    <row r="1974" spans="1:45" ht="12.75" customHeight="1" x14ac:dyDescent="0.2">
      <c r="A1974" s="136">
        <v>25687</v>
      </c>
      <c r="B1974" s="226" t="s">
        <v>10381</v>
      </c>
      <c r="C1974" s="222" t="s">
        <v>12</v>
      </c>
      <c r="D1974" s="106" t="s">
        <v>1646</v>
      </c>
      <c r="E1974" s="87" t="s">
        <v>44</v>
      </c>
      <c r="F1974" s="88">
        <v>27.5</v>
      </c>
      <c r="H1974" s="227"/>
      <c r="I1974" s="95">
        <v>1</v>
      </c>
      <c r="J1974" s="50"/>
      <c r="K1974" s="194" t="str">
        <f t="shared" si="30"/>
        <v>STERILE SURGICAL GLOVES - 7.5  (50 pair)</v>
      </c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50"/>
      <c r="AB1974" s="50"/>
      <c r="AC1974" s="50"/>
      <c r="AD1974" s="50"/>
      <c r="AE1974" s="50"/>
      <c r="AF1974" s="50"/>
      <c r="AG1974" s="50"/>
      <c r="AH1974" s="50"/>
      <c r="AI1974" s="50"/>
      <c r="AJ1974" s="50"/>
      <c r="AK1974" s="50"/>
      <c r="AL1974" s="50"/>
      <c r="AM1974" s="50"/>
      <c r="AN1974" s="50"/>
      <c r="AO1974" s="50"/>
      <c r="AP1974" s="50"/>
      <c r="AQ1974" s="50"/>
      <c r="AR1974" s="50"/>
      <c r="AS1974" s="50"/>
    </row>
    <row r="1975" spans="1:45" x14ac:dyDescent="0.2">
      <c r="A1975" s="136">
        <v>25688</v>
      </c>
      <c r="B1975" s="226" t="s">
        <v>10381</v>
      </c>
      <c r="C1975" s="222" t="s">
        <v>12</v>
      </c>
      <c r="D1975" s="106" t="s">
        <v>1647</v>
      </c>
      <c r="E1975" s="87" t="s">
        <v>44</v>
      </c>
      <c r="F1975" s="88">
        <v>27.5</v>
      </c>
      <c r="H1975" s="227"/>
      <c r="I1975" s="95">
        <v>1</v>
      </c>
      <c r="J1975" s="50"/>
      <c r="K1975" s="194" t="str">
        <f t="shared" si="30"/>
        <v>STERILE SURGICAL GLOVES - 8  (50 pair)</v>
      </c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50"/>
      <c r="AB1975" s="50"/>
      <c r="AC1975" s="50"/>
      <c r="AD1975" s="50"/>
      <c r="AE1975" s="50"/>
      <c r="AF1975" s="50"/>
      <c r="AG1975" s="50"/>
      <c r="AH1975" s="50"/>
      <c r="AI1975" s="50"/>
      <c r="AJ1975" s="50"/>
      <c r="AK1975" s="50"/>
      <c r="AL1975" s="50"/>
      <c r="AM1975" s="50"/>
      <c r="AN1975" s="50"/>
      <c r="AO1975" s="50"/>
      <c r="AP1975" s="50"/>
      <c r="AQ1975" s="50"/>
      <c r="AR1975" s="50"/>
      <c r="AS1975" s="50"/>
    </row>
    <row r="1976" spans="1:45" ht="12.75" customHeight="1" x14ac:dyDescent="0.2">
      <c r="A1976" s="136">
        <v>25689</v>
      </c>
      <c r="B1976" s="226" t="s">
        <v>10381</v>
      </c>
      <c r="C1976" s="222" t="s">
        <v>12</v>
      </c>
      <c r="D1976" s="106" t="s">
        <v>1648</v>
      </c>
      <c r="E1976" s="87" t="s">
        <v>44</v>
      </c>
      <c r="F1976" s="88">
        <v>27.5</v>
      </c>
      <c r="H1976" s="227"/>
      <c r="I1976" s="95">
        <v>1</v>
      </c>
      <c r="J1976" s="50"/>
      <c r="K1976" s="194" t="str">
        <f t="shared" si="30"/>
        <v>STERILE SURGICAL GLOVES - 8.5 (50 pair)</v>
      </c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50"/>
      <c r="AB1976" s="50"/>
      <c r="AC1976" s="50"/>
      <c r="AD1976" s="50"/>
      <c r="AE1976" s="50"/>
      <c r="AF1976" s="50"/>
      <c r="AG1976" s="50"/>
      <c r="AH1976" s="50"/>
      <c r="AI1976" s="50"/>
      <c r="AJ1976" s="50"/>
      <c r="AK1976" s="50"/>
      <c r="AL1976" s="50"/>
      <c r="AM1976" s="50"/>
      <c r="AN1976" s="50"/>
      <c r="AO1976" s="50"/>
      <c r="AP1976" s="50"/>
      <c r="AQ1976" s="50"/>
      <c r="AR1976" s="50"/>
      <c r="AS1976" s="50"/>
    </row>
    <row r="1977" spans="1:45" ht="12.75" customHeight="1" thickBot="1" x14ac:dyDescent="0.25">
      <c r="A1977" s="137"/>
      <c r="B1977" s="228" t="s">
        <v>12</v>
      </c>
      <c r="C1977" s="229" t="s">
        <v>12</v>
      </c>
      <c r="D1977" s="123" t="s">
        <v>1649</v>
      </c>
      <c r="E1977" s="119"/>
      <c r="F1977" s="154">
        <v>24.75</v>
      </c>
      <c r="H1977" s="235"/>
      <c r="I1977" s="98">
        <v>10</v>
      </c>
      <c r="J1977" s="50"/>
      <c r="K1977" s="194" t="str">
        <f t="shared" si="30"/>
        <v>STERILE SURGICAL GLOVES  BUY 10 boxes SAVE 10% ()</v>
      </c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50"/>
      <c r="AB1977" s="50"/>
      <c r="AC1977" s="50"/>
      <c r="AD1977" s="50"/>
      <c r="AE1977" s="50"/>
      <c r="AF1977" s="50"/>
      <c r="AG1977" s="50"/>
      <c r="AH1977" s="50"/>
      <c r="AI1977" s="50"/>
      <c r="AJ1977" s="50"/>
      <c r="AK1977" s="50"/>
      <c r="AL1977" s="50"/>
      <c r="AM1977" s="50"/>
      <c r="AN1977" s="50"/>
      <c r="AO1977" s="50"/>
      <c r="AP1977" s="50"/>
      <c r="AQ1977" s="50"/>
      <c r="AR1977" s="50"/>
      <c r="AS1977" s="50"/>
    </row>
    <row r="1978" spans="1:45" ht="12.75" customHeight="1" x14ac:dyDescent="0.2">
      <c r="A1978" s="135">
        <v>25692</v>
      </c>
      <c r="B1978" s="223" t="s">
        <v>10382</v>
      </c>
      <c r="C1978" s="224" t="s">
        <v>12</v>
      </c>
      <c r="D1978" s="117" t="s">
        <v>1650</v>
      </c>
      <c r="E1978" s="118" t="s">
        <v>21</v>
      </c>
      <c r="F1978" s="93">
        <v>4.3</v>
      </c>
      <c r="H1978" s="225"/>
      <c r="I1978" s="94">
        <v>1</v>
      </c>
      <c r="J1978" s="50"/>
      <c r="K1978" s="194" t="str">
        <f t="shared" si="30"/>
        <v>VINYL GLOVES - POWDER FREE - small (box of 100)</v>
      </c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50"/>
      <c r="AB1978" s="50"/>
      <c r="AC1978" s="50"/>
      <c r="AD1978" s="50"/>
      <c r="AE1978" s="50"/>
      <c r="AF1978" s="50"/>
      <c r="AG1978" s="50"/>
      <c r="AH1978" s="50"/>
      <c r="AI1978" s="50"/>
      <c r="AJ1978" s="50"/>
      <c r="AK1978" s="50"/>
      <c r="AL1978" s="50"/>
      <c r="AM1978" s="50"/>
      <c r="AN1978" s="50"/>
      <c r="AO1978" s="50"/>
      <c r="AP1978" s="50"/>
      <c r="AQ1978" s="50"/>
      <c r="AR1978" s="50"/>
      <c r="AS1978" s="50"/>
    </row>
    <row r="1979" spans="1:45" x14ac:dyDescent="0.2">
      <c r="A1979" s="136">
        <v>25693</v>
      </c>
      <c r="B1979" s="226" t="s">
        <v>10382</v>
      </c>
      <c r="C1979" s="222" t="s">
        <v>12</v>
      </c>
      <c r="D1979" s="106" t="s">
        <v>1651</v>
      </c>
      <c r="E1979" s="87" t="s">
        <v>21</v>
      </c>
      <c r="F1979" s="166">
        <v>4.3</v>
      </c>
      <c r="H1979" s="239"/>
      <c r="I1979" s="95">
        <v>1</v>
      </c>
      <c r="J1979" s="50"/>
      <c r="K1979" s="194" t="str">
        <f t="shared" si="30"/>
        <v>VINYL GLOVES - POWDER FREE - medium (box of 100)</v>
      </c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50"/>
      <c r="AB1979" s="50"/>
      <c r="AC1979" s="50"/>
      <c r="AD1979" s="50"/>
      <c r="AE1979" s="50"/>
      <c r="AF1979" s="50"/>
      <c r="AG1979" s="50"/>
      <c r="AH1979" s="50"/>
      <c r="AI1979" s="50"/>
      <c r="AJ1979" s="50"/>
      <c r="AK1979" s="50"/>
      <c r="AL1979" s="50"/>
      <c r="AM1979" s="50"/>
      <c r="AN1979" s="50"/>
      <c r="AO1979" s="50"/>
      <c r="AP1979" s="50"/>
      <c r="AQ1979" s="50"/>
      <c r="AR1979" s="50"/>
      <c r="AS1979" s="50"/>
    </row>
    <row r="1980" spans="1:45" x14ac:dyDescent="0.2">
      <c r="A1980" s="136">
        <v>25694</v>
      </c>
      <c r="B1980" s="226" t="s">
        <v>10382</v>
      </c>
      <c r="C1980" s="222" t="s">
        <v>12</v>
      </c>
      <c r="D1980" s="106" t="s">
        <v>1652</v>
      </c>
      <c r="E1980" s="87" t="s">
        <v>21</v>
      </c>
      <c r="F1980" s="166">
        <v>4.3</v>
      </c>
      <c r="H1980" s="239"/>
      <c r="I1980" s="95">
        <v>1</v>
      </c>
      <c r="J1980" s="50"/>
      <c r="K1980" s="194" t="str">
        <f t="shared" si="30"/>
        <v>VINYL GLOVES - POWDER FREE - large (box of 100)</v>
      </c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50"/>
      <c r="AB1980" s="50"/>
      <c r="AC1980" s="50"/>
      <c r="AD1980" s="50"/>
      <c r="AE1980" s="50"/>
      <c r="AF1980" s="50"/>
      <c r="AG1980" s="50"/>
      <c r="AH1980" s="50"/>
      <c r="AI1980" s="50"/>
      <c r="AJ1980" s="50"/>
      <c r="AK1980" s="50"/>
      <c r="AL1980" s="50"/>
      <c r="AM1980" s="50"/>
      <c r="AN1980" s="50"/>
      <c r="AO1980" s="50"/>
      <c r="AP1980" s="50"/>
      <c r="AQ1980" s="50"/>
      <c r="AR1980" s="50"/>
      <c r="AS1980" s="50"/>
    </row>
    <row r="1981" spans="1:45" x14ac:dyDescent="0.2">
      <c r="A1981" s="136">
        <v>25635</v>
      </c>
      <c r="B1981" s="226" t="s">
        <v>10382</v>
      </c>
      <c r="C1981" s="222" t="s">
        <v>12</v>
      </c>
      <c r="D1981" s="106" t="s">
        <v>1601</v>
      </c>
      <c r="E1981" s="87" t="s">
        <v>21</v>
      </c>
      <c r="F1981" s="166">
        <v>4.3</v>
      </c>
      <c r="H1981" s="239"/>
      <c r="I1981" s="95">
        <v>1</v>
      </c>
      <c r="J1981" s="50"/>
      <c r="K1981" s="194" t="str">
        <f t="shared" si="30"/>
        <v>VINYL GLOVES - POWDER FREE - extra large (box of 100)</v>
      </c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50"/>
      <c r="AB1981" s="50"/>
      <c r="AC1981" s="50"/>
      <c r="AD1981" s="50"/>
      <c r="AE1981" s="50"/>
      <c r="AF1981" s="50"/>
      <c r="AG1981" s="50"/>
      <c r="AH1981" s="50"/>
      <c r="AI1981" s="50"/>
      <c r="AJ1981" s="50"/>
      <c r="AK1981" s="50"/>
      <c r="AL1981" s="50"/>
      <c r="AM1981" s="50"/>
      <c r="AN1981" s="50"/>
      <c r="AO1981" s="50"/>
      <c r="AP1981" s="50"/>
      <c r="AQ1981" s="50"/>
      <c r="AR1981" s="50"/>
      <c r="AS1981" s="50"/>
    </row>
    <row r="1982" spans="1:45" x14ac:dyDescent="0.2">
      <c r="A1982" s="136"/>
      <c r="B1982" s="226" t="s">
        <v>12</v>
      </c>
      <c r="C1982" s="222" t="s">
        <v>12</v>
      </c>
      <c r="D1982" s="106" t="s">
        <v>1653</v>
      </c>
      <c r="E1982" s="87" t="s">
        <v>21</v>
      </c>
      <c r="F1982" s="166">
        <v>3.87</v>
      </c>
      <c r="H1982" s="239"/>
      <c r="I1982" s="95">
        <v>10</v>
      </c>
      <c r="J1982" s="50"/>
      <c r="K1982" s="194" t="str">
        <f t="shared" si="30"/>
        <v>VINYL GLOVES - POWDER FREE  BUY 10 boxes SAVE 10% (box of 100)</v>
      </c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50"/>
      <c r="AB1982" s="50"/>
      <c r="AC1982" s="50"/>
      <c r="AD1982" s="50"/>
      <c r="AE1982" s="50"/>
      <c r="AF1982" s="50"/>
      <c r="AG1982" s="50"/>
      <c r="AH1982" s="50"/>
      <c r="AI1982" s="50"/>
      <c r="AJ1982" s="50"/>
      <c r="AK1982" s="50"/>
      <c r="AL1982" s="50"/>
      <c r="AM1982" s="50"/>
      <c r="AN1982" s="50"/>
      <c r="AO1982" s="50"/>
      <c r="AP1982" s="50"/>
      <c r="AQ1982" s="50"/>
      <c r="AR1982" s="50"/>
      <c r="AS1982" s="50"/>
    </row>
    <row r="1983" spans="1:45" ht="13.5" thickBot="1" x14ac:dyDescent="0.25">
      <c r="A1983" s="137"/>
      <c r="B1983" s="228" t="s">
        <v>12</v>
      </c>
      <c r="C1983" s="229" t="s">
        <v>12</v>
      </c>
      <c r="D1983" s="123" t="s">
        <v>1654</v>
      </c>
      <c r="E1983" s="119" t="s">
        <v>21</v>
      </c>
      <c r="F1983" s="177">
        <v>3.6549999999999998</v>
      </c>
      <c r="H1983" s="255"/>
      <c r="I1983" s="98">
        <v>20</v>
      </c>
      <c r="J1983" s="50"/>
      <c r="K1983" s="194" t="str">
        <f t="shared" si="30"/>
        <v>VINYL GLOVES - POWDER FREE  BUY 20 boxes SAVE 15% (box of 100)</v>
      </c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50"/>
      <c r="AB1983" s="50"/>
      <c r="AC1983" s="50"/>
      <c r="AD1983" s="50"/>
      <c r="AE1983" s="50"/>
      <c r="AF1983" s="50"/>
      <c r="AG1983" s="50"/>
      <c r="AH1983" s="50"/>
      <c r="AI1983" s="50"/>
      <c r="AJ1983" s="50"/>
      <c r="AK1983" s="50"/>
      <c r="AL1983" s="50"/>
      <c r="AM1983" s="50"/>
      <c r="AN1983" s="50"/>
      <c r="AO1983" s="50"/>
      <c r="AP1983" s="50"/>
      <c r="AQ1983" s="50"/>
      <c r="AR1983" s="50"/>
      <c r="AS1983" s="50"/>
    </row>
    <row r="1984" spans="1:45" x14ac:dyDescent="0.2">
      <c r="A1984" s="135">
        <v>25695</v>
      </c>
      <c r="B1984" s="223" t="s">
        <v>10383</v>
      </c>
      <c r="C1984" s="224" t="s">
        <v>12</v>
      </c>
      <c r="D1984" s="117" t="s">
        <v>1655</v>
      </c>
      <c r="E1984" s="118" t="s">
        <v>44</v>
      </c>
      <c r="F1984" s="93">
        <v>39</v>
      </c>
      <c r="H1984" s="225"/>
      <c r="I1984" s="94">
        <v>1</v>
      </c>
      <c r="J1984" s="50"/>
      <c r="K1984" s="194" t="str">
        <f t="shared" si="30"/>
        <v>STERILE SURGICAL GLOVES - 6.5 - powder free (50 pair)</v>
      </c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50"/>
      <c r="AB1984" s="50"/>
      <c r="AC1984" s="50"/>
      <c r="AD1984" s="50"/>
      <c r="AE1984" s="50"/>
      <c r="AF1984" s="50"/>
      <c r="AG1984" s="50"/>
      <c r="AH1984" s="50"/>
      <c r="AI1984" s="50"/>
      <c r="AJ1984" s="50"/>
      <c r="AK1984" s="50"/>
      <c r="AL1984" s="50"/>
      <c r="AM1984" s="50"/>
      <c r="AN1984" s="50"/>
      <c r="AO1984" s="50"/>
      <c r="AP1984" s="50"/>
      <c r="AQ1984" s="50"/>
      <c r="AR1984" s="50"/>
      <c r="AS1984" s="50"/>
    </row>
    <row r="1985" spans="1:45" x14ac:dyDescent="0.2">
      <c r="A1985" s="136">
        <v>25696</v>
      </c>
      <c r="B1985" s="226" t="s">
        <v>10383</v>
      </c>
      <c r="C1985" s="222" t="s">
        <v>12</v>
      </c>
      <c r="D1985" s="106" t="s">
        <v>1656</v>
      </c>
      <c r="E1985" s="87" t="s">
        <v>44</v>
      </c>
      <c r="F1985" s="88">
        <v>39</v>
      </c>
      <c r="H1985" s="227"/>
      <c r="I1985" s="95">
        <v>1</v>
      </c>
      <c r="J1985" s="50"/>
      <c r="K1985" s="194" t="str">
        <f t="shared" si="30"/>
        <v>STERILE SURGICAL GLOVES - 7 - powder free (50 pair)</v>
      </c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50"/>
      <c r="AB1985" s="50"/>
      <c r="AC1985" s="50"/>
      <c r="AD1985" s="50"/>
      <c r="AE1985" s="50"/>
      <c r="AF1985" s="50"/>
      <c r="AG1985" s="50"/>
      <c r="AH1985" s="50"/>
      <c r="AI1985" s="50"/>
      <c r="AJ1985" s="50"/>
      <c r="AK1985" s="50"/>
      <c r="AL1985" s="50"/>
      <c r="AM1985" s="50"/>
      <c r="AN1985" s="50"/>
      <c r="AO1985" s="50"/>
      <c r="AP1985" s="50"/>
      <c r="AQ1985" s="50"/>
      <c r="AR1985" s="50"/>
      <c r="AS1985" s="50"/>
    </row>
    <row r="1986" spans="1:45" x14ac:dyDescent="0.2">
      <c r="A1986" s="136">
        <v>25697</v>
      </c>
      <c r="B1986" s="226" t="s">
        <v>10383</v>
      </c>
      <c r="C1986" s="222" t="s">
        <v>12</v>
      </c>
      <c r="D1986" s="106" t="s">
        <v>1657</v>
      </c>
      <c r="E1986" s="87" t="s">
        <v>44</v>
      </c>
      <c r="F1986" s="88">
        <v>39</v>
      </c>
      <c r="H1986" s="227"/>
      <c r="I1986" s="95">
        <v>1</v>
      </c>
      <c r="J1986" s="50"/>
      <c r="K1986" s="194" t="str">
        <f t="shared" ref="K1986:K2049" si="31">+SUBSTITUTE(CONCATENATE(D1986," ","(",IF(RIGHT(E1986,3)="1**","1",E1986),")"),"(1)","")</f>
        <v>STERILE SURGICAL GLOVES - 7.5 - powder free (50 pair)</v>
      </c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50"/>
      <c r="AB1986" s="50"/>
      <c r="AC1986" s="50"/>
      <c r="AD1986" s="50"/>
      <c r="AE1986" s="50"/>
      <c r="AF1986" s="50"/>
      <c r="AG1986" s="50"/>
      <c r="AH1986" s="50"/>
      <c r="AI1986" s="50"/>
      <c r="AJ1986" s="50"/>
      <c r="AK1986" s="50"/>
      <c r="AL1986" s="50"/>
      <c r="AM1986" s="50"/>
      <c r="AN1986" s="50"/>
      <c r="AO1986" s="50"/>
      <c r="AP1986" s="50"/>
      <c r="AQ1986" s="50"/>
      <c r="AR1986" s="50"/>
      <c r="AS1986" s="50"/>
    </row>
    <row r="1987" spans="1:45" x14ac:dyDescent="0.2">
      <c r="A1987" s="136">
        <v>25698</v>
      </c>
      <c r="B1987" s="226" t="s">
        <v>10383</v>
      </c>
      <c r="C1987" s="222" t="s">
        <v>12</v>
      </c>
      <c r="D1987" s="106" t="s">
        <v>1658</v>
      </c>
      <c r="E1987" s="87" t="s">
        <v>44</v>
      </c>
      <c r="F1987" s="88">
        <v>39</v>
      </c>
      <c r="H1987" s="227"/>
      <c r="I1987" s="95">
        <v>1</v>
      </c>
      <c r="J1987" s="50"/>
      <c r="K1987" s="194" t="str">
        <f t="shared" si="31"/>
        <v>STERILE SURGICAL GLOVES - 8 - powder free (50 pair)</v>
      </c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50"/>
      <c r="AB1987" s="50"/>
      <c r="AC1987" s="50"/>
      <c r="AD1987" s="50"/>
      <c r="AE1987" s="50"/>
      <c r="AF1987" s="50"/>
      <c r="AG1987" s="50"/>
      <c r="AH1987" s="50"/>
      <c r="AI1987" s="50"/>
      <c r="AJ1987" s="50"/>
      <c r="AK1987" s="50"/>
      <c r="AL1987" s="50"/>
      <c r="AM1987" s="50"/>
      <c r="AN1987" s="50"/>
      <c r="AO1987" s="50"/>
      <c r="AP1987" s="50"/>
      <c r="AQ1987" s="50"/>
      <c r="AR1987" s="50"/>
      <c r="AS1987" s="50"/>
    </row>
    <row r="1988" spans="1:45" x14ac:dyDescent="0.2">
      <c r="A1988" s="136">
        <v>25699</v>
      </c>
      <c r="B1988" s="226" t="s">
        <v>10383</v>
      </c>
      <c r="C1988" s="222" t="s">
        <v>12</v>
      </c>
      <c r="D1988" s="106" t="s">
        <v>1659</v>
      </c>
      <c r="E1988" s="87" t="s">
        <v>44</v>
      </c>
      <c r="F1988" s="88">
        <v>39</v>
      </c>
      <c r="H1988" s="227"/>
      <c r="I1988" s="95">
        <v>1</v>
      </c>
      <c r="J1988" s="50"/>
      <c r="K1988" s="194" t="str">
        <f t="shared" si="31"/>
        <v>STERILE SURGICAL GLOVES - 8.5 - powder free (50 pair)</v>
      </c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50"/>
      <c r="AB1988" s="50"/>
      <c r="AC1988" s="50"/>
      <c r="AD1988" s="50"/>
      <c r="AE1988" s="50"/>
      <c r="AF1988" s="50"/>
      <c r="AG1988" s="50"/>
      <c r="AH1988" s="50"/>
      <c r="AI1988" s="50"/>
      <c r="AJ1988" s="50"/>
      <c r="AK1988" s="50"/>
      <c r="AL1988" s="50"/>
      <c r="AM1988" s="50"/>
      <c r="AN1988" s="50"/>
      <c r="AO1988" s="50"/>
      <c r="AP1988" s="50"/>
      <c r="AQ1988" s="50"/>
      <c r="AR1988" s="50"/>
      <c r="AS1988" s="50"/>
    </row>
    <row r="1989" spans="1:45" ht="13.5" thickBot="1" x14ac:dyDescent="0.25">
      <c r="A1989" s="137"/>
      <c r="B1989" s="228" t="s">
        <v>12</v>
      </c>
      <c r="C1989" s="229" t="s">
        <v>12</v>
      </c>
      <c r="D1989" s="123" t="s">
        <v>1660</v>
      </c>
      <c r="E1989" s="119"/>
      <c r="F1989" s="154">
        <v>35.1</v>
      </c>
      <c r="H1989" s="235"/>
      <c r="I1989" s="98">
        <v>10</v>
      </c>
      <c r="J1989" s="50"/>
      <c r="K1989" s="194" t="str">
        <f t="shared" si="31"/>
        <v>STERILE SURGICAL GLOVES - powder free  BUY 10 boxes SAVE 10% ()</v>
      </c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50"/>
      <c r="AB1989" s="50"/>
      <c r="AC1989" s="50"/>
      <c r="AD1989" s="50"/>
      <c r="AE1989" s="50"/>
      <c r="AF1989" s="50"/>
      <c r="AG1989" s="50"/>
      <c r="AH1989" s="50"/>
      <c r="AI1989" s="50"/>
      <c r="AJ1989" s="50"/>
      <c r="AK1989" s="50"/>
      <c r="AL1989" s="50"/>
      <c r="AM1989" s="50"/>
      <c r="AN1989" s="50"/>
      <c r="AO1989" s="50"/>
      <c r="AP1989" s="50"/>
      <c r="AQ1989" s="50"/>
      <c r="AR1989" s="50"/>
      <c r="AS1989" s="50"/>
    </row>
    <row r="1990" spans="1:45" x14ac:dyDescent="0.2">
      <c r="A1990" s="140">
        <v>25700</v>
      </c>
      <c r="B1990" s="231" t="s">
        <v>230</v>
      </c>
      <c r="C1990" s="232" t="s">
        <v>12</v>
      </c>
      <c r="D1990" s="124" t="s">
        <v>1661</v>
      </c>
      <c r="E1990" s="120">
        <v>1</v>
      </c>
      <c r="F1990" s="99">
        <v>7.1</v>
      </c>
      <c r="H1990" s="99"/>
      <c r="I1990" s="100">
        <v>1</v>
      </c>
      <c r="J1990" s="50"/>
      <c r="K1990" s="194" t="str">
        <f t="shared" si="31"/>
        <v xml:space="preserve">DRACULA UNIVERSAL HOLDER </v>
      </c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50"/>
      <c r="AB1990" s="50"/>
      <c r="AC1990" s="50"/>
      <c r="AD1990" s="50"/>
      <c r="AE1990" s="50"/>
      <c r="AF1990" s="50"/>
      <c r="AG1990" s="50"/>
      <c r="AH1990" s="50"/>
      <c r="AI1990" s="50"/>
      <c r="AJ1990" s="50"/>
      <c r="AK1990" s="50"/>
      <c r="AL1990" s="50"/>
      <c r="AM1990" s="50"/>
      <c r="AN1990" s="50"/>
      <c r="AO1990" s="50"/>
      <c r="AP1990" s="50"/>
      <c r="AQ1990" s="50"/>
      <c r="AR1990" s="50"/>
      <c r="AS1990" s="50"/>
    </row>
    <row r="1991" spans="1:45" ht="13.5" thickBot="1" x14ac:dyDescent="0.25">
      <c r="A1991" s="134">
        <v>25700</v>
      </c>
      <c r="B1991" s="233" t="s">
        <v>10384</v>
      </c>
      <c r="C1991" s="234" t="s">
        <v>12</v>
      </c>
      <c r="D1991" s="121" t="s">
        <v>1662</v>
      </c>
      <c r="E1991" s="116">
        <v>1</v>
      </c>
      <c r="F1991" s="147">
        <v>6.39</v>
      </c>
      <c r="H1991" s="147"/>
      <c r="I1991" s="92">
        <v>50</v>
      </c>
      <c r="J1991" s="50"/>
      <c r="K1991" s="194" t="str">
        <f t="shared" si="31"/>
        <v xml:space="preserve">DRACULA UNIVERSAL HOLDER  BUY 50 pcs SAVE 10% </v>
      </c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50"/>
      <c r="AB1991" s="50"/>
      <c r="AC1991" s="50"/>
      <c r="AD1991" s="50"/>
      <c r="AE1991" s="50"/>
      <c r="AF1991" s="50"/>
      <c r="AG1991" s="50"/>
      <c r="AH1991" s="50"/>
      <c r="AI1991" s="50"/>
      <c r="AJ1991" s="50"/>
      <c r="AK1991" s="50"/>
      <c r="AL1991" s="50"/>
      <c r="AM1991" s="50"/>
      <c r="AN1991" s="50"/>
      <c r="AO1991" s="50"/>
      <c r="AP1991" s="50"/>
      <c r="AQ1991" s="50"/>
      <c r="AR1991" s="50"/>
      <c r="AS1991" s="50"/>
    </row>
    <row r="1992" spans="1:45" x14ac:dyDescent="0.2">
      <c r="A1992" s="135">
        <v>25706</v>
      </c>
      <c r="B1992" s="223" t="s">
        <v>10344</v>
      </c>
      <c r="C1992" s="224" t="s">
        <v>12</v>
      </c>
      <c r="D1992" s="117" t="s">
        <v>1663</v>
      </c>
      <c r="E1992" s="118" t="s">
        <v>21</v>
      </c>
      <c r="F1992" s="93">
        <v>7.3</v>
      </c>
      <c r="H1992" s="225"/>
      <c r="I1992" s="94">
        <v>1</v>
      </c>
      <c r="J1992" s="50"/>
      <c r="K1992" s="194" t="str">
        <f t="shared" si="31"/>
        <v>LATEX GLOVES - small (box of 100)</v>
      </c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50"/>
      <c r="AB1992" s="50"/>
      <c r="AC1992" s="50"/>
      <c r="AD1992" s="50"/>
      <c r="AE1992" s="50"/>
      <c r="AF1992" s="50"/>
      <c r="AG1992" s="50"/>
      <c r="AH1992" s="50"/>
      <c r="AI1992" s="50"/>
      <c r="AJ1992" s="50"/>
      <c r="AK1992" s="50"/>
      <c r="AL1992" s="50"/>
      <c r="AM1992" s="50"/>
      <c r="AN1992" s="50"/>
      <c r="AO1992" s="50"/>
      <c r="AP1992" s="50"/>
      <c r="AQ1992" s="50"/>
      <c r="AR1992" s="50"/>
      <c r="AS1992" s="50"/>
    </row>
    <row r="1993" spans="1:45" x14ac:dyDescent="0.2">
      <c r="A1993" s="136">
        <v>25707</v>
      </c>
      <c r="B1993" s="226" t="s">
        <v>10344</v>
      </c>
      <c r="C1993" s="222" t="s">
        <v>12</v>
      </c>
      <c r="D1993" s="106" t="s">
        <v>1664</v>
      </c>
      <c r="E1993" s="87" t="s">
        <v>21</v>
      </c>
      <c r="F1993" s="88">
        <v>7.3</v>
      </c>
      <c r="H1993" s="227"/>
      <c r="I1993" s="95">
        <v>1</v>
      </c>
      <c r="J1993" s="50"/>
      <c r="K1993" s="194" t="str">
        <f t="shared" si="31"/>
        <v>LATEX GLOVES - medium (box of 100)</v>
      </c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50"/>
      <c r="AB1993" s="50"/>
      <c r="AC1993" s="50"/>
      <c r="AD1993" s="50"/>
      <c r="AE1993" s="50"/>
      <c r="AF1993" s="50"/>
      <c r="AG1993" s="50"/>
      <c r="AH1993" s="50"/>
      <c r="AI1993" s="50"/>
      <c r="AJ1993" s="50"/>
      <c r="AK1993" s="50"/>
      <c r="AL1993" s="50"/>
      <c r="AM1993" s="50"/>
      <c r="AN1993" s="50"/>
      <c r="AO1993" s="50"/>
      <c r="AP1993" s="50"/>
      <c r="AQ1993" s="50"/>
      <c r="AR1993" s="50"/>
      <c r="AS1993" s="50"/>
    </row>
    <row r="1994" spans="1:45" x14ac:dyDescent="0.2">
      <c r="A1994" s="136">
        <v>25708</v>
      </c>
      <c r="B1994" s="226" t="s">
        <v>10344</v>
      </c>
      <c r="C1994" s="222" t="s">
        <v>12</v>
      </c>
      <c r="D1994" s="106" t="s">
        <v>1665</v>
      </c>
      <c r="E1994" s="87" t="s">
        <v>21</v>
      </c>
      <c r="F1994" s="88">
        <v>7.3</v>
      </c>
      <c r="H1994" s="227"/>
      <c r="I1994" s="95">
        <v>1</v>
      </c>
      <c r="J1994" s="50"/>
      <c r="K1994" s="194" t="str">
        <f t="shared" si="31"/>
        <v>LATEX GLOVES - large (box of 100)</v>
      </c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50"/>
      <c r="AB1994" s="50"/>
      <c r="AC1994" s="50"/>
      <c r="AD1994" s="50"/>
      <c r="AE1994" s="50"/>
      <c r="AF1994" s="50"/>
      <c r="AG1994" s="50"/>
      <c r="AH1994" s="50"/>
      <c r="AI1994" s="50"/>
      <c r="AJ1994" s="50"/>
      <c r="AK1994" s="50"/>
      <c r="AL1994" s="50"/>
      <c r="AM1994" s="50"/>
      <c r="AN1994" s="50"/>
      <c r="AO1994" s="50"/>
      <c r="AP1994" s="50"/>
      <c r="AQ1994" s="50"/>
      <c r="AR1994" s="50"/>
      <c r="AS1994" s="50"/>
    </row>
    <row r="1995" spans="1:45" x14ac:dyDescent="0.2">
      <c r="A1995" s="136">
        <v>25408</v>
      </c>
      <c r="B1995" s="226" t="s">
        <v>10344</v>
      </c>
      <c r="C1995" s="222" t="s">
        <v>12</v>
      </c>
      <c r="D1995" s="106" t="s">
        <v>1444</v>
      </c>
      <c r="E1995" s="87" t="s">
        <v>21</v>
      </c>
      <c r="F1995" s="88">
        <v>7.3</v>
      </c>
      <c r="H1995" s="227"/>
      <c r="I1995" s="95">
        <v>1</v>
      </c>
      <c r="J1995" s="50"/>
      <c r="K1995" s="194" t="str">
        <f t="shared" si="31"/>
        <v>LATEX GLOVES - extra large (box of 100)</v>
      </c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50"/>
      <c r="AB1995" s="50"/>
      <c r="AC1995" s="50"/>
      <c r="AD1995" s="50"/>
      <c r="AE1995" s="50"/>
      <c r="AF1995" s="50"/>
      <c r="AG1995" s="50"/>
      <c r="AH1995" s="50"/>
      <c r="AI1995" s="50"/>
      <c r="AJ1995" s="50"/>
      <c r="AK1995" s="50"/>
      <c r="AL1995" s="50"/>
      <c r="AM1995" s="50"/>
      <c r="AN1995" s="50"/>
      <c r="AO1995" s="50"/>
      <c r="AP1995" s="50"/>
      <c r="AQ1995" s="50"/>
      <c r="AR1995" s="50"/>
      <c r="AS1995" s="50"/>
    </row>
    <row r="1996" spans="1:45" ht="12.75" customHeight="1" x14ac:dyDescent="0.2">
      <c r="A1996" s="136"/>
      <c r="B1996" s="226" t="s">
        <v>12</v>
      </c>
      <c r="C1996" s="222" t="s">
        <v>12</v>
      </c>
      <c r="D1996" s="106" t="s">
        <v>1666</v>
      </c>
      <c r="E1996" s="87" t="s">
        <v>21</v>
      </c>
      <c r="F1996" s="166">
        <v>6.57</v>
      </c>
      <c r="H1996" s="239"/>
      <c r="I1996" s="95">
        <v>10</v>
      </c>
      <c r="J1996" s="50"/>
      <c r="K1996" s="194" t="str">
        <f t="shared" si="31"/>
        <v>LATEX GLOVES  BUY 10 boxes SAVE 10% (box of 100)</v>
      </c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50"/>
      <c r="AB1996" s="50"/>
      <c r="AC1996" s="50"/>
      <c r="AD1996" s="50"/>
      <c r="AE1996" s="50"/>
      <c r="AF1996" s="50"/>
      <c r="AG1996" s="50"/>
      <c r="AH1996" s="50"/>
      <c r="AI1996" s="50"/>
      <c r="AJ1996" s="50"/>
      <c r="AK1996" s="50"/>
      <c r="AL1996" s="50"/>
      <c r="AM1996" s="50"/>
      <c r="AN1996" s="50"/>
      <c r="AO1996" s="50"/>
      <c r="AP1996" s="50"/>
      <c r="AQ1996" s="50"/>
      <c r="AR1996" s="50"/>
      <c r="AS1996" s="50"/>
    </row>
    <row r="1997" spans="1:45" ht="12.75" customHeight="1" thickBot="1" x14ac:dyDescent="0.25">
      <c r="A1997" s="137"/>
      <c r="B1997" s="228" t="s">
        <v>12</v>
      </c>
      <c r="C1997" s="229" t="s">
        <v>12</v>
      </c>
      <c r="D1997" s="123" t="s">
        <v>1667</v>
      </c>
      <c r="E1997" s="119" t="s">
        <v>21</v>
      </c>
      <c r="F1997" s="177">
        <v>6.2050000000000001</v>
      </c>
      <c r="H1997" s="255"/>
      <c r="I1997" s="98">
        <v>20</v>
      </c>
      <c r="J1997" s="50"/>
      <c r="K1997" s="194" t="str">
        <f t="shared" si="31"/>
        <v>LATEX GLOVES  BUY 20 boxes SAVE 15% (box of 100)</v>
      </c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50"/>
      <c r="AB1997" s="50"/>
      <c r="AC1997" s="50"/>
      <c r="AD1997" s="50"/>
      <c r="AE1997" s="50"/>
      <c r="AF1997" s="50"/>
      <c r="AG1997" s="50"/>
      <c r="AH1997" s="50"/>
      <c r="AI1997" s="50"/>
      <c r="AJ1997" s="50"/>
      <c r="AK1997" s="50"/>
      <c r="AL1997" s="50"/>
      <c r="AM1997" s="50"/>
      <c r="AN1997" s="50"/>
      <c r="AO1997" s="50"/>
      <c r="AP1997" s="50"/>
      <c r="AQ1997" s="50"/>
      <c r="AR1997" s="50"/>
      <c r="AS1997" s="50"/>
    </row>
    <row r="1998" spans="1:45" ht="12.75" customHeight="1" x14ac:dyDescent="0.2">
      <c r="A1998" s="140">
        <v>25709</v>
      </c>
      <c r="B1998" s="231" t="s">
        <v>12</v>
      </c>
      <c r="C1998" s="232" t="s">
        <v>12</v>
      </c>
      <c r="D1998" s="124" t="s">
        <v>1668</v>
      </c>
      <c r="E1998" s="120" t="s">
        <v>21</v>
      </c>
      <c r="F1998" s="99">
        <v>15.7</v>
      </c>
      <c r="H1998" s="99"/>
      <c r="I1998" s="100">
        <v>1</v>
      </c>
      <c r="J1998" s="50"/>
      <c r="K1998" s="194" t="str">
        <f t="shared" si="31"/>
        <v>COPOLYMER GLOVES - on paper - medium - sterile (box of 100)</v>
      </c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50"/>
      <c r="AB1998" s="50"/>
      <c r="AC1998" s="50"/>
      <c r="AD1998" s="50"/>
      <c r="AE1998" s="50"/>
      <c r="AF1998" s="50"/>
      <c r="AG1998" s="50"/>
      <c r="AH1998" s="50"/>
      <c r="AI1998" s="50"/>
      <c r="AJ1998" s="50"/>
      <c r="AK1998" s="50"/>
      <c r="AL1998" s="50"/>
      <c r="AM1998" s="50"/>
      <c r="AN1998" s="50"/>
      <c r="AO1998" s="50"/>
      <c r="AP1998" s="50"/>
      <c r="AQ1998" s="50"/>
      <c r="AR1998" s="50"/>
      <c r="AS1998" s="50"/>
    </row>
    <row r="1999" spans="1:45" ht="13.5" thickBot="1" x14ac:dyDescent="0.25">
      <c r="A1999" s="134">
        <v>25710</v>
      </c>
      <c r="B1999" s="233" t="s">
        <v>12</v>
      </c>
      <c r="C1999" s="234" t="s">
        <v>12</v>
      </c>
      <c r="D1999" s="121" t="s">
        <v>1669</v>
      </c>
      <c r="E1999" s="116" t="s">
        <v>21</v>
      </c>
      <c r="F1999" s="91">
        <v>15.7</v>
      </c>
      <c r="H1999" s="91"/>
      <c r="I1999" s="92">
        <v>1</v>
      </c>
      <c r="J1999" s="50"/>
      <c r="K1999" s="194" t="str">
        <f t="shared" si="31"/>
        <v>COPOLYMER GLOVES - on paper - large - sterile (box of 100)</v>
      </c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50"/>
      <c r="AB1999" s="50"/>
      <c r="AC1999" s="50"/>
      <c r="AD1999" s="50"/>
      <c r="AE1999" s="50"/>
      <c r="AF1999" s="50"/>
      <c r="AG1999" s="50"/>
      <c r="AH1999" s="50"/>
      <c r="AI1999" s="50"/>
      <c r="AJ1999" s="50"/>
      <c r="AK1999" s="50"/>
      <c r="AL1999" s="50"/>
      <c r="AM1999" s="50"/>
      <c r="AN1999" s="50"/>
      <c r="AO1999" s="50"/>
      <c r="AP1999" s="50"/>
      <c r="AQ1999" s="50"/>
      <c r="AR1999" s="50"/>
      <c r="AS1999" s="50"/>
    </row>
    <row r="2000" spans="1:45" x14ac:dyDescent="0.2">
      <c r="A2000" s="135">
        <v>25409</v>
      </c>
      <c r="B2000" s="223" t="s">
        <v>10345</v>
      </c>
      <c r="C2000" s="224" t="s">
        <v>12</v>
      </c>
      <c r="D2000" s="117" t="s">
        <v>1445</v>
      </c>
      <c r="E2000" s="118" t="s">
        <v>21</v>
      </c>
      <c r="F2000" s="93">
        <v>9.3000000000000007</v>
      </c>
      <c r="H2000" s="225"/>
      <c r="I2000" s="94">
        <v>1</v>
      </c>
      <c r="J2000" s="50"/>
      <c r="K2000" s="194" t="str">
        <f t="shared" si="31"/>
        <v>LATEX GLOVES - POWDER FREE - extra small (box of 100)</v>
      </c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50"/>
      <c r="AB2000" s="50"/>
      <c r="AC2000" s="50"/>
      <c r="AD2000" s="50"/>
      <c r="AE2000" s="50"/>
      <c r="AF2000" s="50"/>
      <c r="AG2000" s="50"/>
      <c r="AH2000" s="50"/>
      <c r="AI2000" s="50"/>
      <c r="AJ2000" s="50"/>
      <c r="AK2000" s="50"/>
      <c r="AL2000" s="50"/>
      <c r="AM2000" s="50"/>
      <c r="AN2000" s="50"/>
      <c r="AO2000" s="50"/>
      <c r="AP2000" s="50"/>
      <c r="AQ2000" s="50"/>
      <c r="AR2000" s="50"/>
      <c r="AS2000" s="50"/>
    </row>
    <row r="2001" spans="1:45" ht="12.75" customHeight="1" x14ac:dyDescent="0.2">
      <c r="A2001" s="136">
        <v>25711</v>
      </c>
      <c r="B2001" s="226" t="s">
        <v>10345</v>
      </c>
      <c r="C2001" s="222" t="s">
        <v>12</v>
      </c>
      <c r="D2001" s="106" t="s">
        <v>1670</v>
      </c>
      <c r="E2001" s="87" t="s">
        <v>21</v>
      </c>
      <c r="F2001" s="166">
        <v>9.3000000000000007</v>
      </c>
      <c r="H2001" s="239"/>
      <c r="I2001" s="95">
        <v>1</v>
      </c>
      <c r="J2001" s="50"/>
      <c r="K2001" s="194" t="str">
        <f t="shared" si="31"/>
        <v>LATEX GLOVES - POWDER FREE - small (box of 100)</v>
      </c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50"/>
      <c r="AB2001" s="50"/>
      <c r="AC2001" s="50"/>
      <c r="AD2001" s="50"/>
      <c r="AE2001" s="50"/>
      <c r="AF2001" s="50"/>
      <c r="AG2001" s="50"/>
      <c r="AH2001" s="50"/>
      <c r="AI2001" s="50"/>
      <c r="AJ2001" s="50"/>
      <c r="AK2001" s="50"/>
      <c r="AL2001" s="50"/>
      <c r="AM2001" s="50"/>
      <c r="AN2001" s="50"/>
      <c r="AO2001" s="50"/>
      <c r="AP2001" s="50"/>
      <c r="AQ2001" s="50"/>
      <c r="AR2001" s="50"/>
      <c r="AS2001" s="50"/>
    </row>
    <row r="2002" spans="1:45" ht="12.75" customHeight="1" x14ac:dyDescent="0.2">
      <c r="A2002" s="136">
        <v>25712</v>
      </c>
      <c r="B2002" s="226" t="s">
        <v>10345</v>
      </c>
      <c r="C2002" s="222" t="s">
        <v>12</v>
      </c>
      <c r="D2002" s="106" t="s">
        <v>1671</v>
      </c>
      <c r="E2002" s="87" t="s">
        <v>21</v>
      </c>
      <c r="F2002" s="166">
        <v>9.3000000000000007</v>
      </c>
      <c r="H2002" s="239"/>
      <c r="I2002" s="95">
        <v>1</v>
      </c>
      <c r="J2002" s="50"/>
      <c r="K2002" s="194" t="str">
        <f t="shared" si="31"/>
        <v>LATEX GLOVES - POWDER FREE - medium (box of 100)</v>
      </c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50"/>
      <c r="AB2002" s="50"/>
      <c r="AC2002" s="50"/>
      <c r="AD2002" s="50"/>
      <c r="AE2002" s="50"/>
      <c r="AF2002" s="50"/>
      <c r="AG2002" s="50"/>
      <c r="AH2002" s="50"/>
      <c r="AI2002" s="50"/>
      <c r="AJ2002" s="50"/>
      <c r="AK2002" s="50"/>
      <c r="AL2002" s="50"/>
      <c r="AM2002" s="50"/>
      <c r="AN2002" s="50"/>
      <c r="AO2002" s="50"/>
      <c r="AP2002" s="50"/>
      <c r="AQ2002" s="50"/>
      <c r="AR2002" s="50"/>
      <c r="AS2002" s="50"/>
    </row>
    <row r="2003" spans="1:45" ht="12.75" customHeight="1" x14ac:dyDescent="0.2">
      <c r="A2003" s="136">
        <v>25713</v>
      </c>
      <c r="B2003" s="226" t="s">
        <v>10345</v>
      </c>
      <c r="C2003" s="222" t="s">
        <v>12</v>
      </c>
      <c r="D2003" s="106" t="s">
        <v>1672</v>
      </c>
      <c r="E2003" s="87" t="s">
        <v>21</v>
      </c>
      <c r="F2003" s="166">
        <v>9.3000000000000007</v>
      </c>
      <c r="H2003" s="239"/>
      <c r="I2003" s="95">
        <v>1</v>
      </c>
      <c r="J2003" s="50"/>
      <c r="K2003" s="194" t="str">
        <f t="shared" si="31"/>
        <v>LATEX GLOVES - POWDER FREE - large (box of 100)</v>
      </c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50"/>
      <c r="AB2003" s="50"/>
      <c r="AC2003" s="50"/>
      <c r="AD2003" s="50"/>
      <c r="AE2003" s="50"/>
      <c r="AF2003" s="50"/>
      <c r="AG2003" s="50"/>
      <c r="AH2003" s="50"/>
      <c r="AI2003" s="50"/>
      <c r="AJ2003" s="50"/>
      <c r="AK2003" s="50"/>
      <c r="AL2003" s="50"/>
      <c r="AM2003" s="50"/>
      <c r="AN2003" s="50"/>
      <c r="AO2003" s="50"/>
      <c r="AP2003" s="50"/>
      <c r="AQ2003" s="50"/>
      <c r="AR2003" s="50"/>
      <c r="AS2003" s="50"/>
    </row>
    <row r="2004" spans="1:45" ht="12.75" customHeight="1" x14ac:dyDescent="0.2">
      <c r="A2004" s="136">
        <v>25410</v>
      </c>
      <c r="B2004" s="226" t="s">
        <v>10345</v>
      </c>
      <c r="C2004" s="222" t="s">
        <v>12</v>
      </c>
      <c r="D2004" s="106" t="s">
        <v>1446</v>
      </c>
      <c r="E2004" s="87" t="s">
        <v>21</v>
      </c>
      <c r="F2004" s="166">
        <v>9.3000000000000007</v>
      </c>
      <c r="H2004" s="239"/>
      <c r="I2004" s="95">
        <v>1</v>
      </c>
      <c r="J2004" s="50"/>
      <c r="K2004" s="194" t="str">
        <f t="shared" si="31"/>
        <v>LATEX GLOVES - POWDER FREE - extra large (box of 100)</v>
      </c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50"/>
      <c r="AB2004" s="50"/>
      <c r="AC2004" s="50"/>
      <c r="AD2004" s="50"/>
      <c r="AE2004" s="50"/>
      <c r="AF2004" s="50"/>
      <c r="AG2004" s="50"/>
      <c r="AH2004" s="50"/>
      <c r="AI2004" s="50"/>
      <c r="AJ2004" s="50"/>
      <c r="AK2004" s="50"/>
      <c r="AL2004" s="50"/>
      <c r="AM2004" s="50"/>
      <c r="AN2004" s="50"/>
      <c r="AO2004" s="50"/>
      <c r="AP2004" s="50"/>
      <c r="AQ2004" s="50"/>
      <c r="AR2004" s="50"/>
      <c r="AS2004" s="50"/>
    </row>
    <row r="2005" spans="1:45" x14ac:dyDescent="0.2">
      <c r="A2005" s="136"/>
      <c r="B2005" s="226" t="s">
        <v>12</v>
      </c>
      <c r="C2005" s="222" t="s">
        <v>12</v>
      </c>
      <c r="D2005" s="106" t="s">
        <v>1673</v>
      </c>
      <c r="E2005" s="87" t="s">
        <v>21</v>
      </c>
      <c r="F2005" s="166">
        <v>8.370000000000001</v>
      </c>
      <c r="H2005" s="239"/>
      <c r="I2005" s="95">
        <v>10</v>
      </c>
      <c r="J2005" s="50"/>
      <c r="K2005" s="194" t="str">
        <f t="shared" si="31"/>
        <v>LATEX GLOVES - POWDER FREE  BUY 10 boxes SAVE 10% (box of 100)</v>
      </c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50"/>
      <c r="AB2005" s="50"/>
      <c r="AC2005" s="50"/>
      <c r="AD2005" s="50"/>
      <c r="AE2005" s="50"/>
      <c r="AF2005" s="50"/>
      <c r="AG2005" s="50"/>
      <c r="AH2005" s="50"/>
      <c r="AI2005" s="50"/>
      <c r="AJ2005" s="50"/>
      <c r="AK2005" s="50"/>
      <c r="AL2005" s="50"/>
      <c r="AM2005" s="50"/>
      <c r="AN2005" s="50"/>
      <c r="AO2005" s="50"/>
      <c r="AP2005" s="50"/>
      <c r="AQ2005" s="50"/>
      <c r="AR2005" s="50"/>
      <c r="AS2005" s="50"/>
    </row>
    <row r="2006" spans="1:45" ht="13.5" thickBot="1" x14ac:dyDescent="0.25">
      <c r="A2006" s="137"/>
      <c r="B2006" s="228" t="s">
        <v>12</v>
      </c>
      <c r="C2006" s="229" t="s">
        <v>12</v>
      </c>
      <c r="D2006" s="123" t="s">
        <v>1674</v>
      </c>
      <c r="E2006" s="119" t="s">
        <v>21</v>
      </c>
      <c r="F2006" s="177">
        <v>7.9050000000000002</v>
      </c>
      <c r="H2006" s="255"/>
      <c r="I2006" s="98">
        <v>20</v>
      </c>
      <c r="J2006" s="50"/>
      <c r="K2006" s="194" t="str">
        <f t="shared" si="31"/>
        <v>LATEX GLOVES - POWDER FREE  BUY 20 boxes SAVE 15% (box of 100)</v>
      </c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50"/>
      <c r="AB2006" s="50"/>
      <c r="AC2006" s="50"/>
      <c r="AD2006" s="50"/>
      <c r="AE2006" s="50"/>
      <c r="AF2006" s="50"/>
      <c r="AG2006" s="50"/>
      <c r="AH2006" s="50"/>
      <c r="AI2006" s="50"/>
      <c r="AJ2006" s="50"/>
      <c r="AK2006" s="50"/>
      <c r="AL2006" s="50"/>
      <c r="AM2006" s="50"/>
      <c r="AN2006" s="50"/>
      <c r="AO2006" s="50"/>
      <c r="AP2006" s="50"/>
      <c r="AQ2006" s="50"/>
      <c r="AR2006" s="50"/>
      <c r="AS2006" s="50"/>
    </row>
    <row r="2007" spans="1:45" x14ac:dyDescent="0.2">
      <c r="A2007" s="140">
        <v>25714</v>
      </c>
      <c r="B2007" s="231" t="s">
        <v>12</v>
      </c>
      <c r="C2007" s="232" t="s">
        <v>12</v>
      </c>
      <c r="D2007" s="124" t="s">
        <v>1675</v>
      </c>
      <c r="E2007" s="120" t="s">
        <v>42</v>
      </c>
      <c r="F2007" s="99">
        <v>102</v>
      </c>
      <c r="H2007" s="99"/>
      <c r="I2007" s="100">
        <v>1</v>
      </c>
      <c r="J2007" s="50"/>
      <c r="K2007" s="194" t="str">
        <f t="shared" si="31"/>
        <v>COPOLYMER GLOVES - on paper - medium - non sterile (box of 1000)</v>
      </c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50"/>
      <c r="AB2007" s="50"/>
      <c r="AC2007" s="50"/>
      <c r="AD2007" s="50"/>
      <c r="AE2007" s="50"/>
      <c r="AF2007" s="50"/>
      <c r="AG2007" s="50"/>
      <c r="AH2007" s="50"/>
      <c r="AI2007" s="50"/>
      <c r="AJ2007" s="50"/>
      <c r="AK2007" s="50"/>
      <c r="AL2007" s="50"/>
      <c r="AM2007" s="50"/>
      <c r="AN2007" s="50"/>
      <c r="AO2007" s="50"/>
      <c r="AP2007" s="50"/>
      <c r="AQ2007" s="50"/>
      <c r="AR2007" s="50"/>
      <c r="AS2007" s="50"/>
    </row>
    <row r="2008" spans="1:45" x14ac:dyDescent="0.2">
      <c r="A2008" s="132">
        <v>25715</v>
      </c>
      <c r="B2008" s="226" t="s">
        <v>10385</v>
      </c>
      <c r="C2008" s="222" t="s">
        <v>12</v>
      </c>
      <c r="D2008" s="106" t="s">
        <v>1676</v>
      </c>
      <c r="E2008" s="87" t="s">
        <v>31</v>
      </c>
      <c r="F2008" s="88">
        <v>17</v>
      </c>
      <c r="H2008" s="88"/>
      <c r="I2008" s="90">
        <v>1</v>
      </c>
      <c r="J2008" s="50"/>
      <c r="K2008" s="194" t="str">
        <f t="shared" si="31"/>
        <v>PERFECTION BRUSHES - nylon (box of 12)</v>
      </c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50"/>
      <c r="AB2008" s="50"/>
      <c r="AC2008" s="50"/>
      <c r="AD2008" s="50"/>
      <c r="AE2008" s="50"/>
      <c r="AF2008" s="50"/>
      <c r="AG2008" s="50"/>
      <c r="AH2008" s="50"/>
      <c r="AI2008" s="50"/>
      <c r="AJ2008" s="50"/>
      <c r="AK2008" s="50"/>
      <c r="AL2008" s="50"/>
      <c r="AM2008" s="50"/>
      <c r="AN2008" s="50"/>
      <c r="AO2008" s="50"/>
      <c r="AP2008" s="50"/>
      <c r="AQ2008" s="50"/>
      <c r="AR2008" s="50"/>
      <c r="AS2008" s="50"/>
    </row>
    <row r="2009" spans="1:45" x14ac:dyDescent="0.2">
      <c r="A2009" s="132">
        <v>25715</v>
      </c>
      <c r="B2009" s="226"/>
      <c r="C2009" s="222" t="s">
        <v>12</v>
      </c>
      <c r="D2009" s="106" t="s">
        <v>1677</v>
      </c>
      <c r="E2009" s="87" t="s">
        <v>31</v>
      </c>
      <c r="F2009" s="88">
        <v>16.149999999999999</v>
      </c>
      <c r="H2009" s="88"/>
      <c r="I2009" s="90">
        <v>18</v>
      </c>
      <c r="J2009" s="50"/>
      <c r="K2009" s="194" t="str">
        <f t="shared" si="31"/>
        <v>PERFECTION BRUSHES - nylon  BUY 18 boxes SAVE 5% (box of 12)</v>
      </c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50"/>
      <c r="AB2009" s="50"/>
      <c r="AC2009" s="50"/>
      <c r="AD2009" s="50"/>
      <c r="AE2009" s="50"/>
      <c r="AF2009" s="50"/>
      <c r="AG2009" s="50"/>
      <c r="AH2009" s="50"/>
      <c r="AI2009" s="50"/>
      <c r="AJ2009" s="50"/>
      <c r="AK2009" s="50"/>
      <c r="AL2009" s="50"/>
      <c r="AM2009" s="50"/>
      <c r="AN2009" s="50"/>
      <c r="AO2009" s="50"/>
      <c r="AP2009" s="50"/>
      <c r="AQ2009" s="50"/>
      <c r="AR2009" s="50"/>
      <c r="AS2009" s="50"/>
    </row>
    <row r="2010" spans="1:45" ht="13.5" thickBot="1" x14ac:dyDescent="0.25">
      <c r="A2010" s="134">
        <v>25715</v>
      </c>
      <c r="B2010" s="233"/>
      <c r="C2010" s="234" t="s">
        <v>12</v>
      </c>
      <c r="D2010" s="121" t="s">
        <v>1678</v>
      </c>
      <c r="E2010" s="116" t="s">
        <v>31</v>
      </c>
      <c r="F2010" s="147">
        <v>15.3</v>
      </c>
      <c r="H2010" s="147"/>
      <c r="I2010" s="92">
        <v>48</v>
      </c>
      <c r="J2010" s="50"/>
      <c r="K2010" s="194" t="str">
        <f t="shared" si="31"/>
        <v>PERFECTION BRUSHES - nylon  BUY 48 boxes SAVE 10% (box of 12)</v>
      </c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50"/>
      <c r="AB2010" s="50"/>
      <c r="AC2010" s="50"/>
      <c r="AD2010" s="50"/>
      <c r="AE2010" s="50"/>
      <c r="AF2010" s="50"/>
      <c r="AG2010" s="50"/>
      <c r="AH2010" s="50"/>
      <c r="AI2010" s="50"/>
      <c r="AJ2010" s="50"/>
      <c r="AK2010" s="50"/>
      <c r="AL2010" s="50"/>
      <c r="AM2010" s="50"/>
      <c r="AN2010" s="50"/>
      <c r="AO2010" s="50"/>
      <c r="AP2010" s="50"/>
      <c r="AQ2010" s="50"/>
      <c r="AR2010" s="50"/>
      <c r="AS2010" s="50"/>
    </row>
    <row r="2011" spans="1:45" x14ac:dyDescent="0.2">
      <c r="A2011" s="135">
        <v>25716</v>
      </c>
      <c r="B2011" s="223" t="s">
        <v>10386</v>
      </c>
      <c r="C2011" s="224" t="s">
        <v>12</v>
      </c>
      <c r="D2011" s="117" t="s">
        <v>1679</v>
      </c>
      <c r="E2011" s="118" t="s">
        <v>21</v>
      </c>
      <c r="F2011" s="93">
        <v>5.2</v>
      </c>
      <c r="H2011" s="225"/>
      <c r="I2011" s="94">
        <v>1</v>
      </c>
      <c r="J2011" s="50"/>
      <c r="K2011" s="194" t="str">
        <f t="shared" si="31"/>
        <v>VINYL GLOVES - POWDER FREE ELASTICISED - small (box of 100)</v>
      </c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50"/>
      <c r="AB2011" s="50"/>
      <c r="AC2011" s="50"/>
      <c r="AD2011" s="50"/>
      <c r="AE2011" s="50"/>
      <c r="AF2011" s="50"/>
      <c r="AG2011" s="50"/>
      <c r="AH2011" s="50"/>
      <c r="AI2011" s="50"/>
      <c r="AJ2011" s="50"/>
      <c r="AK2011" s="50"/>
      <c r="AL2011" s="50"/>
      <c r="AM2011" s="50"/>
      <c r="AN2011" s="50"/>
      <c r="AO2011" s="50"/>
      <c r="AP2011" s="50"/>
      <c r="AQ2011" s="50"/>
      <c r="AR2011" s="50"/>
      <c r="AS2011" s="50"/>
    </row>
    <row r="2012" spans="1:45" x14ac:dyDescent="0.2">
      <c r="A2012" s="136">
        <v>25717</v>
      </c>
      <c r="B2012" s="226" t="s">
        <v>10386</v>
      </c>
      <c r="C2012" s="222" t="s">
        <v>12</v>
      </c>
      <c r="D2012" s="106" t="s">
        <v>1680</v>
      </c>
      <c r="E2012" s="87" t="s">
        <v>21</v>
      </c>
      <c r="F2012" s="166">
        <v>5.2</v>
      </c>
      <c r="H2012" s="239"/>
      <c r="I2012" s="95">
        <v>1</v>
      </c>
      <c r="J2012" s="50"/>
      <c r="K2012" s="194" t="str">
        <f t="shared" si="31"/>
        <v>VINYL GLOVES - POWDER FREE ELASTICISED - medium (box of 100)</v>
      </c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50"/>
      <c r="AB2012" s="50"/>
      <c r="AC2012" s="50"/>
      <c r="AD2012" s="50"/>
      <c r="AE2012" s="50"/>
      <c r="AF2012" s="50"/>
      <c r="AG2012" s="50"/>
      <c r="AH2012" s="50"/>
      <c r="AI2012" s="50"/>
      <c r="AJ2012" s="50"/>
      <c r="AK2012" s="50"/>
      <c r="AL2012" s="50"/>
      <c r="AM2012" s="50"/>
      <c r="AN2012" s="50"/>
      <c r="AO2012" s="50"/>
      <c r="AP2012" s="50"/>
      <c r="AQ2012" s="50"/>
      <c r="AR2012" s="50"/>
      <c r="AS2012" s="50"/>
    </row>
    <row r="2013" spans="1:45" x14ac:dyDescent="0.2">
      <c r="A2013" s="136">
        <v>25718</v>
      </c>
      <c r="B2013" s="226" t="s">
        <v>10386</v>
      </c>
      <c r="C2013" s="222" t="s">
        <v>12</v>
      </c>
      <c r="D2013" s="106" t="s">
        <v>1681</v>
      </c>
      <c r="E2013" s="87" t="s">
        <v>21</v>
      </c>
      <c r="F2013" s="166">
        <v>5.2</v>
      </c>
      <c r="H2013" s="239"/>
      <c r="I2013" s="95">
        <v>1</v>
      </c>
      <c r="J2013" s="50"/>
      <c r="K2013" s="194" t="str">
        <f t="shared" si="31"/>
        <v>VINYL GLOVES - POWDER FREE ELASTICISED - large (box of 100)</v>
      </c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50"/>
      <c r="AB2013" s="50"/>
      <c r="AC2013" s="50"/>
      <c r="AD2013" s="50"/>
      <c r="AE2013" s="50"/>
      <c r="AF2013" s="50"/>
      <c r="AG2013" s="50"/>
      <c r="AH2013" s="50"/>
      <c r="AI2013" s="50"/>
      <c r="AJ2013" s="50"/>
      <c r="AK2013" s="50"/>
      <c r="AL2013" s="50"/>
      <c r="AM2013" s="50"/>
      <c r="AN2013" s="50"/>
      <c r="AO2013" s="50"/>
      <c r="AP2013" s="50"/>
      <c r="AQ2013" s="50"/>
      <c r="AR2013" s="50"/>
      <c r="AS2013" s="50"/>
    </row>
    <row r="2014" spans="1:45" x14ac:dyDescent="0.2">
      <c r="A2014" s="136"/>
      <c r="B2014" s="226" t="s">
        <v>12</v>
      </c>
      <c r="C2014" s="222" t="s">
        <v>12</v>
      </c>
      <c r="D2014" s="106" t="s">
        <v>1682</v>
      </c>
      <c r="E2014" s="87" t="s">
        <v>21</v>
      </c>
      <c r="F2014" s="88">
        <v>4.6800000000000006</v>
      </c>
      <c r="H2014" s="227"/>
      <c r="I2014" s="95">
        <v>10</v>
      </c>
      <c r="J2014" s="50"/>
      <c r="K2014" s="194" t="str">
        <f t="shared" si="31"/>
        <v>VINYL GLOVES - POWDER FREE EL. BUY 10 boxes SAVE 10% (box of 100)</v>
      </c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50"/>
      <c r="AB2014" s="50"/>
      <c r="AC2014" s="50"/>
      <c r="AD2014" s="50"/>
      <c r="AE2014" s="50"/>
      <c r="AF2014" s="50"/>
      <c r="AG2014" s="50"/>
      <c r="AH2014" s="50"/>
      <c r="AI2014" s="50"/>
      <c r="AJ2014" s="50"/>
      <c r="AK2014" s="50"/>
      <c r="AL2014" s="50"/>
      <c r="AM2014" s="50"/>
      <c r="AN2014" s="50"/>
      <c r="AO2014" s="50"/>
      <c r="AP2014" s="50"/>
      <c r="AQ2014" s="50"/>
      <c r="AR2014" s="50"/>
      <c r="AS2014" s="50"/>
    </row>
    <row r="2015" spans="1:45" ht="13.5" thickBot="1" x14ac:dyDescent="0.25">
      <c r="A2015" s="137"/>
      <c r="B2015" s="228" t="s">
        <v>12</v>
      </c>
      <c r="C2015" s="229" t="s">
        <v>12</v>
      </c>
      <c r="D2015" s="123" t="s">
        <v>1683</v>
      </c>
      <c r="E2015" s="119" t="s">
        <v>21</v>
      </c>
      <c r="F2015" s="177">
        <v>4.42</v>
      </c>
      <c r="H2015" s="255"/>
      <c r="I2015" s="98">
        <v>20</v>
      </c>
      <c r="J2015" s="50"/>
      <c r="K2015" s="194" t="str">
        <f t="shared" si="31"/>
        <v>VINYL GLOVES - POWDER FREE EL. BUY 20 boxes SAVE 15% (box of 100)</v>
      </c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50"/>
      <c r="AB2015" s="50"/>
      <c r="AC2015" s="50"/>
      <c r="AD2015" s="50"/>
      <c r="AE2015" s="50"/>
      <c r="AF2015" s="50"/>
      <c r="AG2015" s="50"/>
      <c r="AH2015" s="50"/>
      <c r="AI2015" s="50"/>
      <c r="AJ2015" s="50"/>
      <c r="AK2015" s="50"/>
      <c r="AL2015" s="50"/>
      <c r="AM2015" s="50"/>
      <c r="AN2015" s="50"/>
      <c r="AO2015" s="50"/>
      <c r="AP2015" s="50"/>
      <c r="AQ2015" s="50"/>
      <c r="AR2015" s="50"/>
      <c r="AS2015" s="50"/>
    </row>
    <row r="2016" spans="1:45" x14ac:dyDescent="0.2">
      <c r="A2016" s="140">
        <v>25720</v>
      </c>
      <c r="B2016" s="231" t="s">
        <v>12</v>
      </c>
      <c r="C2016" s="232" t="s">
        <v>12</v>
      </c>
      <c r="D2016" s="124" t="s">
        <v>1684</v>
      </c>
      <c r="E2016" s="120" t="s">
        <v>42</v>
      </c>
      <c r="F2016" s="99">
        <v>102</v>
      </c>
      <c r="H2016" s="99"/>
      <c r="I2016" s="100">
        <v>1</v>
      </c>
      <c r="J2016" s="50"/>
      <c r="K2016" s="194" t="str">
        <f t="shared" si="31"/>
        <v>COPOLYMER GLOVES - on paper - large - non sterile (box of 1000)</v>
      </c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50"/>
      <c r="AB2016" s="50"/>
      <c r="AC2016" s="50"/>
      <c r="AD2016" s="50"/>
      <c r="AE2016" s="50"/>
      <c r="AF2016" s="50"/>
      <c r="AG2016" s="50"/>
      <c r="AH2016" s="50"/>
      <c r="AI2016" s="50"/>
      <c r="AJ2016" s="50"/>
      <c r="AK2016" s="50"/>
      <c r="AL2016" s="50"/>
      <c r="AM2016" s="50"/>
      <c r="AN2016" s="50"/>
      <c r="AO2016" s="50"/>
      <c r="AP2016" s="50"/>
      <c r="AQ2016" s="50"/>
      <c r="AR2016" s="50"/>
      <c r="AS2016" s="50"/>
    </row>
    <row r="2017" spans="1:45" x14ac:dyDescent="0.2">
      <c r="A2017" s="132">
        <v>25721</v>
      </c>
      <c r="B2017" s="226" t="s">
        <v>8752</v>
      </c>
      <c r="C2017" s="222" t="s">
        <v>12</v>
      </c>
      <c r="D2017" s="106" t="s">
        <v>1685</v>
      </c>
      <c r="E2017" s="87">
        <v>1</v>
      </c>
      <c r="F2017" s="88">
        <v>2</v>
      </c>
      <c r="H2017" s="88"/>
      <c r="I2017" s="90">
        <v>1</v>
      </c>
      <c r="J2017" s="50"/>
      <c r="K2017" s="194" t="str">
        <f t="shared" si="31"/>
        <v xml:space="preserve">GIMA TOURNIQUET - velcro </v>
      </c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50"/>
      <c r="AB2017" s="50"/>
      <c r="AC2017" s="50"/>
      <c r="AD2017" s="50"/>
      <c r="AE2017" s="50"/>
      <c r="AF2017" s="50"/>
      <c r="AG2017" s="50"/>
      <c r="AH2017" s="50"/>
      <c r="AI2017" s="50"/>
      <c r="AJ2017" s="50"/>
      <c r="AK2017" s="50"/>
      <c r="AL2017" s="50"/>
      <c r="AM2017" s="50"/>
      <c r="AN2017" s="50"/>
      <c r="AO2017" s="50"/>
      <c r="AP2017" s="50"/>
      <c r="AQ2017" s="50"/>
      <c r="AR2017" s="50"/>
      <c r="AS2017" s="50"/>
    </row>
    <row r="2018" spans="1:45" x14ac:dyDescent="0.2">
      <c r="A2018" s="132">
        <v>25721</v>
      </c>
      <c r="B2018" s="226" t="s">
        <v>8752</v>
      </c>
      <c r="C2018" s="222" t="s">
        <v>12</v>
      </c>
      <c r="D2018" s="106" t="s">
        <v>1686</v>
      </c>
      <c r="E2018" s="87">
        <v>1</v>
      </c>
      <c r="F2018" s="88">
        <v>1.7</v>
      </c>
      <c r="H2018" s="88"/>
      <c r="I2018" s="90">
        <v>100</v>
      </c>
      <c r="J2018" s="50"/>
      <c r="K2018" s="194" t="str">
        <f t="shared" si="31"/>
        <v xml:space="preserve">GIMA TOURNIQUET  BUY 100 pcs SAVE 15% </v>
      </c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50"/>
      <c r="AB2018" s="50"/>
      <c r="AC2018" s="50"/>
      <c r="AD2018" s="50"/>
      <c r="AE2018" s="50"/>
      <c r="AF2018" s="50"/>
      <c r="AG2018" s="50"/>
      <c r="AH2018" s="50"/>
      <c r="AI2018" s="50"/>
      <c r="AJ2018" s="50"/>
      <c r="AK2018" s="50"/>
      <c r="AL2018" s="50"/>
      <c r="AM2018" s="50"/>
      <c r="AN2018" s="50"/>
      <c r="AO2018" s="50"/>
      <c r="AP2018" s="50"/>
      <c r="AQ2018" s="50"/>
      <c r="AR2018" s="50"/>
      <c r="AS2018" s="50"/>
    </row>
    <row r="2019" spans="1:45" x14ac:dyDescent="0.2">
      <c r="A2019" s="132">
        <v>25721</v>
      </c>
      <c r="B2019" s="226" t="s">
        <v>8752</v>
      </c>
      <c r="C2019" s="222" t="s">
        <v>12</v>
      </c>
      <c r="D2019" s="106" t="s">
        <v>1687</v>
      </c>
      <c r="E2019" s="87">
        <v>1</v>
      </c>
      <c r="F2019" s="151">
        <v>1.5</v>
      </c>
      <c r="H2019" s="151"/>
      <c r="I2019" s="90">
        <v>1000</v>
      </c>
      <c r="J2019" s="50"/>
      <c r="K2019" s="194" t="str">
        <f t="shared" si="31"/>
        <v xml:space="preserve">GIMA TOURNIQUET  BUY 1000 pcs SAVE 25% </v>
      </c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50"/>
      <c r="AB2019" s="50"/>
      <c r="AC2019" s="50"/>
      <c r="AD2019" s="50"/>
      <c r="AE2019" s="50"/>
      <c r="AF2019" s="50"/>
      <c r="AG2019" s="50"/>
      <c r="AH2019" s="50"/>
      <c r="AI2019" s="50"/>
      <c r="AJ2019" s="50"/>
      <c r="AK2019" s="50"/>
      <c r="AL2019" s="50"/>
      <c r="AM2019" s="50"/>
      <c r="AN2019" s="50"/>
      <c r="AO2019" s="50"/>
      <c r="AP2019" s="50"/>
      <c r="AQ2019" s="50"/>
      <c r="AR2019" s="50"/>
      <c r="AS2019" s="50"/>
    </row>
    <row r="2020" spans="1:45" x14ac:dyDescent="0.2">
      <c r="A2020" s="132">
        <v>25721</v>
      </c>
      <c r="B2020" s="226" t="s">
        <v>8752</v>
      </c>
      <c r="C2020" s="222" t="s">
        <v>12</v>
      </c>
      <c r="D2020" s="106" t="s">
        <v>1688</v>
      </c>
      <c r="E2020" s="87">
        <v>1</v>
      </c>
      <c r="F2020" s="88">
        <v>1.65</v>
      </c>
      <c r="H2020" s="88"/>
      <c r="I2020" s="90">
        <v>1000</v>
      </c>
      <c r="J2020" s="50"/>
      <c r="K2020" s="194" t="str">
        <f t="shared" si="31"/>
        <v xml:space="preserve">TOURNIQUET BUY 1.000 pcs and GET THEM  WITH YOUR NAME </v>
      </c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50"/>
      <c r="AB2020" s="50"/>
      <c r="AC2020" s="50"/>
      <c r="AD2020" s="50"/>
      <c r="AE2020" s="50"/>
      <c r="AF2020" s="50"/>
      <c r="AG2020" s="50"/>
      <c r="AH2020" s="50"/>
      <c r="AI2020" s="50"/>
      <c r="AJ2020" s="50"/>
      <c r="AK2020" s="50"/>
      <c r="AL2020" s="50"/>
      <c r="AM2020" s="50"/>
      <c r="AN2020" s="50"/>
      <c r="AO2020" s="50"/>
      <c r="AP2020" s="50"/>
      <c r="AQ2020" s="50"/>
      <c r="AR2020" s="50"/>
      <c r="AS2020" s="50"/>
    </row>
    <row r="2021" spans="1:45" x14ac:dyDescent="0.2">
      <c r="A2021" s="132">
        <v>25722</v>
      </c>
      <c r="B2021" s="226" t="s">
        <v>12</v>
      </c>
      <c r="C2021" s="222" t="s">
        <v>12</v>
      </c>
      <c r="D2021" s="106" t="s">
        <v>1689</v>
      </c>
      <c r="E2021" s="87">
        <v>1</v>
      </c>
      <c r="F2021" s="88">
        <v>8</v>
      </c>
      <c r="H2021" s="88"/>
      <c r="I2021" s="90">
        <v>1</v>
      </c>
      <c r="J2021" s="50"/>
      <c r="K2021" s="194" t="str">
        <f t="shared" si="31"/>
        <v xml:space="preserve">"JETPULL 2" TOURNIQUET </v>
      </c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50"/>
      <c r="AB2021" s="50"/>
      <c r="AC2021" s="50"/>
      <c r="AD2021" s="50"/>
      <c r="AE2021" s="50"/>
      <c r="AF2021" s="50"/>
      <c r="AG2021" s="50"/>
      <c r="AH2021" s="50"/>
      <c r="AI2021" s="50"/>
      <c r="AJ2021" s="50"/>
      <c r="AK2021" s="50"/>
      <c r="AL2021" s="50"/>
      <c r="AM2021" s="50"/>
      <c r="AN2021" s="50"/>
      <c r="AO2021" s="50"/>
      <c r="AP2021" s="50"/>
      <c r="AQ2021" s="50"/>
      <c r="AR2021" s="50"/>
      <c r="AS2021" s="50"/>
    </row>
    <row r="2022" spans="1:45" x14ac:dyDescent="0.2">
      <c r="A2022" s="132">
        <v>25723</v>
      </c>
      <c r="B2022" s="226" t="s">
        <v>12</v>
      </c>
      <c r="C2022" s="222" t="s">
        <v>12</v>
      </c>
      <c r="D2022" s="106" t="s">
        <v>1690</v>
      </c>
      <c r="E2022" s="87">
        <v>1</v>
      </c>
      <c r="F2022" s="88">
        <v>9</v>
      </c>
      <c r="H2022" s="88"/>
      <c r="I2022" s="90">
        <v>1</v>
      </c>
      <c r="J2022" s="50"/>
      <c r="K2022" s="194" t="str">
        <f t="shared" si="31"/>
        <v xml:space="preserve">"JETPULL 2" TOURNIQUET - latex free </v>
      </c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50"/>
      <c r="AB2022" s="50"/>
      <c r="AC2022" s="50"/>
      <c r="AD2022" s="50"/>
      <c r="AE2022" s="50"/>
      <c r="AF2022" s="50"/>
      <c r="AG2022" s="50"/>
      <c r="AH2022" s="50"/>
      <c r="AI2022" s="50"/>
      <c r="AJ2022" s="50"/>
      <c r="AK2022" s="50"/>
      <c r="AL2022" s="50"/>
      <c r="AM2022" s="50"/>
      <c r="AN2022" s="50"/>
      <c r="AO2022" s="50"/>
      <c r="AP2022" s="50"/>
      <c r="AQ2022" s="50"/>
      <c r="AR2022" s="50"/>
      <c r="AS2022" s="50"/>
    </row>
    <row r="2023" spans="1:45" x14ac:dyDescent="0.2">
      <c r="A2023" s="132">
        <v>25724</v>
      </c>
      <c r="B2023" s="226" t="s">
        <v>12</v>
      </c>
      <c r="C2023" s="222" t="s">
        <v>12</v>
      </c>
      <c r="D2023" s="106" t="s">
        <v>1691</v>
      </c>
      <c r="E2023" s="87">
        <v>1</v>
      </c>
      <c r="F2023" s="88">
        <v>9</v>
      </c>
      <c r="H2023" s="88"/>
      <c r="I2023" s="90">
        <v>1</v>
      </c>
      <c r="J2023" s="50"/>
      <c r="K2023" s="194" t="str">
        <f t="shared" si="31"/>
        <v xml:space="preserve">JETPULL BABY TOURNIQUET </v>
      </c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50"/>
      <c r="AB2023" s="50"/>
      <c r="AC2023" s="50"/>
      <c r="AD2023" s="50"/>
      <c r="AE2023" s="50"/>
      <c r="AF2023" s="50"/>
      <c r="AG2023" s="50"/>
      <c r="AH2023" s="50"/>
      <c r="AI2023" s="50"/>
      <c r="AJ2023" s="50"/>
      <c r="AK2023" s="50"/>
      <c r="AL2023" s="50"/>
      <c r="AM2023" s="50"/>
      <c r="AN2023" s="50"/>
      <c r="AO2023" s="50"/>
      <c r="AP2023" s="50"/>
      <c r="AQ2023" s="50"/>
      <c r="AR2023" s="50"/>
      <c r="AS2023" s="50"/>
    </row>
    <row r="2024" spans="1:45" x14ac:dyDescent="0.2">
      <c r="A2024" s="132">
        <v>25725</v>
      </c>
      <c r="B2024" s="226" t="s">
        <v>8753</v>
      </c>
      <c r="C2024" s="222" t="s">
        <v>12</v>
      </c>
      <c r="D2024" s="106" t="s">
        <v>1692</v>
      </c>
      <c r="E2024" s="87">
        <v>1</v>
      </c>
      <c r="F2024" s="88">
        <v>1.5</v>
      </c>
      <c r="H2024" s="88"/>
      <c r="I2024" s="90">
        <v>1</v>
      </c>
      <c r="J2024" s="50"/>
      <c r="K2024" s="194" t="str">
        <f t="shared" si="31"/>
        <v xml:space="preserve">VELCRO TOURNIQUET </v>
      </c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50"/>
      <c r="AB2024" s="50"/>
      <c r="AC2024" s="50"/>
      <c r="AD2024" s="50"/>
      <c r="AE2024" s="50"/>
      <c r="AF2024" s="50"/>
      <c r="AG2024" s="50"/>
      <c r="AH2024" s="50"/>
      <c r="AI2024" s="50"/>
      <c r="AJ2024" s="50"/>
      <c r="AK2024" s="50"/>
      <c r="AL2024" s="50"/>
      <c r="AM2024" s="50"/>
      <c r="AN2024" s="50"/>
      <c r="AO2024" s="50"/>
      <c r="AP2024" s="50"/>
      <c r="AQ2024" s="50"/>
      <c r="AR2024" s="50"/>
      <c r="AS2024" s="50"/>
    </row>
    <row r="2025" spans="1:45" ht="13.5" thickBot="1" x14ac:dyDescent="0.25">
      <c r="A2025" s="134">
        <v>25725</v>
      </c>
      <c r="B2025" s="233" t="s">
        <v>8753</v>
      </c>
      <c r="C2025" s="234" t="s">
        <v>12</v>
      </c>
      <c r="D2025" s="121" t="s">
        <v>1693</v>
      </c>
      <c r="E2025" s="116">
        <v>1</v>
      </c>
      <c r="F2025" s="147">
        <v>1.2749999999999999</v>
      </c>
      <c r="H2025" s="147"/>
      <c r="I2025" s="92">
        <v>50</v>
      </c>
      <c r="J2025" s="50"/>
      <c r="K2025" s="194" t="str">
        <f t="shared" si="31"/>
        <v xml:space="preserve">VELCRO TOURNIQUET    BUY 50 pcs SAVE 15% </v>
      </c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50"/>
      <c r="AB2025" s="50"/>
      <c r="AC2025" s="50"/>
      <c r="AD2025" s="50"/>
      <c r="AE2025" s="50"/>
      <c r="AF2025" s="50"/>
      <c r="AG2025" s="50"/>
      <c r="AH2025" s="50"/>
      <c r="AI2025" s="50"/>
      <c r="AJ2025" s="50"/>
      <c r="AK2025" s="50"/>
      <c r="AL2025" s="50"/>
      <c r="AM2025" s="50"/>
      <c r="AN2025" s="50"/>
      <c r="AO2025" s="50"/>
      <c r="AP2025" s="50"/>
      <c r="AQ2025" s="50"/>
      <c r="AR2025" s="50"/>
      <c r="AS2025" s="50"/>
    </row>
    <row r="2026" spans="1:45" x14ac:dyDescent="0.2">
      <c r="A2026" s="135">
        <v>25726</v>
      </c>
      <c r="B2026" s="223" t="s">
        <v>8754</v>
      </c>
      <c r="C2026" s="224" t="s">
        <v>12</v>
      </c>
      <c r="D2026" s="117" t="s">
        <v>1694</v>
      </c>
      <c r="E2026" s="118">
        <v>1</v>
      </c>
      <c r="F2026" s="93">
        <v>3.3</v>
      </c>
      <c r="H2026" s="225"/>
      <c r="I2026" s="94">
        <v>1</v>
      </c>
      <c r="J2026" s="50"/>
      <c r="K2026" s="194" t="str">
        <f t="shared" si="31"/>
        <v xml:space="preserve">FAST TOURNIQUET - LATEX FREE - light blue </v>
      </c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50"/>
      <c r="AB2026" s="50"/>
      <c r="AC2026" s="50"/>
      <c r="AD2026" s="50"/>
      <c r="AE2026" s="50"/>
      <c r="AF2026" s="50"/>
      <c r="AG2026" s="50"/>
      <c r="AH2026" s="50"/>
      <c r="AI2026" s="50"/>
      <c r="AJ2026" s="50"/>
      <c r="AK2026" s="50"/>
      <c r="AL2026" s="50"/>
      <c r="AM2026" s="50"/>
      <c r="AN2026" s="50"/>
      <c r="AO2026" s="50"/>
      <c r="AP2026" s="50"/>
      <c r="AQ2026" s="50"/>
      <c r="AR2026" s="50"/>
      <c r="AS2026" s="50"/>
    </row>
    <row r="2027" spans="1:45" x14ac:dyDescent="0.2">
      <c r="A2027" s="136">
        <v>25727</v>
      </c>
      <c r="B2027" s="226" t="s">
        <v>8754</v>
      </c>
      <c r="C2027" s="222" t="s">
        <v>12</v>
      </c>
      <c r="D2027" s="106" t="s">
        <v>1695</v>
      </c>
      <c r="E2027" s="87">
        <v>1</v>
      </c>
      <c r="F2027" s="88">
        <v>2.8</v>
      </c>
      <c r="H2027" s="227"/>
      <c r="I2027" s="95">
        <v>1</v>
      </c>
      <c r="J2027" s="50"/>
      <c r="K2027" s="194" t="str">
        <f t="shared" si="31"/>
        <v xml:space="preserve">FAST TOURNIQUET - red </v>
      </c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50"/>
      <c r="AB2027" s="50"/>
      <c r="AC2027" s="50"/>
      <c r="AD2027" s="50"/>
      <c r="AE2027" s="50"/>
      <c r="AF2027" s="50"/>
      <c r="AG2027" s="50"/>
      <c r="AH2027" s="50"/>
      <c r="AI2027" s="50"/>
      <c r="AJ2027" s="50"/>
      <c r="AK2027" s="50"/>
      <c r="AL2027" s="50"/>
      <c r="AM2027" s="50"/>
      <c r="AN2027" s="50"/>
      <c r="AO2027" s="50"/>
      <c r="AP2027" s="50"/>
      <c r="AQ2027" s="50"/>
      <c r="AR2027" s="50"/>
      <c r="AS2027" s="50"/>
    </row>
    <row r="2028" spans="1:45" x14ac:dyDescent="0.2">
      <c r="A2028" s="136">
        <v>25728</v>
      </c>
      <c r="B2028" s="226" t="s">
        <v>8754</v>
      </c>
      <c r="C2028" s="222" t="s">
        <v>12</v>
      </c>
      <c r="D2028" s="106" t="s">
        <v>1696</v>
      </c>
      <c r="E2028" s="87">
        <v>1</v>
      </c>
      <c r="F2028" s="88">
        <v>2.8</v>
      </c>
      <c r="H2028" s="227"/>
      <c r="I2028" s="95">
        <v>1</v>
      </c>
      <c r="J2028" s="50"/>
      <c r="K2028" s="194" t="str">
        <f t="shared" si="31"/>
        <v xml:space="preserve">FAST TOURNIQUET - green </v>
      </c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50"/>
      <c r="AB2028" s="50"/>
      <c r="AC2028" s="50"/>
      <c r="AD2028" s="50"/>
      <c r="AE2028" s="50"/>
      <c r="AF2028" s="50"/>
      <c r="AG2028" s="50"/>
      <c r="AH2028" s="50"/>
      <c r="AI2028" s="50"/>
      <c r="AJ2028" s="50"/>
      <c r="AK2028" s="50"/>
      <c r="AL2028" s="50"/>
      <c r="AM2028" s="50"/>
      <c r="AN2028" s="50"/>
      <c r="AO2028" s="50"/>
      <c r="AP2028" s="50"/>
      <c r="AQ2028" s="50"/>
      <c r="AR2028" s="50"/>
      <c r="AS2028" s="50"/>
    </row>
    <row r="2029" spans="1:45" x14ac:dyDescent="0.2">
      <c r="A2029" s="136"/>
      <c r="B2029" s="226" t="s">
        <v>12</v>
      </c>
      <c r="C2029" s="222" t="s">
        <v>12</v>
      </c>
      <c r="D2029" s="106" t="s">
        <v>1697</v>
      </c>
      <c r="E2029" s="87">
        <v>1</v>
      </c>
      <c r="F2029" s="88">
        <v>2.2399999999999998</v>
      </c>
      <c r="H2029" s="227"/>
      <c r="I2029" s="95">
        <v>100</v>
      </c>
      <c r="J2029" s="50"/>
      <c r="K2029" s="194" t="str">
        <f t="shared" si="31"/>
        <v xml:space="preserve">FAST TOURNIQUET          BUY 100 units SAVE 20% </v>
      </c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50"/>
      <c r="AB2029" s="50"/>
      <c r="AC2029" s="50"/>
      <c r="AD2029" s="50"/>
      <c r="AE2029" s="50"/>
      <c r="AF2029" s="50"/>
      <c r="AG2029" s="50"/>
      <c r="AH2029" s="50"/>
      <c r="AI2029" s="50"/>
      <c r="AJ2029" s="50"/>
      <c r="AK2029" s="50"/>
      <c r="AL2029" s="50"/>
      <c r="AM2029" s="50"/>
      <c r="AN2029" s="50"/>
      <c r="AO2029" s="50"/>
      <c r="AP2029" s="50"/>
      <c r="AQ2029" s="50"/>
      <c r="AR2029" s="50"/>
      <c r="AS2029" s="50"/>
    </row>
    <row r="2030" spans="1:45" ht="13.5" thickBot="1" x14ac:dyDescent="0.25">
      <c r="A2030" s="137"/>
      <c r="B2030" s="228" t="s">
        <v>12</v>
      </c>
      <c r="C2030" s="229" t="s">
        <v>12</v>
      </c>
      <c r="D2030" s="123" t="s">
        <v>1698</v>
      </c>
      <c r="E2030" s="119">
        <v>1</v>
      </c>
      <c r="F2030" s="154">
        <v>1.9599999999999997</v>
      </c>
      <c r="H2030" s="235"/>
      <c r="I2030" s="98">
        <v>500</v>
      </c>
      <c r="J2030" s="50"/>
      <c r="K2030" s="194" t="str">
        <f t="shared" si="31"/>
        <v xml:space="preserve">FAST TOURNIQUET          BUY 500 units SAVE 30% </v>
      </c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50"/>
      <c r="AB2030" s="50"/>
      <c r="AC2030" s="50"/>
      <c r="AD2030" s="50"/>
      <c r="AE2030" s="50"/>
      <c r="AF2030" s="50"/>
      <c r="AG2030" s="50"/>
      <c r="AH2030" s="50"/>
      <c r="AI2030" s="50"/>
      <c r="AJ2030" s="50"/>
      <c r="AK2030" s="50"/>
      <c r="AL2030" s="50"/>
      <c r="AM2030" s="50"/>
      <c r="AN2030" s="50"/>
      <c r="AO2030" s="50"/>
      <c r="AP2030" s="50"/>
      <c r="AQ2030" s="50"/>
      <c r="AR2030" s="50"/>
      <c r="AS2030" s="50"/>
    </row>
    <row r="2031" spans="1:45" x14ac:dyDescent="0.2">
      <c r="A2031" s="140">
        <v>25729</v>
      </c>
      <c r="B2031" s="231" t="s">
        <v>231</v>
      </c>
      <c r="C2031" s="232" t="s">
        <v>12</v>
      </c>
      <c r="D2031" s="124" t="s">
        <v>1699</v>
      </c>
      <c r="E2031" s="120">
        <v>1</v>
      </c>
      <c r="F2031" s="99">
        <v>3.6</v>
      </c>
      <c r="H2031" s="99"/>
      <c r="I2031" s="100">
        <v>1</v>
      </c>
      <c r="J2031" s="50"/>
      <c r="K2031" s="194" t="str">
        <f t="shared" si="31"/>
        <v xml:space="preserve">PILL SPLITTER - bulk </v>
      </c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50"/>
      <c r="AB2031" s="50"/>
      <c r="AC2031" s="50"/>
      <c r="AD2031" s="50"/>
      <c r="AE2031" s="50"/>
      <c r="AF2031" s="50"/>
      <c r="AG2031" s="50"/>
      <c r="AH2031" s="50"/>
      <c r="AI2031" s="50"/>
      <c r="AJ2031" s="50"/>
      <c r="AK2031" s="50"/>
      <c r="AL2031" s="50"/>
      <c r="AM2031" s="50"/>
      <c r="AN2031" s="50"/>
      <c r="AO2031" s="50"/>
      <c r="AP2031" s="50"/>
      <c r="AQ2031" s="50"/>
      <c r="AR2031" s="50"/>
      <c r="AS2031" s="50"/>
    </row>
    <row r="2032" spans="1:45" x14ac:dyDescent="0.2">
      <c r="A2032" s="132">
        <v>25729</v>
      </c>
      <c r="B2032" s="226" t="s">
        <v>231</v>
      </c>
      <c r="C2032" s="222" t="s">
        <v>12</v>
      </c>
      <c r="D2032" s="106" t="s">
        <v>1700</v>
      </c>
      <c r="E2032" s="87">
        <v>1</v>
      </c>
      <c r="F2032" s="157">
        <v>2.8800000000000003</v>
      </c>
      <c r="H2032" s="157"/>
      <c r="I2032" s="90">
        <v>144</v>
      </c>
      <c r="J2032" s="50"/>
      <c r="K2032" s="194" t="str">
        <f t="shared" si="31"/>
        <v xml:space="preserve">PILL SPLITTER - bulk       BUY 144 units SAVE 20% </v>
      </c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50"/>
      <c r="AB2032" s="50"/>
      <c r="AC2032" s="50"/>
      <c r="AD2032" s="50"/>
      <c r="AE2032" s="50"/>
      <c r="AF2032" s="50"/>
      <c r="AG2032" s="50"/>
      <c r="AH2032" s="50"/>
      <c r="AI2032" s="50"/>
      <c r="AJ2032" s="50"/>
      <c r="AK2032" s="50"/>
      <c r="AL2032" s="50"/>
      <c r="AM2032" s="50"/>
      <c r="AN2032" s="50"/>
      <c r="AO2032" s="50"/>
      <c r="AP2032" s="50"/>
      <c r="AQ2032" s="50"/>
      <c r="AR2032" s="50"/>
      <c r="AS2032" s="50"/>
    </row>
    <row r="2033" spans="1:45" x14ac:dyDescent="0.2">
      <c r="A2033" s="132">
        <v>25729</v>
      </c>
      <c r="B2033" s="226" t="s">
        <v>231</v>
      </c>
      <c r="C2033" s="222" t="s">
        <v>12</v>
      </c>
      <c r="D2033" s="106" t="s">
        <v>1701</v>
      </c>
      <c r="E2033" s="87">
        <v>1</v>
      </c>
      <c r="F2033" s="151">
        <v>2.52</v>
      </c>
      <c r="H2033" s="151"/>
      <c r="I2033" s="90">
        <v>288</v>
      </c>
      <c r="J2033" s="50"/>
      <c r="K2033" s="194" t="str">
        <f t="shared" si="31"/>
        <v xml:space="preserve">PILL SPLITTER - bulk       BUY 288 units SAVE 30% </v>
      </c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50"/>
      <c r="AB2033" s="50"/>
      <c r="AC2033" s="50"/>
      <c r="AD2033" s="50"/>
      <c r="AE2033" s="50"/>
      <c r="AF2033" s="50"/>
      <c r="AG2033" s="50"/>
      <c r="AH2033" s="50"/>
      <c r="AI2033" s="50"/>
      <c r="AJ2033" s="50"/>
      <c r="AK2033" s="50"/>
      <c r="AL2033" s="50"/>
      <c r="AM2033" s="50"/>
      <c r="AN2033" s="50"/>
      <c r="AO2033" s="50"/>
      <c r="AP2033" s="50"/>
      <c r="AQ2033" s="50"/>
      <c r="AR2033" s="50"/>
      <c r="AS2033" s="50"/>
    </row>
    <row r="2034" spans="1:45" x14ac:dyDescent="0.2">
      <c r="A2034" s="132">
        <v>25730</v>
      </c>
      <c r="B2034" s="226" t="s">
        <v>10387</v>
      </c>
      <c r="C2034" s="222" t="s">
        <v>12</v>
      </c>
      <c r="D2034" s="106" t="s">
        <v>1702</v>
      </c>
      <c r="E2034" s="87">
        <v>1</v>
      </c>
      <c r="F2034" s="88">
        <v>5.6</v>
      </c>
      <c r="H2034" s="88"/>
      <c r="I2034" s="90">
        <v>1</v>
      </c>
      <c r="J2034" s="50"/>
      <c r="K2034" s="194" t="str">
        <f t="shared" si="31"/>
        <v xml:space="preserve">PILL SPLITTER with box </v>
      </c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50"/>
      <c r="AB2034" s="50"/>
      <c r="AC2034" s="50"/>
      <c r="AD2034" s="50"/>
      <c r="AE2034" s="50"/>
      <c r="AF2034" s="50"/>
      <c r="AG2034" s="50"/>
      <c r="AH2034" s="50"/>
      <c r="AI2034" s="50"/>
      <c r="AJ2034" s="50"/>
      <c r="AK2034" s="50"/>
      <c r="AL2034" s="50"/>
      <c r="AM2034" s="50"/>
      <c r="AN2034" s="50"/>
      <c r="AO2034" s="50"/>
      <c r="AP2034" s="50"/>
      <c r="AQ2034" s="50"/>
      <c r="AR2034" s="50"/>
      <c r="AS2034" s="50"/>
    </row>
    <row r="2035" spans="1:45" x14ac:dyDescent="0.2">
      <c r="A2035" s="132">
        <v>25730</v>
      </c>
      <c r="B2035" s="226"/>
      <c r="C2035" s="222" t="s">
        <v>12</v>
      </c>
      <c r="D2035" s="106" t="s">
        <v>1703</v>
      </c>
      <c r="E2035" s="87">
        <v>1</v>
      </c>
      <c r="F2035" s="88">
        <v>5.04</v>
      </c>
      <c r="H2035" s="88"/>
      <c r="I2035" s="90">
        <v>24</v>
      </c>
      <c r="J2035" s="50"/>
      <c r="K2035" s="194" t="str">
        <f t="shared" si="31"/>
        <v xml:space="preserve">PILL SPLITTER with box    BUY 24 units SAVE 10% </v>
      </c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50"/>
      <c r="AB2035" s="50"/>
      <c r="AC2035" s="50"/>
      <c r="AD2035" s="50"/>
      <c r="AE2035" s="50"/>
      <c r="AF2035" s="50"/>
      <c r="AG2035" s="50"/>
      <c r="AH2035" s="50"/>
      <c r="AI2035" s="50"/>
      <c r="AJ2035" s="50"/>
      <c r="AK2035" s="50"/>
      <c r="AL2035" s="50"/>
      <c r="AM2035" s="50"/>
      <c r="AN2035" s="50"/>
      <c r="AO2035" s="50"/>
      <c r="AP2035" s="50"/>
      <c r="AQ2035" s="50"/>
      <c r="AR2035" s="50"/>
      <c r="AS2035" s="50"/>
    </row>
    <row r="2036" spans="1:45" x14ac:dyDescent="0.2">
      <c r="A2036" s="132">
        <v>25730</v>
      </c>
      <c r="B2036" s="226"/>
      <c r="C2036" s="222" t="s">
        <v>12</v>
      </c>
      <c r="D2036" s="106" t="s">
        <v>1704</v>
      </c>
      <c r="E2036" s="87">
        <v>1</v>
      </c>
      <c r="F2036" s="88">
        <v>4.4799999999999995</v>
      </c>
      <c r="H2036" s="88"/>
      <c r="I2036" s="90">
        <v>60</v>
      </c>
      <c r="J2036" s="50"/>
      <c r="K2036" s="194" t="str">
        <f t="shared" si="31"/>
        <v xml:space="preserve">PILL SPLITTER with box    BUY 60 units SAVE 20% </v>
      </c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50"/>
      <c r="AB2036" s="50"/>
      <c r="AC2036" s="50"/>
      <c r="AD2036" s="50"/>
      <c r="AE2036" s="50"/>
      <c r="AF2036" s="50"/>
      <c r="AG2036" s="50"/>
      <c r="AH2036" s="50"/>
      <c r="AI2036" s="50"/>
      <c r="AJ2036" s="50"/>
      <c r="AK2036" s="50"/>
      <c r="AL2036" s="50"/>
      <c r="AM2036" s="50"/>
      <c r="AN2036" s="50"/>
      <c r="AO2036" s="50"/>
      <c r="AP2036" s="50"/>
      <c r="AQ2036" s="50"/>
      <c r="AR2036" s="50"/>
      <c r="AS2036" s="50"/>
    </row>
    <row r="2037" spans="1:45" x14ac:dyDescent="0.2">
      <c r="A2037" s="132">
        <v>25730</v>
      </c>
      <c r="B2037" s="226"/>
      <c r="C2037" s="222" t="s">
        <v>12</v>
      </c>
      <c r="D2037" s="106" t="s">
        <v>1705</v>
      </c>
      <c r="E2037" s="87">
        <v>1</v>
      </c>
      <c r="F2037" s="151">
        <v>3.9199999999999995</v>
      </c>
      <c r="H2037" s="151"/>
      <c r="I2037" s="90">
        <v>180</v>
      </c>
      <c r="J2037" s="50"/>
      <c r="K2037" s="194" t="str">
        <f t="shared" si="31"/>
        <v xml:space="preserve">PILL SPLITTER with box    BUY 180 units SAVE 30% </v>
      </c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50"/>
      <c r="AB2037" s="50"/>
      <c r="AC2037" s="50"/>
      <c r="AD2037" s="50"/>
      <c r="AE2037" s="50"/>
      <c r="AF2037" s="50"/>
      <c r="AG2037" s="50"/>
      <c r="AH2037" s="50"/>
      <c r="AI2037" s="50"/>
      <c r="AJ2037" s="50"/>
      <c r="AK2037" s="50"/>
      <c r="AL2037" s="50"/>
      <c r="AM2037" s="50"/>
      <c r="AN2037" s="50"/>
      <c r="AO2037" s="50"/>
      <c r="AP2037" s="50"/>
      <c r="AQ2037" s="50"/>
      <c r="AR2037" s="50"/>
      <c r="AS2037" s="50"/>
    </row>
    <row r="2038" spans="1:45" x14ac:dyDescent="0.2">
      <c r="A2038" s="132">
        <v>25731</v>
      </c>
      <c r="B2038" s="226" t="s">
        <v>8755</v>
      </c>
      <c r="C2038" s="222" t="s">
        <v>12</v>
      </c>
      <c r="D2038" s="106" t="s">
        <v>1706</v>
      </c>
      <c r="E2038" s="87">
        <v>1</v>
      </c>
      <c r="F2038" s="88">
        <v>3.3</v>
      </c>
      <c r="H2038" s="88"/>
      <c r="I2038" s="90">
        <v>1</v>
      </c>
      <c r="J2038" s="50"/>
      <c r="K2038" s="194" t="str">
        <f t="shared" si="31"/>
        <v xml:space="preserve">PILL PULVERIZER </v>
      </c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50"/>
      <c r="AB2038" s="50"/>
      <c r="AC2038" s="50"/>
      <c r="AD2038" s="50"/>
      <c r="AE2038" s="50"/>
      <c r="AF2038" s="50"/>
      <c r="AG2038" s="50"/>
      <c r="AH2038" s="50"/>
      <c r="AI2038" s="50"/>
      <c r="AJ2038" s="50"/>
      <c r="AK2038" s="50"/>
      <c r="AL2038" s="50"/>
      <c r="AM2038" s="50"/>
      <c r="AN2038" s="50"/>
      <c r="AO2038" s="50"/>
      <c r="AP2038" s="50"/>
      <c r="AQ2038" s="50"/>
      <c r="AR2038" s="50"/>
      <c r="AS2038" s="50"/>
    </row>
    <row r="2039" spans="1:45" x14ac:dyDescent="0.2">
      <c r="A2039" s="132">
        <v>25731</v>
      </c>
      <c r="B2039" s="226"/>
      <c r="C2039" s="222" t="s">
        <v>12</v>
      </c>
      <c r="D2039" s="106" t="s">
        <v>1707</v>
      </c>
      <c r="E2039" s="87">
        <v>1</v>
      </c>
      <c r="F2039" s="88">
        <v>2.9699999999999998</v>
      </c>
      <c r="H2039" s="88"/>
      <c r="I2039" s="90">
        <v>24</v>
      </c>
      <c r="J2039" s="50"/>
      <c r="K2039" s="194" t="str">
        <f t="shared" si="31"/>
        <v xml:space="preserve">PILL PULVERIZER            BUY 24 units SAVE 10% </v>
      </c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50"/>
      <c r="AB2039" s="50"/>
      <c r="AC2039" s="50"/>
      <c r="AD2039" s="50"/>
      <c r="AE2039" s="50"/>
      <c r="AF2039" s="50"/>
      <c r="AG2039" s="50"/>
      <c r="AH2039" s="50"/>
      <c r="AI2039" s="50"/>
      <c r="AJ2039" s="50"/>
      <c r="AK2039" s="50"/>
      <c r="AL2039" s="50"/>
      <c r="AM2039" s="50"/>
      <c r="AN2039" s="50"/>
      <c r="AO2039" s="50"/>
      <c r="AP2039" s="50"/>
      <c r="AQ2039" s="50"/>
      <c r="AR2039" s="50"/>
      <c r="AS2039" s="50"/>
    </row>
    <row r="2040" spans="1:45" x14ac:dyDescent="0.2">
      <c r="A2040" s="132">
        <v>25731</v>
      </c>
      <c r="B2040" s="226"/>
      <c r="C2040" s="222" t="s">
        <v>12</v>
      </c>
      <c r="D2040" s="106" t="s">
        <v>1708</v>
      </c>
      <c r="E2040" s="87">
        <v>1</v>
      </c>
      <c r="F2040" s="88">
        <v>2.64</v>
      </c>
      <c r="H2040" s="88"/>
      <c r="I2040" s="90">
        <v>60</v>
      </c>
      <c r="J2040" s="50"/>
      <c r="K2040" s="194" t="str">
        <f t="shared" si="31"/>
        <v xml:space="preserve">PILL PULVERIZER            BUY 60 units SAVE 20% </v>
      </c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50"/>
      <c r="AB2040" s="50"/>
      <c r="AC2040" s="50"/>
      <c r="AD2040" s="50"/>
      <c r="AE2040" s="50"/>
      <c r="AF2040" s="50"/>
      <c r="AG2040" s="50"/>
      <c r="AH2040" s="50"/>
      <c r="AI2040" s="50"/>
      <c r="AJ2040" s="50"/>
      <c r="AK2040" s="50"/>
      <c r="AL2040" s="50"/>
      <c r="AM2040" s="50"/>
      <c r="AN2040" s="50"/>
      <c r="AO2040" s="50"/>
      <c r="AP2040" s="50"/>
      <c r="AQ2040" s="50"/>
      <c r="AR2040" s="50"/>
      <c r="AS2040" s="50"/>
    </row>
    <row r="2041" spans="1:45" x14ac:dyDescent="0.2">
      <c r="A2041" s="132">
        <v>25731</v>
      </c>
      <c r="B2041" s="226"/>
      <c r="C2041" s="222" t="s">
        <v>12</v>
      </c>
      <c r="D2041" s="106" t="s">
        <v>1709</v>
      </c>
      <c r="E2041" s="87">
        <v>1</v>
      </c>
      <c r="F2041" s="151">
        <v>2.3099999999999996</v>
      </c>
      <c r="H2041" s="151"/>
      <c r="I2041" s="90">
        <v>180</v>
      </c>
      <c r="J2041" s="50"/>
      <c r="K2041" s="194" t="str">
        <f t="shared" si="31"/>
        <v xml:space="preserve">PILL PULVERIZER            BUY 180 units SAVE 30% </v>
      </c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50"/>
      <c r="AB2041" s="50"/>
      <c r="AC2041" s="50"/>
      <c r="AD2041" s="50"/>
      <c r="AE2041" s="50"/>
      <c r="AF2041" s="50"/>
      <c r="AG2041" s="50"/>
      <c r="AH2041" s="50"/>
      <c r="AI2041" s="50"/>
      <c r="AJ2041" s="50"/>
      <c r="AK2041" s="50"/>
      <c r="AL2041" s="50"/>
      <c r="AM2041" s="50"/>
      <c r="AN2041" s="50"/>
      <c r="AO2041" s="50"/>
      <c r="AP2041" s="50"/>
      <c r="AQ2041" s="50"/>
      <c r="AR2041" s="50"/>
      <c r="AS2041" s="50"/>
    </row>
    <row r="2042" spans="1:45" x14ac:dyDescent="0.2">
      <c r="A2042" s="132">
        <v>25732</v>
      </c>
      <c r="B2042" s="226" t="s">
        <v>10388</v>
      </c>
      <c r="C2042" s="222" t="s">
        <v>12</v>
      </c>
      <c r="D2042" s="106" t="s">
        <v>1710</v>
      </c>
      <c r="E2042" s="87">
        <v>1</v>
      </c>
      <c r="F2042" s="88">
        <v>5.4</v>
      </c>
      <c r="H2042" s="88"/>
      <c r="I2042" s="90">
        <v>1</v>
      </c>
      <c r="J2042" s="50"/>
      <c r="K2042" s="194" t="str">
        <f t="shared" si="31"/>
        <v xml:space="preserve">"7 DAYS" PILL BOX </v>
      </c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50"/>
      <c r="AB2042" s="50"/>
      <c r="AC2042" s="50"/>
      <c r="AD2042" s="50"/>
      <c r="AE2042" s="50"/>
      <c r="AF2042" s="50"/>
      <c r="AG2042" s="50"/>
      <c r="AH2042" s="50"/>
      <c r="AI2042" s="50"/>
      <c r="AJ2042" s="50"/>
      <c r="AK2042" s="50"/>
      <c r="AL2042" s="50"/>
      <c r="AM2042" s="50"/>
      <c r="AN2042" s="50"/>
      <c r="AO2042" s="50"/>
      <c r="AP2042" s="50"/>
      <c r="AQ2042" s="50"/>
      <c r="AR2042" s="50"/>
      <c r="AS2042" s="50"/>
    </row>
    <row r="2043" spans="1:45" x14ac:dyDescent="0.2">
      <c r="A2043" s="132">
        <v>25732</v>
      </c>
      <c r="B2043" s="226"/>
      <c r="C2043" s="222" t="s">
        <v>12</v>
      </c>
      <c r="D2043" s="106" t="s">
        <v>1711</v>
      </c>
      <c r="E2043" s="87">
        <v>1</v>
      </c>
      <c r="F2043" s="88">
        <v>4.8600000000000003</v>
      </c>
      <c r="H2043" s="88"/>
      <c r="I2043" s="90">
        <v>60</v>
      </c>
      <c r="J2043" s="50"/>
      <c r="K2043" s="194" t="str">
        <f t="shared" si="31"/>
        <v xml:space="preserve">"7 DAYS" PILL BOX         BUY 60 units SAVE 10% </v>
      </c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50"/>
      <c r="AB2043" s="50"/>
      <c r="AC2043" s="50"/>
      <c r="AD2043" s="50"/>
      <c r="AE2043" s="50"/>
      <c r="AF2043" s="50"/>
      <c r="AG2043" s="50"/>
      <c r="AH2043" s="50"/>
      <c r="AI2043" s="50"/>
      <c r="AJ2043" s="50"/>
      <c r="AK2043" s="50"/>
      <c r="AL2043" s="50"/>
      <c r="AM2043" s="50"/>
      <c r="AN2043" s="50"/>
      <c r="AO2043" s="50"/>
      <c r="AP2043" s="50"/>
      <c r="AQ2043" s="50"/>
      <c r="AR2043" s="50"/>
      <c r="AS2043" s="50"/>
    </row>
    <row r="2044" spans="1:45" x14ac:dyDescent="0.2">
      <c r="A2044" s="132">
        <v>25732</v>
      </c>
      <c r="B2044" s="226"/>
      <c r="C2044" s="222" t="s">
        <v>12</v>
      </c>
      <c r="D2044" s="106" t="s">
        <v>1712</v>
      </c>
      <c r="E2044" s="87">
        <v>1</v>
      </c>
      <c r="F2044" s="151">
        <v>4.32</v>
      </c>
      <c r="H2044" s="151"/>
      <c r="I2044" s="90">
        <v>120</v>
      </c>
      <c r="J2044" s="50"/>
      <c r="K2044" s="194" t="str">
        <f t="shared" si="31"/>
        <v xml:space="preserve">"7 DAYS" PILL BOX         BUY 120 units SAVE 20% </v>
      </c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50"/>
      <c r="AB2044" s="50"/>
      <c r="AC2044" s="50"/>
      <c r="AD2044" s="50"/>
      <c r="AE2044" s="50"/>
      <c r="AF2044" s="50"/>
      <c r="AG2044" s="50"/>
      <c r="AH2044" s="50"/>
      <c r="AI2044" s="50"/>
      <c r="AJ2044" s="50"/>
      <c r="AK2044" s="50"/>
      <c r="AL2044" s="50"/>
      <c r="AM2044" s="50"/>
      <c r="AN2044" s="50"/>
      <c r="AO2044" s="50"/>
      <c r="AP2044" s="50"/>
      <c r="AQ2044" s="50"/>
      <c r="AR2044" s="50"/>
      <c r="AS2044" s="50"/>
    </row>
    <row r="2045" spans="1:45" ht="12.75" customHeight="1" x14ac:dyDescent="0.2">
      <c r="A2045" s="132">
        <v>25733</v>
      </c>
      <c r="B2045" s="226" t="s">
        <v>8756</v>
      </c>
      <c r="C2045" s="222" t="s">
        <v>12</v>
      </c>
      <c r="D2045" s="106" t="s">
        <v>1713</v>
      </c>
      <c r="E2045" s="87" t="s">
        <v>27</v>
      </c>
      <c r="F2045" s="88">
        <v>92</v>
      </c>
      <c r="H2045" s="88"/>
      <c r="I2045" s="90">
        <v>1</v>
      </c>
      <c r="J2045" s="50"/>
      <c r="K2045" s="194" t="str">
        <f t="shared" si="31"/>
        <v>TUBOLARE" LATEX TOURNIQUET (box of 200)</v>
      </c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50"/>
      <c r="AB2045" s="50"/>
      <c r="AC2045" s="50"/>
      <c r="AD2045" s="50"/>
      <c r="AE2045" s="50"/>
      <c r="AF2045" s="50"/>
      <c r="AG2045" s="50"/>
      <c r="AH2045" s="50"/>
      <c r="AI2045" s="50"/>
      <c r="AJ2045" s="50"/>
      <c r="AK2045" s="50"/>
      <c r="AL2045" s="50"/>
      <c r="AM2045" s="50"/>
      <c r="AN2045" s="50"/>
      <c r="AO2045" s="50"/>
      <c r="AP2045" s="50"/>
      <c r="AQ2045" s="50"/>
      <c r="AR2045" s="50"/>
      <c r="AS2045" s="50"/>
    </row>
    <row r="2046" spans="1:45" ht="12.75" customHeight="1" x14ac:dyDescent="0.2">
      <c r="A2046" s="132">
        <v>25733</v>
      </c>
      <c r="B2046" s="226"/>
      <c r="C2046" s="222" t="s">
        <v>12</v>
      </c>
      <c r="D2046" s="106" t="s">
        <v>1714</v>
      </c>
      <c r="E2046" s="87" t="s">
        <v>27</v>
      </c>
      <c r="F2046" s="151">
        <v>82.8</v>
      </c>
      <c r="H2046" s="151"/>
      <c r="I2046" s="90">
        <v>5</v>
      </c>
      <c r="J2046" s="50"/>
      <c r="K2046" s="194" t="str">
        <f t="shared" si="31"/>
        <v>TUBOLARE" LATEX TOURNIQUET BUY 5 boxes SAVE 10% (box of 200)</v>
      </c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50"/>
      <c r="AB2046" s="50"/>
      <c r="AC2046" s="50"/>
      <c r="AD2046" s="50"/>
      <c r="AE2046" s="50"/>
      <c r="AF2046" s="50"/>
      <c r="AG2046" s="50"/>
      <c r="AH2046" s="50"/>
      <c r="AI2046" s="50"/>
      <c r="AJ2046" s="50"/>
      <c r="AK2046" s="50"/>
      <c r="AL2046" s="50"/>
      <c r="AM2046" s="50"/>
      <c r="AN2046" s="50"/>
      <c r="AO2046" s="50"/>
      <c r="AP2046" s="50"/>
      <c r="AQ2046" s="50"/>
      <c r="AR2046" s="50"/>
      <c r="AS2046" s="50"/>
    </row>
    <row r="2047" spans="1:45" ht="12.75" customHeight="1" x14ac:dyDescent="0.2">
      <c r="A2047" s="132">
        <v>25734</v>
      </c>
      <c r="B2047" s="226" t="s">
        <v>10389</v>
      </c>
      <c r="C2047" s="222" t="s">
        <v>12</v>
      </c>
      <c r="D2047" s="106" t="s">
        <v>10390</v>
      </c>
      <c r="E2047" s="87">
        <v>1</v>
      </c>
      <c r="F2047" s="88">
        <v>2</v>
      </c>
      <c r="H2047" s="88"/>
      <c r="I2047" s="90">
        <v>1</v>
      </c>
      <c r="J2047" s="50"/>
      <c r="K2047" s="194" t="str">
        <f t="shared" si="31"/>
        <v xml:space="preserve">***WEEKLY PILL BOX  end of stock, then 25830-3 </v>
      </c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50"/>
      <c r="AB2047" s="50"/>
      <c r="AC2047" s="50"/>
      <c r="AD2047" s="50"/>
      <c r="AE2047" s="50"/>
      <c r="AF2047" s="50"/>
      <c r="AG2047" s="50"/>
      <c r="AH2047" s="50"/>
      <c r="AI2047" s="50"/>
      <c r="AJ2047" s="50"/>
      <c r="AK2047" s="50"/>
      <c r="AL2047" s="50"/>
      <c r="AM2047" s="50"/>
      <c r="AN2047" s="50"/>
      <c r="AO2047" s="50"/>
      <c r="AP2047" s="50"/>
      <c r="AQ2047" s="50"/>
      <c r="AR2047" s="50"/>
      <c r="AS2047" s="50"/>
    </row>
    <row r="2048" spans="1:45" ht="12.75" customHeight="1" x14ac:dyDescent="0.2">
      <c r="A2048" s="132">
        <v>25734</v>
      </c>
      <c r="B2048" s="226"/>
      <c r="C2048" s="222" t="s">
        <v>12</v>
      </c>
      <c r="D2048" s="106" t="s">
        <v>1715</v>
      </c>
      <c r="E2048" s="87">
        <v>1</v>
      </c>
      <c r="F2048" s="103">
        <v>1.8</v>
      </c>
      <c r="H2048" s="103"/>
      <c r="I2048" s="90">
        <v>96</v>
      </c>
      <c r="J2048" s="50"/>
      <c r="K2048" s="194" t="str">
        <f t="shared" si="31"/>
        <v xml:space="preserve">WEEKLY PILL BOX           BUY 96 units SAVE 10% </v>
      </c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50"/>
      <c r="AB2048" s="50"/>
      <c r="AC2048" s="50"/>
      <c r="AD2048" s="50"/>
      <c r="AE2048" s="50"/>
      <c r="AF2048" s="50"/>
      <c r="AG2048" s="50"/>
      <c r="AH2048" s="50"/>
      <c r="AI2048" s="50"/>
      <c r="AJ2048" s="50"/>
      <c r="AK2048" s="50"/>
      <c r="AL2048" s="50"/>
      <c r="AM2048" s="50"/>
      <c r="AN2048" s="50"/>
      <c r="AO2048" s="50"/>
      <c r="AP2048" s="50"/>
      <c r="AQ2048" s="50"/>
      <c r="AR2048" s="50"/>
      <c r="AS2048" s="50"/>
    </row>
    <row r="2049" spans="1:45" x14ac:dyDescent="0.2">
      <c r="A2049" s="132">
        <v>25735</v>
      </c>
      <c r="B2049" s="226" t="s">
        <v>10391</v>
      </c>
      <c r="C2049" s="222" t="s">
        <v>12</v>
      </c>
      <c r="D2049" s="106" t="s">
        <v>1716</v>
      </c>
      <c r="E2049" s="87">
        <v>1</v>
      </c>
      <c r="F2049" s="88">
        <v>1.9</v>
      </c>
      <c r="H2049" s="88"/>
      <c r="I2049" s="90">
        <v>1</v>
      </c>
      <c r="J2049" s="50"/>
      <c r="K2049" s="194" t="str">
        <f t="shared" si="31"/>
        <v xml:space="preserve">DAILY HANDY PILL BOX - yellow </v>
      </c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50"/>
      <c r="AB2049" s="50"/>
      <c r="AC2049" s="50"/>
      <c r="AD2049" s="50"/>
      <c r="AE2049" s="50"/>
      <c r="AF2049" s="50"/>
      <c r="AG2049" s="50"/>
      <c r="AH2049" s="50"/>
      <c r="AI2049" s="50"/>
      <c r="AJ2049" s="50"/>
      <c r="AK2049" s="50"/>
      <c r="AL2049" s="50"/>
      <c r="AM2049" s="50"/>
      <c r="AN2049" s="50"/>
      <c r="AO2049" s="50"/>
      <c r="AP2049" s="50"/>
      <c r="AQ2049" s="50"/>
      <c r="AR2049" s="50"/>
      <c r="AS2049" s="50"/>
    </row>
    <row r="2050" spans="1:45" ht="13.5" thickBot="1" x14ac:dyDescent="0.25">
      <c r="A2050" s="134">
        <v>25735</v>
      </c>
      <c r="B2050" s="233"/>
      <c r="C2050" s="234" t="s">
        <v>12</v>
      </c>
      <c r="D2050" s="121" t="s">
        <v>1717</v>
      </c>
      <c r="E2050" s="116">
        <v>1</v>
      </c>
      <c r="F2050" s="147">
        <v>1.71</v>
      </c>
      <c r="H2050" s="147"/>
      <c r="I2050" s="92">
        <v>144</v>
      </c>
      <c r="J2050" s="50"/>
      <c r="K2050" s="194" t="str">
        <f t="shared" ref="K2050:K2113" si="32">+SUBSTITUTE(CONCATENATE(D2050," ","(",IF(RIGHT(E2050,3)="1**","1",E2050),")"),"(1)","")</f>
        <v xml:space="preserve">DAILY HANDY PILL BOX           BUY 144 units SAVE 10% </v>
      </c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50"/>
      <c r="AB2050" s="50"/>
      <c r="AC2050" s="50"/>
      <c r="AD2050" s="50"/>
      <c r="AE2050" s="50"/>
      <c r="AF2050" s="50"/>
      <c r="AG2050" s="50"/>
      <c r="AH2050" s="50"/>
      <c r="AI2050" s="50"/>
      <c r="AJ2050" s="50"/>
      <c r="AK2050" s="50"/>
      <c r="AL2050" s="50"/>
      <c r="AM2050" s="50"/>
      <c r="AN2050" s="50"/>
      <c r="AO2050" s="50"/>
      <c r="AP2050" s="50"/>
      <c r="AQ2050" s="50"/>
      <c r="AR2050" s="50"/>
      <c r="AS2050" s="50"/>
    </row>
    <row r="2051" spans="1:45" x14ac:dyDescent="0.2">
      <c r="A2051" s="135">
        <v>25736</v>
      </c>
      <c r="B2051" s="223" t="s">
        <v>232</v>
      </c>
      <c r="C2051" s="224" t="s">
        <v>12</v>
      </c>
      <c r="D2051" s="117" t="s">
        <v>1718</v>
      </c>
      <c r="E2051" s="118" t="s">
        <v>31</v>
      </c>
      <c r="F2051" s="153">
        <v>17</v>
      </c>
      <c r="H2051" s="250"/>
      <c r="I2051" s="94">
        <v>1</v>
      </c>
      <c r="J2051" s="50"/>
      <c r="K2051" s="194" t="str">
        <f t="shared" si="32"/>
        <v>COLOUR PILL SPLITTER (3 white, 3 light blue, 3 lavender, 3 transp.orange) (box of 12)</v>
      </c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50"/>
      <c r="AB2051" s="50"/>
      <c r="AC2051" s="50"/>
      <c r="AD2051" s="50"/>
      <c r="AE2051" s="50"/>
      <c r="AF2051" s="50"/>
      <c r="AG2051" s="50"/>
      <c r="AH2051" s="50"/>
      <c r="AI2051" s="50"/>
      <c r="AJ2051" s="50"/>
      <c r="AK2051" s="50"/>
      <c r="AL2051" s="50"/>
      <c r="AM2051" s="50"/>
      <c r="AN2051" s="50"/>
      <c r="AO2051" s="50"/>
      <c r="AP2051" s="50"/>
      <c r="AQ2051" s="50"/>
      <c r="AR2051" s="50"/>
      <c r="AS2051" s="50"/>
    </row>
    <row r="2052" spans="1:45" x14ac:dyDescent="0.2">
      <c r="A2052" s="136">
        <v>25737</v>
      </c>
      <c r="B2052" s="226" t="s">
        <v>232</v>
      </c>
      <c r="C2052" s="222" t="s">
        <v>12</v>
      </c>
      <c r="D2052" s="106" t="s">
        <v>1719</v>
      </c>
      <c r="E2052" s="87" t="s">
        <v>31</v>
      </c>
      <c r="F2052" s="88">
        <v>19</v>
      </c>
      <c r="H2052" s="227"/>
      <c r="I2052" s="95">
        <v>1</v>
      </c>
      <c r="J2052" s="50"/>
      <c r="K2052" s="194" t="str">
        <f t="shared" si="32"/>
        <v>COLOUR PILL SPLITTER (3 white, 3 light blue, 3 lavender, 3 transp.orange) with display (box of 12)</v>
      </c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50"/>
      <c r="AB2052" s="50"/>
      <c r="AC2052" s="50"/>
      <c r="AD2052" s="50"/>
      <c r="AE2052" s="50"/>
      <c r="AF2052" s="50"/>
      <c r="AG2052" s="50"/>
      <c r="AH2052" s="50"/>
      <c r="AI2052" s="50"/>
      <c r="AJ2052" s="50"/>
      <c r="AK2052" s="50"/>
      <c r="AL2052" s="50"/>
      <c r="AM2052" s="50"/>
      <c r="AN2052" s="50"/>
      <c r="AO2052" s="50"/>
      <c r="AP2052" s="50"/>
      <c r="AQ2052" s="50"/>
      <c r="AR2052" s="50"/>
      <c r="AS2052" s="50"/>
    </row>
    <row r="2053" spans="1:45" ht="13.5" thickBot="1" x14ac:dyDescent="0.25">
      <c r="A2053" s="137"/>
      <c r="B2053" s="228" t="s">
        <v>12</v>
      </c>
      <c r="C2053" s="229" t="s">
        <v>12</v>
      </c>
      <c r="D2053" s="148" t="s">
        <v>1720</v>
      </c>
      <c r="E2053" s="119"/>
      <c r="F2053" s="97"/>
      <c r="H2053" s="230"/>
      <c r="I2053" s="98">
        <v>10</v>
      </c>
      <c r="J2053" s="50"/>
      <c r="K2053" s="194" t="str">
        <f t="shared" si="32"/>
        <v>For a mixed order of 10 boxes or displays EXTRA DISCOUNT 10% ()</v>
      </c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50"/>
      <c r="AB2053" s="50"/>
      <c r="AC2053" s="50"/>
      <c r="AD2053" s="50"/>
      <c r="AE2053" s="50"/>
      <c r="AF2053" s="50"/>
      <c r="AG2053" s="50"/>
      <c r="AH2053" s="50"/>
      <c r="AI2053" s="50"/>
      <c r="AJ2053" s="50"/>
      <c r="AK2053" s="50"/>
      <c r="AL2053" s="50"/>
      <c r="AM2053" s="50"/>
      <c r="AN2053" s="50"/>
      <c r="AO2053" s="50"/>
      <c r="AP2053" s="50"/>
      <c r="AQ2053" s="50"/>
      <c r="AR2053" s="50"/>
      <c r="AS2053" s="50"/>
    </row>
    <row r="2054" spans="1:45" x14ac:dyDescent="0.2">
      <c r="A2054" s="140">
        <v>25738</v>
      </c>
      <c r="B2054" s="231" t="s">
        <v>8757</v>
      </c>
      <c r="C2054" s="232" t="s">
        <v>12</v>
      </c>
      <c r="D2054" s="124" t="s">
        <v>1721</v>
      </c>
      <c r="E2054" s="120">
        <v>1</v>
      </c>
      <c r="F2054" s="99">
        <v>5</v>
      </c>
      <c r="H2054" s="99"/>
      <c r="I2054" s="100">
        <v>1</v>
      </c>
      <c r="J2054" s="50"/>
      <c r="K2054" s="194" t="str">
        <f t="shared" si="32"/>
        <v xml:space="preserve">CRUSH PILL PULVERIZER - blister  </v>
      </c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50"/>
      <c r="AB2054" s="50"/>
      <c r="AC2054" s="50"/>
      <c r="AD2054" s="50"/>
      <c r="AE2054" s="50"/>
      <c r="AF2054" s="50"/>
      <c r="AG2054" s="50"/>
      <c r="AH2054" s="50"/>
      <c r="AI2054" s="50"/>
      <c r="AJ2054" s="50"/>
      <c r="AK2054" s="50"/>
      <c r="AL2054" s="50"/>
      <c r="AM2054" s="50"/>
      <c r="AN2054" s="50"/>
      <c r="AO2054" s="50"/>
      <c r="AP2054" s="50"/>
      <c r="AQ2054" s="50"/>
      <c r="AR2054" s="50"/>
      <c r="AS2054" s="50"/>
    </row>
    <row r="2055" spans="1:45" x14ac:dyDescent="0.2">
      <c r="A2055" s="132">
        <v>25738</v>
      </c>
      <c r="B2055" s="226"/>
      <c r="C2055" s="222" t="s">
        <v>12</v>
      </c>
      <c r="D2055" s="106" t="s">
        <v>1722</v>
      </c>
      <c r="E2055" s="87"/>
      <c r="F2055" s="88">
        <v>4.5</v>
      </c>
      <c r="H2055" s="88"/>
      <c r="I2055" s="90">
        <v>30</v>
      </c>
      <c r="J2055" s="50"/>
      <c r="K2055" s="194" t="str">
        <f t="shared" si="32"/>
        <v>CRUSH PILL PULVERIZER            BUY 30 units SAVE 10% ()</v>
      </c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50"/>
      <c r="AB2055" s="50"/>
      <c r="AC2055" s="50"/>
      <c r="AD2055" s="50"/>
      <c r="AE2055" s="50"/>
      <c r="AF2055" s="50"/>
      <c r="AG2055" s="50"/>
      <c r="AH2055" s="50"/>
      <c r="AI2055" s="50"/>
      <c r="AJ2055" s="50"/>
      <c r="AK2055" s="50"/>
      <c r="AL2055" s="50"/>
      <c r="AM2055" s="50"/>
      <c r="AN2055" s="50"/>
      <c r="AO2055" s="50"/>
      <c r="AP2055" s="50"/>
      <c r="AQ2055" s="50"/>
      <c r="AR2055" s="50"/>
      <c r="AS2055" s="50"/>
    </row>
    <row r="2056" spans="1:45" x14ac:dyDescent="0.2">
      <c r="A2056" s="132">
        <v>25738</v>
      </c>
      <c r="B2056" s="226"/>
      <c r="C2056" s="222" t="s">
        <v>12</v>
      </c>
      <c r="D2056" s="106" t="s">
        <v>1723</v>
      </c>
      <c r="E2056" s="87"/>
      <c r="F2056" s="88">
        <v>4</v>
      </c>
      <c r="H2056" s="88"/>
      <c r="I2056" s="90">
        <v>120</v>
      </c>
      <c r="J2056" s="50"/>
      <c r="K2056" s="194" t="str">
        <f t="shared" si="32"/>
        <v>CRUSH PILL PULVERIZER            BUY 120 units SAVE 20% ()</v>
      </c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50"/>
      <c r="AB2056" s="50"/>
      <c r="AC2056" s="50"/>
      <c r="AD2056" s="50"/>
      <c r="AE2056" s="50"/>
      <c r="AF2056" s="50"/>
      <c r="AG2056" s="50"/>
      <c r="AH2056" s="50"/>
      <c r="AI2056" s="50"/>
      <c r="AJ2056" s="50"/>
      <c r="AK2056" s="50"/>
      <c r="AL2056" s="50"/>
      <c r="AM2056" s="50"/>
      <c r="AN2056" s="50"/>
      <c r="AO2056" s="50"/>
      <c r="AP2056" s="50"/>
      <c r="AQ2056" s="50"/>
      <c r="AR2056" s="50"/>
      <c r="AS2056" s="50"/>
    </row>
    <row r="2057" spans="1:45" x14ac:dyDescent="0.2">
      <c r="A2057" s="132">
        <v>25738</v>
      </c>
      <c r="B2057" s="226"/>
      <c r="C2057" s="222" t="s">
        <v>12</v>
      </c>
      <c r="D2057" s="106" t="s">
        <v>1724</v>
      </c>
      <c r="E2057" s="87"/>
      <c r="F2057" s="151">
        <v>3.5</v>
      </c>
      <c r="H2057" s="151"/>
      <c r="I2057" s="90">
        <v>300</v>
      </c>
      <c r="J2057" s="50"/>
      <c r="K2057" s="194" t="str">
        <f t="shared" si="32"/>
        <v>CRUSH PILL PULVERIZER            BUY 300 units SAVE 30% ()</v>
      </c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50"/>
      <c r="AB2057" s="50"/>
      <c r="AC2057" s="50"/>
      <c r="AD2057" s="50"/>
      <c r="AE2057" s="50"/>
      <c r="AF2057" s="50"/>
      <c r="AG2057" s="50"/>
      <c r="AH2057" s="50"/>
      <c r="AI2057" s="50"/>
      <c r="AJ2057" s="50"/>
      <c r="AK2057" s="50"/>
      <c r="AL2057" s="50"/>
      <c r="AM2057" s="50"/>
      <c r="AN2057" s="50"/>
      <c r="AO2057" s="50"/>
      <c r="AP2057" s="50"/>
      <c r="AQ2057" s="50"/>
      <c r="AR2057" s="50"/>
      <c r="AS2057" s="50"/>
    </row>
    <row r="2058" spans="1:45" x14ac:dyDescent="0.2">
      <c r="A2058" s="132">
        <v>25739</v>
      </c>
      <c r="B2058" s="226" t="s">
        <v>10392</v>
      </c>
      <c r="C2058" s="222" t="s">
        <v>12</v>
      </c>
      <c r="D2058" s="106" t="s">
        <v>1725</v>
      </c>
      <c r="E2058" s="87" t="s">
        <v>34</v>
      </c>
      <c r="F2058" s="88">
        <v>13.8</v>
      </c>
      <c r="H2058" s="88"/>
      <c r="I2058" s="90">
        <v>1</v>
      </c>
      <c r="J2058" s="50"/>
      <c r="K2058" s="194" t="str">
        <f t="shared" si="32"/>
        <v>VIALS OPENER (box of 20)</v>
      </c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50"/>
      <c r="AB2058" s="50"/>
      <c r="AC2058" s="50"/>
      <c r="AD2058" s="50"/>
      <c r="AE2058" s="50"/>
      <c r="AF2058" s="50"/>
      <c r="AG2058" s="50"/>
      <c r="AH2058" s="50"/>
      <c r="AI2058" s="50"/>
      <c r="AJ2058" s="50"/>
      <c r="AK2058" s="50"/>
      <c r="AL2058" s="50"/>
      <c r="AM2058" s="50"/>
      <c r="AN2058" s="50"/>
      <c r="AO2058" s="50"/>
      <c r="AP2058" s="50"/>
      <c r="AQ2058" s="50"/>
      <c r="AR2058" s="50"/>
      <c r="AS2058" s="50"/>
    </row>
    <row r="2059" spans="1:45" x14ac:dyDescent="0.2">
      <c r="A2059" s="132">
        <v>25739</v>
      </c>
      <c r="B2059" s="226"/>
      <c r="C2059" s="222" t="s">
        <v>12</v>
      </c>
      <c r="D2059" s="106" t="s">
        <v>1726</v>
      </c>
      <c r="E2059" s="87" t="s">
        <v>34</v>
      </c>
      <c r="F2059" s="151">
        <v>12.420000000000002</v>
      </c>
      <c r="H2059" s="151"/>
      <c r="I2059" s="90">
        <v>5</v>
      </c>
      <c r="J2059" s="50"/>
      <c r="K2059" s="194" t="str">
        <f t="shared" si="32"/>
        <v>VIALS OPENER           BUY 5 box SAVE 10% (box of 20)</v>
      </c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50"/>
      <c r="AB2059" s="50"/>
      <c r="AC2059" s="50"/>
      <c r="AD2059" s="50"/>
      <c r="AE2059" s="50"/>
      <c r="AF2059" s="50"/>
      <c r="AG2059" s="50"/>
      <c r="AH2059" s="50"/>
      <c r="AI2059" s="50"/>
      <c r="AJ2059" s="50"/>
      <c r="AK2059" s="50"/>
      <c r="AL2059" s="50"/>
      <c r="AM2059" s="50"/>
      <c r="AN2059" s="50"/>
      <c r="AO2059" s="50"/>
      <c r="AP2059" s="50"/>
      <c r="AQ2059" s="50"/>
      <c r="AR2059" s="50"/>
      <c r="AS2059" s="50"/>
    </row>
    <row r="2060" spans="1:45" x14ac:dyDescent="0.2">
      <c r="A2060" s="132">
        <v>25739</v>
      </c>
      <c r="B2060" s="226"/>
      <c r="C2060" s="222" t="s">
        <v>12</v>
      </c>
      <c r="D2060" s="106"/>
      <c r="E2060" s="87" t="s">
        <v>34</v>
      </c>
      <c r="F2060" s="105"/>
      <c r="H2060" s="105"/>
      <c r="I2060" s="90"/>
      <c r="J2060" s="50"/>
      <c r="K2060" s="194" t="str">
        <f t="shared" si="32"/>
        <v xml:space="preserve"> (box of 20)</v>
      </c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50"/>
      <c r="AB2060" s="50"/>
      <c r="AC2060" s="50"/>
      <c r="AD2060" s="50"/>
      <c r="AE2060" s="50"/>
      <c r="AF2060" s="50"/>
      <c r="AG2060" s="50"/>
      <c r="AH2060" s="50"/>
      <c r="AI2060" s="50"/>
      <c r="AJ2060" s="50"/>
      <c r="AK2060" s="50"/>
      <c r="AL2060" s="50"/>
      <c r="AM2060" s="50"/>
      <c r="AN2060" s="50"/>
      <c r="AO2060" s="50"/>
      <c r="AP2060" s="50"/>
      <c r="AQ2060" s="50"/>
      <c r="AR2060" s="50"/>
      <c r="AS2060" s="50"/>
    </row>
    <row r="2061" spans="1:45" x14ac:dyDescent="0.2">
      <c r="A2061" s="132">
        <v>25741</v>
      </c>
      <c r="B2061" s="226" t="s">
        <v>10393</v>
      </c>
      <c r="C2061" s="222" t="s">
        <v>12</v>
      </c>
      <c r="D2061" s="106" t="s">
        <v>8314</v>
      </c>
      <c r="E2061" s="87">
        <v>1</v>
      </c>
      <c r="F2061" s="88">
        <v>1.5</v>
      </c>
      <c r="H2061" s="88"/>
      <c r="I2061" s="90">
        <v>1</v>
      </c>
      <c r="J2061" s="50"/>
      <c r="K2061" s="194" t="str">
        <f t="shared" si="32"/>
        <v xml:space="preserve">DAILY PILL BOX - white/transparent - pouch </v>
      </c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50"/>
      <c r="AB2061" s="50"/>
      <c r="AC2061" s="50"/>
      <c r="AD2061" s="50"/>
      <c r="AE2061" s="50"/>
      <c r="AF2061" s="50"/>
      <c r="AG2061" s="50"/>
      <c r="AH2061" s="50"/>
      <c r="AI2061" s="50"/>
      <c r="AJ2061" s="50"/>
      <c r="AK2061" s="50"/>
      <c r="AL2061" s="50"/>
      <c r="AM2061" s="50"/>
      <c r="AN2061" s="50"/>
      <c r="AO2061" s="50"/>
      <c r="AP2061" s="50"/>
      <c r="AQ2061" s="50"/>
      <c r="AR2061" s="50"/>
      <c r="AS2061" s="50"/>
    </row>
    <row r="2062" spans="1:45" x14ac:dyDescent="0.2">
      <c r="A2062" s="132">
        <v>25741</v>
      </c>
      <c r="B2062" s="226"/>
      <c r="C2062" s="222" t="s">
        <v>12</v>
      </c>
      <c r="D2062" s="106" t="s">
        <v>8315</v>
      </c>
      <c r="E2062" s="87">
        <v>1</v>
      </c>
      <c r="F2062" s="88">
        <v>1.35</v>
      </c>
      <c r="H2062" s="88"/>
      <c r="I2062" s="90">
        <v>20</v>
      </c>
      <c r="J2062" s="50"/>
      <c r="K2062" s="194" t="str">
        <f t="shared" si="32"/>
        <v xml:space="preserve">DAILY PILL BOX - white/transparent - pouch   BUY 20 units SAVE 10% </v>
      </c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50"/>
      <c r="AB2062" s="50"/>
      <c r="AC2062" s="50"/>
      <c r="AD2062" s="50"/>
      <c r="AE2062" s="50"/>
      <c r="AF2062" s="50"/>
      <c r="AG2062" s="50"/>
      <c r="AH2062" s="50"/>
      <c r="AI2062" s="50"/>
      <c r="AJ2062" s="50"/>
      <c r="AK2062" s="50"/>
      <c r="AL2062" s="50"/>
      <c r="AM2062" s="50"/>
      <c r="AN2062" s="50"/>
      <c r="AO2062" s="50"/>
      <c r="AP2062" s="50"/>
      <c r="AQ2062" s="50"/>
      <c r="AR2062" s="50"/>
      <c r="AS2062" s="50"/>
    </row>
    <row r="2063" spans="1:45" x14ac:dyDescent="0.2">
      <c r="A2063" s="132">
        <v>25741</v>
      </c>
      <c r="B2063" s="226"/>
      <c r="C2063" s="222" t="s">
        <v>12</v>
      </c>
      <c r="D2063" s="106" t="s">
        <v>8316</v>
      </c>
      <c r="E2063" s="87">
        <v>1</v>
      </c>
      <c r="F2063" s="103">
        <v>1.2000000000000002</v>
      </c>
      <c r="H2063" s="103"/>
      <c r="I2063" s="90">
        <v>100</v>
      </c>
      <c r="J2063" s="50"/>
      <c r="K2063" s="194" t="str">
        <f t="shared" si="32"/>
        <v xml:space="preserve">DAILY PILL BOX - white/transparent - pouch   BUY 100 units SAVE 20% </v>
      </c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50"/>
      <c r="AB2063" s="50"/>
      <c r="AC2063" s="50"/>
      <c r="AD2063" s="50"/>
      <c r="AE2063" s="50"/>
      <c r="AF2063" s="50"/>
      <c r="AG2063" s="50"/>
      <c r="AH2063" s="50"/>
      <c r="AI2063" s="50"/>
      <c r="AJ2063" s="50"/>
      <c r="AK2063" s="50"/>
      <c r="AL2063" s="50"/>
      <c r="AM2063" s="50"/>
      <c r="AN2063" s="50"/>
      <c r="AO2063" s="50"/>
      <c r="AP2063" s="50"/>
      <c r="AQ2063" s="50"/>
      <c r="AR2063" s="50"/>
      <c r="AS2063" s="50"/>
    </row>
    <row r="2064" spans="1:45" x14ac:dyDescent="0.2">
      <c r="A2064" s="132">
        <v>25742</v>
      </c>
      <c r="B2064" s="226" t="s">
        <v>12</v>
      </c>
      <c r="C2064" s="222" t="s">
        <v>12</v>
      </c>
      <c r="D2064" s="106" t="s">
        <v>1729</v>
      </c>
      <c r="E2064" s="87">
        <v>1</v>
      </c>
      <c r="F2064" s="88">
        <v>8</v>
      </c>
      <c r="H2064" s="88"/>
      <c r="I2064" s="90">
        <v>1</v>
      </c>
      <c r="J2064" s="50"/>
      <c r="K2064" s="194" t="str">
        <f t="shared" si="32"/>
        <v xml:space="preserve">VIALS BAG - blue cordura </v>
      </c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50"/>
      <c r="AB2064" s="50"/>
      <c r="AC2064" s="50"/>
      <c r="AD2064" s="50"/>
      <c r="AE2064" s="50"/>
      <c r="AF2064" s="50"/>
      <c r="AG2064" s="50"/>
      <c r="AH2064" s="50"/>
      <c r="AI2064" s="50"/>
      <c r="AJ2064" s="50"/>
      <c r="AK2064" s="50"/>
      <c r="AL2064" s="50"/>
      <c r="AM2064" s="50"/>
      <c r="AN2064" s="50"/>
      <c r="AO2064" s="50"/>
      <c r="AP2064" s="50"/>
      <c r="AQ2064" s="50"/>
      <c r="AR2064" s="50"/>
      <c r="AS2064" s="50"/>
    </row>
    <row r="2065" spans="1:45" x14ac:dyDescent="0.2">
      <c r="A2065" s="132">
        <v>25743</v>
      </c>
      <c r="B2065" s="226" t="s">
        <v>10394</v>
      </c>
      <c r="C2065" s="222" t="s">
        <v>12</v>
      </c>
      <c r="D2065" s="106" t="s">
        <v>1730</v>
      </c>
      <c r="E2065" s="87">
        <v>1</v>
      </c>
      <c r="F2065" s="88">
        <v>5.0999999999999996</v>
      </c>
      <c r="H2065" s="88"/>
      <c r="I2065" s="90">
        <v>1</v>
      </c>
      <c r="J2065" s="50"/>
      <c r="K2065" s="194" t="str">
        <f t="shared" si="32"/>
        <v xml:space="preserve">ULTRA PILL SPLITTER - blister </v>
      </c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50"/>
      <c r="AB2065" s="50"/>
      <c r="AC2065" s="50"/>
      <c r="AD2065" s="50"/>
      <c r="AE2065" s="50"/>
      <c r="AF2065" s="50"/>
      <c r="AG2065" s="50"/>
      <c r="AH2065" s="50"/>
      <c r="AI2065" s="50"/>
      <c r="AJ2065" s="50"/>
      <c r="AK2065" s="50"/>
      <c r="AL2065" s="50"/>
      <c r="AM2065" s="50"/>
      <c r="AN2065" s="50"/>
      <c r="AO2065" s="50"/>
      <c r="AP2065" s="50"/>
      <c r="AQ2065" s="50"/>
      <c r="AR2065" s="50"/>
      <c r="AS2065" s="50"/>
    </row>
    <row r="2066" spans="1:45" x14ac:dyDescent="0.2">
      <c r="A2066" s="132">
        <v>25743</v>
      </c>
      <c r="B2066" s="226"/>
      <c r="C2066" s="222" t="s">
        <v>12</v>
      </c>
      <c r="D2066" s="106" t="s">
        <v>1731</v>
      </c>
      <c r="E2066" s="87">
        <v>1</v>
      </c>
      <c r="F2066" s="88">
        <v>4.59</v>
      </c>
      <c r="H2066" s="88"/>
      <c r="I2066" s="90">
        <v>24</v>
      </c>
      <c r="J2066" s="50"/>
      <c r="K2066" s="194" t="str">
        <f t="shared" si="32"/>
        <v xml:space="preserve">ULTRA PILL SPLITTER            BUY 24 units SAVE 10% </v>
      </c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50"/>
      <c r="AB2066" s="50"/>
      <c r="AC2066" s="50"/>
      <c r="AD2066" s="50"/>
      <c r="AE2066" s="50"/>
      <c r="AF2066" s="50"/>
      <c r="AG2066" s="50"/>
      <c r="AH2066" s="50"/>
      <c r="AI2066" s="50"/>
      <c r="AJ2066" s="50"/>
      <c r="AK2066" s="50"/>
      <c r="AL2066" s="50"/>
      <c r="AM2066" s="50"/>
      <c r="AN2066" s="50"/>
      <c r="AO2066" s="50"/>
      <c r="AP2066" s="50"/>
      <c r="AQ2066" s="50"/>
      <c r="AR2066" s="50"/>
      <c r="AS2066" s="50"/>
    </row>
    <row r="2067" spans="1:45" x14ac:dyDescent="0.2">
      <c r="A2067" s="132">
        <v>25743</v>
      </c>
      <c r="B2067" s="226"/>
      <c r="C2067" s="222" t="s">
        <v>12</v>
      </c>
      <c r="D2067" s="106" t="s">
        <v>1732</v>
      </c>
      <c r="E2067" s="87">
        <v>1</v>
      </c>
      <c r="F2067" s="88">
        <v>4.335</v>
      </c>
      <c r="H2067" s="88"/>
      <c r="I2067" s="90">
        <v>60</v>
      </c>
      <c r="J2067" s="50"/>
      <c r="K2067" s="194" t="str">
        <f t="shared" si="32"/>
        <v xml:space="preserve">ULTRA PILL SPLITTER            BUY 60 units SAVE 15% </v>
      </c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50"/>
      <c r="AB2067" s="50"/>
      <c r="AC2067" s="50"/>
      <c r="AD2067" s="50"/>
      <c r="AE2067" s="50"/>
      <c r="AF2067" s="50"/>
      <c r="AG2067" s="50"/>
      <c r="AH2067" s="50"/>
      <c r="AI2067" s="50"/>
      <c r="AJ2067" s="50"/>
      <c r="AK2067" s="50"/>
      <c r="AL2067" s="50"/>
      <c r="AM2067" s="50"/>
      <c r="AN2067" s="50"/>
      <c r="AO2067" s="50"/>
      <c r="AP2067" s="50"/>
      <c r="AQ2067" s="50"/>
      <c r="AR2067" s="50"/>
      <c r="AS2067" s="50"/>
    </row>
    <row r="2068" spans="1:45" x14ac:dyDescent="0.2">
      <c r="A2068" s="132">
        <v>25743</v>
      </c>
      <c r="B2068" s="226"/>
      <c r="C2068" s="222" t="s">
        <v>12</v>
      </c>
      <c r="D2068" s="106" t="s">
        <v>1733</v>
      </c>
      <c r="E2068" s="87">
        <v>1</v>
      </c>
      <c r="F2068" s="151">
        <v>4.08</v>
      </c>
      <c r="H2068" s="151"/>
      <c r="I2068" s="90">
        <v>180</v>
      </c>
      <c r="J2068" s="50"/>
      <c r="K2068" s="194" t="str">
        <f t="shared" si="32"/>
        <v xml:space="preserve">ULTRA PILL SPLITTER            BUY 180 units SAVE 20% </v>
      </c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50"/>
      <c r="AB2068" s="50"/>
      <c r="AC2068" s="50"/>
      <c r="AD2068" s="50"/>
      <c r="AE2068" s="50"/>
      <c r="AF2068" s="50"/>
      <c r="AG2068" s="50"/>
      <c r="AH2068" s="50"/>
      <c r="AI2068" s="50"/>
      <c r="AJ2068" s="50"/>
      <c r="AK2068" s="50"/>
      <c r="AL2068" s="50"/>
      <c r="AM2068" s="50"/>
      <c r="AN2068" s="50"/>
      <c r="AO2068" s="50"/>
      <c r="AP2068" s="50"/>
      <c r="AQ2068" s="50"/>
      <c r="AR2068" s="50"/>
      <c r="AS2068" s="50"/>
    </row>
    <row r="2069" spans="1:45" ht="13.5" thickBot="1" x14ac:dyDescent="0.25">
      <c r="A2069" s="134">
        <v>25745</v>
      </c>
      <c r="B2069" s="233" t="s">
        <v>12</v>
      </c>
      <c r="C2069" s="234" t="s">
        <v>12</v>
      </c>
      <c r="D2069" s="121" t="s">
        <v>1734</v>
      </c>
      <c r="E2069" s="116">
        <v>1</v>
      </c>
      <c r="F2069" s="91">
        <v>5.8</v>
      </c>
      <c r="H2069" s="91"/>
      <c r="I2069" s="92">
        <v>1</v>
      </c>
      <c r="J2069" s="50"/>
      <c r="K2069" s="194" t="str">
        <f t="shared" si="32"/>
        <v xml:space="preserve">MINI VIALS BAG - black nylon zip </v>
      </c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50"/>
      <c r="AB2069" s="50"/>
      <c r="AC2069" s="50"/>
      <c r="AD2069" s="50"/>
      <c r="AE2069" s="50"/>
      <c r="AF2069" s="50"/>
      <c r="AG2069" s="50"/>
      <c r="AH2069" s="50"/>
      <c r="AI2069" s="50"/>
      <c r="AJ2069" s="50"/>
      <c r="AK2069" s="50"/>
      <c r="AL2069" s="50"/>
      <c r="AM2069" s="50"/>
      <c r="AN2069" s="50"/>
      <c r="AO2069" s="50"/>
      <c r="AP2069" s="50"/>
      <c r="AQ2069" s="50"/>
      <c r="AR2069" s="50"/>
      <c r="AS2069" s="50"/>
    </row>
    <row r="2070" spans="1:45" x14ac:dyDescent="0.2">
      <c r="A2070" s="135">
        <v>25748</v>
      </c>
      <c r="B2070" s="223" t="s">
        <v>8758</v>
      </c>
      <c r="C2070" s="224" t="s">
        <v>12</v>
      </c>
      <c r="D2070" s="117" t="s">
        <v>8759</v>
      </c>
      <c r="E2070" s="118">
        <v>1</v>
      </c>
      <c r="F2070" s="93">
        <v>3.2</v>
      </c>
      <c r="H2070" s="225"/>
      <c r="I2070" s="94">
        <v>1</v>
      </c>
      <c r="J2070" s="50"/>
      <c r="K2070" s="194" t="str">
        <f t="shared" si="32"/>
        <v xml:space="preserve">QUICK TOURNIQUET - blue </v>
      </c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50"/>
      <c r="AB2070" s="50"/>
      <c r="AC2070" s="50"/>
      <c r="AD2070" s="50"/>
      <c r="AE2070" s="50"/>
      <c r="AF2070" s="50"/>
      <c r="AG2070" s="50"/>
      <c r="AH2070" s="50"/>
      <c r="AI2070" s="50"/>
      <c r="AJ2070" s="50"/>
      <c r="AK2070" s="50"/>
      <c r="AL2070" s="50"/>
      <c r="AM2070" s="50"/>
      <c r="AN2070" s="50"/>
      <c r="AO2070" s="50"/>
      <c r="AP2070" s="50"/>
      <c r="AQ2070" s="50"/>
      <c r="AR2070" s="50"/>
      <c r="AS2070" s="50"/>
    </row>
    <row r="2071" spans="1:45" x14ac:dyDescent="0.2">
      <c r="A2071" s="136">
        <v>25749</v>
      </c>
      <c r="B2071" s="226" t="s">
        <v>8758</v>
      </c>
      <c r="C2071" s="222" t="s">
        <v>12</v>
      </c>
      <c r="D2071" s="106" t="s">
        <v>8760</v>
      </c>
      <c r="E2071" s="87">
        <v>1</v>
      </c>
      <c r="F2071" s="88">
        <v>3.7</v>
      </c>
      <c r="H2071" s="227"/>
      <c r="I2071" s="95">
        <v>1</v>
      </c>
      <c r="J2071" s="50"/>
      <c r="K2071" s="194" t="str">
        <f t="shared" si="32"/>
        <v xml:space="preserve">QUICK TOURNIQUET - green - latex free </v>
      </c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50"/>
      <c r="AB2071" s="50"/>
      <c r="AC2071" s="50"/>
      <c r="AD2071" s="50"/>
      <c r="AE2071" s="50"/>
      <c r="AF2071" s="50"/>
      <c r="AG2071" s="50"/>
      <c r="AH2071" s="50"/>
      <c r="AI2071" s="50"/>
      <c r="AJ2071" s="50"/>
      <c r="AK2071" s="50"/>
      <c r="AL2071" s="50"/>
      <c r="AM2071" s="50"/>
      <c r="AN2071" s="50"/>
      <c r="AO2071" s="50"/>
      <c r="AP2071" s="50"/>
      <c r="AQ2071" s="50"/>
      <c r="AR2071" s="50"/>
      <c r="AS2071" s="50"/>
    </row>
    <row r="2072" spans="1:45" x14ac:dyDescent="0.2">
      <c r="A2072" s="136" t="s">
        <v>10395</v>
      </c>
      <c r="B2072" s="226" t="s">
        <v>12</v>
      </c>
      <c r="C2072" s="222" t="s">
        <v>12</v>
      </c>
      <c r="D2072" s="106" t="s">
        <v>8761</v>
      </c>
      <c r="E2072" s="87">
        <v>1</v>
      </c>
      <c r="F2072" s="88">
        <v>2.8800000000000003</v>
      </c>
      <c r="H2072" s="227"/>
      <c r="I2072" s="95">
        <v>50</v>
      </c>
      <c r="J2072" s="50"/>
      <c r="K2072" s="194" t="str">
        <f t="shared" si="32"/>
        <v xml:space="preserve">QUICK TOURNIQUET    BUY 50 units SAVE 10% </v>
      </c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50"/>
      <c r="AB2072" s="50"/>
      <c r="AC2072" s="50"/>
      <c r="AD2072" s="50"/>
      <c r="AE2072" s="50"/>
      <c r="AF2072" s="50"/>
      <c r="AG2072" s="50"/>
      <c r="AH2072" s="50"/>
      <c r="AI2072" s="50"/>
      <c r="AJ2072" s="50"/>
      <c r="AK2072" s="50"/>
      <c r="AL2072" s="50"/>
      <c r="AM2072" s="50"/>
      <c r="AN2072" s="50"/>
      <c r="AO2072" s="50"/>
      <c r="AP2072" s="50"/>
      <c r="AQ2072" s="50"/>
      <c r="AR2072" s="50"/>
      <c r="AS2072" s="50"/>
    </row>
    <row r="2073" spans="1:45" x14ac:dyDescent="0.2">
      <c r="A2073" s="136" t="s">
        <v>10395</v>
      </c>
      <c r="B2073" s="226" t="s">
        <v>12</v>
      </c>
      <c r="C2073" s="222" t="s">
        <v>12</v>
      </c>
      <c r="D2073" s="106" t="s">
        <v>8762</v>
      </c>
      <c r="E2073" s="87">
        <v>1</v>
      </c>
      <c r="F2073" s="88">
        <v>2.5600000000000005</v>
      </c>
      <c r="H2073" s="227"/>
      <c r="I2073" s="95">
        <v>100</v>
      </c>
      <c r="J2073" s="50"/>
      <c r="K2073" s="194" t="str">
        <f t="shared" si="32"/>
        <v xml:space="preserve">QUICK TOURNIQUET    BUY 100 units SAVE 20% </v>
      </c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50"/>
      <c r="AB2073" s="50"/>
      <c r="AC2073" s="50"/>
      <c r="AD2073" s="50"/>
      <c r="AE2073" s="50"/>
      <c r="AF2073" s="50"/>
      <c r="AG2073" s="50"/>
      <c r="AH2073" s="50"/>
      <c r="AI2073" s="50"/>
      <c r="AJ2073" s="50"/>
      <c r="AK2073" s="50"/>
      <c r="AL2073" s="50"/>
      <c r="AM2073" s="50"/>
      <c r="AN2073" s="50"/>
      <c r="AO2073" s="50"/>
      <c r="AP2073" s="50"/>
      <c r="AQ2073" s="50"/>
      <c r="AR2073" s="50"/>
      <c r="AS2073" s="50"/>
    </row>
    <row r="2074" spans="1:45" ht="13.5" thickBot="1" x14ac:dyDescent="0.25">
      <c r="A2074" s="137" t="s">
        <v>10395</v>
      </c>
      <c r="B2074" s="228" t="s">
        <v>12</v>
      </c>
      <c r="C2074" s="229" t="s">
        <v>12</v>
      </c>
      <c r="D2074" s="123" t="s">
        <v>8763</v>
      </c>
      <c r="E2074" s="119">
        <v>1</v>
      </c>
      <c r="F2074" s="104">
        <v>2.2399999999999998</v>
      </c>
      <c r="H2074" s="236"/>
      <c r="I2074" s="98">
        <v>500</v>
      </c>
      <c r="J2074" s="50"/>
      <c r="K2074" s="194" t="str">
        <f t="shared" si="32"/>
        <v xml:space="preserve">QUICK TOURNIQUET    BUY 500 units SAVE 30% </v>
      </c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50"/>
      <c r="AB2074" s="50"/>
      <c r="AC2074" s="50"/>
      <c r="AD2074" s="50"/>
      <c r="AE2074" s="50"/>
      <c r="AF2074" s="50"/>
      <c r="AG2074" s="50"/>
      <c r="AH2074" s="50"/>
      <c r="AI2074" s="50"/>
      <c r="AJ2074" s="50"/>
      <c r="AK2074" s="50"/>
      <c r="AL2074" s="50"/>
      <c r="AM2074" s="50"/>
      <c r="AN2074" s="50"/>
      <c r="AO2074" s="50"/>
      <c r="AP2074" s="50"/>
      <c r="AQ2074" s="50"/>
      <c r="AR2074" s="50"/>
      <c r="AS2074" s="50"/>
    </row>
    <row r="2075" spans="1:45" x14ac:dyDescent="0.2">
      <c r="A2075" s="140">
        <v>25750</v>
      </c>
      <c r="B2075" s="231" t="s">
        <v>10396</v>
      </c>
      <c r="C2075" s="232" t="s">
        <v>12</v>
      </c>
      <c r="D2075" s="124" t="s">
        <v>1735</v>
      </c>
      <c r="E2075" s="120" t="s">
        <v>33</v>
      </c>
      <c r="F2075" s="99">
        <v>3.1</v>
      </c>
      <c r="H2075" s="99"/>
      <c r="I2075" s="100">
        <v>1</v>
      </c>
      <c r="J2075" s="50"/>
      <c r="K2075" s="194" t="str">
        <f t="shared" si="32"/>
        <v>PILL BOX - blue/pink (box of 2)</v>
      </c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50"/>
      <c r="AB2075" s="50"/>
      <c r="AC2075" s="50"/>
      <c r="AD2075" s="50"/>
      <c r="AE2075" s="50"/>
      <c r="AF2075" s="50"/>
      <c r="AG2075" s="50"/>
      <c r="AH2075" s="50"/>
      <c r="AI2075" s="50"/>
      <c r="AJ2075" s="50"/>
      <c r="AK2075" s="50"/>
      <c r="AL2075" s="50"/>
      <c r="AM2075" s="50"/>
      <c r="AN2075" s="50"/>
      <c r="AO2075" s="50"/>
      <c r="AP2075" s="50"/>
      <c r="AQ2075" s="50"/>
      <c r="AR2075" s="50"/>
      <c r="AS2075" s="50"/>
    </row>
    <row r="2076" spans="1:45" ht="12.75" customHeight="1" x14ac:dyDescent="0.2">
      <c r="A2076" s="132">
        <v>25750</v>
      </c>
      <c r="B2076" s="226"/>
      <c r="C2076" s="222" t="s">
        <v>12</v>
      </c>
      <c r="D2076" s="106" t="s">
        <v>1736</v>
      </c>
      <c r="E2076" s="87" t="s">
        <v>33</v>
      </c>
      <c r="F2076" s="151">
        <v>2.79</v>
      </c>
      <c r="H2076" s="151"/>
      <c r="I2076" s="90">
        <v>50</v>
      </c>
      <c r="J2076" s="50"/>
      <c r="K2076" s="194" t="str">
        <f t="shared" si="32"/>
        <v>PILL BOX - blue/pink     BUY 50 units SAVE 10% (box of 2)</v>
      </c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50"/>
      <c r="AB2076" s="50"/>
      <c r="AC2076" s="50"/>
      <c r="AD2076" s="50"/>
      <c r="AE2076" s="50"/>
      <c r="AF2076" s="50"/>
      <c r="AG2076" s="50"/>
      <c r="AH2076" s="50"/>
      <c r="AI2076" s="50"/>
      <c r="AJ2076" s="50"/>
      <c r="AK2076" s="50"/>
      <c r="AL2076" s="50"/>
      <c r="AM2076" s="50"/>
      <c r="AN2076" s="50"/>
      <c r="AO2076" s="50"/>
      <c r="AP2076" s="50"/>
      <c r="AQ2076" s="50"/>
      <c r="AR2076" s="50"/>
      <c r="AS2076" s="50"/>
    </row>
    <row r="2077" spans="1:45" ht="12.75" customHeight="1" x14ac:dyDescent="0.2">
      <c r="A2077" s="132">
        <v>25751</v>
      </c>
      <c r="B2077" s="226" t="s">
        <v>12</v>
      </c>
      <c r="C2077" s="222" t="s">
        <v>12</v>
      </c>
      <c r="D2077" s="106" t="s">
        <v>1737</v>
      </c>
      <c r="E2077" s="87">
        <v>1</v>
      </c>
      <c r="F2077" s="88">
        <v>4.5</v>
      </c>
      <c r="H2077" s="88"/>
      <c r="I2077" s="90">
        <v>1</v>
      </c>
      <c r="J2077" s="50"/>
      <c r="K2077" s="194" t="str">
        <f t="shared" si="32"/>
        <v xml:space="preserve">7-DAY TOWER PLANNER x 4 - English-French </v>
      </c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50"/>
      <c r="AB2077" s="50"/>
      <c r="AC2077" s="50"/>
      <c r="AD2077" s="50"/>
      <c r="AE2077" s="50"/>
      <c r="AF2077" s="50"/>
      <c r="AG2077" s="50"/>
      <c r="AH2077" s="50"/>
      <c r="AI2077" s="50"/>
      <c r="AJ2077" s="50"/>
      <c r="AK2077" s="50"/>
      <c r="AL2077" s="50"/>
      <c r="AM2077" s="50"/>
      <c r="AN2077" s="50"/>
      <c r="AO2077" s="50"/>
      <c r="AP2077" s="50"/>
      <c r="AQ2077" s="50"/>
      <c r="AR2077" s="50"/>
      <c r="AS2077" s="50"/>
    </row>
    <row r="2078" spans="1:45" x14ac:dyDescent="0.2">
      <c r="A2078" s="132">
        <v>25752</v>
      </c>
      <c r="B2078" s="226" t="s">
        <v>12</v>
      </c>
      <c r="C2078" s="222" t="s">
        <v>12</v>
      </c>
      <c r="D2078" s="106" t="s">
        <v>10397</v>
      </c>
      <c r="E2078" s="87">
        <v>1</v>
      </c>
      <c r="F2078" s="88"/>
      <c r="H2078" s="88"/>
      <c r="I2078" s="90">
        <v>1</v>
      </c>
      <c r="J2078" s="50"/>
      <c r="K2078" s="194" t="str">
        <f t="shared" si="32"/>
        <v xml:space="preserve">***DAILY HANDY PILL BOX - light blue - blister  discontinued </v>
      </c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50"/>
      <c r="AB2078" s="50"/>
      <c r="AC2078" s="50"/>
      <c r="AD2078" s="50"/>
      <c r="AE2078" s="50"/>
      <c r="AF2078" s="50"/>
      <c r="AG2078" s="50"/>
      <c r="AH2078" s="50"/>
      <c r="AI2078" s="50"/>
      <c r="AJ2078" s="50"/>
      <c r="AK2078" s="50"/>
      <c r="AL2078" s="50"/>
      <c r="AM2078" s="50"/>
      <c r="AN2078" s="50"/>
      <c r="AO2078" s="50"/>
      <c r="AP2078" s="50"/>
      <c r="AQ2078" s="50"/>
      <c r="AR2078" s="50"/>
      <c r="AS2078" s="50"/>
    </row>
    <row r="2079" spans="1:45" ht="12.75" customHeight="1" x14ac:dyDescent="0.2">
      <c r="A2079" s="132">
        <v>25753</v>
      </c>
      <c r="B2079" s="226" t="s">
        <v>12</v>
      </c>
      <c r="C2079" s="222" t="s">
        <v>12</v>
      </c>
      <c r="D2079" s="106" t="s">
        <v>1738</v>
      </c>
      <c r="E2079" s="87">
        <v>1</v>
      </c>
      <c r="F2079" s="88">
        <v>4.5</v>
      </c>
      <c r="H2079" s="88"/>
      <c r="I2079" s="90">
        <v>1</v>
      </c>
      <c r="J2079" s="50"/>
      <c r="K2079" s="194" t="str">
        <f t="shared" si="32"/>
        <v xml:space="preserve">7-DAY TOWER PLANNER x 4 - Italian-German </v>
      </c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50"/>
      <c r="AB2079" s="50"/>
      <c r="AC2079" s="50"/>
      <c r="AD2079" s="50"/>
      <c r="AE2079" s="50"/>
      <c r="AF2079" s="50"/>
      <c r="AG2079" s="50"/>
      <c r="AH2079" s="50"/>
      <c r="AI2079" s="50"/>
      <c r="AJ2079" s="50"/>
      <c r="AK2079" s="50"/>
      <c r="AL2079" s="50"/>
      <c r="AM2079" s="50"/>
      <c r="AN2079" s="50"/>
      <c r="AO2079" s="50"/>
      <c r="AP2079" s="50"/>
      <c r="AQ2079" s="50"/>
      <c r="AR2079" s="50"/>
      <c r="AS2079" s="50"/>
    </row>
    <row r="2080" spans="1:45" ht="13.5" thickBot="1" x14ac:dyDescent="0.25">
      <c r="A2080" s="134">
        <v>25755</v>
      </c>
      <c r="B2080" s="233" t="s">
        <v>12</v>
      </c>
      <c r="C2080" s="234" t="s">
        <v>12</v>
      </c>
      <c r="D2080" s="121" t="s">
        <v>1739</v>
      </c>
      <c r="E2080" s="116">
        <v>1</v>
      </c>
      <c r="F2080" s="91">
        <v>4.5</v>
      </c>
      <c r="H2080" s="91"/>
      <c r="I2080" s="92">
        <v>1</v>
      </c>
      <c r="J2080" s="50"/>
      <c r="K2080" s="194" t="str">
        <f t="shared" si="32"/>
        <v xml:space="preserve">7-DAY TOWER PLANNER x 4 - Spanish-Portuguese </v>
      </c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50"/>
      <c r="AB2080" s="50"/>
      <c r="AC2080" s="50"/>
      <c r="AD2080" s="50"/>
      <c r="AE2080" s="50"/>
      <c r="AF2080" s="50"/>
      <c r="AG2080" s="50"/>
      <c r="AH2080" s="50"/>
      <c r="AI2080" s="50"/>
      <c r="AJ2080" s="50"/>
      <c r="AK2080" s="50"/>
      <c r="AL2080" s="50"/>
      <c r="AM2080" s="50"/>
      <c r="AN2080" s="50"/>
      <c r="AO2080" s="50"/>
      <c r="AP2080" s="50"/>
      <c r="AQ2080" s="50"/>
      <c r="AR2080" s="50"/>
      <c r="AS2080" s="50"/>
    </row>
    <row r="2081" spans="1:45" x14ac:dyDescent="0.2">
      <c r="A2081" s="135">
        <v>25761</v>
      </c>
      <c r="B2081" s="223" t="s">
        <v>10398</v>
      </c>
      <c r="C2081" s="224" t="s">
        <v>12</v>
      </c>
      <c r="D2081" s="117" t="s">
        <v>1740</v>
      </c>
      <c r="E2081" s="118">
        <v>1</v>
      </c>
      <c r="F2081" s="93">
        <v>4.2</v>
      </c>
      <c r="H2081" s="225"/>
      <c r="I2081" s="94">
        <v>1</v>
      </c>
      <c r="J2081" s="50"/>
      <c r="K2081" s="194" t="str">
        <f t="shared" si="32"/>
        <v xml:space="preserve">7-DAY EASY PLANNER x4 - English </v>
      </c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50"/>
      <c r="AB2081" s="50"/>
      <c r="AC2081" s="50"/>
      <c r="AD2081" s="50"/>
      <c r="AE2081" s="50"/>
      <c r="AF2081" s="50"/>
      <c r="AG2081" s="50"/>
      <c r="AH2081" s="50"/>
      <c r="AI2081" s="50"/>
      <c r="AJ2081" s="50"/>
      <c r="AK2081" s="50"/>
      <c r="AL2081" s="50"/>
      <c r="AM2081" s="50"/>
      <c r="AN2081" s="50"/>
      <c r="AO2081" s="50"/>
      <c r="AP2081" s="50"/>
      <c r="AQ2081" s="50"/>
      <c r="AR2081" s="50"/>
      <c r="AS2081" s="50"/>
    </row>
    <row r="2082" spans="1:45" x14ac:dyDescent="0.2">
      <c r="A2082" s="136">
        <v>25762</v>
      </c>
      <c r="B2082" s="226" t="s">
        <v>10398</v>
      </c>
      <c r="C2082" s="222" t="s">
        <v>12</v>
      </c>
      <c r="D2082" s="106" t="s">
        <v>1741</v>
      </c>
      <c r="E2082" s="87">
        <v>1</v>
      </c>
      <c r="F2082" s="88">
        <v>4.2</v>
      </c>
      <c r="H2082" s="227"/>
      <c r="I2082" s="95">
        <v>1</v>
      </c>
      <c r="J2082" s="50"/>
      <c r="K2082" s="194" t="str">
        <f t="shared" si="32"/>
        <v xml:space="preserve">7-DAY EASY PLANNER x4 - French </v>
      </c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50"/>
      <c r="AB2082" s="50"/>
      <c r="AC2082" s="50"/>
      <c r="AD2082" s="50"/>
      <c r="AE2082" s="50"/>
      <c r="AF2082" s="50"/>
      <c r="AG2082" s="50"/>
      <c r="AH2082" s="50"/>
      <c r="AI2082" s="50"/>
      <c r="AJ2082" s="50"/>
      <c r="AK2082" s="50"/>
      <c r="AL2082" s="50"/>
      <c r="AM2082" s="50"/>
      <c r="AN2082" s="50"/>
      <c r="AO2082" s="50"/>
      <c r="AP2082" s="50"/>
      <c r="AQ2082" s="50"/>
      <c r="AR2082" s="50"/>
      <c r="AS2082" s="50"/>
    </row>
    <row r="2083" spans="1:45" x14ac:dyDescent="0.2">
      <c r="A2083" s="136">
        <v>25763</v>
      </c>
      <c r="B2083" s="226" t="s">
        <v>10398</v>
      </c>
      <c r="C2083" s="222" t="s">
        <v>12</v>
      </c>
      <c r="D2083" s="106" t="s">
        <v>1742</v>
      </c>
      <c r="E2083" s="87">
        <v>1</v>
      </c>
      <c r="F2083" s="88">
        <v>4.2</v>
      </c>
      <c r="H2083" s="227"/>
      <c r="I2083" s="95">
        <v>1</v>
      </c>
      <c r="J2083" s="50"/>
      <c r="K2083" s="194" t="str">
        <f t="shared" si="32"/>
        <v xml:space="preserve">7-DAY EASY PLANNER x4 - Italian </v>
      </c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50"/>
      <c r="AB2083" s="50"/>
      <c r="AC2083" s="50"/>
      <c r="AD2083" s="50"/>
      <c r="AE2083" s="50"/>
      <c r="AF2083" s="50"/>
      <c r="AG2083" s="50"/>
      <c r="AH2083" s="50"/>
      <c r="AI2083" s="50"/>
      <c r="AJ2083" s="50"/>
      <c r="AK2083" s="50"/>
      <c r="AL2083" s="50"/>
      <c r="AM2083" s="50"/>
      <c r="AN2083" s="50"/>
      <c r="AO2083" s="50"/>
      <c r="AP2083" s="50"/>
      <c r="AQ2083" s="50"/>
      <c r="AR2083" s="50"/>
      <c r="AS2083" s="50"/>
    </row>
    <row r="2084" spans="1:45" x14ac:dyDescent="0.2">
      <c r="A2084" s="136">
        <v>25764</v>
      </c>
      <c r="B2084" s="226" t="s">
        <v>10398</v>
      </c>
      <c r="C2084" s="222" t="s">
        <v>12</v>
      </c>
      <c r="D2084" s="106" t="s">
        <v>1743</v>
      </c>
      <c r="E2084" s="87">
        <v>1</v>
      </c>
      <c r="F2084" s="88">
        <v>4.2</v>
      </c>
      <c r="H2084" s="227"/>
      <c r="I2084" s="95">
        <v>1</v>
      </c>
      <c r="J2084" s="50"/>
      <c r="K2084" s="194" t="str">
        <f t="shared" si="32"/>
        <v xml:space="preserve">7-DAY EASY PLANNER x4 - Spanish </v>
      </c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50"/>
      <c r="AB2084" s="50"/>
      <c r="AC2084" s="50"/>
      <c r="AD2084" s="50"/>
      <c r="AE2084" s="50"/>
      <c r="AF2084" s="50"/>
      <c r="AG2084" s="50"/>
      <c r="AH2084" s="50"/>
      <c r="AI2084" s="50"/>
      <c r="AJ2084" s="50"/>
      <c r="AK2084" s="50"/>
      <c r="AL2084" s="50"/>
      <c r="AM2084" s="50"/>
      <c r="AN2084" s="50"/>
      <c r="AO2084" s="50"/>
      <c r="AP2084" s="50"/>
      <c r="AQ2084" s="50"/>
      <c r="AR2084" s="50"/>
      <c r="AS2084" s="50"/>
    </row>
    <row r="2085" spans="1:45" x14ac:dyDescent="0.2">
      <c r="A2085" s="136"/>
      <c r="B2085" s="226" t="s">
        <v>12</v>
      </c>
      <c r="C2085" s="222" t="s">
        <v>12</v>
      </c>
      <c r="D2085" s="201" t="s">
        <v>1744</v>
      </c>
      <c r="E2085" s="87"/>
      <c r="F2085" s="88"/>
      <c r="H2085" s="227"/>
      <c r="I2085" s="95"/>
      <c r="J2085" s="50"/>
      <c r="K2085" s="194" t="str">
        <f t="shared" si="32"/>
        <v>SPECIAL OFFER EASY PLANNERS ()</v>
      </c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50"/>
      <c r="AB2085" s="50"/>
      <c r="AC2085" s="50"/>
      <c r="AD2085" s="50"/>
      <c r="AE2085" s="50"/>
      <c r="AF2085" s="50"/>
      <c r="AG2085" s="50"/>
      <c r="AH2085" s="50"/>
      <c r="AI2085" s="50"/>
      <c r="AJ2085" s="50"/>
      <c r="AK2085" s="50"/>
      <c r="AL2085" s="50"/>
      <c r="AM2085" s="50"/>
      <c r="AN2085" s="50"/>
      <c r="AO2085" s="50"/>
      <c r="AP2085" s="50"/>
      <c r="AQ2085" s="50"/>
      <c r="AR2085" s="50"/>
      <c r="AS2085" s="50"/>
    </row>
    <row r="2086" spans="1:45" x14ac:dyDescent="0.2">
      <c r="A2086" s="136"/>
      <c r="B2086" s="226" t="s">
        <v>12</v>
      </c>
      <c r="C2086" s="222" t="s">
        <v>12</v>
      </c>
      <c r="D2086" s="145" t="s">
        <v>1745</v>
      </c>
      <c r="E2086" s="87">
        <v>1</v>
      </c>
      <c r="F2086" s="88">
        <v>3.7800000000000002</v>
      </c>
      <c r="H2086" s="227"/>
      <c r="I2086" s="95">
        <v>10</v>
      </c>
      <c r="J2086" s="50"/>
      <c r="K2086" s="194" t="str">
        <f t="shared" si="32"/>
        <v xml:space="preserve">For a mixed order of minimum 10 planners SAVE 10% </v>
      </c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50"/>
      <c r="AB2086" s="50"/>
      <c r="AC2086" s="50"/>
      <c r="AD2086" s="50"/>
      <c r="AE2086" s="50"/>
      <c r="AF2086" s="50"/>
      <c r="AG2086" s="50"/>
      <c r="AH2086" s="50"/>
      <c r="AI2086" s="50"/>
      <c r="AJ2086" s="50"/>
      <c r="AK2086" s="50"/>
      <c r="AL2086" s="50"/>
      <c r="AM2086" s="50"/>
      <c r="AN2086" s="50"/>
      <c r="AO2086" s="50"/>
      <c r="AP2086" s="50"/>
      <c r="AQ2086" s="50"/>
      <c r="AR2086" s="50"/>
      <c r="AS2086" s="50"/>
    </row>
    <row r="2087" spans="1:45" x14ac:dyDescent="0.2">
      <c r="A2087" s="136"/>
      <c r="B2087" s="226" t="s">
        <v>12</v>
      </c>
      <c r="C2087" s="222" t="s">
        <v>12</v>
      </c>
      <c r="D2087" s="145" t="s">
        <v>1746</v>
      </c>
      <c r="E2087" s="87">
        <v>1</v>
      </c>
      <c r="F2087" s="88">
        <v>3.57</v>
      </c>
      <c r="H2087" s="227"/>
      <c r="I2087" s="95">
        <v>100</v>
      </c>
      <c r="J2087" s="50"/>
      <c r="K2087" s="194" t="str">
        <f t="shared" si="32"/>
        <v xml:space="preserve">For a mixed order of minimum 100 planners SAVE 15% </v>
      </c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50"/>
      <c r="AB2087" s="50"/>
      <c r="AC2087" s="50"/>
      <c r="AD2087" s="50"/>
      <c r="AE2087" s="50"/>
      <c r="AF2087" s="50"/>
      <c r="AG2087" s="50"/>
      <c r="AH2087" s="50"/>
      <c r="AI2087" s="50"/>
      <c r="AJ2087" s="50"/>
      <c r="AK2087" s="50"/>
      <c r="AL2087" s="50"/>
      <c r="AM2087" s="50"/>
      <c r="AN2087" s="50"/>
      <c r="AO2087" s="50"/>
      <c r="AP2087" s="50"/>
      <c r="AQ2087" s="50"/>
      <c r="AR2087" s="50"/>
      <c r="AS2087" s="50"/>
    </row>
    <row r="2088" spans="1:45" ht="13.5" thickBot="1" x14ac:dyDescent="0.25">
      <c r="A2088" s="137"/>
      <c r="B2088" s="228" t="s">
        <v>12</v>
      </c>
      <c r="C2088" s="229" t="s">
        <v>12</v>
      </c>
      <c r="D2088" s="148" t="s">
        <v>1747</v>
      </c>
      <c r="E2088" s="119">
        <v>1</v>
      </c>
      <c r="F2088" s="154">
        <v>3.1500000000000004</v>
      </c>
      <c r="H2088" s="235"/>
      <c r="I2088" s="98">
        <v>500</v>
      </c>
      <c r="J2088" s="50"/>
      <c r="K2088" s="194" t="str">
        <f t="shared" si="32"/>
        <v xml:space="preserve">For a mixed order of minimum 500 planners SAVE 25% </v>
      </c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50"/>
      <c r="AB2088" s="50"/>
      <c r="AC2088" s="50"/>
      <c r="AD2088" s="50"/>
      <c r="AE2088" s="50"/>
      <c r="AF2088" s="50"/>
      <c r="AG2088" s="50"/>
      <c r="AH2088" s="50"/>
      <c r="AI2088" s="50"/>
      <c r="AJ2088" s="50"/>
      <c r="AK2088" s="50"/>
      <c r="AL2088" s="50"/>
      <c r="AM2088" s="50"/>
      <c r="AN2088" s="50"/>
      <c r="AO2088" s="50"/>
      <c r="AP2088" s="50"/>
      <c r="AQ2088" s="50"/>
      <c r="AR2088" s="50"/>
      <c r="AS2088" s="50"/>
    </row>
    <row r="2089" spans="1:45" x14ac:dyDescent="0.2">
      <c r="A2089" s="140">
        <v>25765</v>
      </c>
      <c r="B2089" s="231" t="s">
        <v>8764</v>
      </c>
      <c r="C2089" s="232" t="s">
        <v>12</v>
      </c>
      <c r="D2089" s="178" t="s">
        <v>1748</v>
      </c>
      <c r="E2089" s="120">
        <v>1</v>
      </c>
      <c r="F2089" s="99">
        <v>7</v>
      </c>
      <c r="H2089" s="99"/>
      <c r="I2089" s="100">
        <v>1</v>
      </c>
      <c r="J2089" s="50"/>
      <c r="K2089" s="194" t="str">
        <f t="shared" si="32"/>
        <v xml:space="preserve">**PILL BOX TIMER </v>
      </c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50"/>
      <c r="AB2089" s="50"/>
      <c r="AC2089" s="50"/>
      <c r="AD2089" s="50"/>
      <c r="AE2089" s="50"/>
      <c r="AF2089" s="50"/>
      <c r="AG2089" s="50"/>
      <c r="AH2089" s="50"/>
      <c r="AI2089" s="50"/>
      <c r="AJ2089" s="50"/>
      <c r="AK2089" s="50"/>
      <c r="AL2089" s="50"/>
      <c r="AM2089" s="50"/>
      <c r="AN2089" s="50"/>
      <c r="AO2089" s="50"/>
      <c r="AP2089" s="50"/>
      <c r="AQ2089" s="50"/>
      <c r="AR2089" s="50"/>
      <c r="AS2089" s="50"/>
    </row>
    <row r="2090" spans="1:45" x14ac:dyDescent="0.2">
      <c r="A2090" s="132">
        <v>25765</v>
      </c>
      <c r="B2090" s="226"/>
      <c r="C2090" s="222" t="s">
        <v>12</v>
      </c>
      <c r="D2090" s="149" t="s">
        <v>1749</v>
      </c>
      <c r="E2090" s="87">
        <v>1</v>
      </c>
      <c r="F2090" s="152">
        <v>6.3</v>
      </c>
      <c r="H2090" s="152"/>
      <c r="I2090" s="90">
        <v>10</v>
      </c>
      <c r="J2090" s="50"/>
      <c r="K2090" s="194" t="str">
        <f t="shared" si="32"/>
        <v xml:space="preserve">PILL BOX TIMER   BUY 10 pcs SAVE 10% </v>
      </c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50"/>
      <c r="AB2090" s="50"/>
      <c r="AC2090" s="50"/>
      <c r="AD2090" s="50"/>
      <c r="AE2090" s="50"/>
      <c r="AF2090" s="50"/>
      <c r="AG2090" s="50"/>
      <c r="AH2090" s="50"/>
      <c r="AI2090" s="50"/>
      <c r="AJ2090" s="50"/>
      <c r="AK2090" s="50"/>
      <c r="AL2090" s="50"/>
      <c r="AM2090" s="50"/>
      <c r="AN2090" s="50"/>
      <c r="AO2090" s="50"/>
      <c r="AP2090" s="50"/>
      <c r="AQ2090" s="50"/>
      <c r="AR2090" s="50"/>
      <c r="AS2090" s="50"/>
    </row>
    <row r="2091" spans="1:45" x14ac:dyDescent="0.2">
      <c r="A2091" s="132">
        <v>25766</v>
      </c>
      <c r="B2091" s="226" t="s">
        <v>8765</v>
      </c>
      <c r="C2091" s="222" t="s">
        <v>12</v>
      </c>
      <c r="D2091" s="106" t="s">
        <v>1750</v>
      </c>
      <c r="E2091" s="87">
        <v>1</v>
      </c>
      <c r="F2091" s="88">
        <v>2.2000000000000002</v>
      </c>
      <c r="H2091" s="88"/>
      <c r="I2091" s="90">
        <v>1</v>
      </c>
      <c r="J2091" s="50"/>
      <c r="K2091" s="194" t="str">
        <f t="shared" si="32"/>
        <v xml:space="preserve">COMBO SPLITTER-CRUSHER </v>
      </c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50"/>
      <c r="AB2091" s="50"/>
      <c r="AC2091" s="50"/>
      <c r="AD2091" s="50"/>
      <c r="AE2091" s="50"/>
      <c r="AF2091" s="50"/>
      <c r="AG2091" s="50"/>
      <c r="AH2091" s="50"/>
      <c r="AI2091" s="50"/>
      <c r="AJ2091" s="50"/>
      <c r="AK2091" s="50"/>
      <c r="AL2091" s="50"/>
      <c r="AM2091" s="50"/>
      <c r="AN2091" s="50"/>
      <c r="AO2091" s="50"/>
      <c r="AP2091" s="50"/>
      <c r="AQ2091" s="50"/>
      <c r="AR2091" s="50"/>
      <c r="AS2091" s="50"/>
    </row>
    <row r="2092" spans="1:45" x14ac:dyDescent="0.2">
      <c r="A2092" s="132">
        <v>25766</v>
      </c>
      <c r="B2092" s="226"/>
      <c r="C2092" s="222" t="s">
        <v>12</v>
      </c>
      <c r="D2092" s="106" t="s">
        <v>1751</v>
      </c>
      <c r="E2092" s="87">
        <v>1</v>
      </c>
      <c r="F2092" s="88">
        <v>1.9800000000000002</v>
      </c>
      <c r="H2092" s="88"/>
      <c r="I2092" s="90">
        <v>10</v>
      </c>
      <c r="J2092" s="50"/>
      <c r="K2092" s="194" t="str">
        <f t="shared" si="32"/>
        <v xml:space="preserve">COMBO SPLITTER-CRUSHER    BUY 10 pcs SAVE 10% </v>
      </c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50"/>
      <c r="AB2092" s="50"/>
      <c r="AC2092" s="50"/>
      <c r="AD2092" s="50"/>
      <c r="AE2092" s="50"/>
      <c r="AF2092" s="50"/>
      <c r="AG2092" s="50"/>
      <c r="AH2092" s="50"/>
      <c r="AI2092" s="50"/>
      <c r="AJ2092" s="50"/>
      <c r="AK2092" s="50"/>
      <c r="AL2092" s="50"/>
      <c r="AM2092" s="50"/>
      <c r="AN2092" s="50"/>
      <c r="AO2092" s="50"/>
      <c r="AP2092" s="50"/>
      <c r="AQ2092" s="50"/>
      <c r="AR2092" s="50"/>
      <c r="AS2092" s="50"/>
    </row>
    <row r="2093" spans="1:45" x14ac:dyDescent="0.2">
      <c r="A2093" s="132">
        <v>25766</v>
      </c>
      <c r="B2093" s="226"/>
      <c r="C2093" s="222" t="s">
        <v>12</v>
      </c>
      <c r="D2093" s="106" t="s">
        <v>1752</v>
      </c>
      <c r="E2093" s="87">
        <v>1</v>
      </c>
      <c r="F2093" s="88">
        <v>1.7600000000000002</v>
      </c>
      <c r="H2093" s="88"/>
      <c r="I2093" s="90">
        <v>100</v>
      </c>
      <c r="J2093" s="50"/>
      <c r="K2093" s="194" t="str">
        <f t="shared" si="32"/>
        <v xml:space="preserve">COMBO SPLITTER-CRUSHER    BUY 100 pcs SAVE 20% </v>
      </c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50"/>
      <c r="AB2093" s="50"/>
      <c r="AC2093" s="50"/>
      <c r="AD2093" s="50"/>
      <c r="AE2093" s="50"/>
      <c r="AF2093" s="50"/>
      <c r="AG2093" s="50"/>
      <c r="AH2093" s="50"/>
      <c r="AI2093" s="50"/>
      <c r="AJ2093" s="50"/>
      <c r="AK2093" s="50"/>
      <c r="AL2093" s="50"/>
      <c r="AM2093" s="50"/>
      <c r="AN2093" s="50"/>
      <c r="AO2093" s="50"/>
      <c r="AP2093" s="50"/>
      <c r="AQ2093" s="50"/>
      <c r="AR2093" s="50"/>
      <c r="AS2093" s="50"/>
    </row>
    <row r="2094" spans="1:45" ht="13.5" thickBot="1" x14ac:dyDescent="0.25">
      <c r="A2094" s="134">
        <v>25766</v>
      </c>
      <c r="B2094" s="233"/>
      <c r="C2094" s="234" t="s">
        <v>12</v>
      </c>
      <c r="D2094" s="121" t="s">
        <v>1753</v>
      </c>
      <c r="E2094" s="116">
        <v>1</v>
      </c>
      <c r="F2094" s="147">
        <v>1.54</v>
      </c>
      <c r="H2094" s="147"/>
      <c r="I2094" s="92">
        <v>200</v>
      </c>
      <c r="J2094" s="50"/>
      <c r="K2094" s="194" t="str">
        <f t="shared" si="32"/>
        <v xml:space="preserve">COMBO SPLITTER-CRUSHER    BUY 200 pcs SAVE 30% </v>
      </c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50"/>
      <c r="AB2094" s="50"/>
      <c r="AC2094" s="50"/>
      <c r="AD2094" s="50"/>
      <c r="AE2094" s="50"/>
      <c r="AF2094" s="50"/>
      <c r="AG2094" s="50"/>
      <c r="AH2094" s="50"/>
      <c r="AI2094" s="50"/>
      <c r="AJ2094" s="50"/>
      <c r="AK2094" s="50"/>
      <c r="AL2094" s="50"/>
      <c r="AM2094" s="50"/>
      <c r="AN2094" s="50"/>
      <c r="AO2094" s="50"/>
      <c r="AP2094" s="50"/>
      <c r="AQ2094" s="50"/>
      <c r="AR2094" s="50"/>
      <c r="AS2094" s="50"/>
    </row>
    <row r="2095" spans="1:45" x14ac:dyDescent="0.2">
      <c r="A2095" s="135">
        <v>25767</v>
      </c>
      <c r="B2095" s="223" t="s">
        <v>8766</v>
      </c>
      <c r="C2095" s="224" t="s">
        <v>12</v>
      </c>
      <c r="D2095" s="117" t="s">
        <v>1754</v>
      </c>
      <c r="E2095" s="118">
        <v>1</v>
      </c>
      <c r="F2095" s="93">
        <v>5</v>
      </c>
      <c r="H2095" s="225"/>
      <c r="I2095" s="94">
        <v>1</v>
      </c>
      <c r="J2095" s="50"/>
      <c r="K2095" s="194" t="str">
        <f t="shared" si="32"/>
        <v xml:space="preserve">7-DAY SPRING PLANNER x4 - English </v>
      </c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50"/>
      <c r="AB2095" s="50"/>
      <c r="AC2095" s="50"/>
      <c r="AD2095" s="50"/>
      <c r="AE2095" s="50"/>
      <c r="AF2095" s="50"/>
      <c r="AG2095" s="50"/>
      <c r="AH2095" s="50"/>
      <c r="AI2095" s="50"/>
      <c r="AJ2095" s="50"/>
      <c r="AK2095" s="50"/>
      <c r="AL2095" s="50"/>
      <c r="AM2095" s="50"/>
      <c r="AN2095" s="50"/>
      <c r="AO2095" s="50"/>
      <c r="AP2095" s="50"/>
      <c r="AQ2095" s="50"/>
      <c r="AR2095" s="50"/>
      <c r="AS2095" s="50"/>
    </row>
    <row r="2096" spans="1:45" x14ac:dyDescent="0.2">
      <c r="A2096" s="136">
        <v>25768</v>
      </c>
      <c r="B2096" s="226" t="s">
        <v>8766</v>
      </c>
      <c r="C2096" s="222" t="s">
        <v>12</v>
      </c>
      <c r="D2096" s="106" t="s">
        <v>1755</v>
      </c>
      <c r="E2096" s="87">
        <v>1</v>
      </c>
      <c r="F2096" s="88">
        <v>5</v>
      </c>
      <c r="H2096" s="227"/>
      <c r="I2096" s="95">
        <v>1</v>
      </c>
      <c r="J2096" s="50"/>
      <c r="K2096" s="194" t="str">
        <f t="shared" si="32"/>
        <v xml:space="preserve">7-DAY SPRING PLANNER x4 - French </v>
      </c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50"/>
      <c r="AB2096" s="50"/>
      <c r="AC2096" s="50"/>
      <c r="AD2096" s="50"/>
      <c r="AE2096" s="50"/>
      <c r="AF2096" s="50"/>
      <c r="AG2096" s="50"/>
      <c r="AH2096" s="50"/>
      <c r="AI2096" s="50"/>
      <c r="AJ2096" s="50"/>
      <c r="AK2096" s="50"/>
      <c r="AL2096" s="50"/>
      <c r="AM2096" s="50"/>
      <c r="AN2096" s="50"/>
      <c r="AO2096" s="50"/>
      <c r="AP2096" s="50"/>
      <c r="AQ2096" s="50"/>
      <c r="AR2096" s="50"/>
      <c r="AS2096" s="50"/>
    </row>
    <row r="2097" spans="1:45" x14ac:dyDescent="0.2">
      <c r="A2097" s="136">
        <v>25769</v>
      </c>
      <c r="B2097" s="226" t="s">
        <v>8766</v>
      </c>
      <c r="C2097" s="222" t="s">
        <v>12</v>
      </c>
      <c r="D2097" s="106" t="s">
        <v>1756</v>
      </c>
      <c r="E2097" s="87">
        <v>1</v>
      </c>
      <c r="F2097" s="88">
        <v>5</v>
      </c>
      <c r="H2097" s="227"/>
      <c r="I2097" s="95">
        <v>1</v>
      </c>
      <c r="J2097" s="50"/>
      <c r="K2097" s="194" t="str">
        <f t="shared" si="32"/>
        <v xml:space="preserve">7-DAY SPRING PLANNER x4 - Italian </v>
      </c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50"/>
      <c r="AB2097" s="50"/>
      <c r="AC2097" s="50"/>
      <c r="AD2097" s="50"/>
      <c r="AE2097" s="50"/>
      <c r="AF2097" s="50"/>
      <c r="AG2097" s="50"/>
      <c r="AH2097" s="50"/>
      <c r="AI2097" s="50"/>
      <c r="AJ2097" s="50"/>
      <c r="AK2097" s="50"/>
      <c r="AL2097" s="50"/>
      <c r="AM2097" s="50"/>
      <c r="AN2097" s="50"/>
      <c r="AO2097" s="50"/>
      <c r="AP2097" s="50"/>
      <c r="AQ2097" s="50"/>
      <c r="AR2097" s="50"/>
      <c r="AS2097" s="50"/>
    </row>
    <row r="2098" spans="1:45" x14ac:dyDescent="0.2">
      <c r="A2098" s="136"/>
      <c r="B2098" s="226" t="s">
        <v>12</v>
      </c>
      <c r="C2098" s="222" t="s">
        <v>12</v>
      </c>
      <c r="D2098" s="201" t="s">
        <v>1757</v>
      </c>
      <c r="E2098" s="87"/>
      <c r="F2098" s="88"/>
      <c r="H2098" s="227"/>
      <c r="I2098" s="95"/>
      <c r="J2098" s="50"/>
      <c r="K2098" s="194" t="str">
        <f t="shared" si="32"/>
        <v>SPECIAL OFFER SPRING PLANNERS ()</v>
      </c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50"/>
      <c r="AB2098" s="50"/>
      <c r="AC2098" s="50"/>
      <c r="AD2098" s="50"/>
      <c r="AE2098" s="50"/>
      <c r="AF2098" s="50"/>
      <c r="AG2098" s="50"/>
      <c r="AH2098" s="50"/>
      <c r="AI2098" s="50"/>
      <c r="AJ2098" s="50"/>
      <c r="AK2098" s="50"/>
      <c r="AL2098" s="50"/>
      <c r="AM2098" s="50"/>
      <c r="AN2098" s="50"/>
      <c r="AO2098" s="50"/>
      <c r="AP2098" s="50"/>
      <c r="AQ2098" s="50"/>
      <c r="AR2098" s="50"/>
      <c r="AS2098" s="50"/>
    </row>
    <row r="2099" spans="1:45" x14ac:dyDescent="0.2">
      <c r="A2099" s="136"/>
      <c r="B2099" s="226" t="s">
        <v>12</v>
      </c>
      <c r="C2099" s="222" t="s">
        <v>12</v>
      </c>
      <c r="D2099" s="145" t="s">
        <v>1758</v>
      </c>
      <c r="E2099" s="87">
        <v>1</v>
      </c>
      <c r="F2099" s="88">
        <v>4.5</v>
      </c>
      <c r="H2099" s="227"/>
      <c r="I2099" s="95">
        <v>40</v>
      </c>
      <c r="J2099" s="50"/>
      <c r="K2099" s="194" t="str">
        <f t="shared" si="32"/>
        <v xml:space="preserve">For a mixed order of minimum 40 planners SAVE 10% </v>
      </c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50"/>
      <c r="AB2099" s="50"/>
      <c r="AC2099" s="50"/>
      <c r="AD2099" s="50"/>
      <c r="AE2099" s="50"/>
      <c r="AF2099" s="50"/>
      <c r="AG2099" s="50"/>
      <c r="AH2099" s="50"/>
      <c r="AI2099" s="50"/>
      <c r="AJ2099" s="50"/>
      <c r="AK2099" s="50"/>
      <c r="AL2099" s="50"/>
      <c r="AM2099" s="50"/>
      <c r="AN2099" s="50"/>
      <c r="AO2099" s="50"/>
      <c r="AP2099" s="50"/>
      <c r="AQ2099" s="50"/>
      <c r="AR2099" s="50"/>
      <c r="AS2099" s="50"/>
    </row>
    <row r="2100" spans="1:45" x14ac:dyDescent="0.2">
      <c r="A2100" s="136"/>
      <c r="B2100" s="226" t="s">
        <v>12</v>
      </c>
      <c r="C2100" s="222" t="s">
        <v>12</v>
      </c>
      <c r="D2100" s="145" t="s">
        <v>1759</v>
      </c>
      <c r="E2100" s="87">
        <v>1</v>
      </c>
      <c r="F2100" s="157">
        <v>4.25</v>
      </c>
      <c r="H2100" s="254"/>
      <c r="I2100" s="95">
        <v>120</v>
      </c>
      <c r="J2100" s="50"/>
      <c r="K2100" s="194" t="str">
        <f t="shared" si="32"/>
        <v xml:space="preserve">For a mixed order of minimum 120 planners SAVE 15% </v>
      </c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50"/>
      <c r="AB2100" s="50"/>
      <c r="AC2100" s="50"/>
      <c r="AD2100" s="50"/>
      <c r="AE2100" s="50"/>
      <c r="AF2100" s="50"/>
      <c r="AG2100" s="50"/>
      <c r="AH2100" s="50"/>
      <c r="AI2100" s="50"/>
      <c r="AJ2100" s="50"/>
      <c r="AK2100" s="50"/>
      <c r="AL2100" s="50"/>
      <c r="AM2100" s="50"/>
      <c r="AN2100" s="50"/>
      <c r="AO2100" s="50"/>
      <c r="AP2100" s="50"/>
      <c r="AQ2100" s="50"/>
      <c r="AR2100" s="50"/>
      <c r="AS2100" s="50"/>
    </row>
    <row r="2101" spans="1:45" ht="13.5" thickBot="1" x14ac:dyDescent="0.25">
      <c r="A2101" s="137"/>
      <c r="B2101" s="228" t="s">
        <v>12</v>
      </c>
      <c r="C2101" s="229" t="s">
        <v>12</v>
      </c>
      <c r="D2101" s="148" t="s">
        <v>1760</v>
      </c>
      <c r="E2101" s="119">
        <v>1</v>
      </c>
      <c r="F2101" s="154">
        <v>3.75</v>
      </c>
      <c r="H2101" s="235"/>
      <c r="I2101" s="98">
        <v>480</v>
      </c>
      <c r="J2101" s="50"/>
      <c r="K2101" s="194" t="str">
        <f t="shared" si="32"/>
        <v xml:space="preserve">For a mixed order of minimum 480 planners SAVE 25% </v>
      </c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50"/>
      <c r="AB2101" s="50"/>
      <c r="AC2101" s="50"/>
      <c r="AD2101" s="50"/>
      <c r="AE2101" s="50"/>
      <c r="AF2101" s="50"/>
      <c r="AG2101" s="50"/>
      <c r="AH2101" s="50"/>
      <c r="AI2101" s="50"/>
      <c r="AJ2101" s="50"/>
      <c r="AK2101" s="50"/>
      <c r="AL2101" s="50"/>
      <c r="AM2101" s="50"/>
      <c r="AN2101" s="50"/>
      <c r="AO2101" s="50"/>
      <c r="AP2101" s="50"/>
      <c r="AQ2101" s="50"/>
      <c r="AR2101" s="50"/>
      <c r="AS2101" s="50"/>
    </row>
    <row r="2102" spans="1:45" x14ac:dyDescent="0.2">
      <c r="A2102" s="140">
        <v>25770</v>
      </c>
      <c r="B2102" s="231" t="s">
        <v>12</v>
      </c>
      <c r="C2102" s="232" t="s">
        <v>12</v>
      </c>
      <c r="D2102" s="124" t="s">
        <v>1761</v>
      </c>
      <c r="E2102" s="120">
        <v>1</v>
      </c>
      <c r="F2102" s="99">
        <v>9.5</v>
      </c>
      <c r="H2102" s="99"/>
      <c r="I2102" s="100">
        <v>1</v>
      </c>
      <c r="J2102" s="50"/>
      <c r="K2102" s="194" t="str">
        <f t="shared" si="32"/>
        <v xml:space="preserve">MOSQUITO CLICK AFTERBITE - Italian - green </v>
      </c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50"/>
      <c r="AB2102" s="50"/>
      <c r="AC2102" s="50"/>
      <c r="AD2102" s="50"/>
      <c r="AE2102" s="50"/>
      <c r="AF2102" s="50"/>
      <c r="AG2102" s="50"/>
      <c r="AH2102" s="50"/>
      <c r="AI2102" s="50"/>
      <c r="AJ2102" s="50"/>
      <c r="AK2102" s="50"/>
      <c r="AL2102" s="50"/>
      <c r="AM2102" s="50"/>
      <c r="AN2102" s="50"/>
      <c r="AO2102" s="50"/>
      <c r="AP2102" s="50"/>
      <c r="AQ2102" s="50"/>
      <c r="AR2102" s="50"/>
      <c r="AS2102" s="50"/>
    </row>
    <row r="2103" spans="1:45" x14ac:dyDescent="0.2">
      <c r="A2103" s="132">
        <v>25771</v>
      </c>
      <c r="B2103" s="226" t="s">
        <v>12</v>
      </c>
      <c r="C2103" s="222" t="s">
        <v>12</v>
      </c>
      <c r="D2103" s="106" t="s">
        <v>1762</v>
      </c>
      <c r="E2103" s="87">
        <v>1</v>
      </c>
      <c r="F2103" s="88">
        <v>9.5</v>
      </c>
      <c r="H2103" s="88"/>
      <c r="I2103" s="90">
        <v>1</v>
      </c>
      <c r="J2103" s="50"/>
      <c r="K2103" s="194" t="str">
        <f t="shared" si="32"/>
        <v xml:space="preserve">MOSQUITO CLICK AFTERBITE - English - blue </v>
      </c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50"/>
      <c r="AB2103" s="50"/>
      <c r="AC2103" s="50"/>
      <c r="AD2103" s="50"/>
      <c r="AE2103" s="50"/>
      <c r="AF2103" s="50"/>
      <c r="AG2103" s="50"/>
      <c r="AH2103" s="50"/>
      <c r="AI2103" s="50"/>
      <c r="AJ2103" s="50"/>
      <c r="AK2103" s="50"/>
      <c r="AL2103" s="50"/>
      <c r="AM2103" s="50"/>
      <c r="AN2103" s="50"/>
      <c r="AO2103" s="50"/>
      <c r="AP2103" s="50"/>
      <c r="AQ2103" s="50"/>
      <c r="AR2103" s="50"/>
      <c r="AS2103" s="50"/>
    </row>
    <row r="2104" spans="1:45" x14ac:dyDescent="0.2">
      <c r="A2104" s="132">
        <v>25772</v>
      </c>
      <c r="B2104" s="226" t="s">
        <v>12</v>
      </c>
      <c r="C2104" s="222" t="s">
        <v>12</v>
      </c>
      <c r="D2104" s="106" t="s">
        <v>1763</v>
      </c>
      <c r="E2104" s="87">
        <v>1</v>
      </c>
      <c r="F2104" s="88">
        <v>21</v>
      </c>
      <c r="H2104" s="88"/>
      <c r="I2104" s="90">
        <v>1</v>
      </c>
      <c r="J2104" s="50"/>
      <c r="K2104" s="194" t="str">
        <f t="shared" si="32"/>
        <v xml:space="preserve">"BABY FRIEND" ULTRASONIC REPELLING DEVICE AGAINST MOSQUITOES </v>
      </c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50"/>
      <c r="AB2104" s="50"/>
      <c r="AC2104" s="50"/>
      <c r="AD2104" s="50"/>
      <c r="AE2104" s="50"/>
      <c r="AF2104" s="50"/>
      <c r="AG2104" s="50"/>
      <c r="AH2104" s="50"/>
      <c r="AI2104" s="50"/>
      <c r="AJ2104" s="50"/>
      <c r="AK2104" s="50"/>
      <c r="AL2104" s="50"/>
      <c r="AM2104" s="50"/>
      <c r="AN2104" s="50"/>
      <c r="AO2104" s="50"/>
      <c r="AP2104" s="50"/>
      <c r="AQ2104" s="50"/>
      <c r="AR2104" s="50"/>
      <c r="AS2104" s="50"/>
    </row>
    <row r="2105" spans="1:45" x14ac:dyDescent="0.2">
      <c r="A2105" s="132">
        <v>25773</v>
      </c>
      <c r="B2105" s="226" t="s">
        <v>12</v>
      </c>
      <c r="C2105" s="222" t="s">
        <v>12</v>
      </c>
      <c r="D2105" s="106" t="s">
        <v>1764</v>
      </c>
      <c r="E2105" s="87">
        <v>1</v>
      </c>
      <c r="F2105" s="88">
        <v>79</v>
      </c>
      <c r="H2105" s="88"/>
      <c r="I2105" s="90">
        <v>1</v>
      </c>
      <c r="J2105" s="50"/>
      <c r="K2105" s="194" t="str">
        <f t="shared" si="32"/>
        <v xml:space="preserve">"ECOSAVE" ELECTRONIC DEVICE AGAINST POISONOUS BITES </v>
      </c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50"/>
      <c r="AB2105" s="50"/>
      <c r="AC2105" s="50"/>
      <c r="AD2105" s="50"/>
      <c r="AE2105" s="50"/>
      <c r="AF2105" s="50"/>
      <c r="AG2105" s="50"/>
      <c r="AH2105" s="50"/>
      <c r="AI2105" s="50"/>
      <c r="AJ2105" s="50"/>
      <c r="AK2105" s="50"/>
      <c r="AL2105" s="50"/>
      <c r="AM2105" s="50"/>
      <c r="AN2105" s="50"/>
      <c r="AO2105" s="50"/>
      <c r="AP2105" s="50"/>
      <c r="AQ2105" s="50"/>
      <c r="AR2105" s="50"/>
      <c r="AS2105" s="50"/>
    </row>
    <row r="2106" spans="1:45" x14ac:dyDescent="0.2">
      <c r="A2106" s="132">
        <v>25774</v>
      </c>
      <c r="B2106" s="226" t="s">
        <v>8767</v>
      </c>
      <c r="C2106" s="222" t="s">
        <v>12</v>
      </c>
      <c r="D2106" s="106" t="s">
        <v>1765</v>
      </c>
      <c r="E2106" s="87">
        <v>1</v>
      </c>
      <c r="F2106" s="88">
        <v>10.5</v>
      </c>
      <c r="H2106" s="88"/>
      <c r="I2106" s="90">
        <v>1</v>
      </c>
      <c r="J2106" s="50"/>
      <c r="K2106" s="194" t="str">
        <f t="shared" si="32"/>
        <v xml:space="preserve">WASTE CONTAINER 30 l - single lid </v>
      </c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50"/>
      <c r="AB2106" s="50"/>
      <c r="AC2106" s="50"/>
      <c r="AD2106" s="50"/>
      <c r="AE2106" s="50"/>
      <c r="AF2106" s="50"/>
      <c r="AG2106" s="50"/>
      <c r="AH2106" s="50"/>
      <c r="AI2106" s="50"/>
      <c r="AJ2106" s="50"/>
      <c r="AK2106" s="50"/>
      <c r="AL2106" s="50"/>
      <c r="AM2106" s="50"/>
      <c r="AN2106" s="50"/>
      <c r="AO2106" s="50"/>
      <c r="AP2106" s="50"/>
      <c r="AQ2106" s="50"/>
      <c r="AR2106" s="50"/>
      <c r="AS2106" s="50"/>
    </row>
    <row r="2107" spans="1:45" x14ac:dyDescent="0.2">
      <c r="A2107" s="132">
        <v>25775</v>
      </c>
      <c r="B2107" s="226" t="s">
        <v>8767</v>
      </c>
      <c r="C2107" s="222" t="s">
        <v>12</v>
      </c>
      <c r="D2107" s="106" t="s">
        <v>1766</v>
      </c>
      <c r="E2107" s="87">
        <v>1</v>
      </c>
      <c r="F2107" s="88">
        <v>12.3</v>
      </c>
      <c r="H2107" s="88"/>
      <c r="I2107" s="90">
        <v>1</v>
      </c>
      <c r="J2107" s="50"/>
      <c r="K2107" s="194" t="str">
        <f t="shared" si="32"/>
        <v xml:space="preserve">WASTE CONTAINER 30 l - double lid </v>
      </c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50"/>
      <c r="AB2107" s="50"/>
      <c r="AC2107" s="50"/>
      <c r="AD2107" s="50"/>
      <c r="AE2107" s="50"/>
      <c r="AF2107" s="50"/>
      <c r="AG2107" s="50"/>
      <c r="AH2107" s="50"/>
      <c r="AI2107" s="50"/>
      <c r="AJ2107" s="50"/>
      <c r="AK2107" s="50"/>
      <c r="AL2107" s="50"/>
      <c r="AM2107" s="50"/>
      <c r="AN2107" s="50"/>
      <c r="AO2107" s="50"/>
      <c r="AP2107" s="50"/>
      <c r="AQ2107" s="50"/>
      <c r="AR2107" s="50"/>
      <c r="AS2107" s="50"/>
    </row>
    <row r="2108" spans="1:45" x14ac:dyDescent="0.2">
      <c r="A2108" s="132">
        <v>25776</v>
      </c>
      <c r="B2108" s="226" t="s">
        <v>8767</v>
      </c>
      <c r="C2108" s="222" t="s">
        <v>12</v>
      </c>
      <c r="D2108" s="106" t="s">
        <v>1767</v>
      </c>
      <c r="E2108" s="87">
        <v>1</v>
      </c>
      <c r="F2108" s="88">
        <v>13.6</v>
      </c>
      <c r="H2108" s="88"/>
      <c r="I2108" s="90">
        <v>1</v>
      </c>
      <c r="J2108" s="50"/>
      <c r="K2108" s="194" t="str">
        <f t="shared" si="32"/>
        <v xml:space="preserve">WASTE CONTAINER 50 l - single lid </v>
      </c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50"/>
      <c r="AB2108" s="50"/>
      <c r="AC2108" s="50"/>
      <c r="AD2108" s="50"/>
      <c r="AE2108" s="50"/>
      <c r="AF2108" s="50"/>
      <c r="AG2108" s="50"/>
      <c r="AH2108" s="50"/>
      <c r="AI2108" s="50"/>
      <c r="AJ2108" s="50"/>
      <c r="AK2108" s="50"/>
      <c r="AL2108" s="50"/>
      <c r="AM2108" s="50"/>
      <c r="AN2108" s="50"/>
      <c r="AO2108" s="50"/>
      <c r="AP2108" s="50"/>
      <c r="AQ2108" s="50"/>
      <c r="AR2108" s="50"/>
      <c r="AS2108" s="50"/>
    </row>
    <row r="2109" spans="1:45" x14ac:dyDescent="0.2">
      <c r="A2109" s="132">
        <v>25777</v>
      </c>
      <c r="B2109" s="226" t="s">
        <v>8767</v>
      </c>
      <c r="C2109" s="222" t="s">
        <v>12</v>
      </c>
      <c r="D2109" s="106" t="s">
        <v>1768</v>
      </c>
      <c r="E2109" s="87">
        <v>1</v>
      </c>
      <c r="F2109" s="88">
        <v>15.4</v>
      </c>
      <c r="H2109" s="88"/>
      <c r="I2109" s="90">
        <v>1</v>
      </c>
      <c r="J2109" s="50"/>
      <c r="K2109" s="194" t="str">
        <f t="shared" si="32"/>
        <v xml:space="preserve">WASTE CONTAINER 50 l - double lid </v>
      </c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50"/>
      <c r="AB2109" s="50"/>
      <c r="AC2109" s="50"/>
      <c r="AD2109" s="50"/>
      <c r="AE2109" s="50"/>
      <c r="AF2109" s="50"/>
      <c r="AG2109" s="50"/>
      <c r="AH2109" s="50"/>
      <c r="AI2109" s="50"/>
      <c r="AJ2109" s="50"/>
      <c r="AK2109" s="50"/>
      <c r="AL2109" s="50"/>
      <c r="AM2109" s="50"/>
      <c r="AN2109" s="50"/>
      <c r="AO2109" s="50"/>
      <c r="AP2109" s="50"/>
      <c r="AQ2109" s="50"/>
      <c r="AR2109" s="50"/>
      <c r="AS2109" s="50"/>
    </row>
    <row r="2110" spans="1:45" x14ac:dyDescent="0.2">
      <c r="A2110" s="132">
        <v>25778</v>
      </c>
      <c r="B2110" s="226" t="s">
        <v>8767</v>
      </c>
      <c r="C2110" s="222" t="s">
        <v>12</v>
      </c>
      <c r="D2110" s="106" t="s">
        <v>1769</v>
      </c>
      <c r="E2110" s="87">
        <v>1</v>
      </c>
      <c r="F2110" s="88">
        <v>16</v>
      </c>
      <c r="H2110" s="88"/>
      <c r="I2110" s="90">
        <v>1</v>
      </c>
      <c r="J2110" s="50"/>
      <c r="K2110" s="194" t="str">
        <f t="shared" si="32"/>
        <v xml:space="preserve">WASTE CONTAINER 60 l - single lid </v>
      </c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50"/>
      <c r="AB2110" s="50"/>
      <c r="AC2110" s="50"/>
      <c r="AD2110" s="50"/>
      <c r="AE2110" s="50"/>
      <c r="AF2110" s="50"/>
      <c r="AG2110" s="50"/>
      <c r="AH2110" s="50"/>
      <c r="AI2110" s="50"/>
      <c r="AJ2110" s="50"/>
      <c r="AK2110" s="50"/>
      <c r="AL2110" s="50"/>
      <c r="AM2110" s="50"/>
      <c r="AN2110" s="50"/>
      <c r="AO2110" s="50"/>
      <c r="AP2110" s="50"/>
      <c r="AQ2110" s="50"/>
      <c r="AR2110" s="50"/>
      <c r="AS2110" s="50"/>
    </row>
    <row r="2111" spans="1:45" x14ac:dyDescent="0.2">
      <c r="A2111" s="132">
        <v>25779</v>
      </c>
      <c r="B2111" s="226" t="s">
        <v>8767</v>
      </c>
      <c r="C2111" s="222" t="s">
        <v>12</v>
      </c>
      <c r="D2111" s="106" t="s">
        <v>1770</v>
      </c>
      <c r="E2111" s="87">
        <v>1</v>
      </c>
      <c r="F2111" s="88">
        <v>17.3</v>
      </c>
      <c r="H2111" s="88"/>
      <c r="I2111" s="90">
        <v>1</v>
      </c>
      <c r="J2111" s="50"/>
      <c r="K2111" s="194" t="str">
        <f t="shared" si="32"/>
        <v xml:space="preserve">WASTE CONTAINER 60 l - double lid </v>
      </c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50"/>
      <c r="AB2111" s="50"/>
      <c r="AC2111" s="50"/>
      <c r="AD2111" s="50"/>
      <c r="AE2111" s="50"/>
      <c r="AF2111" s="50"/>
      <c r="AG2111" s="50"/>
      <c r="AH2111" s="50"/>
      <c r="AI2111" s="50"/>
      <c r="AJ2111" s="50"/>
      <c r="AK2111" s="50"/>
      <c r="AL2111" s="50"/>
      <c r="AM2111" s="50"/>
      <c r="AN2111" s="50"/>
      <c r="AO2111" s="50"/>
      <c r="AP2111" s="50"/>
      <c r="AQ2111" s="50"/>
      <c r="AR2111" s="50"/>
      <c r="AS2111" s="50"/>
    </row>
    <row r="2112" spans="1:45" x14ac:dyDescent="0.2">
      <c r="A2112" s="132"/>
      <c r="B2112" s="226" t="s">
        <v>12</v>
      </c>
      <c r="C2112" s="222" t="s">
        <v>12</v>
      </c>
      <c r="D2112" s="201" t="s">
        <v>1771</v>
      </c>
      <c r="E2112" s="87"/>
      <c r="F2112" s="88"/>
      <c r="H2112" s="88"/>
      <c r="I2112" s="90"/>
      <c r="J2112" s="50"/>
      <c r="K2112" s="194" t="str">
        <f t="shared" si="32"/>
        <v>SPECIAL OFFER CONTAINERS ()</v>
      </c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50"/>
      <c r="AB2112" s="50"/>
      <c r="AC2112" s="50"/>
      <c r="AD2112" s="50"/>
      <c r="AE2112" s="50"/>
      <c r="AF2112" s="50"/>
      <c r="AG2112" s="50"/>
      <c r="AH2112" s="50"/>
      <c r="AI2112" s="50"/>
      <c r="AJ2112" s="50"/>
      <c r="AK2112" s="50"/>
      <c r="AL2112" s="50"/>
      <c r="AM2112" s="50"/>
      <c r="AN2112" s="50"/>
      <c r="AO2112" s="50"/>
      <c r="AP2112" s="50"/>
      <c r="AQ2112" s="50"/>
      <c r="AR2112" s="50"/>
      <c r="AS2112" s="50"/>
    </row>
    <row r="2113" spans="1:45" x14ac:dyDescent="0.2">
      <c r="A2113" s="132"/>
      <c r="B2113" s="226" t="s">
        <v>12</v>
      </c>
      <c r="C2113" s="222" t="s">
        <v>12</v>
      </c>
      <c r="D2113" s="145" t="s">
        <v>1772</v>
      </c>
      <c r="E2113" s="87">
        <v>1</v>
      </c>
      <c r="F2113" s="88"/>
      <c r="H2113" s="88"/>
      <c r="I2113" s="90">
        <v>20</v>
      </c>
      <c r="J2113" s="50"/>
      <c r="K2113" s="194" t="str">
        <f t="shared" si="32"/>
        <v xml:space="preserve">For an order of  20 containers same model EXTRA DISCOUNT 10% </v>
      </c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50"/>
      <c r="AB2113" s="50"/>
      <c r="AC2113" s="50"/>
      <c r="AD2113" s="50"/>
      <c r="AE2113" s="50"/>
      <c r="AF2113" s="50"/>
      <c r="AG2113" s="50"/>
      <c r="AH2113" s="50"/>
      <c r="AI2113" s="50"/>
      <c r="AJ2113" s="50"/>
      <c r="AK2113" s="50"/>
      <c r="AL2113" s="50"/>
      <c r="AM2113" s="50"/>
      <c r="AN2113" s="50"/>
      <c r="AO2113" s="50"/>
      <c r="AP2113" s="50"/>
      <c r="AQ2113" s="50"/>
      <c r="AR2113" s="50"/>
      <c r="AS2113" s="50"/>
    </row>
    <row r="2114" spans="1:45" x14ac:dyDescent="0.2">
      <c r="A2114" s="132"/>
      <c r="B2114" s="226" t="s">
        <v>12</v>
      </c>
      <c r="C2114" s="222" t="s">
        <v>12</v>
      </c>
      <c r="D2114" s="145" t="s">
        <v>1773</v>
      </c>
      <c r="E2114" s="87">
        <v>1</v>
      </c>
      <c r="F2114" s="88"/>
      <c r="H2114" s="88"/>
      <c r="I2114" s="90">
        <v>40</v>
      </c>
      <c r="J2114" s="50"/>
      <c r="K2114" s="194" t="str">
        <f t="shared" ref="K2114:K2177" si="33">+SUBSTITUTE(CONCATENATE(D2114," ","(",IF(RIGHT(E2114,3)="1**","1",E2114),")"),"(1)","")</f>
        <v xml:space="preserve">For an order of  40 containers same model or multiples EXTRA DISCOUNT 15% </v>
      </c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50"/>
      <c r="AB2114" s="50"/>
      <c r="AC2114" s="50"/>
      <c r="AD2114" s="50"/>
      <c r="AE2114" s="50"/>
      <c r="AF2114" s="50"/>
      <c r="AG2114" s="50"/>
      <c r="AH2114" s="50"/>
      <c r="AI2114" s="50"/>
      <c r="AJ2114" s="50"/>
      <c r="AK2114" s="50"/>
      <c r="AL2114" s="50"/>
      <c r="AM2114" s="50"/>
      <c r="AN2114" s="50"/>
      <c r="AO2114" s="50"/>
      <c r="AP2114" s="50"/>
      <c r="AQ2114" s="50"/>
      <c r="AR2114" s="50"/>
      <c r="AS2114" s="50"/>
    </row>
    <row r="2115" spans="1:45" x14ac:dyDescent="0.2">
      <c r="A2115" s="132">
        <v>25780</v>
      </c>
      <c r="B2115" s="226" t="s">
        <v>12</v>
      </c>
      <c r="C2115" s="222" t="s">
        <v>12</v>
      </c>
      <c r="D2115" s="106" t="s">
        <v>1774</v>
      </c>
      <c r="E2115" s="87" t="s">
        <v>135</v>
      </c>
      <c r="F2115" s="88">
        <v>265</v>
      </c>
      <c r="H2115" s="88"/>
      <c r="I2115" s="90">
        <v>1</v>
      </c>
      <c r="J2115" s="50"/>
      <c r="K2115" s="194" t="str">
        <f t="shared" si="33"/>
        <v>POCKET SHARP CONTAINER (box of 70)</v>
      </c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50"/>
      <c r="AB2115" s="50"/>
      <c r="AC2115" s="50"/>
      <c r="AD2115" s="50"/>
      <c r="AE2115" s="50"/>
      <c r="AF2115" s="50"/>
      <c r="AG2115" s="50"/>
      <c r="AH2115" s="50"/>
      <c r="AI2115" s="50"/>
      <c r="AJ2115" s="50"/>
      <c r="AK2115" s="50"/>
      <c r="AL2115" s="50"/>
      <c r="AM2115" s="50"/>
      <c r="AN2115" s="50"/>
      <c r="AO2115" s="50"/>
      <c r="AP2115" s="50"/>
      <c r="AQ2115" s="50"/>
      <c r="AR2115" s="50"/>
      <c r="AS2115" s="50"/>
    </row>
    <row r="2116" spans="1:45" ht="12.75" customHeight="1" x14ac:dyDescent="0.2">
      <c r="A2116" s="132">
        <v>25781</v>
      </c>
      <c r="B2116" s="226" t="s">
        <v>12</v>
      </c>
      <c r="C2116" s="222" t="s">
        <v>12</v>
      </c>
      <c r="D2116" s="106" t="s">
        <v>1775</v>
      </c>
      <c r="E2116" s="87" t="s">
        <v>233</v>
      </c>
      <c r="F2116" s="166">
        <v>182</v>
      </c>
      <c r="H2116" s="166"/>
      <c r="I2116" s="90">
        <v>1</v>
      </c>
      <c r="J2116" s="50"/>
      <c r="K2116" s="194" t="str">
        <f t="shared" si="33"/>
        <v>DISPO SHARP CONTAINER - 0.5 l (box of 187)</v>
      </c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50"/>
      <c r="AB2116" s="50"/>
      <c r="AC2116" s="50"/>
      <c r="AD2116" s="50"/>
      <c r="AE2116" s="50"/>
      <c r="AF2116" s="50"/>
      <c r="AG2116" s="50"/>
      <c r="AH2116" s="50"/>
      <c r="AI2116" s="50"/>
      <c r="AJ2116" s="50"/>
      <c r="AK2116" s="50"/>
      <c r="AL2116" s="50"/>
      <c r="AM2116" s="50"/>
      <c r="AN2116" s="50"/>
      <c r="AO2116" s="50"/>
      <c r="AP2116" s="50"/>
      <c r="AQ2116" s="50"/>
      <c r="AR2116" s="50"/>
      <c r="AS2116" s="50"/>
    </row>
    <row r="2117" spans="1:45" x14ac:dyDescent="0.2">
      <c r="A2117" s="132">
        <v>25782</v>
      </c>
      <c r="B2117" s="226" t="s">
        <v>12</v>
      </c>
      <c r="C2117" s="222" t="s">
        <v>12</v>
      </c>
      <c r="D2117" s="106" t="s">
        <v>1776</v>
      </c>
      <c r="E2117" s="87" t="s">
        <v>39</v>
      </c>
      <c r="F2117" s="166">
        <v>129</v>
      </c>
      <c r="H2117" s="166"/>
      <c r="I2117" s="90">
        <v>1</v>
      </c>
      <c r="J2117" s="50"/>
      <c r="K2117" s="194" t="str">
        <f t="shared" si="33"/>
        <v>CS LINE SHARP CONTAINER - 2 l (box of 60)</v>
      </c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50"/>
      <c r="AB2117" s="50"/>
      <c r="AC2117" s="50"/>
      <c r="AD2117" s="50"/>
      <c r="AE2117" s="50"/>
      <c r="AF2117" s="50"/>
      <c r="AG2117" s="50"/>
      <c r="AH2117" s="50"/>
      <c r="AI2117" s="50"/>
      <c r="AJ2117" s="50"/>
      <c r="AK2117" s="50"/>
      <c r="AL2117" s="50"/>
      <c r="AM2117" s="50"/>
      <c r="AN2117" s="50"/>
      <c r="AO2117" s="50"/>
      <c r="AP2117" s="50"/>
      <c r="AQ2117" s="50"/>
      <c r="AR2117" s="50"/>
      <c r="AS2117" s="50"/>
    </row>
    <row r="2118" spans="1:45" ht="12.75" customHeight="1" x14ac:dyDescent="0.2">
      <c r="A2118" s="132">
        <v>25783</v>
      </c>
      <c r="B2118" s="226" t="s">
        <v>12</v>
      </c>
      <c r="C2118" s="222" t="s">
        <v>12</v>
      </c>
      <c r="D2118" s="106" t="s">
        <v>1777</v>
      </c>
      <c r="E2118" s="87" t="s">
        <v>22</v>
      </c>
      <c r="F2118" s="88">
        <v>123</v>
      </c>
      <c r="H2118" s="88"/>
      <c r="I2118" s="90">
        <v>1</v>
      </c>
      <c r="J2118" s="50"/>
      <c r="K2118" s="194" t="str">
        <f t="shared" si="33"/>
        <v>CS LINE SHARP CONTAINER - 3 l (box of 50)</v>
      </c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50"/>
      <c r="AB2118" s="50"/>
      <c r="AC2118" s="50"/>
      <c r="AD2118" s="50"/>
      <c r="AE2118" s="50"/>
      <c r="AF2118" s="50"/>
      <c r="AG2118" s="50"/>
      <c r="AH2118" s="50"/>
      <c r="AI2118" s="50"/>
      <c r="AJ2118" s="50"/>
      <c r="AK2118" s="50"/>
      <c r="AL2118" s="50"/>
      <c r="AM2118" s="50"/>
      <c r="AN2118" s="50"/>
      <c r="AO2118" s="50"/>
      <c r="AP2118" s="50"/>
      <c r="AQ2118" s="50"/>
      <c r="AR2118" s="50"/>
      <c r="AS2118" s="50"/>
    </row>
    <row r="2119" spans="1:45" x14ac:dyDescent="0.2">
      <c r="A2119" s="132">
        <v>25784</v>
      </c>
      <c r="B2119" s="226" t="s">
        <v>12</v>
      </c>
      <c r="C2119" s="222" t="s">
        <v>12</v>
      </c>
      <c r="D2119" s="106" t="s">
        <v>1778</v>
      </c>
      <c r="E2119" s="87" t="s">
        <v>35</v>
      </c>
      <c r="F2119" s="88">
        <v>120</v>
      </c>
      <c r="H2119" s="88"/>
      <c r="I2119" s="90">
        <v>1</v>
      </c>
      <c r="J2119" s="50"/>
      <c r="K2119" s="194" t="str">
        <f t="shared" si="33"/>
        <v>CS LINE SHARP CONTAINER - 4 l (box of 40)</v>
      </c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50"/>
      <c r="AB2119" s="50"/>
      <c r="AC2119" s="50"/>
      <c r="AD2119" s="50"/>
      <c r="AE2119" s="50"/>
      <c r="AF2119" s="50"/>
      <c r="AG2119" s="50"/>
      <c r="AH2119" s="50"/>
      <c r="AI2119" s="50"/>
      <c r="AJ2119" s="50"/>
      <c r="AK2119" s="50"/>
      <c r="AL2119" s="50"/>
      <c r="AM2119" s="50"/>
      <c r="AN2119" s="50"/>
      <c r="AO2119" s="50"/>
      <c r="AP2119" s="50"/>
      <c r="AQ2119" s="50"/>
      <c r="AR2119" s="50"/>
      <c r="AS2119" s="50"/>
    </row>
    <row r="2120" spans="1:45" x14ac:dyDescent="0.2">
      <c r="A2120" s="132">
        <v>25785</v>
      </c>
      <c r="B2120" s="226" t="s">
        <v>12</v>
      </c>
      <c r="C2120" s="222" t="s">
        <v>12</v>
      </c>
      <c r="D2120" s="106" t="s">
        <v>1779</v>
      </c>
      <c r="E2120" s="87" t="s">
        <v>32</v>
      </c>
      <c r="F2120" s="166">
        <v>94</v>
      </c>
      <c r="H2120" s="166"/>
      <c r="I2120" s="90">
        <v>1</v>
      </c>
      <c r="J2120" s="50"/>
      <c r="K2120" s="194" t="str">
        <f t="shared" si="33"/>
        <v>CS LINE SHARP CONTAINER - 5 l (box of 30)</v>
      </c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50"/>
      <c r="AB2120" s="50"/>
      <c r="AC2120" s="50"/>
      <c r="AD2120" s="50"/>
      <c r="AE2120" s="50"/>
      <c r="AF2120" s="50"/>
      <c r="AG2120" s="50"/>
      <c r="AH2120" s="50"/>
      <c r="AI2120" s="50"/>
      <c r="AJ2120" s="50"/>
      <c r="AK2120" s="50"/>
      <c r="AL2120" s="50"/>
      <c r="AM2120" s="50"/>
      <c r="AN2120" s="50"/>
      <c r="AO2120" s="50"/>
      <c r="AP2120" s="50"/>
      <c r="AQ2120" s="50"/>
      <c r="AR2120" s="50"/>
      <c r="AS2120" s="50"/>
    </row>
    <row r="2121" spans="1:45" x14ac:dyDescent="0.2">
      <c r="A2121" s="132">
        <v>25787</v>
      </c>
      <c r="B2121" s="226" t="s">
        <v>12</v>
      </c>
      <c r="C2121" s="222" t="s">
        <v>12</v>
      </c>
      <c r="D2121" s="106" t="s">
        <v>1780</v>
      </c>
      <c r="E2121" s="87" t="s">
        <v>234</v>
      </c>
      <c r="F2121" s="166">
        <v>160</v>
      </c>
      <c r="H2121" s="166"/>
      <c r="I2121" s="90">
        <v>1</v>
      </c>
      <c r="J2121" s="50"/>
      <c r="K2121" s="194" t="str">
        <f t="shared" si="33"/>
        <v>CS PLUS LINE SHARP CONTAINER - 10 l (box of 33)</v>
      </c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50"/>
      <c r="AB2121" s="50"/>
      <c r="AC2121" s="50"/>
      <c r="AD2121" s="50"/>
      <c r="AE2121" s="50"/>
      <c r="AF2121" s="50"/>
      <c r="AG2121" s="50"/>
      <c r="AH2121" s="50"/>
      <c r="AI2121" s="50"/>
      <c r="AJ2121" s="50"/>
      <c r="AK2121" s="50"/>
      <c r="AL2121" s="50"/>
      <c r="AM2121" s="50"/>
      <c r="AN2121" s="50"/>
      <c r="AO2121" s="50"/>
      <c r="AP2121" s="50"/>
      <c r="AQ2121" s="50"/>
      <c r="AR2121" s="50"/>
      <c r="AS2121" s="50"/>
    </row>
    <row r="2122" spans="1:45" x14ac:dyDescent="0.2">
      <c r="A2122" s="132">
        <v>25788</v>
      </c>
      <c r="B2122" s="226" t="s">
        <v>12</v>
      </c>
      <c r="C2122" s="222" t="s">
        <v>12</v>
      </c>
      <c r="D2122" s="106" t="s">
        <v>1781</v>
      </c>
      <c r="E2122" s="87" t="s">
        <v>29</v>
      </c>
      <c r="F2122" s="166">
        <v>87</v>
      </c>
      <c r="H2122" s="166"/>
      <c r="I2122" s="90">
        <v>1</v>
      </c>
      <c r="J2122" s="50"/>
      <c r="K2122" s="194" t="str">
        <f t="shared" si="33"/>
        <v>CS PLUS LINE SHARP CONTAINER - 22 l (box of 10)</v>
      </c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50"/>
      <c r="AB2122" s="50"/>
      <c r="AC2122" s="50"/>
      <c r="AD2122" s="50"/>
      <c r="AE2122" s="50"/>
      <c r="AF2122" s="50"/>
      <c r="AG2122" s="50"/>
      <c r="AH2122" s="50"/>
      <c r="AI2122" s="50"/>
      <c r="AJ2122" s="50"/>
      <c r="AK2122" s="50"/>
      <c r="AL2122" s="50"/>
      <c r="AM2122" s="50"/>
      <c r="AN2122" s="50"/>
      <c r="AO2122" s="50"/>
      <c r="AP2122" s="50"/>
      <c r="AQ2122" s="50"/>
      <c r="AR2122" s="50"/>
      <c r="AS2122" s="50"/>
    </row>
    <row r="2123" spans="1:45" ht="12.75" customHeight="1" x14ac:dyDescent="0.2">
      <c r="A2123" s="132">
        <v>25790</v>
      </c>
      <c r="B2123" s="226" t="s">
        <v>12</v>
      </c>
      <c r="C2123" s="222" t="s">
        <v>12</v>
      </c>
      <c r="D2123" s="106" t="s">
        <v>1782</v>
      </c>
      <c r="E2123" s="87" t="s">
        <v>21</v>
      </c>
      <c r="F2123" s="88">
        <v>102</v>
      </c>
      <c r="H2123" s="88"/>
      <c r="I2123" s="90">
        <v>1</v>
      </c>
      <c r="J2123" s="50"/>
      <c r="K2123" s="194" t="str">
        <f t="shared" si="33"/>
        <v>PBS LINE SHARP CONTAINER 0,6 l (box of 100)</v>
      </c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50"/>
      <c r="AB2123" s="50"/>
      <c r="AC2123" s="50"/>
      <c r="AD2123" s="50"/>
      <c r="AE2123" s="50"/>
      <c r="AF2123" s="50"/>
      <c r="AG2123" s="50"/>
      <c r="AH2123" s="50"/>
      <c r="AI2123" s="50"/>
      <c r="AJ2123" s="50"/>
      <c r="AK2123" s="50"/>
      <c r="AL2123" s="50"/>
      <c r="AM2123" s="50"/>
      <c r="AN2123" s="50"/>
      <c r="AO2123" s="50"/>
      <c r="AP2123" s="50"/>
      <c r="AQ2123" s="50"/>
      <c r="AR2123" s="50"/>
      <c r="AS2123" s="50"/>
    </row>
    <row r="2124" spans="1:45" ht="12.75" customHeight="1" x14ac:dyDescent="0.2">
      <c r="A2124" s="132">
        <v>25791</v>
      </c>
      <c r="B2124" s="226" t="s">
        <v>12</v>
      </c>
      <c r="C2124" s="222" t="s">
        <v>12</v>
      </c>
      <c r="D2124" s="106" t="s">
        <v>1783</v>
      </c>
      <c r="E2124" s="87" t="s">
        <v>21</v>
      </c>
      <c r="F2124" s="88">
        <v>154</v>
      </c>
      <c r="H2124" s="88"/>
      <c r="I2124" s="90">
        <v>1</v>
      </c>
      <c r="J2124" s="50"/>
      <c r="K2124" s="194" t="str">
        <f t="shared" si="33"/>
        <v>PBS LINE SHARP CONTAINER 1,5 l (box of 100)</v>
      </c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50"/>
      <c r="AB2124" s="50"/>
      <c r="AC2124" s="50"/>
      <c r="AD2124" s="50"/>
      <c r="AE2124" s="50"/>
      <c r="AF2124" s="50"/>
      <c r="AG2124" s="50"/>
      <c r="AH2124" s="50"/>
      <c r="AI2124" s="50"/>
      <c r="AJ2124" s="50"/>
      <c r="AK2124" s="50"/>
      <c r="AL2124" s="50"/>
      <c r="AM2124" s="50"/>
      <c r="AN2124" s="50"/>
      <c r="AO2124" s="50"/>
      <c r="AP2124" s="50"/>
      <c r="AQ2124" s="50"/>
      <c r="AR2124" s="50"/>
      <c r="AS2124" s="50"/>
    </row>
    <row r="2125" spans="1:45" ht="12.75" customHeight="1" x14ac:dyDescent="0.2">
      <c r="A2125" s="132">
        <v>25792</v>
      </c>
      <c r="B2125" s="226" t="s">
        <v>12</v>
      </c>
      <c r="C2125" s="222" t="s">
        <v>12</v>
      </c>
      <c r="D2125" s="106" t="s">
        <v>1784</v>
      </c>
      <c r="E2125" s="87" t="s">
        <v>130</v>
      </c>
      <c r="F2125" s="88">
        <v>134</v>
      </c>
      <c r="H2125" s="88"/>
      <c r="I2125" s="90">
        <v>1</v>
      </c>
      <c r="J2125" s="50"/>
      <c r="K2125" s="194" t="str">
        <f t="shared" si="33"/>
        <v>PBS LINE SHARP CONTAINER 2 l (box of 75)</v>
      </c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50"/>
      <c r="AB2125" s="50"/>
      <c r="AC2125" s="50"/>
      <c r="AD2125" s="50"/>
      <c r="AE2125" s="50"/>
      <c r="AF2125" s="50"/>
      <c r="AG2125" s="50"/>
      <c r="AH2125" s="50"/>
      <c r="AI2125" s="50"/>
      <c r="AJ2125" s="50"/>
      <c r="AK2125" s="50"/>
      <c r="AL2125" s="50"/>
      <c r="AM2125" s="50"/>
      <c r="AN2125" s="50"/>
      <c r="AO2125" s="50"/>
      <c r="AP2125" s="50"/>
      <c r="AQ2125" s="50"/>
      <c r="AR2125" s="50"/>
      <c r="AS2125" s="50"/>
    </row>
    <row r="2126" spans="1:45" ht="12.75" customHeight="1" x14ac:dyDescent="0.2">
      <c r="A2126" s="132">
        <v>25793</v>
      </c>
      <c r="B2126" s="226" t="s">
        <v>12</v>
      </c>
      <c r="C2126" s="222" t="s">
        <v>12</v>
      </c>
      <c r="D2126" s="106" t="s">
        <v>1785</v>
      </c>
      <c r="E2126" s="87" t="s">
        <v>51</v>
      </c>
      <c r="F2126" s="88">
        <v>175</v>
      </c>
      <c r="H2126" s="88"/>
      <c r="I2126" s="90">
        <v>1</v>
      </c>
      <c r="J2126" s="50"/>
      <c r="K2126" s="194" t="str">
        <f t="shared" si="33"/>
        <v>PBS LINE SHARP CONTAINER 5 l (box of 55)</v>
      </c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50"/>
      <c r="AB2126" s="50"/>
      <c r="AC2126" s="50"/>
      <c r="AD2126" s="50"/>
      <c r="AE2126" s="50"/>
      <c r="AF2126" s="50"/>
      <c r="AG2126" s="50"/>
      <c r="AH2126" s="50"/>
      <c r="AI2126" s="50"/>
      <c r="AJ2126" s="50"/>
      <c r="AK2126" s="50"/>
      <c r="AL2126" s="50"/>
      <c r="AM2126" s="50"/>
      <c r="AN2126" s="50"/>
      <c r="AO2126" s="50"/>
      <c r="AP2126" s="50"/>
      <c r="AQ2126" s="50"/>
      <c r="AR2126" s="50"/>
      <c r="AS2126" s="50"/>
    </row>
    <row r="2127" spans="1:45" ht="12.75" customHeight="1" x14ac:dyDescent="0.2">
      <c r="A2127" s="132">
        <v>25794</v>
      </c>
      <c r="B2127" s="226" t="s">
        <v>12</v>
      </c>
      <c r="C2127" s="222" t="s">
        <v>12</v>
      </c>
      <c r="D2127" s="106" t="s">
        <v>1786</v>
      </c>
      <c r="E2127" s="87" t="s">
        <v>35</v>
      </c>
      <c r="F2127" s="88">
        <v>157</v>
      </c>
      <c r="H2127" s="88"/>
      <c r="I2127" s="90">
        <v>1</v>
      </c>
      <c r="J2127" s="50"/>
      <c r="K2127" s="194" t="str">
        <f t="shared" si="33"/>
        <v>PBS LINE SHARP CONTAINER 7 l (box of 40)</v>
      </c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50"/>
      <c r="AB2127" s="50"/>
      <c r="AC2127" s="50"/>
      <c r="AD2127" s="50"/>
      <c r="AE2127" s="50"/>
      <c r="AF2127" s="50"/>
      <c r="AG2127" s="50"/>
      <c r="AH2127" s="50"/>
      <c r="AI2127" s="50"/>
      <c r="AJ2127" s="50"/>
      <c r="AK2127" s="50"/>
      <c r="AL2127" s="50"/>
      <c r="AM2127" s="50"/>
      <c r="AN2127" s="50"/>
      <c r="AO2127" s="50"/>
      <c r="AP2127" s="50"/>
      <c r="AQ2127" s="50"/>
      <c r="AR2127" s="50"/>
      <c r="AS2127" s="50"/>
    </row>
    <row r="2128" spans="1:45" ht="12.75" customHeight="1" x14ac:dyDescent="0.2">
      <c r="A2128" s="132">
        <v>25795</v>
      </c>
      <c r="B2128" s="226" t="s">
        <v>12</v>
      </c>
      <c r="C2128" s="222" t="s">
        <v>12</v>
      </c>
      <c r="D2128" s="106" t="s">
        <v>1787</v>
      </c>
      <c r="E2128" s="87" t="s">
        <v>23</v>
      </c>
      <c r="F2128" s="88">
        <v>125</v>
      </c>
      <c r="H2128" s="88"/>
      <c r="I2128" s="90">
        <v>1</v>
      </c>
      <c r="J2128" s="50"/>
      <c r="K2128" s="194" t="str">
        <f t="shared" si="33"/>
        <v>PBS LINE SHARP CONTAINER 12 l (box of 25)</v>
      </c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50"/>
      <c r="AB2128" s="50"/>
      <c r="AC2128" s="50"/>
      <c r="AD2128" s="50"/>
      <c r="AE2128" s="50"/>
      <c r="AF2128" s="50"/>
      <c r="AG2128" s="50"/>
      <c r="AH2128" s="50"/>
      <c r="AI2128" s="50"/>
      <c r="AJ2128" s="50"/>
      <c r="AK2128" s="50"/>
      <c r="AL2128" s="50"/>
      <c r="AM2128" s="50"/>
      <c r="AN2128" s="50"/>
      <c r="AO2128" s="50"/>
      <c r="AP2128" s="50"/>
      <c r="AQ2128" s="50"/>
      <c r="AR2128" s="50"/>
      <c r="AS2128" s="50"/>
    </row>
    <row r="2129" spans="1:45" ht="12.75" customHeight="1" x14ac:dyDescent="0.2">
      <c r="A2129" s="132">
        <v>25796</v>
      </c>
      <c r="B2129" s="226" t="s">
        <v>12</v>
      </c>
      <c r="C2129" s="222" t="s">
        <v>12</v>
      </c>
      <c r="D2129" s="106" t="s">
        <v>1788</v>
      </c>
      <c r="E2129" s="87" t="s">
        <v>51</v>
      </c>
      <c r="F2129" s="166">
        <v>190</v>
      </c>
      <c r="H2129" s="166"/>
      <c r="I2129" s="90">
        <v>1</v>
      </c>
      <c r="J2129" s="50"/>
      <c r="K2129" s="194" t="str">
        <f t="shared" si="33"/>
        <v>PBS LINE SHARP CONTAINER 6 l (box of 55)</v>
      </c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50"/>
      <c r="AB2129" s="50"/>
      <c r="AC2129" s="50"/>
      <c r="AD2129" s="50"/>
      <c r="AE2129" s="50"/>
      <c r="AF2129" s="50"/>
      <c r="AG2129" s="50"/>
      <c r="AH2129" s="50"/>
      <c r="AI2129" s="50"/>
      <c r="AJ2129" s="50"/>
      <c r="AK2129" s="50"/>
      <c r="AL2129" s="50"/>
      <c r="AM2129" s="50"/>
      <c r="AN2129" s="50"/>
      <c r="AO2129" s="50"/>
      <c r="AP2129" s="50"/>
      <c r="AQ2129" s="50"/>
      <c r="AR2129" s="50"/>
      <c r="AS2129" s="50"/>
    </row>
    <row r="2130" spans="1:45" x14ac:dyDescent="0.2">
      <c r="A2130" s="132">
        <v>25797</v>
      </c>
      <c r="B2130" s="226" t="s">
        <v>12</v>
      </c>
      <c r="C2130" s="222" t="s">
        <v>12</v>
      </c>
      <c r="D2130" s="106" t="s">
        <v>1789</v>
      </c>
      <c r="E2130" s="87">
        <v>1</v>
      </c>
      <c r="F2130" s="88">
        <v>17</v>
      </c>
      <c r="H2130" s="88"/>
      <c r="I2130" s="90">
        <v>1</v>
      </c>
      <c r="J2130" s="50"/>
      <c r="K2130" s="194" t="str">
        <f t="shared" si="33"/>
        <v xml:space="preserve">MAGNUM LONG SHARP CONTAINER 6.3 l </v>
      </c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50"/>
      <c r="AB2130" s="50"/>
      <c r="AC2130" s="50"/>
      <c r="AD2130" s="50"/>
      <c r="AE2130" s="50"/>
      <c r="AF2130" s="50"/>
      <c r="AG2130" s="50"/>
      <c r="AH2130" s="50"/>
      <c r="AI2130" s="50"/>
      <c r="AJ2130" s="50"/>
      <c r="AK2130" s="50"/>
      <c r="AL2130" s="50"/>
      <c r="AM2130" s="50"/>
      <c r="AN2130" s="50"/>
      <c r="AO2130" s="50"/>
      <c r="AP2130" s="50"/>
      <c r="AQ2130" s="50"/>
      <c r="AR2130" s="50"/>
      <c r="AS2130" s="50"/>
    </row>
    <row r="2131" spans="1:45" x14ac:dyDescent="0.2">
      <c r="A2131" s="132">
        <v>25798</v>
      </c>
      <c r="B2131" s="226" t="s">
        <v>12</v>
      </c>
      <c r="C2131" s="222" t="s">
        <v>12</v>
      </c>
      <c r="D2131" s="106" t="s">
        <v>1790</v>
      </c>
      <c r="E2131" s="87">
        <v>1</v>
      </c>
      <c r="F2131" s="88">
        <v>22</v>
      </c>
      <c r="H2131" s="88"/>
      <c r="I2131" s="90">
        <v>1</v>
      </c>
      <c r="J2131" s="50"/>
      <c r="K2131" s="194" t="str">
        <f t="shared" si="33"/>
        <v xml:space="preserve">MAGNUM XL LONG SHARP CONTAINER 8.3 l </v>
      </c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50"/>
      <c r="AB2131" s="50"/>
      <c r="AC2131" s="50"/>
      <c r="AD2131" s="50"/>
      <c r="AE2131" s="50"/>
      <c r="AF2131" s="50"/>
      <c r="AG2131" s="50"/>
      <c r="AH2131" s="50"/>
      <c r="AI2131" s="50"/>
      <c r="AJ2131" s="50"/>
      <c r="AK2131" s="50"/>
      <c r="AL2131" s="50"/>
      <c r="AM2131" s="50"/>
      <c r="AN2131" s="50"/>
      <c r="AO2131" s="50"/>
      <c r="AP2131" s="50"/>
      <c r="AQ2131" s="50"/>
      <c r="AR2131" s="50"/>
      <c r="AS2131" s="50"/>
    </row>
    <row r="2132" spans="1:45" ht="12.75" customHeight="1" x14ac:dyDescent="0.2">
      <c r="A2132" s="132">
        <v>25799</v>
      </c>
      <c r="B2132" s="226" t="s">
        <v>12</v>
      </c>
      <c r="C2132" s="222" t="s">
        <v>12</v>
      </c>
      <c r="D2132" s="106" t="s">
        <v>9561</v>
      </c>
      <c r="E2132" s="87">
        <v>1</v>
      </c>
      <c r="F2132" s="88">
        <v>14</v>
      </c>
      <c r="H2132" s="88"/>
      <c r="I2132" s="90">
        <v>1</v>
      </c>
      <c r="J2132" s="50"/>
      <c r="K2132" s="194" t="str">
        <f t="shared" si="33"/>
        <v xml:space="preserve">FIXING SYSTEM for 25797/8 and 25787/8 </v>
      </c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50"/>
      <c r="AB2132" s="50"/>
      <c r="AC2132" s="50"/>
      <c r="AD2132" s="50"/>
      <c r="AE2132" s="50"/>
      <c r="AF2132" s="50"/>
      <c r="AG2132" s="50"/>
      <c r="AH2132" s="50"/>
      <c r="AI2132" s="50"/>
      <c r="AJ2132" s="50"/>
      <c r="AK2132" s="50"/>
      <c r="AL2132" s="50"/>
      <c r="AM2132" s="50"/>
      <c r="AN2132" s="50"/>
      <c r="AO2132" s="50"/>
      <c r="AP2132" s="50"/>
      <c r="AQ2132" s="50"/>
      <c r="AR2132" s="50"/>
      <c r="AS2132" s="50"/>
    </row>
    <row r="2133" spans="1:45" x14ac:dyDescent="0.2">
      <c r="A2133" s="132">
        <v>25801</v>
      </c>
      <c r="B2133" s="226" t="s">
        <v>12</v>
      </c>
      <c r="C2133" s="222" t="s">
        <v>12</v>
      </c>
      <c r="D2133" s="106" t="s">
        <v>10399</v>
      </c>
      <c r="E2133" s="87">
        <v>1</v>
      </c>
      <c r="F2133" s="88"/>
      <c r="H2133" s="88"/>
      <c r="I2133" s="90">
        <v>1</v>
      </c>
      <c r="J2133" s="50"/>
      <c r="K2133" s="194" t="str">
        <f t="shared" si="33"/>
        <v xml:space="preserve">***JANET RECORD 50 CC - glass/metal  discontinued </v>
      </c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50"/>
      <c r="AB2133" s="50"/>
      <c r="AC2133" s="50"/>
      <c r="AD2133" s="50"/>
      <c r="AE2133" s="50"/>
      <c r="AF2133" s="50"/>
      <c r="AG2133" s="50"/>
      <c r="AH2133" s="50"/>
      <c r="AI2133" s="50"/>
      <c r="AJ2133" s="50"/>
      <c r="AK2133" s="50"/>
      <c r="AL2133" s="50"/>
      <c r="AM2133" s="50"/>
      <c r="AN2133" s="50"/>
      <c r="AO2133" s="50"/>
      <c r="AP2133" s="50"/>
      <c r="AQ2133" s="50"/>
      <c r="AR2133" s="50"/>
      <c r="AS2133" s="50"/>
    </row>
    <row r="2134" spans="1:45" x14ac:dyDescent="0.2">
      <c r="A2134" s="132">
        <v>25802</v>
      </c>
      <c r="B2134" s="226" t="s">
        <v>12</v>
      </c>
      <c r="C2134" s="222" t="s">
        <v>12</v>
      </c>
      <c r="D2134" s="106" t="s">
        <v>10400</v>
      </c>
      <c r="E2134" s="87">
        <v>1</v>
      </c>
      <c r="F2134" s="88"/>
      <c r="H2134" s="88"/>
      <c r="I2134" s="90">
        <v>1</v>
      </c>
      <c r="J2134" s="50"/>
      <c r="K2134" s="194" t="str">
        <f t="shared" si="33"/>
        <v xml:space="preserve">***JANET RECORD 100 CC - glass/metal  discontinued </v>
      </c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50"/>
      <c r="AB2134" s="50"/>
      <c r="AC2134" s="50"/>
      <c r="AD2134" s="50"/>
      <c r="AE2134" s="50"/>
      <c r="AF2134" s="50"/>
      <c r="AG2134" s="50"/>
      <c r="AH2134" s="50"/>
      <c r="AI2134" s="50"/>
      <c r="AJ2134" s="50"/>
      <c r="AK2134" s="50"/>
      <c r="AL2134" s="50"/>
      <c r="AM2134" s="50"/>
      <c r="AN2134" s="50"/>
      <c r="AO2134" s="50"/>
      <c r="AP2134" s="50"/>
      <c r="AQ2134" s="50"/>
      <c r="AR2134" s="50"/>
      <c r="AS2134" s="50"/>
    </row>
    <row r="2135" spans="1:45" ht="12.75" customHeight="1" x14ac:dyDescent="0.2">
      <c r="A2135" s="132">
        <v>25803</v>
      </c>
      <c r="B2135" s="226" t="s">
        <v>12</v>
      </c>
      <c r="C2135" s="222" t="s">
        <v>12</v>
      </c>
      <c r="D2135" s="106" t="s">
        <v>10401</v>
      </c>
      <c r="E2135" s="87">
        <v>1</v>
      </c>
      <c r="F2135" s="88"/>
      <c r="H2135" s="88"/>
      <c r="I2135" s="90">
        <v>1</v>
      </c>
      <c r="J2135" s="50"/>
      <c r="K2135" s="194" t="str">
        <f t="shared" si="33"/>
        <v xml:space="preserve">***JANET RECORD 200 CC - glass/metal  discontinued </v>
      </c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50"/>
      <c r="AB2135" s="50"/>
      <c r="AC2135" s="50"/>
      <c r="AD2135" s="50"/>
      <c r="AE2135" s="50"/>
      <c r="AF2135" s="50"/>
      <c r="AG2135" s="50"/>
      <c r="AH2135" s="50"/>
      <c r="AI2135" s="50"/>
      <c r="AJ2135" s="50"/>
      <c r="AK2135" s="50"/>
      <c r="AL2135" s="50"/>
      <c r="AM2135" s="50"/>
      <c r="AN2135" s="50"/>
      <c r="AO2135" s="50"/>
      <c r="AP2135" s="50"/>
      <c r="AQ2135" s="50"/>
      <c r="AR2135" s="50"/>
      <c r="AS2135" s="50"/>
    </row>
    <row r="2136" spans="1:45" x14ac:dyDescent="0.2">
      <c r="A2136" s="132">
        <v>25804</v>
      </c>
      <c r="B2136" s="226" t="s">
        <v>12</v>
      </c>
      <c r="C2136" s="222" t="s">
        <v>12</v>
      </c>
      <c r="D2136" s="106" t="s">
        <v>10402</v>
      </c>
      <c r="E2136" s="87">
        <v>1</v>
      </c>
      <c r="F2136" s="88"/>
      <c r="H2136" s="88"/>
      <c r="I2136" s="90">
        <v>1</v>
      </c>
      <c r="J2136" s="50"/>
      <c r="K2136" s="194" t="str">
        <f t="shared" si="33"/>
        <v xml:space="preserve">***SPARE CANNULA FOR JANET RECORD - conical type  discontinued </v>
      </c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50"/>
      <c r="AB2136" s="50"/>
      <c r="AC2136" s="50"/>
      <c r="AD2136" s="50"/>
      <c r="AE2136" s="50"/>
      <c r="AF2136" s="50"/>
      <c r="AG2136" s="50"/>
      <c r="AH2136" s="50"/>
      <c r="AI2136" s="50"/>
      <c r="AJ2136" s="50"/>
      <c r="AK2136" s="50"/>
      <c r="AL2136" s="50"/>
      <c r="AM2136" s="50"/>
      <c r="AN2136" s="50"/>
      <c r="AO2136" s="50"/>
      <c r="AP2136" s="50"/>
      <c r="AQ2136" s="50"/>
      <c r="AR2136" s="50"/>
      <c r="AS2136" s="50"/>
    </row>
    <row r="2137" spans="1:45" x14ac:dyDescent="0.2">
      <c r="A2137" s="132">
        <v>25805</v>
      </c>
      <c r="B2137" s="226" t="s">
        <v>12</v>
      </c>
      <c r="C2137" s="222" t="s">
        <v>12</v>
      </c>
      <c r="D2137" s="106" t="s">
        <v>10403</v>
      </c>
      <c r="E2137" s="87">
        <v>1</v>
      </c>
      <c r="F2137" s="88"/>
      <c r="H2137" s="88"/>
      <c r="I2137" s="90">
        <v>1</v>
      </c>
      <c r="J2137" s="50"/>
      <c r="K2137" s="194" t="str">
        <f t="shared" si="33"/>
        <v xml:space="preserve">***SPARE CANNULA FOR JANET RECORD - olive type  discontinued </v>
      </c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50"/>
      <c r="AB2137" s="50"/>
      <c r="AC2137" s="50"/>
      <c r="AD2137" s="50"/>
      <c r="AE2137" s="50"/>
      <c r="AF2137" s="50"/>
      <c r="AG2137" s="50"/>
      <c r="AH2137" s="50"/>
      <c r="AI2137" s="50"/>
      <c r="AJ2137" s="50"/>
      <c r="AK2137" s="50"/>
      <c r="AL2137" s="50"/>
      <c r="AM2137" s="50"/>
      <c r="AN2137" s="50"/>
      <c r="AO2137" s="50"/>
      <c r="AP2137" s="50"/>
      <c r="AQ2137" s="50"/>
      <c r="AR2137" s="50"/>
      <c r="AS2137" s="50"/>
    </row>
    <row r="2138" spans="1:45" x14ac:dyDescent="0.2">
      <c r="A2138" s="132">
        <v>25806</v>
      </c>
      <c r="B2138" s="226" t="s">
        <v>12</v>
      </c>
      <c r="C2138" s="222" t="s">
        <v>12</v>
      </c>
      <c r="D2138" s="106" t="s">
        <v>10404</v>
      </c>
      <c r="E2138" s="87">
        <v>1</v>
      </c>
      <c r="F2138" s="88"/>
      <c r="H2138" s="88"/>
      <c r="I2138" s="90">
        <v>1</v>
      </c>
      <c r="J2138" s="50"/>
      <c r="K2138" s="194" t="str">
        <f t="shared" si="33"/>
        <v xml:space="preserve">***SCHIMMELBUSCH 50 CC - all metal  replaced by 25835 </v>
      </c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50"/>
      <c r="AB2138" s="50"/>
      <c r="AC2138" s="50"/>
      <c r="AD2138" s="50"/>
      <c r="AE2138" s="50"/>
      <c r="AF2138" s="50"/>
      <c r="AG2138" s="50"/>
      <c r="AH2138" s="50"/>
      <c r="AI2138" s="50"/>
      <c r="AJ2138" s="50"/>
      <c r="AK2138" s="50"/>
      <c r="AL2138" s="50"/>
      <c r="AM2138" s="50"/>
      <c r="AN2138" s="50"/>
      <c r="AO2138" s="50"/>
      <c r="AP2138" s="50"/>
      <c r="AQ2138" s="50"/>
      <c r="AR2138" s="50"/>
      <c r="AS2138" s="50"/>
    </row>
    <row r="2139" spans="1:45" x14ac:dyDescent="0.2">
      <c r="A2139" s="132">
        <v>25807</v>
      </c>
      <c r="B2139" s="226" t="s">
        <v>12</v>
      </c>
      <c r="C2139" s="222" t="s">
        <v>12</v>
      </c>
      <c r="D2139" s="106" t="s">
        <v>10405</v>
      </c>
      <c r="E2139" s="87">
        <v>1</v>
      </c>
      <c r="F2139" s="88"/>
      <c r="H2139" s="88"/>
      <c r="I2139" s="90">
        <v>1</v>
      </c>
      <c r="J2139" s="50"/>
      <c r="K2139" s="194" t="str">
        <f t="shared" si="33"/>
        <v xml:space="preserve">***SCHIMMELBUSCH 100 CC - all metal  replaced by 25836 </v>
      </c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50"/>
      <c r="AB2139" s="50"/>
      <c r="AC2139" s="50"/>
      <c r="AD2139" s="50"/>
      <c r="AE2139" s="50"/>
      <c r="AF2139" s="50"/>
      <c r="AG2139" s="50"/>
      <c r="AH2139" s="50"/>
      <c r="AI2139" s="50"/>
      <c r="AJ2139" s="50"/>
      <c r="AK2139" s="50"/>
      <c r="AL2139" s="50"/>
      <c r="AM2139" s="50"/>
      <c r="AN2139" s="50"/>
      <c r="AO2139" s="50"/>
      <c r="AP2139" s="50"/>
      <c r="AQ2139" s="50"/>
      <c r="AR2139" s="50"/>
      <c r="AS2139" s="50"/>
    </row>
    <row r="2140" spans="1:45" x14ac:dyDescent="0.2">
      <c r="A2140" s="132">
        <v>25808</v>
      </c>
      <c r="B2140" s="226" t="s">
        <v>12</v>
      </c>
      <c r="C2140" s="222" t="s">
        <v>12</v>
      </c>
      <c r="D2140" s="106" t="s">
        <v>10406</v>
      </c>
      <c r="E2140" s="87">
        <v>1</v>
      </c>
      <c r="F2140" s="88"/>
      <c r="H2140" s="88"/>
      <c r="I2140" s="90">
        <v>1</v>
      </c>
      <c r="J2140" s="50"/>
      <c r="K2140" s="194" t="str">
        <f t="shared" si="33"/>
        <v xml:space="preserve">***SCHIMMELBUSCH 200 CC - all metal  replaced by 25838 </v>
      </c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50"/>
      <c r="AB2140" s="50"/>
      <c r="AC2140" s="50"/>
      <c r="AD2140" s="50"/>
      <c r="AE2140" s="50"/>
      <c r="AF2140" s="50"/>
      <c r="AG2140" s="50"/>
      <c r="AH2140" s="50"/>
      <c r="AI2140" s="50"/>
      <c r="AJ2140" s="50"/>
      <c r="AK2140" s="50"/>
      <c r="AL2140" s="50"/>
      <c r="AM2140" s="50"/>
      <c r="AN2140" s="50"/>
      <c r="AO2140" s="50"/>
      <c r="AP2140" s="50"/>
      <c r="AQ2140" s="50"/>
      <c r="AR2140" s="50"/>
      <c r="AS2140" s="50"/>
    </row>
    <row r="2141" spans="1:45" x14ac:dyDescent="0.2">
      <c r="A2141" s="132">
        <v>25809</v>
      </c>
      <c r="B2141" s="226" t="s">
        <v>12</v>
      </c>
      <c r="C2141" s="222" t="s">
        <v>12</v>
      </c>
      <c r="D2141" s="106" t="s">
        <v>10407</v>
      </c>
      <c r="E2141" s="87">
        <v>1</v>
      </c>
      <c r="F2141" s="88"/>
      <c r="H2141" s="88"/>
      <c r="I2141" s="90">
        <v>1</v>
      </c>
      <c r="J2141" s="50"/>
      <c r="K2141" s="194" t="str">
        <f t="shared" si="33"/>
        <v xml:space="preserve">***SPARE SCHIMMELBUSCH CANNULA conical type  discontinued </v>
      </c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50"/>
      <c r="AB2141" s="50"/>
      <c r="AC2141" s="50"/>
      <c r="AD2141" s="50"/>
      <c r="AE2141" s="50"/>
      <c r="AF2141" s="50"/>
      <c r="AG2141" s="50"/>
      <c r="AH2141" s="50"/>
      <c r="AI2141" s="50"/>
      <c r="AJ2141" s="50"/>
      <c r="AK2141" s="50"/>
      <c r="AL2141" s="50"/>
      <c r="AM2141" s="50"/>
      <c r="AN2141" s="50"/>
      <c r="AO2141" s="50"/>
      <c r="AP2141" s="50"/>
      <c r="AQ2141" s="50"/>
      <c r="AR2141" s="50"/>
      <c r="AS2141" s="50"/>
    </row>
    <row r="2142" spans="1:45" x14ac:dyDescent="0.2">
      <c r="A2142" s="132">
        <v>25812</v>
      </c>
      <c r="B2142" s="226" t="s">
        <v>12</v>
      </c>
      <c r="C2142" s="222" t="s">
        <v>12</v>
      </c>
      <c r="D2142" s="106" t="s">
        <v>10408</v>
      </c>
      <c r="E2142" s="87">
        <v>1</v>
      </c>
      <c r="F2142" s="88"/>
      <c r="H2142" s="88"/>
      <c r="I2142" s="90">
        <v>1</v>
      </c>
      <c r="J2142" s="50"/>
      <c r="K2142" s="194" t="str">
        <f t="shared" si="33"/>
        <v xml:space="preserve">***SPARE SCHIMMELBUSCH CANNULA - olive type - small  discontinued </v>
      </c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50"/>
      <c r="AB2142" s="50"/>
      <c r="AC2142" s="50"/>
      <c r="AD2142" s="50"/>
      <c r="AE2142" s="50"/>
      <c r="AF2142" s="50"/>
      <c r="AG2142" s="50"/>
      <c r="AH2142" s="50"/>
      <c r="AI2142" s="50"/>
      <c r="AJ2142" s="50"/>
      <c r="AK2142" s="50"/>
      <c r="AL2142" s="50"/>
      <c r="AM2142" s="50"/>
      <c r="AN2142" s="50"/>
      <c r="AO2142" s="50"/>
      <c r="AP2142" s="50"/>
      <c r="AQ2142" s="50"/>
      <c r="AR2142" s="50"/>
      <c r="AS2142" s="50"/>
    </row>
    <row r="2143" spans="1:45" x14ac:dyDescent="0.2">
      <c r="A2143" s="132">
        <v>25813</v>
      </c>
      <c r="B2143" s="226" t="s">
        <v>12</v>
      </c>
      <c r="C2143" s="222" t="s">
        <v>12</v>
      </c>
      <c r="D2143" s="106" t="s">
        <v>10409</v>
      </c>
      <c r="E2143" s="87">
        <v>1</v>
      </c>
      <c r="F2143" s="88"/>
      <c r="H2143" s="88"/>
      <c r="I2143" s="90">
        <v>1</v>
      </c>
      <c r="J2143" s="50"/>
      <c r="K2143" s="194" t="str">
        <f t="shared" si="33"/>
        <v xml:space="preserve">***SPARE SCHIMMELBUSCH CANNULA - olive type - big  discontinued </v>
      </c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50"/>
      <c r="AB2143" s="50"/>
      <c r="AC2143" s="50"/>
      <c r="AD2143" s="50"/>
      <c r="AE2143" s="50"/>
      <c r="AF2143" s="50"/>
      <c r="AG2143" s="50"/>
      <c r="AH2143" s="50"/>
      <c r="AI2143" s="50"/>
      <c r="AJ2143" s="50"/>
      <c r="AK2143" s="50"/>
      <c r="AL2143" s="50"/>
      <c r="AM2143" s="50"/>
      <c r="AN2143" s="50"/>
      <c r="AO2143" s="50"/>
      <c r="AP2143" s="50"/>
      <c r="AQ2143" s="50"/>
      <c r="AR2143" s="50"/>
      <c r="AS2143" s="50"/>
    </row>
    <row r="2144" spans="1:45" x14ac:dyDescent="0.2">
      <c r="A2144" s="132">
        <v>25817</v>
      </c>
      <c r="B2144" s="226" t="s">
        <v>12</v>
      </c>
      <c r="C2144" s="222" t="s">
        <v>12</v>
      </c>
      <c r="D2144" s="106" t="s">
        <v>10410</v>
      </c>
      <c r="E2144" s="87">
        <v>1</v>
      </c>
      <c r="F2144" s="88">
        <v>115</v>
      </c>
      <c r="H2144" s="88"/>
      <c r="I2144" s="90">
        <v>1</v>
      </c>
      <c r="J2144" s="50"/>
      <c r="K2144" s="194" t="str">
        <f t="shared" si="33"/>
        <v xml:space="preserve">***HANDLE WITH TUBE - spare for Otoscillo code 25815 </v>
      </c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50"/>
      <c r="AB2144" s="50"/>
      <c r="AC2144" s="50"/>
      <c r="AD2144" s="50"/>
      <c r="AE2144" s="50"/>
      <c r="AF2144" s="50"/>
      <c r="AG2144" s="50"/>
      <c r="AH2144" s="50"/>
      <c r="AI2144" s="50"/>
      <c r="AJ2144" s="50"/>
      <c r="AK2144" s="50"/>
      <c r="AL2144" s="50"/>
      <c r="AM2144" s="50"/>
      <c r="AN2144" s="50"/>
      <c r="AO2144" s="50"/>
      <c r="AP2144" s="50"/>
      <c r="AQ2144" s="50"/>
      <c r="AR2144" s="50"/>
      <c r="AS2144" s="50"/>
    </row>
    <row r="2145" spans="1:45" x14ac:dyDescent="0.2">
      <c r="A2145" s="132">
        <v>25820</v>
      </c>
      <c r="B2145" s="226" t="s">
        <v>12</v>
      </c>
      <c r="C2145" s="222" t="s">
        <v>12</v>
      </c>
      <c r="D2145" s="106" t="s">
        <v>1793</v>
      </c>
      <c r="E2145" s="87">
        <v>1</v>
      </c>
      <c r="F2145" s="88">
        <v>485</v>
      </c>
      <c r="H2145" s="88"/>
      <c r="I2145" s="90">
        <v>1</v>
      </c>
      <c r="J2145" s="50"/>
      <c r="K2145" s="194" t="str">
        <f t="shared" si="33"/>
        <v xml:space="preserve">***SECURITY SYSTEM GIMA needle destroyer </v>
      </c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50"/>
      <c r="AB2145" s="50"/>
      <c r="AC2145" s="50"/>
      <c r="AD2145" s="50"/>
      <c r="AE2145" s="50"/>
      <c r="AF2145" s="50"/>
      <c r="AG2145" s="50"/>
      <c r="AH2145" s="50"/>
      <c r="AI2145" s="50"/>
      <c r="AJ2145" s="50"/>
      <c r="AK2145" s="50"/>
      <c r="AL2145" s="50"/>
      <c r="AM2145" s="50"/>
      <c r="AN2145" s="50"/>
      <c r="AO2145" s="50"/>
      <c r="AP2145" s="50"/>
      <c r="AQ2145" s="50"/>
      <c r="AR2145" s="50"/>
      <c r="AS2145" s="50"/>
    </row>
    <row r="2146" spans="1:45" ht="13.5" thickBot="1" x14ac:dyDescent="0.25">
      <c r="A2146" s="134">
        <v>25821</v>
      </c>
      <c r="B2146" s="233" t="s">
        <v>12</v>
      </c>
      <c r="C2146" s="234" t="s">
        <v>12</v>
      </c>
      <c r="D2146" s="121" t="s">
        <v>1794</v>
      </c>
      <c r="E2146" s="116" t="s">
        <v>33</v>
      </c>
      <c r="F2146" s="91">
        <v>50</v>
      </c>
      <c r="H2146" s="91"/>
      <c r="I2146" s="92">
        <v>1</v>
      </c>
      <c r="J2146" s="50"/>
      <c r="K2146" s="194" t="str">
        <f t="shared" si="33"/>
        <v>**FUSING SPARE PARTS - for code 25820 (box of 2)</v>
      </c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50"/>
      <c r="AB2146" s="50"/>
      <c r="AC2146" s="50"/>
      <c r="AD2146" s="50"/>
      <c r="AE2146" s="50"/>
      <c r="AF2146" s="50"/>
      <c r="AG2146" s="50"/>
      <c r="AH2146" s="50"/>
      <c r="AI2146" s="50"/>
      <c r="AJ2146" s="50"/>
      <c r="AK2146" s="50"/>
      <c r="AL2146" s="50"/>
      <c r="AM2146" s="50"/>
      <c r="AN2146" s="50"/>
      <c r="AO2146" s="50"/>
      <c r="AP2146" s="50"/>
      <c r="AQ2146" s="50"/>
      <c r="AR2146" s="50"/>
      <c r="AS2146" s="50"/>
    </row>
    <row r="2147" spans="1:45" x14ac:dyDescent="0.2">
      <c r="A2147" s="135">
        <v>25830</v>
      </c>
      <c r="B2147" s="223" t="s">
        <v>10411</v>
      </c>
      <c r="C2147" s="224" t="s">
        <v>12</v>
      </c>
      <c r="D2147" s="117" t="s">
        <v>1795</v>
      </c>
      <c r="E2147" s="118">
        <v>1</v>
      </c>
      <c r="F2147" s="93">
        <v>1.5</v>
      </c>
      <c r="H2147" s="225"/>
      <c r="I2147" s="94">
        <v>1</v>
      </c>
      <c r="J2147" s="50"/>
      <c r="K2147" s="194" t="str">
        <f t="shared" si="33"/>
        <v xml:space="preserve">WEEKLY PILL BOX - white - blister - English </v>
      </c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50"/>
      <c r="AB2147" s="50"/>
      <c r="AC2147" s="50"/>
      <c r="AD2147" s="50"/>
      <c r="AE2147" s="50"/>
      <c r="AF2147" s="50"/>
      <c r="AG2147" s="50"/>
      <c r="AH2147" s="50"/>
      <c r="AI2147" s="50"/>
      <c r="AJ2147" s="50"/>
      <c r="AK2147" s="50"/>
      <c r="AL2147" s="50"/>
      <c r="AM2147" s="50"/>
      <c r="AN2147" s="50"/>
      <c r="AO2147" s="50"/>
      <c r="AP2147" s="50"/>
      <c r="AQ2147" s="50"/>
      <c r="AR2147" s="50"/>
      <c r="AS2147" s="50"/>
    </row>
    <row r="2148" spans="1:45" x14ac:dyDescent="0.2">
      <c r="A2148" s="136">
        <v>25831</v>
      </c>
      <c r="B2148" s="226" t="s">
        <v>10411</v>
      </c>
      <c r="C2148" s="222" t="s">
        <v>12</v>
      </c>
      <c r="D2148" s="106" t="s">
        <v>1796</v>
      </c>
      <c r="E2148" s="87">
        <v>1</v>
      </c>
      <c r="F2148" s="88">
        <v>1.5</v>
      </c>
      <c r="H2148" s="227"/>
      <c r="I2148" s="95">
        <v>1</v>
      </c>
      <c r="J2148" s="50"/>
      <c r="K2148" s="194" t="str">
        <f t="shared" si="33"/>
        <v xml:space="preserve">WEEKLY PILL BOX - white - blister - French/Spanish/Rumenian </v>
      </c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50"/>
      <c r="AB2148" s="50"/>
      <c r="AC2148" s="50"/>
      <c r="AD2148" s="50"/>
      <c r="AE2148" s="50"/>
      <c r="AF2148" s="50"/>
      <c r="AG2148" s="50"/>
      <c r="AH2148" s="50"/>
      <c r="AI2148" s="50"/>
      <c r="AJ2148" s="50"/>
      <c r="AK2148" s="50"/>
      <c r="AL2148" s="50"/>
      <c r="AM2148" s="50"/>
      <c r="AN2148" s="50"/>
      <c r="AO2148" s="50"/>
      <c r="AP2148" s="50"/>
      <c r="AQ2148" s="50"/>
      <c r="AR2148" s="50"/>
      <c r="AS2148" s="50"/>
    </row>
    <row r="2149" spans="1:45" x14ac:dyDescent="0.2">
      <c r="A2149" s="136">
        <v>25832</v>
      </c>
      <c r="B2149" s="226" t="s">
        <v>10411</v>
      </c>
      <c r="C2149" s="222" t="s">
        <v>12</v>
      </c>
      <c r="D2149" s="106" t="s">
        <v>1797</v>
      </c>
      <c r="E2149" s="87">
        <v>1</v>
      </c>
      <c r="F2149" s="88">
        <v>1.5</v>
      </c>
      <c r="H2149" s="227"/>
      <c r="I2149" s="95">
        <v>1</v>
      </c>
      <c r="J2149" s="50"/>
      <c r="K2149" s="194" t="str">
        <f t="shared" si="33"/>
        <v xml:space="preserve">WEEKLY PILL BOX - white - blister - Italian </v>
      </c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50"/>
      <c r="AB2149" s="50"/>
      <c r="AC2149" s="50"/>
      <c r="AD2149" s="50"/>
      <c r="AE2149" s="50"/>
      <c r="AF2149" s="50"/>
      <c r="AG2149" s="50"/>
      <c r="AH2149" s="50"/>
      <c r="AI2149" s="50"/>
      <c r="AJ2149" s="50"/>
      <c r="AK2149" s="50"/>
      <c r="AL2149" s="50"/>
      <c r="AM2149" s="50"/>
      <c r="AN2149" s="50"/>
      <c r="AO2149" s="50"/>
      <c r="AP2149" s="50"/>
      <c r="AQ2149" s="50"/>
      <c r="AR2149" s="50"/>
      <c r="AS2149" s="50"/>
    </row>
    <row r="2150" spans="1:45" x14ac:dyDescent="0.2">
      <c r="A2150" s="136">
        <v>25833</v>
      </c>
      <c r="B2150" s="226" t="s">
        <v>10411</v>
      </c>
      <c r="C2150" s="222" t="s">
        <v>12</v>
      </c>
      <c r="D2150" s="106" t="s">
        <v>1798</v>
      </c>
      <c r="E2150" s="87">
        <v>1</v>
      </c>
      <c r="F2150" s="88">
        <v>1.5</v>
      </c>
      <c r="H2150" s="227"/>
      <c r="I2150" s="95">
        <v>1</v>
      </c>
      <c r="J2150" s="50"/>
      <c r="K2150" s="194" t="str">
        <f t="shared" si="33"/>
        <v xml:space="preserve">WEEKLY PILL BOX - white - blister - Swedish/Norvegian/Danish </v>
      </c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50"/>
      <c r="AB2150" s="50"/>
      <c r="AC2150" s="50"/>
      <c r="AD2150" s="50"/>
      <c r="AE2150" s="50"/>
      <c r="AF2150" s="50"/>
      <c r="AG2150" s="50"/>
      <c r="AH2150" s="50"/>
      <c r="AI2150" s="50"/>
      <c r="AJ2150" s="50"/>
      <c r="AK2150" s="50"/>
      <c r="AL2150" s="50"/>
      <c r="AM2150" s="50"/>
      <c r="AN2150" s="50"/>
      <c r="AO2150" s="50"/>
      <c r="AP2150" s="50"/>
      <c r="AQ2150" s="50"/>
      <c r="AR2150" s="50"/>
      <c r="AS2150" s="50"/>
    </row>
    <row r="2151" spans="1:45" x14ac:dyDescent="0.2">
      <c r="A2151" s="136"/>
      <c r="B2151" s="226" t="s">
        <v>12</v>
      </c>
      <c r="C2151" s="222" t="s">
        <v>12</v>
      </c>
      <c r="D2151" s="201" t="s">
        <v>1799</v>
      </c>
      <c r="E2151" s="87"/>
      <c r="F2151" s="88"/>
      <c r="H2151" s="227"/>
      <c r="I2151" s="95"/>
      <c r="J2151" s="50"/>
      <c r="K2151" s="194" t="str">
        <f t="shared" si="33"/>
        <v>SPECIAL OFFER WEEKLY PILL BOX ()</v>
      </c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50"/>
      <c r="AB2151" s="50"/>
      <c r="AC2151" s="50"/>
      <c r="AD2151" s="50"/>
      <c r="AE2151" s="50"/>
      <c r="AF2151" s="50"/>
      <c r="AG2151" s="50"/>
      <c r="AH2151" s="50"/>
      <c r="AI2151" s="50"/>
      <c r="AJ2151" s="50"/>
      <c r="AK2151" s="50"/>
      <c r="AL2151" s="50"/>
      <c r="AM2151" s="50"/>
      <c r="AN2151" s="50"/>
      <c r="AO2151" s="50"/>
      <c r="AP2151" s="50"/>
      <c r="AQ2151" s="50"/>
      <c r="AR2151" s="50"/>
      <c r="AS2151" s="50"/>
    </row>
    <row r="2152" spans="1:45" x14ac:dyDescent="0.2">
      <c r="A2152" s="136"/>
      <c r="B2152" s="226" t="s">
        <v>12</v>
      </c>
      <c r="C2152" s="222" t="s">
        <v>12</v>
      </c>
      <c r="D2152" s="145" t="s">
        <v>1800</v>
      </c>
      <c r="E2152" s="87">
        <v>1</v>
      </c>
      <c r="F2152" s="88">
        <v>1.35</v>
      </c>
      <c r="H2152" s="227"/>
      <c r="I2152" s="95">
        <v>20</v>
      </c>
      <c r="J2152" s="50"/>
      <c r="K2152" s="194" t="str">
        <f t="shared" si="33"/>
        <v xml:space="preserve">For a mixed order of minimum 20 pill boxes SAVE 10% </v>
      </c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50"/>
      <c r="AB2152" s="50"/>
      <c r="AC2152" s="50"/>
      <c r="AD2152" s="50"/>
      <c r="AE2152" s="50"/>
      <c r="AF2152" s="50"/>
      <c r="AG2152" s="50"/>
      <c r="AH2152" s="50"/>
      <c r="AI2152" s="50"/>
      <c r="AJ2152" s="50"/>
      <c r="AK2152" s="50"/>
      <c r="AL2152" s="50"/>
      <c r="AM2152" s="50"/>
      <c r="AN2152" s="50"/>
      <c r="AO2152" s="50"/>
      <c r="AP2152" s="50"/>
      <c r="AQ2152" s="50"/>
      <c r="AR2152" s="50"/>
      <c r="AS2152" s="50"/>
    </row>
    <row r="2153" spans="1:45" x14ac:dyDescent="0.2">
      <c r="A2153" s="136"/>
      <c r="B2153" s="226" t="s">
        <v>12</v>
      </c>
      <c r="C2153" s="222" t="s">
        <v>12</v>
      </c>
      <c r="D2153" s="145" t="s">
        <v>1801</v>
      </c>
      <c r="E2153" s="87">
        <v>1</v>
      </c>
      <c r="F2153" s="88">
        <v>1.2000000000000002</v>
      </c>
      <c r="H2153" s="227"/>
      <c r="I2153" s="95">
        <v>100</v>
      </c>
      <c r="J2153" s="50"/>
      <c r="K2153" s="194" t="str">
        <f t="shared" si="33"/>
        <v xml:space="preserve">For a mixed order of minimum 100 pill boxes SAVE 20% </v>
      </c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50"/>
      <c r="AB2153" s="50"/>
      <c r="AC2153" s="50"/>
      <c r="AD2153" s="50"/>
      <c r="AE2153" s="50"/>
      <c r="AF2153" s="50"/>
      <c r="AG2153" s="50"/>
      <c r="AH2153" s="50"/>
      <c r="AI2153" s="50"/>
      <c r="AJ2153" s="50"/>
      <c r="AK2153" s="50"/>
      <c r="AL2153" s="50"/>
      <c r="AM2153" s="50"/>
      <c r="AN2153" s="50"/>
      <c r="AO2153" s="50"/>
      <c r="AP2153" s="50"/>
      <c r="AQ2153" s="50"/>
      <c r="AR2153" s="50"/>
      <c r="AS2153" s="50"/>
    </row>
    <row r="2154" spans="1:45" ht="13.5" thickBot="1" x14ac:dyDescent="0.25">
      <c r="A2154" s="137"/>
      <c r="B2154" s="228" t="s">
        <v>12</v>
      </c>
      <c r="C2154" s="229" t="s">
        <v>12</v>
      </c>
      <c r="D2154" s="148" t="s">
        <v>1802</v>
      </c>
      <c r="E2154" s="119">
        <v>1</v>
      </c>
      <c r="F2154" s="104">
        <v>1.0499999999999998</v>
      </c>
      <c r="H2154" s="236"/>
      <c r="I2154" s="98">
        <v>500</v>
      </c>
      <c r="J2154" s="50"/>
      <c r="K2154" s="194" t="str">
        <f t="shared" si="33"/>
        <v xml:space="preserve">For a mixed order of minimum 500 pill boxes SAVE 30% </v>
      </c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50"/>
      <c r="AB2154" s="50"/>
      <c r="AC2154" s="50"/>
      <c r="AD2154" s="50"/>
      <c r="AE2154" s="50"/>
      <c r="AF2154" s="50"/>
      <c r="AG2154" s="50"/>
      <c r="AH2154" s="50"/>
      <c r="AI2154" s="50"/>
      <c r="AJ2154" s="50"/>
      <c r="AK2154" s="50"/>
      <c r="AL2154" s="50"/>
      <c r="AM2154" s="50"/>
      <c r="AN2154" s="50"/>
      <c r="AO2154" s="50"/>
      <c r="AP2154" s="50"/>
      <c r="AQ2154" s="50"/>
      <c r="AR2154" s="50"/>
      <c r="AS2154" s="50"/>
    </row>
    <row r="2155" spans="1:45" x14ac:dyDescent="0.2">
      <c r="A2155" s="140">
        <v>25835</v>
      </c>
      <c r="B2155" s="231" t="s">
        <v>12</v>
      </c>
      <c r="C2155" s="232" t="s">
        <v>12</v>
      </c>
      <c r="D2155" s="124" t="s">
        <v>9562</v>
      </c>
      <c r="E2155" s="120">
        <v>1</v>
      </c>
      <c r="F2155" s="99">
        <v>125</v>
      </c>
      <c r="H2155" s="99"/>
      <c r="I2155" s="100">
        <v>1</v>
      </c>
      <c r="J2155" s="50"/>
      <c r="K2155" s="194" t="str">
        <f t="shared" si="33"/>
        <v xml:space="preserve">SCHIMMELBUSCH EAR SYRINGE 50 CC - all metal </v>
      </c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50"/>
      <c r="AB2155" s="50"/>
      <c r="AC2155" s="50"/>
      <c r="AD2155" s="50"/>
      <c r="AE2155" s="50"/>
      <c r="AF2155" s="50"/>
      <c r="AG2155" s="50"/>
      <c r="AH2155" s="50"/>
      <c r="AI2155" s="50"/>
      <c r="AJ2155" s="50"/>
      <c r="AK2155" s="50"/>
      <c r="AL2155" s="50"/>
      <c r="AM2155" s="50"/>
      <c r="AN2155" s="50"/>
      <c r="AO2155" s="50"/>
      <c r="AP2155" s="50"/>
      <c r="AQ2155" s="50"/>
      <c r="AR2155" s="50"/>
      <c r="AS2155" s="50"/>
    </row>
    <row r="2156" spans="1:45" x14ac:dyDescent="0.2">
      <c r="A2156" s="132">
        <v>25836</v>
      </c>
      <c r="B2156" s="226" t="s">
        <v>12</v>
      </c>
      <c r="C2156" s="222" t="s">
        <v>12</v>
      </c>
      <c r="D2156" s="106" t="s">
        <v>9563</v>
      </c>
      <c r="E2156" s="87">
        <v>1</v>
      </c>
      <c r="F2156" s="88">
        <v>140</v>
      </c>
      <c r="H2156" s="88"/>
      <c r="I2156" s="90">
        <v>1</v>
      </c>
      <c r="J2156" s="50"/>
      <c r="K2156" s="194" t="str">
        <f t="shared" si="33"/>
        <v xml:space="preserve">SCHIMMELBUSCH EAR SYRINGE 100 CC - all metal </v>
      </c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50"/>
      <c r="AB2156" s="50"/>
      <c r="AC2156" s="50"/>
      <c r="AD2156" s="50"/>
      <c r="AE2156" s="50"/>
      <c r="AF2156" s="50"/>
      <c r="AG2156" s="50"/>
      <c r="AH2156" s="50"/>
      <c r="AI2156" s="50"/>
      <c r="AJ2156" s="50"/>
      <c r="AK2156" s="50"/>
      <c r="AL2156" s="50"/>
      <c r="AM2156" s="50"/>
      <c r="AN2156" s="50"/>
      <c r="AO2156" s="50"/>
      <c r="AP2156" s="50"/>
      <c r="AQ2156" s="50"/>
      <c r="AR2156" s="50"/>
      <c r="AS2156" s="50"/>
    </row>
    <row r="2157" spans="1:45" x14ac:dyDescent="0.2">
      <c r="A2157" s="132">
        <v>25837</v>
      </c>
      <c r="B2157" s="226" t="s">
        <v>12</v>
      </c>
      <c r="C2157" s="222" t="s">
        <v>12</v>
      </c>
      <c r="D2157" s="106" t="s">
        <v>9564</v>
      </c>
      <c r="E2157" s="87">
        <v>1</v>
      </c>
      <c r="F2157" s="88">
        <v>160</v>
      </c>
      <c r="H2157" s="88"/>
      <c r="I2157" s="90">
        <v>1</v>
      </c>
      <c r="J2157" s="50"/>
      <c r="K2157" s="194" t="str">
        <f t="shared" si="33"/>
        <v xml:space="preserve">SCHIMMELBUSCH EAR SYRINGE 150 CC - all metal </v>
      </c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50"/>
      <c r="AB2157" s="50"/>
      <c r="AC2157" s="50"/>
      <c r="AD2157" s="50"/>
      <c r="AE2157" s="50"/>
      <c r="AF2157" s="50"/>
      <c r="AG2157" s="50"/>
      <c r="AH2157" s="50"/>
      <c r="AI2157" s="50"/>
      <c r="AJ2157" s="50"/>
      <c r="AK2157" s="50"/>
      <c r="AL2157" s="50"/>
      <c r="AM2157" s="50"/>
      <c r="AN2157" s="50"/>
      <c r="AO2157" s="50"/>
      <c r="AP2157" s="50"/>
      <c r="AQ2157" s="50"/>
      <c r="AR2157" s="50"/>
      <c r="AS2157" s="50"/>
    </row>
    <row r="2158" spans="1:45" x14ac:dyDescent="0.2">
      <c r="A2158" s="132">
        <v>25838</v>
      </c>
      <c r="B2158" s="226" t="s">
        <v>12</v>
      </c>
      <c r="C2158" s="222" t="s">
        <v>12</v>
      </c>
      <c r="D2158" s="106" t="s">
        <v>9565</v>
      </c>
      <c r="E2158" s="87">
        <v>1</v>
      </c>
      <c r="F2158" s="88">
        <v>185</v>
      </c>
      <c r="H2158" s="88"/>
      <c r="I2158" s="90">
        <v>1</v>
      </c>
      <c r="J2158" s="50"/>
      <c r="K2158" s="194" t="str">
        <f t="shared" si="33"/>
        <v xml:space="preserve">SCHIMMELBUSCH EAR SYRINGE 200 CC - all metal </v>
      </c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50"/>
      <c r="AB2158" s="50"/>
      <c r="AC2158" s="50"/>
      <c r="AD2158" s="50"/>
      <c r="AE2158" s="50"/>
      <c r="AF2158" s="50"/>
      <c r="AG2158" s="50"/>
      <c r="AH2158" s="50"/>
      <c r="AI2158" s="50"/>
      <c r="AJ2158" s="50"/>
      <c r="AK2158" s="50"/>
      <c r="AL2158" s="50"/>
      <c r="AM2158" s="50"/>
      <c r="AN2158" s="50"/>
      <c r="AO2158" s="50"/>
      <c r="AP2158" s="50"/>
      <c r="AQ2158" s="50"/>
      <c r="AR2158" s="50"/>
      <c r="AS2158" s="50"/>
    </row>
    <row r="2159" spans="1:45" x14ac:dyDescent="0.2">
      <c r="A2159" s="132">
        <v>25839</v>
      </c>
      <c r="B2159" s="226" t="s">
        <v>12</v>
      </c>
      <c r="C2159" s="222" t="s">
        <v>12</v>
      </c>
      <c r="D2159" s="106" t="s">
        <v>9566</v>
      </c>
      <c r="E2159" s="87">
        <v>1</v>
      </c>
      <c r="F2159" s="88">
        <v>12</v>
      </c>
      <c r="H2159" s="88"/>
      <c r="I2159" s="90">
        <v>1</v>
      </c>
      <c r="J2159" s="50"/>
      <c r="K2159" s="194" t="str">
        <f t="shared" si="33"/>
        <v xml:space="preserve">SPARE SCHIMMELBUSCH CANNULA - conical type </v>
      </c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50"/>
      <c r="AB2159" s="50"/>
      <c r="AC2159" s="50"/>
      <c r="AD2159" s="50"/>
      <c r="AE2159" s="50"/>
      <c r="AF2159" s="50"/>
      <c r="AG2159" s="50"/>
      <c r="AH2159" s="50"/>
      <c r="AI2159" s="50"/>
      <c r="AJ2159" s="50"/>
      <c r="AK2159" s="50"/>
      <c r="AL2159" s="50"/>
      <c r="AM2159" s="50"/>
      <c r="AN2159" s="50"/>
      <c r="AO2159" s="50"/>
      <c r="AP2159" s="50"/>
      <c r="AQ2159" s="50"/>
      <c r="AR2159" s="50"/>
      <c r="AS2159" s="50"/>
    </row>
    <row r="2160" spans="1:45" x14ac:dyDescent="0.2">
      <c r="A2160" s="132">
        <v>25840</v>
      </c>
      <c r="B2160" s="226" t="s">
        <v>12</v>
      </c>
      <c r="C2160" s="222" t="s">
        <v>12</v>
      </c>
      <c r="D2160" s="106" t="s">
        <v>1791</v>
      </c>
      <c r="E2160" s="87">
        <v>1</v>
      </c>
      <c r="F2160" s="88">
        <v>12</v>
      </c>
      <c r="H2160" s="88"/>
      <c r="I2160" s="90">
        <v>1</v>
      </c>
      <c r="J2160" s="50"/>
      <c r="K2160" s="194" t="str">
        <f t="shared" si="33"/>
        <v xml:space="preserve">SPARE SCHIMMELBUSCH CANNULA - olive type - small </v>
      </c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50"/>
      <c r="AB2160" s="50"/>
      <c r="AC2160" s="50"/>
      <c r="AD2160" s="50"/>
      <c r="AE2160" s="50"/>
      <c r="AF2160" s="50"/>
      <c r="AG2160" s="50"/>
      <c r="AH2160" s="50"/>
      <c r="AI2160" s="50"/>
      <c r="AJ2160" s="50"/>
      <c r="AK2160" s="50"/>
      <c r="AL2160" s="50"/>
      <c r="AM2160" s="50"/>
      <c r="AN2160" s="50"/>
      <c r="AO2160" s="50"/>
      <c r="AP2160" s="50"/>
      <c r="AQ2160" s="50"/>
      <c r="AR2160" s="50"/>
      <c r="AS2160" s="50"/>
    </row>
    <row r="2161" spans="1:45" x14ac:dyDescent="0.2">
      <c r="A2161" s="132">
        <v>25841</v>
      </c>
      <c r="B2161" s="226" t="s">
        <v>12</v>
      </c>
      <c r="C2161" s="222" t="s">
        <v>12</v>
      </c>
      <c r="D2161" s="106" t="s">
        <v>1792</v>
      </c>
      <c r="E2161" s="87">
        <v>1</v>
      </c>
      <c r="F2161" s="88">
        <v>12</v>
      </c>
      <c r="H2161" s="88"/>
      <c r="I2161" s="90">
        <v>1</v>
      </c>
      <c r="J2161" s="50"/>
      <c r="K2161" s="194" t="str">
        <f t="shared" si="33"/>
        <v xml:space="preserve">SPARE SCHIMMELBUSCH CANNULA - olive type - big </v>
      </c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50"/>
      <c r="AB2161" s="50"/>
      <c r="AC2161" s="50"/>
      <c r="AD2161" s="50"/>
      <c r="AE2161" s="50"/>
      <c r="AF2161" s="50"/>
      <c r="AG2161" s="50"/>
      <c r="AH2161" s="50"/>
      <c r="AI2161" s="50"/>
      <c r="AJ2161" s="50"/>
      <c r="AK2161" s="50"/>
      <c r="AL2161" s="50"/>
      <c r="AM2161" s="50"/>
      <c r="AN2161" s="50"/>
      <c r="AO2161" s="50"/>
      <c r="AP2161" s="50"/>
      <c r="AQ2161" s="50"/>
      <c r="AR2161" s="50"/>
      <c r="AS2161" s="50"/>
    </row>
    <row r="2162" spans="1:45" x14ac:dyDescent="0.2">
      <c r="A2162" s="132">
        <v>25850</v>
      </c>
      <c r="B2162" s="226" t="s">
        <v>12</v>
      </c>
      <c r="C2162" s="222" t="s">
        <v>12</v>
      </c>
      <c r="D2162" s="106" t="s">
        <v>8317</v>
      </c>
      <c r="E2162" s="87">
        <v>1</v>
      </c>
      <c r="F2162" s="166">
        <v>595</v>
      </c>
      <c r="H2162" s="166"/>
      <c r="I2162" s="90">
        <v>1</v>
      </c>
      <c r="J2162" s="50"/>
      <c r="K2162" s="194" t="str">
        <f t="shared" si="33"/>
        <v xml:space="preserve">"P16" SEVERO ELECTRIC PILL PULVERIZER </v>
      </c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50"/>
      <c r="AB2162" s="50"/>
      <c r="AC2162" s="50"/>
      <c r="AD2162" s="50"/>
      <c r="AE2162" s="50"/>
      <c r="AF2162" s="50"/>
      <c r="AG2162" s="50"/>
      <c r="AH2162" s="50"/>
      <c r="AI2162" s="50"/>
      <c r="AJ2162" s="50"/>
      <c r="AK2162" s="50"/>
      <c r="AL2162" s="50"/>
      <c r="AM2162" s="50"/>
      <c r="AN2162" s="50"/>
      <c r="AO2162" s="50"/>
      <c r="AP2162" s="50"/>
      <c r="AQ2162" s="50"/>
      <c r="AR2162" s="50"/>
      <c r="AS2162" s="50"/>
    </row>
    <row r="2163" spans="1:45" x14ac:dyDescent="0.2">
      <c r="A2163" s="132">
        <v>25851</v>
      </c>
      <c r="B2163" s="226" t="s">
        <v>12</v>
      </c>
      <c r="C2163" s="222" t="s">
        <v>12</v>
      </c>
      <c r="D2163" s="106" t="s">
        <v>1803</v>
      </c>
      <c r="E2163" s="87" t="s">
        <v>1804</v>
      </c>
      <c r="F2163" s="166">
        <v>220</v>
      </c>
      <c r="H2163" s="166"/>
      <c r="I2163" s="90">
        <v>1</v>
      </c>
      <c r="J2163" s="50"/>
      <c r="K2163" s="194" t="str">
        <f t="shared" si="33"/>
        <v>SEVERO MEDICINE CUPS (box of 2100)</v>
      </c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50"/>
      <c r="AB2163" s="50"/>
      <c r="AC2163" s="50"/>
      <c r="AD2163" s="50"/>
      <c r="AE2163" s="50"/>
      <c r="AF2163" s="50"/>
      <c r="AG2163" s="50"/>
      <c r="AH2163" s="50"/>
      <c r="AI2163" s="50"/>
      <c r="AJ2163" s="50"/>
      <c r="AK2163" s="50"/>
      <c r="AL2163" s="50"/>
      <c r="AM2163" s="50"/>
      <c r="AN2163" s="50"/>
      <c r="AO2163" s="50"/>
      <c r="AP2163" s="50"/>
      <c r="AQ2163" s="50"/>
      <c r="AR2163" s="50"/>
      <c r="AS2163" s="50"/>
    </row>
    <row r="2164" spans="1:45" x14ac:dyDescent="0.2">
      <c r="A2164" s="132">
        <v>25852</v>
      </c>
      <c r="B2164" s="226" t="s">
        <v>12</v>
      </c>
      <c r="C2164" s="222" t="s">
        <v>12</v>
      </c>
      <c r="D2164" s="106" t="s">
        <v>1805</v>
      </c>
      <c r="E2164" s="87" t="s">
        <v>37</v>
      </c>
      <c r="F2164" s="166">
        <v>215</v>
      </c>
      <c r="H2164" s="166"/>
      <c r="I2164" s="90">
        <v>1</v>
      </c>
      <c r="J2164" s="50"/>
      <c r="K2164" s="194" t="str">
        <f t="shared" si="33"/>
        <v>SEVERO CUPLIDS (box of 2000)</v>
      </c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50"/>
      <c r="AB2164" s="50"/>
      <c r="AC2164" s="50"/>
      <c r="AD2164" s="50"/>
      <c r="AE2164" s="50"/>
      <c r="AF2164" s="50"/>
      <c r="AG2164" s="50"/>
      <c r="AH2164" s="50"/>
      <c r="AI2164" s="50"/>
      <c r="AJ2164" s="50"/>
      <c r="AK2164" s="50"/>
      <c r="AL2164" s="50"/>
      <c r="AM2164" s="50"/>
      <c r="AN2164" s="50"/>
      <c r="AO2164" s="50"/>
      <c r="AP2164" s="50"/>
      <c r="AQ2164" s="50"/>
      <c r="AR2164" s="50"/>
      <c r="AS2164" s="50"/>
    </row>
    <row r="2165" spans="1:45" x14ac:dyDescent="0.2">
      <c r="A2165" s="132">
        <v>25853</v>
      </c>
      <c r="B2165" s="226" t="s">
        <v>12</v>
      </c>
      <c r="C2165" s="222" t="s">
        <v>12</v>
      </c>
      <c r="D2165" s="106" t="s">
        <v>1806</v>
      </c>
      <c r="E2165" s="87" t="s">
        <v>1804</v>
      </c>
      <c r="F2165" s="166">
        <v>56</v>
      </c>
      <c r="H2165" s="166"/>
      <c r="I2165" s="90">
        <v>1</v>
      </c>
      <c r="J2165" s="50"/>
      <c r="K2165" s="194" t="str">
        <f t="shared" si="33"/>
        <v>SEVERO CELLOPHANE GRINDING SHEETS (box of 2100)</v>
      </c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50"/>
      <c r="AB2165" s="50"/>
      <c r="AC2165" s="50"/>
      <c r="AD2165" s="50"/>
      <c r="AE2165" s="50"/>
      <c r="AF2165" s="50"/>
      <c r="AG2165" s="50"/>
      <c r="AH2165" s="50"/>
      <c r="AI2165" s="50"/>
      <c r="AJ2165" s="50"/>
      <c r="AK2165" s="50"/>
      <c r="AL2165" s="50"/>
      <c r="AM2165" s="50"/>
      <c r="AN2165" s="50"/>
      <c r="AO2165" s="50"/>
      <c r="AP2165" s="50"/>
      <c r="AQ2165" s="50"/>
      <c r="AR2165" s="50"/>
      <c r="AS2165" s="50"/>
    </row>
    <row r="2166" spans="1:45" x14ac:dyDescent="0.2">
      <c r="A2166" s="132">
        <v>25854</v>
      </c>
      <c r="B2166" s="226" t="s">
        <v>12</v>
      </c>
      <c r="C2166" s="222" t="s">
        <v>12</v>
      </c>
      <c r="D2166" s="106" t="s">
        <v>7859</v>
      </c>
      <c r="E2166" s="87">
        <v>1</v>
      </c>
      <c r="F2166" s="166">
        <v>70</v>
      </c>
      <c r="H2166" s="166"/>
      <c r="I2166" s="90">
        <v>1</v>
      </c>
      <c r="J2166" s="50"/>
      <c r="K2166" s="194" t="str">
        <f t="shared" si="33"/>
        <v xml:space="preserve">SEVERO MAGNETIC STABILITY PLATE </v>
      </c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50"/>
      <c r="AB2166" s="50"/>
      <c r="AC2166" s="50"/>
      <c r="AD2166" s="50"/>
      <c r="AE2166" s="50"/>
      <c r="AF2166" s="50"/>
      <c r="AG2166" s="50"/>
      <c r="AH2166" s="50"/>
      <c r="AI2166" s="50"/>
      <c r="AJ2166" s="50"/>
      <c r="AK2166" s="50"/>
      <c r="AL2166" s="50"/>
      <c r="AM2166" s="50"/>
      <c r="AN2166" s="50"/>
      <c r="AO2166" s="50"/>
      <c r="AP2166" s="50"/>
      <c r="AQ2166" s="50"/>
      <c r="AR2166" s="50"/>
      <c r="AS2166" s="50"/>
    </row>
    <row r="2167" spans="1:45" x14ac:dyDescent="0.2">
      <c r="A2167" s="132">
        <v>25855</v>
      </c>
      <c r="B2167" s="226" t="s">
        <v>12</v>
      </c>
      <c r="C2167" s="222" t="s">
        <v>12</v>
      </c>
      <c r="D2167" s="106" t="s">
        <v>9567</v>
      </c>
      <c r="E2167" s="87">
        <v>1</v>
      </c>
      <c r="F2167" s="88"/>
      <c r="H2167" s="88"/>
      <c r="I2167" s="90">
        <v>1</v>
      </c>
      <c r="J2167" s="50"/>
      <c r="K2167" s="194" t="str">
        <f t="shared" si="33"/>
        <v xml:space="preserve">***OTOCLEAR PORTABLE ELECTRONIC IRRIGATOR  discontinued </v>
      </c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50"/>
      <c r="AB2167" s="50"/>
      <c r="AC2167" s="50"/>
      <c r="AD2167" s="50"/>
      <c r="AE2167" s="50"/>
      <c r="AF2167" s="50"/>
      <c r="AG2167" s="50"/>
      <c r="AH2167" s="50"/>
      <c r="AI2167" s="50"/>
      <c r="AJ2167" s="50"/>
      <c r="AK2167" s="50"/>
      <c r="AL2167" s="50"/>
      <c r="AM2167" s="50"/>
      <c r="AN2167" s="50"/>
      <c r="AO2167" s="50"/>
      <c r="AP2167" s="50"/>
      <c r="AQ2167" s="50"/>
      <c r="AR2167" s="50"/>
      <c r="AS2167" s="50"/>
    </row>
    <row r="2168" spans="1:45" x14ac:dyDescent="0.2">
      <c r="A2168" s="132">
        <v>25856</v>
      </c>
      <c r="B2168" s="226" t="s">
        <v>12</v>
      </c>
      <c r="C2168" s="222" t="s">
        <v>12</v>
      </c>
      <c r="D2168" s="106" t="s">
        <v>9568</v>
      </c>
      <c r="E2168" s="87">
        <v>1</v>
      </c>
      <c r="F2168" s="88"/>
      <c r="H2168" s="88"/>
      <c r="I2168" s="90">
        <v>1</v>
      </c>
      <c r="J2168" s="50"/>
      <c r="K2168" s="194" t="str">
        <f t="shared" si="33"/>
        <v xml:space="preserve">***OTOCLEAR EAR IRRIGATION ADAPTOR WANDS - spare for 25855  discontinued </v>
      </c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50"/>
      <c r="AB2168" s="50"/>
      <c r="AC2168" s="50"/>
      <c r="AD2168" s="50"/>
      <c r="AE2168" s="50"/>
      <c r="AF2168" s="50"/>
      <c r="AG2168" s="50"/>
      <c r="AH2168" s="50"/>
      <c r="AI2168" s="50"/>
      <c r="AJ2168" s="50"/>
      <c r="AK2168" s="50"/>
      <c r="AL2168" s="50"/>
      <c r="AM2168" s="50"/>
      <c r="AN2168" s="50"/>
      <c r="AO2168" s="50"/>
      <c r="AP2168" s="50"/>
      <c r="AQ2168" s="50"/>
      <c r="AR2168" s="50"/>
      <c r="AS2168" s="50"/>
    </row>
    <row r="2169" spans="1:45" x14ac:dyDescent="0.2">
      <c r="A2169" s="132">
        <v>25857</v>
      </c>
      <c r="B2169" s="226" t="s">
        <v>12</v>
      </c>
      <c r="C2169" s="222" t="s">
        <v>12</v>
      </c>
      <c r="D2169" s="106" t="s">
        <v>9569</v>
      </c>
      <c r="E2169" s="87">
        <v>1</v>
      </c>
      <c r="F2169" s="88"/>
      <c r="H2169" s="88"/>
      <c r="I2169" s="90">
        <v>1</v>
      </c>
      <c r="J2169" s="50"/>
      <c r="K2169" s="194" t="str">
        <f t="shared" si="33"/>
        <v xml:space="preserve">***OTOCLEAR EAR IRRIGATION WATER RESERVOIR - spare for 25855  discontinued </v>
      </c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50"/>
      <c r="AB2169" s="50"/>
      <c r="AC2169" s="50"/>
      <c r="AD2169" s="50"/>
      <c r="AE2169" s="50"/>
      <c r="AF2169" s="50"/>
      <c r="AG2169" s="50"/>
      <c r="AH2169" s="50"/>
      <c r="AI2169" s="50"/>
      <c r="AJ2169" s="50"/>
      <c r="AK2169" s="50"/>
      <c r="AL2169" s="50"/>
      <c r="AM2169" s="50"/>
      <c r="AN2169" s="50"/>
      <c r="AO2169" s="50"/>
      <c r="AP2169" s="50"/>
      <c r="AQ2169" s="50"/>
      <c r="AR2169" s="50"/>
      <c r="AS2169" s="50"/>
    </row>
    <row r="2170" spans="1:45" x14ac:dyDescent="0.2">
      <c r="A2170" s="132">
        <v>25858</v>
      </c>
      <c r="B2170" s="226" t="s">
        <v>12</v>
      </c>
      <c r="C2170" s="222" t="s">
        <v>12</v>
      </c>
      <c r="D2170" s="106" t="s">
        <v>9570</v>
      </c>
      <c r="E2170" s="87" t="s">
        <v>24</v>
      </c>
      <c r="F2170" s="88">
        <v>140</v>
      </c>
      <c r="H2170" s="88"/>
      <c r="I2170" s="90">
        <v>1</v>
      </c>
      <c r="J2170" s="50"/>
      <c r="K2170" s="194" t="str">
        <f t="shared" si="33"/>
        <v>OTOCLEAR EAR SPRAY WASH KIT - bottle 500 ml (1 kit)</v>
      </c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50"/>
      <c r="AB2170" s="50"/>
      <c r="AC2170" s="50"/>
      <c r="AD2170" s="50"/>
      <c r="AE2170" s="50"/>
      <c r="AF2170" s="50"/>
      <c r="AG2170" s="50"/>
      <c r="AH2170" s="50"/>
      <c r="AI2170" s="50"/>
      <c r="AJ2170" s="50"/>
      <c r="AK2170" s="50"/>
      <c r="AL2170" s="50"/>
      <c r="AM2170" s="50"/>
      <c r="AN2170" s="50"/>
      <c r="AO2170" s="50"/>
      <c r="AP2170" s="50"/>
      <c r="AQ2170" s="50"/>
      <c r="AR2170" s="50"/>
      <c r="AS2170" s="50"/>
    </row>
    <row r="2171" spans="1:45" x14ac:dyDescent="0.2">
      <c r="A2171" s="132">
        <v>25859</v>
      </c>
      <c r="B2171" s="226" t="s">
        <v>12</v>
      </c>
      <c r="C2171" s="222" t="s">
        <v>12</v>
      </c>
      <c r="D2171" s="106" t="s">
        <v>9414</v>
      </c>
      <c r="E2171" s="87" t="s">
        <v>24</v>
      </c>
      <c r="F2171" s="88">
        <v>128</v>
      </c>
      <c r="H2171" s="88"/>
      <c r="I2171" s="90">
        <v>1</v>
      </c>
      <c r="J2171" s="50"/>
      <c r="K2171" s="194" t="str">
        <f t="shared" si="33"/>
        <v>OTOCLEAR AQUABOT EAR SPRAY WASH KIT - bottle 650 ml (1 kit)</v>
      </c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50"/>
      <c r="AB2171" s="50"/>
      <c r="AC2171" s="50"/>
      <c r="AD2171" s="50"/>
      <c r="AE2171" s="50"/>
      <c r="AF2171" s="50"/>
      <c r="AG2171" s="50"/>
      <c r="AH2171" s="50"/>
      <c r="AI2171" s="50"/>
      <c r="AJ2171" s="50"/>
      <c r="AK2171" s="50"/>
      <c r="AL2171" s="50"/>
      <c r="AM2171" s="50"/>
      <c r="AN2171" s="50"/>
      <c r="AO2171" s="50"/>
      <c r="AP2171" s="50"/>
      <c r="AQ2171" s="50"/>
      <c r="AR2171" s="50"/>
      <c r="AS2171" s="50"/>
    </row>
    <row r="2172" spans="1:45" x14ac:dyDescent="0.2">
      <c r="A2172" s="132">
        <v>25861</v>
      </c>
      <c r="B2172" s="226" t="s">
        <v>12</v>
      </c>
      <c r="C2172" s="222" t="s">
        <v>12</v>
      </c>
      <c r="D2172" s="106" t="s">
        <v>8318</v>
      </c>
      <c r="E2172" s="87" t="s">
        <v>35</v>
      </c>
      <c r="F2172" s="88">
        <v>103</v>
      </c>
      <c r="H2172" s="88"/>
      <c r="I2172" s="90">
        <v>1</v>
      </c>
      <c r="J2172" s="50"/>
      <c r="K2172" s="194" t="str">
        <f t="shared" si="33"/>
        <v>OTOCLEAR EAR IRRIGATION TIPS - spare for 25855,25858 (box of 40)</v>
      </c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50"/>
      <c r="AB2172" s="50"/>
      <c r="AC2172" s="50"/>
      <c r="AD2172" s="50"/>
      <c r="AE2172" s="50"/>
      <c r="AF2172" s="50"/>
      <c r="AG2172" s="50"/>
      <c r="AH2172" s="50"/>
      <c r="AI2172" s="50"/>
      <c r="AJ2172" s="50"/>
      <c r="AK2172" s="50"/>
      <c r="AL2172" s="50"/>
      <c r="AM2172" s="50"/>
      <c r="AN2172" s="50"/>
      <c r="AO2172" s="50"/>
      <c r="AP2172" s="50"/>
      <c r="AQ2172" s="50"/>
      <c r="AR2172" s="50"/>
      <c r="AS2172" s="50"/>
    </row>
    <row r="2173" spans="1:45" x14ac:dyDescent="0.2">
      <c r="A2173" s="132">
        <v>25862</v>
      </c>
      <c r="B2173" s="226" t="s">
        <v>12</v>
      </c>
      <c r="C2173" s="222" t="s">
        <v>12</v>
      </c>
      <c r="D2173" s="106" t="s">
        <v>8319</v>
      </c>
      <c r="E2173" s="87" t="s">
        <v>50</v>
      </c>
      <c r="F2173" s="88">
        <v>49</v>
      </c>
      <c r="H2173" s="88"/>
      <c r="I2173" s="90">
        <v>1</v>
      </c>
      <c r="J2173" s="50"/>
      <c r="K2173" s="194" t="str">
        <f t="shared" si="33"/>
        <v>OTOCLEAR EAR IRRIGATION BASINS - spare for 25855,25858 (box of 3)</v>
      </c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50"/>
      <c r="AB2173" s="50"/>
      <c r="AC2173" s="50"/>
      <c r="AD2173" s="50"/>
      <c r="AE2173" s="50"/>
      <c r="AF2173" s="50"/>
      <c r="AG2173" s="50"/>
      <c r="AH2173" s="50"/>
      <c r="AI2173" s="50"/>
      <c r="AJ2173" s="50"/>
      <c r="AK2173" s="50"/>
      <c r="AL2173" s="50"/>
      <c r="AM2173" s="50"/>
      <c r="AN2173" s="50"/>
      <c r="AO2173" s="50"/>
      <c r="AP2173" s="50"/>
      <c r="AQ2173" s="50"/>
      <c r="AR2173" s="50"/>
      <c r="AS2173" s="50"/>
    </row>
    <row r="2174" spans="1:45" x14ac:dyDescent="0.2">
      <c r="A2174" s="132">
        <v>25864</v>
      </c>
      <c r="B2174" s="226" t="s">
        <v>12</v>
      </c>
      <c r="C2174" s="222" t="s">
        <v>12</v>
      </c>
      <c r="D2174" s="106" t="s">
        <v>10412</v>
      </c>
      <c r="E2174" s="87" t="s">
        <v>46</v>
      </c>
      <c r="F2174" s="88">
        <v>21</v>
      </c>
      <c r="H2174" s="88"/>
      <c r="I2174" s="90">
        <v>1</v>
      </c>
      <c r="J2174" s="50"/>
      <c r="K2174" s="194" t="str">
        <f t="shared" si="33"/>
        <v>COTTON GLOVES size 6 - 6.5 - white - red cuff (10 pairs)</v>
      </c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50"/>
      <c r="AB2174" s="50"/>
      <c r="AC2174" s="50"/>
      <c r="AD2174" s="50"/>
      <c r="AE2174" s="50"/>
      <c r="AF2174" s="50"/>
      <c r="AG2174" s="50"/>
      <c r="AH2174" s="50"/>
      <c r="AI2174" s="50"/>
      <c r="AJ2174" s="50"/>
      <c r="AK2174" s="50"/>
      <c r="AL2174" s="50"/>
      <c r="AM2174" s="50"/>
      <c r="AN2174" s="50"/>
      <c r="AO2174" s="50"/>
      <c r="AP2174" s="50"/>
      <c r="AQ2174" s="50"/>
      <c r="AR2174" s="50"/>
      <c r="AS2174" s="50"/>
    </row>
    <row r="2175" spans="1:45" x14ac:dyDescent="0.2">
      <c r="A2175" s="132">
        <v>25865</v>
      </c>
      <c r="B2175" s="226" t="s">
        <v>12</v>
      </c>
      <c r="C2175" s="222" t="s">
        <v>12</v>
      </c>
      <c r="D2175" s="106" t="s">
        <v>10413</v>
      </c>
      <c r="E2175" s="87" t="s">
        <v>46</v>
      </c>
      <c r="F2175" s="88">
        <v>21</v>
      </c>
      <c r="H2175" s="88"/>
      <c r="I2175" s="90">
        <v>1</v>
      </c>
      <c r="J2175" s="50"/>
      <c r="K2175" s="194" t="str">
        <f t="shared" si="33"/>
        <v>COTTON GLOVES size 7 - 7.5 - white - blue cuff (10 pairs)</v>
      </c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50"/>
      <c r="AB2175" s="50"/>
      <c r="AC2175" s="50"/>
      <c r="AD2175" s="50"/>
      <c r="AE2175" s="50"/>
      <c r="AF2175" s="50"/>
      <c r="AG2175" s="50"/>
      <c r="AH2175" s="50"/>
      <c r="AI2175" s="50"/>
      <c r="AJ2175" s="50"/>
      <c r="AK2175" s="50"/>
      <c r="AL2175" s="50"/>
      <c r="AM2175" s="50"/>
      <c r="AN2175" s="50"/>
      <c r="AO2175" s="50"/>
      <c r="AP2175" s="50"/>
      <c r="AQ2175" s="50"/>
      <c r="AR2175" s="50"/>
      <c r="AS2175" s="50"/>
    </row>
    <row r="2176" spans="1:45" x14ac:dyDescent="0.2">
      <c r="A2176" s="132">
        <v>25866</v>
      </c>
      <c r="B2176" s="226" t="s">
        <v>12</v>
      </c>
      <c r="C2176" s="222" t="s">
        <v>12</v>
      </c>
      <c r="D2176" s="106" t="s">
        <v>10414</v>
      </c>
      <c r="E2176" s="87" t="s">
        <v>46</v>
      </c>
      <c r="F2176" s="88">
        <v>21</v>
      </c>
      <c r="H2176" s="88"/>
      <c r="I2176" s="90">
        <v>1</v>
      </c>
      <c r="J2176" s="50"/>
      <c r="K2176" s="194" t="str">
        <f t="shared" si="33"/>
        <v>***COTTON GLOVES size 7.5 - white  end of stock, then 25865 (10 pairs)</v>
      </c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50"/>
      <c r="AB2176" s="50"/>
      <c r="AC2176" s="50"/>
      <c r="AD2176" s="50"/>
      <c r="AE2176" s="50"/>
      <c r="AF2176" s="50"/>
      <c r="AG2176" s="50"/>
      <c r="AH2176" s="50"/>
      <c r="AI2176" s="50"/>
      <c r="AJ2176" s="50"/>
      <c r="AK2176" s="50"/>
      <c r="AL2176" s="50"/>
      <c r="AM2176" s="50"/>
      <c r="AN2176" s="50"/>
      <c r="AO2176" s="50"/>
      <c r="AP2176" s="50"/>
      <c r="AQ2176" s="50"/>
      <c r="AR2176" s="50"/>
      <c r="AS2176" s="50"/>
    </row>
    <row r="2177" spans="1:45" x14ac:dyDescent="0.2">
      <c r="A2177" s="132">
        <v>25867</v>
      </c>
      <c r="B2177" s="226" t="s">
        <v>12</v>
      </c>
      <c r="C2177" s="222" t="s">
        <v>12</v>
      </c>
      <c r="D2177" s="106" t="s">
        <v>10415</v>
      </c>
      <c r="E2177" s="87" t="s">
        <v>46</v>
      </c>
      <c r="F2177" s="88">
        <v>21</v>
      </c>
      <c r="H2177" s="88"/>
      <c r="I2177" s="90">
        <v>1</v>
      </c>
      <c r="J2177" s="50"/>
      <c r="K2177" s="194" t="str">
        <f t="shared" si="33"/>
        <v>COTTON GLOVES size 8 - 8.5 - white - green cuff (10 pairs)</v>
      </c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50"/>
      <c r="AB2177" s="50"/>
      <c r="AC2177" s="50"/>
      <c r="AD2177" s="50"/>
      <c r="AE2177" s="50"/>
      <c r="AF2177" s="50"/>
      <c r="AG2177" s="50"/>
      <c r="AH2177" s="50"/>
      <c r="AI2177" s="50"/>
      <c r="AJ2177" s="50"/>
      <c r="AK2177" s="50"/>
      <c r="AL2177" s="50"/>
      <c r="AM2177" s="50"/>
      <c r="AN2177" s="50"/>
      <c r="AO2177" s="50"/>
      <c r="AP2177" s="50"/>
      <c r="AQ2177" s="50"/>
      <c r="AR2177" s="50"/>
      <c r="AS2177" s="50"/>
    </row>
    <row r="2178" spans="1:45" x14ac:dyDescent="0.2">
      <c r="A2178" s="132">
        <v>25868</v>
      </c>
      <c r="B2178" s="226" t="s">
        <v>12</v>
      </c>
      <c r="C2178" s="222" t="s">
        <v>12</v>
      </c>
      <c r="D2178" s="106" t="s">
        <v>10416</v>
      </c>
      <c r="E2178" s="87" t="s">
        <v>46</v>
      </c>
      <c r="F2178" s="88">
        <v>21</v>
      </c>
      <c r="H2178" s="88"/>
      <c r="I2178" s="90">
        <v>1</v>
      </c>
      <c r="J2178" s="50"/>
      <c r="K2178" s="194" t="str">
        <f t="shared" ref="K2178:K2241" si="34">+SUBSTITUTE(CONCATENATE(D2178," ","(",IF(RIGHT(E2178,3)="1**","1",E2178),")"),"(1)","")</f>
        <v>***COTTON GLOVES size 8.5 - white  end of stock, then 25867 (10 pairs)</v>
      </c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50"/>
      <c r="AB2178" s="50"/>
      <c r="AC2178" s="50"/>
      <c r="AD2178" s="50"/>
      <c r="AE2178" s="50"/>
      <c r="AF2178" s="50"/>
      <c r="AG2178" s="50"/>
      <c r="AH2178" s="50"/>
      <c r="AI2178" s="50"/>
      <c r="AJ2178" s="50"/>
      <c r="AK2178" s="50"/>
      <c r="AL2178" s="50"/>
      <c r="AM2178" s="50"/>
      <c r="AN2178" s="50"/>
      <c r="AO2178" s="50"/>
      <c r="AP2178" s="50"/>
      <c r="AQ2178" s="50"/>
      <c r="AR2178" s="50"/>
      <c r="AS2178" s="50"/>
    </row>
    <row r="2179" spans="1:45" x14ac:dyDescent="0.2">
      <c r="A2179" s="132">
        <v>25869</v>
      </c>
      <c r="B2179" s="226" t="s">
        <v>12</v>
      </c>
      <c r="C2179" s="222" t="s">
        <v>12</v>
      </c>
      <c r="D2179" s="106" t="s">
        <v>10417</v>
      </c>
      <c r="E2179" s="87" t="s">
        <v>46</v>
      </c>
      <c r="F2179" s="88">
        <v>21</v>
      </c>
      <c r="H2179" s="88"/>
      <c r="I2179" s="90">
        <v>1</v>
      </c>
      <c r="J2179" s="50"/>
      <c r="K2179" s="194" t="str">
        <f t="shared" si="34"/>
        <v>COTTON GLOVES size 9 - white - white cuff (10 pairs)</v>
      </c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50"/>
      <c r="AB2179" s="50"/>
      <c r="AC2179" s="50"/>
      <c r="AD2179" s="50"/>
      <c r="AE2179" s="50"/>
      <c r="AF2179" s="50"/>
      <c r="AG2179" s="50"/>
      <c r="AH2179" s="50"/>
      <c r="AI2179" s="50"/>
      <c r="AJ2179" s="50"/>
      <c r="AK2179" s="50"/>
      <c r="AL2179" s="50"/>
      <c r="AM2179" s="50"/>
      <c r="AN2179" s="50"/>
      <c r="AO2179" s="50"/>
      <c r="AP2179" s="50"/>
      <c r="AQ2179" s="50"/>
      <c r="AR2179" s="50"/>
      <c r="AS2179" s="50"/>
    </row>
    <row r="2180" spans="1:45" x14ac:dyDescent="0.2">
      <c r="A2180" s="132">
        <v>25871</v>
      </c>
      <c r="B2180" s="226" t="s">
        <v>12</v>
      </c>
      <c r="C2180" s="222" t="s">
        <v>12</v>
      </c>
      <c r="D2180" s="106" t="s">
        <v>1807</v>
      </c>
      <c r="E2180" s="87">
        <v>1</v>
      </c>
      <c r="F2180" s="166">
        <v>109</v>
      </c>
      <c r="H2180" s="166"/>
      <c r="I2180" s="90">
        <v>1</v>
      </c>
      <c r="J2180" s="50"/>
      <c r="K2180" s="194" t="str">
        <f t="shared" si="34"/>
        <v xml:space="preserve">PILL DISPENSER with Buetooth </v>
      </c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50"/>
      <c r="AB2180" s="50"/>
      <c r="AC2180" s="50"/>
      <c r="AD2180" s="50"/>
      <c r="AE2180" s="50"/>
      <c r="AF2180" s="50"/>
      <c r="AG2180" s="50"/>
      <c r="AH2180" s="50"/>
      <c r="AI2180" s="50"/>
      <c r="AJ2180" s="50"/>
      <c r="AK2180" s="50"/>
      <c r="AL2180" s="50"/>
      <c r="AM2180" s="50"/>
      <c r="AN2180" s="50"/>
      <c r="AO2180" s="50"/>
      <c r="AP2180" s="50"/>
      <c r="AQ2180" s="50"/>
      <c r="AR2180" s="50"/>
      <c r="AS2180" s="50"/>
    </row>
    <row r="2181" spans="1:45" x14ac:dyDescent="0.2">
      <c r="A2181" s="132">
        <v>25872</v>
      </c>
      <c r="B2181" s="226" t="s">
        <v>12</v>
      </c>
      <c r="C2181" s="222" t="s">
        <v>12</v>
      </c>
      <c r="D2181" s="106" t="s">
        <v>1808</v>
      </c>
      <c r="E2181" s="87">
        <v>1</v>
      </c>
      <c r="F2181" s="88">
        <v>145</v>
      </c>
      <c r="H2181" s="88"/>
      <c r="I2181" s="90">
        <v>1</v>
      </c>
      <c r="J2181" s="50"/>
      <c r="K2181" s="194" t="str">
        <f t="shared" si="34"/>
        <v xml:space="preserve">SILENT KNIGHT PILL CRUSHING DEVICE </v>
      </c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50"/>
      <c r="AB2181" s="50"/>
      <c r="AC2181" s="50"/>
      <c r="AD2181" s="50"/>
      <c r="AE2181" s="50"/>
      <c r="AF2181" s="50"/>
      <c r="AG2181" s="50"/>
      <c r="AH2181" s="50"/>
      <c r="AI2181" s="50"/>
      <c r="AJ2181" s="50"/>
      <c r="AK2181" s="50"/>
      <c r="AL2181" s="50"/>
      <c r="AM2181" s="50"/>
      <c r="AN2181" s="50"/>
      <c r="AO2181" s="50"/>
      <c r="AP2181" s="50"/>
      <c r="AQ2181" s="50"/>
      <c r="AR2181" s="50"/>
      <c r="AS2181" s="50"/>
    </row>
    <row r="2182" spans="1:45" x14ac:dyDescent="0.2">
      <c r="A2182" s="132">
        <v>25873</v>
      </c>
      <c r="B2182" s="226" t="s">
        <v>10418</v>
      </c>
      <c r="C2182" s="222" t="s">
        <v>12</v>
      </c>
      <c r="D2182" s="106" t="s">
        <v>1809</v>
      </c>
      <c r="E2182" s="87" t="s">
        <v>42</v>
      </c>
      <c r="F2182" s="88">
        <v>76</v>
      </c>
      <c r="H2182" s="88"/>
      <c r="I2182" s="90">
        <v>1</v>
      </c>
      <c r="J2182" s="50"/>
      <c r="K2182" s="194" t="str">
        <f t="shared" si="34"/>
        <v>PILL CRUSHER POUCHES (box of 1000)</v>
      </c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50"/>
      <c r="AB2182" s="50"/>
      <c r="AC2182" s="50"/>
      <c r="AD2182" s="50"/>
      <c r="AE2182" s="50"/>
      <c r="AF2182" s="50"/>
      <c r="AG2182" s="50"/>
      <c r="AH2182" s="50"/>
      <c r="AI2182" s="50"/>
      <c r="AJ2182" s="50"/>
      <c r="AK2182" s="50"/>
      <c r="AL2182" s="50"/>
      <c r="AM2182" s="50"/>
      <c r="AN2182" s="50"/>
      <c r="AO2182" s="50"/>
      <c r="AP2182" s="50"/>
      <c r="AQ2182" s="50"/>
      <c r="AR2182" s="50"/>
      <c r="AS2182" s="50"/>
    </row>
    <row r="2183" spans="1:45" x14ac:dyDescent="0.2">
      <c r="A2183" s="132"/>
      <c r="B2183" s="226" t="s">
        <v>12</v>
      </c>
      <c r="C2183" s="222" t="s">
        <v>12</v>
      </c>
      <c r="D2183" s="201" t="s">
        <v>1810</v>
      </c>
      <c r="E2183" s="87"/>
      <c r="F2183" s="88"/>
      <c r="H2183" s="88"/>
      <c r="I2183" s="90"/>
      <c r="J2183" s="50"/>
      <c r="K2183" s="194" t="str">
        <f t="shared" si="34"/>
        <v>SPECIAL OFFER PILL CRUSHER POUCHES ()</v>
      </c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50"/>
      <c r="AB2183" s="50"/>
      <c r="AC2183" s="50"/>
      <c r="AD2183" s="50"/>
      <c r="AE2183" s="50"/>
      <c r="AF2183" s="50"/>
      <c r="AG2183" s="50"/>
      <c r="AH2183" s="50"/>
      <c r="AI2183" s="50"/>
      <c r="AJ2183" s="50"/>
      <c r="AK2183" s="50"/>
      <c r="AL2183" s="50"/>
      <c r="AM2183" s="50"/>
      <c r="AN2183" s="50"/>
      <c r="AO2183" s="50"/>
      <c r="AP2183" s="50"/>
      <c r="AQ2183" s="50"/>
      <c r="AR2183" s="50"/>
      <c r="AS2183" s="50"/>
    </row>
    <row r="2184" spans="1:45" x14ac:dyDescent="0.2">
      <c r="A2184" s="132">
        <v>25873</v>
      </c>
      <c r="B2184" s="226"/>
      <c r="C2184" s="222" t="s">
        <v>12</v>
      </c>
      <c r="D2184" s="145" t="s">
        <v>1811</v>
      </c>
      <c r="E2184" s="87" t="s">
        <v>42</v>
      </c>
      <c r="F2184" s="166">
        <v>68.400000000000006</v>
      </c>
      <c r="H2184" s="166"/>
      <c r="I2184" s="90">
        <v>10</v>
      </c>
      <c r="J2184" s="50"/>
      <c r="K2184" s="194" t="str">
        <f t="shared" si="34"/>
        <v>For an order of minimum 10 boxes SAVE 10% (box of 1000)</v>
      </c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50"/>
      <c r="AB2184" s="50"/>
      <c r="AC2184" s="50"/>
      <c r="AD2184" s="50"/>
      <c r="AE2184" s="50"/>
      <c r="AF2184" s="50"/>
      <c r="AG2184" s="50"/>
      <c r="AH2184" s="50"/>
      <c r="AI2184" s="50"/>
      <c r="AJ2184" s="50"/>
      <c r="AK2184" s="50"/>
      <c r="AL2184" s="50"/>
      <c r="AM2184" s="50"/>
      <c r="AN2184" s="50"/>
      <c r="AO2184" s="50"/>
      <c r="AP2184" s="50"/>
      <c r="AQ2184" s="50"/>
      <c r="AR2184" s="50"/>
      <c r="AS2184" s="50"/>
    </row>
    <row r="2185" spans="1:45" ht="13.5" thickBot="1" x14ac:dyDescent="0.25">
      <c r="A2185" s="134">
        <v>25873</v>
      </c>
      <c r="B2185" s="233"/>
      <c r="C2185" s="234" t="s">
        <v>12</v>
      </c>
      <c r="D2185" s="146" t="s">
        <v>1812</v>
      </c>
      <c r="E2185" s="116" t="s">
        <v>42</v>
      </c>
      <c r="F2185" s="167">
        <v>60.800000000000004</v>
      </c>
      <c r="H2185" s="167"/>
      <c r="I2185" s="92">
        <v>20</v>
      </c>
      <c r="J2185" s="50"/>
      <c r="K2185" s="194" t="str">
        <f t="shared" si="34"/>
        <v>For an order of minimum 20 boxes SAVE 20% (box of 1000)</v>
      </c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50"/>
      <c r="AB2185" s="50"/>
      <c r="AC2185" s="50"/>
      <c r="AD2185" s="50"/>
      <c r="AE2185" s="50"/>
      <c r="AF2185" s="50"/>
      <c r="AG2185" s="50"/>
      <c r="AH2185" s="50"/>
      <c r="AI2185" s="50"/>
      <c r="AJ2185" s="50"/>
      <c r="AK2185" s="50"/>
      <c r="AL2185" s="50"/>
      <c r="AM2185" s="50"/>
      <c r="AN2185" s="50"/>
      <c r="AO2185" s="50"/>
      <c r="AP2185" s="50"/>
      <c r="AQ2185" s="50"/>
      <c r="AR2185" s="50"/>
      <c r="AS2185" s="50"/>
    </row>
    <row r="2186" spans="1:45" x14ac:dyDescent="0.2">
      <c r="A2186" s="135">
        <v>25879</v>
      </c>
      <c r="B2186" s="223" t="s">
        <v>10419</v>
      </c>
      <c r="C2186" s="224" t="s">
        <v>12</v>
      </c>
      <c r="D2186" s="117" t="s">
        <v>1813</v>
      </c>
      <c r="E2186" s="118" t="s">
        <v>64</v>
      </c>
      <c r="F2186" s="93">
        <v>8.3000000000000007</v>
      </c>
      <c r="H2186" s="225"/>
      <c r="I2186" s="94">
        <v>1</v>
      </c>
      <c r="J2186" s="50"/>
      <c r="K2186" s="194" t="str">
        <f t="shared" si="34"/>
        <v>TRAVELJOHN PAPER DISPOSABLE URINAL 800cc (box of 4)</v>
      </c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50"/>
      <c r="AB2186" s="50"/>
      <c r="AC2186" s="50"/>
      <c r="AD2186" s="50"/>
      <c r="AE2186" s="50"/>
      <c r="AF2186" s="50"/>
      <c r="AG2186" s="50"/>
      <c r="AH2186" s="50"/>
      <c r="AI2186" s="50"/>
      <c r="AJ2186" s="50"/>
      <c r="AK2186" s="50"/>
      <c r="AL2186" s="50"/>
      <c r="AM2186" s="50"/>
      <c r="AN2186" s="50"/>
      <c r="AO2186" s="50"/>
      <c r="AP2186" s="50"/>
      <c r="AQ2186" s="50"/>
      <c r="AR2186" s="50"/>
      <c r="AS2186" s="50"/>
    </row>
    <row r="2187" spans="1:45" x14ac:dyDescent="0.2">
      <c r="A2187" s="136">
        <v>25880</v>
      </c>
      <c r="B2187" s="226" t="s">
        <v>10419</v>
      </c>
      <c r="C2187" s="222" t="s">
        <v>12</v>
      </c>
      <c r="D2187" s="106" t="s">
        <v>1814</v>
      </c>
      <c r="E2187" s="87" t="s">
        <v>50</v>
      </c>
      <c r="F2187" s="88">
        <v>8.3000000000000007</v>
      </c>
      <c r="H2187" s="227"/>
      <c r="I2187" s="95">
        <v>1</v>
      </c>
      <c r="J2187" s="50"/>
      <c r="K2187" s="194" t="str">
        <f t="shared" si="34"/>
        <v>TRAVELJOHN DISPOSABLE URINAL 800cc (box of 3)</v>
      </c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50"/>
      <c r="AB2187" s="50"/>
      <c r="AC2187" s="50"/>
      <c r="AD2187" s="50"/>
      <c r="AE2187" s="50"/>
      <c r="AF2187" s="50"/>
      <c r="AG2187" s="50"/>
      <c r="AH2187" s="50"/>
      <c r="AI2187" s="50"/>
      <c r="AJ2187" s="50"/>
      <c r="AK2187" s="50"/>
      <c r="AL2187" s="50"/>
      <c r="AM2187" s="50"/>
      <c r="AN2187" s="50"/>
      <c r="AO2187" s="50"/>
      <c r="AP2187" s="50"/>
      <c r="AQ2187" s="50"/>
      <c r="AR2187" s="50"/>
      <c r="AS2187" s="50"/>
    </row>
    <row r="2188" spans="1:45" x14ac:dyDescent="0.2">
      <c r="A2188" s="136">
        <v>25887</v>
      </c>
      <c r="B2188" s="226" t="s">
        <v>10419</v>
      </c>
      <c r="C2188" s="222" t="s">
        <v>12</v>
      </c>
      <c r="D2188" s="106" t="s">
        <v>1815</v>
      </c>
      <c r="E2188" s="87" t="s">
        <v>25</v>
      </c>
      <c r="F2188" s="88">
        <v>8.3000000000000007</v>
      </c>
      <c r="H2188" s="227"/>
      <c r="I2188" s="95">
        <v>1</v>
      </c>
      <c r="J2188" s="50"/>
      <c r="K2188" s="194" t="str">
        <f t="shared" si="34"/>
        <v>TRAVELJOHN DISPOSABLE VOMIT BAG 800cc (box of 5)</v>
      </c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50"/>
      <c r="AB2188" s="50"/>
      <c r="AC2188" s="50"/>
      <c r="AD2188" s="50"/>
      <c r="AE2188" s="50"/>
      <c r="AF2188" s="50"/>
      <c r="AG2188" s="50"/>
      <c r="AH2188" s="50"/>
      <c r="AI2188" s="50"/>
      <c r="AJ2188" s="50"/>
      <c r="AK2188" s="50"/>
      <c r="AL2188" s="50"/>
      <c r="AM2188" s="50"/>
      <c r="AN2188" s="50"/>
      <c r="AO2188" s="50"/>
      <c r="AP2188" s="50"/>
      <c r="AQ2188" s="50"/>
      <c r="AR2188" s="50"/>
      <c r="AS2188" s="50"/>
    </row>
    <row r="2189" spans="1:45" x14ac:dyDescent="0.2">
      <c r="A2189" s="136"/>
      <c r="B2189" s="226" t="s">
        <v>12</v>
      </c>
      <c r="C2189" s="222" t="s">
        <v>12</v>
      </c>
      <c r="D2189" s="145" t="s">
        <v>1816</v>
      </c>
      <c r="E2189" s="87"/>
      <c r="F2189" s="88"/>
      <c r="H2189" s="227"/>
      <c r="I2189" s="95"/>
      <c r="J2189" s="50"/>
      <c r="K2189" s="194" t="str">
        <f t="shared" si="34"/>
        <v>SPECIAL OFFER TRAVELJOHN URINALS AND VOMIT BAG ()</v>
      </c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50"/>
      <c r="AB2189" s="50"/>
      <c r="AC2189" s="50"/>
      <c r="AD2189" s="50"/>
      <c r="AE2189" s="50"/>
      <c r="AF2189" s="50"/>
      <c r="AG2189" s="50"/>
      <c r="AH2189" s="50"/>
      <c r="AI2189" s="50"/>
      <c r="AJ2189" s="50"/>
      <c r="AK2189" s="50"/>
      <c r="AL2189" s="50"/>
      <c r="AM2189" s="50"/>
      <c r="AN2189" s="50"/>
      <c r="AO2189" s="50"/>
      <c r="AP2189" s="50"/>
      <c r="AQ2189" s="50"/>
      <c r="AR2189" s="50"/>
      <c r="AS2189" s="50"/>
    </row>
    <row r="2190" spans="1:45" x14ac:dyDescent="0.2">
      <c r="A2190" s="136"/>
      <c r="B2190" s="226" t="s">
        <v>12</v>
      </c>
      <c r="C2190" s="222" t="s">
        <v>12</v>
      </c>
      <c r="D2190" s="145" t="s">
        <v>10420</v>
      </c>
      <c r="E2190" s="87"/>
      <c r="F2190" s="166">
        <v>7.4700000000000006</v>
      </c>
      <c r="H2190" s="239"/>
      <c r="I2190" s="95">
        <v>10</v>
      </c>
      <c r="J2190" s="50"/>
      <c r="K2190" s="194" t="str">
        <f t="shared" si="34"/>
        <v>For an order of minimum 10 mixed boxes SAVE 10% ()</v>
      </c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50"/>
      <c r="AB2190" s="50"/>
      <c r="AC2190" s="50"/>
      <c r="AD2190" s="50"/>
      <c r="AE2190" s="50"/>
      <c r="AF2190" s="50"/>
      <c r="AG2190" s="50"/>
      <c r="AH2190" s="50"/>
      <c r="AI2190" s="50"/>
      <c r="AJ2190" s="50"/>
      <c r="AK2190" s="50"/>
      <c r="AL2190" s="50"/>
      <c r="AM2190" s="50"/>
      <c r="AN2190" s="50"/>
      <c r="AO2190" s="50"/>
      <c r="AP2190" s="50"/>
      <c r="AQ2190" s="50"/>
      <c r="AR2190" s="50"/>
      <c r="AS2190" s="50"/>
    </row>
    <row r="2191" spans="1:45" ht="13.5" thickBot="1" x14ac:dyDescent="0.25">
      <c r="A2191" s="137"/>
      <c r="B2191" s="228" t="s">
        <v>12</v>
      </c>
      <c r="C2191" s="229" t="s">
        <v>12</v>
      </c>
      <c r="D2191" s="148" t="s">
        <v>10421</v>
      </c>
      <c r="E2191" s="119"/>
      <c r="F2191" s="169">
        <v>7.0550000000000006</v>
      </c>
      <c r="H2191" s="242"/>
      <c r="I2191" s="98">
        <v>50</v>
      </c>
      <c r="J2191" s="50"/>
      <c r="K2191" s="194" t="str">
        <f t="shared" si="34"/>
        <v>For an order of minimum 50 mixed boxes SAVE 15% ()</v>
      </c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50"/>
      <c r="AB2191" s="50"/>
      <c r="AC2191" s="50"/>
      <c r="AD2191" s="50"/>
      <c r="AE2191" s="50"/>
      <c r="AF2191" s="50"/>
      <c r="AG2191" s="50"/>
      <c r="AH2191" s="50"/>
      <c r="AI2191" s="50"/>
      <c r="AJ2191" s="50"/>
      <c r="AK2191" s="50"/>
      <c r="AL2191" s="50"/>
      <c r="AM2191" s="50"/>
      <c r="AN2191" s="50"/>
      <c r="AO2191" s="50"/>
      <c r="AP2191" s="50"/>
      <c r="AQ2191" s="50"/>
      <c r="AR2191" s="50"/>
      <c r="AS2191" s="50"/>
    </row>
    <row r="2192" spans="1:45" x14ac:dyDescent="0.2">
      <c r="A2192" s="140">
        <v>25891</v>
      </c>
      <c r="B2192" s="231" t="s">
        <v>12</v>
      </c>
      <c r="C2192" s="232" t="s">
        <v>12</v>
      </c>
      <c r="D2192" s="124" t="s">
        <v>1817</v>
      </c>
      <c r="E2192" s="120" t="s">
        <v>25</v>
      </c>
      <c r="F2192" s="99">
        <v>38</v>
      </c>
      <c r="H2192" s="99"/>
      <c r="I2192" s="100">
        <v>1</v>
      </c>
      <c r="J2192" s="50"/>
      <c r="K2192" s="194" t="str">
        <f t="shared" si="34"/>
        <v>DISPOSABLE STERILE SKIN STAPLER (box of 5)</v>
      </c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50"/>
      <c r="AB2192" s="50"/>
      <c r="AC2192" s="50"/>
      <c r="AD2192" s="50"/>
      <c r="AE2192" s="50"/>
      <c r="AF2192" s="50"/>
      <c r="AG2192" s="50"/>
      <c r="AH2192" s="50"/>
      <c r="AI2192" s="50"/>
      <c r="AJ2192" s="50"/>
      <c r="AK2192" s="50"/>
      <c r="AL2192" s="50"/>
      <c r="AM2192" s="50"/>
      <c r="AN2192" s="50"/>
      <c r="AO2192" s="50"/>
      <c r="AP2192" s="50"/>
      <c r="AQ2192" s="50"/>
      <c r="AR2192" s="50"/>
      <c r="AS2192" s="50"/>
    </row>
    <row r="2193" spans="1:45" x14ac:dyDescent="0.2">
      <c r="A2193" s="132">
        <v>25892</v>
      </c>
      <c r="B2193" s="226" t="s">
        <v>12</v>
      </c>
      <c r="C2193" s="222" t="s">
        <v>12</v>
      </c>
      <c r="D2193" s="106" t="s">
        <v>1818</v>
      </c>
      <c r="E2193" s="87" t="s">
        <v>34</v>
      </c>
      <c r="F2193" s="103">
        <v>31</v>
      </c>
      <c r="H2193" s="103"/>
      <c r="I2193" s="90">
        <v>1</v>
      </c>
      <c r="J2193" s="50"/>
      <c r="K2193" s="194" t="str">
        <f t="shared" si="34"/>
        <v>DISPOSABLE SKIN STAPLE REMOVER (box of 20)</v>
      </c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50"/>
      <c r="AB2193" s="50"/>
      <c r="AC2193" s="50"/>
      <c r="AD2193" s="50"/>
      <c r="AE2193" s="50"/>
      <c r="AF2193" s="50"/>
      <c r="AG2193" s="50"/>
      <c r="AH2193" s="50"/>
      <c r="AI2193" s="50"/>
      <c r="AJ2193" s="50"/>
      <c r="AK2193" s="50"/>
      <c r="AL2193" s="50"/>
      <c r="AM2193" s="50"/>
      <c r="AN2193" s="50"/>
      <c r="AO2193" s="50"/>
      <c r="AP2193" s="50"/>
      <c r="AQ2193" s="50"/>
      <c r="AR2193" s="50"/>
      <c r="AS2193" s="50"/>
    </row>
    <row r="2194" spans="1:45" x14ac:dyDescent="0.2">
      <c r="A2194" s="132">
        <v>25893</v>
      </c>
      <c r="B2194" s="226" t="s">
        <v>12</v>
      </c>
      <c r="C2194" s="222" t="s">
        <v>12</v>
      </c>
      <c r="D2194" s="106" t="s">
        <v>1819</v>
      </c>
      <c r="E2194" s="87" t="s">
        <v>22</v>
      </c>
      <c r="F2194" s="88">
        <v>79</v>
      </c>
      <c r="H2194" s="88"/>
      <c r="I2194" s="90">
        <v>1</v>
      </c>
      <c r="J2194" s="50"/>
      <c r="K2194" s="194" t="str">
        <f t="shared" si="34"/>
        <v>DISPOSABLE METAL SKIN STAPLE REMOVER 11 cm - sterile (box of 50)</v>
      </c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50"/>
      <c r="AB2194" s="50"/>
      <c r="AC2194" s="50"/>
      <c r="AD2194" s="50"/>
      <c r="AE2194" s="50"/>
      <c r="AF2194" s="50"/>
      <c r="AG2194" s="50"/>
      <c r="AH2194" s="50"/>
      <c r="AI2194" s="50"/>
      <c r="AJ2194" s="50"/>
      <c r="AK2194" s="50"/>
      <c r="AL2194" s="50"/>
      <c r="AM2194" s="50"/>
      <c r="AN2194" s="50"/>
      <c r="AO2194" s="50"/>
      <c r="AP2194" s="50"/>
      <c r="AQ2194" s="50"/>
      <c r="AR2194" s="50"/>
      <c r="AS2194" s="50"/>
    </row>
    <row r="2195" spans="1:45" x14ac:dyDescent="0.2">
      <c r="A2195" s="132">
        <v>25895</v>
      </c>
      <c r="B2195" s="226" t="s">
        <v>12</v>
      </c>
      <c r="C2195" s="222" t="s">
        <v>12</v>
      </c>
      <c r="D2195" s="106" t="s">
        <v>9571</v>
      </c>
      <c r="E2195" s="87" t="s">
        <v>29</v>
      </c>
      <c r="F2195" s="88"/>
      <c r="H2195" s="88"/>
      <c r="I2195" s="90">
        <v>1</v>
      </c>
      <c r="J2195" s="50"/>
      <c r="K2195" s="194" t="str">
        <f t="shared" si="34"/>
        <v>***3M SR-3 DISPOSABLE SKIN STAPLE REMOVER - sterile  replaced by 25892, 25893 (box of 10)</v>
      </c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50"/>
      <c r="AB2195" s="50"/>
      <c r="AC2195" s="50"/>
      <c r="AD2195" s="50"/>
      <c r="AE2195" s="50"/>
      <c r="AF2195" s="50"/>
      <c r="AG2195" s="50"/>
      <c r="AH2195" s="50"/>
      <c r="AI2195" s="50"/>
      <c r="AJ2195" s="50"/>
      <c r="AK2195" s="50"/>
      <c r="AL2195" s="50"/>
      <c r="AM2195" s="50"/>
      <c r="AN2195" s="50"/>
      <c r="AO2195" s="50"/>
      <c r="AP2195" s="50"/>
      <c r="AQ2195" s="50"/>
      <c r="AR2195" s="50"/>
      <c r="AS2195" s="50"/>
    </row>
    <row r="2196" spans="1:45" x14ac:dyDescent="0.2">
      <c r="A2196" s="132">
        <v>25896</v>
      </c>
      <c r="B2196" s="226" t="s">
        <v>12</v>
      </c>
      <c r="C2196" s="222" t="s">
        <v>12</v>
      </c>
      <c r="D2196" s="106" t="s">
        <v>9572</v>
      </c>
      <c r="E2196" s="87" t="s">
        <v>31</v>
      </c>
      <c r="F2196" s="88"/>
      <c r="H2196" s="88"/>
      <c r="I2196" s="90">
        <v>1</v>
      </c>
      <c r="J2196" s="50"/>
      <c r="K2196" s="194" t="str">
        <f t="shared" si="34"/>
        <v>***3M PRECISE SKIN STAPLER 5 staples - sterile  replaced by 25891 (box of 12)</v>
      </c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50"/>
      <c r="AB2196" s="50"/>
      <c r="AC2196" s="50"/>
      <c r="AD2196" s="50"/>
      <c r="AE2196" s="50"/>
      <c r="AF2196" s="50"/>
      <c r="AG2196" s="50"/>
      <c r="AH2196" s="50"/>
      <c r="AI2196" s="50"/>
      <c r="AJ2196" s="50"/>
      <c r="AK2196" s="50"/>
      <c r="AL2196" s="50"/>
      <c r="AM2196" s="50"/>
      <c r="AN2196" s="50"/>
      <c r="AO2196" s="50"/>
      <c r="AP2196" s="50"/>
      <c r="AQ2196" s="50"/>
      <c r="AR2196" s="50"/>
      <c r="AS2196" s="50"/>
    </row>
    <row r="2197" spans="1:45" x14ac:dyDescent="0.2">
      <c r="A2197" s="132">
        <v>25897</v>
      </c>
      <c r="B2197" s="226" t="s">
        <v>12</v>
      </c>
      <c r="C2197" s="222" t="s">
        <v>12</v>
      </c>
      <c r="D2197" s="106" t="s">
        <v>10422</v>
      </c>
      <c r="E2197" s="87" t="s">
        <v>31</v>
      </c>
      <c r="F2197" s="88"/>
      <c r="H2197" s="88"/>
      <c r="I2197" s="90">
        <v>1</v>
      </c>
      <c r="J2197" s="50"/>
      <c r="K2197" s="194" t="str">
        <f t="shared" si="34"/>
        <v>***3M PRECISE SKIN STAPLER 15 staples - sterile D1897 (box of 12)</v>
      </c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50"/>
      <c r="AB2197" s="50"/>
      <c r="AC2197" s="50"/>
      <c r="AD2197" s="50"/>
      <c r="AE2197" s="50"/>
      <c r="AF2197" s="50"/>
      <c r="AG2197" s="50"/>
      <c r="AH2197" s="50"/>
      <c r="AI2197" s="50"/>
      <c r="AJ2197" s="50"/>
      <c r="AK2197" s="50"/>
      <c r="AL2197" s="50"/>
      <c r="AM2197" s="50"/>
      <c r="AN2197" s="50"/>
      <c r="AO2197" s="50"/>
      <c r="AP2197" s="50"/>
      <c r="AQ2197" s="50"/>
      <c r="AR2197" s="50"/>
      <c r="AS2197" s="50"/>
    </row>
    <row r="2198" spans="1:45" x14ac:dyDescent="0.2">
      <c r="A2198" s="132">
        <v>25941</v>
      </c>
      <c r="B2198" s="226" t="s">
        <v>12</v>
      </c>
      <c r="C2198" s="222" t="s">
        <v>12</v>
      </c>
      <c r="D2198" s="149" t="s">
        <v>1820</v>
      </c>
      <c r="E2198" s="87" t="s">
        <v>42</v>
      </c>
      <c r="F2198" s="88">
        <v>28</v>
      </c>
      <c r="H2198" s="88"/>
      <c r="I2198" s="90">
        <v>1</v>
      </c>
      <c r="J2198" s="50"/>
      <c r="K2198" s="194" t="str">
        <f t="shared" si="34"/>
        <v>LATEX FINGER COTS - medium (box of 1000)</v>
      </c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50"/>
      <c r="AB2198" s="50"/>
      <c r="AC2198" s="50"/>
      <c r="AD2198" s="50"/>
      <c r="AE2198" s="50"/>
      <c r="AF2198" s="50"/>
      <c r="AG2198" s="50"/>
      <c r="AH2198" s="50"/>
      <c r="AI2198" s="50"/>
      <c r="AJ2198" s="50"/>
      <c r="AK2198" s="50"/>
      <c r="AL2198" s="50"/>
      <c r="AM2198" s="50"/>
      <c r="AN2198" s="50"/>
      <c r="AO2198" s="50"/>
      <c r="AP2198" s="50"/>
      <c r="AQ2198" s="50"/>
      <c r="AR2198" s="50"/>
      <c r="AS2198" s="50"/>
    </row>
    <row r="2199" spans="1:45" x14ac:dyDescent="0.2">
      <c r="A2199" s="132">
        <v>25942</v>
      </c>
      <c r="B2199" s="226" t="s">
        <v>12</v>
      </c>
      <c r="C2199" s="222" t="s">
        <v>12</v>
      </c>
      <c r="D2199" s="149" t="s">
        <v>1821</v>
      </c>
      <c r="E2199" s="87" t="s">
        <v>42</v>
      </c>
      <c r="F2199" s="88">
        <v>28</v>
      </c>
      <c r="H2199" s="88"/>
      <c r="I2199" s="90">
        <v>1</v>
      </c>
      <c r="J2199" s="50"/>
      <c r="K2199" s="194" t="str">
        <f t="shared" si="34"/>
        <v>LATEX FINGER COTS - large (box of 1000)</v>
      </c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50"/>
      <c r="AB2199" s="50"/>
      <c r="AC2199" s="50"/>
      <c r="AD2199" s="50"/>
      <c r="AE2199" s="50"/>
      <c r="AF2199" s="50"/>
      <c r="AG2199" s="50"/>
      <c r="AH2199" s="50"/>
      <c r="AI2199" s="50"/>
      <c r="AJ2199" s="50"/>
      <c r="AK2199" s="50"/>
      <c r="AL2199" s="50"/>
      <c r="AM2199" s="50"/>
      <c r="AN2199" s="50"/>
      <c r="AO2199" s="50"/>
      <c r="AP2199" s="50"/>
      <c r="AQ2199" s="50"/>
      <c r="AR2199" s="50"/>
      <c r="AS2199" s="50"/>
    </row>
    <row r="2200" spans="1:45" x14ac:dyDescent="0.2">
      <c r="A2200" s="132">
        <v>25944</v>
      </c>
      <c r="B2200" s="226" t="s">
        <v>12</v>
      </c>
      <c r="C2200" s="222" t="s">
        <v>12</v>
      </c>
      <c r="D2200" s="106" t="s">
        <v>1822</v>
      </c>
      <c r="E2200" s="87" t="s">
        <v>23</v>
      </c>
      <c r="F2200" s="88">
        <v>80</v>
      </c>
      <c r="H2200" s="88"/>
      <c r="I2200" s="90">
        <v>1</v>
      </c>
      <c r="J2200" s="50"/>
      <c r="K2200" s="194" t="str">
        <f t="shared" si="34"/>
        <v>HEINE UNISPEC DISPOSABLE ANOSCOPE 85x20 mm (box of 25)</v>
      </c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50"/>
      <c r="AB2200" s="50"/>
      <c r="AC2200" s="50"/>
      <c r="AD2200" s="50"/>
      <c r="AE2200" s="50"/>
      <c r="AF2200" s="50"/>
      <c r="AG2200" s="50"/>
      <c r="AH2200" s="50"/>
      <c r="AI2200" s="50"/>
      <c r="AJ2200" s="50"/>
      <c r="AK2200" s="50"/>
      <c r="AL2200" s="50"/>
      <c r="AM2200" s="50"/>
      <c r="AN2200" s="50"/>
      <c r="AO2200" s="50"/>
      <c r="AP2200" s="50"/>
      <c r="AQ2200" s="50"/>
      <c r="AR2200" s="50"/>
      <c r="AS2200" s="50"/>
    </row>
    <row r="2201" spans="1:45" x14ac:dyDescent="0.2">
      <c r="A2201" s="132">
        <v>25945</v>
      </c>
      <c r="B2201" s="226" t="s">
        <v>12</v>
      </c>
      <c r="C2201" s="222" t="s">
        <v>12</v>
      </c>
      <c r="D2201" s="106" t="s">
        <v>1823</v>
      </c>
      <c r="E2201" s="87" t="s">
        <v>23</v>
      </c>
      <c r="F2201" s="88">
        <v>109</v>
      </c>
      <c r="H2201" s="88"/>
      <c r="I2201" s="90">
        <v>1</v>
      </c>
      <c r="J2201" s="50"/>
      <c r="K2201" s="194" t="str">
        <f t="shared" si="34"/>
        <v>HEINE UNISPEC DISPOSABLE PROCTOSCOPE 130x20 mm (box of 25)</v>
      </c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50"/>
      <c r="AB2201" s="50"/>
      <c r="AC2201" s="50"/>
      <c r="AD2201" s="50"/>
      <c r="AE2201" s="50"/>
      <c r="AF2201" s="50"/>
      <c r="AG2201" s="50"/>
      <c r="AH2201" s="50"/>
      <c r="AI2201" s="50"/>
      <c r="AJ2201" s="50"/>
      <c r="AK2201" s="50"/>
      <c r="AL2201" s="50"/>
      <c r="AM2201" s="50"/>
      <c r="AN2201" s="50"/>
      <c r="AO2201" s="50"/>
      <c r="AP2201" s="50"/>
      <c r="AQ2201" s="50"/>
      <c r="AR2201" s="50"/>
      <c r="AS2201" s="50"/>
    </row>
    <row r="2202" spans="1:45" x14ac:dyDescent="0.2">
      <c r="A2202" s="132">
        <v>25946</v>
      </c>
      <c r="B2202" s="226" t="s">
        <v>12</v>
      </c>
      <c r="C2202" s="222" t="s">
        <v>12</v>
      </c>
      <c r="D2202" s="106" t="s">
        <v>1824</v>
      </c>
      <c r="E2202" s="87" t="s">
        <v>23</v>
      </c>
      <c r="F2202" s="88">
        <v>148</v>
      </c>
      <c r="H2202" s="88"/>
      <c r="I2202" s="90">
        <v>1</v>
      </c>
      <c r="J2202" s="50"/>
      <c r="K2202" s="194" t="str">
        <f t="shared" si="34"/>
        <v>HEINE UNISPEC DISPOSABLE SIGMOIDOSCOPE 250x20 mm (box of 25)</v>
      </c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50"/>
      <c r="AB2202" s="50"/>
      <c r="AC2202" s="50"/>
      <c r="AD2202" s="50"/>
      <c r="AE2202" s="50"/>
      <c r="AF2202" s="50"/>
      <c r="AG2202" s="50"/>
      <c r="AH2202" s="50"/>
      <c r="AI2202" s="50"/>
      <c r="AJ2202" s="50"/>
      <c r="AK2202" s="50"/>
      <c r="AL2202" s="50"/>
      <c r="AM2202" s="50"/>
      <c r="AN2202" s="50"/>
      <c r="AO2202" s="50"/>
      <c r="AP2202" s="50"/>
      <c r="AQ2202" s="50"/>
      <c r="AR2202" s="50"/>
      <c r="AS2202" s="50"/>
    </row>
    <row r="2203" spans="1:45" ht="12.75" customHeight="1" x14ac:dyDescent="0.2">
      <c r="A2203" s="132">
        <v>25947</v>
      </c>
      <c r="B2203" s="226" t="s">
        <v>12</v>
      </c>
      <c r="C2203" s="222" t="s">
        <v>12</v>
      </c>
      <c r="D2203" s="106" t="s">
        <v>1825</v>
      </c>
      <c r="E2203" s="87" t="s">
        <v>39</v>
      </c>
      <c r="F2203" s="88">
        <v>78</v>
      </c>
      <c r="H2203" s="88"/>
      <c r="I2203" s="90">
        <v>1</v>
      </c>
      <c r="J2203" s="50"/>
      <c r="K2203" s="194" t="str">
        <f t="shared" si="34"/>
        <v>DISPOSABLE ANOSCOPE 100 mm (box of 60)</v>
      </c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50"/>
      <c r="AB2203" s="50"/>
      <c r="AC2203" s="50"/>
      <c r="AD2203" s="50"/>
      <c r="AE2203" s="50"/>
      <c r="AF2203" s="50"/>
      <c r="AG2203" s="50"/>
      <c r="AH2203" s="50"/>
      <c r="AI2203" s="50"/>
      <c r="AJ2203" s="50"/>
      <c r="AK2203" s="50"/>
      <c r="AL2203" s="50"/>
      <c r="AM2203" s="50"/>
      <c r="AN2203" s="50"/>
      <c r="AO2203" s="50"/>
      <c r="AP2203" s="50"/>
      <c r="AQ2203" s="50"/>
      <c r="AR2203" s="50"/>
      <c r="AS2203" s="50"/>
    </row>
    <row r="2204" spans="1:45" x14ac:dyDescent="0.2">
      <c r="A2204" s="132">
        <v>25953</v>
      </c>
      <c r="B2204" s="226" t="s">
        <v>12</v>
      </c>
      <c r="C2204" s="222" t="s">
        <v>12</v>
      </c>
      <c r="D2204" s="106" t="s">
        <v>1826</v>
      </c>
      <c r="E2204" s="87">
        <v>1</v>
      </c>
      <c r="F2204" s="88">
        <v>240</v>
      </c>
      <c r="H2204" s="88"/>
      <c r="I2204" s="90">
        <v>1</v>
      </c>
      <c r="J2204" s="50"/>
      <c r="K2204" s="194" t="str">
        <f t="shared" si="34"/>
        <v xml:space="preserve">F.O. ILLUMINATION HEAD </v>
      </c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50"/>
      <c r="AB2204" s="50"/>
      <c r="AC2204" s="50"/>
      <c r="AD2204" s="50"/>
      <c r="AE2204" s="50"/>
      <c r="AF2204" s="50"/>
      <c r="AG2204" s="50"/>
      <c r="AH2204" s="50"/>
      <c r="AI2204" s="50"/>
      <c r="AJ2204" s="50"/>
      <c r="AK2204" s="50"/>
      <c r="AL2204" s="50"/>
      <c r="AM2204" s="50"/>
      <c r="AN2204" s="50"/>
      <c r="AO2204" s="50"/>
      <c r="AP2204" s="50"/>
      <c r="AQ2204" s="50"/>
      <c r="AR2204" s="50"/>
      <c r="AS2204" s="50"/>
    </row>
    <row r="2205" spans="1:45" x14ac:dyDescent="0.2">
      <c r="A2205" s="132">
        <v>25957</v>
      </c>
      <c r="B2205" s="226" t="s">
        <v>12</v>
      </c>
      <c r="C2205" s="222" t="s">
        <v>12</v>
      </c>
      <c r="D2205" s="106" t="s">
        <v>1827</v>
      </c>
      <c r="E2205" s="87" t="s">
        <v>22</v>
      </c>
      <c r="F2205" s="88">
        <v>52</v>
      </c>
      <c r="H2205" s="88"/>
      <c r="I2205" s="90">
        <v>1</v>
      </c>
      <c r="J2205" s="50"/>
      <c r="K2205" s="194" t="str">
        <f t="shared" si="34"/>
        <v>PROCTOSCOPE - adult (box of 50)</v>
      </c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50"/>
      <c r="AB2205" s="50"/>
      <c r="AC2205" s="50"/>
      <c r="AD2205" s="50"/>
      <c r="AE2205" s="50"/>
      <c r="AF2205" s="50"/>
      <c r="AG2205" s="50"/>
      <c r="AH2205" s="50"/>
      <c r="AI2205" s="50"/>
      <c r="AJ2205" s="50"/>
      <c r="AK2205" s="50"/>
      <c r="AL2205" s="50"/>
      <c r="AM2205" s="50"/>
      <c r="AN2205" s="50"/>
      <c r="AO2205" s="50"/>
      <c r="AP2205" s="50"/>
      <c r="AQ2205" s="50"/>
      <c r="AR2205" s="50"/>
      <c r="AS2205" s="50"/>
    </row>
    <row r="2206" spans="1:45" x14ac:dyDescent="0.2">
      <c r="A2206" s="132">
        <v>25958</v>
      </c>
      <c r="B2206" s="226" t="s">
        <v>12</v>
      </c>
      <c r="C2206" s="222" t="s">
        <v>12</v>
      </c>
      <c r="D2206" s="106" t="s">
        <v>1828</v>
      </c>
      <c r="E2206" s="87" t="s">
        <v>49</v>
      </c>
      <c r="F2206" s="151">
        <v>41</v>
      </c>
      <c r="H2206" s="151"/>
      <c r="I2206" s="90">
        <v>1</v>
      </c>
      <c r="J2206" s="50"/>
      <c r="K2206" s="194" t="str">
        <f t="shared" si="34"/>
        <v>URINE CONTAINER 120 ml - bulk (box of 300)</v>
      </c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50"/>
      <c r="AB2206" s="50"/>
      <c r="AC2206" s="50"/>
      <c r="AD2206" s="50"/>
      <c r="AE2206" s="50"/>
      <c r="AF2206" s="50"/>
      <c r="AG2206" s="50"/>
      <c r="AH2206" s="50"/>
      <c r="AI2206" s="50"/>
      <c r="AJ2206" s="50"/>
      <c r="AK2206" s="50"/>
      <c r="AL2206" s="50"/>
      <c r="AM2206" s="50"/>
      <c r="AN2206" s="50"/>
      <c r="AO2206" s="50"/>
      <c r="AP2206" s="50"/>
      <c r="AQ2206" s="50"/>
      <c r="AR2206" s="50"/>
      <c r="AS2206" s="50"/>
    </row>
    <row r="2207" spans="1:45" x14ac:dyDescent="0.2">
      <c r="A2207" s="132">
        <v>25960</v>
      </c>
      <c r="B2207" s="226" t="s">
        <v>12</v>
      </c>
      <c r="C2207" s="222" t="s">
        <v>12</v>
      </c>
      <c r="D2207" s="106" t="s">
        <v>1829</v>
      </c>
      <c r="E2207" s="87" t="s">
        <v>26</v>
      </c>
      <c r="F2207" s="88">
        <v>75</v>
      </c>
      <c r="H2207" s="88"/>
      <c r="I2207" s="90">
        <v>1</v>
      </c>
      <c r="J2207" s="50"/>
      <c r="K2207" s="194" t="str">
        <f t="shared" si="34"/>
        <v>URINE CONTAINER 60 ml - cleanroom ISO 8 (box of 500)</v>
      </c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50"/>
      <c r="AB2207" s="50"/>
      <c r="AC2207" s="50"/>
      <c r="AD2207" s="50"/>
      <c r="AE2207" s="50"/>
      <c r="AF2207" s="50"/>
      <c r="AG2207" s="50"/>
      <c r="AH2207" s="50"/>
      <c r="AI2207" s="50"/>
      <c r="AJ2207" s="50"/>
      <c r="AK2207" s="50"/>
      <c r="AL2207" s="50"/>
      <c r="AM2207" s="50"/>
      <c r="AN2207" s="50"/>
      <c r="AO2207" s="50"/>
      <c r="AP2207" s="50"/>
      <c r="AQ2207" s="50"/>
      <c r="AR2207" s="50"/>
      <c r="AS2207" s="50"/>
    </row>
    <row r="2208" spans="1:45" x14ac:dyDescent="0.2">
      <c r="A2208" s="132">
        <v>25961</v>
      </c>
      <c r="B2208" s="226" t="s">
        <v>12</v>
      </c>
      <c r="C2208" s="222" t="s">
        <v>12</v>
      </c>
      <c r="D2208" s="106" t="s">
        <v>1830</v>
      </c>
      <c r="E2208" s="87" t="s">
        <v>26</v>
      </c>
      <c r="F2208" s="88">
        <v>86</v>
      </c>
      <c r="H2208" s="88"/>
      <c r="I2208" s="90">
        <v>1</v>
      </c>
      <c r="J2208" s="50"/>
      <c r="K2208" s="194" t="str">
        <f t="shared" si="34"/>
        <v>URINE CONTAINER 60 ml - sterile (box of 500)</v>
      </c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50"/>
      <c r="AB2208" s="50"/>
      <c r="AC2208" s="50"/>
      <c r="AD2208" s="50"/>
      <c r="AE2208" s="50"/>
      <c r="AF2208" s="50"/>
      <c r="AG2208" s="50"/>
      <c r="AH2208" s="50"/>
      <c r="AI2208" s="50"/>
      <c r="AJ2208" s="50"/>
      <c r="AK2208" s="50"/>
      <c r="AL2208" s="50"/>
      <c r="AM2208" s="50"/>
      <c r="AN2208" s="50"/>
      <c r="AO2208" s="50"/>
      <c r="AP2208" s="50"/>
      <c r="AQ2208" s="50"/>
      <c r="AR2208" s="50"/>
      <c r="AS2208" s="50"/>
    </row>
    <row r="2209" spans="1:45" x14ac:dyDescent="0.2">
      <c r="A2209" s="132">
        <v>25962</v>
      </c>
      <c r="B2209" s="226" t="s">
        <v>12</v>
      </c>
      <c r="C2209" s="222" t="s">
        <v>12</v>
      </c>
      <c r="D2209" s="106" t="s">
        <v>1831</v>
      </c>
      <c r="E2209" s="87" t="s">
        <v>74</v>
      </c>
      <c r="F2209" s="88">
        <v>39.5</v>
      </c>
      <c r="H2209" s="88"/>
      <c r="I2209" s="90">
        <v>1</v>
      </c>
      <c r="J2209" s="50"/>
      <c r="K2209" s="194" t="str">
        <f t="shared" si="34"/>
        <v>URINE CONTAINER 120 ml - cleanroom ISO 8 (box of 250)</v>
      </c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50"/>
      <c r="AB2209" s="50"/>
      <c r="AC2209" s="50"/>
      <c r="AD2209" s="50"/>
      <c r="AE2209" s="50"/>
      <c r="AF2209" s="50"/>
      <c r="AG2209" s="50"/>
      <c r="AH2209" s="50"/>
      <c r="AI2209" s="50"/>
      <c r="AJ2209" s="50"/>
      <c r="AK2209" s="50"/>
      <c r="AL2209" s="50"/>
      <c r="AM2209" s="50"/>
      <c r="AN2209" s="50"/>
      <c r="AO2209" s="50"/>
      <c r="AP2209" s="50"/>
      <c r="AQ2209" s="50"/>
      <c r="AR2209" s="50"/>
      <c r="AS2209" s="50"/>
    </row>
    <row r="2210" spans="1:45" x14ac:dyDescent="0.2">
      <c r="A2210" s="132">
        <v>25963</v>
      </c>
      <c r="B2210" s="226" t="s">
        <v>12</v>
      </c>
      <c r="C2210" s="222" t="s">
        <v>12</v>
      </c>
      <c r="D2210" s="106" t="s">
        <v>1832</v>
      </c>
      <c r="E2210" s="87" t="s">
        <v>74</v>
      </c>
      <c r="F2210" s="88">
        <v>58.5</v>
      </c>
      <c r="H2210" s="88"/>
      <c r="I2210" s="90">
        <v>1</v>
      </c>
      <c r="J2210" s="50"/>
      <c r="K2210" s="194" t="str">
        <f t="shared" si="34"/>
        <v>URINE CONTAINER 120 ml - sterile (box of 250)</v>
      </c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50"/>
      <c r="AB2210" s="50"/>
      <c r="AC2210" s="50"/>
      <c r="AD2210" s="50"/>
      <c r="AE2210" s="50"/>
      <c r="AF2210" s="50"/>
      <c r="AG2210" s="50"/>
      <c r="AH2210" s="50"/>
      <c r="AI2210" s="50"/>
      <c r="AJ2210" s="50"/>
      <c r="AK2210" s="50"/>
      <c r="AL2210" s="50"/>
      <c r="AM2210" s="50"/>
      <c r="AN2210" s="50"/>
      <c r="AO2210" s="50"/>
      <c r="AP2210" s="50"/>
      <c r="AQ2210" s="50"/>
      <c r="AR2210" s="50"/>
      <c r="AS2210" s="50"/>
    </row>
    <row r="2211" spans="1:45" x14ac:dyDescent="0.2">
      <c r="A2211" s="132">
        <v>25965</v>
      </c>
      <c r="B2211" s="226" t="s">
        <v>12</v>
      </c>
      <c r="C2211" s="222" t="s">
        <v>12</v>
      </c>
      <c r="D2211" s="106" t="s">
        <v>1833</v>
      </c>
      <c r="E2211" s="87" t="s">
        <v>26</v>
      </c>
      <c r="F2211" s="88">
        <v>75</v>
      </c>
      <c r="H2211" s="88"/>
      <c r="I2211" s="90">
        <v>1</v>
      </c>
      <c r="J2211" s="50"/>
      <c r="K2211" s="194" t="str">
        <f t="shared" si="34"/>
        <v>FAECES CONTAINER 30 ml - cleanroom ISO 8 (box of 500)</v>
      </c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50"/>
      <c r="AB2211" s="50"/>
      <c r="AC2211" s="50"/>
      <c r="AD2211" s="50"/>
      <c r="AE2211" s="50"/>
      <c r="AF2211" s="50"/>
      <c r="AG2211" s="50"/>
      <c r="AH2211" s="50"/>
      <c r="AI2211" s="50"/>
      <c r="AJ2211" s="50"/>
      <c r="AK2211" s="50"/>
      <c r="AL2211" s="50"/>
      <c r="AM2211" s="50"/>
      <c r="AN2211" s="50"/>
      <c r="AO2211" s="50"/>
      <c r="AP2211" s="50"/>
      <c r="AQ2211" s="50"/>
      <c r="AR2211" s="50"/>
      <c r="AS2211" s="50"/>
    </row>
    <row r="2212" spans="1:45" x14ac:dyDescent="0.2">
      <c r="A2212" s="132">
        <v>25966</v>
      </c>
      <c r="B2212" s="226" t="s">
        <v>12</v>
      </c>
      <c r="C2212" s="222" t="s">
        <v>12</v>
      </c>
      <c r="D2212" s="106" t="s">
        <v>1834</v>
      </c>
      <c r="E2212" s="87" t="s">
        <v>26</v>
      </c>
      <c r="F2212" s="88">
        <v>87</v>
      </c>
      <c r="H2212" s="88"/>
      <c r="I2212" s="90">
        <v>1</v>
      </c>
      <c r="J2212" s="50"/>
      <c r="K2212" s="194" t="str">
        <f t="shared" si="34"/>
        <v>FAECES CONTAINER 30 ml - sterile (box of 500)</v>
      </c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50"/>
      <c r="AB2212" s="50"/>
      <c r="AC2212" s="50"/>
      <c r="AD2212" s="50"/>
      <c r="AE2212" s="50"/>
      <c r="AF2212" s="50"/>
      <c r="AG2212" s="50"/>
      <c r="AH2212" s="50"/>
      <c r="AI2212" s="50"/>
      <c r="AJ2212" s="50"/>
      <c r="AK2212" s="50"/>
      <c r="AL2212" s="50"/>
      <c r="AM2212" s="50"/>
      <c r="AN2212" s="50"/>
      <c r="AO2212" s="50"/>
      <c r="AP2212" s="50"/>
      <c r="AQ2212" s="50"/>
      <c r="AR2212" s="50"/>
      <c r="AS2212" s="50"/>
    </row>
    <row r="2213" spans="1:45" x14ac:dyDescent="0.2">
      <c r="A2213" s="132">
        <v>25967</v>
      </c>
      <c r="B2213" s="226" t="s">
        <v>12</v>
      </c>
      <c r="C2213" s="222" t="s">
        <v>12</v>
      </c>
      <c r="D2213" s="106" t="s">
        <v>1835</v>
      </c>
      <c r="E2213" s="87" t="s">
        <v>26</v>
      </c>
      <c r="F2213" s="88">
        <v>75</v>
      </c>
      <c r="H2213" s="88"/>
      <c r="I2213" s="90">
        <v>1</v>
      </c>
      <c r="J2213" s="50"/>
      <c r="K2213" s="194" t="str">
        <f t="shared" si="34"/>
        <v>FAECES CONTAINER 60 ml - cleanroom ISO 8 (box of 500)</v>
      </c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50"/>
      <c r="AB2213" s="50"/>
      <c r="AC2213" s="50"/>
      <c r="AD2213" s="50"/>
      <c r="AE2213" s="50"/>
      <c r="AF2213" s="50"/>
      <c r="AG2213" s="50"/>
      <c r="AH2213" s="50"/>
      <c r="AI2213" s="50"/>
      <c r="AJ2213" s="50"/>
      <c r="AK2213" s="50"/>
      <c r="AL2213" s="50"/>
      <c r="AM2213" s="50"/>
      <c r="AN2213" s="50"/>
      <c r="AO2213" s="50"/>
      <c r="AP2213" s="50"/>
      <c r="AQ2213" s="50"/>
      <c r="AR2213" s="50"/>
      <c r="AS2213" s="50"/>
    </row>
    <row r="2214" spans="1:45" x14ac:dyDescent="0.2">
      <c r="A2214" s="132">
        <v>25968</v>
      </c>
      <c r="B2214" s="226" t="s">
        <v>12</v>
      </c>
      <c r="C2214" s="222" t="s">
        <v>12</v>
      </c>
      <c r="D2214" s="106" t="s">
        <v>1836</v>
      </c>
      <c r="E2214" s="87" t="s">
        <v>26</v>
      </c>
      <c r="F2214" s="88">
        <v>87</v>
      </c>
      <c r="H2214" s="88"/>
      <c r="I2214" s="90">
        <v>1</v>
      </c>
      <c r="J2214" s="50"/>
      <c r="K2214" s="194" t="str">
        <f t="shared" si="34"/>
        <v>FAECES CONTAINER 60 ml - sterile (box of 500)</v>
      </c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50"/>
      <c r="AB2214" s="50"/>
      <c r="AC2214" s="50"/>
      <c r="AD2214" s="50"/>
      <c r="AE2214" s="50"/>
      <c r="AF2214" s="50"/>
      <c r="AG2214" s="50"/>
      <c r="AH2214" s="50"/>
      <c r="AI2214" s="50"/>
      <c r="AJ2214" s="50"/>
      <c r="AK2214" s="50"/>
      <c r="AL2214" s="50"/>
      <c r="AM2214" s="50"/>
      <c r="AN2214" s="50"/>
      <c r="AO2214" s="50"/>
      <c r="AP2214" s="50"/>
      <c r="AQ2214" s="50"/>
      <c r="AR2214" s="50"/>
      <c r="AS2214" s="50"/>
    </row>
    <row r="2215" spans="1:45" x14ac:dyDescent="0.2">
      <c r="A2215" s="132">
        <v>25969</v>
      </c>
      <c r="B2215" s="226" t="s">
        <v>12</v>
      </c>
      <c r="C2215" s="222" t="s">
        <v>12</v>
      </c>
      <c r="D2215" s="106" t="s">
        <v>1837</v>
      </c>
      <c r="E2215" s="87" t="s">
        <v>21</v>
      </c>
      <c r="F2215" s="88">
        <v>54</v>
      </c>
      <c r="H2215" s="88"/>
      <c r="I2215" s="90">
        <v>1</v>
      </c>
      <c r="J2215" s="50"/>
      <c r="K2215" s="194" t="str">
        <f t="shared" si="34"/>
        <v>URINE CONTAINER PLUS 120 ml with sampling point (box of 100)</v>
      </c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50"/>
      <c r="AB2215" s="50"/>
      <c r="AC2215" s="50"/>
      <c r="AD2215" s="50"/>
      <c r="AE2215" s="50"/>
      <c r="AF2215" s="50"/>
      <c r="AG2215" s="50"/>
      <c r="AH2215" s="50"/>
      <c r="AI2215" s="50"/>
      <c r="AJ2215" s="50"/>
      <c r="AK2215" s="50"/>
      <c r="AL2215" s="50"/>
      <c r="AM2215" s="50"/>
      <c r="AN2215" s="50"/>
      <c r="AO2215" s="50"/>
      <c r="AP2215" s="50"/>
      <c r="AQ2215" s="50"/>
      <c r="AR2215" s="50"/>
      <c r="AS2215" s="50"/>
    </row>
    <row r="2216" spans="1:45" x14ac:dyDescent="0.2">
      <c r="A2216" s="132">
        <v>25975</v>
      </c>
      <c r="B2216" s="226" t="s">
        <v>12</v>
      </c>
      <c r="C2216" s="222" t="s">
        <v>12</v>
      </c>
      <c r="D2216" s="106" t="s">
        <v>9573</v>
      </c>
      <c r="E2216" s="87" t="s">
        <v>21</v>
      </c>
      <c r="F2216" s="166">
        <v>46</v>
      </c>
      <c r="H2216" s="166"/>
      <c r="I2216" s="90">
        <v>1</v>
      </c>
      <c r="J2216" s="50"/>
      <c r="K2216" s="194" t="str">
        <f t="shared" si="34"/>
        <v>URINE VACUUM TUBE 10 ml - sterile (box of 100)</v>
      </c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50"/>
      <c r="AB2216" s="50"/>
      <c r="AC2216" s="50"/>
      <c r="AD2216" s="50"/>
      <c r="AE2216" s="50"/>
      <c r="AF2216" s="50"/>
      <c r="AG2216" s="50"/>
      <c r="AH2216" s="50"/>
      <c r="AI2216" s="50"/>
      <c r="AJ2216" s="50"/>
      <c r="AK2216" s="50"/>
      <c r="AL2216" s="50"/>
      <c r="AM2216" s="50"/>
      <c r="AN2216" s="50"/>
      <c r="AO2216" s="50"/>
      <c r="AP2216" s="50"/>
      <c r="AQ2216" s="50"/>
      <c r="AR2216" s="50"/>
      <c r="AS2216" s="50"/>
    </row>
    <row r="2217" spans="1:45" x14ac:dyDescent="0.2">
      <c r="A2217" s="132">
        <v>25976</v>
      </c>
      <c r="B2217" s="226" t="s">
        <v>12</v>
      </c>
      <c r="C2217" s="222" t="s">
        <v>12</v>
      </c>
      <c r="D2217" s="106" t="s">
        <v>10122</v>
      </c>
      <c r="E2217" s="87">
        <v>1</v>
      </c>
      <c r="F2217" s="88">
        <v>45</v>
      </c>
      <c r="H2217" s="88"/>
      <c r="I2217" s="90">
        <v>1</v>
      </c>
      <c r="J2217" s="50"/>
      <c r="K2217" s="194" t="str">
        <f t="shared" si="34"/>
        <v xml:space="preserve">SLIPPER PAN WITH HANDLE AND LID 1500 ml - white - plastic </v>
      </c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50"/>
      <c r="AB2217" s="50"/>
      <c r="AC2217" s="50"/>
      <c r="AD2217" s="50"/>
      <c r="AE2217" s="50"/>
      <c r="AF2217" s="50"/>
      <c r="AG2217" s="50"/>
      <c r="AH2217" s="50"/>
      <c r="AI2217" s="50"/>
      <c r="AJ2217" s="50"/>
      <c r="AK2217" s="50"/>
      <c r="AL2217" s="50"/>
      <c r="AM2217" s="50"/>
      <c r="AN2217" s="50"/>
      <c r="AO2217" s="50"/>
      <c r="AP2217" s="50"/>
      <c r="AQ2217" s="50"/>
      <c r="AR2217" s="50"/>
      <c r="AS2217" s="50"/>
    </row>
    <row r="2218" spans="1:45" x14ac:dyDescent="0.2">
      <c r="A2218" s="132">
        <v>25977</v>
      </c>
      <c r="B2218" s="226" t="s">
        <v>12</v>
      </c>
      <c r="C2218" s="222" t="s">
        <v>12</v>
      </c>
      <c r="D2218" s="106" t="s">
        <v>10123</v>
      </c>
      <c r="E2218" s="87">
        <v>1</v>
      </c>
      <c r="F2218" s="88">
        <v>9.1999999999999993</v>
      </c>
      <c r="H2218" s="88"/>
      <c r="I2218" s="90">
        <v>1</v>
      </c>
      <c r="J2218" s="50"/>
      <c r="K2218" s="194" t="str">
        <f t="shared" si="34"/>
        <v xml:space="preserve">MALE URINAL BOTTLE WITH HANDLE 1000 ml </v>
      </c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50"/>
      <c r="AB2218" s="50"/>
      <c r="AC2218" s="50"/>
      <c r="AD2218" s="50"/>
      <c r="AE2218" s="50"/>
      <c r="AF2218" s="50"/>
      <c r="AG2218" s="50"/>
      <c r="AH2218" s="50"/>
      <c r="AI2218" s="50"/>
      <c r="AJ2218" s="50"/>
      <c r="AK2218" s="50"/>
      <c r="AL2218" s="50"/>
      <c r="AM2218" s="50"/>
      <c r="AN2218" s="50"/>
      <c r="AO2218" s="50"/>
      <c r="AP2218" s="50"/>
      <c r="AQ2218" s="50"/>
      <c r="AR2218" s="50"/>
      <c r="AS2218" s="50"/>
    </row>
    <row r="2219" spans="1:45" x14ac:dyDescent="0.2">
      <c r="A2219" s="132">
        <v>25978</v>
      </c>
      <c r="B2219" s="226" t="s">
        <v>12</v>
      </c>
      <c r="C2219" s="222" t="s">
        <v>12</v>
      </c>
      <c r="D2219" s="106" t="s">
        <v>1838</v>
      </c>
      <c r="E2219" s="87" t="s">
        <v>39</v>
      </c>
      <c r="F2219" s="88">
        <v>114</v>
      </c>
      <c r="H2219" s="88"/>
      <c r="I2219" s="90">
        <v>1</v>
      </c>
      <c r="J2219" s="50"/>
      <c r="K2219" s="194" t="str">
        <f t="shared" si="34"/>
        <v>PLASTIC MEN URINAL (box of 60)</v>
      </c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50"/>
      <c r="AB2219" s="50"/>
      <c r="AC2219" s="50"/>
      <c r="AD2219" s="50"/>
      <c r="AE2219" s="50"/>
      <c r="AF2219" s="50"/>
      <c r="AG2219" s="50"/>
      <c r="AH2219" s="50"/>
      <c r="AI2219" s="50"/>
      <c r="AJ2219" s="50"/>
      <c r="AK2219" s="50"/>
      <c r="AL2219" s="50"/>
      <c r="AM2219" s="50"/>
      <c r="AN2219" s="50"/>
      <c r="AO2219" s="50"/>
      <c r="AP2219" s="50"/>
      <c r="AQ2219" s="50"/>
      <c r="AR2219" s="50"/>
      <c r="AS2219" s="50"/>
    </row>
    <row r="2220" spans="1:45" x14ac:dyDescent="0.2">
      <c r="A2220" s="132">
        <v>25979</v>
      </c>
      <c r="B2220" s="226" t="s">
        <v>12</v>
      </c>
      <c r="C2220" s="222" t="s">
        <v>12</v>
      </c>
      <c r="D2220" s="106" t="s">
        <v>1839</v>
      </c>
      <c r="E2220" s="87" t="s">
        <v>34</v>
      </c>
      <c r="F2220" s="103">
        <v>99</v>
      </c>
      <c r="H2220" s="103"/>
      <c r="I2220" s="90">
        <v>1</v>
      </c>
      <c r="J2220" s="50"/>
      <c r="K2220" s="194" t="str">
        <f t="shared" si="34"/>
        <v>PLASTIC BED PAN (box of 20)</v>
      </c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50"/>
      <c r="AB2220" s="50"/>
      <c r="AC2220" s="50"/>
      <c r="AD2220" s="50"/>
      <c r="AE2220" s="50"/>
      <c r="AF2220" s="50"/>
      <c r="AG2220" s="50"/>
      <c r="AH2220" s="50"/>
      <c r="AI2220" s="50"/>
      <c r="AJ2220" s="50"/>
      <c r="AK2220" s="50"/>
      <c r="AL2220" s="50"/>
      <c r="AM2220" s="50"/>
      <c r="AN2220" s="50"/>
      <c r="AO2220" s="50"/>
      <c r="AP2220" s="50"/>
      <c r="AQ2220" s="50"/>
      <c r="AR2220" s="50"/>
      <c r="AS2220" s="50"/>
    </row>
    <row r="2221" spans="1:45" x14ac:dyDescent="0.2">
      <c r="A2221" s="132">
        <v>25980</v>
      </c>
      <c r="B2221" s="226" t="s">
        <v>12</v>
      </c>
      <c r="C2221" s="222" t="s">
        <v>12</v>
      </c>
      <c r="D2221" s="106" t="s">
        <v>1840</v>
      </c>
      <c r="E2221" s="87" t="s">
        <v>32</v>
      </c>
      <c r="F2221" s="88">
        <v>71</v>
      </c>
      <c r="H2221" s="88"/>
      <c r="I2221" s="90">
        <v>1</v>
      </c>
      <c r="J2221" s="50"/>
      <c r="K2221" s="194" t="str">
        <f t="shared" si="34"/>
        <v>24 HOURS URINE BOTTLE 2500 ml (box of 30)</v>
      </c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50"/>
      <c r="AB2221" s="50"/>
      <c r="AC2221" s="50"/>
      <c r="AD2221" s="50"/>
      <c r="AE2221" s="50"/>
      <c r="AF2221" s="50"/>
      <c r="AG2221" s="50"/>
      <c r="AH2221" s="50"/>
      <c r="AI2221" s="50"/>
      <c r="AJ2221" s="50"/>
      <c r="AK2221" s="50"/>
      <c r="AL2221" s="50"/>
      <c r="AM2221" s="50"/>
      <c r="AN2221" s="50"/>
      <c r="AO2221" s="50"/>
      <c r="AP2221" s="50"/>
      <c r="AQ2221" s="50"/>
      <c r="AR2221" s="50"/>
      <c r="AS2221" s="50"/>
    </row>
    <row r="2222" spans="1:45" x14ac:dyDescent="0.2">
      <c r="A2222" s="132">
        <v>25981</v>
      </c>
      <c r="B2222" s="226" t="s">
        <v>12</v>
      </c>
      <c r="C2222" s="222" t="s">
        <v>12</v>
      </c>
      <c r="D2222" s="106" t="s">
        <v>10423</v>
      </c>
      <c r="E2222" s="87" t="s">
        <v>164</v>
      </c>
      <c r="F2222" s="88"/>
      <c r="H2222" s="88"/>
      <c r="I2222" s="90">
        <v>1</v>
      </c>
      <c r="J2222" s="50"/>
      <c r="K2222" s="194" t="str">
        <f t="shared" si="34"/>
        <v>***24 HOURS URINE CONTAINER 2000 ml with ergonomic handle  replaced by 25986 (box of 54)</v>
      </c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50"/>
      <c r="AB2222" s="50"/>
      <c r="AC2222" s="50"/>
      <c r="AD2222" s="50"/>
      <c r="AE2222" s="50"/>
      <c r="AF2222" s="50"/>
      <c r="AG2222" s="50"/>
      <c r="AH2222" s="50"/>
      <c r="AI2222" s="50"/>
      <c r="AJ2222" s="50"/>
      <c r="AK2222" s="50"/>
      <c r="AL2222" s="50"/>
      <c r="AM2222" s="50"/>
      <c r="AN2222" s="50"/>
      <c r="AO2222" s="50"/>
      <c r="AP2222" s="50"/>
      <c r="AQ2222" s="50"/>
      <c r="AR2222" s="50"/>
      <c r="AS2222" s="50"/>
    </row>
    <row r="2223" spans="1:45" x14ac:dyDescent="0.2">
      <c r="A2223" s="132">
        <v>25982</v>
      </c>
      <c r="B2223" s="226" t="s">
        <v>12</v>
      </c>
      <c r="C2223" s="222" t="s">
        <v>12</v>
      </c>
      <c r="D2223" s="106" t="s">
        <v>1842</v>
      </c>
      <c r="E2223" s="87" t="s">
        <v>32</v>
      </c>
      <c r="F2223" s="88">
        <v>72</v>
      </c>
      <c r="H2223" s="88"/>
      <c r="I2223" s="90">
        <v>1</v>
      </c>
      <c r="J2223" s="50"/>
      <c r="K2223" s="194" t="str">
        <f t="shared" si="34"/>
        <v>24 HOURS URINE TANK 2500 ml (box of 30)</v>
      </c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50"/>
      <c r="AB2223" s="50"/>
      <c r="AC2223" s="50"/>
      <c r="AD2223" s="50"/>
      <c r="AE2223" s="50"/>
      <c r="AF2223" s="50"/>
      <c r="AG2223" s="50"/>
      <c r="AH2223" s="50"/>
      <c r="AI2223" s="50"/>
      <c r="AJ2223" s="50"/>
      <c r="AK2223" s="50"/>
      <c r="AL2223" s="50"/>
      <c r="AM2223" s="50"/>
      <c r="AN2223" s="50"/>
      <c r="AO2223" s="50"/>
      <c r="AP2223" s="50"/>
      <c r="AQ2223" s="50"/>
      <c r="AR2223" s="50"/>
      <c r="AS2223" s="50"/>
    </row>
    <row r="2224" spans="1:45" x14ac:dyDescent="0.2">
      <c r="A2224" s="132">
        <v>25984</v>
      </c>
      <c r="B2224" s="226" t="s">
        <v>12</v>
      </c>
      <c r="C2224" s="222" t="s">
        <v>12</v>
      </c>
      <c r="D2224" s="106" t="s">
        <v>1843</v>
      </c>
      <c r="E2224" s="87" t="s">
        <v>32</v>
      </c>
      <c r="F2224" s="166">
        <v>80</v>
      </c>
      <c r="H2224" s="166"/>
      <c r="I2224" s="90">
        <v>1</v>
      </c>
      <c r="J2224" s="50"/>
      <c r="K2224" s="194" t="str">
        <f t="shared" si="34"/>
        <v>24 HOURS URINE TANK 3000 ml with aspiration system (box of 30)</v>
      </c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50"/>
      <c r="AB2224" s="50"/>
      <c r="AC2224" s="50"/>
      <c r="AD2224" s="50"/>
      <c r="AE2224" s="50"/>
      <c r="AF2224" s="50"/>
      <c r="AG2224" s="50"/>
      <c r="AH2224" s="50"/>
      <c r="AI2224" s="50"/>
      <c r="AJ2224" s="50"/>
      <c r="AK2224" s="50"/>
      <c r="AL2224" s="50"/>
      <c r="AM2224" s="50"/>
      <c r="AN2224" s="50"/>
      <c r="AO2224" s="50"/>
      <c r="AP2224" s="50"/>
      <c r="AQ2224" s="50"/>
      <c r="AR2224" s="50"/>
      <c r="AS2224" s="50"/>
    </row>
    <row r="2225" spans="1:45" x14ac:dyDescent="0.2">
      <c r="A2225" s="132">
        <v>25986</v>
      </c>
      <c r="B2225" s="226" t="s">
        <v>12</v>
      </c>
      <c r="C2225" s="222" t="s">
        <v>12</v>
      </c>
      <c r="D2225" s="106" t="s">
        <v>1841</v>
      </c>
      <c r="E2225" s="87" t="s">
        <v>22</v>
      </c>
      <c r="F2225" s="88">
        <v>106</v>
      </c>
      <c r="H2225" s="88"/>
      <c r="I2225" s="90">
        <v>1</v>
      </c>
      <c r="J2225" s="50"/>
      <c r="K2225" s="194" t="str">
        <f t="shared" si="34"/>
        <v>24 HOURS URINE CONTAINER 2000 ml with ergonomic handle (box of 50)</v>
      </c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50"/>
      <c r="AB2225" s="50"/>
      <c r="AC2225" s="50"/>
      <c r="AD2225" s="50"/>
      <c r="AE2225" s="50"/>
      <c r="AF2225" s="50"/>
      <c r="AG2225" s="50"/>
      <c r="AH2225" s="50"/>
      <c r="AI2225" s="50"/>
      <c r="AJ2225" s="50"/>
      <c r="AK2225" s="50"/>
      <c r="AL2225" s="50"/>
      <c r="AM2225" s="50"/>
      <c r="AN2225" s="50"/>
      <c r="AO2225" s="50"/>
      <c r="AP2225" s="50"/>
      <c r="AQ2225" s="50"/>
      <c r="AR2225" s="50"/>
      <c r="AS2225" s="50"/>
    </row>
    <row r="2226" spans="1:45" x14ac:dyDescent="0.2">
      <c r="A2226" s="132">
        <v>25987</v>
      </c>
      <c r="B2226" s="226" t="s">
        <v>12</v>
      </c>
      <c r="C2226" s="222" t="s">
        <v>12</v>
      </c>
      <c r="D2226" s="106" t="s">
        <v>1844</v>
      </c>
      <c r="E2226" s="87" t="s">
        <v>21</v>
      </c>
      <c r="F2226" s="88">
        <v>38</v>
      </c>
      <c r="H2226" s="88"/>
      <c r="I2226" s="90">
        <v>1</v>
      </c>
      <c r="J2226" s="50"/>
      <c r="K2226" s="194" t="str">
        <f t="shared" si="34"/>
        <v>URINE CONTAINER 120 ml in single box - sterile (box of 100)</v>
      </c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50"/>
      <c r="AB2226" s="50"/>
      <c r="AC2226" s="50"/>
      <c r="AD2226" s="50"/>
      <c r="AE2226" s="50"/>
      <c r="AF2226" s="50"/>
      <c r="AG2226" s="50"/>
      <c r="AH2226" s="50"/>
      <c r="AI2226" s="50"/>
      <c r="AJ2226" s="50"/>
      <c r="AK2226" s="50"/>
      <c r="AL2226" s="50"/>
      <c r="AM2226" s="50"/>
      <c r="AN2226" s="50"/>
      <c r="AO2226" s="50"/>
      <c r="AP2226" s="50"/>
      <c r="AQ2226" s="50"/>
      <c r="AR2226" s="50"/>
      <c r="AS2226" s="50"/>
    </row>
    <row r="2227" spans="1:45" x14ac:dyDescent="0.2">
      <c r="A2227" s="132">
        <v>25990</v>
      </c>
      <c r="B2227" s="226" t="s">
        <v>12</v>
      </c>
      <c r="C2227" s="222" t="s">
        <v>12</v>
      </c>
      <c r="D2227" s="106" t="s">
        <v>1845</v>
      </c>
      <c r="E2227" s="87" t="s">
        <v>21</v>
      </c>
      <c r="F2227" s="88">
        <v>32</v>
      </c>
      <c r="H2227" s="88"/>
      <c r="I2227" s="90">
        <v>1</v>
      </c>
      <c r="J2227" s="50"/>
      <c r="K2227" s="194" t="str">
        <f t="shared" si="34"/>
        <v>URINE TEST TUBE 12 ml in single box - sterile (box of 100)</v>
      </c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50"/>
      <c r="AB2227" s="50"/>
      <c r="AC2227" s="50"/>
      <c r="AD2227" s="50"/>
      <c r="AE2227" s="50"/>
      <c r="AF2227" s="50"/>
      <c r="AG2227" s="50"/>
      <c r="AH2227" s="50"/>
      <c r="AI2227" s="50"/>
      <c r="AJ2227" s="50"/>
      <c r="AK2227" s="50"/>
      <c r="AL2227" s="50"/>
      <c r="AM2227" s="50"/>
      <c r="AN2227" s="50"/>
      <c r="AO2227" s="50"/>
      <c r="AP2227" s="50"/>
      <c r="AQ2227" s="50"/>
      <c r="AR2227" s="50"/>
      <c r="AS2227" s="50"/>
    </row>
    <row r="2228" spans="1:45" x14ac:dyDescent="0.2">
      <c r="A2228" s="132">
        <v>25995</v>
      </c>
      <c r="B2228" s="226" t="s">
        <v>12</v>
      </c>
      <c r="C2228" s="222" t="s">
        <v>12</v>
      </c>
      <c r="D2228" s="106" t="s">
        <v>1846</v>
      </c>
      <c r="E2228" s="87" t="s">
        <v>165</v>
      </c>
      <c r="F2228" s="88">
        <v>92</v>
      </c>
      <c r="H2228" s="88"/>
      <c r="I2228" s="90">
        <v>1</v>
      </c>
      <c r="J2228" s="50"/>
      <c r="K2228" s="194" t="str">
        <f t="shared" si="34"/>
        <v>24 HOURS URINE TANK 2500 ml in single box (box of 27)</v>
      </c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50"/>
      <c r="AB2228" s="50"/>
      <c r="AC2228" s="50"/>
      <c r="AD2228" s="50"/>
      <c r="AE2228" s="50"/>
      <c r="AF2228" s="50"/>
      <c r="AG2228" s="50"/>
      <c r="AH2228" s="50"/>
      <c r="AI2228" s="50"/>
      <c r="AJ2228" s="50"/>
      <c r="AK2228" s="50"/>
      <c r="AL2228" s="50"/>
      <c r="AM2228" s="50"/>
      <c r="AN2228" s="50"/>
      <c r="AO2228" s="50"/>
      <c r="AP2228" s="50"/>
      <c r="AQ2228" s="50"/>
      <c r="AR2228" s="50"/>
      <c r="AS2228" s="50"/>
    </row>
    <row r="2229" spans="1:45" x14ac:dyDescent="0.2">
      <c r="A2229" s="132">
        <v>25997</v>
      </c>
      <c r="B2229" s="226" t="s">
        <v>12</v>
      </c>
      <c r="C2229" s="222" t="s">
        <v>12</v>
      </c>
      <c r="D2229" s="106" t="s">
        <v>1847</v>
      </c>
      <c r="E2229" s="87" t="s">
        <v>21</v>
      </c>
      <c r="F2229" s="88">
        <v>35</v>
      </c>
      <c r="H2229" s="88"/>
      <c r="I2229" s="90">
        <v>1</v>
      </c>
      <c r="J2229" s="50"/>
      <c r="K2229" s="194" t="str">
        <f t="shared" si="34"/>
        <v>FAECES CONTAINER 60 ml in single box - sterile (box of 100)</v>
      </c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50"/>
      <c r="AB2229" s="50"/>
      <c r="AC2229" s="50"/>
      <c r="AD2229" s="50"/>
      <c r="AE2229" s="50"/>
      <c r="AF2229" s="50"/>
      <c r="AG2229" s="50"/>
      <c r="AH2229" s="50"/>
      <c r="AI2229" s="50"/>
      <c r="AJ2229" s="50"/>
      <c r="AK2229" s="50"/>
      <c r="AL2229" s="50"/>
      <c r="AM2229" s="50"/>
      <c r="AN2229" s="50"/>
      <c r="AO2229" s="50"/>
      <c r="AP2229" s="50"/>
      <c r="AQ2229" s="50"/>
      <c r="AR2229" s="50"/>
      <c r="AS2229" s="50"/>
    </row>
    <row r="2230" spans="1:45" x14ac:dyDescent="0.2">
      <c r="A2230" s="132">
        <v>26017</v>
      </c>
      <c r="B2230" s="226" t="s">
        <v>12</v>
      </c>
      <c r="C2230" s="222" t="s">
        <v>12</v>
      </c>
      <c r="D2230" s="106" t="s">
        <v>1848</v>
      </c>
      <c r="E2230" s="87" t="s">
        <v>21</v>
      </c>
      <c r="F2230" s="88">
        <v>160</v>
      </c>
      <c r="H2230" s="88"/>
      <c r="I2230" s="90">
        <v>1</v>
      </c>
      <c r="J2230" s="50"/>
      <c r="K2230" s="194" t="str">
        <f t="shared" si="34"/>
        <v>NON WOVEN KIMONO - blue (box of 100)</v>
      </c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50"/>
      <c r="AB2230" s="50"/>
      <c r="AC2230" s="50"/>
      <c r="AD2230" s="50"/>
      <c r="AE2230" s="50"/>
      <c r="AF2230" s="50"/>
      <c r="AG2230" s="50"/>
      <c r="AH2230" s="50"/>
      <c r="AI2230" s="50"/>
      <c r="AJ2230" s="50"/>
      <c r="AK2230" s="50"/>
      <c r="AL2230" s="50"/>
      <c r="AM2230" s="50"/>
      <c r="AN2230" s="50"/>
      <c r="AO2230" s="50"/>
      <c r="AP2230" s="50"/>
      <c r="AQ2230" s="50"/>
      <c r="AR2230" s="50"/>
      <c r="AS2230" s="50"/>
    </row>
    <row r="2231" spans="1:45" x14ac:dyDescent="0.2">
      <c r="A2231" s="132">
        <v>26018</v>
      </c>
      <c r="B2231" s="226" t="s">
        <v>12</v>
      </c>
      <c r="C2231" s="222" t="s">
        <v>12</v>
      </c>
      <c r="D2231" s="106" t="s">
        <v>1849</v>
      </c>
      <c r="E2231" s="87" t="s">
        <v>23</v>
      </c>
      <c r="F2231" s="88">
        <v>120</v>
      </c>
      <c r="H2231" s="88"/>
      <c r="I2231" s="90">
        <v>1</v>
      </c>
      <c r="J2231" s="50"/>
      <c r="K2231" s="194" t="str">
        <f t="shared" si="34"/>
        <v>PATIENT DRESSING KIT (box of 25)</v>
      </c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50"/>
      <c r="AB2231" s="50"/>
      <c r="AC2231" s="50"/>
      <c r="AD2231" s="50"/>
      <c r="AE2231" s="50"/>
      <c r="AF2231" s="50"/>
      <c r="AG2231" s="50"/>
      <c r="AH2231" s="50"/>
      <c r="AI2231" s="50"/>
      <c r="AJ2231" s="50"/>
      <c r="AK2231" s="50"/>
      <c r="AL2231" s="50"/>
      <c r="AM2231" s="50"/>
      <c r="AN2231" s="50"/>
      <c r="AO2231" s="50"/>
      <c r="AP2231" s="50"/>
      <c r="AQ2231" s="50"/>
      <c r="AR2231" s="50"/>
      <c r="AS2231" s="50"/>
    </row>
    <row r="2232" spans="1:45" x14ac:dyDescent="0.2">
      <c r="A2232" s="132">
        <v>26019</v>
      </c>
      <c r="B2232" s="226" t="s">
        <v>12</v>
      </c>
      <c r="C2232" s="222" t="s">
        <v>12</v>
      </c>
      <c r="D2232" s="106" t="s">
        <v>1850</v>
      </c>
      <c r="E2232" s="87" t="s">
        <v>23</v>
      </c>
      <c r="F2232" s="88">
        <v>84</v>
      </c>
      <c r="H2232" s="88"/>
      <c r="I2232" s="90">
        <v>1</v>
      </c>
      <c r="J2232" s="50"/>
      <c r="K2232" s="194" t="str">
        <f t="shared" si="34"/>
        <v>VISITOR DRESSING KIT (box of 25)</v>
      </c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50"/>
      <c r="AB2232" s="50"/>
      <c r="AC2232" s="50"/>
      <c r="AD2232" s="50"/>
      <c r="AE2232" s="50"/>
      <c r="AF2232" s="50"/>
      <c r="AG2232" s="50"/>
      <c r="AH2232" s="50"/>
      <c r="AI2232" s="50"/>
      <c r="AJ2232" s="50"/>
      <c r="AK2232" s="50"/>
      <c r="AL2232" s="50"/>
      <c r="AM2232" s="50"/>
      <c r="AN2232" s="50"/>
      <c r="AO2232" s="50"/>
      <c r="AP2232" s="50"/>
      <c r="AQ2232" s="50"/>
      <c r="AR2232" s="50"/>
      <c r="AS2232" s="50"/>
    </row>
    <row r="2233" spans="1:45" x14ac:dyDescent="0.2">
      <c r="A2233" s="132">
        <v>26048</v>
      </c>
      <c r="B2233" s="226" t="s">
        <v>12</v>
      </c>
      <c r="C2233" s="222" t="s">
        <v>12</v>
      </c>
      <c r="D2233" s="106" t="s">
        <v>1851</v>
      </c>
      <c r="E2233" s="87">
        <v>1</v>
      </c>
      <c r="F2233" s="166">
        <v>2030</v>
      </c>
      <c r="H2233" s="166"/>
      <c r="I2233" s="90">
        <v>1</v>
      </c>
      <c r="J2233" s="50"/>
      <c r="K2233" s="194" t="str">
        <f t="shared" si="34"/>
        <v xml:space="preserve">LAERDAL MALE MULTI-VENOUS IV TRAINING KIT </v>
      </c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50"/>
      <c r="AB2233" s="50"/>
      <c r="AC2233" s="50"/>
      <c r="AD2233" s="50"/>
      <c r="AE2233" s="50"/>
      <c r="AF2233" s="50"/>
      <c r="AG2233" s="50"/>
      <c r="AH2233" s="50"/>
      <c r="AI2233" s="50"/>
      <c r="AJ2233" s="50"/>
      <c r="AK2233" s="50"/>
      <c r="AL2233" s="50"/>
      <c r="AM2233" s="50"/>
      <c r="AN2233" s="50"/>
      <c r="AO2233" s="50"/>
      <c r="AP2233" s="50"/>
      <c r="AQ2233" s="50"/>
      <c r="AR2233" s="50"/>
      <c r="AS2233" s="50"/>
    </row>
    <row r="2234" spans="1:45" x14ac:dyDescent="0.2">
      <c r="A2234" s="132">
        <v>26049</v>
      </c>
      <c r="B2234" s="226" t="s">
        <v>12</v>
      </c>
      <c r="C2234" s="222" t="s">
        <v>12</v>
      </c>
      <c r="D2234" s="106" t="s">
        <v>1852</v>
      </c>
      <c r="E2234" s="87">
        <v>1</v>
      </c>
      <c r="F2234" s="166">
        <v>1535</v>
      </c>
      <c r="H2234" s="166"/>
      <c r="I2234" s="90">
        <v>1</v>
      </c>
      <c r="J2234" s="50"/>
      <c r="K2234" s="194" t="str">
        <f t="shared" si="34"/>
        <v xml:space="preserve">LAERDAL FEMALE MULTI-VENOUS IV TRAINING KIT </v>
      </c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50"/>
      <c r="AB2234" s="50"/>
      <c r="AC2234" s="50"/>
      <c r="AD2234" s="50"/>
      <c r="AE2234" s="50"/>
      <c r="AF2234" s="50"/>
      <c r="AG2234" s="50"/>
      <c r="AH2234" s="50"/>
      <c r="AI2234" s="50"/>
      <c r="AJ2234" s="50"/>
      <c r="AK2234" s="50"/>
      <c r="AL2234" s="50"/>
      <c r="AM2234" s="50"/>
      <c r="AN2234" s="50"/>
      <c r="AO2234" s="50"/>
      <c r="AP2234" s="50"/>
      <c r="AQ2234" s="50"/>
      <c r="AR2234" s="50"/>
      <c r="AS2234" s="50"/>
    </row>
    <row r="2235" spans="1:45" x14ac:dyDescent="0.2">
      <c r="A2235" s="132">
        <v>26058</v>
      </c>
      <c r="B2235" s="226" t="s">
        <v>12</v>
      </c>
      <c r="C2235" s="222" t="s">
        <v>12</v>
      </c>
      <c r="D2235" s="106" t="s">
        <v>9574</v>
      </c>
      <c r="E2235" s="87" t="s">
        <v>22</v>
      </c>
      <c r="F2235" s="88">
        <v>73</v>
      </c>
      <c r="H2235" s="88"/>
      <c r="I2235" s="90">
        <v>1</v>
      </c>
      <c r="J2235" s="50"/>
      <c r="K2235" s="194" t="str">
        <f t="shared" si="34"/>
        <v>BD Q-SYTE NEEDLE-FREE CONNECTOR - 385100 (box of 50)</v>
      </c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50"/>
      <c r="AB2235" s="50"/>
      <c r="AC2235" s="50"/>
      <c r="AD2235" s="50"/>
      <c r="AE2235" s="50"/>
      <c r="AF2235" s="50"/>
      <c r="AG2235" s="50"/>
      <c r="AH2235" s="50"/>
      <c r="AI2235" s="50"/>
      <c r="AJ2235" s="50"/>
      <c r="AK2235" s="50"/>
      <c r="AL2235" s="50"/>
      <c r="AM2235" s="50"/>
      <c r="AN2235" s="50"/>
      <c r="AO2235" s="50"/>
      <c r="AP2235" s="50"/>
      <c r="AQ2235" s="50"/>
      <c r="AR2235" s="50"/>
      <c r="AS2235" s="50"/>
    </row>
    <row r="2236" spans="1:45" x14ac:dyDescent="0.2">
      <c r="A2236" s="132">
        <v>26059</v>
      </c>
      <c r="B2236" s="226" t="s">
        <v>12</v>
      </c>
      <c r="C2236" s="222" t="s">
        <v>12</v>
      </c>
      <c r="D2236" s="106" t="s">
        <v>1853</v>
      </c>
      <c r="E2236" s="87" t="s">
        <v>26</v>
      </c>
      <c r="F2236" s="88">
        <v>770</v>
      </c>
      <c r="H2236" s="88"/>
      <c r="I2236" s="90">
        <v>1</v>
      </c>
      <c r="J2236" s="50"/>
      <c r="K2236" s="194" t="str">
        <f t="shared" si="34"/>
        <v>NEEDLE-LESS VALVE - sterile (box of 500)</v>
      </c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50"/>
      <c r="AB2236" s="50"/>
      <c r="AC2236" s="50"/>
      <c r="AD2236" s="50"/>
      <c r="AE2236" s="50"/>
      <c r="AF2236" s="50"/>
      <c r="AG2236" s="50"/>
      <c r="AH2236" s="50"/>
      <c r="AI2236" s="50"/>
      <c r="AJ2236" s="50"/>
      <c r="AK2236" s="50"/>
      <c r="AL2236" s="50"/>
      <c r="AM2236" s="50"/>
      <c r="AN2236" s="50"/>
      <c r="AO2236" s="50"/>
      <c r="AP2236" s="50"/>
      <c r="AQ2236" s="50"/>
      <c r="AR2236" s="50"/>
      <c r="AS2236" s="50"/>
    </row>
    <row r="2237" spans="1:45" x14ac:dyDescent="0.2">
      <c r="A2237" s="132">
        <v>26062</v>
      </c>
      <c r="B2237" s="226" t="s">
        <v>12</v>
      </c>
      <c r="C2237" s="222" t="s">
        <v>12</v>
      </c>
      <c r="D2237" s="106" t="s">
        <v>1854</v>
      </c>
      <c r="E2237" s="87" t="s">
        <v>26</v>
      </c>
      <c r="F2237" s="152">
        <v>196</v>
      </c>
      <c r="H2237" s="152"/>
      <c r="I2237" s="90">
        <v>1</v>
      </c>
      <c r="J2237" s="50"/>
      <c r="K2237" s="194" t="str">
        <f t="shared" si="34"/>
        <v>Y INFUSION SET - polybag (box of 500)</v>
      </c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50"/>
      <c r="AB2237" s="50"/>
      <c r="AC2237" s="50"/>
      <c r="AD2237" s="50"/>
      <c r="AE2237" s="50"/>
      <c r="AF2237" s="50"/>
      <c r="AG2237" s="50"/>
      <c r="AH2237" s="50"/>
      <c r="AI2237" s="50"/>
      <c r="AJ2237" s="50"/>
      <c r="AK2237" s="50"/>
      <c r="AL2237" s="50"/>
      <c r="AM2237" s="50"/>
      <c r="AN2237" s="50"/>
      <c r="AO2237" s="50"/>
      <c r="AP2237" s="50"/>
      <c r="AQ2237" s="50"/>
      <c r="AR2237" s="50"/>
      <c r="AS2237" s="50"/>
    </row>
    <row r="2238" spans="1:45" x14ac:dyDescent="0.2">
      <c r="A2238" s="132">
        <v>26064</v>
      </c>
      <c r="B2238" s="226" t="s">
        <v>12</v>
      </c>
      <c r="C2238" s="222" t="s">
        <v>12</v>
      </c>
      <c r="D2238" s="106" t="s">
        <v>7860</v>
      </c>
      <c r="E2238" s="87" t="s">
        <v>166</v>
      </c>
      <c r="F2238" s="152">
        <v>145</v>
      </c>
      <c r="H2238" s="152"/>
      <c r="I2238" s="90">
        <v>1</v>
      </c>
      <c r="J2238" s="50"/>
      <c r="K2238" s="194" t="str">
        <f t="shared" si="34"/>
        <v>HOSE INFUSION SET - Rays - blister (box of 360)</v>
      </c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50"/>
      <c r="AB2238" s="50"/>
      <c r="AC2238" s="50"/>
      <c r="AD2238" s="50"/>
      <c r="AE2238" s="50"/>
      <c r="AF2238" s="50"/>
      <c r="AG2238" s="50"/>
      <c r="AH2238" s="50"/>
      <c r="AI2238" s="50"/>
      <c r="AJ2238" s="50"/>
      <c r="AK2238" s="50"/>
      <c r="AL2238" s="50"/>
      <c r="AM2238" s="50"/>
      <c r="AN2238" s="50"/>
      <c r="AO2238" s="50"/>
      <c r="AP2238" s="50"/>
      <c r="AQ2238" s="50"/>
      <c r="AR2238" s="50"/>
      <c r="AS2238" s="50"/>
    </row>
    <row r="2239" spans="1:45" x14ac:dyDescent="0.2">
      <c r="A2239" s="132">
        <v>26069</v>
      </c>
      <c r="B2239" s="226" t="s">
        <v>12</v>
      </c>
      <c r="C2239" s="222" t="s">
        <v>12</v>
      </c>
      <c r="D2239" s="106" t="s">
        <v>1855</v>
      </c>
      <c r="E2239" s="87" t="s">
        <v>26</v>
      </c>
      <c r="F2239" s="152">
        <v>196</v>
      </c>
      <c r="H2239" s="152"/>
      <c r="I2239" s="90">
        <v>1</v>
      </c>
      <c r="J2239" s="50"/>
      <c r="K2239" s="194" t="str">
        <f t="shared" si="34"/>
        <v>HOSE INFUSION SET - polybag (box of 500)</v>
      </c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50"/>
      <c r="AB2239" s="50"/>
      <c r="AC2239" s="50"/>
      <c r="AD2239" s="50"/>
      <c r="AE2239" s="50"/>
      <c r="AF2239" s="50"/>
      <c r="AG2239" s="50"/>
      <c r="AH2239" s="50"/>
      <c r="AI2239" s="50"/>
      <c r="AJ2239" s="50"/>
      <c r="AK2239" s="50"/>
      <c r="AL2239" s="50"/>
      <c r="AM2239" s="50"/>
      <c r="AN2239" s="50"/>
      <c r="AO2239" s="50"/>
      <c r="AP2239" s="50"/>
      <c r="AQ2239" s="50"/>
      <c r="AR2239" s="50"/>
      <c r="AS2239" s="50"/>
    </row>
    <row r="2240" spans="1:45" x14ac:dyDescent="0.2">
      <c r="A2240" s="132">
        <v>26073</v>
      </c>
      <c r="B2240" s="226" t="s">
        <v>12</v>
      </c>
      <c r="C2240" s="222" t="s">
        <v>12</v>
      </c>
      <c r="D2240" s="106" t="s">
        <v>1856</v>
      </c>
      <c r="E2240" s="87" t="s">
        <v>28</v>
      </c>
      <c r="F2240" s="88">
        <v>370</v>
      </c>
      <c r="H2240" s="88"/>
      <c r="I2240" s="90">
        <v>1</v>
      </c>
      <c r="J2240" s="50"/>
      <c r="K2240" s="194" t="str">
        <f t="shared" si="34"/>
        <v>IV INFUSION SET - Aries (box of 150)</v>
      </c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50"/>
      <c r="AB2240" s="50"/>
      <c r="AC2240" s="50"/>
      <c r="AD2240" s="50"/>
      <c r="AE2240" s="50"/>
      <c r="AF2240" s="50"/>
      <c r="AG2240" s="50"/>
      <c r="AH2240" s="50"/>
      <c r="AI2240" s="50"/>
      <c r="AJ2240" s="50"/>
      <c r="AK2240" s="50"/>
      <c r="AL2240" s="50"/>
      <c r="AM2240" s="50"/>
      <c r="AN2240" s="50"/>
      <c r="AO2240" s="50"/>
      <c r="AP2240" s="50"/>
      <c r="AQ2240" s="50"/>
      <c r="AR2240" s="50"/>
      <c r="AS2240" s="50"/>
    </row>
    <row r="2241" spans="1:45" x14ac:dyDescent="0.2">
      <c r="A2241" s="132">
        <v>26076</v>
      </c>
      <c r="B2241" s="226" t="s">
        <v>12</v>
      </c>
      <c r="C2241" s="222" t="s">
        <v>12</v>
      </c>
      <c r="D2241" s="106" t="s">
        <v>1857</v>
      </c>
      <c r="E2241" s="87" t="s">
        <v>22</v>
      </c>
      <c r="F2241" s="88">
        <v>180</v>
      </c>
      <c r="H2241" s="88"/>
      <c r="I2241" s="90">
        <v>1</v>
      </c>
      <c r="J2241" s="50"/>
      <c r="K2241" s="194" t="str">
        <f t="shared" si="34"/>
        <v>NON WOVEN UNIFORM COAT + PANTS - S (box of 50)</v>
      </c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50"/>
      <c r="AB2241" s="50"/>
      <c r="AC2241" s="50"/>
      <c r="AD2241" s="50"/>
      <c r="AE2241" s="50"/>
      <c r="AF2241" s="50"/>
      <c r="AG2241" s="50"/>
      <c r="AH2241" s="50"/>
      <c r="AI2241" s="50"/>
      <c r="AJ2241" s="50"/>
      <c r="AK2241" s="50"/>
      <c r="AL2241" s="50"/>
      <c r="AM2241" s="50"/>
      <c r="AN2241" s="50"/>
      <c r="AO2241" s="50"/>
      <c r="AP2241" s="50"/>
      <c r="AQ2241" s="50"/>
      <c r="AR2241" s="50"/>
      <c r="AS2241" s="50"/>
    </row>
    <row r="2242" spans="1:45" x14ac:dyDescent="0.2">
      <c r="A2242" s="132">
        <v>26077</v>
      </c>
      <c r="B2242" s="226" t="s">
        <v>12</v>
      </c>
      <c r="C2242" s="222" t="s">
        <v>12</v>
      </c>
      <c r="D2242" s="106" t="s">
        <v>1858</v>
      </c>
      <c r="E2242" s="87" t="s">
        <v>22</v>
      </c>
      <c r="F2242" s="88">
        <v>180</v>
      </c>
      <c r="H2242" s="88"/>
      <c r="I2242" s="90">
        <v>1</v>
      </c>
      <c r="J2242" s="50"/>
      <c r="K2242" s="194" t="str">
        <f t="shared" ref="K2242:K2305" si="35">+SUBSTITUTE(CONCATENATE(D2242," ","(",IF(RIGHT(E2242,3)="1**","1",E2242),")"),"(1)","")</f>
        <v>NON WOVEN UNIFORM COAT + PANTS - M (box of 50)</v>
      </c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50"/>
      <c r="AB2242" s="50"/>
      <c r="AC2242" s="50"/>
      <c r="AD2242" s="50"/>
      <c r="AE2242" s="50"/>
      <c r="AF2242" s="50"/>
      <c r="AG2242" s="50"/>
      <c r="AH2242" s="50"/>
      <c r="AI2242" s="50"/>
      <c r="AJ2242" s="50"/>
      <c r="AK2242" s="50"/>
      <c r="AL2242" s="50"/>
      <c r="AM2242" s="50"/>
      <c r="AN2242" s="50"/>
      <c r="AO2242" s="50"/>
      <c r="AP2242" s="50"/>
      <c r="AQ2242" s="50"/>
      <c r="AR2242" s="50"/>
      <c r="AS2242" s="50"/>
    </row>
    <row r="2243" spans="1:45" x14ac:dyDescent="0.2">
      <c r="A2243" s="132">
        <v>26078</v>
      </c>
      <c r="B2243" s="226" t="s">
        <v>12</v>
      </c>
      <c r="C2243" s="222" t="s">
        <v>12</v>
      </c>
      <c r="D2243" s="106" t="s">
        <v>1859</v>
      </c>
      <c r="E2243" s="87" t="s">
        <v>22</v>
      </c>
      <c r="F2243" s="88">
        <v>180</v>
      </c>
      <c r="H2243" s="88"/>
      <c r="I2243" s="90">
        <v>1</v>
      </c>
      <c r="J2243" s="50"/>
      <c r="K2243" s="194" t="str">
        <f t="shared" si="35"/>
        <v>NON WOVEN UNIFORM COAT + PANTS - L (box of 50)</v>
      </c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50"/>
      <c r="AB2243" s="50"/>
      <c r="AC2243" s="50"/>
      <c r="AD2243" s="50"/>
      <c r="AE2243" s="50"/>
      <c r="AF2243" s="50"/>
      <c r="AG2243" s="50"/>
      <c r="AH2243" s="50"/>
      <c r="AI2243" s="50"/>
      <c r="AJ2243" s="50"/>
      <c r="AK2243" s="50"/>
      <c r="AL2243" s="50"/>
      <c r="AM2243" s="50"/>
      <c r="AN2243" s="50"/>
      <c r="AO2243" s="50"/>
      <c r="AP2243" s="50"/>
      <c r="AQ2243" s="50"/>
      <c r="AR2243" s="50"/>
      <c r="AS2243" s="50"/>
    </row>
    <row r="2244" spans="1:45" ht="13.5" thickBot="1" x14ac:dyDescent="0.25">
      <c r="A2244" s="134">
        <v>26079</v>
      </c>
      <c r="B2244" s="233" t="s">
        <v>12</v>
      </c>
      <c r="C2244" s="234" t="s">
        <v>12</v>
      </c>
      <c r="D2244" s="121" t="s">
        <v>1860</v>
      </c>
      <c r="E2244" s="116" t="s">
        <v>22</v>
      </c>
      <c r="F2244" s="91">
        <v>180</v>
      </c>
      <c r="H2244" s="91"/>
      <c r="I2244" s="92">
        <v>1</v>
      </c>
      <c r="J2244" s="50"/>
      <c r="K2244" s="194" t="str">
        <f t="shared" si="35"/>
        <v>NON WOVEN UNIFORM COAT + PANTS - XL (box of 50)</v>
      </c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50"/>
      <c r="AB2244" s="50"/>
      <c r="AC2244" s="50"/>
      <c r="AD2244" s="50"/>
      <c r="AE2244" s="50"/>
      <c r="AF2244" s="50"/>
      <c r="AG2244" s="50"/>
      <c r="AH2244" s="50"/>
      <c r="AI2244" s="50"/>
      <c r="AJ2244" s="50"/>
      <c r="AK2244" s="50"/>
      <c r="AL2244" s="50"/>
      <c r="AM2244" s="50"/>
      <c r="AN2244" s="50"/>
      <c r="AO2244" s="50"/>
      <c r="AP2244" s="50"/>
      <c r="AQ2244" s="50"/>
      <c r="AR2244" s="50"/>
      <c r="AS2244" s="50"/>
    </row>
    <row r="2245" spans="1:45" x14ac:dyDescent="0.2">
      <c r="A2245" s="135">
        <v>26080</v>
      </c>
      <c r="B2245" s="223" t="s">
        <v>235</v>
      </c>
      <c r="C2245" s="224" t="s">
        <v>12</v>
      </c>
      <c r="D2245" s="117" t="s">
        <v>1861</v>
      </c>
      <c r="E2245" s="118">
        <v>1</v>
      </c>
      <c r="F2245" s="93">
        <v>43</v>
      </c>
      <c r="H2245" s="225"/>
      <c r="I2245" s="94">
        <v>1</v>
      </c>
      <c r="J2245" s="50"/>
      <c r="K2245" s="194" t="str">
        <f t="shared" si="35"/>
        <v xml:space="preserve">WHITE COAT -  cotton - unisex press studs size 40 </v>
      </c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50"/>
      <c r="AB2245" s="50"/>
      <c r="AC2245" s="50"/>
      <c r="AD2245" s="50"/>
      <c r="AE2245" s="50"/>
      <c r="AF2245" s="50"/>
      <c r="AG2245" s="50"/>
      <c r="AH2245" s="50"/>
      <c r="AI2245" s="50"/>
      <c r="AJ2245" s="50"/>
      <c r="AK2245" s="50"/>
      <c r="AL2245" s="50"/>
      <c r="AM2245" s="50"/>
      <c r="AN2245" s="50"/>
      <c r="AO2245" s="50"/>
      <c r="AP2245" s="50"/>
      <c r="AQ2245" s="50"/>
      <c r="AR2245" s="50"/>
      <c r="AS2245" s="50"/>
    </row>
    <row r="2246" spans="1:45" x14ac:dyDescent="0.2">
      <c r="A2246" s="136">
        <v>26081</v>
      </c>
      <c r="B2246" s="226" t="s">
        <v>235</v>
      </c>
      <c r="C2246" s="222" t="s">
        <v>12</v>
      </c>
      <c r="D2246" s="106" t="s">
        <v>1862</v>
      </c>
      <c r="E2246" s="87">
        <v>1</v>
      </c>
      <c r="F2246" s="88">
        <v>43</v>
      </c>
      <c r="H2246" s="227"/>
      <c r="I2246" s="95">
        <v>1</v>
      </c>
      <c r="J2246" s="50"/>
      <c r="K2246" s="194" t="str">
        <f t="shared" si="35"/>
        <v xml:space="preserve">WHITE COAT -  cotton - unisex press studs size 42 </v>
      </c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50"/>
      <c r="AB2246" s="50"/>
      <c r="AC2246" s="50"/>
      <c r="AD2246" s="50"/>
      <c r="AE2246" s="50"/>
      <c r="AF2246" s="50"/>
      <c r="AG2246" s="50"/>
      <c r="AH2246" s="50"/>
      <c r="AI2246" s="50"/>
      <c r="AJ2246" s="50"/>
      <c r="AK2246" s="50"/>
      <c r="AL2246" s="50"/>
      <c r="AM2246" s="50"/>
      <c r="AN2246" s="50"/>
      <c r="AO2246" s="50"/>
      <c r="AP2246" s="50"/>
      <c r="AQ2246" s="50"/>
      <c r="AR2246" s="50"/>
      <c r="AS2246" s="50"/>
    </row>
    <row r="2247" spans="1:45" x14ac:dyDescent="0.2">
      <c r="A2247" s="136">
        <v>26082</v>
      </c>
      <c r="B2247" s="226" t="s">
        <v>235</v>
      </c>
      <c r="C2247" s="222" t="s">
        <v>12</v>
      </c>
      <c r="D2247" s="106" t="s">
        <v>1863</v>
      </c>
      <c r="E2247" s="87">
        <v>1</v>
      </c>
      <c r="F2247" s="88">
        <v>43</v>
      </c>
      <c r="H2247" s="227"/>
      <c r="I2247" s="95">
        <v>1</v>
      </c>
      <c r="J2247" s="50"/>
      <c r="K2247" s="194" t="str">
        <f t="shared" si="35"/>
        <v xml:space="preserve">WHITE COAT -  cotton - unisex press studs size 44 </v>
      </c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50"/>
      <c r="AB2247" s="50"/>
      <c r="AC2247" s="50"/>
      <c r="AD2247" s="50"/>
      <c r="AE2247" s="50"/>
      <c r="AF2247" s="50"/>
      <c r="AG2247" s="50"/>
      <c r="AH2247" s="50"/>
      <c r="AI2247" s="50"/>
      <c r="AJ2247" s="50"/>
      <c r="AK2247" s="50"/>
      <c r="AL2247" s="50"/>
      <c r="AM2247" s="50"/>
      <c r="AN2247" s="50"/>
      <c r="AO2247" s="50"/>
      <c r="AP2247" s="50"/>
      <c r="AQ2247" s="50"/>
      <c r="AR2247" s="50"/>
      <c r="AS2247" s="50"/>
    </row>
    <row r="2248" spans="1:45" x14ac:dyDescent="0.2">
      <c r="A2248" s="136">
        <v>26083</v>
      </c>
      <c r="B2248" s="226" t="s">
        <v>235</v>
      </c>
      <c r="C2248" s="222" t="s">
        <v>12</v>
      </c>
      <c r="D2248" s="106" t="s">
        <v>1864</v>
      </c>
      <c r="E2248" s="87">
        <v>1</v>
      </c>
      <c r="F2248" s="88">
        <v>43</v>
      </c>
      <c r="H2248" s="227"/>
      <c r="I2248" s="95">
        <v>1</v>
      </c>
      <c r="J2248" s="50"/>
      <c r="K2248" s="194" t="str">
        <f t="shared" si="35"/>
        <v xml:space="preserve">WHITE COAT -  cotton - unisex press studs size 46 </v>
      </c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50"/>
      <c r="AB2248" s="50"/>
      <c r="AC2248" s="50"/>
      <c r="AD2248" s="50"/>
      <c r="AE2248" s="50"/>
      <c r="AF2248" s="50"/>
      <c r="AG2248" s="50"/>
      <c r="AH2248" s="50"/>
      <c r="AI2248" s="50"/>
      <c r="AJ2248" s="50"/>
      <c r="AK2248" s="50"/>
      <c r="AL2248" s="50"/>
      <c r="AM2248" s="50"/>
      <c r="AN2248" s="50"/>
      <c r="AO2248" s="50"/>
      <c r="AP2248" s="50"/>
      <c r="AQ2248" s="50"/>
      <c r="AR2248" s="50"/>
      <c r="AS2248" s="50"/>
    </row>
    <row r="2249" spans="1:45" x14ac:dyDescent="0.2">
      <c r="A2249" s="136">
        <v>26084</v>
      </c>
      <c r="B2249" s="226" t="s">
        <v>235</v>
      </c>
      <c r="C2249" s="222" t="s">
        <v>12</v>
      </c>
      <c r="D2249" s="106" t="s">
        <v>1865</v>
      </c>
      <c r="E2249" s="87">
        <v>1</v>
      </c>
      <c r="F2249" s="88">
        <v>43</v>
      </c>
      <c r="H2249" s="227"/>
      <c r="I2249" s="95">
        <v>1</v>
      </c>
      <c r="J2249" s="50"/>
      <c r="K2249" s="194" t="str">
        <f t="shared" si="35"/>
        <v xml:space="preserve">WHITE COAT -  cotton - unisex press studs size 48 </v>
      </c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50"/>
      <c r="AB2249" s="50"/>
      <c r="AC2249" s="50"/>
      <c r="AD2249" s="50"/>
      <c r="AE2249" s="50"/>
      <c r="AF2249" s="50"/>
      <c r="AG2249" s="50"/>
      <c r="AH2249" s="50"/>
      <c r="AI2249" s="50"/>
      <c r="AJ2249" s="50"/>
      <c r="AK2249" s="50"/>
      <c r="AL2249" s="50"/>
      <c r="AM2249" s="50"/>
      <c r="AN2249" s="50"/>
      <c r="AO2249" s="50"/>
      <c r="AP2249" s="50"/>
      <c r="AQ2249" s="50"/>
      <c r="AR2249" s="50"/>
      <c r="AS2249" s="50"/>
    </row>
    <row r="2250" spans="1:45" x14ac:dyDescent="0.2">
      <c r="A2250" s="136">
        <v>26085</v>
      </c>
      <c r="B2250" s="226" t="s">
        <v>235</v>
      </c>
      <c r="C2250" s="222" t="s">
        <v>12</v>
      </c>
      <c r="D2250" s="106" t="s">
        <v>1866</v>
      </c>
      <c r="E2250" s="87">
        <v>1</v>
      </c>
      <c r="F2250" s="88">
        <v>43</v>
      </c>
      <c r="H2250" s="227"/>
      <c r="I2250" s="95">
        <v>1</v>
      </c>
      <c r="J2250" s="50"/>
      <c r="K2250" s="194" t="str">
        <f t="shared" si="35"/>
        <v xml:space="preserve">WHITE COAT -  cotton - unisex press studs size 50 </v>
      </c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50"/>
      <c r="AB2250" s="50"/>
      <c r="AC2250" s="50"/>
      <c r="AD2250" s="50"/>
      <c r="AE2250" s="50"/>
      <c r="AF2250" s="50"/>
      <c r="AG2250" s="50"/>
      <c r="AH2250" s="50"/>
      <c r="AI2250" s="50"/>
      <c r="AJ2250" s="50"/>
      <c r="AK2250" s="50"/>
      <c r="AL2250" s="50"/>
      <c r="AM2250" s="50"/>
      <c r="AN2250" s="50"/>
      <c r="AO2250" s="50"/>
      <c r="AP2250" s="50"/>
      <c r="AQ2250" s="50"/>
      <c r="AR2250" s="50"/>
      <c r="AS2250" s="50"/>
    </row>
    <row r="2251" spans="1:45" x14ac:dyDescent="0.2">
      <c r="A2251" s="136">
        <v>26086</v>
      </c>
      <c r="B2251" s="226" t="s">
        <v>235</v>
      </c>
      <c r="C2251" s="222" t="s">
        <v>12</v>
      </c>
      <c r="D2251" s="106" t="s">
        <v>1867</v>
      </c>
      <c r="E2251" s="87">
        <v>1</v>
      </c>
      <c r="F2251" s="88">
        <v>43</v>
      </c>
      <c r="H2251" s="227"/>
      <c r="I2251" s="95">
        <v>1</v>
      </c>
      <c r="J2251" s="50"/>
      <c r="K2251" s="194" t="str">
        <f t="shared" si="35"/>
        <v xml:space="preserve">WHITE COAT -  cotton - unisex press studs size 52 </v>
      </c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50"/>
      <c r="AB2251" s="50"/>
      <c r="AC2251" s="50"/>
      <c r="AD2251" s="50"/>
      <c r="AE2251" s="50"/>
      <c r="AF2251" s="50"/>
      <c r="AG2251" s="50"/>
      <c r="AH2251" s="50"/>
      <c r="AI2251" s="50"/>
      <c r="AJ2251" s="50"/>
      <c r="AK2251" s="50"/>
      <c r="AL2251" s="50"/>
      <c r="AM2251" s="50"/>
      <c r="AN2251" s="50"/>
      <c r="AO2251" s="50"/>
      <c r="AP2251" s="50"/>
      <c r="AQ2251" s="50"/>
      <c r="AR2251" s="50"/>
      <c r="AS2251" s="50"/>
    </row>
    <row r="2252" spans="1:45" x14ac:dyDescent="0.2">
      <c r="A2252" s="136">
        <v>26087</v>
      </c>
      <c r="B2252" s="226" t="s">
        <v>235</v>
      </c>
      <c r="C2252" s="222" t="s">
        <v>12</v>
      </c>
      <c r="D2252" s="106" t="s">
        <v>1868</v>
      </c>
      <c r="E2252" s="87">
        <v>1</v>
      </c>
      <c r="F2252" s="88">
        <v>43</v>
      </c>
      <c r="H2252" s="227"/>
      <c r="I2252" s="95">
        <v>1</v>
      </c>
      <c r="J2252" s="50"/>
      <c r="K2252" s="194" t="str">
        <f t="shared" si="35"/>
        <v xml:space="preserve">WHITE COAT -  cotton - unisex press studs size 54 </v>
      </c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50"/>
      <c r="AB2252" s="50"/>
      <c r="AC2252" s="50"/>
      <c r="AD2252" s="50"/>
      <c r="AE2252" s="50"/>
      <c r="AF2252" s="50"/>
      <c r="AG2252" s="50"/>
      <c r="AH2252" s="50"/>
      <c r="AI2252" s="50"/>
      <c r="AJ2252" s="50"/>
      <c r="AK2252" s="50"/>
      <c r="AL2252" s="50"/>
      <c r="AM2252" s="50"/>
      <c r="AN2252" s="50"/>
      <c r="AO2252" s="50"/>
      <c r="AP2252" s="50"/>
      <c r="AQ2252" s="50"/>
      <c r="AR2252" s="50"/>
      <c r="AS2252" s="50"/>
    </row>
    <row r="2253" spans="1:45" x14ac:dyDescent="0.2">
      <c r="A2253" s="136">
        <v>26088</v>
      </c>
      <c r="B2253" s="226" t="s">
        <v>235</v>
      </c>
      <c r="C2253" s="222" t="s">
        <v>12</v>
      </c>
      <c r="D2253" s="106" t="s">
        <v>1869</v>
      </c>
      <c r="E2253" s="87">
        <v>1</v>
      </c>
      <c r="F2253" s="88">
        <v>43</v>
      </c>
      <c r="H2253" s="227"/>
      <c r="I2253" s="95">
        <v>1</v>
      </c>
      <c r="J2253" s="50"/>
      <c r="K2253" s="194" t="str">
        <f t="shared" si="35"/>
        <v xml:space="preserve">WHITE COAT -  cotton - unisex press studs size 56 </v>
      </c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50"/>
      <c r="AB2253" s="50"/>
      <c r="AC2253" s="50"/>
      <c r="AD2253" s="50"/>
      <c r="AE2253" s="50"/>
      <c r="AF2253" s="50"/>
      <c r="AG2253" s="50"/>
      <c r="AH2253" s="50"/>
      <c r="AI2253" s="50"/>
      <c r="AJ2253" s="50"/>
      <c r="AK2253" s="50"/>
      <c r="AL2253" s="50"/>
      <c r="AM2253" s="50"/>
      <c r="AN2253" s="50"/>
      <c r="AO2253" s="50"/>
      <c r="AP2253" s="50"/>
      <c r="AQ2253" s="50"/>
      <c r="AR2253" s="50"/>
      <c r="AS2253" s="50"/>
    </row>
    <row r="2254" spans="1:45" x14ac:dyDescent="0.2">
      <c r="A2254" s="136">
        <v>26089</v>
      </c>
      <c r="B2254" s="226" t="s">
        <v>235</v>
      </c>
      <c r="C2254" s="222" t="s">
        <v>12</v>
      </c>
      <c r="D2254" s="106" t="s">
        <v>1870</v>
      </c>
      <c r="E2254" s="87">
        <v>1</v>
      </c>
      <c r="F2254" s="88">
        <v>43</v>
      </c>
      <c r="H2254" s="227"/>
      <c r="I2254" s="95">
        <v>1</v>
      </c>
      <c r="J2254" s="50"/>
      <c r="K2254" s="194" t="str">
        <f t="shared" si="35"/>
        <v xml:space="preserve">WHITE COAT -  cotton - unisex press studs size 58 </v>
      </c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50"/>
      <c r="AB2254" s="50"/>
      <c r="AC2254" s="50"/>
      <c r="AD2254" s="50"/>
      <c r="AE2254" s="50"/>
      <c r="AF2254" s="50"/>
      <c r="AG2254" s="50"/>
      <c r="AH2254" s="50"/>
      <c r="AI2254" s="50"/>
      <c r="AJ2254" s="50"/>
      <c r="AK2254" s="50"/>
      <c r="AL2254" s="50"/>
      <c r="AM2254" s="50"/>
      <c r="AN2254" s="50"/>
      <c r="AO2254" s="50"/>
      <c r="AP2254" s="50"/>
      <c r="AQ2254" s="50"/>
      <c r="AR2254" s="50"/>
      <c r="AS2254" s="50"/>
    </row>
    <row r="2255" spans="1:45" x14ac:dyDescent="0.2">
      <c r="A2255" s="136"/>
      <c r="B2255" s="226" t="s">
        <v>12</v>
      </c>
      <c r="C2255" s="222" t="s">
        <v>12</v>
      </c>
      <c r="D2255" s="201" t="s">
        <v>715</v>
      </c>
      <c r="E2255" s="87"/>
      <c r="F2255" s="88"/>
      <c r="H2255" s="227"/>
      <c r="I2255" s="95"/>
      <c r="J2255" s="50"/>
      <c r="K2255" s="194" t="str">
        <f t="shared" si="35"/>
        <v>SPECIAL OFFER WHITE COATS, JACKETS AND TROUSERS ()</v>
      </c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50"/>
      <c r="AB2255" s="50"/>
      <c r="AC2255" s="50"/>
      <c r="AD2255" s="50"/>
      <c r="AE2255" s="50"/>
      <c r="AF2255" s="50"/>
      <c r="AG2255" s="50"/>
      <c r="AH2255" s="50"/>
      <c r="AI2255" s="50"/>
      <c r="AJ2255" s="50"/>
      <c r="AK2255" s="50"/>
      <c r="AL2255" s="50"/>
      <c r="AM2255" s="50"/>
      <c r="AN2255" s="50"/>
      <c r="AO2255" s="50"/>
      <c r="AP2255" s="50"/>
      <c r="AQ2255" s="50"/>
      <c r="AR2255" s="50"/>
      <c r="AS2255" s="50"/>
    </row>
    <row r="2256" spans="1:45" ht="13.5" thickBot="1" x14ac:dyDescent="0.25">
      <c r="A2256" s="137"/>
      <c r="B2256" s="228" t="s">
        <v>12</v>
      </c>
      <c r="C2256" s="229" t="s">
        <v>12</v>
      </c>
      <c r="D2256" s="148" t="s">
        <v>716</v>
      </c>
      <c r="E2256" s="119">
        <v>1</v>
      </c>
      <c r="F2256" s="97"/>
      <c r="H2256" s="230"/>
      <c r="I2256" s="98">
        <v>10</v>
      </c>
      <c r="J2256" s="50"/>
      <c r="K2256" s="194" t="str">
        <f t="shared" si="35"/>
        <v xml:space="preserve">For a mixed order of at least 10 pcs EXTRA DISCOUNT 10% </v>
      </c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50"/>
      <c r="AB2256" s="50"/>
      <c r="AC2256" s="50"/>
      <c r="AD2256" s="50"/>
      <c r="AE2256" s="50"/>
      <c r="AF2256" s="50"/>
      <c r="AG2256" s="50"/>
      <c r="AH2256" s="50"/>
      <c r="AI2256" s="50"/>
      <c r="AJ2256" s="50"/>
      <c r="AK2256" s="50"/>
      <c r="AL2256" s="50"/>
      <c r="AM2256" s="50"/>
      <c r="AN2256" s="50"/>
      <c r="AO2256" s="50"/>
      <c r="AP2256" s="50"/>
      <c r="AQ2256" s="50"/>
      <c r="AR2256" s="50"/>
      <c r="AS2256" s="50"/>
    </row>
    <row r="2257" spans="1:45" x14ac:dyDescent="0.2">
      <c r="A2257" s="135">
        <v>26098</v>
      </c>
      <c r="B2257" s="223" t="s">
        <v>9575</v>
      </c>
      <c r="C2257" s="224" t="s">
        <v>12</v>
      </c>
      <c r="D2257" s="117" t="s">
        <v>1871</v>
      </c>
      <c r="E2257" s="118">
        <v>1</v>
      </c>
      <c r="F2257" s="93">
        <v>40</v>
      </c>
      <c r="H2257" s="225"/>
      <c r="I2257" s="94">
        <v>1</v>
      </c>
      <c r="J2257" s="50"/>
      <c r="K2257" s="194" t="str">
        <f t="shared" si="35"/>
        <v xml:space="preserve">WHITE COAT -  cotton - men size 44 </v>
      </c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50"/>
      <c r="AB2257" s="50"/>
      <c r="AC2257" s="50"/>
      <c r="AD2257" s="50"/>
      <c r="AE2257" s="50"/>
      <c r="AF2257" s="50"/>
      <c r="AG2257" s="50"/>
      <c r="AH2257" s="50"/>
      <c r="AI2257" s="50"/>
      <c r="AJ2257" s="50"/>
      <c r="AK2257" s="50"/>
      <c r="AL2257" s="50"/>
      <c r="AM2257" s="50"/>
      <c r="AN2257" s="50"/>
      <c r="AO2257" s="50"/>
      <c r="AP2257" s="50"/>
      <c r="AQ2257" s="50"/>
      <c r="AR2257" s="50"/>
      <c r="AS2257" s="50"/>
    </row>
    <row r="2258" spans="1:45" x14ac:dyDescent="0.2">
      <c r="A2258" s="136">
        <v>26101</v>
      </c>
      <c r="B2258" s="226" t="s">
        <v>9575</v>
      </c>
      <c r="C2258" s="222" t="s">
        <v>12</v>
      </c>
      <c r="D2258" s="106" t="s">
        <v>1872</v>
      </c>
      <c r="E2258" s="87">
        <v>1</v>
      </c>
      <c r="F2258" s="88">
        <v>40</v>
      </c>
      <c r="H2258" s="227"/>
      <c r="I2258" s="95">
        <v>1</v>
      </c>
      <c r="J2258" s="50"/>
      <c r="K2258" s="194" t="str">
        <f t="shared" si="35"/>
        <v xml:space="preserve">WHITE COAT -  cotton - men size 46 </v>
      </c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50"/>
      <c r="AB2258" s="50"/>
      <c r="AC2258" s="50"/>
      <c r="AD2258" s="50"/>
      <c r="AE2258" s="50"/>
      <c r="AF2258" s="50"/>
      <c r="AG2258" s="50"/>
      <c r="AH2258" s="50"/>
      <c r="AI2258" s="50"/>
      <c r="AJ2258" s="50"/>
      <c r="AK2258" s="50"/>
      <c r="AL2258" s="50"/>
      <c r="AM2258" s="50"/>
      <c r="AN2258" s="50"/>
      <c r="AO2258" s="50"/>
      <c r="AP2258" s="50"/>
      <c r="AQ2258" s="50"/>
      <c r="AR2258" s="50"/>
      <c r="AS2258" s="50"/>
    </row>
    <row r="2259" spans="1:45" x14ac:dyDescent="0.2">
      <c r="A2259" s="136">
        <v>26102</v>
      </c>
      <c r="B2259" s="226" t="s">
        <v>9575</v>
      </c>
      <c r="C2259" s="222" t="s">
        <v>12</v>
      </c>
      <c r="D2259" s="106" t="s">
        <v>1873</v>
      </c>
      <c r="E2259" s="87">
        <v>1</v>
      </c>
      <c r="F2259" s="88">
        <v>40</v>
      </c>
      <c r="H2259" s="227"/>
      <c r="I2259" s="95">
        <v>1</v>
      </c>
      <c r="J2259" s="50"/>
      <c r="K2259" s="194" t="str">
        <f t="shared" si="35"/>
        <v xml:space="preserve">WHITE COAT -  cotton - men size 48 </v>
      </c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50"/>
      <c r="AB2259" s="50"/>
      <c r="AC2259" s="50"/>
      <c r="AD2259" s="50"/>
      <c r="AE2259" s="50"/>
      <c r="AF2259" s="50"/>
      <c r="AG2259" s="50"/>
      <c r="AH2259" s="50"/>
      <c r="AI2259" s="50"/>
      <c r="AJ2259" s="50"/>
      <c r="AK2259" s="50"/>
      <c r="AL2259" s="50"/>
      <c r="AM2259" s="50"/>
      <c r="AN2259" s="50"/>
      <c r="AO2259" s="50"/>
      <c r="AP2259" s="50"/>
      <c r="AQ2259" s="50"/>
      <c r="AR2259" s="50"/>
      <c r="AS2259" s="50"/>
    </row>
    <row r="2260" spans="1:45" x14ac:dyDescent="0.2">
      <c r="A2260" s="136">
        <v>26103</v>
      </c>
      <c r="B2260" s="226" t="s">
        <v>9575</v>
      </c>
      <c r="C2260" s="222" t="s">
        <v>12</v>
      </c>
      <c r="D2260" s="106" t="s">
        <v>1874</v>
      </c>
      <c r="E2260" s="87">
        <v>1</v>
      </c>
      <c r="F2260" s="88">
        <v>40</v>
      </c>
      <c r="H2260" s="227"/>
      <c r="I2260" s="95">
        <v>1</v>
      </c>
      <c r="J2260" s="50"/>
      <c r="K2260" s="194" t="str">
        <f t="shared" si="35"/>
        <v xml:space="preserve">WHITE COAT -  cotton - men size 50 </v>
      </c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50"/>
      <c r="AB2260" s="50"/>
      <c r="AC2260" s="50"/>
      <c r="AD2260" s="50"/>
      <c r="AE2260" s="50"/>
      <c r="AF2260" s="50"/>
      <c r="AG2260" s="50"/>
      <c r="AH2260" s="50"/>
      <c r="AI2260" s="50"/>
      <c r="AJ2260" s="50"/>
      <c r="AK2260" s="50"/>
      <c r="AL2260" s="50"/>
      <c r="AM2260" s="50"/>
      <c r="AN2260" s="50"/>
      <c r="AO2260" s="50"/>
      <c r="AP2260" s="50"/>
      <c r="AQ2260" s="50"/>
      <c r="AR2260" s="50"/>
      <c r="AS2260" s="50"/>
    </row>
    <row r="2261" spans="1:45" x14ac:dyDescent="0.2">
      <c r="A2261" s="136">
        <v>26104</v>
      </c>
      <c r="B2261" s="226" t="s">
        <v>9575</v>
      </c>
      <c r="C2261" s="222" t="s">
        <v>12</v>
      </c>
      <c r="D2261" s="106" t="s">
        <v>1875</v>
      </c>
      <c r="E2261" s="87">
        <v>1</v>
      </c>
      <c r="F2261" s="88">
        <v>40</v>
      </c>
      <c r="H2261" s="227"/>
      <c r="I2261" s="95">
        <v>1</v>
      </c>
      <c r="J2261" s="50"/>
      <c r="K2261" s="194" t="str">
        <f t="shared" si="35"/>
        <v xml:space="preserve">WHITE COAT -  cotton - men size 52 </v>
      </c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50"/>
      <c r="AB2261" s="50"/>
      <c r="AC2261" s="50"/>
      <c r="AD2261" s="50"/>
      <c r="AE2261" s="50"/>
      <c r="AF2261" s="50"/>
      <c r="AG2261" s="50"/>
      <c r="AH2261" s="50"/>
      <c r="AI2261" s="50"/>
      <c r="AJ2261" s="50"/>
      <c r="AK2261" s="50"/>
      <c r="AL2261" s="50"/>
      <c r="AM2261" s="50"/>
      <c r="AN2261" s="50"/>
      <c r="AO2261" s="50"/>
      <c r="AP2261" s="50"/>
      <c r="AQ2261" s="50"/>
      <c r="AR2261" s="50"/>
      <c r="AS2261" s="50"/>
    </row>
    <row r="2262" spans="1:45" x14ac:dyDescent="0.2">
      <c r="A2262" s="136">
        <v>26105</v>
      </c>
      <c r="B2262" s="226" t="s">
        <v>9575</v>
      </c>
      <c r="C2262" s="222" t="s">
        <v>12</v>
      </c>
      <c r="D2262" s="106" t="s">
        <v>1876</v>
      </c>
      <c r="E2262" s="87">
        <v>1</v>
      </c>
      <c r="F2262" s="88">
        <v>40</v>
      </c>
      <c r="H2262" s="227"/>
      <c r="I2262" s="95">
        <v>1</v>
      </c>
      <c r="J2262" s="50"/>
      <c r="K2262" s="194" t="str">
        <f t="shared" si="35"/>
        <v xml:space="preserve">WHITE COAT -  cotton - men size 54 </v>
      </c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50"/>
      <c r="AB2262" s="50"/>
      <c r="AC2262" s="50"/>
      <c r="AD2262" s="50"/>
      <c r="AE2262" s="50"/>
      <c r="AF2262" s="50"/>
      <c r="AG2262" s="50"/>
      <c r="AH2262" s="50"/>
      <c r="AI2262" s="50"/>
      <c r="AJ2262" s="50"/>
      <c r="AK2262" s="50"/>
      <c r="AL2262" s="50"/>
      <c r="AM2262" s="50"/>
      <c r="AN2262" s="50"/>
      <c r="AO2262" s="50"/>
      <c r="AP2262" s="50"/>
      <c r="AQ2262" s="50"/>
      <c r="AR2262" s="50"/>
      <c r="AS2262" s="50"/>
    </row>
    <row r="2263" spans="1:45" x14ac:dyDescent="0.2">
      <c r="A2263" s="136">
        <v>26106</v>
      </c>
      <c r="B2263" s="226" t="s">
        <v>9575</v>
      </c>
      <c r="C2263" s="222" t="s">
        <v>12</v>
      </c>
      <c r="D2263" s="106" t="s">
        <v>1877</v>
      </c>
      <c r="E2263" s="87">
        <v>1</v>
      </c>
      <c r="F2263" s="88">
        <v>40</v>
      </c>
      <c r="H2263" s="227"/>
      <c r="I2263" s="95">
        <v>1</v>
      </c>
      <c r="J2263" s="50"/>
      <c r="K2263" s="194" t="str">
        <f t="shared" si="35"/>
        <v xml:space="preserve">WHITE COAT -  cotton - men size 56 </v>
      </c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50"/>
      <c r="AB2263" s="50"/>
      <c r="AC2263" s="50"/>
      <c r="AD2263" s="50"/>
      <c r="AE2263" s="50"/>
      <c r="AF2263" s="50"/>
      <c r="AG2263" s="50"/>
      <c r="AH2263" s="50"/>
      <c r="AI2263" s="50"/>
      <c r="AJ2263" s="50"/>
      <c r="AK2263" s="50"/>
      <c r="AL2263" s="50"/>
      <c r="AM2263" s="50"/>
      <c r="AN2263" s="50"/>
      <c r="AO2263" s="50"/>
      <c r="AP2263" s="50"/>
      <c r="AQ2263" s="50"/>
      <c r="AR2263" s="50"/>
      <c r="AS2263" s="50"/>
    </row>
    <row r="2264" spans="1:45" x14ac:dyDescent="0.2">
      <c r="A2264" s="136">
        <v>26107</v>
      </c>
      <c r="B2264" s="226" t="s">
        <v>9575</v>
      </c>
      <c r="C2264" s="222" t="s">
        <v>12</v>
      </c>
      <c r="D2264" s="106" t="s">
        <v>1878</v>
      </c>
      <c r="E2264" s="87">
        <v>1</v>
      </c>
      <c r="F2264" s="88">
        <v>40</v>
      </c>
      <c r="H2264" s="227"/>
      <c r="I2264" s="95">
        <v>1</v>
      </c>
      <c r="J2264" s="50"/>
      <c r="K2264" s="194" t="str">
        <f t="shared" si="35"/>
        <v xml:space="preserve">WHITE COAT -  cotton - men size 58 </v>
      </c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50"/>
      <c r="AB2264" s="50"/>
      <c r="AC2264" s="50"/>
      <c r="AD2264" s="50"/>
      <c r="AE2264" s="50"/>
      <c r="AF2264" s="50"/>
      <c r="AG2264" s="50"/>
      <c r="AH2264" s="50"/>
      <c r="AI2264" s="50"/>
      <c r="AJ2264" s="50"/>
      <c r="AK2264" s="50"/>
      <c r="AL2264" s="50"/>
      <c r="AM2264" s="50"/>
      <c r="AN2264" s="50"/>
      <c r="AO2264" s="50"/>
      <c r="AP2264" s="50"/>
      <c r="AQ2264" s="50"/>
      <c r="AR2264" s="50"/>
      <c r="AS2264" s="50"/>
    </row>
    <row r="2265" spans="1:45" x14ac:dyDescent="0.2">
      <c r="A2265" s="136">
        <v>26110</v>
      </c>
      <c r="B2265" s="226" t="s">
        <v>9575</v>
      </c>
      <c r="C2265" s="222" t="s">
        <v>12</v>
      </c>
      <c r="D2265" s="106" t="s">
        <v>1879</v>
      </c>
      <c r="E2265" s="87">
        <v>1</v>
      </c>
      <c r="F2265" s="88">
        <v>40</v>
      </c>
      <c r="H2265" s="227"/>
      <c r="I2265" s="95">
        <v>1</v>
      </c>
      <c r="J2265" s="50"/>
      <c r="K2265" s="194" t="str">
        <f t="shared" si="35"/>
        <v xml:space="preserve">WHITE COAT -  cotton - women size 40 </v>
      </c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50"/>
      <c r="AB2265" s="50"/>
      <c r="AC2265" s="50"/>
      <c r="AD2265" s="50"/>
      <c r="AE2265" s="50"/>
      <c r="AF2265" s="50"/>
      <c r="AG2265" s="50"/>
      <c r="AH2265" s="50"/>
      <c r="AI2265" s="50"/>
      <c r="AJ2265" s="50"/>
      <c r="AK2265" s="50"/>
      <c r="AL2265" s="50"/>
      <c r="AM2265" s="50"/>
      <c r="AN2265" s="50"/>
      <c r="AO2265" s="50"/>
      <c r="AP2265" s="50"/>
      <c r="AQ2265" s="50"/>
      <c r="AR2265" s="50"/>
      <c r="AS2265" s="50"/>
    </row>
    <row r="2266" spans="1:45" x14ac:dyDescent="0.2">
      <c r="A2266" s="136">
        <v>26111</v>
      </c>
      <c r="B2266" s="226" t="s">
        <v>9575</v>
      </c>
      <c r="C2266" s="222" t="s">
        <v>12</v>
      </c>
      <c r="D2266" s="106" t="s">
        <v>1880</v>
      </c>
      <c r="E2266" s="87">
        <v>1</v>
      </c>
      <c r="F2266" s="88">
        <v>40</v>
      </c>
      <c r="H2266" s="227"/>
      <c r="I2266" s="95">
        <v>1</v>
      </c>
      <c r="J2266" s="50"/>
      <c r="K2266" s="194" t="str">
        <f t="shared" si="35"/>
        <v xml:space="preserve">WHITE COAT -  cotton - women size 42 </v>
      </c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50"/>
      <c r="AB2266" s="50"/>
      <c r="AC2266" s="50"/>
      <c r="AD2266" s="50"/>
      <c r="AE2266" s="50"/>
      <c r="AF2266" s="50"/>
      <c r="AG2266" s="50"/>
      <c r="AH2266" s="50"/>
      <c r="AI2266" s="50"/>
      <c r="AJ2266" s="50"/>
      <c r="AK2266" s="50"/>
      <c r="AL2266" s="50"/>
      <c r="AM2266" s="50"/>
      <c r="AN2266" s="50"/>
      <c r="AO2266" s="50"/>
      <c r="AP2266" s="50"/>
      <c r="AQ2266" s="50"/>
      <c r="AR2266" s="50"/>
      <c r="AS2266" s="50"/>
    </row>
    <row r="2267" spans="1:45" x14ac:dyDescent="0.2">
      <c r="A2267" s="136">
        <v>26112</v>
      </c>
      <c r="B2267" s="226" t="s">
        <v>9575</v>
      </c>
      <c r="C2267" s="222" t="s">
        <v>12</v>
      </c>
      <c r="D2267" s="106" t="s">
        <v>1881</v>
      </c>
      <c r="E2267" s="87">
        <v>1</v>
      </c>
      <c r="F2267" s="88">
        <v>40</v>
      </c>
      <c r="H2267" s="227"/>
      <c r="I2267" s="95">
        <v>1</v>
      </c>
      <c r="J2267" s="50"/>
      <c r="K2267" s="194" t="str">
        <f t="shared" si="35"/>
        <v xml:space="preserve">WHITE COAT -  cotton - women size 44 </v>
      </c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50"/>
      <c r="AB2267" s="50"/>
      <c r="AC2267" s="50"/>
      <c r="AD2267" s="50"/>
      <c r="AE2267" s="50"/>
      <c r="AF2267" s="50"/>
      <c r="AG2267" s="50"/>
      <c r="AH2267" s="50"/>
      <c r="AI2267" s="50"/>
      <c r="AJ2267" s="50"/>
      <c r="AK2267" s="50"/>
      <c r="AL2267" s="50"/>
      <c r="AM2267" s="50"/>
      <c r="AN2267" s="50"/>
      <c r="AO2267" s="50"/>
      <c r="AP2267" s="50"/>
      <c r="AQ2267" s="50"/>
      <c r="AR2267" s="50"/>
      <c r="AS2267" s="50"/>
    </row>
    <row r="2268" spans="1:45" x14ac:dyDescent="0.2">
      <c r="A2268" s="136">
        <v>26113</v>
      </c>
      <c r="B2268" s="226" t="s">
        <v>9575</v>
      </c>
      <c r="C2268" s="222" t="s">
        <v>12</v>
      </c>
      <c r="D2268" s="106" t="s">
        <v>1882</v>
      </c>
      <c r="E2268" s="87">
        <v>1</v>
      </c>
      <c r="F2268" s="88">
        <v>40</v>
      </c>
      <c r="H2268" s="227"/>
      <c r="I2268" s="95">
        <v>1</v>
      </c>
      <c r="J2268" s="50"/>
      <c r="K2268" s="194" t="str">
        <f t="shared" si="35"/>
        <v xml:space="preserve">WHITE COAT -  cotton - women size 46 </v>
      </c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50"/>
      <c r="AB2268" s="50"/>
      <c r="AC2268" s="50"/>
      <c r="AD2268" s="50"/>
      <c r="AE2268" s="50"/>
      <c r="AF2268" s="50"/>
      <c r="AG2268" s="50"/>
      <c r="AH2268" s="50"/>
      <c r="AI2268" s="50"/>
      <c r="AJ2268" s="50"/>
      <c r="AK2268" s="50"/>
      <c r="AL2268" s="50"/>
      <c r="AM2268" s="50"/>
      <c r="AN2268" s="50"/>
      <c r="AO2268" s="50"/>
      <c r="AP2268" s="50"/>
      <c r="AQ2268" s="50"/>
      <c r="AR2268" s="50"/>
      <c r="AS2268" s="50"/>
    </row>
    <row r="2269" spans="1:45" x14ac:dyDescent="0.2">
      <c r="A2269" s="136">
        <v>26114</v>
      </c>
      <c r="B2269" s="226" t="s">
        <v>9575</v>
      </c>
      <c r="C2269" s="222" t="s">
        <v>12</v>
      </c>
      <c r="D2269" s="106" t="s">
        <v>1883</v>
      </c>
      <c r="E2269" s="87">
        <v>1</v>
      </c>
      <c r="F2269" s="88">
        <v>40</v>
      </c>
      <c r="H2269" s="227"/>
      <c r="I2269" s="95">
        <v>1</v>
      </c>
      <c r="J2269" s="50"/>
      <c r="K2269" s="194" t="str">
        <f t="shared" si="35"/>
        <v xml:space="preserve">WHITE COAT -  cotton - women size 48 </v>
      </c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50"/>
      <c r="AB2269" s="50"/>
      <c r="AC2269" s="50"/>
      <c r="AD2269" s="50"/>
      <c r="AE2269" s="50"/>
      <c r="AF2269" s="50"/>
      <c r="AG2269" s="50"/>
      <c r="AH2269" s="50"/>
      <c r="AI2269" s="50"/>
      <c r="AJ2269" s="50"/>
      <c r="AK2269" s="50"/>
      <c r="AL2269" s="50"/>
      <c r="AM2269" s="50"/>
      <c r="AN2269" s="50"/>
      <c r="AO2269" s="50"/>
      <c r="AP2269" s="50"/>
      <c r="AQ2269" s="50"/>
      <c r="AR2269" s="50"/>
      <c r="AS2269" s="50"/>
    </row>
    <row r="2270" spans="1:45" x14ac:dyDescent="0.2">
      <c r="A2270" s="136">
        <v>26115</v>
      </c>
      <c r="B2270" s="226" t="s">
        <v>9575</v>
      </c>
      <c r="C2270" s="222" t="s">
        <v>12</v>
      </c>
      <c r="D2270" s="106" t="s">
        <v>1884</v>
      </c>
      <c r="E2270" s="87">
        <v>1</v>
      </c>
      <c r="F2270" s="88">
        <v>40</v>
      </c>
      <c r="H2270" s="227"/>
      <c r="I2270" s="95">
        <v>1</v>
      </c>
      <c r="J2270" s="50"/>
      <c r="K2270" s="194" t="str">
        <f t="shared" si="35"/>
        <v xml:space="preserve">WHITE COAT -  cotton - women size 50 </v>
      </c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50"/>
      <c r="AB2270" s="50"/>
      <c r="AC2270" s="50"/>
      <c r="AD2270" s="50"/>
      <c r="AE2270" s="50"/>
      <c r="AF2270" s="50"/>
      <c r="AG2270" s="50"/>
      <c r="AH2270" s="50"/>
      <c r="AI2270" s="50"/>
      <c r="AJ2270" s="50"/>
      <c r="AK2270" s="50"/>
      <c r="AL2270" s="50"/>
      <c r="AM2270" s="50"/>
      <c r="AN2270" s="50"/>
      <c r="AO2270" s="50"/>
      <c r="AP2270" s="50"/>
      <c r="AQ2270" s="50"/>
      <c r="AR2270" s="50"/>
      <c r="AS2270" s="50"/>
    </row>
    <row r="2271" spans="1:45" x14ac:dyDescent="0.2">
      <c r="A2271" s="136">
        <v>26116</v>
      </c>
      <c r="B2271" s="226" t="s">
        <v>9575</v>
      </c>
      <c r="C2271" s="222" t="s">
        <v>12</v>
      </c>
      <c r="D2271" s="106" t="s">
        <v>1885</v>
      </c>
      <c r="E2271" s="87">
        <v>1</v>
      </c>
      <c r="F2271" s="88">
        <v>40</v>
      </c>
      <c r="H2271" s="227"/>
      <c r="I2271" s="95">
        <v>1</v>
      </c>
      <c r="J2271" s="50"/>
      <c r="K2271" s="194" t="str">
        <f t="shared" si="35"/>
        <v xml:space="preserve">WHITE COAT -  cotton - women size 52 </v>
      </c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50"/>
      <c r="AB2271" s="50"/>
      <c r="AC2271" s="50"/>
      <c r="AD2271" s="50"/>
      <c r="AE2271" s="50"/>
      <c r="AF2271" s="50"/>
      <c r="AG2271" s="50"/>
      <c r="AH2271" s="50"/>
      <c r="AI2271" s="50"/>
      <c r="AJ2271" s="50"/>
      <c r="AK2271" s="50"/>
      <c r="AL2271" s="50"/>
      <c r="AM2271" s="50"/>
      <c r="AN2271" s="50"/>
      <c r="AO2271" s="50"/>
      <c r="AP2271" s="50"/>
      <c r="AQ2271" s="50"/>
      <c r="AR2271" s="50"/>
      <c r="AS2271" s="50"/>
    </row>
    <row r="2272" spans="1:45" x14ac:dyDescent="0.2">
      <c r="A2272" s="136">
        <v>26117</v>
      </c>
      <c r="B2272" s="226" t="s">
        <v>9575</v>
      </c>
      <c r="C2272" s="222" t="s">
        <v>12</v>
      </c>
      <c r="D2272" s="106" t="s">
        <v>1886</v>
      </c>
      <c r="E2272" s="87">
        <v>1</v>
      </c>
      <c r="F2272" s="88">
        <v>40</v>
      </c>
      <c r="H2272" s="227"/>
      <c r="I2272" s="95">
        <v>1</v>
      </c>
      <c r="J2272" s="50"/>
      <c r="K2272" s="194" t="str">
        <f t="shared" si="35"/>
        <v xml:space="preserve">WHITE COAT -  cotton - women size 54 </v>
      </c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50"/>
      <c r="AB2272" s="50"/>
      <c r="AC2272" s="50"/>
      <c r="AD2272" s="50"/>
      <c r="AE2272" s="50"/>
      <c r="AF2272" s="50"/>
      <c r="AG2272" s="50"/>
      <c r="AH2272" s="50"/>
      <c r="AI2272" s="50"/>
      <c r="AJ2272" s="50"/>
      <c r="AK2272" s="50"/>
      <c r="AL2272" s="50"/>
      <c r="AM2272" s="50"/>
      <c r="AN2272" s="50"/>
      <c r="AO2272" s="50"/>
      <c r="AP2272" s="50"/>
      <c r="AQ2272" s="50"/>
      <c r="AR2272" s="50"/>
      <c r="AS2272" s="50"/>
    </row>
    <row r="2273" spans="1:45" x14ac:dyDescent="0.2">
      <c r="A2273" s="136">
        <v>26124</v>
      </c>
      <c r="B2273" s="226" t="s">
        <v>9575</v>
      </c>
      <c r="C2273" s="222" t="s">
        <v>12</v>
      </c>
      <c r="D2273" s="106" t="s">
        <v>1887</v>
      </c>
      <c r="E2273" s="87">
        <v>1</v>
      </c>
      <c r="F2273" s="88">
        <v>27.5</v>
      </c>
      <c r="H2273" s="227"/>
      <c r="I2273" s="95">
        <v>1</v>
      </c>
      <c r="J2273" s="50"/>
      <c r="K2273" s="194" t="str">
        <f t="shared" si="35"/>
        <v xml:space="preserve">JACKET - white cotton - X-SMALL </v>
      </c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50"/>
      <c r="AB2273" s="50"/>
      <c r="AC2273" s="50"/>
      <c r="AD2273" s="50"/>
      <c r="AE2273" s="50"/>
      <c r="AF2273" s="50"/>
      <c r="AG2273" s="50"/>
      <c r="AH2273" s="50"/>
      <c r="AI2273" s="50"/>
      <c r="AJ2273" s="50"/>
      <c r="AK2273" s="50"/>
      <c r="AL2273" s="50"/>
      <c r="AM2273" s="50"/>
      <c r="AN2273" s="50"/>
      <c r="AO2273" s="50"/>
      <c r="AP2273" s="50"/>
      <c r="AQ2273" s="50"/>
      <c r="AR2273" s="50"/>
      <c r="AS2273" s="50"/>
    </row>
    <row r="2274" spans="1:45" x14ac:dyDescent="0.2">
      <c r="A2274" s="136">
        <v>26125</v>
      </c>
      <c r="B2274" s="226" t="s">
        <v>9575</v>
      </c>
      <c r="C2274" s="222" t="s">
        <v>12</v>
      </c>
      <c r="D2274" s="106" t="s">
        <v>1888</v>
      </c>
      <c r="E2274" s="87">
        <v>1</v>
      </c>
      <c r="F2274" s="88">
        <v>27.5</v>
      </c>
      <c r="H2274" s="227"/>
      <c r="I2274" s="95">
        <v>1</v>
      </c>
      <c r="J2274" s="50"/>
      <c r="K2274" s="194" t="str">
        <f t="shared" si="35"/>
        <v xml:space="preserve">TROUSERS - white cotton - X-SMALL </v>
      </c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50"/>
      <c r="AB2274" s="50"/>
      <c r="AC2274" s="50"/>
      <c r="AD2274" s="50"/>
      <c r="AE2274" s="50"/>
      <c r="AF2274" s="50"/>
      <c r="AG2274" s="50"/>
      <c r="AH2274" s="50"/>
      <c r="AI2274" s="50"/>
      <c r="AJ2274" s="50"/>
      <c r="AK2274" s="50"/>
      <c r="AL2274" s="50"/>
      <c r="AM2274" s="50"/>
      <c r="AN2274" s="50"/>
      <c r="AO2274" s="50"/>
      <c r="AP2274" s="50"/>
      <c r="AQ2274" s="50"/>
      <c r="AR2274" s="50"/>
      <c r="AS2274" s="50"/>
    </row>
    <row r="2275" spans="1:45" x14ac:dyDescent="0.2">
      <c r="A2275" s="136">
        <v>26126</v>
      </c>
      <c r="B2275" s="226" t="s">
        <v>9575</v>
      </c>
      <c r="C2275" s="222" t="s">
        <v>12</v>
      </c>
      <c r="D2275" s="106" t="s">
        <v>1889</v>
      </c>
      <c r="E2275" s="87">
        <v>1</v>
      </c>
      <c r="F2275" s="88">
        <v>35</v>
      </c>
      <c r="H2275" s="227"/>
      <c r="I2275" s="95">
        <v>1</v>
      </c>
      <c r="J2275" s="50"/>
      <c r="K2275" s="194" t="str">
        <f t="shared" si="35"/>
        <v xml:space="preserve">JACKET - green cotton - X-SMALL </v>
      </c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50"/>
      <c r="AB2275" s="50"/>
      <c r="AC2275" s="50"/>
      <c r="AD2275" s="50"/>
      <c r="AE2275" s="50"/>
      <c r="AF2275" s="50"/>
      <c r="AG2275" s="50"/>
      <c r="AH2275" s="50"/>
      <c r="AI2275" s="50"/>
      <c r="AJ2275" s="50"/>
      <c r="AK2275" s="50"/>
      <c r="AL2275" s="50"/>
      <c r="AM2275" s="50"/>
      <c r="AN2275" s="50"/>
      <c r="AO2275" s="50"/>
      <c r="AP2275" s="50"/>
      <c r="AQ2275" s="50"/>
      <c r="AR2275" s="50"/>
      <c r="AS2275" s="50"/>
    </row>
    <row r="2276" spans="1:45" x14ac:dyDescent="0.2">
      <c r="A2276" s="136">
        <v>26127</v>
      </c>
      <c r="B2276" s="226" t="s">
        <v>9575</v>
      </c>
      <c r="C2276" s="222" t="s">
        <v>12</v>
      </c>
      <c r="D2276" s="106" t="s">
        <v>1890</v>
      </c>
      <c r="E2276" s="87">
        <v>1</v>
      </c>
      <c r="F2276" s="88">
        <v>37</v>
      </c>
      <c r="H2276" s="227"/>
      <c r="I2276" s="95">
        <v>1</v>
      </c>
      <c r="J2276" s="50"/>
      <c r="K2276" s="194" t="str">
        <f t="shared" si="35"/>
        <v xml:space="preserve">TROUSERS - green cotton - X-SMALL </v>
      </c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50"/>
      <c r="AB2276" s="50"/>
      <c r="AC2276" s="50"/>
      <c r="AD2276" s="50"/>
      <c r="AE2276" s="50"/>
      <c r="AF2276" s="50"/>
      <c r="AG2276" s="50"/>
      <c r="AH2276" s="50"/>
      <c r="AI2276" s="50"/>
      <c r="AJ2276" s="50"/>
      <c r="AK2276" s="50"/>
      <c r="AL2276" s="50"/>
      <c r="AM2276" s="50"/>
      <c r="AN2276" s="50"/>
      <c r="AO2276" s="50"/>
      <c r="AP2276" s="50"/>
      <c r="AQ2276" s="50"/>
      <c r="AR2276" s="50"/>
      <c r="AS2276" s="50"/>
    </row>
    <row r="2277" spans="1:45" ht="12.75" customHeight="1" x14ac:dyDescent="0.2">
      <c r="A2277" s="136">
        <v>26128</v>
      </c>
      <c r="B2277" s="226" t="s">
        <v>9575</v>
      </c>
      <c r="C2277" s="222" t="s">
        <v>12</v>
      </c>
      <c r="D2277" s="106" t="s">
        <v>1891</v>
      </c>
      <c r="E2277" s="87">
        <v>1</v>
      </c>
      <c r="F2277" s="88">
        <v>39.5</v>
      </c>
      <c r="H2277" s="227"/>
      <c r="I2277" s="95">
        <v>1</v>
      </c>
      <c r="J2277" s="50"/>
      <c r="K2277" s="194" t="str">
        <f t="shared" si="35"/>
        <v xml:space="preserve">JACKET - blue indigo cotton - X-SMALL </v>
      </c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50"/>
      <c r="AB2277" s="50"/>
      <c r="AC2277" s="50"/>
      <c r="AD2277" s="50"/>
      <c r="AE2277" s="50"/>
      <c r="AF2277" s="50"/>
      <c r="AG2277" s="50"/>
      <c r="AH2277" s="50"/>
      <c r="AI2277" s="50"/>
      <c r="AJ2277" s="50"/>
      <c r="AK2277" s="50"/>
      <c r="AL2277" s="50"/>
      <c r="AM2277" s="50"/>
      <c r="AN2277" s="50"/>
      <c r="AO2277" s="50"/>
      <c r="AP2277" s="50"/>
      <c r="AQ2277" s="50"/>
      <c r="AR2277" s="50"/>
      <c r="AS2277" s="50"/>
    </row>
    <row r="2278" spans="1:45" ht="12.75" customHeight="1" x14ac:dyDescent="0.2">
      <c r="A2278" s="136">
        <v>26129</v>
      </c>
      <c r="B2278" s="226" t="s">
        <v>9575</v>
      </c>
      <c r="C2278" s="222" t="s">
        <v>12</v>
      </c>
      <c r="D2278" s="106" t="s">
        <v>1892</v>
      </c>
      <c r="E2278" s="87">
        <v>1</v>
      </c>
      <c r="F2278" s="88">
        <v>39.5</v>
      </c>
      <c r="H2278" s="227"/>
      <c r="I2278" s="95">
        <v>1</v>
      </c>
      <c r="J2278" s="50"/>
      <c r="K2278" s="194" t="str">
        <f t="shared" si="35"/>
        <v xml:space="preserve">TROUSERS - blue indigo cotton - X-SMALL </v>
      </c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50"/>
      <c r="AB2278" s="50"/>
      <c r="AC2278" s="50"/>
      <c r="AD2278" s="50"/>
      <c r="AE2278" s="50"/>
      <c r="AF2278" s="50"/>
      <c r="AG2278" s="50"/>
      <c r="AH2278" s="50"/>
      <c r="AI2278" s="50"/>
      <c r="AJ2278" s="50"/>
      <c r="AK2278" s="50"/>
      <c r="AL2278" s="50"/>
      <c r="AM2278" s="50"/>
      <c r="AN2278" s="50"/>
      <c r="AO2278" s="50"/>
      <c r="AP2278" s="50"/>
      <c r="AQ2278" s="50"/>
      <c r="AR2278" s="50"/>
      <c r="AS2278" s="50"/>
    </row>
    <row r="2279" spans="1:45" ht="12.75" customHeight="1" x14ac:dyDescent="0.2">
      <c r="A2279" s="136">
        <v>26130</v>
      </c>
      <c r="B2279" s="226" t="s">
        <v>9575</v>
      </c>
      <c r="C2279" s="222" t="s">
        <v>12</v>
      </c>
      <c r="D2279" s="106" t="s">
        <v>1893</v>
      </c>
      <c r="E2279" s="87">
        <v>1</v>
      </c>
      <c r="F2279" s="88">
        <v>27.5</v>
      </c>
      <c r="H2279" s="227"/>
      <c r="I2279" s="95">
        <v>1</v>
      </c>
      <c r="J2279" s="50"/>
      <c r="K2279" s="194" t="str">
        <f t="shared" si="35"/>
        <v xml:space="preserve">JACKET - white cotton - SMALL </v>
      </c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50"/>
      <c r="AB2279" s="50"/>
      <c r="AC2279" s="50"/>
      <c r="AD2279" s="50"/>
      <c r="AE2279" s="50"/>
      <c r="AF2279" s="50"/>
      <c r="AG2279" s="50"/>
      <c r="AH2279" s="50"/>
      <c r="AI2279" s="50"/>
      <c r="AJ2279" s="50"/>
      <c r="AK2279" s="50"/>
      <c r="AL2279" s="50"/>
      <c r="AM2279" s="50"/>
      <c r="AN2279" s="50"/>
      <c r="AO2279" s="50"/>
      <c r="AP2279" s="50"/>
      <c r="AQ2279" s="50"/>
      <c r="AR2279" s="50"/>
      <c r="AS2279" s="50"/>
    </row>
    <row r="2280" spans="1:45" x14ac:dyDescent="0.2">
      <c r="A2280" s="136">
        <v>26131</v>
      </c>
      <c r="B2280" s="226" t="s">
        <v>9575</v>
      </c>
      <c r="C2280" s="222" t="s">
        <v>12</v>
      </c>
      <c r="D2280" s="106" t="s">
        <v>1894</v>
      </c>
      <c r="E2280" s="87">
        <v>1</v>
      </c>
      <c r="F2280" s="88">
        <v>27.5</v>
      </c>
      <c r="H2280" s="227"/>
      <c r="I2280" s="95">
        <v>1</v>
      </c>
      <c r="J2280" s="50"/>
      <c r="K2280" s="194" t="str">
        <f t="shared" si="35"/>
        <v xml:space="preserve">JACKET - white cotton - MEDIUM </v>
      </c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50"/>
      <c r="AB2280" s="50"/>
      <c r="AC2280" s="50"/>
      <c r="AD2280" s="50"/>
      <c r="AE2280" s="50"/>
      <c r="AF2280" s="50"/>
      <c r="AG2280" s="50"/>
      <c r="AH2280" s="50"/>
      <c r="AI2280" s="50"/>
      <c r="AJ2280" s="50"/>
      <c r="AK2280" s="50"/>
      <c r="AL2280" s="50"/>
      <c r="AM2280" s="50"/>
      <c r="AN2280" s="50"/>
      <c r="AO2280" s="50"/>
      <c r="AP2280" s="50"/>
      <c r="AQ2280" s="50"/>
      <c r="AR2280" s="50"/>
      <c r="AS2280" s="50"/>
    </row>
    <row r="2281" spans="1:45" x14ac:dyDescent="0.2">
      <c r="A2281" s="136">
        <v>26132</v>
      </c>
      <c r="B2281" s="226" t="s">
        <v>9575</v>
      </c>
      <c r="C2281" s="222" t="s">
        <v>12</v>
      </c>
      <c r="D2281" s="106" t="s">
        <v>1895</v>
      </c>
      <c r="E2281" s="87">
        <v>1</v>
      </c>
      <c r="F2281" s="88">
        <v>27.5</v>
      </c>
      <c r="H2281" s="227"/>
      <c r="I2281" s="95">
        <v>1</v>
      </c>
      <c r="J2281" s="50"/>
      <c r="K2281" s="194" t="str">
        <f t="shared" si="35"/>
        <v xml:space="preserve">JACKET - white cotton - LARGE </v>
      </c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50"/>
      <c r="AB2281" s="50"/>
      <c r="AC2281" s="50"/>
      <c r="AD2281" s="50"/>
      <c r="AE2281" s="50"/>
      <c r="AF2281" s="50"/>
      <c r="AG2281" s="50"/>
      <c r="AH2281" s="50"/>
      <c r="AI2281" s="50"/>
      <c r="AJ2281" s="50"/>
      <c r="AK2281" s="50"/>
      <c r="AL2281" s="50"/>
      <c r="AM2281" s="50"/>
      <c r="AN2281" s="50"/>
      <c r="AO2281" s="50"/>
      <c r="AP2281" s="50"/>
      <c r="AQ2281" s="50"/>
      <c r="AR2281" s="50"/>
      <c r="AS2281" s="50"/>
    </row>
    <row r="2282" spans="1:45" x14ac:dyDescent="0.2">
      <c r="A2282" s="136">
        <v>26133</v>
      </c>
      <c r="B2282" s="226" t="s">
        <v>9575</v>
      </c>
      <c r="C2282" s="222" t="s">
        <v>12</v>
      </c>
      <c r="D2282" s="106" t="s">
        <v>1896</v>
      </c>
      <c r="E2282" s="87">
        <v>1</v>
      </c>
      <c r="F2282" s="88">
        <v>27.5</v>
      </c>
      <c r="H2282" s="227"/>
      <c r="I2282" s="95">
        <v>1</v>
      </c>
      <c r="J2282" s="50"/>
      <c r="K2282" s="194" t="str">
        <f t="shared" si="35"/>
        <v xml:space="preserve">JACKET - white cotton - X-LARGE </v>
      </c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50"/>
      <c r="AB2282" s="50"/>
      <c r="AC2282" s="50"/>
      <c r="AD2282" s="50"/>
      <c r="AE2282" s="50"/>
      <c r="AF2282" s="50"/>
      <c r="AG2282" s="50"/>
      <c r="AH2282" s="50"/>
      <c r="AI2282" s="50"/>
      <c r="AJ2282" s="50"/>
      <c r="AK2282" s="50"/>
      <c r="AL2282" s="50"/>
      <c r="AM2282" s="50"/>
      <c r="AN2282" s="50"/>
      <c r="AO2282" s="50"/>
      <c r="AP2282" s="50"/>
      <c r="AQ2282" s="50"/>
      <c r="AR2282" s="50"/>
      <c r="AS2282" s="50"/>
    </row>
    <row r="2283" spans="1:45" x14ac:dyDescent="0.2">
      <c r="A2283" s="136">
        <v>26134</v>
      </c>
      <c r="B2283" s="226" t="s">
        <v>9575</v>
      </c>
      <c r="C2283" s="222" t="s">
        <v>12</v>
      </c>
      <c r="D2283" s="106" t="s">
        <v>1897</v>
      </c>
      <c r="E2283" s="87">
        <v>1</v>
      </c>
      <c r="F2283" s="88">
        <v>27.5</v>
      </c>
      <c r="H2283" s="227"/>
      <c r="I2283" s="95">
        <v>1</v>
      </c>
      <c r="J2283" s="50"/>
      <c r="K2283" s="194" t="str">
        <f t="shared" si="35"/>
        <v xml:space="preserve">JACKET - white cotton - XX-LARGE </v>
      </c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50"/>
      <c r="AB2283" s="50"/>
      <c r="AC2283" s="50"/>
      <c r="AD2283" s="50"/>
      <c r="AE2283" s="50"/>
      <c r="AF2283" s="50"/>
      <c r="AG2283" s="50"/>
      <c r="AH2283" s="50"/>
      <c r="AI2283" s="50"/>
      <c r="AJ2283" s="50"/>
      <c r="AK2283" s="50"/>
      <c r="AL2283" s="50"/>
      <c r="AM2283" s="50"/>
      <c r="AN2283" s="50"/>
      <c r="AO2283" s="50"/>
      <c r="AP2283" s="50"/>
      <c r="AQ2283" s="50"/>
      <c r="AR2283" s="50"/>
      <c r="AS2283" s="50"/>
    </row>
    <row r="2284" spans="1:45" x14ac:dyDescent="0.2">
      <c r="A2284" s="136">
        <v>26135</v>
      </c>
      <c r="B2284" s="226" t="s">
        <v>9575</v>
      </c>
      <c r="C2284" s="222" t="s">
        <v>12</v>
      </c>
      <c r="D2284" s="106" t="s">
        <v>1898</v>
      </c>
      <c r="E2284" s="87">
        <v>1</v>
      </c>
      <c r="F2284" s="88">
        <v>27.5</v>
      </c>
      <c r="H2284" s="227"/>
      <c r="I2284" s="95">
        <v>1</v>
      </c>
      <c r="J2284" s="50"/>
      <c r="K2284" s="194" t="str">
        <f t="shared" si="35"/>
        <v xml:space="preserve">TROUSERS - white cotton - SMALL </v>
      </c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50"/>
      <c r="AB2284" s="50"/>
      <c r="AC2284" s="50"/>
      <c r="AD2284" s="50"/>
      <c r="AE2284" s="50"/>
      <c r="AF2284" s="50"/>
      <c r="AG2284" s="50"/>
      <c r="AH2284" s="50"/>
      <c r="AI2284" s="50"/>
      <c r="AJ2284" s="50"/>
      <c r="AK2284" s="50"/>
      <c r="AL2284" s="50"/>
      <c r="AM2284" s="50"/>
      <c r="AN2284" s="50"/>
      <c r="AO2284" s="50"/>
      <c r="AP2284" s="50"/>
      <c r="AQ2284" s="50"/>
      <c r="AR2284" s="50"/>
      <c r="AS2284" s="50"/>
    </row>
    <row r="2285" spans="1:45" x14ac:dyDescent="0.2">
      <c r="A2285" s="136">
        <v>26136</v>
      </c>
      <c r="B2285" s="226" t="s">
        <v>9575</v>
      </c>
      <c r="C2285" s="222" t="s">
        <v>12</v>
      </c>
      <c r="D2285" s="106" t="s">
        <v>1899</v>
      </c>
      <c r="E2285" s="87">
        <v>1</v>
      </c>
      <c r="F2285" s="88">
        <v>27.5</v>
      </c>
      <c r="H2285" s="227"/>
      <c r="I2285" s="95">
        <v>1</v>
      </c>
      <c r="J2285" s="50"/>
      <c r="K2285" s="194" t="str">
        <f t="shared" si="35"/>
        <v xml:space="preserve">TROUSERS - white cotton - MEDIUM </v>
      </c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50"/>
      <c r="AB2285" s="50"/>
      <c r="AC2285" s="50"/>
      <c r="AD2285" s="50"/>
      <c r="AE2285" s="50"/>
      <c r="AF2285" s="50"/>
      <c r="AG2285" s="50"/>
      <c r="AH2285" s="50"/>
      <c r="AI2285" s="50"/>
      <c r="AJ2285" s="50"/>
      <c r="AK2285" s="50"/>
      <c r="AL2285" s="50"/>
      <c r="AM2285" s="50"/>
      <c r="AN2285" s="50"/>
      <c r="AO2285" s="50"/>
      <c r="AP2285" s="50"/>
      <c r="AQ2285" s="50"/>
      <c r="AR2285" s="50"/>
      <c r="AS2285" s="50"/>
    </row>
    <row r="2286" spans="1:45" x14ac:dyDescent="0.2">
      <c r="A2286" s="136">
        <v>26137</v>
      </c>
      <c r="B2286" s="226" t="s">
        <v>9575</v>
      </c>
      <c r="C2286" s="222" t="s">
        <v>12</v>
      </c>
      <c r="D2286" s="106" t="s">
        <v>1900</v>
      </c>
      <c r="E2286" s="87">
        <v>1</v>
      </c>
      <c r="F2286" s="88">
        <v>27.5</v>
      </c>
      <c r="H2286" s="227"/>
      <c r="I2286" s="95">
        <v>1</v>
      </c>
      <c r="J2286" s="50"/>
      <c r="K2286" s="194" t="str">
        <f t="shared" si="35"/>
        <v xml:space="preserve">TROUSERS - white cotton - LARGE </v>
      </c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50"/>
      <c r="AB2286" s="50"/>
      <c r="AC2286" s="50"/>
      <c r="AD2286" s="50"/>
      <c r="AE2286" s="50"/>
      <c r="AF2286" s="50"/>
      <c r="AG2286" s="50"/>
      <c r="AH2286" s="50"/>
      <c r="AI2286" s="50"/>
      <c r="AJ2286" s="50"/>
      <c r="AK2286" s="50"/>
      <c r="AL2286" s="50"/>
      <c r="AM2286" s="50"/>
      <c r="AN2286" s="50"/>
      <c r="AO2286" s="50"/>
      <c r="AP2286" s="50"/>
      <c r="AQ2286" s="50"/>
      <c r="AR2286" s="50"/>
      <c r="AS2286" s="50"/>
    </row>
    <row r="2287" spans="1:45" x14ac:dyDescent="0.2">
      <c r="A2287" s="136">
        <v>26138</v>
      </c>
      <c r="B2287" s="226" t="s">
        <v>9575</v>
      </c>
      <c r="C2287" s="222" t="s">
        <v>12</v>
      </c>
      <c r="D2287" s="106" t="s">
        <v>1901</v>
      </c>
      <c r="E2287" s="87">
        <v>1</v>
      </c>
      <c r="F2287" s="88">
        <v>27.5</v>
      </c>
      <c r="H2287" s="227"/>
      <c r="I2287" s="95">
        <v>1</v>
      </c>
      <c r="J2287" s="50"/>
      <c r="K2287" s="194" t="str">
        <f t="shared" si="35"/>
        <v xml:space="preserve">TROUSERS - white cotton - X-LARGE </v>
      </c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50"/>
      <c r="AB2287" s="50"/>
      <c r="AC2287" s="50"/>
      <c r="AD2287" s="50"/>
      <c r="AE2287" s="50"/>
      <c r="AF2287" s="50"/>
      <c r="AG2287" s="50"/>
      <c r="AH2287" s="50"/>
      <c r="AI2287" s="50"/>
      <c r="AJ2287" s="50"/>
      <c r="AK2287" s="50"/>
      <c r="AL2287" s="50"/>
      <c r="AM2287" s="50"/>
      <c r="AN2287" s="50"/>
      <c r="AO2287" s="50"/>
      <c r="AP2287" s="50"/>
      <c r="AQ2287" s="50"/>
      <c r="AR2287" s="50"/>
      <c r="AS2287" s="50"/>
    </row>
    <row r="2288" spans="1:45" x14ac:dyDescent="0.2">
      <c r="A2288" s="136">
        <v>26139</v>
      </c>
      <c r="B2288" s="226" t="s">
        <v>9575</v>
      </c>
      <c r="C2288" s="222" t="s">
        <v>12</v>
      </c>
      <c r="D2288" s="106" t="s">
        <v>1902</v>
      </c>
      <c r="E2288" s="87">
        <v>1</v>
      </c>
      <c r="F2288" s="88">
        <v>27.5</v>
      </c>
      <c r="H2288" s="227"/>
      <c r="I2288" s="95">
        <v>1</v>
      </c>
      <c r="J2288" s="50"/>
      <c r="K2288" s="194" t="str">
        <f t="shared" si="35"/>
        <v xml:space="preserve">TROUSERS - white cotton - XX-LARGE </v>
      </c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50"/>
      <c r="AB2288" s="50"/>
      <c r="AC2288" s="50"/>
      <c r="AD2288" s="50"/>
      <c r="AE2288" s="50"/>
      <c r="AF2288" s="50"/>
      <c r="AG2288" s="50"/>
      <c r="AH2288" s="50"/>
      <c r="AI2288" s="50"/>
      <c r="AJ2288" s="50"/>
      <c r="AK2288" s="50"/>
      <c r="AL2288" s="50"/>
      <c r="AM2288" s="50"/>
      <c r="AN2288" s="50"/>
      <c r="AO2288" s="50"/>
      <c r="AP2288" s="50"/>
      <c r="AQ2288" s="50"/>
      <c r="AR2288" s="50"/>
      <c r="AS2288" s="50"/>
    </row>
    <row r="2289" spans="1:45" x14ac:dyDescent="0.2">
      <c r="A2289" s="136">
        <v>26140</v>
      </c>
      <c r="B2289" s="226" t="s">
        <v>9575</v>
      </c>
      <c r="C2289" s="222" t="s">
        <v>12</v>
      </c>
      <c r="D2289" s="106" t="s">
        <v>1903</v>
      </c>
      <c r="E2289" s="87">
        <v>1</v>
      </c>
      <c r="F2289" s="88">
        <v>35</v>
      </c>
      <c r="H2289" s="227"/>
      <c r="I2289" s="95">
        <v>1</v>
      </c>
      <c r="J2289" s="50"/>
      <c r="K2289" s="194" t="str">
        <f t="shared" si="35"/>
        <v xml:space="preserve">JACKET - green cotton - SMALL </v>
      </c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50"/>
      <c r="AB2289" s="50"/>
      <c r="AC2289" s="50"/>
      <c r="AD2289" s="50"/>
      <c r="AE2289" s="50"/>
      <c r="AF2289" s="50"/>
      <c r="AG2289" s="50"/>
      <c r="AH2289" s="50"/>
      <c r="AI2289" s="50"/>
      <c r="AJ2289" s="50"/>
      <c r="AK2289" s="50"/>
      <c r="AL2289" s="50"/>
      <c r="AM2289" s="50"/>
      <c r="AN2289" s="50"/>
      <c r="AO2289" s="50"/>
      <c r="AP2289" s="50"/>
      <c r="AQ2289" s="50"/>
      <c r="AR2289" s="50"/>
      <c r="AS2289" s="50"/>
    </row>
    <row r="2290" spans="1:45" x14ac:dyDescent="0.2">
      <c r="A2290" s="136">
        <v>26141</v>
      </c>
      <c r="B2290" s="226" t="s">
        <v>9575</v>
      </c>
      <c r="C2290" s="222" t="s">
        <v>12</v>
      </c>
      <c r="D2290" s="106" t="s">
        <v>1904</v>
      </c>
      <c r="E2290" s="87">
        <v>1</v>
      </c>
      <c r="F2290" s="88">
        <v>35</v>
      </c>
      <c r="H2290" s="227"/>
      <c r="I2290" s="95">
        <v>1</v>
      </c>
      <c r="J2290" s="50"/>
      <c r="K2290" s="194" t="str">
        <f t="shared" si="35"/>
        <v xml:space="preserve">JACKET - green cotton - MEDIUM </v>
      </c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50"/>
      <c r="AB2290" s="50"/>
      <c r="AC2290" s="50"/>
      <c r="AD2290" s="50"/>
      <c r="AE2290" s="50"/>
      <c r="AF2290" s="50"/>
      <c r="AG2290" s="50"/>
      <c r="AH2290" s="50"/>
      <c r="AI2290" s="50"/>
      <c r="AJ2290" s="50"/>
      <c r="AK2290" s="50"/>
      <c r="AL2290" s="50"/>
      <c r="AM2290" s="50"/>
      <c r="AN2290" s="50"/>
      <c r="AO2290" s="50"/>
      <c r="AP2290" s="50"/>
      <c r="AQ2290" s="50"/>
      <c r="AR2290" s="50"/>
      <c r="AS2290" s="50"/>
    </row>
    <row r="2291" spans="1:45" x14ac:dyDescent="0.2">
      <c r="A2291" s="136">
        <v>26142</v>
      </c>
      <c r="B2291" s="226" t="s">
        <v>9575</v>
      </c>
      <c r="C2291" s="222" t="s">
        <v>12</v>
      </c>
      <c r="D2291" s="106" t="s">
        <v>1905</v>
      </c>
      <c r="E2291" s="87">
        <v>1</v>
      </c>
      <c r="F2291" s="88">
        <v>35</v>
      </c>
      <c r="H2291" s="227"/>
      <c r="I2291" s="95">
        <v>1</v>
      </c>
      <c r="J2291" s="50"/>
      <c r="K2291" s="194" t="str">
        <f t="shared" si="35"/>
        <v xml:space="preserve">JACKET - green cotton - LARGE </v>
      </c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50"/>
      <c r="AB2291" s="50"/>
      <c r="AC2291" s="50"/>
      <c r="AD2291" s="50"/>
      <c r="AE2291" s="50"/>
      <c r="AF2291" s="50"/>
      <c r="AG2291" s="50"/>
      <c r="AH2291" s="50"/>
      <c r="AI2291" s="50"/>
      <c r="AJ2291" s="50"/>
      <c r="AK2291" s="50"/>
      <c r="AL2291" s="50"/>
      <c r="AM2291" s="50"/>
      <c r="AN2291" s="50"/>
      <c r="AO2291" s="50"/>
      <c r="AP2291" s="50"/>
      <c r="AQ2291" s="50"/>
      <c r="AR2291" s="50"/>
      <c r="AS2291" s="50"/>
    </row>
    <row r="2292" spans="1:45" x14ac:dyDescent="0.2">
      <c r="A2292" s="136">
        <v>26143</v>
      </c>
      <c r="B2292" s="226" t="s">
        <v>9575</v>
      </c>
      <c r="C2292" s="222" t="s">
        <v>12</v>
      </c>
      <c r="D2292" s="106" t="s">
        <v>1906</v>
      </c>
      <c r="E2292" s="87">
        <v>1</v>
      </c>
      <c r="F2292" s="88">
        <v>35</v>
      </c>
      <c r="H2292" s="227"/>
      <c r="I2292" s="95">
        <v>1</v>
      </c>
      <c r="J2292" s="50"/>
      <c r="K2292" s="194" t="str">
        <f t="shared" si="35"/>
        <v xml:space="preserve">JACKET - green cotton - X-LARGE </v>
      </c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50"/>
      <c r="AB2292" s="50"/>
      <c r="AC2292" s="50"/>
      <c r="AD2292" s="50"/>
      <c r="AE2292" s="50"/>
      <c r="AF2292" s="50"/>
      <c r="AG2292" s="50"/>
      <c r="AH2292" s="50"/>
      <c r="AI2292" s="50"/>
      <c r="AJ2292" s="50"/>
      <c r="AK2292" s="50"/>
      <c r="AL2292" s="50"/>
      <c r="AM2292" s="50"/>
      <c r="AN2292" s="50"/>
      <c r="AO2292" s="50"/>
      <c r="AP2292" s="50"/>
      <c r="AQ2292" s="50"/>
      <c r="AR2292" s="50"/>
      <c r="AS2292" s="50"/>
    </row>
    <row r="2293" spans="1:45" x14ac:dyDescent="0.2">
      <c r="A2293" s="136">
        <v>26144</v>
      </c>
      <c r="B2293" s="226" t="s">
        <v>9575</v>
      </c>
      <c r="C2293" s="222" t="s">
        <v>12</v>
      </c>
      <c r="D2293" s="106" t="s">
        <v>1907</v>
      </c>
      <c r="E2293" s="87">
        <v>1</v>
      </c>
      <c r="F2293" s="88">
        <v>35</v>
      </c>
      <c r="H2293" s="227"/>
      <c r="I2293" s="95">
        <v>1</v>
      </c>
      <c r="J2293" s="50"/>
      <c r="K2293" s="194" t="str">
        <f t="shared" si="35"/>
        <v xml:space="preserve">JACKET - green cotton - XX-LARGE </v>
      </c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50"/>
      <c r="AB2293" s="50"/>
      <c r="AC2293" s="50"/>
      <c r="AD2293" s="50"/>
      <c r="AE2293" s="50"/>
      <c r="AF2293" s="50"/>
      <c r="AG2293" s="50"/>
      <c r="AH2293" s="50"/>
      <c r="AI2293" s="50"/>
      <c r="AJ2293" s="50"/>
      <c r="AK2293" s="50"/>
      <c r="AL2293" s="50"/>
      <c r="AM2293" s="50"/>
      <c r="AN2293" s="50"/>
      <c r="AO2293" s="50"/>
      <c r="AP2293" s="50"/>
      <c r="AQ2293" s="50"/>
      <c r="AR2293" s="50"/>
      <c r="AS2293" s="50"/>
    </row>
    <row r="2294" spans="1:45" x14ac:dyDescent="0.2">
      <c r="A2294" s="136">
        <v>26145</v>
      </c>
      <c r="B2294" s="226" t="s">
        <v>9575</v>
      </c>
      <c r="C2294" s="222" t="s">
        <v>12</v>
      </c>
      <c r="D2294" s="106" t="s">
        <v>1908</v>
      </c>
      <c r="E2294" s="87">
        <v>1</v>
      </c>
      <c r="F2294" s="88">
        <v>37</v>
      </c>
      <c r="H2294" s="227"/>
      <c r="I2294" s="95">
        <v>1</v>
      </c>
      <c r="J2294" s="50"/>
      <c r="K2294" s="194" t="str">
        <f t="shared" si="35"/>
        <v xml:space="preserve">TROUSERS - green cotton - SMALL </v>
      </c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50"/>
      <c r="AB2294" s="50"/>
      <c r="AC2294" s="50"/>
      <c r="AD2294" s="50"/>
      <c r="AE2294" s="50"/>
      <c r="AF2294" s="50"/>
      <c r="AG2294" s="50"/>
      <c r="AH2294" s="50"/>
      <c r="AI2294" s="50"/>
      <c r="AJ2294" s="50"/>
      <c r="AK2294" s="50"/>
      <c r="AL2294" s="50"/>
      <c r="AM2294" s="50"/>
      <c r="AN2294" s="50"/>
      <c r="AO2294" s="50"/>
      <c r="AP2294" s="50"/>
      <c r="AQ2294" s="50"/>
      <c r="AR2294" s="50"/>
      <c r="AS2294" s="50"/>
    </row>
    <row r="2295" spans="1:45" x14ac:dyDescent="0.2">
      <c r="A2295" s="136">
        <v>26146</v>
      </c>
      <c r="B2295" s="226" t="s">
        <v>9575</v>
      </c>
      <c r="C2295" s="222" t="s">
        <v>12</v>
      </c>
      <c r="D2295" s="106" t="s">
        <v>1909</v>
      </c>
      <c r="E2295" s="87">
        <v>1</v>
      </c>
      <c r="F2295" s="88">
        <v>37</v>
      </c>
      <c r="H2295" s="227"/>
      <c r="I2295" s="95">
        <v>1</v>
      </c>
      <c r="J2295" s="50"/>
      <c r="K2295" s="194" t="str">
        <f t="shared" si="35"/>
        <v xml:space="preserve">TROUSERS - green cotton - MEDIUM </v>
      </c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50"/>
      <c r="AB2295" s="50"/>
      <c r="AC2295" s="50"/>
      <c r="AD2295" s="50"/>
      <c r="AE2295" s="50"/>
      <c r="AF2295" s="50"/>
      <c r="AG2295" s="50"/>
      <c r="AH2295" s="50"/>
      <c r="AI2295" s="50"/>
      <c r="AJ2295" s="50"/>
      <c r="AK2295" s="50"/>
      <c r="AL2295" s="50"/>
      <c r="AM2295" s="50"/>
      <c r="AN2295" s="50"/>
      <c r="AO2295" s="50"/>
      <c r="AP2295" s="50"/>
      <c r="AQ2295" s="50"/>
      <c r="AR2295" s="50"/>
      <c r="AS2295" s="50"/>
    </row>
    <row r="2296" spans="1:45" x14ac:dyDescent="0.2">
      <c r="A2296" s="136">
        <v>26147</v>
      </c>
      <c r="B2296" s="226" t="s">
        <v>9575</v>
      </c>
      <c r="C2296" s="222" t="s">
        <v>12</v>
      </c>
      <c r="D2296" s="106" t="s">
        <v>1910</v>
      </c>
      <c r="E2296" s="87">
        <v>1</v>
      </c>
      <c r="F2296" s="88">
        <v>37</v>
      </c>
      <c r="H2296" s="227"/>
      <c r="I2296" s="95">
        <v>1</v>
      </c>
      <c r="J2296" s="50"/>
      <c r="K2296" s="194" t="str">
        <f t="shared" si="35"/>
        <v xml:space="preserve">TROUSERS - green cotton - LARGE </v>
      </c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50"/>
      <c r="AB2296" s="50"/>
      <c r="AC2296" s="50"/>
      <c r="AD2296" s="50"/>
      <c r="AE2296" s="50"/>
      <c r="AF2296" s="50"/>
      <c r="AG2296" s="50"/>
      <c r="AH2296" s="50"/>
      <c r="AI2296" s="50"/>
      <c r="AJ2296" s="50"/>
      <c r="AK2296" s="50"/>
      <c r="AL2296" s="50"/>
      <c r="AM2296" s="50"/>
      <c r="AN2296" s="50"/>
      <c r="AO2296" s="50"/>
      <c r="AP2296" s="50"/>
      <c r="AQ2296" s="50"/>
      <c r="AR2296" s="50"/>
      <c r="AS2296" s="50"/>
    </row>
    <row r="2297" spans="1:45" x14ac:dyDescent="0.2">
      <c r="A2297" s="136">
        <v>26148</v>
      </c>
      <c r="B2297" s="226" t="s">
        <v>9575</v>
      </c>
      <c r="C2297" s="222" t="s">
        <v>12</v>
      </c>
      <c r="D2297" s="106" t="s">
        <v>1911</v>
      </c>
      <c r="E2297" s="87">
        <v>1</v>
      </c>
      <c r="F2297" s="88">
        <v>37</v>
      </c>
      <c r="H2297" s="227"/>
      <c r="I2297" s="95">
        <v>1</v>
      </c>
      <c r="J2297" s="50"/>
      <c r="K2297" s="194" t="str">
        <f t="shared" si="35"/>
        <v xml:space="preserve">TROUSERS - green cotton - X-LARGE </v>
      </c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50"/>
      <c r="AB2297" s="50"/>
      <c r="AC2297" s="50"/>
      <c r="AD2297" s="50"/>
      <c r="AE2297" s="50"/>
      <c r="AF2297" s="50"/>
      <c r="AG2297" s="50"/>
      <c r="AH2297" s="50"/>
      <c r="AI2297" s="50"/>
      <c r="AJ2297" s="50"/>
      <c r="AK2297" s="50"/>
      <c r="AL2297" s="50"/>
      <c r="AM2297" s="50"/>
      <c r="AN2297" s="50"/>
      <c r="AO2297" s="50"/>
      <c r="AP2297" s="50"/>
      <c r="AQ2297" s="50"/>
      <c r="AR2297" s="50"/>
      <c r="AS2297" s="50"/>
    </row>
    <row r="2298" spans="1:45" x14ac:dyDescent="0.2">
      <c r="A2298" s="136">
        <v>26149</v>
      </c>
      <c r="B2298" s="226" t="s">
        <v>9575</v>
      </c>
      <c r="C2298" s="222" t="s">
        <v>12</v>
      </c>
      <c r="D2298" s="106" t="s">
        <v>1912</v>
      </c>
      <c r="E2298" s="87">
        <v>1</v>
      </c>
      <c r="F2298" s="88">
        <v>37</v>
      </c>
      <c r="H2298" s="227"/>
      <c r="I2298" s="95">
        <v>1</v>
      </c>
      <c r="J2298" s="50"/>
      <c r="K2298" s="194" t="str">
        <f t="shared" si="35"/>
        <v xml:space="preserve">TROUSERS - green cotton - XX-LARGE </v>
      </c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50"/>
      <c r="AB2298" s="50"/>
      <c r="AC2298" s="50"/>
      <c r="AD2298" s="50"/>
      <c r="AE2298" s="50"/>
      <c r="AF2298" s="50"/>
      <c r="AG2298" s="50"/>
      <c r="AH2298" s="50"/>
      <c r="AI2298" s="50"/>
      <c r="AJ2298" s="50"/>
      <c r="AK2298" s="50"/>
      <c r="AL2298" s="50"/>
      <c r="AM2298" s="50"/>
      <c r="AN2298" s="50"/>
      <c r="AO2298" s="50"/>
      <c r="AP2298" s="50"/>
      <c r="AQ2298" s="50"/>
      <c r="AR2298" s="50"/>
      <c r="AS2298" s="50"/>
    </row>
    <row r="2299" spans="1:45" x14ac:dyDescent="0.2">
      <c r="A2299" s="136">
        <v>26150</v>
      </c>
      <c r="B2299" s="226" t="s">
        <v>9575</v>
      </c>
      <c r="C2299" s="222" t="s">
        <v>12</v>
      </c>
      <c r="D2299" s="106" t="s">
        <v>1913</v>
      </c>
      <c r="E2299" s="87">
        <v>1</v>
      </c>
      <c r="F2299" s="88">
        <v>39.5</v>
      </c>
      <c r="H2299" s="227"/>
      <c r="I2299" s="95">
        <v>1</v>
      </c>
      <c r="J2299" s="50"/>
      <c r="K2299" s="194" t="str">
        <f t="shared" si="35"/>
        <v xml:space="preserve">JACKET - blue indigo cotton - SMALL </v>
      </c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50"/>
      <c r="AB2299" s="50"/>
      <c r="AC2299" s="50"/>
      <c r="AD2299" s="50"/>
      <c r="AE2299" s="50"/>
      <c r="AF2299" s="50"/>
      <c r="AG2299" s="50"/>
      <c r="AH2299" s="50"/>
      <c r="AI2299" s="50"/>
      <c r="AJ2299" s="50"/>
      <c r="AK2299" s="50"/>
      <c r="AL2299" s="50"/>
      <c r="AM2299" s="50"/>
      <c r="AN2299" s="50"/>
      <c r="AO2299" s="50"/>
      <c r="AP2299" s="50"/>
      <c r="AQ2299" s="50"/>
      <c r="AR2299" s="50"/>
      <c r="AS2299" s="50"/>
    </row>
    <row r="2300" spans="1:45" x14ac:dyDescent="0.2">
      <c r="A2300" s="136">
        <v>26151</v>
      </c>
      <c r="B2300" s="226" t="s">
        <v>9575</v>
      </c>
      <c r="C2300" s="222" t="s">
        <v>12</v>
      </c>
      <c r="D2300" s="106" t="s">
        <v>1914</v>
      </c>
      <c r="E2300" s="87">
        <v>1</v>
      </c>
      <c r="F2300" s="88">
        <v>39.5</v>
      </c>
      <c r="H2300" s="227"/>
      <c r="I2300" s="95">
        <v>1</v>
      </c>
      <c r="J2300" s="50"/>
      <c r="K2300" s="194" t="str">
        <f t="shared" si="35"/>
        <v xml:space="preserve">JACKET - blue indigo cotton - MEDIUM </v>
      </c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50"/>
      <c r="AB2300" s="50"/>
      <c r="AC2300" s="50"/>
      <c r="AD2300" s="50"/>
      <c r="AE2300" s="50"/>
      <c r="AF2300" s="50"/>
      <c r="AG2300" s="50"/>
      <c r="AH2300" s="50"/>
      <c r="AI2300" s="50"/>
      <c r="AJ2300" s="50"/>
      <c r="AK2300" s="50"/>
      <c r="AL2300" s="50"/>
      <c r="AM2300" s="50"/>
      <c r="AN2300" s="50"/>
      <c r="AO2300" s="50"/>
      <c r="AP2300" s="50"/>
      <c r="AQ2300" s="50"/>
      <c r="AR2300" s="50"/>
      <c r="AS2300" s="50"/>
    </row>
    <row r="2301" spans="1:45" x14ac:dyDescent="0.2">
      <c r="A2301" s="136">
        <v>26152</v>
      </c>
      <c r="B2301" s="226" t="s">
        <v>9575</v>
      </c>
      <c r="C2301" s="222" t="s">
        <v>12</v>
      </c>
      <c r="D2301" s="106" t="s">
        <v>1915</v>
      </c>
      <c r="E2301" s="87">
        <v>1</v>
      </c>
      <c r="F2301" s="88">
        <v>39.5</v>
      </c>
      <c r="H2301" s="227"/>
      <c r="I2301" s="95">
        <v>1</v>
      </c>
      <c r="J2301" s="50"/>
      <c r="K2301" s="194" t="str">
        <f t="shared" si="35"/>
        <v xml:space="preserve">JACKET - blue indigo cotton - LARGE </v>
      </c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50"/>
      <c r="AB2301" s="50"/>
      <c r="AC2301" s="50"/>
      <c r="AD2301" s="50"/>
      <c r="AE2301" s="50"/>
      <c r="AF2301" s="50"/>
      <c r="AG2301" s="50"/>
      <c r="AH2301" s="50"/>
      <c r="AI2301" s="50"/>
      <c r="AJ2301" s="50"/>
      <c r="AK2301" s="50"/>
      <c r="AL2301" s="50"/>
      <c r="AM2301" s="50"/>
      <c r="AN2301" s="50"/>
      <c r="AO2301" s="50"/>
      <c r="AP2301" s="50"/>
      <c r="AQ2301" s="50"/>
      <c r="AR2301" s="50"/>
      <c r="AS2301" s="50"/>
    </row>
    <row r="2302" spans="1:45" x14ac:dyDescent="0.2">
      <c r="A2302" s="136">
        <v>26153</v>
      </c>
      <c r="B2302" s="226" t="s">
        <v>9575</v>
      </c>
      <c r="C2302" s="222" t="s">
        <v>12</v>
      </c>
      <c r="D2302" s="106" t="s">
        <v>1916</v>
      </c>
      <c r="E2302" s="87">
        <v>1</v>
      </c>
      <c r="F2302" s="88">
        <v>39.5</v>
      </c>
      <c r="H2302" s="227"/>
      <c r="I2302" s="95">
        <v>1</v>
      </c>
      <c r="J2302" s="50"/>
      <c r="K2302" s="194" t="str">
        <f t="shared" si="35"/>
        <v xml:space="preserve">JACKET - blue indigo cotton - X-LARGE </v>
      </c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50"/>
      <c r="AB2302" s="50"/>
      <c r="AC2302" s="50"/>
      <c r="AD2302" s="50"/>
      <c r="AE2302" s="50"/>
      <c r="AF2302" s="50"/>
      <c r="AG2302" s="50"/>
      <c r="AH2302" s="50"/>
      <c r="AI2302" s="50"/>
      <c r="AJ2302" s="50"/>
      <c r="AK2302" s="50"/>
      <c r="AL2302" s="50"/>
      <c r="AM2302" s="50"/>
      <c r="AN2302" s="50"/>
      <c r="AO2302" s="50"/>
      <c r="AP2302" s="50"/>
      <c r="AQ2302" s="50"/>
      <c r="AR2302" s="50"/>
      <c r="AS2302" s="50"/>
    </row>
    <row r="2303" spans="1:45" x14ac:dyDescent="0.2">
      <c r="A2303" s="136">
        <v>26154</v>
      </c>
      <c r="B2303" s="226" t="s">
        <v>9575</v>
      </c>
      <c r="C2303" s="222" t="s">
        <v>12</v>
      </c>
      <c r="D2303" s="106" t="s">
        <v>1917</v>
      </c>
      <c r="E2303" s="87">
        <v>1</v>
      </c>
      <c r="F2303" s="88">
        <v>39.5</v>
      </c>
      <c r="H2303" s="227"/>
      <c r="I2303" s="95">
        <v>1</v>
      </c>
      <c r="J2303" s="50"/>
      <c r="K2303" s="194" t="str">
        <f t="shared" si="35"/>
        <v xml:space="preserve">JACKET - blue indigo cotton - XX-LARGE </v>
      </c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50"/>
      <c r="AB2303" s="50"/>
      <c r="AC2303" s="50"/>
      <c r="AD2303" s="50"/>
      <c r="AE2303" s="50"/>
      <c r="AF2303" s="50"/>
      <c r="AG2303" s="50"/>
      <c r="AH2303" s="50"/>
      <c r="AI2303" s="50"/>
      <c r="AJ2303" s="50"/>
      <c r="AK2303" s="50"/>
      <c r="AL2303" s="50"/>
      <c r="AM2303" s="50"/>
      <c r="AN2303" s="50"/>
      <c r="AO2303" s="50"/>
      <c r="AP2303" s="50"/>
      <c r="AQ2303" s="50"/>
      <c r="AR2303" s="50"/>
      <c r="AS2303" s="50"/>
    </row>
    <row r="2304" spans="1:45" ht="12.75" customHeight="1" x14ac:dyDescent="0.2">
      <c r="A2304" s="136">
        <v>26155</v>
      </c>
      <c r="B2304" s="226" t="s">
        <v>9575</v>
      </c>
      <c r="C2304" s="222" t="s">
        <v>12</v>
      </c>
      <c r="D2304" s="106" t="s">
        <v>1918</v>
      </c>
      <c r="E2304" s="87">
        <v>1</v>
      </c>
      <c r="F2304" s="88">
        <v>39.5</v>
      </c>
      <c r="H2304" s="227"/>
      <c r="I2304" s="95">
        <v>1</v>
      </c>
      <c r="J2304" s="50"/>
      <c r="K2304" s="194" t="str">
        <f t="shared" si="35"/>
        <v xml:space="preserve">TROUSERS - blue indigo cotton - SMALL </v>
      </c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50"/>
      <c r="AB2304" s="50"/>
      <c r="AC2304" s="50"/>
      <c r="AD2304" s="50"/>
      <c r="AE2304" s="50"/>
      <c r="AF2304" s="50"/>
      <c r="AG2304" s="50"/>
      <c r="AH2304" s="50"/>
      <c r="AI2304" s="50"/>
      <c r="AJ2304" s="50"/>
      <c r="AK2304" s="50"/>
      <c r="AL2304" s="50"/>
      <c r="AM2304" s="50"/>
      <c r="AN2304" s="50"/>
      <c r="AO2304" s="50"/>
      <c r="AP2304" s="50"/>
      <c r="AQ2304" s="50"/>
      <c r="AR2304" s="50"/>
      <c r="AS2304" s="50"/>
    </row>
    <row r="2305" spans="1:45" x14ac:dyDescent="0.2">
      <c r="A2305" s="136">
        <v>26156</v>
      </c>
      <c r="B2305" s="226" t="s">
        <v>9575</v>
      </c>
      <c r="C2305" s="222" t="s">
        <v>12</v>
      </c>
      <c r="D2305" s="106" t="s">
        <v>1919</v>
      </c>
      <c r="E2305" s="87">
        <v>1</v>
      </c>
      <c r="F2305" s="88">
        <v>39.5</v>
      </c>
      <c r="H2305" s="227"/>
      <c r="I2305" s="95">
        <v>1</v>
      </c>
      <c r="J2305" s="50"/>
      <c r="K2305" s="194" t="str">
        <f t="shared" si="35"/>
        <v xml:space="preserve">TROUSERS - blue indigo cotton - MEDIUM </v>
      </c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50"/>
      <c r="AB2305" s="50"/>
      <c r="AC2305" s="50"/>
      <c r="AD2305" s="50"/>
      <c r="AE2305" s="50"/>
      <c r="AF2305" s="50"/>
      <c r="AG2305" s="50"/>
      <c r="AH2305" s="50"/>
      <c r="AI2305" s="50"/>
      <c r="AJ2305" s="50"/>
      <c r="AK2305" s="50"/>
      <c r="AL2305" s="50"/>
      <c r="AM2305" s="50"/>
      <c r="AN2305" s="50"/>
      <c r="AO2305" s="50"/>
      <c r="AP2305" s="50"/>
      <c r="AQ2305" s="50"/>
      <c r="AR2305" s="50"/>
      <c r="AS2305" s="50"/>
    </row>
    <row r="2306" spans="1:45" x14ac:dyDescent="0.2">
      <c r="A2306" s="136">
        <v>26157</v>
      </c>
      <c r="B2306" s="226" t="s">
        <v>9575</v>
      </c>
      <c r="C2306" s="222" t="s">
        <v>12</v>
      </c>
      <c r="D2306" s="106" t="s">
        <v>1920</v>
      </c>
      <c r="E2306" s="87">
        <v>1</v>
      </c>
      <c r="F2306" s="88">
        <v>39.5</v>
      </c>
      <c r="H2306" s="227"/>
      <c r="I2306" s="95">
        <v>1</v>
      </c>
      <c r="J2306" s="50"/>
      <c r="K2306" s="194" t="str">
        <f t="shared" ref="K2306:K2369" si="36">+SUBSTITUTE(CONCATENATE(D2306," ","(",IF(RIGHT(E2306,3)="1**","1",E2306),")"),"(1)","")</f>
        <v xml:space="preserve">TROUSERS - blue indigo cotton - LARGE </v>
      </c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50"/>
      <c r="AB2306" s="50"/>
      <c r="AC2306" s="50"/>
      <c r="AD2306" s="50"/>
      <c r="AE2306" s="50"/>
      <c r="AF2306" s="50"/>
      <c r="AG2306" s="50"/>
      <c r="AH2306" s="50"/>
      <c r="AI2306" s="50"/>
      <c r="AJ2306" s="50"/>
      <c r="AK2306" s="50"/>
      <c r="AL2306" s="50"/>
      <c r="AM2306" s="50"/>
      <c r="AN2306" s="50"/>
      <c r="AO2306" s="50"/>
      <c r="AP2306" s="50"/>
      <c r="AQ2306" s="50"/>
      <c r="AR2306" s="50"/>
      <c r="AS2306" s="50"/>
    </row>
    <row r="2307" spans="1:45" x14ac:dyDescent="0.2">
      <c r="A2307" s="136">
        <v>26158</v>
      </c>
      <c r="B2307" s="226" t="s">
        <v>9575</v>
      </c>
      <c r="C2307" s="222" t="s">
        <v>12</v>
      </c>
      <c r="D2307" s="106" t="s">
        <v>1921</v>
      </c>
      <c r="E2307" s="87">
        <v>1</v>
      </c>
      <c r="F2307" s="88">
        <v>39.5</v>
      </c>
      <c r="H2307" s="227"/>
      <c r="I2307" s="95">
        <v>1</v>
      </c>
      <c r="J2307" s="50"/>
      <c r="K2307" s="194" t="str">
        <f t="shared" si="36"/>
        <v xml:space="preserve">TROUSERS - blue indigo cotton - X-LARGE </v>
      </c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50"/>
      <c r="AB2307" s="50"/>
      <c r="AC2307" s="50"/>
      <c r="AD2307" s="50"/>
      <c r="AE2307" s="50"/>
      <c r="AF2307" s="50"/>
      <c r="AG2307" s="50"/>
      <c r="AH2307" s="50"/>
      <c r="AI2307" s="50"/>
      <c r="AJ2307" s="50"/>
      <c r="AK2307" s="50"/>
      <c r="AL2307" s="50"/>
      <c r="AM2307" s="50"/>
      <c r="AN2307" s="50"/>
      <c r="AO2307" s="50"/>
      <c r="AP2307" s="50"/>
      <c r="AQ2307" s="50"/>
      <c r="AR2307" s="50"/>
      <c r="AS2307" s="50"/>
    </row>
    <row r="2308" spans="1:45" x14ac:dyDescent="0.2">
      <c r="A2308" s="136">
        <v>26159</v>
      </c>
      <c r="B2308" s="226" t="s">
        <v>9575</v>
      </c>
      <c r="C2308" s="222" t="s">
        <v>12</v>
      </c>
      <c r="D2308" s="106" t="s">
        <v>1922</v>
      </c>
      <c r="E2308" s="87">
        <v>1</v>
      </c>
      <c r="F2308" s="88">
        <v>39.5</v>
      </c>
      <c r="H2308" s="227"/>
      <c r="I2308" s="95">
        <v>1</v>
      </c>
      <c r="J2308" s="50"/>
      <c r="K2308" s="194" t="str">
        <f t="shared" si="36"/>
        <v xml:space="preserve">TROUSERS - blue indigo cotton - XX-LARGE </v>
      </c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50"/>
      <c r="AB2308" s="50"/>
      <c r="AC2308" s="50"/>
      <c r="AD2308" s="50"/>
      <c r="AE2308" s="50"/>
      <c r="AF2308" s="50"/>
      <c r="AG2308" s="50"/>
      <c r="AH2308" s="50"/>
      <c r="AI2308" s="50"/>
      <c r="AJ2308" s="50"/>
      <c r="AK2308" s="50"/>
      <c r="AL2308" s="50"/>
      <c r="AM2308" s="50"/>
      <c r="AN2308" s="50"/>
      <c r="AO2308" s="50"/>
      <c r="AP2308" s="50"/>
      <c r="AQ2308" s="50"/>
      <c r="AR2308" s="50"/>
      <c r="AS2308" s="50"/>
    </row>
    <row r="2309" spans="1:45" x14ac:dyDescent="0.2">
      <c r="A2309" s="136"/>
      <c r="B2309" s="226" t="s">
        <v>12</v>
      </c>
      <c r="C2309" s="222" t="s">
        <v>12</v>
      </c>
      <c r="D2309" s="201" t="s">
        <v>715</v>
      </c>
      <c r="E2309" s="87"/>
      <c r="F2309" s="88"/>
      <c r="H2309" s="227"/>
      <c r="I2309" s="95"/>
      <c r="J2309" s="50"/>
      <c r="K2309" s="194" t="str">
        <f t="shared" si="36"/>
        <v>SPECIAL OFFER WHITE COATS, JACKETS AND TROUSERS ()</v>
      </c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50"/>
      <c r="AB2309" s="50"/>
      <c r="AC2309" s="50"/>
      <c r="AD2309" s="50"/>
      <c r="AE2309" s="50"/>
      <c r="AF2309" s="50"/>
      <c r="AG2309" s="50"/>
      <c r="AH2309" s="50"/>
      <c r="AI2309" s="50"/>
      <c r="AJ2309" s="50"/>
      <c r="AK2309" s="50"/>
      <c r="AL2309" s="50"/>
      <c r="AM2309" s="50"/>
      <c r="AN2309" s="50"/>
      <c r="AO2309" s="50"/>
      <c r="AP2309" s="50"/>
      <c r="AQ2309" s="50"/>
      <c r="AR2309" s="50"/>
      <c r="AS2309" s="50"/>
    </row>
    <row r="2310" spans="1:45" ht="13.5" thickBot="1" x14ac:dyDescent="0.25">
      <c r="A2310" s="137"/>
      <c r="B2310" s="228" t="s">
        <v>12</v>
      </c>
      <c r="C2310" s="229" t="s">
        <v>12</v>
      </c>
      <c r="D2310" s="148" t="s">
        <v>716</v>
      </c>
      <c r="E2310" s="119">
        <v>1</v>
      </c>
      <c r="F2310" s="97"/>
      <c r="H2310" s="230"/>
      <c r="I2310" s="98">
        <v>10</v>
      </c>
      <c r="J2310" s="50"/>
      <c r="K2310" s="194" t="str">
        <f t="shared" si="36"/>
        <v xml:space="preserve">For a mixed order of at least 10 pcs EXTRA DISCOUNT 10% </v>
      </c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50"/>
      <c r="AB2310" s="50"/>
      <c r="AC2310" s="50"/>
      <c r="AD2310" s="50"/>
      <c r="AE2310" s="50"/>
      <c r="AF2310" s="50"/>
      <c r="AG2310" s="50"/>
      <c r="AH2310" s="50"/>
      <c r="AI2310" s="50"/>
      <c r="AJ2310" s="50"/>
      <c r="AK2310" s="50"/>
      <c r="AL2310" s="50"/>
      <c r="AM2310" s="50"/>
      <c r="AN2310" s="50"/>
      <c r="AO2310" s="50"/>
      <c r="AP2310" s="50"/>
      <c r="AQ2310" s="50"/>
      <c r="AR2310" s="50"/>
      <c r="AS2310" s="50"/>
    </row>
    <row r="2311" spans="1:45" x14ac:dyDescent="0.2">
      <c r="A2311" s="140">
        <v>26162</v>
      </c>
      <c r="B2311" s="231" t="s">
        <v>12</v>
      </c>
      <c r="C2311" s="232" t="s">
        <v>12</v>
      </c>
      <c r="D2311" s="124" t="s">
        <v>1923</v>
      </c>
      <c r="E2311" s="120">
        <v>1</v>
      </c>
      <c r="F2311" s="99">
        <v>23.7</v>
      </c>
      <c r="H2311" s="99"/>
      <c r="I2311" s="100">
        <v>1</v>
      </c>
      <c r="J2311" s="50"/>
      <c r="K2311" s="194" t="str">
        <f t="shared" si="36"/>
        <v xml:space="preserve">SURGERY ROOM COAT - green cotton - size 52-56 </v>
      </c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50"/>
      <c r="AB2311" s="50"/>
      <c r="AC2311" s="50"/>
      <c r="AD2311" s="50"/>
      <c r="AE2311" s="50"/>
      <c r="AF2311" s="50"/>
      <c r="AG2311" s="50"/>
      <c r="AH2311" s="50"/>
      <c r="AI2311" s="50"/>
      <c r="AJ2311" s="50"/>
      <c r="AK2311" s="50"/>
      <c r="AL2311" s="50"/>
      <c r="AM2311" s="50"/>
      <c r="AN2311" s="50"/>
      <c r="AO2311" s="50"/>
      <c r="AP2311" s="50"/>
      <c r="AQ2311" s="50"/>
      <c r="AR2311" s="50"/>
      <c r="AS2311" s="50"/>
    </row>
    <row r="2312" spans="1:45" ht="13.5" thickBot="1" x14ac:dyDescent="0.25">
      <c r="A2312" s="134">
        <v>26163</v>
      </c>
      <c r="B2312" s="233" t="s">
        <v>12</v>
      </c>
      <c r="C2312" s="234" t="s">
        <v>12</v>
      </c>
      <c r="D2312" s="121" t="s">
        <v>1924</v>
      </c>
      <c r="E2312" s="116">
        <v>1</v>
      </c>
      <c r="F2312" s="91">
        <v>23.7</v>
      </c>
      <c r="H2312" s="91"/>
      <c r="I2312" s="92">
        <v>1</v>
      </c>
      <c r="J2312" s="50"/>
      <c r="K2312" s="194" t="str">
        <f t="shared" si="36"/>
        <v xml:space="preserve">SURGERY ROOM COAT - green cotton - size 58-62 </v>
      </c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50"/>
      <c r="AB2312" s="50"/>
      <c r="AC2312" s="50"/>
      <c r="AD2312" s="50"/>
      <c r="AE2312" s="50"/>
      <c r="AF2312" s="50"/>
      <c r="AG2312" s="50"/>
      <c r="AH2312" s="50"/>
      <c r="AI2312" s="50"/>
      <c r="AJ2312" s="50"/>
      <c r="AK2312" s="50"/>
      <c r="AL2312" s="50"/>
      <c r="AM2312" s="50"/>
      <c r="AN2312" s="50"/>
      <c r="AO2312" s="50"/>
      <c r="AP2312" s="50"/>
      <c r="AQ2312" s="50"/>
      <c r="AR2312" s="50"/>
      <c r="AS2312" s="50"/>
    </row>
    <row r="2313" spans="1:45" x14ac:dyDescent="0.2">
      <c r="A2313" s="135">
        <v>26165</v>
      </c>
      <c r="B2313" s="223" t="s">
        <v>8768</v>
      </c>
      <c r="C2313" s="224" t="s">
        <v>12</v>
      </c>
      <c r="D2313" s="117" t="s">
        <v>1925</v>
      </c>
      <c r="E2313" s="118">
        <v>1</v>
      </c>
      <c r="F2313" s="93">
        <v>9</v>
      </c>
      <c r="H2313" s="225"/>
      <c r="I2313" s="94">
        <v>1</v>
      </c>
      <c r="J2313" s="50"/>
      <c r="K2313" s="194" t="str">
        <f t="shared" si="36"/>
        <v xml:space="preserve">FANTASY CAP - light blue </v>
      </c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50"/>
      <c r="AB2313" s="50"/>
      <c r="AC2313" s="50"/>
      <c r="AD2313" s="50"/>
      <c r="AE2313" s="50"/>
      <c r="AF2313" s="50"/>
      <c r="AG2313" s="50"/>
      <c r="AH2313" s="50"/>
      <c r="AI2313" s="50"/>
      <c r="AJ2313" s="50"/>
      <c r="AK2313" s="50"/>
      <c r="AL2313" s="50"/>
      <c r="AM2313" s="50"/>
      <c r="AN2313" s="50"/>
      <c r="AO2313" s="50"/>
      <c r="AP2313" s="50"/>
      <c r="AQ2313" s="50"/>
      <c r="AR2313" s="50"/>
      <c r="AS2313" s="50"/>
    </row>
    <row r="2314" spans="1:45" x14ac:dyDescent="0.2">
      <c r="A2314" s="136">
        <v>26166</v>
      </c>
      <c r="B2314" s="226" t="s">
        <v>8768</v>
      </c>
      <c r="C2314" s="222" t="s">
        <v>12</v>
      </c>
      <c r="D2314" s="106" t="s">
        <v>1926</v>
      </c>
      <c r="E2314" s="87">
        <v>1</v>
      </c>
      <c r="F2314" s="88">
        <v>9</v>
      </c>
      <c r="H2314" s="227"/>
      <c r="I2314" s="95">
        <v>1</v>
      </c>
      <c r="J2314" s="50"/>
      <c r="K2314" s="194" t="str">
        <f t="shared" si="36"/>
        <v xml:space="preserve">GREEN CAP </v>
      </c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50"/>
      <c r="AB2314" s="50"/>
      <c r="AC2314" s="50"/>
      <c r="AD2314" s="50"/>
      <c r="AE2314" s="50"/>
      <c r="AF2314" s="50"/>
      <c r="AG2314" s="50"/>
      <c r="AH2314" s="50"/>
      <c r="AI2314" s="50"/>
      <c r="AJ2314" s="50"/>
      <c r="AK2314" s="50"/>
      <c r="AL2314" s="50"/>
      <c r="AM2314" s="50"/>
      <c r="AN2314" s="50"/>
      <c r="AO2314" s="50"/>
      <c r="AP2314" s="50"/>
      <c r="AQ2314" s="50"/>
      <c r="AR2314" s="50"/>
      <c r="AS2314" s="50"/>
    </row>
    <row r="2315" spans="1:45" x14ac:dyDescent="0.2">
      <c r="A2315" s="136">
        <v>26167</v>
      </c>
      <c r="B2315" s="226" t="s">
        <v>8768</v>
      </c>
      <c r="C2315" s="222" t="s">
        <v>12</v>
      </c>
      <c r="D2315" s="106" t="s">
        <v>1927</v>
      </c>
      <c r="E2315" s="87">
        <v>1</v>
      </c>
      <c r="F2315" s="88">
        <v>9</v>
      </c>
      <c r="H2315" s="227"/>
      <c r="I2315" s="95">
        <v>1</v>
      </c>
      <c r="J2315" s="50"/>
      <c r="K2315" s="194" t="str">
        <f t="shared" si="36"/>
        <v xml:space="preserve">FANTASY CAP - beige </v>
      </c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50"/>
      <c r="AB2315" s="50"/>
      <c r="AC2315" s="50"/>
      <c r="AD2315" s="50"/>
      <c r="AE2315" s="50"/>
      <c r="AF2315" s="50"/>
      <c r="AG2315" s="50"/>
      <c r="AH2315" s="50"/>
      <c r="AI2315" s="50"/>
      <c r="AJ2315" s="50"/>
      <c r="AK2315" s="50"/>
      <c r="AL2315" s="50"/>
      <c r="AM2315" s="50"/>
      <c r="AN2315" s="50"/>
      <c r="AO2315" s="50"/>
      <c r="AP2315" s="50"/>
      <c r="AQ2315" s="50"/>
      <c r="AR2315" s="50"/>
      <c r="AS2315" s="50"/>
    </row>
    <row r="2316" spans="1:45" x14ac:dyDescent="0.2">
      <c r="A2316" s="136">
        <v>26168</v>
      </c>
      <c r="B2316" s="226" t="s">
        <v>8768</v>
      </c>
      <c r="C2316" s="222" t="s">
        <v>12</v>
      </c>
      <c r="D2316" s="106" t="s">
        <v>1928</v>
      </c>
      <c r="E2316" s="87">
        <v>1</v>
      </c>
      <c r="F2316" s="88">
        <v>9</v>
      </c>
      <c r="H2316" s="227"/>
      <c r="I2316" s="95">
        <v>1</v>
      </c>
      <c r="J2316" s="50"/>
      <c r="K2316" s="194" t="str">
        <f t="shared" si="36"/>
        <v xml:space="preserve">FANTASY CAP - red </v>
      </c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50"/>
      <c r="AB2316" s="50"/>
      <c r="AC2316" s="50"/>
      <c r="AD2316" s="50"/>
      <c r="AE2316" s="50"/>
      <c r="AF2316" s="50"/>
      <c r="AG2316" s="50"/>
      <c r="AH2316" s="50"/>
      <c r="AI2316" s="50"/>
      <c r="AJ2316" s="50"/>
      <c r="AK2316" s="50"/>
      <c r="AL2316" s="50"/>
      <c r="AM2316" s="50"/>
      <c r="AN2316" s="50"/>
      <c r="AO2316" s="50"/>
      <c r="AP2316" s="50"/>
      <c r="AQ2316" s="50"/>
      <c r="AR2316" s="50"/>
      <c r="AS2316" s="50"/>
    </row>
    <row r="2317" spans="1:45" x14ac:dyDescent="0.2">
      <c r="A2317" s="136"/>
      <c r="B2317" s="226" t="s">
        <v>12</v>
      </c>
      <c r="C2317" s="222" t="s">
        <v>12</v>
      </c>
      <c r="D2317" s="201" t="s">
        <v>1929</v>
      </c>
      <c r="E2317" s="87"/>
      <c r="F2317" s="88"/>
      <c r="H2317" s="227"/>
      <c r="I2317" s="95"/>
      <c r="J2317" s="50"/>
      <c r="K2317" s="194" t="str">
        <f t="shared" si="36"/>
        <v>SPECIAL OFFER GIMA CAPS ()</v>
      </c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50"/>
      <c r="AB2317" s="50"/>
      <c r="AC2317" s="50"/>
      <c r="AD2317" s="50"/>
      <c r="AE2317" s="50"/>
      <c r="AF2317" s="50"/>
      <c r="AG2317" s="50"/>
      <c r="AH2317" s="50"/>
      <c r="AI2317" s="50"/>
      <c r="AJ2317" s="50"/>
      <c r="AK2317" s="50"/>
      <c r="AL2317" s="50"/>
      <c r="AM2317" s="50"/>
      <c r="AN2317" s="50"/>
      <c r="AO2317" s="50"/>
      <c r="AP2317" s="50"/>
      <c r="AQ2317" s="50"/>
      <c r="AR2317" s="50"/>
      <c r="AS2317" s="50"/>
    </row>
    <row r="2318" spans="1:45" ht="13.5" thickBot="1" x14ac:dyDescent="0.25">
      <c r="A2318" s="137"/>
      <c r="B2318" s="228" t="s">
        <v>12</v>
      </c>
      <c r="C2318" s="229" t="s">
        <v>12</v>
      </c>
      <c r="D2318" s="148" t="s">
        <v>1930</v>
      </c>
      <c r="E2318" s="119">
        <v>1</v>
      </c>
      <c r="F2318" s="97">
        <v>8.1</v>
      </c>
      <c r="H2318" s="230"/>
      <c r="I2318" s="98">
        <v>20</v>
      </c>
      <c r="J2318" s="50"/>
      <c r="K2318" s="194" t="str">
        <f t="shared" si="36"/>
        <v xml:space="preserve">For a mixed order of at least 20 caps SAVE 10% </v>
      </c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50"/>
      <c r="AB2318" s="50"/>
      <c r="AC2318" s="50"/>
      <c r="AD2318" s="50"/>
      <c r="AE2318" s="50"/>
      <c r="AF2318" s="50"/>
      <c r="AG2318" s="50"/>
      <c r="AH2318" s="50"/>
      <c r="AI2318" s="50"/>
      <c r="AJ2318" s="50"/>
      <c r="AK2318" s="50"/>
      <c r="AL2318" s="50"/>
      <c r="AM2318" s="50"/>
      <c r="AN2318" s="50"/>
      <c r="AO2318" s="50"/>
      <c r="AP2318" s="50"/>
      <c r="AQ2318" s="50"/>
      <c r="AR2318" s="50"/>
      <c r="AS2318" s="50"/>
    </row>
    <row r="2319" spans="1:45" x14ac:dyDescent="0.2">
      <c r="A2319" s="140">
        <v>26170</v>
      </c>
      <c r="B2319" s="231" t="s">
        <v>12</v>
      </c>
      <c r="C2319" s="232" t="s">
        <v>12</v>
      </c>
      <c r="D2319" s="124" t="s">
        <v>10424</v>
      </c>
      <c r="E2319" s="120">
        <v>1</v>
      </c>
      <c r="F2319" s="99">
        <v>33</v>
      </c>
      <c r="H2319" s="99"/>
      <c r="I2319" s="100">
        <v>1</v>
      </c>
      <c r="J2319" s="50"/>
      <c r="K2319" s="194" t="str">
        <f t="shared" si="36"/>
        <v xml:space="preserve">***FANTASY JACKET - light blue cotton - SMALL   sold up to end of stock </v>
      </c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50"/>
      <c r="AB2319" s="50"/>
      <c r="AC2319" s="50"/>
      <c r="AD2319" s="50"/>
      <c r="AE2319" s="50"/>
      <c r="AF2319" s="50"/>
      <c r="AG2319" s="50"/>
      <c r="AH2319" s="50"/>
      <c r="AI2319" s="50"/>
      <c r="AJ2319" s="50"/>
      <c r="AK2319" s="50"/>
      <c r="AL2319" s="50"/>
      <c r="AM2319" s="50"/>
      <c r="AN2319" s="50"/>
      <c r="AO2319" s="50"/>
      <c r="AP2319" s="50"/>
      <c r="AQ2319" s="50"/>
      <c r="AR2319" s="50"/>
      <c r="AS2319" s="50"/>
    </row>
    <row r="2320" spans="1:45" x14ac:dyDescent="0.2">
      <c r="A2320" s="132">
        <v>26171</v>
      </c>
      <c r="B2320" s="226" t="s">
        <v>12</v>
      </c>
      <c r="C2320" s="222" t="s">
        <v>12</v>
      </c>
      <c r="D2320" s="106" t="s">
        <v>10425</v>
      </c>
      <c r="E2320" s="87">
        <v>1</v>
      </c>
      <c r="F2320" s="88">
        <v>33</v>
      </c>
      <c r="H2320" s="88"/>
      <c r="I2320" s="90">
        <v>1</v>
      </c>
      <c r="J2320" s="50"/>
      <c r="K2320" s="194" t="str">
        <f t="shared" si="36"/>
        <v xml:space="preserve">***FANTASY JACKET - light blue cotton - MEDIUM   sold up to end of stock </v>
      </c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50"/>
      <c r="AB2320" s="50"/>
      <c r="AC2320" s="50"/>
      <c r="AD2320" s="50"/>
      <c r="AE2320" s="50"/>
      <c r="AF2320" s="50"/>
      <c r="AG2320" s="50"/>
      <c r="AH2320" s="50"/>
      <c r="AI2320" s="50"/>
      <c r="AJ2320" s="50"/>
      <c r="AK2320" s="50"/>
      <c r="AL2320" s="50"/>
      <c r="AM2320" s="50"/>
      <c r="AN2320" s="50"/>
      <c r="AO2320" s="50"/>
      <c r="AP2320" s="50"/>
      <c r="AQ2320" s="50"/>
      <c r="AR2320" s="50"/>
      <c r="AS2320" s="50"/>
    </row>
    <row r="2321" spans="1:45" x14ac:dyDescent="0.2">
      <c r="A2321" s="132">
        <v>26172</v>
      </c>
      <c r="B2321" s="226" t="s">
        <v>12</v>
      </c>
      <c r="C2321" s="222" t="s">
        <v>12</v>
      </c>
      <c r="D2321" s="106" t="s">
        <v>10426</v>
      </c>
      <c r="E2321" s="87">
        <v>1</v>
      </c>
      <c r="F2321" s="88">
        <v>33</v>
      </c>
      <c r="H2321" s="88"/>
      <c r="I2321" s="90">
        <v>1</v>
      </c>
      <c r="J2321" s="50"/>
      <c r="K2321" s="194" t="str">
        <f t="shared" si="36"/>
        <v xml:space="preserve">***FANTASY JACKET - light blue cotton - LARGE   sold up to end of stock </v>
      </c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50"/>
      <c r="AB2321" s="50"/>
      <c r="AC2321" s="50"/>
      <c r="AD2321" s="50"/>
      <c r="AE2321" s="50"/>
      <c r="AF2321" s="50"/>
      <c r="AG2321" s="50"/>
      <c r="AH2321" s="50"/>
      <c r="AI2321" s="50"/>
      <c r="AJ2321" s="50"/>
      <c r="AK2321" s="50"/>
      <c r="AL2321" s="50"/>
      <c r="AM2321" s="50"/>
      <c r="AN2321" s="50"/>
      <c r="AO2321" s="50"/>
      <c r="AP2321" s="50"/>
      <c r="AQ2321" s="50"/>
      <c r="AR2321" s="50"/>
      <c r="AS2321" s="50"/>
    </row>
    <row r="2322" spans="1:45" ht="13.5" thickBot="1" x14ac:dyDescent="0.25">
      <c r="A2322" s="134">
        <v>26173</v>
      </c>
      <c r="B2322" s="233" t="s">
        <v>12</v>
      </c>
      <c r="C2322" s="234" t="s">
        <v>12</v>
      </c>
      <c r="D2322" s="121" t="s">
        <v>10427</v>
      </c>
      <c r="E2322" s="116">
        <v>1</v>
      </c>
      <c r="F2322" s="91">
        <v>33</v>
      </c>
      <c r="H2322" s="91"/>
      <c r="I2322" s="92">
        <v>1</v>
      </c>
      <c r="J2322" s="50"/>
      <c r="K2322" s="194" t="str">
        <f t="shared" si="36"/>
        <v xml:space="preserve">***FANTASY JACKET - light blue cotton - X-LARGE  sold up to end of stock </v>
      </c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50"/>
      <c r="AB2322" s="50"/>
      <c r="AC2322" s="50"/>
      <c r="AD2322" s="50"/>
      <c r="AE2322" s="50"/>
      <c r="AF2322" s="50"/>
      <c r="AG2322" s="50"/>
      <c r="AH2322" s="50"/>
      <c r="AI2322" s="50"/>
      <c r="AJ2322" s="50"/>
      <c r="AK2322" s="50"/>
      <c r="AL2322" s="50"/>
      <c r="AM2322" s="50"/>
      <c r="AN2322" s="50"/>
      <c r="AO2322" s="50"/>
      <c r="AP2322" s="50"/>
      <c r="AQ2322" s="50"/>
      <c r="AR2322" s="50"/>
      <c r="AS2322" s="50"/>
    </row>
    <row r="2323" spans="1:45" ht="12.75" customHeight="1" x14ac:dyDescent="0.2">
      <c r="A2323" s="135">
        <v>26175</v>
      </c>
      <c r="B2323" s="223" t="s">
        <v>10428</v>
      </c>
      <c r="C2323" s="224" t="s">
        <v>12</v>
      </c>
      <c r="D2323" s="117" t="s">
        <v>1931</v>
      </c>
      <c r="E2323" s="118" t="s">
        <v>53</v>
      </c>
      <c r="F2323" s="93">
        <v>28.5</v>
      </c>
      <c r="H2323" s="225"/>
      <c r="I2323" s="94">
        <v>1</v>
      </c>
      <c r="J2323" s="50"/>
      <c r="K2323" s="194" t="str">
        <f t="shared" si="36"/>
        <v>ULTRA LIGHT CLOGS with straps - 34 - green (pair)</v>
      </c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50"/>
      <c r="AB2323" s="50"/>
      <c r="AC2323" s="50"/>
      <c r="AD2323" s="50"/>
      <c r="AE2323" s="50"/>
      <c r="AF2323" s="50"/>
      <c r="AG2323" s="50"/>
      <c r="AH2323" s="50"/>
      <c r="AI2323" s="50"/>
      <c r="AJ2323" s="50"/>
      <c r="AK2323" s="50"/>
      <c r="AL2323" s="50"/>
      <c r="AM2323" s="50"/>
      <c r="AN2323" s="50"/>
      <c r="AO2323" s="50"/>
      <c r="AP2323" s="50"/>
      <c r="AQ2323" s="50"/>
      <c r="AR2323" s="50"/>
      <c r="AS2323" s="50"/>
    </row>
    <row r="2324" spans="1:45" ht="12.75" customHeight="1" x14ac:dyDescent="0.2">
      <c r="A2324" s="136">
        <v>26176</v>
      </c>
      <c r="B2324" s="226" t="s">
        <v>10428</v>
      </c>
      <c r="C2324" s="222" t="s">
        <v>12</v>
      </c>
      <c r="D2324" s="106" t="s">
        <v>1932</v>
      </c>
      <c r="E2324" s="87" t="s">
        <v>53</v>
      </c>
      <c r="F2324" s="88">
        <v>28.5</v>
      </c>
      <c r="H2324" s="227"/>
      <c r="I2324" s="95">
        <v>1</v>
      </c>
      <c r="J2324" s="50"/>
      <c r="K2324" s="194" t="str">
        <f t="shared" si="36"/>
        <v>ULTRA LIGHT CLOGS with straps - 35 - green (pair)</v>
      </c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50"/>
      <c r="AB2324" s="50"/>
      <c r="AC2324" s="50"/>
      <c r="AD2324" s="50"/>
      <c r="AE2324" s="50"/>
      <c r="AF2324" s="50"/>
      <c r="AG2324" s="50"/>
      <c r="AH2324" s="50"/>
      <c r="AI2324" s="50"/>
      <c r="AJ2324" s="50"/>
      <c r="AK2324" s="50"/>
      <c r="AL2324" s="50"/>
      <c r="AM2324" s="50"/>
      <c r="AN2324" s="50"/>
      <c r="AO2324" s="50"/>
      <c r="AP2324" s="50"/>
      <c r="AQ2324" s="50"/>
      <c r="AR2324" s="50"/>
      <c r="AS2324" s="50"/>
    </row>
    <row r="2325" spans="1:45" ht="12.75" customHeight="1" x14ac:dyDescent="0.2">
      <c r="A2325" s="136">
        <v>26177</v>
      </c>
      <c r="B2325" s="226" t="s">
        <v>10428</v>
      </c>
      <c r="C2325" s="222" t="s">
        <v>12</v>
      </c>
      <c r="D2325" s="106" t="s">
        <v>1933</v>
      </c>
      <c r="E2325" s="87" t="s">
        <v>53</v>
      </c>
      <c r="F2325" s="88">
        <v>28.5</v>
      </c>
      <c r="H2325" s="227"/>
      <c r="I2325" s="95">
        <v>1</v>
      </c>
      <c r="J2325" s="50"/>
      <c r="K2325" s="194" t="str">
        <f t="shared" si="36"/>
        <v>ULTRA LIGHT CLOGS with straps - 36 - green (pair)</v>
      </c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50"/>
      <c r="AB2325" s="50"/>
      <c r="AC2325" s="50"/>
      <c r="AD2325" s="50"/>
      <c r="AE2325" s="50"/>
      <c r="AF2325" s="50"/>
      <c r="AG2325" s="50"/>
      <c r="AH2325" s="50"/>
      <c r="AI2325" s="50"/>
      <c r="AJ2325" s="50"/>
      <c r="AK2325" s="50"/>
      <c r="AL2325" s="50"/>
      <c r="AM2325" s="50"/>
      <c r="AN2325" s="50"/>
      <c r="AO2325" s="50"/>
      <c r="AP2325" s="50"/>
      <c r="AQ2325" s="50"/>
      <c r="AR2325" s="50"/>
      <c r="AS2325" s="50"/>
    </row>
    <row r="2326" spans="1:45" ht="12.75" customHeight="1" x14ac:dyDescent="0.2">
      <c r="A2326" s="136">
        <v>26178</v>
      </c>
      <c r="B2326" s="226" t="s">
        <v>10428</v>
      </c>
      <c r="C2326" s="222" t="s">
        <v>12</v>
      </c>
      <c r="D2326" s="106" t="s">
        <v>1934</v>
      </c>
      <c r="E2326" s="87" t="s">
        <v>53</v>
      </c>
      <c r="F2326" s="88">
        <v>28.5</v>
      </c>
      <c r="H2326" s="227"/>
      <c r="I2326" s="95">
        <v>1</v>
      </c>
      <c r="J2326" s="50"/>
      <c r="K2326" s="194" t="str">
        <f t="shared" si="36"/>
        <v>ULTRA LIGHT CLOGS with straps - 37 - green (pair)</v>
      </c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50"/>
      <c r="AB2326" s="50"/>
      <c r="AC2326" s="50"/>
      <c r="AD2326" s="50"/>
      <c r="AE2326" s="50"/>
      <c r="AF2326" s="50"/>
      <c r="AG2326" s="50"/>
      <c r="AH2326" s="50"/>
      <c r="AI2326" s="50"/>
      <c r="AJ2326" s="50"/>
      <c r="AK2326" s="50"/>
      <c r="AL2326" s="50"/>
      <c r="AM2326" s="50"/>
      <c r="AN2326" s="50"/>
      <c r="AO2326" s="50"/>
      <c r="AP2326" s="50"/>
      <c r="AQ2326" s="50"/>
      <c r="AR2326" s="50"/>
      <c r="AS2326" s="50"/>
    </row>
    <row r="2327" spans="1:45" ht="12.75" customHeight="1" x14ac:dyDescent="0.2">
      <c r="A2327" s="136">
        <v>26179</v>
      </c>
      <c r="B2327" s="226" t="s">
        <v>10428</v>
      </c>
      <c r="C2327" s="222" t="s">
        <v>12</v>
      </c>
      <c r="D2327" s="106" t="s">
        <v>1935</v>
      </c>
      <c r="E2327" s="87" t="s">
        <v>53</v>
      </c>
      <c r="F2327" s="88">
        <v>28.5</v>
      </c>
      <c r="H2327" s="227"/>
      <c r="I2327" s="95">
        <v>1</v>
      </c>
      <c r="J2327" s="50"/>
      <c r="K2327" s="194" t="str">
        <f t="shared" si="36"/>
        <v>ULTRA LIGHT CLOGS with straps - 38 - green (pair)</v>
      </c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50"/>
      <c r="AB2327" s="50"/>
      <c r="AC2327" s="50"/>
      <c r="AD2327" s="50"/>
      <c r="AE2327" s="50"/>
      <c r="AF2327" s="50"/>
      <c r="AG2327" s="50"/>
      <c r="AH2327" s="50"/>
      <c r="AI2327" s="50"/>
      <c r="AJ2327" s="50"/>
      <c r="AK2327" s="50"/>
      <c r="AL2327" s="50"/>
      <c r="AM2327" s="50"/>
      <c r="AN2327" s="50"/>
      <c r="AO2327" s="50"/>
      <c r="AP2327" s="50"/>
      <c r="AQ2327" s="50"/>
      <c r="AR2327" s="50"/>
      <c r="AS2327" s="50"/>
    </row>
    <row r="2328" spans="1:45" ht="12.75" customHeight="1" x14ac:dyDescent="0.2">
      <c r="A2328" s="136">
        <v>26180</v>
      </c>
      <c r="B2328" s="226" t="s">
        <v>10428</v>
      </c>
      <c r="C2328" s="222" t="s">
        <v>12</v>
      </c>
      <c r="D2328" s="106" t="s">
        <v>1936</v>
      </c>
      <c r="E2328" s="87" t="s">
        <v>53</v>
      </c>
      <c r="F2328" s="88">
        <v>28.5</v>
      </c>
      <c r="H2328" s="227"/>
      <c r="I2328" s="95">
        <v>1</v>
      </c>
      <c r="J2328" s="50"/>
      <c r="K2328" s="194" t="str">
        <f t="shared" si="36"/>
        <v>ULTRA LIGHT CLOGS with straps - 39 - green (pair)</v>
      </c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50"/>
      <c r="AB2328" s="50"/>
      <c r="AC2328" s="50"/>
      <c r="AD2328" s="50"/>
      <c r="AE2328" s="50"/>
      <c r="AF2328" s="50"/>
      <c r="AG2328" s="50"/>
      <c r="AH2328" s="50"/>
      <c r="AI2328" s="50"/>
      <c r="AJ2328" s="50"/>
      <c r="AK2328" s="50"/>
      <c r="AL2328" s="50"/>
      <c r="AM2328" s="50"/>
      <c r="AN2328" s="50"/>
      <c r="AO2328" s="50"/>
      <c r="AP2328" s="50"/>
      <c r="AQ2328" s="50"/>
      <c r="AR2328" s="50"/>
      <c r="AS2328" s="50"/>
    </row>
    <row r="2329" spans="1:45" ht="12.75" customHeight="1" x14ac:dyDescent="0.2">
      <c r="A2329" s="136">
        <v>26181</v>
      </c>
      <c r="B2329" s="226" t="s">
        <v>10428</v>
      </c>
      <c r="C2329" s="222" t="s">
        <v>12</v>
      </c>
      <c r="D2329" s="106" t="s">
        <v>1937</v>
      </c>
      <c r="E2329" s="87" t="s">
        <v>53</v>
      </c>
      <c r="F2329" s="88">
        <v>28.5</v>
      </c>
      <c r="H2329" s="227"/>
      <c r="I2329" s="95">
        <v>1</v>
      </c>
      <c r="J2329" s="50"/>
      <c r="K2329" s="194" t="str">
        <f t="shared" si="36"/>
        <v>ULTRA LIGHT CLOGS with straps - 40 - green (pair)</v>
      </c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50"/>
      <c r="AB2329" s="50"/>
      <c r="AC2329" s="50"/>
      <c r="AD2329" s="50"/>
      <c r="AE2329" s="50"/>
      <c r="AF2329" s="50"/>
      <c r="AG2329" s="50"/>
      <c r="AH2329" s="50"/>
      <c r="AI2329" s="50"/>
      <c r="AJ2329" s="50"/>
      <c r="AK2329" s="50"/>
      <c r="AL2329" s="50"/>
      <c r="AM2329" s="50"/>
      <c r="AN2329" s="50"/>
      <c r="AO2329" s="50"/>
      <c r="AP2329" s="50"/>
      <c r="AQ2329" s="50"/>
      <c r="AR2329" s="50"/>
      <c r="AS2329" s="50"/>
    </row>
    <row r="2330" spans="1:45" ht="12.75" customHeight="1" x14ac:dyDescent="0.2">
      <c r="A2330" s="136">
        <v>26182</v>
      </c>
      <c r="B2330" s="226" t="s">
        <v>10428</v>
      </c>
      <c r="C2330" s="222" t="s">
        <v>12</v>
      </c>
      <c r="D2330" s="106" t="s">
        <v>1938</v>
      </c>
      <c r="E2330" s="87" t="s">
        <v>53</v>
      </c>
      <c r="F2330" s="88">
        <v>28.5</v>
      </c>
      <c r="H2330" s="227"/>
      <c r="I2330" s="95">
        <v>1</v>
      </c>
      <c r="J2330" s="50"/>
      <c r="K2330" s="194" t="str">
        <f t="shared" si="36"/>
        <v>ULTRA LIGHT CLOGS with straps - 41 - green (pair)</v>
      </c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50"/>
      <c r="AB2330" s="50"/>
      <c r="AC2330" s="50"/>
      <c r="AD2330" s="50"/>
      <c r="AE2330" s="50"/>
      <c r="AF2330" s="50"/>
      <c r="AG2330" s="50"/>
      <c r="AH2330" s="50"/>
      <c r="AI2330" s="50"/>
      <c r="AJ2330" s="50"/>
      <c r="AK2330" s="50"/>
      <c r="AL2330" s="50"/>
      <c r="AM2330" s="50"/>
      <c r="AN2330" s="50"/>
      <c r="AO2330" s="50"/>
      <c r="AP2330" s="50"/>
      <c r="AQ2330" s="50"/>
      <c r="AR2330" s="50"/>
      <c r="AS2330" s="50"/>
    </row>
    <row r="2331" spans="1:45" x14ac:dyDescent="0.2">
      <c r="A2331" s="136">
        <v>26183</v>
      </c>
      <c r="B2331" s="226" t="s">
        <v>10428</v>
      </c>
      <c r="C2331" s="222" t="s">
        <v>12</v>
      </c>
      <c r="D2331" s="106" t="s">
        <v>1939</v>
      </c>
      <c r="E2331" s="87" t="s">
        <v>53</v>
      </c>
      <c r="F2331" s="88">
        <v>28.5</v>
      </c>
      <c r="H2331" s="227"/>
      <c r="I2331" s="95">
        <v>1</v>
      </c>
      <c r="J2331" s="50"/>
      <c r="K2331" s="194" t="str">
        <f t="shared" si="36"/>
        <v>ULTRA LIGHT CLOGS with straps - 42 - green (pair)</v>
      </c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50"/>
      <c r="AB2331" s="50"/>
      <c r="AC2331" s="50"/>
      <c r="AD2331" s="50"/>
      <c r="AE2331" s="50"/>
      <c r="AF2331" s="50"/>
      <c r="AG2331" s="50"/>
      <c r="AH2331" s="50"/>
      <c r="AI2331" s="50"/>
      <c r="AJ2331" s="50"/>
      <c r="AK2331" s="50"/>
      <c r="AL2331" s="50"/>
      <c r="AM2331" s="50"/>
      <c r="AN2331" s="50"/>
      <c r="AO2331" s="50"/>
      <c r="AP2331" s="50"/>
      <c r="AQ2331" s="50"/>
      <c r="AR2331" s="50"/>
      <c r="AS2331" s="50"/>
    </row>
    <row r="2332" spans="1:45" x14ac:dyDescent="0.2">
      <c r="A2332" s="136">
        <v>26184</v>
      </c>
      <c r="B2332" s="226" t="s">
        <v>10428</v>
      </c>
      <c r="C2332" s="222" t="s">
        <v>12</v>
      </c>
      <c r="D2332" s="106" t="s">
        <v>1940</v>
      </c>
      <c r="E2332" s="87" t="s">
        <v>53</v>
      </c>
      <c r="F2332" s="88">
        <v>28.5</v>
      </c>
      <c r="H2332" s="227"/>
      <c r="I2332" s="95">
        <v>1</v>
      </c>
      <c r="J2332" s="50"/>
      <c r="K2332" s="194" t="str">
        <f t="shared" si="36"/>
        <v>ULTRA LIGHT CLOGS with straps - 43 - green (pair)</v>
      </c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50"/>
      <c r="AB2332" s="50"/>
      <c r="AC2332" s="50"/>
      <c r="AD2332" s="50"/>
      <c r="AE2332" s="50"/>
      <c r="AF2332" s="50"/>
      <c r="AG2332" s="50"/>
      <c r="AH2332" s="50"/>
      <c r="AI2332" s="50"/>
      <c r="AJ2332" s="50"/>
      <c r="AK2332" s="50"/>
      <c r="AL2332" s="50"/>
      <c r="AM2332" s="50"/>
      <c r="AN2332" s="50"/>
      <c r="AO2332" s="50"/>
      <c r="AP2332" s="50"/>
      <c r="AQ2332" s="50"/>
      <c r="AR2332" s="50"/>
      <c r="AS2332" s="50"/>
    </row>
    <row r="2333" spans="1:45" x14ac:dyDescent="0.2">
      <c r="A2333" s="136">
        <v>26185</v>
      </c>
      <c r="B2333" s="226" t="s">
        <v>10428</v>
      </c>
      <c r="C2333" s="222" t="s">
        <v>12</v>
      </c>
      <c r="D2333" s="106" t="s">
        <v>1941</v>
      </c>
      <c r="E2333" s="87" t="s">
        <v>53</v>
      </c>
      <c r="F2333" s="88">
        <v>28.5</v>
      </c>
      <c r="H2333" s="227"/>
      <c r="I2333" s="95">
        <v>1</v>
      </c>
      <c r="J2333" s="50"/>
      <c r="K2333" s="194" t="str">
        <f t="shared" si="36"/>
        <v>ULTRA LIGHT CLOGS with straps - 44 - green (pair)</v>
      </c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50"/>
      <c r="AB2333" s="50"/>
      <c r="AC2333" s="50"/>
      <c r="AD2333" s="50"/>
      <c r="AE2333" s="50"/>
      <c r="AF2333" s="50"/>
      <c r="AG2333" s="50"/>
      <c r="AH2333" s="50"/>
      <c r="AI2333" s="50"/>
      <c r="AJ2333" s="50"/>
      <c r="AK2333" s="50"/>
      <c r="AL2333" s="50"/>
      <c r="AM2333" s="50"/>
      <c r="AN2333" s="50"/>
      <c r="AO2333" s="50"/>
      <c r="AP2333" s="50"/>
      <c r="AQ2333" s="50"/>
      <c r="AR2333" s="50"/>
      <c r="AS2333" s="50"/>
    </row>
    <row r="2334" spans="1:45" x14ac:dyDescent="0.2">
      <c r="A2334" s="136">
        <v>26186</v>
      </c>
      <c r="B2334" s="226" t="s">
        <v>10428</v>
      </c>
      <c r="C2334" s="222" t="s">
        <v>12</v>
      </c>
      <c r="D2334" s="106" t="s">
        <v>1942</v>
      </c>
      <c r="E2334" s="87" t="s">
        <v>53</v>
      </c>
      <c r="F2334" s="88">
        <v>28.5</v>
      </c>
      <c r="H2334" s="227"/>
      <c r="I2334" s="95">
        <v>1</v>
      </c>
      <c r="J2334" s="50"/>
      <c r="K2334" s="194" t="str">
        <f t="shared" si="36"/>
        <v>ULTRA LIGHT CLOGS with straps - 45 - green (pair)</v>
      </c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50"/>
      <c r="AB2334" s="50"/>
      <c r="AC2334" s="50"/>
      <c r="AD2334" s="50"/>
      <c r="AE2334" s="50"/>
      <c r="AF2334" s="50"/>
      <c r="AG2334" s="50"/>
      <c r="AH2334" s="50"/>
      <c r="AI2334" s="50"/>
      <c r="AJ2334" s="50"/>
      <c r="AK2334" s="50"/>
      <c r="AL2334" s="50"/>
      <c r="AM2334" s="50"/>
      <c r="AN2334" s="50"/>
      <c r="AO2334" s="50"/>
      <c r="AP2334" s="50"/>
      <c r="AQ2334" s="50"/>
      <c r="AR2334" s="50"/>
      <c r="AS2334" s="50"/>
    </row>
    <row r="2335" spans="1:45" x14ac:dyDescent="0.2">
      <c r="A2335" s="136">
        <v>26187</v>
      </c>
      <c r="B2335" s="226" t="s">
        <v>10428</v>
      </c>
      <c r="C2335" s="222" t="s">
        <v>12</v>
      </c>
      <c r="D2335" s="106" t="s">
        <v>1943</v>
      </c>
      <c r="E2335" s="87" t="s">
        <v>53</v>
      </c>
      <c r="F2335" s="88">
        <v>28.5</v>
      </c>
      <c r="H2335" s="227"/>
      <c r="I2335" s="95">
        <v>1</v>
      </c>
      <c r="J2335" s="50"/>
      <c r="K2335" s="194" t="str">
        <f t="shared" si="36"/>
        <v>ULTRA LIGHT CLOGS with straps - 46 - green (pair)</v>
      </c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50"/>
      <c r="AB2335" s="50"/>
      <c r="AC2335" s="50"/>
      <c r="AD2335" s="50"/>
      <c r="AE2335" s="50"/>
      <c r="AF2335" s="50"/>
      <c r="AG2335" s="50"/>
      <c r="AH2335" s="50"/>
      <c r="AI2335" s="50"/>
      <c r="AJ2335" s="50"/>
      <c r="AK2335" s="50"/>
      <c r="AL2335" s="50"/>
      <c r="AM2335" s="50"/>
      <c r="AN2335" s="50"/>
      <c r="AO2335" s="50"/>
      <c r="AP2335" s="50"/>
      <c r="AQ2335" s="50"/>
      <c r="AR2335" s="50"/>
      <c r="AS2335" s="50"/>
    </row>
    <row r="2336" spans="1:45" x14ac:dyDescent="0.2">
      <c r="A2336" s="136">
        <v>26188</v>
      </c>
      <c r="B2336" s="226" t="s">
        <v>10428</v>
      </c>
      <c r="C2336" s="222" t="s">
        <v>12</v>
      </c>
      <c r="D2336" s="106" t="s">
        <v>1944</v>
      </c>
      <c r="E2336" s="87" t="s">
        <v>53</v>
      </c>
      <c r="F2336" s="88">
        <v>28.5</v>
      </c>
      <c r="H2336" s="227"/>
      <c r="I2336" s="95">
        <v>1</v>
      </c>
      <c r="J2336" s="50"/>
      <c r="K2336" s="194" t="str">
        <f t="shared" si="36"/>
        <v>ULTRA LIGHT CLOGS with straps - 47 - green (pair)</v>
      </c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50"/>
      <c r="AB2336" s="50"/>
      <c r="AC2336" s="50"/>
      <c r="AD2336" s="50"/>
      <c r="AE2336" s="50"/>
      <c r="AF2336" s="50"/>
      <c r="AG2336" s="50"/>
      <c r="AH2336" s="50"/>
      <c r="AI2336" s="50"/>
      <c r="AJ2336" s="50"/>
      <c r="AK2336" s="50"/>
      <c r="AL2336" s="50"/>
      <c r="AM2336" s="50"/>
      <c r="AN2336" s="50"/>
      <c r="AO2336" s="50"/>
      <c r="AP2336" s="50"/>
      <c r="AQ2336" s="50"/>
      <c r="AR2336" s="50"/>
      <c r="AS2336" s="50"/>
    </row>
    <row r="2337" spans="1:45" x14ac:dyDescent="0.2">
      <c r="A2337" s="136">
        <v>26190</v>
      </c>
      <c r="B2337" s="226" t="s">
        <v>10428</v>
      </c>
      <c r="C2337" s="222" t="s">
        <v>12</v>
      </c>
      <c r="D2337" s="106" t="s">
        <v>1945</v>
      </c>
      <c r="E2337" s="87" t="s">
        <v>53</v>
      </c>
      <c r="F2337" s="88">
        <v>28.5</v>
      </c>
      <c r="H2337" s="227"/>
      <c r="I2337" s="95">
        <v>1</v>
      </c>
      <c r="J2337" s="50"/>
      <c r="K2337" s="194" t="str">
        <f t="shared" si="36"/>
        <v>ULTRA LIGHT CLOGS with straps - 34 - white (pair)</v>
      </c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50"/>
      <c r="AB2337" s="50"/>
      <c r="AC2337" s="50"/>
      <c r="AD2337" s="50"/>
      <c r="AE2337" s="50"/>
      <c r="AF2337" s="50"/>
      <c r="AG2337" s="50"/>
      <c r="AH2337" s="50"/>
      <c r="AI2337" s="50"/>
      <c r="AJ2337" s="50"/>
      <c r="AK2337" s="50"/>
      <c r="AL2337" s="50"/>
      <c r="AM2337" s="50"/>
      <c r="AN2337" s="50"/>
      <c r="AO2337" s="50"/>
      <c r="AP2337" s="50"/>
      <c r="AQ2337" s="50"/>
      <c r="AR2337" s="50"/>
      <c r="AS2337" s="50"/>
    </row>
    <row r="2338" spans="1:45" x14ac:dyDescent="0.2">
      <c r="A2338" s="136">
        <v>26191</v>
      </c>
      <c r="B2338" s="226" t="s">
        <v>10428</v>
      </c>
      <c r="C2338" s="222" t="s">
        <v>12</v>
      </c>
      <c r="D2338" s="106" t="s">
        <v>1946</v>
      </c>
      <c r="E2338" s="87" t="s">
        <v>53</v>
      </c>
      <c r="F2338" s="88">
        <v>28.5</v>
      </c>
      <c r="H2338" s="227"/>
      <c r="I2338" s="95">
        <v>1</v>
      </c>
      <c r="J2338" s="50"/>
      <c r="K2338" s="194" t="str">
        <f t="shared" si="36"/>
        <v>ULTRA LIGHT CLOGS with straps - 35 - white (pair)</v>
      </c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50"/>
      <c r="AB2338" s="50"/>
      <c r="AC2338" s="50"/>
      <c r="AD2338" s="50"/>
      <c r="AE2338" s="50"/>
      <c r="AF2338" s="50"/>
      <c r="AG2338" s="50"/>
      <c r="AH2338" s="50"/>
      <c r="AI2338" s="50"/>
      <c r="AJ2338" s="50"/>
      <c r="AK2338" s="50"/>
      <c r="AL2338" s="50"/>
      <c r="AM2338" s="50"/>
      <c r="AN2338" s="50"/>
      <c r="AO2338" s="50"/>
      <c r="AP2338" s="50"/>
      <c r="AQ2338" s="50"/>
      <c r="AR2338" s="50"/>
      <c r="AS2338" s="50"/>
    </row>
    <row r="2339" spans="1:45" x14ac:dyDescent="0.2">
      <c r="A2339" s="136">
        <v>26192</v>
      </c>
      <c r="B2339" s="226" t="s">
        <v>10428</v>
      </c>
      <c r="C2339" s="222" t="s">
        <v>12</v>
      </c>
      <c r="D2339" s="106" t="s">
        <v>1947</v>
      </c>
      <c r="E2339" s="87" t="s">
        <v>53</v>
      </c>
      <c r="F2339" s="88">
        <v>28.5</v>
      </c>
      <c r="H2339" s="227"/>
      <c r="I2339" s="95">
        <v>1</v>
      </c>
      <c r="J2339" s="50"/>
      <c r="K2339" s="194" t="str">
        <f t="shared" si="36"/>
        <v>ULTRA LIGHT CLOGS with straps - 36 - white (pair)</v>
      </c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50"/>
      <c r="AB2339" s="50"/>
      <c r="AC2339" s="50"/>
      <c r="AD2339" s="50"/>
      <c r="AE2339" s="50"/>
      <c r="AF2339" s="50"/>
      <c r="AG2339" s="50"/>
      <c r="AH2339" s="50"/>
      <c r="AI2339" s="50"/>
      <c r="AJ2339" s="50"/>
      <c r="AK2339" s="50"/>
      <c r="AL2339" s="50"/>
      <c r="AM2339" s="50"/>
      <c r="AN2339" s="50"/>
      <c r="AO2339" s="50"/>
      <c r="AP2339" s="50"/>
      <c r="AQ2339" s="50"/>
      <c r="AR2339" s="50"/>
      <c r="AS2339" s="50"/>
    </row>
    <row r="2340" spans="1:45" x14ac:dyDescent="0.2">
      <c r="A2340" s="136">
        <v>26193</v>
      </c>
      <c r="B2340" s="226" t="s">
        <v>10428</v>
      </c>
      <c r="C2340" s="222" t="s">
        <v>12</v>
      </c>
      <c r="D2340" s="106" t="s">
        <v>1948</v>
      </c>
      <c r="E2340" s="87" t="s">
        <v>53</v>
      </c>
      <c r="F2340" s="88">
        <v>28.5</v>
      </c>
      <c r="H2340" s="227"/>
      <c r="I2340" s="95">
        <v>1</v>
      </c>
      <c r="J2340" s="50"/>
      <c r="K2340" s="194" t="str">
        <f t="shared" si="36"/>
        <v>ULTRA LIGHT CLOGS with straps - 37 - white (pair)</v>
      </c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50"/>
      <c r="AB2340" s="50"/>
      <c r="AC2340" s="50"/>
      <c r="AD2340" s="50"/>
      <c r="AE2340" s="50"/>
      <c r="AF2340" s="50"/>
      <c r="AG2340" s="50"/>
      <c r="AH2340" s="50"/>
      <c r="AI2340" s="50"/>
      <c r="AJ2340" s="50"/>
      <c r="AK2340" s="50"/>
      <c r="AL2340" s="50"/>
      <c r="AM2340" s="50"/>
      <c r="AN2340" s="50"/>
      <c r="AO2340" s="50"/>
      <c r="AP2340" s="50"/>
      <c r="AQ2340" s="50"/>
      <c r="AR2340" s="50"/>
      <c r="AS2340" s="50"/>
    </row>
    <row r="2341" spans="1:45" x14ac:dyDescent="0.2">
      <c r="A2341" s="136">
        <v>26194</v>
      </c>
      <c r="B2341" s="226" t="s">
        <v>10428</v>
      </c>
      <c r="C2341" s="222" t="s">
        <v>12</v>
      </c>
      <c r="D2341" s="106" t="s">
        <v>1949</v>
      </c>
      <c r="E2341" s="87" t="s">
        <v>53</v>
      </c>
      <c r="F2341" s="88">
        <v>28.5</v>
      </c>
      <c r="H2341" s="227"/>
      <c r="I2341" s="95">
        <v>1</v>
      </c>
      <c r="J2341" s="50"/>
      <c r="K2341" s="194" t="str">
        <f t="shared" si="36"/>
        <v>ULTRA LIGHT CLOGS with straps - 38 - white (pair)</v>
      </c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50"/>
      <c r="AB2341" s="50"/>
      <c r="AC2341" s="50"/>
      <c r="AD2341" s="50"/>
      <c r="AE2341" s="50"/>
      <c r="AF2341" s="50"/>
      <c r="AG2341" s="50"/>
      <c r="AH2341" s="50"/>
      <c r="AI2341" s="50"/>
      <c r="AJ2341" s="50"/>
      <c r="AK2341" s="50"/>
      <c r="AL2341" s="50"/>
      <c r="AM2341" s="50"/>
      <c r="AN2341" s="50"/>
      <c r="AO2341" s="50"/>
      <c r="AP2341" s="50"/>
      <c r="AQ2341" s="50"/>
      <c r="AR2341" s="50"/>
      <c r="AS2341" s="50"/>
    </row>
    <row r="2342" spans="1:45" x14ac:dyDescent="0.2">
      <c r="A2342" s="136">
        <v>26195</v>
      </c>
      <c r="B2342" s="226" t="s">
        <v>10428</v>
      </c>
      <c r="C2342" s="222" t="s">
        <v>12</v>
      </c>
      <c r="D2342" s="106" t="s">
        <v>1950</v>
      </c>
      <c r="E2342" s="87" t="s">
        <v>53</v>
      </c>
      <c r="F2342" s="88">
        <v>28.5</v>
      </c>
      <c r="H2342" s="227"/>
      <c r="I2342" s="95">
        <v>1</v>
      </c>
      <c r="J2342" s="50"/>
      <c r="K2342" s="194" t="str">
        <f t="shared" si="36"/>
        <v>ULTRA LIGHT CLOGS with straps - 39 - white (pair)</v>
      </c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50"/>
      <c r="AB2342" s="50"/>
      <c r="AC2342" s="50"/>
      <c r="AD2342" s="50"/>
      <c r="AE2342" s="50"/>
      <c r="AF2342" s="50"/>
      <c r="AG2342" s="50"/>
      <c r="AH2342" s="50"/>
      <c r="AI2342" s="50"/>
      <c r="AJ2342" s="50"/>
      <c r="AK2342" s="50"/>
      <c r="AL2342" s="50"/>
      <c r="AM2342" s="50"/>
      <c r="AN2342" s="50"/>
      <c r="AO2342" s="50"/>
      <c r="AP2342" s="50"/>
      <c r="AQ2342" s="50"/>
      <c r="AR2342" s="50"/>
      <c r="AS2342" s="50"/>
    </row>
    <row r="2343" spans="1:45" x14ac:dyDescent="0.2">
      <c r="A2343" s="136">
        <v>26196</v>
      </c>
      <c r="B2343" s="226" t="s">
        <v>10428</v>
      </c>
      <c r="C2343" s="222" t="s">
        <v>12</v>
      </c>
      <c r="D2343" s="106" t="s">
        <v>1951</v>
      </c>
      <c r="E2343" s="87" t="s">
        <v>53</v>
      </c>
      <c r="F2343" s="88">
        <v>28.5</v>
      </c>
      <c r="H2343" s="227"/>
      <c r="I2343" s="95">
        <v>1</v>
      </c>
      <c r="J2343" s="50"/>
      <c r="K2343" s="194" t="str">
        <f t="shared" si="36"/>
        <v>ULTRA LIGHT CLOGS with straps - 40 - white (pair)</v>
      </c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50"/>
      <c r="AB2343" s="50"/>
      <c r="AC2343" s="50"/>
      <c r="AD2343" s="50"/>
      <c r="AE2343" s="50"/>
      <c r="AF2343" s="50"/>
      <c r="AG2343" s="50"/>
      <c r="AH2343" s="50"/>
      <c r="AI2343" s="50"/>
      <c r="AJ2343" s="50"/>
      <c r="AK2343" s="50"/>
      <c r="AL2343" s="50"/>
      <c r="AM2343" s="50"/>
      <c r="AN2343" s="50"/>
      <c r="AO2343" s="50"/>
      <c r="AP2343" s="50"/>
      <c r="AQ2343" s="50"/>
      <c r="AR2343" s="50"/>
      <c r="AS2343" s="50"/>
    </row>
    <row r="2344" spans="1:45" x14ac:dyDescent="0.2">
      <c r="A2344" s="136">
        <v>26197</v>
      </c>
      <c r="B2344" s="226" t="s">
        <v>10428</v>
      </c>
      <c r="C2344" s="222" t="s">
        <v>12</v>
      </c>
      <c r="D2344" s="106" t="s">
        <v>1952</v>
      </c>
      <c r="E2344" s="87" t="s">
        <v>53</v>
      </c>
      <c r="F2344" s="88">
        <v>28.5</v>
      </c>
      <c r="H2344" s="227"/>
      <c r="I2344" s="95">
        <v>1</v>
      </c>
      <c r="J2344" s="50"/>
      <c r="K2344" s="194" t="str">
        <f t="shared" si="36"/>
        <v>ULTRA LIGHT CLOGS with straps - 41 - white (pair)</v>
      </c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50"/>
      <c r="AB2344" s="50"/>
      <c r="AC2344" s="50"/>
      <c r="AD2344" s="50"/>
      <c r="AE2344" s="50"/>
      <c r="AF2344" s="50"/>
      <c r="AG2344" s="50"/>
      <c r="AH2344" s="50"/>
      <c r="AI2344" s="50"/>
      <c r="AJ2344" s="50"/>
      <c r="AK2344" s="50"/>
      <c r="AL2344" s="50"/>
      <c r="AM2344" s="50"/>
      <c r="AN2344" s="50"/>
      <c r="AO2344" s="50"/>
      <c r="AP2344" s="50"/>
      <c r="AQ2344" s="50"/>
      <c r="AR2344" s="50"/>
      <c r="AS2344" s="50"/>
    </row>
    <row r="2345" spans="1:45" x14ac:dyDescent="0.2">
      <c r="A2345" s="136">
        <v>26198</v>
      </c>
      <c r="B2345" s="226" t="s">
        <v>10428</v>
      </c>
      <c r="C2345" s="222" t="s">
        <v>12</v>
      </c>
      <c r="D2345" s="106" t="s">
        <v>1953</v>
      </c>
      <c r="E2345" s="87" t="s">
        <v>53</v>
      </c>
      <c r="F2345" s="88">
        <v>28.5</v>
      </c>
      <c r="H2345" s="227"/>
      <c r="I2345" s="95">
        <v>1</v>
      </c>
      <c r="J2345" s="50"/>
      <c r="K2345" s="194" t="str">
        <f t="shared" si="36"/>
        <v>ULTRA LIGHT CLOGS with straps - 42 - white (pair)</v>
      </c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50"/>
      <c r="AB2345" s="50"/>
      <c r="AC2345" s="50"/>
      <c r="AD2345" s="50"/>
      <c r="AE2345" s="50"/>
      <c r="AF2345" s="50"/>
      <c r="AG2345" s="50"/>
      <c r="AH2345" s="50"/>
      <c r="AI2345" s="50"/>
      <c r="AJ2345" s="50"/>
      <c r="AK2345" s="50"/>
      <c r="AL2345" s="50"/>
      <c r="AM2345" s="50"/>
      <c r="AN2345" s="50"/>
      <c r="AO2345" s="50"/>
      <c r="AP2345" s="50"/>
      <c r="AQ2345" s="50"/>
      <c r="AR2345" s="50"/>
      <c r="AS2345" s="50"/>
    </row>
    <row r="2346" spans="1:45" x14ac:dyDescent="0.2">
      <c r="A2346" s="136">
        <v>26199</v>
      </c>
      <c r="B2346" s="226" t="s">
        <v>10428</v>
      </c>
      <c r="C2346" s="222" t="s">
        <v>12</v>
      </c>
      <c r="D2346" s="106" t="s">
        <v>1954</v>
      </c>
      <c r="E2346" s="87" t="s">
        <v>53</v>
      </c>
      <c r="F2346" s="88">
        <v>28.5</v>
      </c>
      <c r="H2346" s="227"/>
      <c r="I2346" s="95">
        <v>1</v>
      </c>
      <c r="J2346" s="50"/>
      <c r="K2346" s="194" t="str">
        <f t="shared" si="36"/>
        <v>ULTRA LIGHT CLOGS with straps - 43 - white (pair)</v>
      </c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50"/>
      <c r="AB2346" s="50"/>
      <c r="AC2346" s="50"/>
      <c r="AD2346" s="50"/>
      <c r="AE2346" s="50"/>
      <c r="AF2346" s="50"/>
      <c r="AG2346" s="50"/>
      <c r="AH2346" s="50"/>
      <c r="AI2346" s="50"/>
      <c r="AJ2346" s="50"/>
      <c r="AK2346" s="50"/>
      <c r="AL2346" s="50"/>
      <c r="AM2346" s="50"/>
      <c r="AN2346" s="50"/>
      <c r="AO2346" s="50"/>
      <c r="AP2346" s="50"/>
      <c r="AQ2346" s="50"/>
      <c r="AR2346" s="50"/>
      <c r="AS2346" s="50"/>
    </row>
    <row r="2347" spans="1:45" x14ac:dyDescent="0.2">
      <c r="A2347" s="136">
        <v>26200</v>
      </c>
      <c r="B2347" s="226" t="s">
        <v>10428</v>
      </c>
      <c r="C2347" s="222" t="s">
        <v>12</v>
      </c>
      <c r="D2347" s="106" t="s">
        <v>1955</v>
      </c>
      <c r="E2347" s="87" t="s">
        <v>53</v>
      </c>
      <c r="F2347" s="88">
        <v>28.5</v>
      </c>
      <c r="H2347" s="227"/>
      <c r="I2347" s="95">
        <v>1</v>
      </c>
      <c r="J2347" s="50"/>
      <c r="K2347" s="194" t="str">
        <f t="shared" si="36"/>
        <v>ULTRA LIGHT CLOGS with straps - 44 - white (pair)</v>
      </c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50"/>
      <c r="AB2347" s="50"/>
      <c r="AC2347" s="50"/>
      <c r="AD2347" s="50"/>
      <c r="AE2347" s="50"/>
      <c r="AF2347" s="50"/>
      <c r="AG2347" s="50"/>
      <c r="AH2347" s="50"/>
      <c r="AI2347" s="50"/>
      <c r="AJ2347" s="50"/>
      <c r="AK2347" s="50"/>
      <c r="AL2347" s="50"/>
      <c r="AM2347" s="50"/>
      <c r="AN2347" s="50"/>
      <c r="AO2347" s="50"/>
      <c r="AP2347" s="50"/>
      <c r="AQ2347" s="50"/>
      <c r="AR2347" s="50"/>
      <c r="AS2347" s="50"/>
    </row>
    <row r="2348" spans="1:45" x14ac:dyDescent="0.2">
      <c r="A2348" s="136">
        <v>26201</v>
      </c>
      <c r="B2348" s="226" t="s">
        <v>10428</v>
      </c>
      <c r="C2348" s="222" t="s">
        <v>12</v>
      </c>
      <c r="D2348" s="106" t="s">
        <v>1956</v>
      </c>
      <c r="E2348" s="87" t="s">
        <v>53</v>
      </c>
      <c r="F2348" s="88">
        <v>28.5</v>
      </c>
      <c r="H2348" s="227"/>
      <c r="I2348" s="95">
        <v>1</v>
      </c>
      <c r="J2348" s="50"/>
      <c r="K2348" s="194" t="str">
        <f t="shared" si="36"/>
        <v>ULTRA LIGHT CLOGS with straps - 45 - white (pair)</v>
      </c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50"/>
      <c r="AB2348" s="50"/>
      <c r="AC2348" s="50"/>
      <c r="AD2348" s="50"/>
      <c r="AE2348" s="50"/>
      <c r="AF2348" s="50"/>
      <c r="AG2348" s="50"/>
      <c r="AH2348" s="50"/>
      <c r="AI2348" s="50"/>
      <c r="AJ2348" s="50"/>
      <c r="AK2348" s="50"/>
      <c r="AL2348" s="50"/>
      <c r="AM2348" s="50"/>
      <c r="AN2348" s="50"/>
      <c r="AO2348" s="50"/>
      <c r="AP2348" s="50"/>
      <c r="AQ2348" s="50"/>
      <c r="AR2348" s="50"/>
      <c r="AS2348" s="50"/>
    </row>
    <row r="2349" spans="1:45" x14ac:dyDescent="0.2">
      <c r="A2349" s="136">
        <v>26202</v>
      </c>
      <c r="B2349" s="226" t="s">
        <v>10428</v>
      </c>
      <c r="C2349" s="222" t="s">
        <v>12</v>
      </c>
      <c r="D2349" s="106" t="s">
        <v>1957</v>
      </c>
      <c r="E2349" s="87" t="s">
        <v>53</v>
      </c>
      <c r="F2349" s="88">
        <v>28.5</v>
      </c>
      <c r="H2349" s="227"/>
      <c r="I2349" s="95">
        <v>1</v>
      </c>
      <c r="J2349" s="50"/>
      <c r="K2349" s="194" t="str">
        <f t="shared" si="36"/>
        <v>ULTRA LIGHT CLOGS with straps - 46 - white (pair)</v>
      </c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50"/>
      <c r="AB2349" s="50"/>
      <c r="AC2349" s="50"/>
      <c r="AD2349" s="50"/>
      <c r="AE2349" s="50"/>
      <c r="AF2349" s="50"/>
      <c r="AG2349" s="50"/>
      <c r="AH2349" s="50"/>
      <c r="AI2349" s="50"/>
      <c r="AJ2349" s="50"/>
      <c r="AK2349" s="50"/>
      <c r="AL2349" s="50"/>
      <c r="AM2349" s="50"/>
      <c r="AN2349" s="50"/>
      <c r="AO2349" s="50"/>
      <c r="AP2349" s="50"/>
      <c r="AQ2349" s="50"/>
      <c r="AR2349" s="50"/>
      <c r="AS2349" s="50"/>
    </row>
    <row r="2350" spans="1:45" x14ac:dyDescent="0.2">
      <c r="A2350" s="136">
        <v>26203</v>
      </c>
      <c r="B2350" s="226" t="s">
        <v>10428</v>
      </c>
      <c r="C2350" s="222" t="s">
        <v>12</v>
      </c>
      <c r="D2350" s="106" t="s">
        <v>1958</v>
      </c>
      <c r="E2350" s="87" t="s">
        <v>53</v>
      </c>
      <c r="F2350" s="88">
        <v>28.5</v>
      </c>
      <c r="H2350" s="227"/>
      <c r="I2350" s="95">
        <v>1</v>
      </c>
      <c r="J2350" s="50"/>
      <c r="K2350" s="194" t="str">
        <f t="shared" si="36"/>
        <v>ULTRA LIGHT CLOGS with straps - 47 - white (pair)</v>
      </c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50"/>
      <c r="AB2350" s="50"/>
      <c r="AC2350" s="50"/>
      <c r="AD2350" s="50"/>
      <c r="AE2350" s="50"/>
      <c r="AF2350" s="50"/>
      <c r="AG2350" s="50"/>
      <c r="AH2350" s="50"/>
      <c r="AI2350" s="50"/>
      <c r="AJ2350" s="50"/>
      <c r="AK2350" s="50"/>
      <c r="AL2350" s="50"/>
      <c r="AM2350" s="50"/>
      <c r="AN2350" s="50"/>
      <c r="AO2350" s="50"/>
      <c r="AP2350" s="50"/>
      <c r="AQ2350" s="50"/>
      <c r="AR2350" s="50"/>
      <c r="AS2350" s="50"/>
    </row>
    <row r="2351" spans="1:45" x14ac:dyDescent="0.2">
      <c r="A2351" s="136">
        <v>26206</v>
      </c>
      <c r="B2351" s="226" t="s">
        <v>10428</v>
      </c>
      <c r="C2351" s="222" t="s">
        <v>12</v>
      </c>
      <c r="D2351" s="106" t="s">
        <v>1959</v>
      </c>
      <c r="E2351" s="87" t="s">
        <v>53</v>
      </c>
      <c r="F2351" s="88">
        <v>28</v>
      </c>
      <c r="H2351" s="227"/>
      <c r="I2351" s="95">
        <v>50</v>
      </c>
      <c r="J2351" s="50"/>
      <c r="K2351" s="194" t="str">
        <f t="shared" si="36"/>
        <v>ULTRA LIGHT CLOGS with straps - other colours (pair)</v>
      </c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50"/>
      <c r="AB2351" s="50"/>
      <c r="AC2351" s="50"/>
      <c r="AD2351" s="50"/>
      <c r="AE2351" s="50"/>
      <c r="AF2351" s="50"/>
      <c r="AG2351" s="50"/>
      <c r="AH2351" s="50"/>
      <c r="AI2351" s="50"/>
      <c r="AJ2351" s="50"/>
      <c r="AK2351" s="50"/>
      <c r="AL2351" s="50"/>
      <c r="AM2351" s="50"/>
      <c r="AN2351" s="50"/>
      <c r="AO2351" s="50"/>
      <c r="AP2351" s="50"/>
      <c r="AQ2351" s="50"/>
      <c r="AR2351" s="50"/>
      <c r="AS2351" s="50"/>
    </row>
    <row r="2352" spans="1:45" x14ac:dyDescent="0.2">
      <c r="A2352" s="136">
        <v>26210</v>
      </c>
      <c r="B2352" s="226" t="s">
        <v>10428</v>
      </c>
      <c r="C2352" s="222" t="s">
        <v>12</v>
      </c>
      <c r="D2352" s="106" t="s">
        <v>1960</v>
      </c>
      <c r="E2352" s="87" t="s">
        <v>53</v>
      </c>
      <c r="F2352" s="88">
        <v>28.5</v>
      </c>
      <c r="H2352" s="227"/>
      <c r="I2352" s="95">
        <v>1</v>
      </c>
      <c r="J2352" s="50"/>
      <c r="K2352" s="194" t="str">
        <f t="shared" si="36"/>
        <v>ULTRA LIGHT CLOGS with straps - 34 - blue (pair)</v>
      </c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50"/>
      <c r="AB2352" s="50"/>
      <c r="AC2352" s="50"/>
      <c r="AD2352" s="50"/>
      <c r="AE2352" s="50"/>
      <c r="AF2352" s="50"/>
      <c r="AG2352" s="50"/>
      <c r="AH2352" s="50"/>
      <c r="AI2352" s="50"/>
      <c r="AJ2352" s="50"/>
      <c r="AK2352" s="50"/>
      <c r="AL2352" s="50"/>
      <c r="AM2352" s="50"/>
      <c r="AN2352" s="50"/>
      <c r="AO2352" s="50"/>
      <c r="AP2352" s="50"/>
      <c r="AQ2352" s="50"/>
      <c r="AR2352" s="50"/>
      <c r="AS2352" s="50"/>
    </row>
    <row r="2353" spans="1:45" x14ac:dyDescent="0.2">
      <c r="A2353" s="136">
        <v>26211</v>
      </c>
      <c r="B2353" s="226" t="s">
        <v>10428</v>
      </c>
      <c r="C2353" s="222" t="s">
        <v>12</v>
      </c>
      <c r="D2353" s="106" t="s">
        <v>1961</v>
      </c>
      <c r="E2353" s="87" t="s">
        <v>53</v>
      </c>
      <c r="F2353" s="88">
        <v>28.5</v>
      </c>
      <c r="H2353" s="227"/>
      <c r="I2353" s="95">
        <v>1</v>
      </c>
      <c r="J2353" s="50"/>
      <c r="K2353" s="194" t="str">
        <f t="shared" si="36"/>
        <v>ULTRA LIGHT CLOGS with straps - 35 - blue (pair)</v>
      </c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50"/>
      <c r="AB2353" s="50"/>
      <c r="AC2353" s="50"/>
      <c r="AD2353" s="50"/>
      <c r="AE2353" s="50"/>
      <c r="AF2353" s="50"/>
      <c r="AG2353" s="50"/>
      <c r="AH2353" s="50"/>
      <c r="AI2353" s="50"/>
      <c r="AJ2353" s="50"/>
      <c r="AK2353" s="50"/>
      <c r="AL2353" s="50"/>
      <c r="AM2353" s="50"/>
      <c r="AN2353" s="50"/>
      <c r="AO2353" s="50"/>
      <c r="AP2353" s="50"/>
      <c r="AQ2353" s="50"/>
      <c r="AR2353" s="50"/>
      <c r="AS2353" s="50"/>
    </row>
    <row r="2354" spans="1:45" x14ac:dyDescent="0.2">
      <c r="A2354" s="136">
        <v>26212</v>
      </c>
      <c r="B2354" s="226" t="s">
        <v>10428</v>
      </c>
      <c r="C2354" s="222" t="s">
        <v>12</v>
      </c>
      <c r="D2354" s="106" t="s">
        <v>1962</v>
      </c>
      <c r="E2354" s="87" t="s">
        <v>53</v>
      </c>
      <c r="F2354" s="88">
        <v>28.5</v>
      </c>
      <c r="H2354" s="227"/>
      <c r="I2354" s="95">
        <v>1</v>
      </c>
      <c r="J2354" s="50"/>
      <c r="K2354" s="194" t="str">
        <f t="shared" si="36"/>
        <v>ULTRA LIGHT CLOGS with straps - 36 - blue (pair)</v>
      </c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50"/>
      <c r="AB2354" s="50"/>
      <c r="AC2354" s="50"/>
      <c r="AD2354" s="50"/>
      <c r="AE2354" s="50"/>
      <c r="AF2354" s="50"/>
      <c r="AG2354" s="50"/>
      <c r="AH2354" s="50"/>
      <c r="AI2354" s="50"/>
      <c r="AJ2354" s="50"/>
      <c r="AK2354" s="50"/>
      <c r="AL2354" s="50"/>
      <c r="AM2354" s="50"/>
      <c r="AN2354" s="50"/>
      <c r="AO2354" s="50"/>
      <c r="AP2354" s="50"/>
      <c r="AQ2354" s="50"/>
      <c r="AR2354" s="50"/>
      <c r="AS2354" s="50"/>
    </row>
    <row r="2355" spans="1:45" x14ac:dyDescent="0.2">
      <c r="A2355" s="136">
        <v>26213</v>
      </c>
      <c r="B2355" s="226" t="s">
        <v>10428</v>
      </c>
      <c r="C2355" s="222" t="s">
        <v>12</v>
      </c>
      <c r="D2355" s="106" t="s">
        <v>1963</v>
      </c>
      <c r="E2355" s="87" t="s">
        <v>53</v>
      </c>
      <c r="F2355" s="88">
        <v>28.5</v>
      </c>
      <c r="H2355" s="227"/>
      <c r="I2355" s="95">
        <v>1</v>
      </c>
      <c r="J2355" s="50"/>
      <c r="K2355" s="194" t="str">
        <f t="shared" si="36"/>
        <v>ULTRA LIGHT CLOGS with straps - 37 - blue (pair)</v>
      </c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50"/>
      <c r="AB2355" s="50"/>
      <c r="AC2355" s="50"/>
      <c r="AD2355" s="50"/>
      <c r="AE2355" s="50"/>
      <c r="AF2355" s="50"/>
      <c r="AG2355" s="50"/>
      <c r="AH2355" s="50"/>
      <c r="AI2355" s="50"/>
      <c r="AJ2355" s="50"/>
      <c r="AK2355" s="50"/>
      <c r="AL2355" s="50"/>
      <c r="AM2355" s="50"/>
      <c r="AN2355" s="50"/>
      <c r="AO2355" s="50"/>
      <c r="AP2355" s="50"/>
      <c r="AQ2355" s="50"/>
      <c r="AR2355" s="50"/>
      <c r="AS2355" s="50"/>
    </row>
    <row r="2356" spans="1:45" x14ac:dyDescent="0.2">
      <c r="A2356" s="136">
        <v>26214</v>
      </c>
      <c r="B2356" s="226" t="s">
        <v>10428</v>
      </c>
      <c r="C2356" s="222" t="s">
        <v>12</v>
      </c>
      <c r="D2356" s="106" t="s">
        <v>1964</v>
      </c>
      <c r="E2356" s="87" t="s">
        <v>53</v>
      </c>
      <c r="F2356" s="88">
        <v>28.5</v>
      </c>
      <c r="H2356" s="227"/>
      <c r="I2356" s="95">
        <v>1</v>
      </c>
      <c r="J2356" s="50"/>
      <c r="K2356" s="194" t="str">
        <f t="shared" si="36"/>
        <v>ULTRA LIGHT CLOGS with straps - 38 - blue (pair)</v>
      </c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50"/>
      <c r="AB2356" s="50"/>
      <c r="AC2356" s="50"/>
      <c r="AD2356" s="50"/>
      <c r="AE2356" s="50"/>
      <c r="AF2356" s="50"/>
      <c r="AG2356" s="50"/>
      <c r="AH2356" s="50"/>
      <c r="AI2356" s="50"/>
      <c r="AJ2356" s="50"/>
      <c r="AK2356" s="50"/>
      <c r="AL2356" s="50"/>
      <c r="AM2356" s="50"/>
      <c r="AN2356" s="50"/>
      <c r="AO2356" s="50"/>
      <c r="AP2356" s="50"/>
      <c r="AQ2356" s="50"/>
      <c r="AR2356" s="50"/>
      <c r="AS2356" s="50"/>
    </row>
    <row r="2357" spans="1:45" x14ac:dyDescent="0.2">
      <c r="A2357" s="136">
        <v>26215</v>
      </c>
      <c r="B2357" s="226" t="s">
        <v>10428</v>
      </c>
      <c r="C2357" s="222" t="s">
        <v>12</v>
      </c>
      <c r="D2357" s="106" t="s">
        <v>1965</v>
      </c>
      <c r="E2357" s="87" t="s">
        <v>53</v>
      </c>
      <c r="F2357" s="88">
        <v>28.5</v>
      </c>
      <c r="H2357" s="227"/>
      <c r="I2357" s="95">
        <v>1</v>
      </c>
      <c r="J2357" s="50"/>
      <c r="K2357" s="194" t="str">
        <f t="shared" si="36"/>
        <v>ULTRA LIGHT CLOGS with straps - 39 - blue (pair)</v>
      </c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50"/>
      <c r="AB2357" s="50"/>
      <c r="AC2357" s="50"/>
      <c r="AD2357" s="50"/>
      <c r="AE2357" s="50"/>
      <c r="AF2357" s="50"/>
      <c r="AG2357" s="50"/>
      <c r="AH2357" s="50"/>
      <c r="AI2357" s="50"/>
      <c r="AJ2357" s="50"/>
      <c r="AK2357" s="50"/>
      <c r="AL2357" s="50"/>
      <c r="AM2357" s="50"/>
      <c r="AN2357" s="50"/>
      <c r="AO2357" s="50"/>
      <c r="AP2357" s="50"/>
      <c r="AQ2357" s="50"/>
      <c r="AR2357" s="50"/>
      <c r="AS2357" s="50"/>
    </row>
    <row r="2358" spans="1:45" x14ac:dyDescent="0.2">
      <c r="A2358" s="136">
        <v>26216</v>
      </c>
      <c r="B2358" s="226" t="s">
        <v>10428</v>
      </c>
      <c r="C2358" s="222" t="s">
        <v>12</v>
      </c>
      <c r="D2358" s="106" t="s">
        <v>1966</v>
      </c>
      <c r="E2358" s="87" t="s">
        <v>53</v>
      </c>
      <c r="F2358" s="88">
        <v>28.5</v>
      </c>
      <c r="H2358" s="227"/>
      <c r="I2358" s="95">
        <v>1</v>
      </c>
      <c r="J2358" s="50"/>
      <c r="K2358" s="194" t="str">
        <f t="shared" si="36"/>
        <v>ULTRA LIGHT CLOGS with straps - 40 - blue (pair)</v>
      </c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50"/>
      <c r="AB2358" s="50"/>
      <c r="AC2358" s="50"/>
      <c r="AD2358" s="50"/>
      <c r="AE2358" s="50"/>
      <c r="AF2358" s="50"/>
      <c r="AG2358" s="50"/>
      <c r="AH2358" s="50"/>
      <c r="AI2358" s="50"/>
      <c r="AJ2358" s="50"/>
      <c r="AK2358" s="50"/>
      <c r="AL2358" s="50"/>
      <c r="AM2358" s="50"/>
      <c r="AN2358" s="50"/>
      <c r="AO2358" s="50"/>
      <c r="AP2358" s="50"/>
      <c r="AQ2358" s="50"/>
      <c r="AR2358" s="50"/>
      <c r="AS2358" s="50"/>
    </row>
    <row r="2359" spans="1:45" ht="12.75" customHeight="1" x14ac:dyDescent="0.2">
      <c r="A2359" s="136">
        <v>26217</v>
      </c>
      <c r="B2359" s="226" t="s">
        <v>10428</v>
      </c>
      <c r="C2359" s="222" t="s">
        <v>12</v>
      </c>
      <c r="D2359" s="106" t="s">
        <v>1967</v>
      </c>
      <c r="E2359" s="87" t="s">
        <v>53</v>
      </c>
      <c r="F2359" s="88">
        <v>28.5</v>
      </c>
      <c r="H2359" s="227"/>
      <c r="I2359" s="95">
        <v>1</v>
      </c>
      <c r="J2359" s="50"/>
      <c r="K2359" s="194" t="str">
        <f t="shared" si="36"/>
        <v>ULTRA LIGHT CLOGS with straps - 41 - blue (pair)</v>
      </c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50"/>
      <c r="AB2359" s="50"/>
      <c r="AC2359" s="50"/>
      <c r="AD2359" s="50"/>
      <c r="AE2359" s="50"/>
      <c r="AF2359" s="50"/>
      <c r="AG2359" s="50"/>
      <c r="AH2359" s="50"/>
      <c r="AI2359" s="50"/>
      <c r="AJ2359" s="50"/>
      <c r="AK2359" s="50"/>
      <c r="AL2359" s="50"/>
      <c r="AM2359" s="50"/>
      <c r="AN2359" s="50"/>
      <c r="AO2359" s="50"/>
      <c r="AP2359" s="50"/>
      <c r="AQ2359" s="50"/>
      <c r="AR2359" s="50"/>
      <c r="AS2359" s="50"/>
    </row>
    <row r="2360" spans="1:45" x14ac:dyDescent="0.2">
      <c r="A2360" s="136">
        <v>26218</v>
      </c>
      <c r="B2360" s="226" t="s">
        <v>10428</v>
      </c>
      <c r="C2360" s="222" t="s">
        <v>12</v>
      </c>
      <c r="D2360" s="106" t="s">
        <v>1968</v>
      </c>
      <c r="E2360" s="87" t="s">
        <v>53</v>
      </c>
      <c r="F2360" s="88">
        <v>28.5</v>
      </c>
      <c r="H2360" s="227"/>
      <c r="I2360" s="95">
        <v>1</v>
      </c>
      <c r="J2360" s="50"/>
      <c r="K2360" s="194" t="str">
        <f t="shared" si="36"/>
        <v>ULTRA LIGHT CLOGS with straps - 42 - blue (pair)</v>
      </c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50"/>
      <c r="AB2360" s="50"/>
      <c r="AC2360" s="50"/>
      <c r="AD2360" s="50"/>
      <c r="AE2360" s="50"/>
      <c r="AF2360" s="50"/>
      <c r="AG2360" s="50"/>
      <c r="AH2360" s="50"/>
      <c r="AI2360" s="50"/>
      <c r="AJ2360" s="50"/>
      <c r="AK2360" s="50"/>
      <c r="AL2360" s="50"/>
      <c r="AM2360" s="50"/>
      <c r="AN2360" s="50"/>
      <c r="AO2360" s="50"/>
      <c r="AP2360" s="50"/>
      <c r="AQ2360" s="50"/>
      <c r="AR2360" s="50"/>
      <c r="AS2360" s="50"/>
    </row>
    <row r="2361" spans="1:45" x14ac:dyDescent="0.2">
      <c r="A2361" s="136">
        <v>26219</v>
      </c>
      <c r="B2361" s="226" t="s">
        <v>10428</v>
      </c>
      <c r="C2361" s="222" t="s">
        <v>12</v>
      </c>
      <c r="D2361" s="106" t="s">
        <v>1969</v>
      </c>
      <c r="E2361" s="87" t="s">
        <v>53</v>
      </c>
      <c r="F2361" s="88">
        <v>28.5</v>
      </c>
      <c r="H2361" s="227"/>
      <c r="I2361" s="95">
        <v>1</v>
      </c>
      <c r="J2361" s="50"/>
      <c r="K2361" s="194" t="str">
        <f t="shared" si="36"/>
        <v>ULTRA LIGHT CLOGS with straps - 43 - blue (pair)</v>
      </c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50"/>
      <c r="AB2361" s="50"/>
      <c r="AC2361" s="50"/>
      <c r="AD2361" s="50"/>
      <c r="AE2361" s="50"/>
      <c r="AF2361" s="50"/>
      <c r="AG2361" s="50"/>
      <c r="AH2361" s="50"/>
      <c r="AI2361" s="50"/>
      <c r="AJ2361" s="50"/>
      <c r="AK2361" s="50"/>
      <c r="AL2361" s="50"/>
      <c r="AM2361" s="50"/>
      <c r="AN2361" s="50"/>
      <c r="AO2361" s="50"/>
      <c r="AP2361" s="50"/>
      <c r="AQ2361" s="50"/>
      <c r="AR2361" s="50"/>
      <c r="AS2361" s="50"/>
    </row>
    <row r="2362" spans="1:45" x14ac:dyDescent="0.2">
      <c r="A2362" s="136">
        <v>26220</v>
      </c>
      <c r="B2362" s="226" t="s">
        <v>10428</v>
      </c>
      <c r="C2362" s="222" t="s">
        <v>12</v>
      </c>
      <c r="D2362" s="106" t="s">
        <v>1970</v>
      </c>
      <c r="E2362" s="87" t="s">
        <v>53</v>
      </c>
      <c r="F2362" s="88">
        <v>28.5</v>
      </c>
      <c r="H2362" s="227"/>
      <c r="I2362" s="95">
        <v>1</v>
      </c>
      <c r="J2362" s="50"/>
      <c r="K2362" s="194" t="str">
        <f t="shared" si="36"/>
        <v>ULTRA LIGHT CLOGS with straps - 44 - blue (pair)</v>
      </c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50"/>
      <c r="AB2362" s="50"/>
      <c r="AC2362" s="50"/>
      <c r="AD2362" s="50"/>
      <c r="AE2362" s="50"/>
      <c r="AF2362" s="50"/>
      <c r="AG2362" s="50"/>
      <c r="AH2362" s="50"/>
      <c r="AI2362" s="50"/>
      <c r="AJ2362" s="50"/>
      <c r="AK2362" s="50"/>
      <c r="AL2362" s="50"/>
      <c r="AM2362" s="50"/>
      <c r="AN2362" s="50"/>
      <c r="AO2362" s="50"/>
      <c r="AP2362" s="50"/>
      <c r="AQ2362" s="50"/>
      <c r="AR2362" s="50"/>
      <c r="AS2362" s="50"/>
    </row>
    <row r="2363" spans="1:45" x14ac:dyDescent="0.2">
      <c r="A2363" s="136">
        <v>26221</v>
      </c>
      <c r="B2363" s="226" t="s">
        <v>10428</v>
      </c>
      <c r="C2363" s="222" t="s">
        <v>12</v>
      </c>
      <c r="D2363" s="106" t="s">
        <v>1971</v>
      </c>
      <c r="E2363" s="87" t="s">
        <v>53</v>
      </c>
      <c r="F2363" s="88">
        <v>28.5</v>
      </c>
      <c r="H2363" s="227"/>
      <c r="I2363" s="95">
        <v>1</v>
      </c>
      <c r="J2363" s="50"/>
      <c r="K2363" s="194" t="str">
        <f t="shared" si="36"/>
        <v>ULTRA LIGHT CLOGS with straps - 45 - blue (pair)</v>
      </c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50"/>
      <c r="AB2363" s="50"/>
      <c r="AC2363" s="50"/>
      <c r="AD2363" s="50"/>
      <c r="AE2363" s="50"/>
      <c r="AF2363" s="50"/>
      <c r="AG2363" s="50"/>
      <c r="AH2363" s="50"/>
      <c r="AI2363" s="50"/>
      <c r="AJ2363" s="50"/>
      <c r="AK2363" s="50"/>
      <c r="AL2363" s="50"/>
      <c r="AM2363" s="50"/>
      <c r="AN2363" s="50"/>
      <c r="AO2363" s="50"/>
      <c r="AP2363" s="50"/>
      <c r="AQ2363" s="50"/>
      <c r="AR2363" s="50"/>
      <c r="AS2363" s="50"/>
    </row>
    <row r="2364" spans="1:45" x14ac:dyDescent="0.2">
      <c r="A2364" s="136">
        <v>26222</v>
      </c>
      <c r="B2364" s="226" t="s">
        <v>10428</v>
      </c>
      <c r="C2364" s="222" t="s">
        <v>12</v>
      </c>
      <c r="D2364" s="106" t="s">
        <v>1972</v>
      </c>
      <c r="E2364" s="87" t="s">
        <v>53</v>
      </c>
      <c r="F2364" s="88">
        <v>28.5</v>
      </c>
      <c r="H2364" s="227"/>
      <c r="I2364" s="95">
        <v>1</v>
      </c>
      <c r="J2364" s="50"/>
      <c r="K2364" s="194" t="str">
        <f t="shared" si="36"/>
        <v>ULTRA LIGHT CLOGS with straps - 46 - blue (pair)</v>
      </c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50"/>
      <c r="AB2364" s="50"/>
      <c r="AC2364" s="50"/>
      <c r="AD2364" s="50"/>
      <c r="AE2364" s="50"/>
      <c r="AF2364" s="50"/>
      <c r="AG2364" s="50"/>
      <c r="AH2364" s="50"/>
      <c r="AI2364" s="50"/>
      <c r="AJ2364" s="50"/>
      <c r="AK2364" s="50"/>
      <c r="AL2364" s="50"/>
      <c r="AM2364" s="50"/>
      <c r="AN2364" s="50"/>
      <c r="AO2364" s="50"/>
      <c r="AP2364" s="50"/>
      <c r="AQ2364" s="50"/>
      <c r="AR2364" s="50"/>
      <c r="AS2364" s="50"/>
    </row>
    <row r="2365" spans="1:45" x14ac:dyDescent="0.2">
      <c r="A2365" s="136">
        <v>26223</v>
      </c>
      <c r="B2365" s="226" t="s">
        <v>10428</v>
      </c>
      <c r="C2365" s="222" t="s">
        <v>12</v>
      </c>
      <c r="D2365" s="106" t="s">
        <v>1973</v>
      </c>
      <c r="E2365" s="87" t="s">
        <v>53</v>
      </c>
      <c r="F2365" s="88">
        <v>28.5</v>
      </c>
      <c r="H2365" s="227"/>
      <c r="I2365" s="95">
        <v>1</v>
      </c>
      <c r="J2365" s="50"/>
      <c r="K2365" s="194" t="str">
        <f t="shared" si="36"/>
        <v>ULTRA LIGHT CLOGS with straps - 47 - blue (pair)</v>
      </c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50"/>
      <c r="AB2365" s="50"/>
      <c r="AC2365" s="50"/>
      <c r="AD2365" s="50"/>
      <c r="AE2365" s="50"/>
      <c r="AF2365" s="50"/>
      <c r="AG2365" s="50"/>
      <c r="AH2365" s="50"/>
      <c r="AI2365" s="50"/>
      <c r="AJ2365" s="50"/>
      <c r="AK2365" s="50"/>
      <c r="AL2365" s="50"/>
      <c r="AM2365" s="50"/>
      <c r="AN2365" s="50"/>
      <c r="AO2365" s="50"/>
      <c r="AP2365" s="50"/>
      <c r="AQ2365" s="50"/>
      <c r="AR2365" s="50"/>
      <c r="AS2365" s="50"/>
    </row>
    <row r="2366" spans="1:45" x14ac:dyDescent="0.2">
      <c r="A2366" s="136">
        <v>26224</v>
      </c>
      <c r="B2366" s="226" t="s">
        <v>10428</v>
      </c>
      <c r="C2366" s="222" t="s">
        <v>12</v>
      </c>
      <c r="D2366" s="106" t="s">
        <v>1974</v>
      </c>
      <c r="E2366" s="87" t="s">
        <v>53</v>
      </c>
      <c r="F2366" s="88">
        <v>28.5</v>
      </c>
      <c r="H2366" s="227"/>
      <c r="I2366" s="95">
        <v>1</v>
      </c>
      <c r="J2366" s="50"/>
      <c r="K2366" s="194" t="str">
        <f t="shared" si="36"/>
        <v>ULTRA LIGHT CLOGS with straps - 35 - fuchsia (pair)</v>
      </c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50"/>
      <c r="AB2366" s="50"/>
      <c r="AC2366" s="50"/>
      <c r="AD2366" s="50"/>
      <c r="AE2366" s="50"/>
      <c r="AF2366" s="50"/>
      <c r="AG2366" s="50"/>
      <c r="AH2366" s="50"/>
      <c r="AI2366" s="50"/>
      <c r="AJ2366" s="50"/>
      <c r="AK2366" s="50"/>
      <c r="AL2366" s="50"/>
      <c r="AM2366" s="50"/>
      <c r="AN2366" s="50"/>
      <c r="AO2366" s="50"/>
      <c r="AP2366" s="50"/>
      <c r="AQ2366" s="50"/>
      <c r="AR2366" s="50"/>
      <c r="AS2366" s="50"/>
    </row>
    <row r="2367" spans="1:45" x14ac:dyDescent="0.2">
      <c r="A2367" s="136">
        <v>26225</v>
      </c>
      <c r="B2367" s="226" t="s">
        <v>10428</v>
      </c>
      <c r="C2367" s="222" t="s">
        <v>12</v>
      </c>
      <c r="D2367" s="106" t="s">
        <v>1975</v>
      </c>
      <c r="E2367" s="87" t="s">
        <v>53</v>
      </c>
      <c r="F2367" s="88">
        <v>28.5</v>
      </c>
      <c r="H2367" s="227"/>
      <c r="I2367" s="95">
        <v>1</v>
      </c>
      <c r="J2367" s="50"/>
      <c r="K2367" s="194" t="str">
        <f t="shared" si="36"/>
        <v>ULTRA LIGHT CLOGS with straps - 36 - fuchsia (pair)</v>
      </c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50"/>
      <c r="AB2367" s="50"/>
      <c r="AC2367" s="50"/>
      <c r="AD2367" s="50"/>
      <c r="AE2367" s="50"/>
      <c r="AF2367" s="50"/>
      <c r="AG2367" s="50"/>
      <c r="AH2367" s="50"/>
      <c r="AI2367" s="50"/>
      <c r="AJ2367" s="50"/>
      <c r="AK2367" s="50"/>
      <c r="AL2367" s="50"/>
      <c r="AM2367" s="50"/>
      <c r="AN2367" s="50"/>
      <c r="AO2367" s="50"/>
      <c r="AP2367" s="50"/>
      <c r="AQ2367" s="50"/>
      <c r="AR2367" s="50"/>
      <c r="AS2367" s="50"/>
    </row>
    <row r="2368" spans="1:45" x14ac:dyDescent="0.2">
      <c r="A2368" s="136">
        <v>26226</v>
      </c>
      <c r="B2368" s="226" t="s">
        <v>10428</v>
      </c>
      <c r="C2368" s="222" t="s">
        <v>12</v>
      </c>
      <c r="D2368" s="106" t="s">
        <v>1976</v>
      </c>
      <c r="E2368" s="87" t="s">
        <v>53</v>
      </c>
      <c r="F2368" s="88">
        <v>28.5</v>
      </c>
      <c r="H2368" s="227"/>
      <c r="I2368" s="95">
        <v>1</v>
      </c>
      <c r="J2368" s="50"/>
      <c r="K2368" s="194" t="str">
        <f t="shared" si="36"/>
        <v>ULTRA LIGHT CLOGS with straps - 37 - fuchsia (pair)</v>
      </c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50"/>
      <c r="AB2368" s="50"/>
      <c r="AC2368" s="50"/>
      <c r="AD2368" s="50"/>
      <c r="AE2368" s="50"/>
      <c r="AF2368" s="50"/>
      <c r="AG2368" s="50"/>
      <c r="AH2368" s="50"/>
      <c r="AI2368" s="50"/>
      <c r="AJ2368" s="50"/>
      <c r="AK2368" s="50"/>
      <c r="AL2368" s="50"/>
      <c r="AM2368" s="50"/>
      <c r="AN2368" s="50"/>
      <c r="AO2368" s="50"/>
      <c r="AP2368" s="50"/>
      <c r="AQ2368" s="50"/>
      <c r="AR2368" s="50"/>
      <c r="AS2368" s="50"/>
    </row>
    <row r="2369" spans="1:45" x14ac:dyDescent="0.2">
      <c r="A2369" s="136">
        <v>26227</v>
      </c>
      <c r="B2369" s="226" t="s">
        <v>10428</v>
      </c>
      <c r="C2369" s="222" t="s">
        <v>12</v>
      </c>
      <c r="D2369" s="106" t="s">
        <v>1977</v>
      </c>
      <c r="E2369" s="87" t="s">
        <v>53</v>
      </c>
      <c r="F2369" s="88">
        <v>28.5</v>
      </c>
      <c r="H2369" s="227"/>
      <c r="I2369" s="95">
        <v>1</v>
      </c>
      <c r="J2369" s="50"/>
      <c r="K2369" s="194" t="str">
        <f t="shared" si="36"/>
        <v>ULTRA LIGHT CLOGS with straps - 38 - fuchsia (pair)</v>
      </c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50"/>
      <c r="AB2369" s="50"/>
      <c r="AC2369" s="50"/>
      <c r="AD2369" s="50"/>
      <c r="AE2369" s="50"/>
      <c r="AF2369" s="50"/>
      <c r="AG2369" s="50"/>
      <c r="AH2369" s="50"/>
      <c r="AI2369" s="50"/>
      <c r="AJ2369" s="50"/>
      <c r="AK2369" s="50"/>
      <c r="AL2369" s="50"/>
      <c r="AM2369" s="50"/>
      <c r="AN2369" s="50"/>
      <c r="AO2369" s="50"/>
      <c r="AP2369" s="50"/>
      <c r="AQ2369" s="50"/>
      <c r="AR2369" s="50"/>
      <c r="AS2369" s="50"/>
    </row>
    <row r="2370" spans="1:45" x14ac:dyDescent="0.2">
      <c r="A2370" s="136">
        <v>26228</v>
      </c>
      <c r="B2370" s="226" t="s">
        <v>10428</v>
      </c>
      <c r="C2370" s="222" t="s">
        <v>12</v>
      </c>
      <c r="D2370" s="106" t="s">
        <v>1978</v>
      </c>
      <c r="E2370" s="87" t="s">
        <v>53</v>
      </c>
      <c r="F2370" s="88">
        <v>28.5</v>
      </c>
      <c r="H2370" s="227"/>
      <c r="I2370" s="95">
        <v>1</v>
      </c>
      <c r="J2370" s="50"/>
      <c r="K2370" s="194" t="str">
        <f t="shared" ref="K2370:K2433" si="37">+SUBSTITUTE(CONCATENATE(D2370," ","(",IF(RIGHT(E2370,3)="1**","1",E2370),")"),"(1)","")</f>
        <v>ULTRA LIGHT CLOGS with straps - 39 - fuchsia (pair)</v>
      </c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s="50"/>
      <c r="AE2370" s="50"/>
      <c r="AF2370" s="50"/>
      <c r="AG2370" s="50"/>
      <c r="AH2370" s="50"/>
      <c r="AI2370" s="50"/>
      <c r="AJ2370" s="50"/>
      <c r="AK2370" s="50"/>
      <c r="AL2370" s="50"/>
      <c r="AM2370" s="50"/>
      <c r="AN2370" s="50"/>
      <c r="AO2370" s="50"/>
      <c r="AP2370" s="50"/>
      <c r="AQ2370" s="50"/>
      <c r="AR2370" s="50"/>
      <c r="AS2370" s="50"/>
    </row>
    <row r="2371" spans="1:45" x14ac:dyDescent="0.2">
      <c r="A2371" s="136">
        <v>26229</v>
      </c>
      <c r="B2371" s="226" t="s">
        <v>10428</v>
      </c>
      <c r="C2371" s="222" t="s">
        <v>12</v>
      </c>
      <c r="D2371" s="106" t="s">
        <v>1979</v>
      </c>
      <c r="E2371" s="87" t="s">
        <v>53</v>
      </c>
      <c r="F2371" s="88">
        <v>28.5</v>
      </c>
      <c r="H2371" s="227"/>
      <c r="I2371" s="95">
        <v>1</v>
      </c>
      <c r="J2371" s="50"/>
      <c r="K2371" s="194" t="str">
        <f t="shared" si="37"/>
        <v>ULTRA LIGHT CLOGS with straps - 40 - fuchsia (pair)</v>
      </c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50"/>
      <c r="AB2371" s="50"/>
      <c r="AC2371" s="50"/>
      <c r="AD2371" s="50"/>
      <c r="AE2371" s="50"/>
      <c r="AF2371" s="50"/>
      <c r="AG2371" s="50"/>
      <c r="AH2371" s="50"/>
      <c r="AI2371" s="50"/>
      <c r="AJ2371" s="50"/>
      <c r="AK2371" s="50"/>
      <c r="AL2371" s="50"/>
      <c r="AM2371" s="50"/>
      <c r="AN2371" s="50"/>
      <c r="AO2371" s="50"/>
      <c r="AP2371" s="50"/>
      <c r="AQ2371" s="50"/>
      <c r="AR2371" s="50"/>
      <c r="AS2371" s="50"/>
    </row>
    <row r="2372" spans="1:45" x14ac:dyDescent="0.2">
      <c r="A2372" s="136">
        <v>26230</v>
      </c>
      <c r="B2372" s="226" t="s">
        <v>10428</v>
      </c>
      <c r="C2372" s="222" t="s">
        <v>12</v>
      </c>
      <c r="D2372" s="106" t="s">
        <v>1980</v>
      </c>
      <c r="E2372" s="87" t="s">
        <v>53</v>
      </c>
      <c r="F2372" s="88">
        <v>28.5</v>
      </c>
      <c r="H2372" s="227"/>
      <c r="I2372" s="95">
        <v>1</v>
      </c>
      <c r="J2372" s="50"/>
      <c r="K2372" s="194" t="str">
        <f t="shared" si="37"/>
        <v>ULTRA LIGHT CLOGS with straps - 41 - fuchsia (pair)</v>
      </c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50"/>
      <c r="AB2372" s="50"/>
      <c r="AC2372" s="50"/>
      <c r="AD2372" s="50"/>
      <c r="AE2372" s="50"/>
      <c r="AF2372" s="50"/>
      <c r="AG2372" s="50"/>
      <c r="AH2372" s="50"/>
      <c r="AI2372" s="50"/>
      <c r="AJ2372" s="50"/>
      <c r="AK2372" s="50"/>
      <c r="AL2372" s="50"/>
      <c r="AM2372" s="50"/>
      <c r="AN2372" s="50"/>
      <c r="AO2372" s="50"/>
      <c r="AP2372" s="50"/>
      <c r="AQ2372" s="50"/>
      <c r="AR2372" s="50"/>
      <c r="AS2372" s="50"/>
    </row>
    <row r="2373" spans="1:45" x14ac:dyDescent="0.2">
      <c r="A2373" s="136"/>
      <c r="B2373" s="226" t="s">
        <v>12</v>
      </c>
      <c r="C2373" s="222" t="s">
        <v>12</v>
      </c>
      <c r="D2373" s="201" t="s">
        <v>1981</v>
      </c>
      <c r="E2373" s="87"/>
      <c r="F2373" s="88"/>
      <c r="H2373" s="227"/>
      <c r="I2373" s="95"/>
      <c r="J2373" s="50"/>
      <c r="K2373" s="194" t="str">
        <f t="shared" si="37"/>
        <v>SPECIAL OFFER ULTRA LIGHT CLOGS WITH STRAPS ()</v>
      </c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50"/>
      <c r="AB2373" s="50"/>
      <c r="AC2373" s="50"/>
      <c r="AD2373" s="50"/>
      <c r="AE2373" s="50"/>
      <c r="AF2373" s="50"/>
      <c r="AG2373" s="50"/>
      <c r="AH2373" s="50"/>
      <c r="AI2373" s="50"/>
      <c r="AJ2373" s="50"/>
      <c r="AK2373" s="50"/>
      <c r="AL2373" s="50"/>
      <c r="AM2373" s="50"/>
      <c r="AN2373" s="50"/>
      <c r="AO2373" s="50"/>
      <c r="AP2373" s="50"/>
      <c r="AQ2373" s="50"/>
      <c r="AR2373" s="50"/>
      <c r="AS2373" s="50"/>
    </row>
    <row r="2374" spans="1:45" x14ac:dyDescent="0.2">
      <c r="A2374" s="136"/>
      <c r="B2374" s="226" t="s">
        <v>12</v>
      </c>
      <c r="C2374" s="222" t="s">
        <v>12</v>
      </c>
      <c r="D2374" s="145" t="s">
        <v>1982</v>
      </c>
      <c r="E2374" s="87" t="s">
        <v>53</v>
      </c>
      <c r="F2374" s="88">
        <v>27.074999999999999</v>
      </c>
      <c r="H2374" s="227"/>
      <c r="I2374" s="95">
        <v>10</v>
      </c>
      <c r="J2374" s="50"/>
      <c r="K2374" s="194" t="str">
        <f t="shared" si="37"/>
        <v>For a mixed order of at least 10 pairs of clogs SAVE 5% (pair)</v>
      </c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50"/>
      <c r="AB2374" s="50"/>
      <c r="AC2374" s="50"/>
      <c r="AD2374" s="50"/>
      <c r="AE2374" s="50"/>
      <c r="AF2374" s="50"/>
      <c r="AG2374" s="50"/>
      <c r="AH2374" s="50"/>
      <c r="AI2374" s="50"/>
      <c r="AJ2374" s="50"/>
      <c r="AK2374" s="50"/>
      <c r="AL2374" s="50"/>
      <c r="AM2374" s="50"/>
      <c r="AN2374" s="50"/>
      <c r="AO2374" s="50"/>
      <c r="AP2374" s="50"/>
      <c r="AQ2374" s="50"/>
      <c r="AR2374" s="50"/>
      <c r="AS2374" s="50"/>
    </row>
    <row r="2375" spans="1:45" x14ac:dyDescent="0.2">
      <c r="A2375" s="136"/>
      <c r="B2375" s="226" t="s">
        <v>12</v>
      </c>
      <c r="C2375" s="222" t="s">
        <v>12</v>
      </c>
      <c r="D2375" s="145" t="s">
        <v>1983</v>
      </c>
      <c r="E2375" s="87" t="s">
        <v>53</v>
      </c>
      <c r="F2375" s="88">
        <v>25.650000000000002</v>
      </c>
      <c r="H2375" s="227"/>
      <c r="I2375" s="95">
        <v>30</v>
      </c>
      <c r="J2375" s="50"/>
      <c r="K2375" s="194" t="str">
        <f t="shared" si="37"/>
        <v>For a mixed order of at least 30 pairs of clogs SAVE 10% (pair)</v>
      </c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50"/>
      <c r="AB2375" s="50"/>
      <c r="AC2375" s="50"/>
      <c r="AD2375" s="50"/>
      <c r="AE2375" s="50"/>
      <c r="AF2375" s="50"/>
      <c r="AG2375" s="50"/>
      <c r="AH2375" s="50"/>
      <c r="AI2375" s="50"/>
      <c r="AJ2375" s="50"/>
      <c r="AK2375" s="50"/>
      <c r="AL2375" s="50"/>
      <c r="AM2375" s="50"/>
      <c r="AN2375" s="50"/>
      <c r="AO2375" s="50"/>
      <c r="AP2375" s="50"/>
      <c r="AQ2375" s="50"/>
      <c r="AR2375" s="50"/>
      <c r="AS2375" s="50"/>
    </row>
    <row r="2376" spans="1:45" ht="13.5" thickBot="1" x14ac:dyDescent="0.25">
      <c r="A2376" s="138"/>
      <c r="B2376" s="233" t="s">
        <v>12</v>
      </c>
      <c r="C2376" s="234" t="s">
        <v>12</v>
      </c>
      <c r="D2376" s="146" t="s">
        <v>1984</v>
      </c>
      <c r="E2376" s="116" t="s">
        <v>53</v>
      </c>
      <c r="F2376" s="147">
        <v>24.224999999999998</v>
      </c>
      <c r="H2376" s="256"/>
      <c r="I2376" s="96">
        <v>100</v>
      </c>
      <c r="J2376" s="50"/>
      <c r="K2376" s="194" t="str">
        <f t="shared" si="37"/>
        <v>For a mixed order of at least 100 pairs of clogs SAVE 15% (pair)</v>
      </c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50"/>
      <c r="AB2376" s="50"/>
      <c r="AC2376" s="50"/>
      <c r="AD2376" s="50"/>
      <c r="AE2376" s="50"/>
      <c r="AF2376" s="50"/>
      <c r="AG2376" s="50"/>
      <c r="AH2376" s="50"/>
      <c r="AI2376" s="50"/>
      <c r="AJ2376" s="50"/>
      <c r="AK2376" s="50"/>
      <c r="AL2376" s="50"/>
      <c r="AM2376" s="50"/>
      <c r="AN2376" s="50"/>
      <c r="AO2376" s="50"/>
      <c r="AP2376" s="50"/>
      <c r="AQ2376" s="50"/>
      <c r="AR2376" s="50"/>
      <c r="AS2376" s="50"/>
    </row>
    <row r="2377" spans="1:45" x14ac:dyDescent="0.2">
      <c r="A2377" s="135">
        <v>26231</v>
      </c>
      <c r="B2377" s="223" t="s">
        <v>10429</v>
      </c>
      <c r="C2377" s="224" t="s">
        <v>12</v>
      </c>
      <c r="D2377" s="117" t="s">
        <v>1985</v>
      </c>
      <c r="E2377" s="118" t="s">
        <v>53</v>
      </c>
      <c r="F2377" s="93">
        <v>31</v>
      </c>
      <c r="H2377" s="225"/>
      <c r="I2377" s="94">
        <v>1</v>
      </c>
      <c r="J2377" s="50"/>
      <c r="K2377" s="194" t="str">
        <f t="shared" si="37"/>
        <v>GIMA CLOGS - without pores, with straps - 34 - white (pair)</v>
      </c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50"/>
      <c r="AB2377" s="50"/>
      <c r="AC2377" s="50"/>
      <c r="AD2377" s="50"/>
      <c r="AE2377" s="50"/>
      <c r="AF2377" s="50"/>
      <c r="AG2377" s="50"/>
      <c r="AH2377" s="50"/>
      <c r="AI2377" s="50"/>
      <c r="AJ2377" s="50"/>
      <c r="AK2377" s="50"/>
      <c r="AL2377" s="50"/>
      <c r="AM2377" s="50"/>
      <c r="AN2377" s="50"/>
      <c r="AO2377" s="50"/>
      <c r="AP2377" s="50"/>
      <c r="AQ2377" s="50"/>
      <c r="AR2377" s="50"/>
      <c r="AS2377" s="50"/>
    </row>
    <row r="2378" spans="1:45" x14ac:dyDescent="0.2">
      <c r="A2378" s="136">
        <v>26232</v>
      </c>
      <c r="B2378" s="226" t="s">
        <v>10429</v>
      </c>
      <c r="C2378" s="222" t="s">
        <v>12</v>
      </c>
      <c r="D2378" s="106" t="s">
        <v>1986</v>
      </c>
      <c r="E2378" s="87" t="s">
        <v>53</v>
      </c>
      <c r="F2378" s="88">
        <v>31</v>
      </c>
      <c r="H2378" s="227"/>
      <c r="I2378" s="95">
        <v>1</v>
      </c>
      <c r="J2378" s="50"/>
      <c r="K2378" s="194" t="str">
        <f t="shared" si="37"/>
        <v>GIMA CLOGS - without pores, with straps - 35 - white (pair)</v>
      </c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50"/>
      <c r="AB2378" s="50"/>
      <c r="AC2378" s="50"/>
      <c r="AD2378" s="50"/>
      <c r="AE2378" s="50"/>
      <c r="AF2378" s="50"/>
      <c r="AG2378" s="50"/>
      <c r="AH2378" s="50"/>
      <c r="AI2378" s="50"/>
      <c r="AJ2378" s="50"/>
      <c r="AK2378" s="50"/>
      <c r="AL2378" s="50"/>
      <c r="AM2378" s="50"/>
      <c r="AN2378" s="50"/>
      <c r="AO2378" s="50"/>
      <c r="AP2378" s="50"/>
      <c r="AQ2378" s="50"/>
      <c r="AR2378" s="50"/>
      <c r="AS2378" s="50"/>
    </row>
    <row r="2379" spans="1:45" x14ac:dyDescent="0.2">
      <c r="A2379" s="136">
        <v>26233</v>
      </c>
      <c r="B2379" s="226" t="s">
        <v>10429</v>
      </c>
      <c r="C2379" s="222" t="s">
        <v>12</v>
      </c>
      <c r="D2379" s="106" t="s">
        <v>1987</v>
      </c>
      <c r="E2379" s="87" t="s">
        <v>53</v>
      </c>
      <c r="F2379" s="88">
        <v>31</v>
      </c>
      <c r="H2379" s="227"/>
      <c r="I2379" s="95">
        <v>1</v>
      </c>
      <c r="J2379" s="50"/>
      <c r="K2379" s="194" t="str">
        <f t="shared" si="37"/>
        <v>GIMA CLOGS - without pores, with straps - 36 - white (pair)</v>
      </c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50"/>
      <c r="AB2379" s="50"/>
      <c r="AC2379" s="50"/>
      <c r="AD2379" s="50"/>
      <c r="AE2379" s="50"/>
      <c r="AF2379" s="50"/>
      <c r="AG2379" s="50"/>
      <c r="AH2379" s="50"/>
      <c r="AI2379" s="50"/>
      <c r="AJ2379" s="50"/>
      <c r="AK2379" s="50"/>
      <c r="AL2379" s="50"/>
      <c r="AM2379" s="50"/>
      <c r="AN2379" s="50"/>
      <c r="AO2379" s="50"/>
      <c r="AP2379" s="50"/>
      <c r="AQ2379" s="50"/>
      <c r="AR2379" s="50"/>
      <c r="AS2379" s="50"/>
    </row>
    <row r="2380" spans="1:45" x14ac:dyDescent="0.2">
      <c r="A2380" s="136">
        <v>26234</v>
      </c>
      <c r="B2380" s="226" t="s">
        <v>10429</v>
      </c>
      <c r="C2380" s="222" t="s">
        <v>12</v>
      </c>
      <c r="D2380" s="106" t="s">
        <v>1988</v>
      </c>
      <c r="E2380" s="87" t="s">
        <v>53</v>
      </c>
      <c r="F2380" s="88">
        <v>31</v>
      </c>
      <c r="H2380" s="227"/>
      <c r="I2380" s="95">
        <v>1</v>
      </c>
      <c r="J2380" s="50"/>
      <c r="K2380" s="194" t="str">
        <f t="shared" si="37"/>
        <v>GIMA CLOGS - without pores, with straps - 37 - white (pair)</v>
      </c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50"/>
      <c r="AB2380" s="50"/>
      <c r="AC2380" s="50"/>
      <c r="AD2380" s="50"/>
      <c r="AE2380" s="50"/>
      <c r="AF2380" s="50"/>
      <c r="AG2380" s="50"/>
      <c r="AH2380" s="50"/>
      <c r="AI2380" s="50"/>
      <c r="AJ2380" s="50"/>
      <c r="AK2380" s="50"/>
      <c r="AL2380" s="50"/>
      <c r="AM2380" s="50"/>
      <c r="AN2380" s="50"/>
      <c r="AO2380" s="50"/>
      <c r="AP2380" s="50"/>
      <c r="AQ2380" s="50"/>
      <c r="AR2380" s="50"/>
      <c r="AS2380" s="50"/>
    </row>
    <row r="2381" spans="1:45" x14ac:dyDescent="0.2">
      <c r="A2381" s="136">
        <v>26235</v>
      </c>
      <c r="B2381" s="226" t="s">
        <v>10429</v>
      </c>
      <c r="C2381" s="222" t="s">
        <v>12</v>
      </c>
      <c r="D2381" s="106" t="s">
        <v>1989</v>
      </c>
      <c r="E2381" s="87" t="s">
        <v>53</v>
      </c>
      <c r="F2381" s="88">
        <v>31</v>
      </c>
      <c r="H2381" s="227"/>
      <c r="I2381" s="95">
        <v>1</v>
      </c>
      <c r="J2381" s="50"/>
      <c r="K2381" s="194" t="str">
        <f t="shared" si="37"/>
        <v>GIMA CLOGS - without pores, with straps - 38 - white (pair)</v>
      </c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50"/>
      <c r="AB2381" s="50"/>
      <c r="AC2381" s="50"/>
      <c r="AD2381" s="50"/>
      <c r="AE2381" s="50"/>
      <c r="AF2381" s="50"/>
      <c r="AG2381" s="50"/>
      <c r="AH2381" s="50"/>
      <c r="AI2381" s="50"/>
      <c r="AJ2381" s="50"/>
      <c r="AK2381" s="50"/>
      <c r="AL2381" s="50"/>
      <c r="AM2381" s="50"/>
      <c r="AN2381" s="50"/>
      <c r="AO2381" s="50"/>
      <c r="AP2381" s="50"/>
      <c r="AQ2381" s="50"/>
      <c r="AR2381" s="50"/>
      <c r="AS2381" s="50"/>
    </row>
    <row r="2382" spans="1:45" x14ac:dyDescent="0.2">
      <c r="A2382" s="136">
        <v>26236</v>
      </c>
      <c r="B2382" s="226" t="s">
        <v>10429</v>
      </c>
      <c r="C2382" s="222" t="s">
        <v>12</v>
      </c>
      <c r="D2382" s="106" t="s">
        <v>1990</v>
      </c>
      <c r="E2382" s="87" t="s">
        <v>53</v>
      </c>
      <c r="F2382" s="88">
        <v>31</v>
      </c>
      <c r="H2382" s="227"/>
      <c r="I2382" s="95">
        <v>1</v>
      </c>
      <c r="J2382" s="50"/>
      <c r="K2382" s="194" t="str">
        <f t="shared" si="37"/>
        <v>GIMA CLOGS - without pores, with straps - 39 - white (pair)</v>
      </c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50"/>
      <c r="AB2382" s="50"/>
      <c r="AC2382" s="50"/>
      <c r="AD2382" s="50"/>
      <c r="AE2382" s="50"/>
      <c r="AF2382" s="50"/>
      <c r="AG2382" s="50"/>
      <c r="AH2382" s="50"/>
      <c r="AI2382" s="50"/>
      <c r="AJ2382" s="50"/>
      <c r="AK2382" s="50"/>
      <c r="AL2382" s="50"/>
      <c r="AM2382" s="50"/>
      <c r="AN2382" s="50"/>
      <c r="AO2382" s="50"/>
      <c r="AP2382" s="50"/>
      <c r="AQ2382" s="50"/>
      <c r="AR2382" s="50"/>
      <c r="AS2382" s="50"/>
    </row>
    <row r="2383" spans="1:45" x14ac:dyDescent="0.2">
      <c r="A2383" s="136">
        <v>26237</v>
      </c>
      <c r="B2383" s="226" t="s">
        <v>10429</v>
      </c>
      <c r="C2383" s="222" t="s">
        <v>12</v>
      </c>
      <c r="D2383" s="106" t="s">
        <v>1991</v>
      </c>
      <c r="E2383" s="87" t="s">
        <v>53</v>
      </c>
      <c r="F2383" s="88">
        <v>31</v>
      </c>
      <c r="H2383" s="227"/>
      <c r="I2383" s="95">
        <v>1</v>
      </c>
      <c r="J2383" s="50"/>
      <c r="K2383" s="194" t="str">
        <f t="shared" si="37"/>
        <v>GIMA CLOGS - without pores, with straps - 40 - white (pair)</v>
      </c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50"/>
      <c r="AB2383" s="50"/>
      <c r="AC2383" s="50"/>
      <c r="AD2383" s="50"/>
      <c r="AE2383" s="50"/>
      <c r="AF2383" s="50"/>
      <c r="AG2383" s="50"/>
      <c r="AH2383" s="50"/>
      <c r="AI2383" s="50"/>
      <c r="AJ2383" s="50"/>
      <c r="AK2383" s="50"/>
      <c r="AL2383" s="50"/>
      <c r="AM2383" s="50"/>
      <c r="AN2383" s="50"/>
      <c r="AO2383" s="50"/>
      <c r="AP2383" s="50"/>
      <c r="AQ2383" s="50"/>
      <c r="AR2383" s="50"/>
      <c r="AS2383" s="50"/>
    </row>
    <row r="2384" spans="1:45" x14ac:dyDescent="0.2">
      <c r="A2384" s="136">
        <v>26238</v>
      </c>
      <c r="B2384" s="226" t="s">
        <v>10429</v>
      </c>
      <c r="C2384" s="222" t="s">
        <v>12</v>
      </c>
      <c r="D2384" s="106" t="s">
        <v>1992</v>
      </c>
      <c r="E2384" s="87" t="s">
        <v>53</v>
      </c>
      <c r="F2384" s="88">
        <v>31</v>
      </c>
      <c r="H2384" s="227"/>
      <c r="I2384" s="95">
        <v>1</v>
      </c>
      <c r="J2384" s="50"/>
      <c r="K2384" s="194" t="str">
        <f t="shared" si="37"/>
        <v>GIMA CLOGS - without pores, with straps - 41 - white (pair)</v>
      </c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50"/>
      <c r="AB2384" s="50"/>
      <c r="AC2384" s="50"/>
      <c r="AD2384" s="50"/>
      <c r="AE2384" s="50"/>
      <c r="AF2384" s="50"/>
      <c r="AG2384" s="50"/>
      <c r="AH2384" s="50"/>
      <c r="AI2384" s="50"/>
      <c r="AJ2384" s="50"/>
      <c r="AK2384" s="50"/>
      <c r="AL2384" s="50"/>
      <c r="AM2384" s="50"/>
      <c r="AN2384" s="50"/>
      <c r="AO2384" s="50"/>
      <c r="AP2384" s="50"/>
      <c r="AQ2384" s="50"/>
      <c r="AR2384" s="50"/>
      <c r="AS2384" s="50"/>
    </row>
    <row r="2385" spans="1:45" x14ac:dyDescent="0.2">
      <c r="A2385" s="136">
        <v>26239</v>
      </c>
      <c r="B2385" s="226" t="s">
        <v>10429</v>
      </c>
      <c r="C2385" s="222" t="s">
        <v>12</v>
      </c>
      <c r="D2385" s="106" t="s">
        <v>1993</v>
      </c>
      <c r="E2385" s="87" t="s">
        <v>53</v>
      </c>
      <c r="F2385" s="88">
        <v>31</v>
      </c>
      <c r="H2385" s="227"/>
      <c r="I2385" s="95">
        <v>1</v>
      </c>
      <c r="J2385" s="50"/>
      <c r="K2385" s="194" t="str">
        <f t="shared" si="37"/>
        <v>GIMA CLOGS - without pores, with straps - 42 - white (pair)</v>
      </c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50"/>
      <c r="AB2385" s="50"/>
      <c r="AC2385" s="50"/>
      <c r="AD2385" s="50"/>
      <c r="AE2385" s="50"/>
      <c r="AF2385" s="50"/>
      <c r="AG2385" s="50"/>
      <c r="AH2385" s="50"/>
      <c r="AI2385" s="50"/>
      <c r="AJ2385" s="50"/>
      <c r="AK2385" s="50"/>
      <c r="AL2385" s="50"/>
      <c r="AM2385" s="50"/>
      <c r="AN2385" s="50"/>
      <c r="AO2385" s="50"/>
      <c r="AP2385" s="50"/>
      <c r="AQ2385" s="50"/>
      <c r="AR2385" s="50"/>
      <c r="AS2385" s="50"/>
    </row>
    <row r="2386" spans="1:45" x14ac:dyDescent="0.2">
      <c r="A2386" s="136">
        <v>26240</v>
      </c>
      <c r="B2386" s="226" t="s">
        <v>10429</v>
      </c>
      <c r="C2386" s="222" t="s">
        <v>12</v>
      </c>
      <c r="D2386" s="106" t="s">
        <v>1994</v>
      </c>
      <c r="E2386" s="87" t="s">
        <v>53</v>
      </c>
      <c r="F2386" s="88">
        <v>31</v>
      </c>
      <c r="H2386" s="227"/>
      <c r="I2386" s="95">
        <v>1</v>
      </c>
      <c r="J2386" s="50"/>
      <c r="K2386" s="194" t="str">
        <f t="shared" si="37"/>
        <v>GIMA CLOGS - without pores, with straps - 43-44 - white (pair)</v>
      </c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50"/>
      <c r="AB2386" s="50"/>
      <c r="AC2386" s="50"/>
      <c r="AD2386" s="50"/>
      <c r="AE2386" s="50"/>
      <c r="AF2386" s="50"/>
      <c r="AG2386" s="50"/>
      <c r="AH2386" s="50"/>
      <c r="AI2386" s="50"/>
      <c r="AJ2386" s="50"/>
      <c r="AK2386" s="50"/>
      <c r="AL2386" s="50"/>
      <c r="AM2386" s="50"/>
      <c r="AN2386" s="50"/>
      <c r="AO2386" s="50"/>
      <c r="AP2386" s="50"/>
      <c r="AQ2386" s="50"/>
      <c r="AR2386" s="50"/>
      <c r="AS2386" s="50"/>
    </row>
    <row r="2387" spans="1:45" x14ac:dyDescent="0.2">
      <c r="A2387" s="136">
        <v>26241</v>
      </c>
      <c r="B2387" s="226" t="s">
        <v>10429</v>
      </c>
      <c r="C2387" s="222" t="s">
        <v>12</v>
      </c>
      <c r="D2387" s="106" t="s">
        <v>1995</v>
      </c>
      <c r="E2387" s="87" t="s">
        <v>53</v>
      </c>
      <c r="F2387" s="88">
        <v>31</v>
      </c>
      <c r="H2387" s="227"/>
      <c r="I2387" s="95">
        <v>1</v>
      </c>
      <c r="J2387" s="50"/>
      <c r="K2387" s="194" t="str">
        <f t="shared" si="37"/>
        <v>GIMA CLOGS - without pores, with straps - 45-46 - white (pair)</v>
      </c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50"/>
      <c r="AB2387" s="50"/>
      <c r="AC2387" s="50"/>
      <c r="AD2387" s="50"/>
      <c r="AE2387" s="50"/>
      <c r="AF2387" s="50"/>
      <c r="AG2387" s="50"/>
      <c r="AH2387" s="50"/>
      <c r="AI2387" s="50"/>
      <c r="AJ2387" s="50"/>
      <c r="AK2387" s="50"/>
      <c r="AL2387" s="50"/>
      <c r="AM2387" s="50"/>
      <c r="AN2387" s="50"/>
      <c r="AO2387" s="50"/>
      <c r="AP2387" s="50"/>
      <c r="AQ2387" s="50"/>
      <c r="AR2387" s="50"/>
      <c r="AS2387" s="50"/>
    </row>
    <row r="2388" spans="1:45" x14ac:dyDescent="0.2">
      <c r="A2388" s="136">
        <v>26242</v>
      </c>
      <c r="B2388" s="226" t="s">
        <v>10429</v>
      </c>
      <c r="C2388" s="222" t="s">
        <v>12</v>
      </c>
      <c r="D2388" s="106" t="s">
        <v>1996</v>
      </c>
      <c r="E2388" s="87" t="s">
        <v>53</v>
      </c>
      <c r="F2388" s="88">
        <v>31</v>
      </c>
      <c r="H2388" s="227"/>
      <c r="I2388" s="95">
        <v>1</v>
      </c>
      <c r="J2388" s="50"/>
      <c r="K2388" s="194" t="str">
        <f t="shared" si="37"/>
        <v>GIMA CLOGS - without pores, with straps - 47-48 - white (pair)</v>
      </c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50"/>
      <c r="AB2388" s="50"/>
      <c r="AC2388" s="50"/>
      <c r="AD2388" s="50"/>
      <c r="AE2388" s="50"/>
      <c r="AF2388" s="50"/>
      <c r="AG2388" s="50"/>
      <c r="AH2388" s="50"/>
      <c r="AI2388" s="50"/>
      <c r="AJ2388" s="50"/>
      <c r="AK2388" s="50"/>
      <c r="AL2388" s="50"/>
      <c r="AM2388" s="50"/>
      <c r="AN2388" s="50"/>
      <c r="AO2388" s="50"/>
      <c r="AP2388" s="50"/>
      <c r="AQ2388" s="50"/>
      <c r="AR2388" s="50"/>
      <c r="AS2388" s="50"/>
    </row>
    <row r="2389" spans="1:45" x14ac:dyDescent="0.2">
      <c r="A2389" s="136">
        <v>26254</v>
      </c>
      <c r="B2389" s="226" t="s">
        <v>10429</v>
      </c>
      <c r="C2389" s="222" t="s">
        <v>12</v>
      </c>
      <c r="D2389" s="106" t="s">
        <v>7861</v>
      </c>
      <c r="E2389" s="87" t="s">
        <v>53</v>
      </c>
      <c r="F2389" s="88"/>
      <c r="H2389" s="227"/>
      <c r="I2389" s="95">
        <v>1</v>
      </c>
      <c r="J2389" s="50"/>
      <c r="K2389" s="194" t="str">
        <f t="shared" si="37"/>
        <v>***GIMA CLOGS - with pores and straps - 37 - violet  discontinued (pair)</v>
      </c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50"/>
      <c r="AB2389" s="50"/>
      <c r="AC2389" s="50"/>
      <c r="AD2389" s="50"/>
      <c r="AE2389" s="50"/>
      <c r="AF2389" s="50"/>
      <c r="AG2389" s="50"/>
      <c r="AH2389" s="50"/>
      <c r="AI2389" s="50"/>
      <c r="AJ2389" s="50"/>
      <c r="AK2389" s="50"/>
      <c r="AL2389" s="50"/>
      <c r="AM2389" s="50"/>
      <c r="AN2389" s="50"/>
      <c r="AO2389" s="50"/>
      <c r="AP2389" s="50"/>
      <c r="AQ2389" s="50"/>
      <c r="AR2389" s="50"/>
      <c r="AS2389" s="50"/>
    </row>
    <row r="2390" spans="1:45" x14ac:dyDescent="0.2">
      <c r="A2390" s="136">
        <v>26255</v>
      </c>
      <c r="B2390" s="226" t="s">
        <v>10429</v>
      </c>
      <c r="C2390" s="222" t="s">
        <v>12</v>
      </c>
      <c r="D2390" s="106" t="s">
        <v>7862</v>
      </c>
      <c r="E2390" s="87" t="s">
        <v>53</v>
      </c>
      <c r="F2390" s="88"/>
      <c r="H2390" s="227"/>
      <c r="I2390" s="95">
        <v>1</v>
      </c>
      <c r="J2390" s="50"/>
      <c r="K2390" s="194" t="str">
        <f t="shared" si="37"/>
        <v>***GIMA CLOGS - with pores and straps - 38 - violet  discontinued (pair)</v>
      </c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50"/>
      <c r="AB2390" s="50"/>
      <c r="AC2390" s="50"/>
      <c r="AD2390" s="50"/>
      <c r="AE2390" s="50"/>
      <c r="AF2390" s="50"/>
      <c r="AG2390" s="50"/>
      <c r="AH2390" s="50"/>
      <c r="AI2390" s="50"/>
      <c r="AJ2390" s="50"/>
      <c r="AK2390" s="50"/>
      <c r="AL2390" s="50"/>
      <c r="AM2390" s="50"/>
      <c r="AN2390" s="50"/>
      <c r="AO2390" s="50"/>
      <c r="AP2390" s="50"/>
      <c r="AQ2390" s="50"/>
      <c r="AR2390" s="50"/>
      <c r="AS2390" s="50"/>
    </row>
    <row r="2391" spans="1:45" x14ac:dyDescent="0.2">
      <c r="A2391" s="136">
        <v>26256</v>
      </c>
      <c r="B2391" s="226" t="s">
        <v>10429</v>
      </c>
      <c r="C2391" s="222" t="s">
        <v>12</v>
      </c>
      <c r="D2391" s="106" t="s">
        <v>1997</v>
      </c>
      <c r="E2391" s="87" t="s">
        <v>53</v>
      </c>
      <c r="F2391" s="88">
        <v>31</v>
      </c>
      <c r="H2391" s="227"/>
      <c r="I2391" s="95">
        <v>1</v>
      </c>
      <c r="J2391" s="50"/>
      <c r="K2391" s="194" t="str">
        <f t="shared" si="37"/>
        <v>***GIMA CLOGS - with pores and straps - 39 - violet  sold up to end of stock (pair)</v>
      </c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50"/>
      <c r="AB2391" s="50"/>
      <c r="AC2391" s="50"/>
      <c r="AD2391" s="50"/>
      <c r="AE2391" s="50"/>
      <c r="AF2391" s="50"/>
      <c r="AG2391" s="50"/>
      <c r="AH2391" s="50"/>
      <c r="AI2391" s="50"/>
      <c r="AJ2391" s="50"/>
      <c r="AK2391" s="50"/>
      <c r="AL2391" s="50"/>
      <c r="AM2391" s="50"/>
      <c r="AN2391" s="50"/>
      <c r="AO2391" s="50"/>
      <c r="AP2391" s="50"/>
      <c r="AQ2391" s="50"/>
      <c r="AR2391" s="50"/>
      <c r="AS2391" s="50"/>
    </row>
    <row r="2392" spans="1:45" x14ac:dyDescent="0.2">
      <c r="A2392" s="136">
        <v>26257</v>
      </c>
      <c r="B2392" s="226" t="s">
        <v>10429</v>
      </c>
      <c r="C2392" s="222" t="s">
        <v>12</v>
      </c>
      <c r="D2392" s="106" t="s">
        <v>9576</v>
      </c>
      <c r="E2392" s="87" t="s">
        <v>53</v>
      </c>
      <c r="F2392" s="88"/>
      <c r="H2392" s="227"/>
      <c r="I2392" s="95">
        <v>1</v>
      </c>
      <c r="J2392" s="50"/>
      <c r="K2392" s="194" t="str">
        <f t="shared" si="37"/>
        <v>***GIMA CLOGS - with pores and straps - 40 - violet  discontinued (pair)</v>
      </c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50"/>
      <c r="AB2392" s="50"/>
      <c r="AC2392" s="50"/>
      <c r="AD2392" s="50"/>
      <c r="AE2392" s="50"/>
      <c r="AF2392" s="50"/>
      <c r="AG2392" s="50"/>
      <c r="AH2392" s="50"/>
      <c r="AI2392" s="50"/>
      <c r="AJ2392" s="50"/>
      <c r="AK2392" s="50"/>
      <c r="AL2392" s="50"/>
      <c r="AM2392" s="50"/>
      <c r="AN2392" s="50"/>
      <c r="AO2392" s="50"/>
      <c r="AP2392" s="50"/>
      <c r="AQ2392" s="50"/>
      <c r="AR2392" s="50"/>
      <c r="AS2392" s="50"/>
    </row>
    <row r="2393" spans="1:45" x14ac:dyDescent="0.2">
      <c r="A2393" s="136">
        <v>26258</v>
      </c>
      <c r="B2393" s="226" t="s">
        <v>10429</v>
      </c>
      <c r="C2393" s="222" t="s">
        <v>12</v>
      </c>
      <c r="D2393" s="106" t="s">
        <v>1998</v>
      </c>
      <c r="E2393" s="87" t="s">
        <v>53</v>
      </c>
      <c r="F2393" s="88">
        <v>31</v>
      </c>
      <c r="H2393" s="227"/>
      <c r="I2393" s="95">
        <v>1</v>
      </c>
      <c r="J2393" s="50"/>
      <c r="K2393" s="194" t="str">
        <f t="shared" si="37"/>
        <v>***GIMA CLOGS - with pores and straps - 41 - violet  sold up to end of stock (pair)</v>
      </c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50"/>
      <c r="AB2393" s="50"/>
      <c r="AC2393" s="50"/>
      <c r="AD2393" s="50"/>
      <c r="AE2393" s="50"/>
      <c r="AF2393" s="50"/>
      <c r="AG2393" s="50"/>
      <c r="AH2393" s="50"/>
      <c r="AI2393" s="50"/>
      <c r="AJ2393" s="50"/>
      <c r="AK2393" s="50"/>
      <c r="AL2393" s="50"/>
      <c r="AM2393" s="50"/>
      <c r="AN2393" s="50"/>
      <c r="AO2393" s="50"/>
      <c r="AP2393" s="50"/>
      <c r="AQ2393" s="50"/>
      <c r="AR2393" s="50"/>
      <c r="AS2393" s="50"/>
    </row>
    <row r="2394" spans="1:45" x14ac:dyDescent="0.2">
      <c r="A2394" s="136">
        <v>26259</v>
      </c>
      <c r="B2394" s="226" t="s">
        <v>10429</v>
      </c>
      <c r="C2394" s="222" t="s">
        <v>12</v>
      </c>
      <c r="D2394" s="106" t="s">
        <v>1999</v>
      </c>
      <c r="E2394" s="87" t="s">
        <v>53</v>
      </c>
      <c r="F2394" s="88">
        <v>31</v>
      </c>
      <c r="H2394" s="227"/>
      <c r="I2394" s="95">
        <v>1</v>
      </c>
      <c r="J2394" s="50"/>
      <c r="K2394" s="194" t="str">
        <f t="shared" si="37"/>
        <v>***GIMA CLOGS - with pores and straps - 42 - violet  sold up to end of stock (pair)</v>
      </c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50"/>
      <c r="AB2394" s="50"/>
      <c r="AC2394" s="50"/>
      <c r="AD2394" s="50"/>
      <c r="AE2394" s="50"/>
      <c r="AF2394" s="50"/>
      <c r="AG2394" s="50"/>
      <c r="AH2394" s="50"/>
      <c r="AI2394" s="50"/>
      <c r="AJ2394" s="50"/>
      <c r="AK2394" s="50"/>
      <c r="AL2394" s="50"/>
      <c r="AM2394" s="50"/>
      <c r="AN2394" s="50"/>
      <c r="AO2394" s="50"/>
      <c r="AP2394" s="50"/>
      <c r="AQ2394" s="50"/>
      <c r="AR2394" s="50"/>
      <c r="AS2394" s="50"/>
    </row>
    <row r="2395" spans="1:45" ht="12.75" customHeight="1" x14ac:dyDescent="0.2">
      <c r="A2395" s="136">
        <v>26260</v>
      </c>
      <c r="B2395" s="226" t="s">
        <v>10429</v>
      </c>
      <c r="C2395" s="222" t="s">
        <v>12</v>
      </c>
      <c r="D2395" s="106" t="s">
        <v>2000</v>
      </c>
      <c r="E2395" s="87" t="s">
        <v>53</v>
      </c>
      <c r="F2395" s="88">
        <v>31</v>
      </c>
      <c r="H2395" s="227"/>
      <c r="I2395" s="95">
        <v>1</v>
      </c>
      <c r="J2395" s="50"/>
      <c r="K2395" s="194" t="str">
        <f t="shared" si="37"/>
        <v>***GIMA CLOGS - with pores and straps - 43-44 - violet  sold up to end of stock (pair)</v>
      </c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50"/>
      <c r="AB2395" s="50"/>
      <c r="AC2395" s="50"/>
      <c r="AD2395" s="50"/>
      <c r="AE2395" s="50"/>
      <c r="AF2395" s="50"/>
      <c r="AG2395" s="50"/>
      <c r="AH2395" s="50"/>
      <c r="AI2395" s="50"/>
      <c r="AJ2395" s="50"/>
      <c r="AK2395" s="50"/>
      <c r="AL2395" s="50"/>
      <c r="AM2395" s="50"/>
      <c r="AN2395" s="50"/>
      <c r="AO2395" s="50"/>
      <c r="AP2395" s="50"/>
      <c r="AQ2395" s="50"/>
      <c r="AR2395" s="50"/>
      <c r="AS2395" s="50"/>
    </row>
    <row r="2396" spans="1:45" ht="12.75" customHeight="1" x14ac:dyDescent="0.2">
      <c r="A2396" s="136">
        <v>26261</v>
      </c>
      <c r="B2396" s="226" t="s">
        <v>10429</v>
      </c>
      <c r="C2396" s="222" t="s">
        <v>12</v>
      </c>
      <c r="D2396" s="106" t="s">
        <v>2001</v>
      </c>
      <c r="E2396" s="87" t="s">
        <v>53</v>
      </c>
      <c r="F2396" s="88">
        <v>31</v>
      </c>
      <c r="H2396" s="227"/>
      <c r="I2396" s="95">
        <v>1</v>
      </c>
      <c r="J2396" s="50"/>
      <c r="K2396" s="194" t="str">
        <f t="shared" si="37"/>
        <v>GIMA CLOGS - without pores, with straps - 34 - blue (pair)</v>
      </c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50"/>
      <c r="AB2396" s="50"/>
      <c r="AC2396" s="50"/>
      <c r="AD2396" s="50"/>
      <c r="AE2396" s="50"/>
      <c r="AF2396" s="50"/>
      <c r="AG2396" s="50"/>
      <c r="AH2396" s="50"/>
      <c r="AI2396" s="50"/>
      <c r="AJ2396" s="50"/>
      <c r="AK2396" s="50"/>
      <c r="AL2396" s="50"/>
      <c r="AM2396" s="50"/>
      <c r="AN2396" s="50"/>
      <c r="AO2396" s="50"/>
      <c r="AP2396" s="50"/>
      <c r="AQ2396" s="50"/>
      <c r="AR2396" s="50"/>
      <c r="AS2396" s="50"/>
    </row>
    <row r="2397" spans="1:45" x14ac:dyDescent="0.2">
      <c r="A2397" s="136">
        <v>26262</v>
      </c>
      <c r="B2397" s="226" t="s">
        <v>10429</v>
      </c>
      <c r="C2397" s="222" t="s">
        <v>12</v>
      </c>
      <c r="D2397" s="106" t="s">
        <v>2002</v>
      </c>
      <c r="E2397" s="87" t="s">
        <v>53</v>
      </c>
      <c r="F2397" s="88">
        <v>31</v>
      </c>
      <c r="H2397" s="227"/>
      <c r="I2397" s="95">
        <v>1</v>
      </c>
      <c r="J2397" s="50"/>
      <c r="K2397" s="194" t="str">
        <f t="shared" si="37"/>
        <v>GIMA CLOGS - without pores, with straps - 35 - blue (pair)</v>
      </c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50"/>
      <c r="AB2397" s="50"/>
      <c r="AC2397" s="50"/>
      <c r="AD2397" s="50"/>
      <c r="AE2397" s="50"/>
      <c r="AF2397" s="50"/>
      <c r="AG2397" s="50"/>
      <c r="AH2397" s="50"/>
      <c r="AI2397" s="50"/>
      <c r="AJ2397" s="50"/>
      <c r="AK2397" s="50"/>
      <c r="AL2397" s="50"/>
      <c r="AM2397" s="50"/>
      <c r="AN2397" s="50"/>
      <c r="AO2397" s="50"/>
      <c r="AP2397" s="50"/>
      <c r="AQ2397" s="50"/>
      <c r="AR2397" s="50"/>
      <c r="AS2397" s="50"/>
    </row>
    <row r="2398" spans="1:45" x14ac:dyDescent="0.2">
      <c r="A2398" s="136">
        <v>26263</v>
      </c>
      <c r="B2398" s="226" t="s">
        <v>10429</v>
      </c>
      <c r="C2398" s="222" t="s">
        <v>12</v>
      </c>
      <c r="D2398" s="106" t="s">
        <v>2003</v>
      </c>
      <c r="E2398" s="87" t="s">
        <v>53</v>
      </c>
      <c r="F2398" s="88">
        <v>31</v>
      </c>
      <c r="H2398" s="227"/>
      <c r="I2398" s="95">
        <v>1</v>
      </c>
      <c r="J2398" s="50"/>
      <c r="K2398" s="194" t="str">
        <f t="shared" si="37"/>
        <v>GIMA CLOGS - without pores, with straps - 36 - blue (pair)</v>
      </c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50"/>
      <c r="AB2398" s="50"/>
      <c r="AC2398" s="50"/>
      <c r="AD2398" s="50"/>
      <c r="AE2398" s="50"/>
      <c r="AF2398" s="50"/>
      <c r="AG2398" s="50"/>
      <c r="AH2398" s="50"/>
      <c r="AI2398" s="50"/>
      <c r="AJ2398" s="50"/>
      <c r="AK2398" s="50"/>
      <c r="AL2398" s="50"/>
      <c r="AM2398" s="50"/>
      <c r="AN2398" s="50"/>
      <c r="AO2398" s="50"/>
      <c r="AP2398" s="50"/>
      <c r="AQ2398" s="50"/>
      <c r="AR2398" s="50"/>
      <c r="AS2398" s="50"/>
    </row>
    <row r="2399" spans="1:45" x14ac:dyDescent="0.2">
      <c r="A2399" s="136">
        <v>26264</v>
      </c>
      <c r="B2399" s="226" t="s">
        <v>10429</v>
      </c>
      <c r="C2399" s="222" t="s">
        <v>12</v>
      </c>
      <c r="D2399" s="106" t="s">
        <v>2004</v>
      </c>
      <c r="E2399" s="87" t="s">
        <v>53</v>
      </c>
      <c r="F2399" s="88">
        <v>31</v>
      </c>
      <c r="H2399" s="227"/>
      <c r="I2399" s="95">
        <v>1</v>
      </c>
      <c r="J2399" s="50"/>
      <c r="K2399" s="194" t="str">
        <f t="shared" si="37"/>
        <v>GIMA CLOGS - without pores, with straps - 37 - blue (pair)</v>
      </c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50"/>
      <c r="AB2399" s="50"/>
      <c r="AC2399" s="50"/>
      <c r="AD2399" s="50"/>
      <c r="AE2399" s="50"/>
      <c r="AF2399" s="50"/>
      <c r="AG2399" s="50"/>
      <c r="AH2399" s="50"/>
      <c r="AI2399" s="50"/>
      <c r="AJ2399" s="50"/>
      <c r="AK2399" s="50"/>
      <c r="AL2399" s="50"/>
      <c r="AM2399" s="50"/>
      <c r="AN2399" s="50"/>
      <c r="AO2399" s="50"/>
      <c r="AP2399" s="50"/>
      <c r="AQ2399" s="50"/>
      <c r="AR2399" s="50"/>
      <c r="AS2399" s="50"/>
    </row>
    <row r="2400" spans="1:45" ht="12.75" customHeight="1" x14ac:dyDescent="0.2">
      <c r="A2400" s="136">
        <v>26265</v>
      </c>
      <c r="B2400" s="226" t="s">
        <v>10429</v>
      </c>
      <c r="C2400" s="222" t="s">
        <v>12</v>
      </c>
      <c r="D2400" s="106" t="s">
        <v>2005</v>
      </c>
      <c r="E2400" s="87" t="s">
        <v>53</v>
      </c>
      <c r="F2400" s="88">
        <v>31</v>
      </c>
      <c r="H2400" s="227"/>
      <c r="I2400" s="95">
        <v>1</v>
      </c>
      <c r="J2400" s="50"/>
      <c r="K2400" s="194" t="str">
        <f t="shared" si="37"/>
        <v>GIMA CLOGS - without pores, with straps - 38 - blue (pair)</v>
      </c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50"/>
      <c r="AB2400" s="50"/>
      <c r="AC2400" s="50"/>
      <c r="AD2400" s="50"/>
      <c r="AE2400" s="50"/>
      <c r="AF2400" s="50"/>
      <c r="AG2400" s="50"/>
      <c r="AH2400" s="50"/>
      <c r="AI2400" s="50"/>
      <c r="AJ2400" s="50"/>
      <c r="AK2400" s="50"/>
      <c r="AL2400" s="50"/>
      <c r="AM2400" s="50"/>
      <c r="AN2400" s="50"/>
      <c r="AO2400" s="50"/>
      <c r="AP2400" s="50"/>
      <c r="AQ2400" s="50"/>
      <c r="AR2400" s="50"/>
      <c r="AS2400" s="50"/>
    </row>
    <row r="2401" spans="1:45" x14ac:dyDescent="0.2">
      <c r="A2401" s="136">
        <v>26266</v>
      </c>
      <c r="B2401" s="226" t="s">
        <v>10429</v>
      </c>
      <c r="C2401" s="222" t="s">
        <v>12</v>
      </c>
      <c r="D2401" s="106" t="s">
        <v>2006</v>
      </c>
      <c r="E2401" s="87" t="s">
        <v>53</v>
      </c>
      <c r="F2401" s="88">
        <v>31</v>
      </c>
      <c r="H2401" s="227"/>
      <c r="I2401" s="95">
        <v>1</v>
      </c>
      <c r="J2401" s="50"/>
      <c r="K2401" s="194" t="str">
        <f t="shared" si="37"/>
        <v>GIMA CLOGS - without pores, with straps - 39 - blue (pair)</v>
      </c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50"/>
      <c r="AB2401" s="50"/>
      <c r="AC2401" s="50"/>
      <c r="AD2401" s="50"/>
      <c r="AE2401" s="50"/>
      <c r="AF2401" s="50"/>
      <c r="AG2401" s="50"/>
      <c r="AH2401" s="50"/>
      <c r="AI2401" s="50"/>
      <c r="AJ2401" s="50"/>
      <c r="AK2401" s="50"/>
      <c r="AL2401" s="50"/>
      <c r="AM2401" s="50"/>
      <c r="AN2401" s="50"/>
      <c r="AO2401" s="50"/>
      <c r="AP2401" s="50"/>
      <c r="AQ2401" s="50"/>
      <c r="AR2401" s="50"/>
      <c r="AS2401" s="50"/>
    </row>
    <row r="2402" spans="1:45" x14ac:dyDescent="0.2">
      <c r="A2402" s="136">
        <v>26267</v>
      </c>
      <c r="B2402" s="226" t="s">
        <v>10429</v>
      </c>
      <c r="C2402" s="222" t="s">
        <v>12</v>
      </c>
      <c r="D2402" s="106" t="s">
        <v>2007</v>
      </c>
      <c r="E2402" s="87" t="s">
        <v>53</v>
      </c>
      <c r="F2402" s="88">
        <v>31</v>
      </c>
      <c r="H2402" s="227"/>
      <c r="I2402" s="95">
        <v>1</v>
      </c>
      <c r="J2402" s="50"/>
      <c r="K2402" s="194" t="str">
        <f t="shared" si="37"/>
        <v>GIMA CLOGS - without pores, with straps - 40 - blue (pair)</v>
      </c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50"/>
      <c r="AB2402" s="50"/>
      <c r="AC2402" s="50"/>
      <c r="AD2402" s="50"/>
      <c r="AE2402" s="50"/>
      <c r="AF2402" s="50"/>
      <c r="AG2402" s="50"/>
      <c r="AH2402" s="50"/>
      <c r="AI2402" s="50"/>
      <c r="AJ2402" s="50"/>
      <c r="AK2402" s="50"/>
      <c r="AL2402" s="50"/>
      <c r="AM2402" s="50"/>
      <c r="AN2402" s="50"/>
      <c r="AO2402" s="50"/>
      <c r="AP2402" s="50"/>
      <c r="AQ2402" s="50"/>
      <c r="AR2402" s="50"/>
      <c r="AS2402" s="50"/>
    </row>
    <row r="2403" spans="1:45" x14ac:dyDescent="0.2">
      <c r="A2403" s="136">
        <v>26268</v>
      </c>
      <c r="B2403" s="226" t="s">
        <v>10429</v>
      </c>
      <c r="C2403" s="222" t="s">
        <v>12</v>
      </c>
      <c r="D2403" s="106" t="s">
        <v>2008</v>
      </c>
      <c r="E2403" s="87" t="s">
        <v>53</v>
      </c>
      <c r="F2403" s="88">
        <v>31</v>
      </c>
      <c r="H2403" s="227"/>
      <c r="I2403" s="95">
        <v>1</v>
      </c>
      <c r="J2403" s="50"/>
      <c r="K2403" s="194" t="str">
        <f t="shared" si="37"/>
        <v>GIMA CLOGS - without pores, with straps - 41 - blue (pair)</v>
      </c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50"/>
      <c r="AB2403" s="50"/>
      <c r="AC2403" s="50"/>
      <c r="AD2403" s="50"/>
      <c r="AE2403" s="50"/>
      <c r="AF2403" s="50"/>
      <c r="AG2403" s="50"/>
      <c r="AH2403" s="50"/>
      <c r="AI2403" s="50"/>
      <c r="AJ2403" s="50"/>
      <c r="AK2403" s="50"/>
      <c r="AL2403" s="50"/>
      <c r="AM2403" s="50"/>
      <c r="AN2403" s="50"/>
      <c r="AO2403" s="50"/>
      <c r="AP2403" s="50"/>
      <c r="AQ2403" s="50"/>
      <c r="AR2403" s="50"/>
      <c r="AS2403" s="50"/>
    </row>
    <row r="2404" spans="1:45" ht="12.75" customHeight="1" x14ac:dyDescent="0.2">
      <c r="A2404" s="136">
        <v>26269</v>
      </c>
      <c r="B2404" s="226" t="s">
        <v>10429</v>
      </c>
      <c r="C2404" s="222" t="s">
        <v>12</v>
      </c>
      <c r="D2404" s="106" t="s">
        <v>2009</v>
      </c>
      <c r="E2404" s="87" t="s">
        <v>53</v>
      </c>
      <c r="F2404" s="88">
        <v>31</v>
      </c>
      <c r="H2404" s="227"/>
      <c r="I2404" s="95">
        <v>1</v>
      </c>
      <c r="J2404" s="50"/>
      <c r="K2404" s="194" t="str">
        <f t="shared" si="37"/>
        <v>GIMA CLOGS - without pores, with straps - 42 - blue (pair)</v>
      </c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50"/>
      <c r="AB2404" s="50"/>
      <c r="AC2404" s="50"/>
      <c r="AD2404" s="50"/>
      <c r="AE2404" s="50"/>
      <c r="AF2404" s="50"/>
      <c r="AG2404" s="50"/>
      <c r="AH2404" s="50"/>
      <c r="AI2404" s="50"/>
      <c r="AJ2404" s="50"/>
      <c r="AK2404" s="50"/>
      <c r="AL2404" s="50"/>
      <c r="AM2404" s="50"/>
      <c r="AN2404" s="50"/>
      <c r="AO2404" s="50"/>
      <c r="AP2404" s="50"/>
      <c r="AQ2404" s="50"/>
      <c r="AR2404" s="50"/>
      <c r="AS2404" s="50"/>
    </row>
    <row r="2405" spans="1:45" ht="12.75" customHeight="1" x14ac:dyDescent="0.2">
      <c r="A2405" s="136">
        <v>26270</v>
      </c>
      <c r="B2405" s="226" t="s">
        <v>10429</v>
      </c>
      <c r="C2405" s="222" t="s">
        <v>12</v>
      </c>
      <c r="D2405" s="106" t="s">
        <v>2010</v>
      </c>
      <c r="E2405" s="87" t="s">
        <v>53</v>
      </c>
      <c r="F2405" s="88">
        <v>31</v>
      </c>
      <c r="H2405" s="227"/>
      <c r="I2405" s="95">
        <v>1</v>
      </c>
      <c r="J2405" s="50"/>
      <c r="K2405" s="194" t="str">
        <f t="shared" si="37"/>
        <v>GIMA CLOGS - without pores, with straps - 43-44 - blue (pair)</v>
      </c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50"/>
      <c r="AB2405" s="50"/>
      <c r="AC2405" s="50"/>
      <c r="AD2405" s="50"/>
      <c r="AE2405" s="50"/>
      <c r="AF2405" s="50"/>
      <c r="AG2405" s="50"/>
      <c r="AH2405" s="50"/>
      <c r="AI2405" s="50"/>
      <c r="AJ2405" s="50"/>
      <c r="AK2405" s="50"/>
      <c r="AL2405" s="50"/>
      <c r="AM2405" s="50"/>
      <c r="AN2405" s="50"/>
      <c r="AO2405" s="50"/>
      <c r="AP2405" s="50"/>
      <c r="AQ2405" s="50"/>
      <c r="AR2405" s="50"/>
      <c r="AS2405" s="50"/>
    </row>
    <row r="2406" spans="1:45" x14ac:dyDescent="0.2">
      <c r="A2406" s="136">
        <v>26271</v>
      </c>
      <c r="B2406" s="226" t="s">
        <v>10429</v>
      </c>
      <c r="C2406" s="222" t="s">
        <v>12</v>
      </c>
      <c r="D2406" s="106" t="s">
        <v>2011</v>
      </c>
      <c r="E2406" s="87" t="s">
        <v>53</v>
      </c>
      <c r="F2406" s="88">
        <v>31</v>
      </c>
      <c r="H2406" s="227"/>
      <c r="I2406" s="95">
        <v>1</v>
      </c>
      <c r="J2406" s="50"/>
      <c r="K2406" s="194" t="str">
        <f t="shared" si="37"/>
        <v>GIMA CLOGS - without pores, with straps - 45-46 - blue (pair)</v>
      </c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50"/>
      <c r="AB2406" s="50"/>
      <c r="AC2406" s="50"/>
      <c r="AD2406" s="50"/>
      <c r="AE2406" s="50"/>
      <c r="AF2406" s="50"/>
      <c r="AG2406" s="50"/>
      <c r="AH2406" s="50"/>
      <c r="AI2406" s="50"/>
      <c r="AJ2406" s="50"/>
      <c r="AK2406" s="50"/>
      <c r="AL2406" s="50"/>
      <c r="AM2406" s="50"/>
      <c r="AN2406" s="50"/>
      <c r="AO2406" s="50"/>
      <c r="AP2406" s="50"/>
      <c r="AQ2406" s="50"/>
      <c r="AR2406" s="50"/>
      <c r="AS2406" s="50"/>
    </row>
    <row r="2407" spans="1:45" x14ac:dyDescent="0.2">
      <c r="A2407" s="136">
        <v>26272</v>
      </c>
      <c r="B2407" s="226" t="s">
        <v>10429</v>
      </c>
      <c r="C2407" s="222" t="s">
        <v>12</v>
      </c>
      <c r="D2407" s="106" t="s">
        <v>2012</v>
      </c>
      <c r="E2407" s="87" t="s">
        <v>53</v>
      </c>
      <c r="F2407" s="88">
        <v>31</v>
      </c>
      <c r="H2407" s="227"/>
      <c r="I2407" s="95">
        <v>1</v>
      </c>
      <c r="J2407" s="50"/>
      <c r="K2407" s="194" t="str">
        <f t="shared" si="37"/>
        <v>GIMA CLOGS - without pores, with straps - 47-48 - blue (pair)</v>
      </c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50"/>
      <c r="AB2407" s="50"/>
      <c r="AC2407" s="50"/>
      <c r="AD2407" s="50"/>
      <c r="AE2407" s="50"/>
      <c r="AF2407" s="50"/>
      <c r="AG2407" s="50"/>
      <c r="AH2407" s="50"/>
      <c r="AI2407" s="50"/>
      <c r="AJ2407" s="50"/>
      <c r="AK2407" s="50"/>
      <c r="AL2407" s="50"/>
      <c r="AM2407" s="50"/>
      <c r="AN2407" s="50"/>
      <c r="AO2407" s="50"/>
      <c r="AP2407" s="50"/>
      <c r="AQ2407" s="50"/>
      <c r="AR2407" s="50"/>
      <c r="AS2407" s="50"/>
    </row>
    <row r="2408" spans="1:45" x14ac:dyDescent="0.2">
      <c r="A2408" s="136">
        <v>26282</v>
      </c>
      <c r="B2408" s="226" t="s">
        <v>10429</v>
      </c>
      <c r="C2408" s="222" t="s">
        <v>12</v>
      </c>
      <c r="D2408" s="106" t="s">
        <v>2013</v>
      </c>
      <c r="E2408" s="87" t="s">
        <v>53</v>
      </c>
      <c r="F2408" s="88">
        <v>31</v>
      </c>
      <c r="H2408" s="227"/>
      <c r="I2408" s="95">
        <v>1</v>
      </c>
      <c r="J2408" s="50"/>
      <c r="K2408" s="194" t="str">
        <f t="shared" si="37"/>
        <v>GIMA CLOGS - without pores, with straps - 35 - red (pair)</v>
      </c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50"/>
      <c r="AB2408" s="50"/>
      <c r="AC2408" s="50"/>
      <c r="AD2408" s="50"/>
      <c r="AE2408" s="50"/>
      <c r="AF2408" s="50"/>
      <c r="AG2408" s="50"/>
      <c r="AH2408" s="50"/>
      <c r="AI2408" s="50"/>
      <c r="AJ2408" s="50"/>
      <c r="AK2408" s="50"/>
      <c r="AL2408" s="50"/>
      <c r="AM2408" s="50"/>
      <c r="AN2408" s="50"/>
      <c r="AO2408" s="50"/>
      <c r="AP2408" s="50"/>
      <c r="AQ2408" s="50"/>
      <c r="AR2408" s="50"/>
      <c r="AS2408" s="50"/>
    </row>
    <row r="2409" spans="1:45" x14ac:dyDescent="0.2">
      <c r="A2409" s="136">
        <v>26283</v>
      </c>
      <c r="B2409" s="226" t="s">
        <v>10429</v>
      </c>
      <c r="C2409" s="222" t="s">
        <v>12</v>
      </c>
      <c r="D2409" s="106" t="s">
        <v>2014</v>
      </c>
      <c r="E2409" s="87" t="s">
        <v>53</v>
      </c>
      <c r="F2409" s="88">
        <v>31</v>
      </c>
      <c r="H2409" s="227"/>
      <c r="I2409" s="95">
        <v>1</v>
      </c>
      <c r="J2409" s="50"/>
      <c r="K2409" s="194" t="str">
        <f t="shared" si="37"/>
        <v>GIMA CLOGS - without pores, with straps - 36 - red (pair)</v>
      </c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50"/>
      <c r="AB2409" s="50"/>
      <c r="AC2409" s="50"/>
      <c r="AD2409" s="50"/>
      <c r="AE2409" s="50"/>
      <c r="AF2409" s="50"/>
      <c r="AG2409" s="50"/>
      <c r="AH2409" s="50"/>
      <c r="AI2409" s="50"/>
      <c r="AJ2409" s="50"/>
      <c r="AK2409" s="50"/>
      <c r="AL2409" s="50"/>
      <c r="AM2409" s="50"/>
      <c r="AN2409" s="50"/>
      <c r="AO2409" s="50"/>
      <c r="AP2409" s="50"/>
      <c r="AQ2409" s="50"/>
      <c r="AR2409" s="50"/>
      <c r="AS2409" s="50"/>
    </row>
    <row r="2410" spans="1:45" x14ac:dyDescent="0.2">
      <c r="A2410" s="136">
        <v>26284</v>
      </c>
      <c r="B2410" s="226" t="s">
        <v>10429</v>
      </c>
      <c r="C2410" s="222" t="s">
        <v>12</v>
      </c>
      <c r="D2410" s="106" t="s">
        <v>2015</v>
      </c>
      <c r="E2410" s="87" t="s">
        <v>53</v>
      </c>
      <c r="F2410" s="88">
        <v>31</v>
      </c>
      <c r="H2410" s="227"/>
      <c r="I2410" s="95">
        <v>1</v>
      </c>
      <c r="J2410" s="50"/>
      <c r="K2410" s="194" t="str">
        <f t="shared" si="37"/>
        <v>GIMA CLOGS - without pores, with straps - 37 - red (pair)</v>
      </c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50"/>
      <c r="AB2410" s="50"/>
      <c r="AC2410" s="50"/>
      <c r="AD2410" s="50"/>
      <c r="AE2410" s="50"/>
      <c r="AF2410" s="50"/>
      <c r="AG2410" s="50"/>
      <c r="AH2410" s="50"/>
      <c r="AI2410" s="50"/>
      <c r="AJ2410" s="50"/>
      <c r="AK2410" s="50"/>
      <c r="AL2410" s="50"/>
      <c r="AM2410" s="50"/>
      <c r="AN2410" s="50"/>
      <c r="AO2410" s="50"/>
      <c r="AP2410" s="50"/>
      <c r="AQ2410" s="50"/>
      <c r="AR2410" s="50"/>
      <c r="AS2410" s="50"/>
    </row>
    <row r="2411" spans="1:45" x14ac:dyDescent="0.2">
      <c r="A2411" s="136">
        <v>26285</v>
      </c>
      <c r="B2411" s="226" t="s">
        <v>10429</v>
      </c>
      <c r="C2411" s="222" t="s">
        <v>12</v>
      </c>
      <c r="D2411" s="106" t="s">
        <v>2016</v>
      </c>
      <c r="E2411" s="87" t="s">
        <v>53</v>
      </c>
      <c r="F2411" s="88">
        <v>31</v>
      </c>
      <c r="H2411" s="227"/>
      <c r="I2411" s="95">
        <v>1</v>
      </c>
      <c r="J2411" s="50"/>
      <c r="K2411" s="194" t="str">
        <f t="shared" si="37"/>
        <v>GIMA CLOGS - without pores, with straps - 38 - red (pair)</v>
      </c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50"/>
      <c r="AB2411" s="50"/>
      <c r="AC2411" s="50"/>
      <c r="AD2411" s="50"/>
      <c r="AE2411" s="50"/>
      <c r="AF2411" s="50"/>
      <c r="AG2411" s="50"/>
      <c r="AH2411" s="50"/>
      <c r="AI2411" s="50"/>
      <c r="AJ2411" s="50"/>
      <c r="AK2411" s="50"/>
      <c r="AL2411" s="50"/>
      <c r="AM2411" s="50"/>
      <c r="AN2411" s="50"/>
      <c r="AO2411" s="50"/>
      <c r="AP2411" s="50"/>
      <c r="AQ2411" s="50"/>
      <c r="AR2411" s="50"/>
      <c r="AS2411" s="50"/>
    </row>
    <row r="2412" spans="1:45" x14ac:dyDescent="0.2">
      <c r="A2412" s="136">
        <v>26286</v>
      </c>
      <c r="B2412" s="226" t="s">
        <v>10429</v>
      </c>
      <c r="C2412" s="222" t="s">
        <v>12</v>
      </c>
      <c r="D2412" s="106" t="s">
        <v>2017</v>
      </c>
      <c r="E2412" s="87" t="s">
        <v>53</v>
      </c>
      <c r="F2412" s="88">
        <v>31</v>
      </c>
      <c r="H2412" s="227"/>
      <c r="I2412" s="95">
        <v>1</v>
      </c>
      <c r="J2412" s="50"/>
      <c r="K2412" s="194" t="str">
        <f t="shared" si="37"/>
        <v>GIMA CLOGS - without pores, with straps - 39 - red (pair)</v>
      </c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50"/>
      <c r="AB2412" s="50"/>
      <c r="AC2412" s="50"/>
      <c r="AD2412" s="50"/>
      <c r="AE2412" s="50"/>
      <c r="AF2412" s="50"/>
      <c r="AG2412" s="50"/>
      <c r="AH2412" s="50"/>
      <c r="AI2412" s="50"/>
      <c r="AJ2412" s="50"/>
      <c r="AK2412" s="50"/>
      <c r="AL2412" s="50"/>
      <c r="AM2412" s="50"/>
      <c r="AN2412" s="50"/>
      <c r="AO2412" s="50"/>
      <c r="AP2412" s="50"/>
      <c r="AQ2412" s="50"/>
      <c r="AR2412" s="50"/>
      <c r="AS2412" s="50"/>
    </row>
    <row r="2413" spans="1:45" ht="12.75" customHeight="1" x14ac:dyDescent="0.2">
      <c r="A2413" s="136">
        <v>26287</v>
      </c>
      <c r="B2413" s="226" t="s">
        <v>10429</v>
      </c>
      <c r="C2413" s="222" t="s">
        <v>12</v>
      </c>
      <c r="D2413" s="106" t="s">
        <v>2018</v>
      </c>
      <c r="E2413" s="87" t="s">
        <v>53</v>
      </c>
      <c r="F2413" s="88">
        <v>31</v>
      </c>
      <c r="H2413" s="227"/>
      <c r="I2413" s="95">
        <v>1</v>
      </c>
      <c r="J2413" s="50"/>
      <c r="K2413" s="194" t="str">
        <f t="shared" si="37"/>
        <v>GIMA CLOGS - without pores, with straps - 40 - red (pair)</v>
      </c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50"/>
      <c r="AB2413" s="50"/>
      <c r="AC2413" s="50"/>
      <c r="AD2413" s="50"/>
      <c r="AE2413" s="50"/>
      <c r="AF2413" s="50"/>
      <c r="AG2413" s="50"/>
      <c r="AH2413" s="50"/>
      <c r="AI2413" s="50"/>
      <c r="AJ2413" s="50"/>
      <c r="AK2413" s="50"/>
      <c r="AL2413" s="50"/>
      <c r="AM2413" s="50"/>
      <c r="AN2413" s="50"/>
      <c r="AO2413" s="50"/>
      <c r="AP2413" s="50"/>
      <c r="AQ2413" s="50"/>
      <c r="AR2413" s="50"/>
      <c r="AS2413" s="50"/>
    </row>
    <row r="2414" spans="1:45" x14ac:dyDescent="0.2">
      <c r="A2414" s="136">
        <v>26288</v>
      </c>
      <c r="B2414" s="226" t="s">
        <v>10429</v>
      </c>
      <c r="C2414" s="222" t="s">
        <v>12</v>
      </c>
      <c r="D2414" s="106" t="s">
        <v>2019</v>
      </c>
      <c r="E2414" s="87" t="s">
        <v>53</v>
      </c>
      <c r="F2414" s="88">
        <v>31</v>
      </c>
      <c r="H2414" s="227"/>
      <c r="I2414" s="95">
        <v>1</v>
      </c>
      <c r="J2414" s="50"/>
      <c r="K2414" s="194" t="str">
        <f t="shared" si="37"/>
        <v>GIMA CLOGS - without pores, with straps - 41 - red (pair)</v>
      </c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50"/>
      <c r="AB2414" s="50"/>
      <c r="AC2414" s="50"/>
      <c r="AD2414" s="50"/>
      <c r="AE2414" s="50"/>
      <c r="AF2414" s="50"/>
      <c r="AG2414" s="50"/>
      <c r="AH2414" s="50"/>
      <c r="AI2414" s="50"/>
      <c r="AJ2414" s="50"/>
      <c r="AK2414" s="50"/>
      <c r="AL2414" s="50"/>
      <c r="AM2414" s="50"/>
      <c r="AN2414" s="50"/>
      <c r="AO2414" s="50"/>
      <c r="AP2414" s="50"/>
      <c r="AQ2414" s="50"/>
      <c r="AR2414" s="50"/>
      <c r="AS2414" s="50"/>
    </row>
    <row r="2415" spans="1:45" x14ac:dyDescent="0.2">
      <c r="A2415" s="136">
        <v>26289</v>
      </c>
      <c r="B2415" s="226" t="s">
        <v>10429</v>
      </c>
      <c r="C2415" s="222" t="s">
        <v>12</v>
      </c>
      <c r="D2415" s="106" t="s">
        <v>2020</v>
      </c>
      <c r="E2415" s="87" t="s">
        <v>53</v>
      </c>
      <c r="F2415" s="88">
        <v>31</v>
      </c>
      <c r="H2415" s="227"/>
      <c r="I2415" s="95">
        <v>1</v>
      </c>
      <c r="J2415" s="50"/>
      <c r="K2415" s="194" t="str">
        <f t="shared" si="37"/>
        <v>GIMA CLOGS - without pores, with straps - 42 - red (pair)</v>
      </c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50"/>
      <c r="AB2415" s="50"/>
      <c r="AC2415" s="50"/>
      <c r="AD2415" s="50"/>
      <c r="AE2415" s="50"/>
      <c r="AF2415" s="50"/>
      <c r="AG2415" s="50"/>
      <c r="AH2415" s="50"/>
      <c r="AI2415" s="50"/>
      <c r="AJ2415" s="50"/>
      <c r="AK2415" s="50"/>
      <c r="AL2415" s="50"/>
      <c r="AM2415" s="50"/>
      <c r="AN2415" s="50"/>
      <c r="AO2415" s="50"/>
      <c r="AP2415" s="50"/>
      <c r="AQ2415" s="50"/>
      <c r="AR2415" s="50"/>
      <c r="AS2415" s="50"/>
    </row>
    <row r="2416" spans="1:45" x14ac:dyDescent="0.2">
      <c r="A2416" s="136">
        <v>26290</v>
      </c>
      <c r="B2416" s="226" t="s">
        <v>10429</v>
      </c>
      <c r="C2416" s="222" t="s">
        <v>12</v>
      </c>
      <c r="D2416" s="106" t="s">
        <v>2021</v>
      </c>
      <c r="E2416" s="87" t="s">
        <v>53</v>
      </c>
      <c r="F2416" s="88">
        <v>31</v>
      </c>
      <c r="H2416" s="227"/>
      <c r="I2416" s="95">
        <v>1</v>
      </c>
      <c r="J2416" s="50"/>
      <c r="K2416" s="194" t="str">
        <f t="shared" si="37"/>
        <v>GIMA CLOGS - without pores, with straps - 43-44 - red (pair)</v>
      </c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50"/>
      <c r="AB2416" s="50"/>
      <c r="AC2416" s="50"/>
      <c r="AD2416" s="50"/>
      <c r="AE2416" s="50"/>
      <c r="AF2416" s="50"/>
      <c r="AG2416" s="50"/>
      <c r="AH2416" s="50"/>
      <c r="AI2416" s="50"/>
      <c r="AJ2416" s="50"/>
      <c r="AK2416" s="50"/>
      <c r="AL2416" s="50"/>
      <c r="AM2416" s="50"/>
      <c r="AN2416" s="50"/>
      <c r="AO2416" s="50"/>
      <c r="AP2416" s="50"/>
      <c r="AQ2416" s="50"/>
      <c r="AR2416" s="50"/>
      <c r="AS2416" s="50"/>
    </row>
    <row r="2417" spans="1:45" x14ac:dyDescent="0.2">
      <c r="A2417" s="136">
        <v>26291</v>
      </c>
      <c r="B2417" s="226" t="s">
        <v>10429</v>
      </c>
      <c r="C2417" s="222" t="s">
        <v>12</v>
      </c>
      <c r="D2417" s="106" t="s">
        <v>2022</v>
      </c>
      <c r="E2417" s="87" t="s">
        <v>53</v>
      </c>
      <c r="F2417" s="88">
        <v>31</v>
      </c>
      <c r="H2417" s="227"/>
      <c r="I2417" s="95">
        <v>1</v>
      </c>
      <c r="J2417" s="50"/>
      <c r="K2417" s="194" t="str">
        <f t="shared" si="37"/>
        <v>GIMA CLOGS - without pores, with straps - 45-46 - red (pair)</v>
      </c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50"/>
      <c r="AB2417" s="50"/>
      <c r="AC2417" s="50"/>
      <c r="AD2417" s="50"/>
      <c r="AE2417" s="50"/>
      <c r="AF2417" s="50"/>
      <c r="AG2417" s="50"/>
      <c r="AH2417" s="50"/>
      <c r="AI2417" s="50"/>
      <c r="AJ2417" s="50"/>
      <c r="AK2417" s="50"/>
      <c r="AL2417" s="50"/>
      <c r="AM2417" s="50"/>
      <c r="AN2417" s="50"/>
      <c r="AO2417" s="50"/>
      <c r="AP2417" s="50"/>
      <c r="AQ2417" s="50"/>
      <c r="AR2417" s="50"/>
      <c r="AS2417" s="50"/>
    </row>
    <row r="2418" spans="1:45" x14ac:dyDescent="0.2">
      <c r="A2418" s="136">
        <v>26292</v>
      </c>
      <c r="B2418" s="226" t="s">
        <v>10429</v>
      </c>
      <c r="C2418" s="222" t="s">
        <v>12</v>
      </c>
      <c r="D2418" s="106" t="s">
        <v>2023</v>
      </c>
      <c r="E2418" s="87" t="s">
        <v>53</v>
      </c>
      <c r="F2418" s="88">
        <v>31</v>
      </c>
      <c r="H2418" s="227"/>
      <c r="I2418" s="95">
        <v>50</v>
      </c>
      <c r="J2418" s="50"/>
      <c r="K2418" s="194" t="str">
        <f t="shared" si="37"/>
        <v>GIMA CLOGS - with/without pores, with straps - colour/size on request (pair)</v>
      </c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50"/>
      <c r="AB2418" s="50"/>
      <c r="AC2418" s="50"/>
      <c r="AD2418" s="50"/>
      <c r="AE2418" s="50"/>
      <c r="AF2418" s="50"/>
      <c r="AG2418" s="50"/>
      <c r="AH2418" s="50"/>
      <c r="AI2418" s="50"/>
      <c r="AJ2418" s="50"/>
      <c r="AK2418" s="50"/>
      <c r="AL2418" s="50"/>
      <c r="AM2418" s="50"/>
      <c r="AN2418" s="50"/>
      <c r="AO2418" s="50"/>
      <c r="AP2418" s="50"/>
      <c r="AQ2418" s="50"/>
      <c r="AR2418" s="50"/>
      <c r="AS2418" s="50"/>
    </row>
    <row r="2419" spans="1:45" ht="12.75" customHeight="1" x14ac:dyDescent="0.2">
      <c r="A2419" s="136"/>
      <c r="B2419" s="226" t="s">
        <v>12</v>
      </c>
      <c r="C2419" s="222" t="s">
        <v>12</v>
      </c>
      <c r="D2419" s="201" t="s">
        <v>2024</v>
      </c>
      <c r="E2419" s="87"/>
      <c r="F2419" s="88"/>
      <c r="H2419" s="227"/>
      <c r="I2419" s="95"/>
      <c r="J2419" s="50"/>
      <c r="K2419" s="194" t="str">
        <f t="shared" si="37"/>
        <v>SPECIAL OFFER GIMA CLOGS WITH STRAPS ()</v>
      </c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50"/>
      <c r="AB2419" s="50"/>
      <c r="AC2419" s="50"/>
      <c r="AD2419" s="50"/>
      <c r="AE2419" s="50"/>
      <c r="AF2419" s="50"/>
      <c r="AG2419" s="50"/>
      <c r="AH2419" s="50"/>
      <c r="AI2419" s="50"/>
      <c r="AJ2419" s="50"/>
      <c r="AK2419" s="50"/>
      <c r="AL2419" s="50"/>
      <c r="AM2419" s="50"/>
      <c r="AN2419" s="50"/>
      <c r="AO2419" s="50"/>
      <c r="AP2419" s="50"/>
      <c r="AQ2419" s="50"/>
      <c r="AR2419" s="50"/>
      <c r="AS2419" s="50"/>
    </row>
    <row r="2420" spans="1:45" x14ac:dyDescent="0.2">
      <c r="A2420" s="136"/>
      <c r="B2420" s="226" t="s">
        <v>12</v>
      </c>
      <c r="C2420" s="222" t="s">
        <v>12</v>
      </c>
      <c r="D2420" s="145" t="s">
        <v>1982</v>
      </c>
      <c r="E2420" s="87" t="s">
        <v>53</v>
      </c>
      <c r="F2420" s="88">
        <v>29.45</v>
      </c>
      <c r="H2420" s="227"/>
      <c r="I2420" s="95">
        <v>10</v>
      </c>
      <c r="J2420" s="50"/>
      <c r="K2420" s="194" t="str">
        <f t="shared" si="37"/>
        <v>For a mixed order of at least 10 pairs of clogs SAVE 5% (pair)</v>
      </c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50"/>
      <c r="AB2420" s="50"/>
      <c r="AC2420" s="50"/>
      <c r="AD2420" s="50"/>
      <c r="AE2420" s="50"/>
      <c r="AF2420" s="50"/>
      <c r="AG2420" s="50"/>
      <c r="AH2420" s="50"/>
      <c r="AI2420" s="50"/>
      <c r="AJ2420" s="50"/>
      <c r="AK2420" s="50"/>
      <c r="AL2420" s="50"/>
      <c r="AM2420" s="50"/>
      <c r="AN2420" s="50"/>
      <c r="AO2420" s="50"/>
      <c r="AP2420" s="50"/>
      <c r="AQ2420" s="50"/>
      <c r="AR2420" s="50"/>
      <c r="AS2420" s="50"/>
    </row>
    <row r="2421" spans="1:45" x14ac:dyDescent="0.2">
      <c r="A2421" s="136"/>
      <c r="B2421" s="226" t="s">
        <v>12</v>
      </c>
      <c r="C2421" s="222" t="s">
        <v>12</v>
      </c>
      <c r="D2421" s="145" t="s">
        <v>1983</v>
      </c>
      <c r="E2421" s="87" t="s">
        <v>53</v>
      </c>
      <c r="F2421" s="88">
        <v>27.900000000000002</v>
      </c>
      <c r="H2421" s="227"/>
      <c r="I2421" s="95">
        <v>30</v>
      </c>
      <c r="J2421" s="50"/>
      <c r="K2421" s="194" t="str">
        <f t="shared" si="37"/>
        <v>For a mixed order of at least 30 pairs of clogs SAVE 10% (pair)</v>
      </c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50"/>
      <c r="AB2421" s="50"/>
      <c r="AC2421" s="50"/>
      <c r="AD2421" s="50"/>
      <c r="AE2421" s="50"/>
      <c r="AF2421" s="50"/>
      <c r="AG2421" s="50"/>
      <c r="AH2421" s="50"/>
      <c r="AI2421" s="50"/>
      <c r="AJ2421" s="50"/>
      <c r="AK2421" s="50"/>
      <c r="AL2421" s="50"/>
      <c r="AM2421" s="50"/>
      <c r="AN2421" s="50"/>
      <c r="AO2421" s="50"/>
      <c r="AP2421" s="50"/>
      <c r="AQ2421" s="50"/>
      <c r="AR2421" s="50"/>
      <c r="AS2421" s="50"/>
    </row>
    <row r="2422" spans="1:45" ht="13.5" thickBot="1" x14ac:dyDescent="0.25">
      <c r="A2422" s="137"/>
      <c r="B2422" s="228" t="s">
        <v>12</v>
      </c>
      <c r="C2422" s="229" t="s">
        <v>12</v>
      </c>
      <c r="D2422" s="148" t="s">
        <v>1984</v>
      </c>
      <c r="E2422" s="119" t="s">
        <v>53</v>
      </c>
      <c r="F2422" s="154">
        <v>26.349999999999998</v>
      </c>
      <c r="H2422" s="235"/>
      <c r="I2422" s="98">
        <v>100</v>
      </c>
      <c r="J2422" s="50"/>
      <c r="K2422" s="194" t="str">
        <f t="shared" si="37"/>
        <v>For a mixed order of at least 100 pairs of clogs SAVE 15% (pair)</v>
      </c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50"/>
      <c r="AB2422" s="50"/>
      <c r="AC2422" s="50"/>
      <c r="AD2422" s="50"/>
      <c r="AE2422" s="50"/>
      <c r="AF2422" s="50"/>
      <c r="AG2422" s="50"/>
      <c r="AH2422" s="50"/>
      <c r="AI2422" s="50"/>
      <c r="AJ2422" s="50"/>
      <c r="AK2422" s="50"/>
      <c r="AL2422" s="50"/>
      <c r="AM2422" s="50"/>
      <c r="AN2422" s="50"/>
      <c r="AO2422" s="50"/>
      <c r="AP2422" s="50"/>
      <c r="AQ2422" s="50"/>
      <c r="AR2422" s="50"/>
      <c r="AS2422" s="50"/>
    </row>
    <row r="2423" spans="1:45" x14ac:dyDescent="0.2">
      <c r="A2423" s="135">
        <v>26311</v>
      </c>
      <c r="B2423" s="223" t="s">
        <v>7863</v>
      </c>
      <c r="C2423" s="224" t="s">
        <v>12</v>
      </c>
      <c r="D2423" s="117" t="s">
        <v>2025</v>
      </c>
      <c r="E2423" s="118" t="s">
        <v>53</v>
      </c>
      <c r="F2423" s="93">
        <v>28</v>
      </c>
      <c r="H2423" s="225"/>
      <c r="I2423" s="94">
        <v>1</v>
      </c>
      <c r="J2423" s="50"/>
      <c r="K2423" s="194" t="str">
        <f t="shared" si="37"/>
        <v>GIMA CLOGS - without pores - 34 - white (pair)</v>
      </c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50"/>
      <c r="AB2423" s="50"/>
      <c r="AC2423" s="50"/>
      <c r="AD2423" s="50"/>
      <c r="AE2423" s="50"/>
      <c r="AF2423" s="50"/>
      <c r="AG2423" s="50"/>
      <c r="AH2423" s="50"/>
      <c r="AI2423" s="50"/>
      <c r="AJ2423" s="50"/>
      <c r="AK2423" s="50"/>
      <c r="AL2423" s="50"/>
      <c r="AM2423" s="50"/>
      <c r="AN2423" s="50"/>
      <c r="AO2423" s="50"/>
      <c r="AP2423" s="50"/>
      <c r="AQ2423" s="50"/>
      <c r="AR2423" s="50"/>
      <c r="AS2423" s="50"/>
    </row>
    <row r="2424" spans="1:45" x14ac:dyDescent="0.2">
      <c r="A2424" s="136">
        <v>26312</v>
      </c>
      <c r="B2424" s="226" t="s">
        <v>7863</v>
      </c>
      <c r="C2424" s="222" t="s">
        <v>12</v>
      </c>
      <c r="D2424" s="106" t="s">
        <v>2026</v>
      </c>
      <c r="E2424" s="87" t="s">
        <v>53</v>
      </c>
      <c r="F2424" s="88">
        <v>28</v>
      </c>
      <c r="H2424" s="227"/>
      <c r="I2424" s="95">
        <v>1</v>
      </c>
      <c r="J2424" s="50"/>
      <c r="K2424" s="194" t="str">
        <f t="shared" si="37"/>
        <v>GIMA CLOGS - without pores - 35 - white (pair)</v>
      </c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50"/>
      <c r="AB2424" s="50"/>
      <c r="AC2424" s="50"/>
      <c r="AD2424" s="50"/>
      <c r="AE2424" s="50"/>
      <c r="AF2424" s="50"/>
      <c r="AG2424" s="50"/>
      <c r="AH2424" s="50"/>
      <c r="AI2424" s="50"/>
      <c r="AJ2424" s="50"/>
      <c r="AK2424" s="50"/>
      <c r="AL2424" s="50"/>
      <c r="AM2424" s="50"/>
      <c r="AN2424" s="50"/>
      <c r="AO2424" s="50"/>
      <c r="AP2424" s="50"/>
      <c r="AQ2424" s="50"/>
      <c r="AR2424" s="50"/>
      <c r="AS2424" s="50"/>
    </row>
    <row r="2425" spans="1:45" x14ac:dyDescent="0.2">
      <c r="A2425" s="136">
        <v>26313</v>
      </c>
      <c r="B2425" s="226" t="s">
        <v>7863</v>
      </c>
      <c r="C2425" s="222" t="s">
        <v>12</v>
      </c>
      <c r="D2425" s="106" t="s">
        <v>2027</v>
      </c>
      <c r="E2425" s="87" t="s">
        <v>53</v>
      </c>
      <c r="F2425" s="88">
        <v>28</v>
      </c>
      <c r="H2425" s="227"/>
      <c r="I2425" s="95">
        <v>1</v>
      </c>
      <c r="J2425" s="50"/>
      <c r="K2425" s="194" t="str">
        <f t="shared" si="37"/>
        <v>GIMA CLOGS - without pores - 36 - white (pair)</v>
      </c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50"/>
      <c r="AB2425" s="50"/>
      <c r="AC2425" s="50"/>
      <c r="AD2425" s="50"/>
      <c r="AE2425" s="50"/>
      <c r="AF2425" s="50"/>
      <c r="AG2425" s="50"/>
      <c r="AH2425" s="50"/>
      <c r="AI2425" s="50"/>
      <c r="AJ2425" s="50"/>
      <c r="AK2425" s="50"/>
      <c r="AL2425" s="50"/>
      <c r="AM2425" s="50"/>
      <c r="AN2425" s="50"/>
      <c r="AO2425" s="50"/>
      <c r="AP2425" s="50"/>
      <c r="AQ2425" s="50"/>
      <c r="AR2425" s="50"/>
      <c r="AS2425" s="50"/>
    </row>
    <row r="2426" spans="1:45" x14ac:dyDescent="0.2">
      <c r="A2426" s="136">
        <v>26314</v>
      </c>
      <c r="B2426" s="226" t="s">
        <v>7863</v>
      </c>
      <c r="C2426" s="222" t="s">
        <v>12</v>
      </c>
      <c r="D2426" s="106" t="s">
        <v>2028</v>
      </c>
      <c r="E2426" s="87" t="s">
        <v>53</v>
      </c>
      <c r="F2426" s="88">
        <v>28</v>
      </c>
      <c r="H2426" s="227"/>
      <c r="I2426" s="95">
        <v>1</v>
      </c>
      <c r="J2426" s="50"/>
      <c r="K2426" s="194" t="str">
        <f t="shared" si="37"/>
        <v>GIMA CLOGS - without pores - 37 - white (pair)</v>
      </c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50"/>
      <c r="AB2426" s="50"/>
      <c r="AC2426" s="50"/>
      <c r="AD2426" s="50"/>
      <c r="AE2426" s="50"/>
      <c r="AF2426" s="50"/>
      <c r="AG2426" s="50"/>
      <c r="AH2426" s="50"/>
      <c r="AI2426" s="50"/>
      <c r="AJ2426" s="50"/>
      <c r="AK2426" s="50"/>
      <c r="AL2426" s="50"/>
      <c r="AM2426" s="50"/>
      <c r="AN2426" s="50"/>
      <c r="AO2426" s="50"/>
      <c r="AP2426" s="50"/>
      <c r="AQ2426" s="50"/>
      <c r="AR2426" s="50"/>
      <c r="AS2426" s="50"/>
    </row>
    <row r="2427" spans="1:45" x14ac:dyDescent="0.2">
      <c r="A2427" s="136">
        <v>26315</v>
      </c>
      <c r="B2427" s="226" t="s">
        <v>7863</v>
      </c>
      <c r="C2427" s="222" t="s">
        <v>12</v>
      </c>
      <c r="D2427" s="106" t="s">
        <v>2029</v>
      </c>
      <c r="E2427" s="87" t="s">
        <v>53</v>
      </c>
      <c r="F2427" s="88">
        <v>28</v>
      </c>
      <c r="H2427" s="227"/>
      <c r="I2427" s="95">
        <v>1</v>
      </c>
      <c r="J2427" s="50"/>
      <c r="K2427" s="194" t="str">
        <f t="shared" si="37"/>
        <v>GIMA CLOGS - without pores - 38 - white (pair)</v>
      </c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50"/>
      <c r="AB2427" s="50"/>
      <c r="AC2427" s="50"/>
      <c r="AD2427" s="50"/>
      <c r="AE2427" s="50"/>
      <c r="AF2427" s="50"/>
      <c r="AG2427" s="50"/>
      <c r="AH2427" s="50"/>
      <c r="AI2427" s="50"/>
      <c r="AJ2427" s="50"/>
      <c r="AK2427" s="50"/>
      <c r="AL2427" s="50"/>
      <c r="AM2427" s="50"/>
      <c r="AN2427" s="50"/>
      <c r="AO2427" s="50"/>
      <c r="AP2427" s="50"/>
      <c r="AQ2427" s="50"/>
      <c r="AR2427" s="50"/>
      <c r="AS2427" s="50"/>
    </row>
    <row r="2428" spans="1:45" x14ac:dyDescent="0.2">
      <c r="A2428" s="136">
        <v>26316</v>
      </c>
      <c r="B2428" s="226" t="s">
        <v>7863</v>
      </c>
      <c r="C2428" s="222" t="s">
        <v>12</v>
      </c>
      <c r="D2428" s="106" t="s">
        <v>2030</v>
      </c>
      <c r="E2428" s="87" t="s">
        <v>53</v>
      </c>
      <c r="F2428" s="88">
        <v>28</v>
      </c>
      <c r="H2428" s="227"/>
      <c r="I2428" s="95">
        <v>1</v>
      </c>
      <c r="J2428" s="50"/>
      <c r="K2428" s="194" t="str">
        <f t="shared" si="37"/>
        <v>GIMA CLOGS - without pores - 39 - white (pair)</v>
      </c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50"/>
      <c r="AB2428" s="50"/>
      <c r="AC2428" s="50"/>
      <c r="AD2428" s="50"/>
      <c r="AE2428" s="50"/>
      <c r="AF2428" s="50"/>
      <c r="AG2428" s="50"/>
      <c r="AH2428" s="50"/>
      <c r="AI2428" s="50"/>
      <c r="AJ2428" s="50"/>
      <c r="AK2428" s="50"/>
      <c r="AL2428" s="50"/>
      <c r="AM2428" s="50"/>
      <c r="AN2428" s="50"/>
      <c r="AO2428" s="50"/>
      <c r="AP2428" s="50"/>
      <c r="AQ2428" s="50"/>
      <c r="AR2428" s="50"/>
      <c r="AS2428" s="50"/>
    </row>
    <row r="2429" spans="1:45" x14ac:dyDescent="0.2">
      <c r="A2429" s="136">
        <v>26317</v>
      </c>
      <c r="B2429" s="226" t="s">
        <v>7863</v>
      </c>
      <c r="C2429" s="222" t="s">
        <v>12</v>
      </c>
      <c r="D2429" s="106" t="s">
        <v>2031</v>
      </c>
      <c r="E2429" s="87" t="s">
        <v>53</v>
      </c>
      <c r="F2429" s="88">
        <v>28</v>
      </c>
      <c r="H2429" s="227"/>
      <c r="I2429" s="95">
        <v>1</v>
      </c>
      <c r="J2429" s="50"/>
      <c r="K2429" s="194" t="str">
        <f t="shared" si="37"/>
        <v>GIMA CLOGS - without pores - 40 - white (pair)</v>
      </c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50"/>
      <c r="AB2429" s="50"/>
      <c r="AC2429" s="50"/>
      <c r="AD2429" s="50"/>
      <c r="AE2429" s="50"/>
      <c r="AF2429" s="50"/>
      <c r="AG2429" s="50"/>
      <c r="AH2429" s="50"/>
      <c r="AI2429" s="50"/>
      <c r="AJ2429" s="50"/>
      <c r="AK2429" s="50"/>
      <c r="AL2429" s="50"/>
      <c r="AM2429" s="50"/>
      <c r="AN2429" s="50"/>
      <c r="AO2429" s="50"/>
      <c r="AP2429" s="50"/>
      <c r="AQ2429" s="50"/>
      <c r="AR2429" s="50"/>
      <c r="AS2429" s="50"/>
    </row>
    <row r="2430" spans="1:45" x14ac:dyDescent="0.2">
      <c r="A2430" s="136">
        <v>26318</v>
      </c>
      <c r="B2430" s="226" t="s">
        <v>7863</v>
      </c>
      <c r="C2430" s="222" t="s">
        <v>12</v>
      </c>
      <c r="D2430" s="106" t="s">
        <v>2032</v>
      </c>
      <c r="E2430" s="87" t="s">
        <v>53</v>
      </c>
      <c r="F2430" s="88">
        <v>28</v>
      </c>
      <c r="H2430" s="227"/>
      <c r="I2430" s="95">
        <v>1</v>
      </c>
      <c r="J2430" s="50"/>
      <c r="K2430" s="194" t="str">
        <f t="shared" si="37"/>
        <v>GIMA CLOGS - without pores - 41 - white (pair)</v>
      </c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50"/>
      <c r="AB2430" s="50"/>
      <c r="AC2430" s="50"/>
      <c r="AD2430" s="50"/>
      <c r="AE2430" s="50"/>
      <c r="AF2430" s="50"/>
      <c r="AG2430" s="50"/>
      <c r="AH2430" s="50"/>
      <c r="AI2430" s="50"/>
      <c r="AJ2430" s="50"/>
      <c r="AK2430" s="50"/>
      <c r="AL2430" s="50"/>
      <c r="AM2430" s="50"/>
      <c r="AN2430" s="50"/>
      <c r="AO2430" s="50"/>
      <c r="AP2430" s="50"/>
      <c r="AQ2430" s="50"/>
      <c r="AR2430" s="50"/>
      <c r="AS2430" s="50"/>
    </row>
    <row r="2431" spans="1:45" x14ac:dyDescent="0.2">
      <c r="A2431" s="136">
        <v>26319</v>
      </c>
      <c r="B2431" s="226" t="s">
        <v>7863</v>
      </c>
      <c r="C2431" s="222" t="s">
        <v>12</v>
      </c>
      <c r="D2431" s="106" t="s">
        <v>2033</v>
      </c>
      <c r="E2431" s="87" t="s">
        <v>53</v>
      </c>
      <c r="F2431" s="88">
        <v>28</v>
      </c>
      <c r="H2431" s="227"/>
      <c r="I2431" s="95">
        <v>1</v>
      </c>
      <c r="J2431" s="50"/>
      <c r="K2431" s="194" t="str">
        <f t="shared" si="37"/>
        <v>GIMA CLOGS - without pores - 42 - white (pair)</v>
      </c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50"/>
      <c r="AB2431" s="50"/>
      <c r="AC2431" s="50"/>
      <c r="AD2431" s="50"/>
      <c r="AE2431" s="50"/>
      <c r="AF2431" s="50"/>
      <c r="AG2431" s="50"/>
      <c r="AH2431" s="50"/>
      <c r="AI2431" s="50"/>
      <c r="AJ2431" s="50"/>
      <c r="AK2431" s="50"/>
      <c r="AL2431" s="50"/>
      <c r="AM2431" s="50"/>
      <c r="AN2431" s="50"/>
      <c r="AO2431" s="50"/>
      <c r="AP2431" s="50"/>
      <c r="AQ2431" s="50"/>
      <c r="AR2431" s="50"/>
      <c r="AS2431" s="50"/>
    </row>
    <row r="2432" spans="1:45" x14ac:dyDescent="0.2">
      <c r="A2432" s="136">
        <v>26320</v>
      </c>
      <c r="B2432" s="226" t="s">
        <v>7863</v>
      </c>
      <c r="C2432" s="222" t="s">
        <v>12</v>
      </c>
      <c r="D2432" s="106" t="s">
        <v>2034</v>
      </c>
      <c r="E2432" s="87" t="s">
        <v>53</v>
      </c>
      <c r="F2432" s="88">
        <v>28</v>
      </c>
      <c r="H2432" s="227"/>
      <c r="I2432" s="95">
        <v>1</v>
      </c>
      <c r="J2432" s="50"/>
      <c r="K2432" s="194" t="str">
        <f t="shared" si="37"/>
        <v>GIMA CLOGS - without pores - 43-44 - white (pair)</v>
      </c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50"/>
      <c r="AB2432" s="50"/>
      <c r="AC2432" s="50"/>
      <c r="AD2432" s="50"/>
      <c r="AE2432" s="50"/>
      <c r="AF2432" s="50"/>
      <c r="AG2432" s="50"/>
      <c r="AH2432" s="50"/>
      <c r="AI2432" s="50"/>
      <c r="AJ2432" s="50"/>
      <c r="AK2432" s="50"/>
      <c r="AL2432" s="50"/>
      <c r="AM2432" s="50"/>
      <c r="AN2432" s="50"/>
      <c r="AO2432" s="50"/>
      <c r="AP2432" s="50"/>
      <c r="AQ2432" s="50"/>
      <c r="AR2432" s="50"/>
      <c r="AS2432" s="50"/>
    </row>
    <row r="2433" spans="1:45" x14ac:dyDescent="0.2">
      <c r="A2433" s="136">
        <v>26321</v>
      </c>
      <c r="B2433" s="226" t="s">
        <v>7863</v>
      </c>
      <c r="C2433" s="222" t="s">
        <v>12</v>
      </c>
      <c r="D2433" s="106" t="s">
        <v>2035</v>
      </c>
      <c r="E2433" s="87" t="s">
        <v>53</v>
      </c>
      <c r="F2433" s="88">
        <v>28</v>
      </c>
      <c r="H2433" s="227"/>
      <c r="I2433" s="95">
        <v>1</v>
      </c>
      <c r="J2433" s="50"/>
      <c r="K2433" s="194" t="str">
        <f t="shared" si="37"/>
        <v>GIMA CLOGS - without pores - 45-46 - white (pair)</v>
      </c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50"/>
      <c r="AB2433" s="50"/>
      <c r="AC2433" s="50"/>
      <c r="AD2433" s="50"/>
      <c r="AE2433" s="50"/>
      <c r="AF2433" s="50"/>
      <c r="AG2433" s="50"/>
      <c r="AH2433" s="50"/>
      <c r="AI2433" s="50"/>
      <c r="AJ2433" s="50"/>
      <c r="AK2433" s="50"/>
      <c r="AL2433" s="50"/>
      <c r="AM2433" s="50"/>
      <c r="AN2433" s="50"/>
      <c r="AO2433" s="50"/>
      <c r="AP2433" s="50"/>
      <c r="AQ2433" s="50"/>
      <c r="AR2433" s="50"/>
      <c r="AS2433" s="50"/>
    </row>
    <row r="2434" spans="1:45" x14ac:dyDescent="0.2">
      <c r="A2434" s="136">
        <v>26322</v>
      </c>
      <c r="B2434" s="226" t="s">
        <v>7863</v>
      </c>
      <c r="C2434" s="222" t="s">
        <v>12</v>
      </c>
      <c r="D2434" s="106" t="s">
        <v>2036</v>
      </c>
      <c r="E2434" s="87" t="s">
        <v>53</v>
      </c>
      <c r="F2434" s="88">
        <v>28</v>
      </c>
      <c r="H2434" s="227"/>
      <c r="I2434" s="95">
        <v>1</v>
      </c>
      <c r="J2434" s="50"/>
      <c r="K2434" s="194" t="str">
        <f t="shared" ref="K2434:K2497" si="38">+SUBSTITUTE(CONCATENATE(D2434," ","(",IF(RIGHT(E2434,3)="1**","1",E2434),")"),"(1)","")</f>
        <v>GIMA CLOGS - without pores - 47-48 - white (pair)</v>
      </c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50"/>
      <c r="AB2434" s="50"/>
      <c r="AC2434" s="50"/>
      <c r="AD2434" s="50"/>
      <c r="AE2434" s="50"/>
      <c r="AF2434" s="50"/>
      <c r="AG2434" s="50"/>
      <c r="AH2434" s="50"/>
      <c r="AI2434" s="50"/>
      <c r="AJ2434" s="50"/>
      <c r="AK2434" s="50"/>
      <c r="AL2434" s="50"/>
      <c r="AM2434" s="50"/>
      <c r="AN2434" s="50"/>
      <c r="AO2434" s="50"/>
      <c r="AP2434" s="50"/>
      <c r="AQ2434" s="50"/>
      <c r="AR2434" s="50"/>
      <c r="AS2434" s="50"/>
    </row>
    <row r="2435" spans="1:45" x14ac:dyDescent="0.2">
      <c r="A2435" s="136">
        <v>26331</v>
      </c>
      <c r="B2435" s="226" t="s">
        <v>7863</v>
      </c>
      <c r="C2435" s="222" t="s">
        <v>12</v>
      </c>
      <c r="D2435" s="106" t="s">
        <v>2037</v>
      </c>
      <c r="E2435" s="87" t="s">
        <v>53</v>
      </c>
      <c r="F2435" s="88">
        <v>28</v>
      </c>
      <c r="H2435" s="227"/>
      <c r="I2435" s="95">
        <v>1</v>
      </c>
      <c r="J2435" s="50"/>
      <c r="K2435" s="194" t="str">
        <f t="shared" si="38"/>
        <v>GIMA CLOGS - without pores - 34 - green (pair)</v>
      </c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50"/>
      <c r="AB2435" s="50"/>
      <c r="AC2435" s="50"/>
      <c r="AD2435" s="50"/>
      <c r="AE2435" s="50"/>
      <c r="AF2435" s="50"/>
      <c r="AG2435" s="50"/>
      <c r="AH2435" s="50"/>
      <c r="AI2435" s="50"/>
      <c r="AJ2435" s="50"/>
      <c r="AK2435" s="50"/>
      <c r="AL2435" s="50"/>
      <c r="AM2435" s="50"/>
      <c r="AN2435" s="50"/>
      <c r="AO2435" s="50"/>
      <c r="AP2435" s="50"/>
      <c r="AQ2435" s="50"/>
      <c r="AR2435" s="50"/>
      <c r="AS2435" s="50"/>
    </row>
    <row r="2436" spans="1:45" x14ac:dyDescent="0.2">
      <c r="A2436" s="136">
        <v>26332</v>
      </c>
      <c r="B2436" s="226" t="s">
        <v>7863</v>
      </c>
      <c r="C2436" s="222" t="s">
        <v>12</v>
      </c>
      <c r="D2436" s="106" t="s">
        <v>2038</v>
      </c>
      <c r="E2436" s="87" t="s">
        <v>53</v>
      </c>
      <c r="F2436" s="88">
        <v>28</v>
      </c>
      <c r="H2436" s="227"/>
      <c r="I2436" s="95">
        <v>1</v>
      </c>
      <c r="J2436" s="50"/>
      <c r="K2436" s="194" t="str">
        <f t="shared" si="38"/>
        <v>GIMA CLOGS - without pores - 35 - green (pair)</v>
      </c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50"/>
      <c r="AB2436" s="50"/>
      <c r="AC2436" s="50"/>
      <c r="AD2436" s="50"/>
      <c r="AE2436" s="50"/>
      <c r="AF2436" s="50"/>
      <c r="AG2436" s="50"/>
      <c r="AH2436" s="50"/>
      <c r="AI2436" s="50"/>
      <c r="AJ2436" s="50"/>
      <c r="AK2436" s="50"/>
      <c r="AL2436" s="50"/>
      <c r="AM2436" s="50"/>
      <c r="AN2436" s="50"/>
      <c r="AO2436" s="50"/>
      <c r="AP2436" s="50"/>
      <c r="AQ2436" s="50"/>
      <c r="AR2436" s="50"/>
      <c r="AS2436" s="50"/>
    </row>
    <row r="2437" spans="1:45" ht="12.75" customHeight="1" x14ac:dyDescent="0.2">
      <c r="A2437" s="136">
        <v>26333</v>
      </c>
      <c r="B2437" s="226" t="s">
        <v>7863</v>
      </c>
      <c r="C2437" s="222" t="s">
        <v>12</v>
      </c>
      <c r="D2437" s="106" t="s">
        <v>2039</v>
      </c>
      <c r="E2437" s="87" t="s">
        <v>53</v>
      </c>
      <c r="F2437" s="88">
        <v>28</v>
      </c>
      <c r="H2437" s="227"/>
      <c r="I2437" s="95">
        <v>1</v>
      </c>
      <c r="J2437" s="50"/>
      <c r="K2437" s="194" t="str">
        <f t="shared" si="38"/>
        <v>GIMA CLOGS - without pores - 36 - green (pair)</v>
      </c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50"/>
      <c r="AB2437" s="50"/>
      <c r="AC2437" s="50"/>
      <c r="AD2437" s="50"/>
      <c r="AE2437" s="50"/>
      <c r="AF2437" s="50"/>
      <c r="AG2437" s="50"/>
      <c r="AH2437" s="50"/>
      <c r="AI2437" s="50"/>
      <c r="AJ2437" s="50"/>
      <c r="AK2437" s="50"/>
      <c r="AL2437" s="50"/>
      <c r="AM2437" s="50"/>
      <c r="AN2437" s="50"/>
      <c r="AO2437" s="50"/>
      <c r="AP2437" s="50"/>
      <c r="AQ2437" s="50"/>
      <c r="AR2437" s="50"/>
      <c r="AS2437" s="50"/>
    </row>
    <row r="2438" spans="1:45" ht="12.75" customHeight="1" x14ac:dyDescent="0.2">
      <c r="A2438" s="136">
        <v>26334</v>
      </c>
      <c r="B2438" s="226" t="s">
        <v>7863</v>
      </c>
      <c r="C2438" s="222" t="s">
        <v>12</v>
      </c>
      <c r="D2438" s="106" t="s">
        <v>2040</v>
      </c>
      <c r="E2438" s="87" t="s">
        <v>53</v>
      </c>
      <c r="F2438" s="88">
        <v>28</v>
      </c>
      <c r="H2438" s="227"/>
      <c r="I2438" s="95">
        <v>1</v>
      </c>
      <c r="J2438" s="50"/>
      <c r="K2438" s="194" t="str">
        <f t="shared" si="38"/>
        <v>GIMA CLOGS - without pores - 37 - green (pair)</v>
      </c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50"/>
      <c r="AB2438" s="50"/>
      <c r="AC2438" s="50"/>
      <c r="AD2438" s="50"/>
      <c r="AE2438" s="50"/>
      <c r="AF2438" s="50"/>
      <c r="AG2438" s="50"/>
      <c r="AH2438" s="50"/>
      <c r="AI2438" s="50"/>
      <c r="AJ2438" s="50"/>
      <c r="AK2438" s="50"/>
      <c r="AL2438" s="50"/>
      <c r="AM2438" s="50"/>
      <c r="AN2438" s="50"/>
      <c r="AO2438" s="50"/>
      <c r="AP2438" s="50"/>
      <c r="AQ2438" s="50"/>
      <c r="AR2438" s="50"/>
      <c r="AS2438" s="50"/>
    </row>
    <row r="2439" spans="1:45" x14ac:dyDescent="0.2">
      <c r="A2439" s="136">
        <v>26335</v>
      </c>
      <c r="B2439" s="226" t="s">
        <v>7863</v>
      </c>
      <c r="C2439" s="222" t="s">
        <v>12</v>
      </c>
      <c r="D2439" s="106" t="s">
        <v>2041</v>
      </c>
      <c r="E2439" s="87" t="s">
        <v>53</v>
      </c>
      <c r="F2439" s="88">
        <v>28</v>
      </c>
      <c r="H2439" s="227"/>
      <c r="I2439" s="95">
        <v>1</v>
      </c>
      <c r="J2439" s="50"/>
      <c r="K2439" s="194" t="str">
        <f t="shared" si="38"/>
        <v>GIMA CLOGS - without pores - 38 - green (pair)</v>
      </c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50"/>
      <c r="AB2439" s="50"/>
      <c r="AC2439" s="50"/>
      <c r="AD2439" s="50"/>
      <c r="AE2439" s="50"/>
      <c r="AF2439" s="50"/>
      <c r="AG2439" s="50"/>
      <c r="AH2439" s="50"/>
      <c r="AI2439" s="50"/>
      <c r="AJ2439" s="50"/>
      <c r="AK2439" s="50"/>
      <c r="AL2439" s="50"/>
      <c r="AM2439" s="50"/>
      <c r="AN2439" s="50"/>
      <c r="AO2439" s="50"/>
      <c r="AP2439" s="50"/>
      <c r="AQ2439" s="50"/>
      <c r="AR2439" s="50"/>
      <c r="AS2439" s="50"/>
    </row>
    <row r="2440" spans="1:45" x14ac:dyDescent="0.2">
      <c r="A2440" s="136">
        <v>26336</v>
      </c>
      <c r="B2440" s="226" t="s">
        <v>7863</v>
      </c>
      <c r="C2440" s="222" t="s">
        <v>12</v>
      </c>
      <c r="D2440" s="106" t="s">
        <v>2042</v>
      </c>
      <c r="E2440" s="87" t="s">
        <v>53</v>
      </c>
      <c r="F2440" s="88">
        <v>28</v>
      </c>
      <c r="H2440" s="227"/>
      <c r="I2440" s="95">
        <v>1</v>
      </c>
      <c r="J2440" s="50"/>
      <c r="K2440" s="194" t="str">
        <f t="shared" si="38"/>
        <v>GIMA CLOGS - without pores - 39 - green (pair)</v>
      </c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50"/>
      <c r="AB2440" s="50"/>
      <c r="AC2440" s="50"/>
      <c r="AD2440" s="50"/>
      <c r="AE2440" s="50"/>
      <c r="AF2440" s="50"/>
      <c r="AG2440" s="50"/>
      <c r="AH2440" s="50"/>
      <c r="AI2440" s="50"/>
      <c r="AJ2440" s="50"/>
      <c r="AK2440" s="50"/>
      <c r="AL2440" s="50"/>
      <c r="AM2440" s="50"/>
      <c r="AN2440" s="50"/>
      <c r="AO2440" s="50"/>
      <c r="AP2440" s="50"/>
      <c r="AQ2440" s="50"/>
      <c r="AR2440" s="50"/>
      <c r="AS2440" s="50"/>
    </row>
    <row r="2441" spans="1:45" x14ac:dyDescent="0.2">
      <c r="A2441" s="136">
        <v>26337</v>
      </c>
      <c r="B2441" s="226" t="s">
        <v>7863</v>
      </c>
      <c r="C2441" s="222" t="s">
        <v>12</v>
      </c>
      <c r="D2441" s="106" t="s">
        <v>2043</v>
      </c>
      <c r="E2441" s="87" t="s">
        <v>53</v>
      </c>
      <c r="F2441" s="88">
        <v>28</v>
      </c>
      <c r="H2441" s="227"/>
      <c r="I2441" s="95">
        <v>1</v>
      </c>
      <c r="J2441" s="50"/>
      <c r="K2441" s="194" t="str">
        <f t="shared" si="38"/>
        <v>GIMA CLOGS - without pores - 40 - green (pair)</v>
      </c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50"/>
      <c r="AB2441" s="50"/>
      <c r="AC2441" s="50"/>
      <c r="AD2441" s="50"/>
      <c r="AE2441" s="50"/>
      <c r="AF2441" s="50"/>
      <c r="AG2441" s="50"/>
      <c r="AH2441" s="50"/>
      <c r="AI2441" s="50"/>
      <c r="AJ2441" s="50"/>
      <c r="AK2441" s="50"/>
      <c r="AL2441" s="50"/>
      <c r="AM2441" s="50"/>
      <c r="AN2441" s="50"/>
      <c r="AO2441" s="50"/>
      <c r="AP2441" s="50"/>
      <c r="AQ2441" s="50"/>
      <c r="AR2441" s="50"/>
      <c r="AS2441" s="50"/>
    </row>
    <row r="2442" spans="1:45" x14ac:dyDescent="0.2">
      <c r="A2442" s="136">
        <v>26338</v>
      </c>
      <c r="B2442" s="226" t="s">
        <v>7863</v>
      </c>
      <c r="C2442" s="222" t="s">
        <v>12</v>
      </c>
      <c r="D2442" s="106" t="s">
        <v>2044</v>
      </c>
      <c r="E2442" s="87" t="s">
        <v>53</v>
      </c>
      <c r="F2442" s="88">
        <v>28</v>
      </c>
      <c r="H2442" s="227"/>
      <c r="I2442" s="95">
        <v>1</v>
      </c>
      <c r="J2442" s="50"/>
      <c r="K2442" s="194" t="str">
        <f t="shared" si="38"/>
        <v>GIMA CLOGS - without pores - 41 - green (pair)</v>
      </c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50"/>
      <c r="AB2442" s="50"/>
      <c r="AC2442" s="50"/>
      <c r="AD2442" s="50"/>
      <c r="AE2442" s="50"/>
      <c r="AF2442" s="50"/>
      <c r="AG2442" s="50"/>
      <c r="AH2442" s="50"/>
      <c r="AI2442" s="50"/>
      <c r="AJ2442" s="50"/>
      <c r="AK2442" s="50"/>
      <c r="AL2442" s="50"/>
      <c r="AM2442" s="50"/>
      <c r="AN2442" s="50"/>
      <c r="AO2442" s="50"/>
      <c r="AP2442" s="50"/>
      <c r="AQ2442" s="50"/>
      <c r="AR2442" s="50"/>
      <c r="AS2442" s="50"/>
    </row>
    <row r="2443" spans="1:45" x14ac:dyDescent="0.2">
      <c r="A2443" s="136">
        <v>26339</v>
      </c>
      <c r="B2443" s="226" t="s">
        <v>7863</v>
      </c>
      <c r="C2443" s="222" t="s">
        <v>12</v>
      </c>
      <c r="D2443" s="106" t="s">
        <v>2045</v>
      </c>
      <c r="E2443" s="87" t="s">
        <v>53</v>
      </c>
      <c r="F2443" s="88">
        <v>28</v>
      </c>
      <c r="H2443" s="227"/>
      <c r="I2443" s="95">
        <v>1</v>
      </c>
      <c r="J2443" s="50"/>
      <c r="K2443" s="194" t="str">
        <f t="shared" si="38"/>
        <v>GIMA CLOGS - without pores - 42 - green (pair)</v>
      </c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50"/>
      <c r="AB2443" s="50"/>
      <c r="AC2443" s="50"/>
      <c r="AD2443" s="50"/>
      <c r="AE2443" s="50"/>
      <c r="AF2443" s="50"/>
      <c r="AG2443" s="50"/>
      <c r="AH2443" s="50"/>
      <c r="AI2443" s="50"/>
      <c r="AJ2443" s="50"/>
      <c r="AK2443" s="50"/>
      <c r="AL2443" s="50"/>
      <c r="AM2443" s="50"/>
      <c r="AN2443" s="50"/>
      <c r="AO2443" s="50"/>
      <c r="AP2443" s="50"/>
      <c r="AQ2443" s="50"/>
      <c r="AR2443" s="50"/>
      <c r="AS2443" s="50"/>
    </row>
    <row r="2444" spans="1:45" x14ac:dyDescent="0.2">
      <c r="A2444" s="136">
        <v>26340</v>
      </c>
      <c r="B2444" s="226" t="s">
        <v>7863</v>
      </c>
      <c r="C2444" s="222" t="s">
        <v>12</v>
      </c>
      <c r="D2444" s="106" t="s">
        <v>2046</v>
      </c>
      <c r="E2444" s="87" t="s">
        <v>53</v>
      </c>
      <c r="F2444" s="88">
        <v>28</v>
      </c>
      <c r="H2444" s="227"/>
      <c r="I2444" s="95">
        <v>1</v>
      </c>
      <c r="J2444" s="50"/>
      <c r="K2444" s="194" t="str">
        <f t="shared" si="38"/>
        <v>GIMA CLOGS - without pores - 43-44 - green (pair)</v>
      </c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50"/>
      <c r="AB2444" s="50"/>
      <c r="AC2444" s="50"/>
      <c r="AD2444" s="50"/>
      <c r="AE2444" s="50"/>
      <c r="AF2444" s="50"/>
      <c r="AG2444" s="50"/>
      <c r="AH2444" s="50"/>
      <c r="AI2444" s="50"/>
      <c r="AJ2444" s="50"/>
      <c r="AK2444" s="50"/>
      <c r="AL2444" s="50"/>
      <c r="AM2444" s="50"/>
      <c r="AN2444" s="50"/>
      <c r="AO2444" s="50"/>
      <c r="AP2444" s="50"/>
      <c r="AQ2444" s="50"/>
      <c r="AR2444" s="50"/>
      <c r="AS2444" s="50"/>
    </row>
    <row r="2445" spans="1:45" x14ac:dyDescent="0.2">
      <c r="A2445" s="136">
        <v>26341</v>
      </c>
      <c r="B2445" s="226" t="s">
        <v>7863</v>
      </c>
      <c r="C2445" s="222" t="s">
        <v>12</v>
      </c>
      <c r="D2445" s="106" t="s">
        <v>2047</v>
      </c>
      <c r="E2445" s="87" t="s">
        <v>53</v>
      </c>
      <c r="F2445" s="88">
        <v>28</v>
      </c>
      <c r="H2445" s="227"/>
      <c r="I2445" s="95">
        <v>1</v>
      </c>
      <c r="J2445" s="50"/>
      <c r="K2445" s="194" t="str">
        <f t="shared" si="38"/>
        <v>GIMA CLOGS - without pores - 45-46 - green (pair)</v>
      </c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50"/>
      <c r="AB2445" s="50"/>
      <c r="AC2445" s="50"/>
      <c r="AD2445" s="50"/>
      <c r="AE2445" s="50"/>
      <c r="AF2445" s="50"/>
      <c r="AG2445" s="50"/>
      <c r="AH2445" s="50"/>
      <c r="AI2445" s="50"/>
      <c r="AJ2445" s="50"/>
      <c r="AK2445" s="50"/>
      <c r="AL2445" s="50"/>
      <c r="AM2445" s="50"/>
      <c r="AN2445" s="50"/>
      <c r="AO2445" s="50"/>
      <c r="AP2445" s="50"/>
      <c r="AQ2445" s="50"/>
      <c r="AR2445" s="50"/>
      <c r="AS2445" s="50"/>
    </row>
    <row r="2446" spans="1:45" x14ac:dyDescent="0.2">
      <c r="A2446" s="136">
        <v>26342</v>
      </c>
      <c r="B2446" s="226" t="s">
        <v>7863</v>
      </c>
      <c r="C2446" s="222" t="s">
        <v>12</v>
      </c>
      <c r="D2446" s="106" t="s">
        <v>2048</v>
      </c>
      <c r="E2446" s="87" t="s">
        <v>53</v>
      </c>
      <c r="F2446" s="88">
        <v>28</v>
      </c>
      <c r="H2446" s="227"/>
      <c r="I2446" s="95">
        <v>1</v>
      </c>
      <c r="J2446" s="50"/>
      <c r="K2446" s="194" t="str">
        <f t="shared" si="38"/>
        <v>GIMA CLOGS - without pores - 47-48 - green (pair)</v>
      </c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50"/>
      <c r="AB2446" s="50"/>
      <c r="AC2446" s="50"/>
      <c r="AD2446" s="50"/>
      <c r="AE2446" s="50"/>
      <c r="AF2446" s="50"/>
      <c r="AG2446" s="50"/>
      <c r="AH2446" s="50"/>
      <c r="AI2446" s="50"/>
      <c r="AJ2446" s="50"/>
      <c r="AK2446" s="50"/>
      <c r="AL2446" s="50"/>
      <c r="AM2446" s="50"/>
      <c r="AN2446" s="50"/>
      <c r="AO2446" s="50"/>
      <c r="AP2446" s="50"/>
      <c r="AQ2446" s="50"/>
      <c r="AR2446" s="50"/>
      <c r="AS2446" s="50"/>
    </row>
    <row r="2447" spans="1:45" x14ac:dyDescent="0.2">
      <c r="A2447" s="136">
        <v>26351</v>
      </c>
      <c r="B2447" s="226" t="s">
        <v>7863</v>
      </c>
      <c r="C2447" s="222" t="s">
        <v>12</v>
      </c>
      <c r="D2447" s="106" t="s">
        <v>2049</v>
      </c>
      <c r="E2447" s="87" t="s">
        <v>53</v>
      </c>
      <c r="F2447" s="88">
        <v>28</v>
      </c>
      <c r="H2447" s="227"/>
      <c r="I2447" s="95">
        <v>1</v>
      </c>
      <c r="J2447" s="50"/>
      <c r="K2447" s="194" t="str">
        <f t="shared" si="38"/>
        <v>GIMA CLOGS - without pores - 34 - electric blue (pair)</v>
      </c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50"/>
      <c r="AB2447" s="50"/>
      <c r="AC2447" s="50"/>
      <c r="AD2447" s="50"/>
      <c r="AE2447" s="50"/>
      <c r="AF2447" s="50"/>
      <c r="AG2447" s="50"/>
      <c r="AH2447" s="50"/>
      <c r="AI2447" s="50"/>
      <c r="AJ2447" s="50"/>
      <c r="AK2447" s="50"/>
      <c r="AL2447" s="50"/>
      <c r="AM2447" s="50"/>
      <c r="AN2447" s="50"/>
      <c r="AO2447" s="50"/>
      <c r="AP2447" s="50"/>
      <c r="AQ2447" s="50"/>
      <c r="AR2447" s="50"/>
      <c r="AS2447" s="50"/>
    </row>
    <row r="2448" spans="1:45" x14ac:dyDescent="0.2">
      <c r="A2448" s="136">
        <v>26352</v>
      </c>
      <c r="B2448" s="226" t="s">
        <v>7863</v>
      </c>
      <c r="C2448" s="222" t="s">
        <v>12</v>
      </c>
      <c r="D2448" s="106" t="s">
        <v>2050</v>
      </c>
      <c r="E2448" s="87" t="s">
        <v>53</v>
      </c>
      <c r="F2448" s="88">
        <v>28</v>
      </c>
      <c r="H2448" s="227"/>
      <c r="I2448" s="95">
        <v>1</v>
      </c>
      <c r="J2448" s="50"/>
      <c r="K2448" s="194" t="str">
        <f t="shared" si="38"/>
        <v>GIMA CLOGS - without pores - 35 - electric blue (pair)</v>
      </c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50"/>
      <c r="AB2448" s="50"/>
      <c r="AC2448" s="50"/>
      <c r="AD2448" s="50"/>
      <c r="AE2448" s="50"/>
      <c r="AF2448" s="50"/>
      <c r="AG2448" s="50"/>
      <c r="AH2448" s="50"/>
      <c r="AI2448" s="50"/>
      <c r="AJ2448" s="50"/>
      <c r="AK2448" s="50"/>
      <c r="AL2448" s="50"/>
      <c r="AM2448" s="50"/>
      <c r="AN2448" s="50"/>
      <c r="AO2448" s="50"/>
      <c r="AP2448" s="50"/>
      <c r="AQ2448" s="50"/>
      <c r="AR2448" s="50"/>
      <c r="AS2448" s="50"/>
    </row>
    <row r="2449" spans="1:45" x14ac:dyDescent="0.2">
      <c r="A2449" s="136">
        <v>26353</v>
      </c>
      <c r="B2449" s="226" t="s">
        <v>7863</v>
      </c>
      <c r="C2449" s="222" t="s">
        <v>12</v>
      </c>
      <c r="D2449" s="106" t="s">
        <v>2051</v>
      </c>
      <c r="E2449" s="87" t="s">
        <v>53</v>
      </c>
      <c r="F2449" s="88">
        <v>28</v>
      </c>
      <c r="H2449" s="227"/>
      <c r="I2449" s="95">
        <v>1</v>
      </c>
      <c r="J2449" s="50"/>
      <c r="K2449" s="194" t="str">
        <f t="shared" si="38"/>
        <v>GIMA CLOGS - without pores - 36 - electric blue (pair)</v>
      </c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50"/>
      <c r="AB2449" s="50"/>
      <c r="AC2449" s="50"/>
      <c r="AD2449" s="50"/>
      <c r="AE2449" s="50"/>
      <c r="AF2449" s="50"/>
      <c r="AG2449" s="50"/>
      <c r="AH2449" s="50"/>
      <c r="AI2449" s="50"/>
      <c r="AJ2449" s="50"/>
      <c r="AK2449" s="50"/>
      <c r="AL2449" s="50"/>
      <c r="AM2449" s="50"/>
      <c r="AN2449" s="50"/>
      <c r="AO2449" s="50"/>
      <c r="AP2449" s="50"/>
      <c r="AQ2449" s="50"/>
      <c r="AR2449" s="50"/>
      <c r="AS2449" s="50"/>
    </row>
    <row r="2450" spans="1:45" x14ac:dyDescent="0.2">
      <c r="A2450" s="136">
        <v>26354</v>
      </c>
      <c r="B2450" s="226" t="s">
        <v>7863</v>
      </c>
      <c r="C2450" s="222" t="s">
        <v>12</v>
      </c>
      <c r="D2450" s="106" t="s">
        <v>2052</v>
      </c>
      <c r="E2450" s="87" t="s">
        <v>53</v>
      </c>
      <c r="F2450" s="88">
        <v>28</v>
      </c>
      <c r="H2450" s="227"/>
      <c r="I2450" s="95">
        <v>1</v>
      </c>
      <c r="J2450" s="50"/>
      <c r="K2450" s="194" t="str">
        <f t="shared" si="38"/>
        <v>GIMA CLOGS - without pores - 37 - electric blue (pair)</v>
      </c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50"/>
      <c r="AB2450" s="50"/>
      <c r="AC2450" s="50"/>
      <c r="AD2450" s="50"/>
      <c r="AE2450" s="50"/>
      <c r="AF2450" s="50"/>
      <c r="AG2450" s="50"/>
      <c r="AH2450" s="50"/>
      <c r="AI2450" s="50"/>
      <c r="AJ2450" s="50"/>
      <c r="AK2450" s="50"/>
      <c r="AL2450" s="50"/>
      <c r="AM2450" s="50"/>
      <c r="AN2450" s="50"/>
      <c r="AO2450" s="50"/>
      <c r="AP2450" s="50"/>
      <c r="AQ2450" s="50"/>
      <c r="AR2450" s="50"/>
      <c r="AS2450" s="50"/>
    </row>
    <row r="2451" spans="1:45" x14ac:dyDescent="0.2">
      <c r="A2451" s="136">
        <v>26355</v>
      </c>
      <c r="B2451" s="226" t="s">
        <v>7863</v>
      </c>
      <c r="C2451" s="222" t="s">
        <v>12</v>
      </c>
      <c r="D2451" s="106" t="s">
        <v>2053</v>
      </c>
      <c r="E2451" s="87" t="s">
        <v>53</v>
      </c>
      <c r="F2451" s="88">
        <v>28</v>
      </c>
      <c r="H2451" s="227"/>
      <c r="I2451" s="95">
        <v>1</v>
      </c>
      <c r="J2451" s="50"/>
      <c r="K2451" s="194" t="str">
        <f t="shared" si="38"/>
        <v>GIMA CLOGS - without pores - 38 - electric blue (pair)</v>
      </c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50"/>
      <c r="AB2451" s="50"/>
      <c r="AC2451" s="50"/>
      <c r="AD2451" s="50"/>
      <c r="AE2451" s="50"/>
      <c r="AF2451" s="50"/>
      <c r="AG2451" s="50"/>
      <c r="AH2451" s="50"/>
      <c r="AI2451" s="50"/>
      <c r="AJ2451" s="50"/>
      <c r="AK2451" s="50"/>
      <c r="AL2451" s="50"/>
      <c r="AM2451" s="50"/>
      <c r="AN2451" s="50"/>
      <c r="AO2451" s="50"/>
      <c r="AP2451" s="50"/>
      <c r="AQ2451" s="50"/>
      <c r="AR2451" s="50"/>
      <c r="AS2451" s="50"/>
    </row>
    <row r="2452" spans="1:45" x14ac:dyDescent="0.2">
      <c r="A2452" s="136">
        <v>26356</v>
      </c>
      <c r="B2452" s="226" t="s">
        <v>7863</v>
      </c>
      <c r="C2452" s="222" t="s">
        <v>12</v>
      </c>
      <c r="D2452" s="106" t="s">
        <v>2054</v>
      </c>
      <c r="E2452" s="87" t="s">
        <v>53</v>
      </c>
      <c r="F2452" s="88">
        <v>28</v>
      </c>
      <c r="H2452" s="227"/>
      <c r="I2452" s="95">
        <v>1</v>
      </c>
      <c r="J2452" s="50"/>
      <c r="K2452" s="194" t="str">
        <f t="shared" si="38"/>
        <v>GIMA CLOGS - without pores - 39 - electric blue (pair)</v>
      </c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50"/>
      <c r="AB2452" s="50"/>
      <c r="AC2452" s="50"/>
      <c r="AD2452" s="50"/>
      <c r="AE2452" s="50"/>
      <c r="AF2452" s="50"/>
      <c r="AG2452" s="50"/>
      <c r="AH2452" s="50"/>
      <c r="AI2452" s="50"/>
      <c r="AJ2452" s="50"/>
      <c r="AK2452" s="50"/>
      <c r="AL2452" s="50"/>
      <c r="AM2452" s="50"/>
      <c r="AN2452" s="50"/>
      <c r="AO2452" s="50"/>
      <c r="AP2452" s="50"/>
      <c r="AQ2452" s="50"/>
      <c r="AR2452" s="50"/>
      <c r="AS2452" s="50"/>
    </row>
    <row r="2453" spans="1:45" x14ac:dyDescent="0.2">
      <c r="A2453" s="136">
        <v>26357</v>
      </c>
      <c r="B2453" s="226" t="s">
        <v>7863</v>
      </c>
      <c r="C2453" s="222" t="s">
        <v>12</v>
      </c>
      <c r="D2453" s="106" t="s">
        <v>2055</v>
      </c>
      <c r="E2453" s="87" t="s">
        <v>53</v>
      </c>
      <c r="F2453" s="88">
        <v>28</v>
      </c>
      <c r="H2453" s="227"/>
      <c r="I2453" s="95">
        <v>1</v>
      </c>
      <c r="J2453" s="50"/>
      <c r="K2453" s="194" t="str">
        <f t="shared" si="38"/>
        <v>GIMA CLOGS - without pores - 40 - electric blue (pair)</v>
      </c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50"/>
      <c r="AB2453" s="50"/>
      <c r="AC2453" s="50"/>
      <c r="AD2453" s="50"/>
      <c r="AE2453" s="50"/>
      <c r="AF2453" s="50"/>
      <c r="AG2453" s="50"/>
      <c r="AH2453" s="50"/>
      <c r="AI2453" s="50"/>
      <c r="AJ2453" s="50"/>
      <c r="AK2453" s="50"/>
      <c r="AL2453" s="50"/>
      <c r="AM2453" s="50"/>
      <c r="AN2453" s="50"/>
      <c r="AO2453" s="50"/>
      <c r="AP2453" s="50"/>
      <c r="AQ2453" s="50"/>
      <c r="AR2453" s="50"/>
      <c r="AS2453" s="50"/>
    </row>
    <row r="2454" spans="1:45" x14ac:dyDescent="0.2">
      <c r="A2454" s="136">
        <v>26358</v>
      </c>
      <c r="B2454" s="226" t="s">
        <v>7863</v>
      </c>
      <c r="C2454" s="222" t="s">
        <v>12</v>
      </c>
      <c r="D2454" s="106" t="s">
        <v>2056</v>
      </c>
      <c r="E2454" s="87" t="s">
        <v>53</v>
      </c>
      <c r="F2454" s="88">
        <v>28</v>
      </c>
      <c r="H2454" s="227"/>
      <c r="I2454" s="95">
        <v>1</v>
      </c>
      <c r="J2454" s="50"/>
      <c r="K2454" s="194" t="str">
        <f t="shared" si="38"/>
        <v>GIMA CLOGS - without pores - 41 - electric blue (pair)</v>
      </c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50"/>
      <c r="AB2454" s="50"/>
      <c r="AC2454" s="50"/>
      <c r="AD2454" s="50"/>
      <c r="AE2454" s="50"/>
      <c r="AF2454" s="50"/>
      <c r="AG2454" s="50"/>
      <c r="AH2454" s="50"/>
      <c r="AI2454" s="50"/>
      <c r="AJ2454" s="50"/>
      <c r="AK2454" s="50"/>
      <c r="AL2454" s="50"/>
      <c r="AM2454" s="50"/>
      <c r="AN2454" s="50"/>
      <c r="AO2454" s="50"/>
      <c r="AP2454" s="50"/>
      <c r="AQ2454" s="50"/>
      <c r="AR2454" s="50"/>
      <c r="AS2454" s="50"/>
    </row>
    <row r="2455" spans="1:45" x14ac:dyDescent="0.2">
      <c r="A2455" s="136">
        <v>26359</v>
      </c>
      <c r="B2455" s="226" t="s">
        <v>7863</v>
      </c>
      <c r="C2455" s="222" t="s">
        <v>12</v>
      </c>
      <c r="D2455" s="106" t="s">
        <v>2057</v>
      </c>
      <c r="E2455" s="87" t="s">
        <v>53</v>
      </c>
      <c r="F2455" s="88">
        <v>28</v>
      </c>
      <c r="H2455" s="227"/>
      <c r="I2455" s="95">
        <v>1</v>
      </c>
      <c r="J2455" s="50"/>
      <c r="K2455" s="194" t="str">
        <f t="shared" si="38"/>
        <v>GIMA CLOGS - without pores - 42 - electric blue (pair)</v>
      </c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50"/>
      <c r="AB2455" s="50"/>
      <c r="AC2455" s="50"/>
      <c r="AD2455" s="50"/>
      <c r="AE2455" s="50"/>
      <c r="AF2455" s="50"/>
      <c r="AG2455" s="50"/>
      <c r="AH2455" s="50"/>
      <c r="AI2455" s="50"/>
      <c r="AJ2455" s="50"/>
      <c r="AK2455" s="50"/>
      <c r="AL2455" s="50"/>
      <c r="AM2455" s="50"/>
      <c r="AN2455" s="50"/>
      <c r="AO2455" s="50"/>
      <c r="AP2455" s="50"/>
      <c r="AQ2455" s="50"/>
      <c r="AR2455" s="50"/>
      <c r="AS2455" s="50"/>
    </row>
    <row r="2456" spans="1:45" x14ac:dyDescent="0.2">
      <c r="A2456" s="136">
        <v>26360</v>
      </c>
      <c r="B2456" s="226" t="s">
        <v>7863</v>
      </c>
      <c r="C2456" s="222" t="s">
        <v>12</v>
      </c>
      <c r="D2456" s="106" t="s">
        <v>2058</v>
      </c>
      <c r="E2456" s="87" t="s">
        <v>53</v>
      </c>
      <c r="F2456" s="88">
        <v>28</v>
      </c>
      <c r="H2456" s="227"/>
      <c r="I2456" s="95">
        <v>1</v>
      </c>
      <c r="J2456" s="50"/>
      <c r="K2456" s="194" t="str">
        <f t="shared" si="38"/>
        <v>GIMA CLOGS - without pores - 43-44 - electric blue (pair)</v>
      </c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50"/>
      <c r="AB2456" s="50"/>
      <c r="AC2456" s="50"/>
      <c r="AD2456" s="50"/>
      <c r="AE2456" s="50"/>
      <c r="AF2456" s="50"/>
      <c r="AG2456" s="50"/>
      <c r="AH2456" s="50"/>
      <c r="AI2456" s="50"/>
      <c r="AJ2456" s="50"/>
      <c r="AK2456" s="50"/>
      <c r="AL2456" s="50"/>
      <c r="AM2456" s="50"/>
      <c r="AN2456" s="50"/>
      <c r="AO2456" s="50"/>
      <c r="AP2456" s="50"/>
      <c r="AQ2456" s="50"/>
      <c r="AR2456" s="50"/>
      <c r="AS2456" s="50"/>
    </row>
    <row r="2457" spans="1:45" x14ac:dyDescent="0.2">
      <c r="A2457" s="136">
        <v>26361</v>
      </c>
      <c r="B2457" s="226" t="s">
        <v>7863</v>
      </c>
      <c r="C2457" s="222" t="s">
        <v>12</v>
      </c>
      <c r="D2457" s="106" t="s">
        <v>2059</v>
      </c>
      <c r="E2457" s="87" t="s">
        <v>53</v>
      </c>
      <c r="F2457" s="88">
        <v>28</v>
      </c>
      <c r="H2457" s="227"/>
      <c r="I2457" s="95">
        <v>1</v>
      </c>
      <c r="J2457" s="50"/>
      <c r="K2457" s="194" t="str">
        <f t="shared" si="38"/>
        <v>GIMA CLOGS - without pores - 45-46 - electric blue (pair)</v>
      </c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50"/>
      <c r="AB2457" s="50"/>
      <c r="AC2457" s="50"/>
      <c r="AD2457" s="50"/>
      <c r="AE2457" s="50"/>
      <c r="AF2457" s="50"/>
      <c r="AG2457" s="50"/>
      <c r="AH2457" s="50"/>
      <c r="AI2457" s="50"/>
      <c r="AJ2457" s="50"/>
      <c r="AK2457" s="50"/>
      <c r="AL2457" s="50"/>
      <c r="AM2457" s="50"/>
      <c r="AN2457" s="50"/>
      <c r="AO2457" s="50"/>
      <c r="AP2457" s="50"/>
      <c r="AQ2457" s="50"/>
      <c r="AR2457" s="50"/>
      <c r="AS2457" s="50"/>
    </row>
    <row r="2458" spans="1:45" x14ac:dyDescent="0.2">
      <c r="A2458" s="136">
        <v>26362</v>
      </c>
      <c r="B2458" s="226" t="s">
        <v>7863</v>
      </c>
      <c r="C2458" s="222" t="s">
        <v>12</v>
      </c>
      <c r="D2458" s="106" t="s">
        <v>2060</v>
      </c>
      <c r="E2458" s="87" t="s">
        <v>53</v>
      </c>
      <c r="F2458" s="88">
        <v>28</v>
      </c>
      <c r="H2458" s="227"/>
      <c r="I2458" s="95">
        <v>1</v>
      </c>
      <c r="J2458" s="50"/>
      <c r="K2458" s="194" t="str">
        <f t="shared" si="38"/>
        <v>GIMA CLOGS - without pores - 47-48 - electric blue (pair)</v>
      </c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50"/>
      <c r="AB2458" s="50"/>
      <c r="AC2458" s="50"/>
      <c r="AD2458" s="50"/>
      <c r="AE2458" s="50"/>
      <c r="AF2458" s="50"/>
      <c r="AG2458" s="50"/>
      <c r="AH2458" s="50"/>
      <c r="AI2458" s="50"/>
      <c r="AJ2458" s="50"/>
      <c r="AK2458" s="50"/>
      <c r="AL2458" s="50"/>
      <c r="AM2458" s="50"/>
      <c r="AN2458" s="50"/>
      <c r="AO2458" s="50"/>
      <c r="AP2458" s="50"/>
      <c r="AQ2458" s="50"/>
      <c r="AR2458" s="50"/>
      <c r="AS2458" s="50"/>
    </row>
    <row r="2459" spans="1:45" x14ac:dyDescent="0.2">
      <c r="A2459" s="136">
        <v>26371</v>
      </c>
      <c r="B2459" s="226" t="s">
        <v>7863</v>
      </c>
      <c r="C2459" s="222" t="s">
        <v>12</v>
      </c>
      <c r="D2459" s="106" t="s">
        <v>2061</v>
      </c>
      <c r="E2459" s="87" t="s">
        <v>53</v>
      </c>
      <c r="F2459" s="88">
        <v>28</v>
      </c>
      <c r="H2459" s="227"/>
      <c r="I2459" s="95">
        <v>1</v>
      </c>
      <c r="J2459" s="50"/>
      <c r="K2459" s="194" t="str">
        <f t="shared" si="38"/>
        <v>GIMA CLOGS - without pores - 34 - orange (pair)</v>
      </c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50"/>
      <c r="AB2459" s="50"/>
      <c r="AC2459" s="50"/>
      <c r="AD2459" s="50"/>
      <c r="AE2459" s="50"/>
      <c r="AF2459" s="50"/>
      <c r="AG2459" s="50"/>
      <c r="AH2459" s="50"/>
      <c r="AI2459" s="50"/>
      <c r="AJ2459" s="50"/>
      <c r="AK2459" s="50"/>
      <c r="AL2459" s="50"/>
      <c r="AM2459" s="50"/>
      <c r="AN2459" s="50"/>
      <c r="AO2459" s="50"/>
      <c r="AP2459" s="50"/>
      <c r="AQ2459" s="50"/>
      <c r="AR2459" s="50"/>
      <c r="AS2459" s="50"/>
    </row>
    <row r="2460" spans="1:45" x14ac:dyDescent="0.2">
      <c r="A2460" s="136">
        <v>26372</v>
      </c>
      <c r="B2460" s="226" t="s">
        <v>7863</v>
      </c>
      <c r="C2460" s="222" t="s">
        <v>12</v>
      </c>
      <c r="D2460" s="106" t="s">
        <v>2062</v>
      </c>
      <c r="E2460" s="87" t="s">
        <v>53</v>
      </c>
      <c r="F2460" s="88">
        <v>28</v>
      </c>
      <c r="H2460" s="227"/>
      <c r="I2460" s="95">
        <v>1</v>
      </c>
      <c r="J2460" s="50"/>
      <c r="K2460" s="194" t="str">
        <f t="shared" si="38"/>
        <v>GIMA CLOGS - without pores - 35 - orange (pair)</v>
      </c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50"/>
      <c r="AB2460" s="50"/>
      <c r="AC2460" s="50"/>
      <c r="AD2460" s="50"/>
      <c r="AE2460" s="50"/>
      <c r="AF2460" s="50"/>
      <c r="AG2460" s="50"/>
      <c r="AH2460" s="50"/>
      <c r="AI2460" s="50"/>
      <c r="AJ2460" s="50"/>
      <c r="AK2460" s="50"/>
      <c r="AL2460" s="50"/>
      <c r="AM2460" s="50"/>
      <c r="AN2460" s="50"/>
      <c r="AO2460" s="50"/>
      <c r="AP2460" s="50"/>
      <c r="AQ2460" s="50"/>
      <c r="AR2460" s="50"/>
      <c r="AS2460" s="50"/>
    </row>
    <row r="2461" spans="1:45" x14ac:dyDescent="0.2">
      <c r="A2461" s="136">
        <v>26373</v>
      </c>
      <c r="B2461" s="226" t="s">
        <v>7863</v>
      </c>
      <c r="C2461" s="222" t="s">
        <v>12</v>
      </c>
      <c r="D2461" s="106" t="s">
        <v>2063</v>
      </c>
      <c r="E2461" s="87" t="s">
        <v>53</v>
      </c>
      <c r="F2461" s="88">
        <v>28</v>
      </c>
      <c r="H2461" s="227"/>
      <c r="I2461" s="95">
        <v>1</v>
      </c>
      <c r="J2461" s="50"/>
      <c r="K2461" s="194" t="str">
        <f t="shared" si="38"/>
        <v>GIMA CLOGS - without pores - 36 - orange (pair)</v>
      </c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50"/>
      <c r="AB2461" s="50"/>
      <c r="AC2461" s="50"/>
      <c r="AD2461" s="50"/>
      <c r="AE2461" s="50"/>
      <c r="AF2461" s="50"/>
      <c r="AG2461" s="50"/>
      <c r="AH2461" s="50"/>
      <c r="AI2461" s="50"/>
      <c r="AJ2461" s="50"/>
      <c r="AK2461" s="50"/>
      <c r="AL2461" s="50"/>
      <c r="AM2461" s="50"/>
      <c r="AN2461" s="50"/>
      <c r="AO2461" s="50"/>
      <c r="AP2461" s="50"/>
      <c r="AQ2461" s="50"/>
      <c r="AR2461" s="50"/>
      <c r="AS2461" s="50"/>
    </row>
    <row r="2462" spans="1:45" x14ac:dyDescent="0.2">
      <c r="A2462" s="136">
        <v>26374</v>
      </c>
      <c r="B2462" s="226" t="s">
        <v>7863</v>
      </c>
      <c r="C2462" s="222" t="s">
        <v>12</v>
      </c>
      <c r="D2462" s="106" t="s">
        <v>2064</v>
      </c>
      <c r="E2462" s="87" t="s">
        <v>53</v>
      </c>
      <c r="F2462" s="88">
        <v>28</v>
      </c>
      <c r="H2462" s="227"/>
      <c r="I2462" s="95">
        <v>1</v>
      </c>
      <c r="J2462" s="50"/>
      <c r="K2462" s="194" t="str">
        <f t="shared" si="38"/>
        <v>GIMA CLOGS - without pores - 37 - orange (pair)</v>
      </c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50"/>
      <c r="AB2462" s="50"/>
      <c r="AC2462" s="50"/>
      <c r="AD2462" s="50"/>
      <c r="AE2462" s="50"/>
      <c r="AF2462" s="50"/>
      <c r="AG2462" s="50"/>
      <c r="AH2462" s="50"/>
      <c r="AI2462" s="50"/>
      <c r="AJ2462" s="50"/>
      <c r="AK2462" s="50"/>
      <c r="AL2462" s="50"/>
      <c r="AM2462" s="50"/>
      <c r="AN2462" s="50"/>
      <c r="AO2462" s="50"/>
      <c r="AP2462" s="50"/>
      <c r="AQ2462" s="50"/>
      <c r="AR2462" s="50"/>
      <c r="AS2462" s="50"/>
    </row>
    <row r="2463" spans="1:45" x14ac:dyDescent="0.2">
      <c r="A2463" s="136">
        <v>26375</v>
      </c>
      <c r="B2463" s="226" t="s">
        <v>7863</v>
      </c>
      <c r="C2463" s="222" t="s">
        <v>12</v>
      </c>
      <c r="D2463" s="106" t="s">
        <v>2065</v>
      </c>
      <c r="E2463" s="87" t="s">
        <v>53</v>
      </c>
      <c r="F2463" s="88">
        <v>28</v>
      </c>
      <c r="H2463" s="227"/>
      <c r="I2463" s="95">
        <v>1</v>
      </c>
      <c r="J2463" s="50"/>
      <c r="K2463" s="194" t="str">
        <f t="shared" si="38"/>
        <v>GIMA CLOGS - without pores - 38 - orange (pair)</v>
      </c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50"/>
      <c r="AB2463" s="50"/>
      <c r="AC2463" s="50"/>
      <c r="AD2463" s="50"/>
      <c r="AE2463" s="50"/>
      <c r="AF2463" s="50"/>
      <c r="AG2463" s="50"/>
      <c r="AH2463" s="50"/>
      <c r="AI2463" s="50"/>
      <c r="AJ2463" s="50"/>
      <c r="AK2463" s="50"/>
      <c r="AL2463" s="50"/>
      <c r="AM2463" s="50"/>
      <c r="AN2463" s="50"/>
      <c r="AO2463" s="50"/>
      <c r="AP2463" s="50"/>
      <c r="AQ2463" s="50"/>
      <c r="AR2463" s="50"/>
      <c r="AS2463" s="50"/>
    </row>
    <row r="2464" spans="1:45" x14ac:dyDescent="0.2">
      <c r="A2464" s="136">
        <v>26376</v>
      </c>
      <c r="B2464" s="226" t="s">
        <v>7863</v>
      </c>
      <c r="C2464" s="222" t="s">
        <v>12</v>
      </c>
      <c r="D2464" s="106" t="s">
        <v>2066</v>
      </c>
      <c r="E2464" s="87" t="s">
        <v>53</v>
      </c>
      <c r="F2464" s="88">
        <v>28</v>
      </c>
      <c r="H2464" s="227"/>
      <c r="I2464" s="95">
        <v>1</v>
      </c>
      <c r="J2464" s="50"/>
      <c r="K2464" s="194" t="str">
        <f t="shared" si="38"/>
        <v>GIMA CLOGS - without pores - 39 - orange (pair)</v>
      </c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50"/>
      <c r="AB2464" s="50"/>
      <c r="AC2464" s="50"/>
      <c r="AD2464" s="50"/>
      <c r="AE2464" s="50"/>
      <c r="AF2464" s="50"/>
      <c r="AG2464" s="50"/>
      <c r="AH2464" s="50"/>
      <c r="AI2464" s="50"/>
      <c r="AJ2464" s="50"/>
      <c r="AK2464" s="50"/>
      <c r="AL2464" s="50"/>
      <c r="AM2464" s="50"/>
      <c r="AN2464" s="50"/>
      <c r="AO2464" s="50"/>
      <c r="AP2464" s="50"/>
      <c r="AQ2464" s="50"/>
      <c r="AR2464" s="50"/>
      <c r="AS2464" s="50"/>
    </row>
    <row r="2465" spans="1:45" x14ac:dyDescent="0.2">
      <c r="A2465" s="136">
        <v>26377</v>
      </c>
      <c r="B2465" s="226" t="s">
        <v>7863</v>
      </c>
      <c r="C2465" s="222" t="s">
        <v>12</v>
      </c>
      <c r="D2465" s="106" t="s">
        <v>2067</v>
      </c>
      <c r="E2465" s="87" t="s">
        <v>53</v>
      </c>
      <c r="F2465" s="88">
        <v>28</v>
      </c>
      <c r="H2465" s="227"/>
      <c r="I2465" s="95">
        <v>1</v>
      </c>
      <c r="J2465" s="50"/>
      <c r="K2465" s="194" t="str">
        <f t="shared" si="38"/>
        <v>GIMA CLOGS - without pores - 40 - orange (pair)</v>
      </c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50"/>
      <c r="AB2465" s="50"/>
      <c r="AC2465" s="50"/>
      <c r="AD2465" s="50"/>
      <c r="AE2465" s="50"/>
      <c r="AF2465" s="50"/>
      <c r="AG2465" s="50"/>
      <c r="AH2465" s="50"/>
      <c r="AI2465" s="50"/>
      <c r="AJ2465" s="50"/>
      <c r="AK2465" s="50"/>
      <c r="AL2465" s="50"/>
      <c r="AM2465" s="50"/>
      <c r="AN2465" s="50"/>
      <c r="AO2465" s="50"/>
      <c r="AP2465" s="50"/>
      <c r="AQ2465" s="50"/>
      <c r="AR2465" s="50"/>
      <c r="AS2465" s="50"/>
    </row>
    <row r="2466" spans="1:45" x14ac:dyDescent="0.2">
      <c r="A2466" s="136">
        <v>26378</v>
      </c>
      <c r="B2466" s="226" t="s">
        <v>7863</v>
      </c>
      <c r="C2466" s="222" t="s">
        <v>12</v>
      </c>
      <c r="D2466" s="106" t="s">
        <v>2068</v>
      </c>
      <c r="E2466" s="87" t="s">
        <v>53</v>
      </c>
      <c r="F2466" s="88">
        <v>28</v>
      </c>
      <c r="H2466" s="227"/>
      <c r="I2466" s="95">
        <v>1</v>
      </c>
      <c r="J2466" s="50"/>
      <c r="K2466" s="194" t="str">
        <f t="shared" si="38"/>
        <v>GIMA CLOGS - without pores - 41 - orange (pair)</v>
      </c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50"/>
      <c r="AB2466" s="50"/>
      <c r="AC2466" s="50"/>
      <c r="AD2466" s="50"/>
      <c r="AE2466" s="50"/>
      <c r="AF2466" s="50"/>
      <c r="AG2466" s="50"/>
      <c r="AH2466" s="50"/>
      <c r="AI2466" s="50"/>
      <c r="AJ2466" s="50"/>
      <c r="AK2466" s="50"/>
      <c r="AL2466" s="50"/>
      <c r="AM2466" s="50"/>
      <c r="AN2466" s="50"/>
      <c r="AO2466" s="50"/>
      <c r="AP2466" s="50"/>
      <c r="AQ2466" s="50"/>
      <c r="AR2466" s="50"/>
      <c r="AS2466" s="50"/>
    </row>
    <row r="2467" spans="1:45" x14ac:dyDescent="0.2">
      <c r="A2467" s="136">
        <v>26379</v>
      </c>
      <c r="B2467" s="226" t="s">
        <v>7863</v>
      </c>
      <c r="C2467" s="222" t="s">
        <v>12</v>
      </c>
      <c r="D2467" s="106" t="s">
        <v>2069</v>
      </c>
      <c r="E2467" s="87" t="s">
        <v>53</v>
      </c>
      <c r="F2467" s="88">
        <v>28</v>
      </c>
      <c r="H2467" s="227"/>
      <c r="I2467" s="95">
        <v>1</v>
      </c>
      <c r="J2467" s="50"/>
      <c r="K2467" s="194" t="str">
        <f t="shared" si="38"/>
        <v>GIMA CLOGS - without pores - 42 - orange (pair)</v>
      </c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50"/>
      <c r="AB2467" s="50"/>
      <c r="AC2467" s="50"/>
      <c r="AD2467" s="50"/>
      <c r="AE2467" s="50"/>
      <c r="AF2467" s="50"/>
      <c r="AG2467" s="50"/>
      <c r="AH2467" s="50"/>
      <c r="AI2467" s="50"/>
      <c r="AJ2467" s="50"/>
      <c r="AK2467" s="50"/>
      <c r="AL2467" s="50"/>
      <c r="AM2467" s="50"/>
      <c r="AN2467" s="50"/>
      <c r="AO2467" s="50"/>
      <c r="AP2467" s="50"/>
      <c r="AQ2467" s="50"/>
      <c r="AR2467" s="50"/>
      <c r="AS2467" s="50"/>
    </row>
    <row r="2468" spans="1:45" x14ac:dyDescent="0.2">
      <c r="A2468" s="136">
        <v>26380</v>
      </c>
      <c r="B2468" s="226" t="s">
        <v>7863</v>
      </c>
      <c r="C2468" s="222" t="s">
        <v>12</v>
      </c>
      <c r="D2468" s="106" t="s">
        <v>2070</v>
      </c>
      <c r="E2468" s="87" t="s">
        <v>53</v>
      </c>
      <c r="F2468" s="88">
        <v>28</v>
      </c>
      <c r="H2468" s="227"/>
      <c r="I2468" s="95">
        <v>1</v>
      </c>
      <c r="J2468" s="50"/>
      <c r="K2468" s="194" t="str">
        <f t="shared" si="38"/>
        <v>GIMA CLOGS - without pores - 43-44 - orange (pair)</v>
      </c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50"/>
      <c r="AB2468" s="50"/>
      <c r="AC2468" s="50"/>
      <c r="AD2468" s="50"/>
      <c r="AE2468" s="50"/>
      <c r="AF2468" s="50"/>
      <c r="AG2468" s="50"/>
      <c r="AH2468" s="50"/>
      <c r="AI2468" s="50"/>
      <c r="AJ2468" s="50"/>
      <c r="AK2468" s="50"/>
      <c r="AL2468" s="50"/>
      <c r="AM2468" s="50"/>
      <c r="AN2468" s="50"/>
      <c r="AO2468" s="50"/>
      <c r="AP2468" s="50"/>
      <c r="AQ2468" s="50"/>
      <c r="AR2468" s="50"/>
      <c r="AS2468" s="50"/>
    </row>
    <row r="2469" spans="1:45" x14ac:dyDescent="0.2">
      <c r="A2469" s="136">
        <v>26381</v>
      </c>
      <c r="B2469" s="226" t="s">
        <v>7863</v>
      </c>
      <c r="C2469" s="222" t="s">
        <v>12</v>
      </c>
      <c r="D2469" s="106" t="s">
        <v>2071</v>
      </c>
      <c r="E2469" s="87" t="s">
        <v>53</v>
      </c>
      <c r="F2469" s="88">
        <v>28</v>
      </c>
      <c r="H2469" s="227"/>
      <c r="I2469" s="95">
        <v>1</v>
      </c>
      <c r="J2469" s="50"/>
      <c r="K2469" s="194" t="str">
        <f t="shared" si="38"/>
        <v>GIMA CLOGS - without pores - 45-46 - orange (pair)</v>
      </c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50"/>
      <c r="AB2469" s="50"/>
      <c r="AC2469" s="50"/>
      <c r="AD2469" s="50"/>
      <c r="AE2469" s="50"/>
      <c r="AF2469" s="50"/>
      <c r="AG2469" s="50"/>
      <c r="AH2469" s="50"/>
      <c r="AI2469" s="50"/>
      <c r="AJ2469" s="50"/>
      <c r="AK2469" s="50"/>
      <c r="AL2469" s="50"/>
      <c r="AM2469" s="50"/>
      <c r="AN2469" s="50"/>
      <c r="AO2469" s="50"/>
      <c r="AP2469" s="50"/>
      <c r="AQ2469" s="50"/>
      <c r="AR2469" s="50"/>
      <c r="AS2469" s="50"/>
    </row>
    <row r="2470" spans="1:45" x14ac:dyDescent="0.2">
      <c r="A2470" s="136">
        <v>26382</v>
      </c>
      <c r="B2470" s="226" t="s">
        <v>7863</v>
      </c>
      <c r="C2470" s="222" t="s">
        <v>12</v>
      </c>
      <c r="D2470" s="106" t="s">
        <v>2072</v>
      </c>
      <c r="E2470" s="87" t="s">
        <v>53</v>
      </c>
      <c r="F2470" s="88">
        <v>28</v>
      </c>
      <c r="H2470" s="227"/>
      <c r="I2470" s="95">
        <v>1</v>
      </c>
      <c r="J2470" s="50"/>
      <c r="K2470" s="194" t="str">
        <f t="shared" si="38"/>
        <v>GIMA CLOGS - without pores - 47-48 - orange (pair)</v>
      </c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50"/>
      <c r="AB2470" s="50"/>
      <c r="AC2470" s="50"/>
      <c r="AD2470" s="50"/>
      <c r="AE2470" s="50"/>
      <c r="AF2470" s="50"/>
      <c r="AG2470" s="50"/>
      <c r="AH2470" s="50"/>
      <c r="AI2470" s="50"/>
      <c r="AJ2470" s="50"/>
      <c r="AK2470" s="50"/>
      <c r="AL2470" s="50"/>
      <c r="AM2470" s="50"/>
      <c r="AN2470" s="50"/>
      <c r="AO2470" s="50"/>
      <c r="AP2470" s="50"/>
      <c r="AQ2470" s="50"/>
      <c r="AR2470" s="50"/>
      <c r="AS2470" s="50"/>
    </row>
    <row r="2471" spans="1:45" x14ac:dyDescent="0.2">
      <c r="A2471" s="136">
        <v>26392</v>
      </c>
      <c r="B2471" s="226" t="s">
        <v>7863</v>
      </c>
      <c r="C2471" s="222" t="s">
        <v>12</v>
      </c>
      <c r="D2471" s="106" t="s">
        <v>2073</v>
      </c>
      <c r="E2471" s="87" t="s">
        <v>53</v>
      </c>
      <c r="F2471" s="88">
        <v>28</v>
      </c>
      <c r="H2471" s="227"/>
      <c r="I2471" s="95">
        <v>1</v>
      </c>
      <c r="J2471" s="50"/>
      <c r="K2471" s="194" t="str">
        <f t="shared" si="38"/>
        <v>GIMA CLOGS - without pores - 35 - fuchsia (pair)</v>
      </c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50"/>
      <c r="AB2471" s="50"/>
      <c r="AC2471" s="50"/>
      <c r="AD2471" s="50"/>
      <c r="AE2471" s="50"/>
      <c r="AF2471" s="50"/>
      <c r="AG2471" s="50"/>
      <c r="AH2471" s="50"/>
      <c r="AI2471" s="50"/>
      <c r="AJ2471" s="50"/>
      <c r="AK2471" s="50"/>
      <c r="AL2471" s="50"/>
      <c r="AM2471" s="50"/>
      <c r="AN2471" s="50"/>
      <c r="AO2471" s="50"/>
      <c r="AP2471" s="50"/>
      <c r="AQ2471" s="50"/>
      <c r="AR2471" s="50"/>
      <c r="AS2471" s="50"/>
    </row>
    <row r="2472" spans="1:45" ht="12.75" customHeight="1" x14ac:dyDescent="0.2">
      <c r="A2472" s="136">
        <v>26393</v>
      </c>
      <c r="B2472" s="226" t="s">
        <v>7863</v>
      </c>
      <c r="C2472" s="222" t="s">
        <v>12</v>
      </c>
      <c r="D2472" s="106" t="s">
        <v>2074</v>
      </c>
      <c r="E2472" s="87" t="s">
        <v>53</v>
      </c>
      <c r="F2472" s="88">
        <v>28</v>
      </c>
      <c r="H2472" s="227"/>
      <c r="I2472" s="95">
        <v>1</v>
      </c>
      <c r="J2472" s="50"/>
      <c r="K2472" s="194" t="str">
        <f t="shared" si="38"/>
        <v>GIMA CLOGS - without pores - 36 - fuchsia (pair)</v>
      </c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50"/>
      <c r="AB2472" s="50"/>
      <c r="AC2472" s="50"/>
      <c r="AD2472" s="50"/>
      <c r="AE2472" s="50"/>
      <c r="AF2472" s="50"/>
      <c r="AG2472" s="50"/>
      <c r="AH2472" s="50"/>
      <c r="AI2472" s="50"/>
      <c r="AJ2472" s="50"/>
      <c r="AK2472" s="50"/>
      <c r="AL2472" s="50"/>
      <c r="AM2472" s="50"/>
      <c r="AN2472" s="50"/>
      <c r="AO2472" s="50"/>
      <c r="AP2472" s="50"/>
      <c r="AQ2472" s="50"/>
      <c r="AR2472" s="50"/>
      <c r="AS2472" s="50"/>
    </row>
    <row r="2473" spans="1:45" ht="12.75" customHeight="1" x14ac:dyDescent="0.2">
      <c r="A2473" s="136">
        <v>26394</v>
      </c>
      <c r="B2473" s="226" t="s">
        <v>7863</v>
      </c>
      <c r="C2473" s="222" t="s">
        <v>12</v>
      </c>
      <c r="D2473" s="106" t="s">
        <v>2075</v>
      </c>
      <c r="E2473" s="87" t="s">
        <v>53</v>
      </c>
      <c r="F2473" s="88">
        <v>28</v>
      </c>
      <c r="H2473" s="227"/>
      <c r="I2473" s="95">
        <v>1</v>
      </c>
      <c r="J2473" s="50"/>
      <c r="K2473" s="194" t="str">
        <f t="shared" si="38"/>
        <v>GIMA CLOGS - without pores - 37 - fuchsia (pair)</v>
      </c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50"/>
      <c r="AB2473" s="50"/>
      <c r="AC2473" s="50"/>
      <c r="AD2473" s="50"/>
      <c r="AE2473" s="50"/>
      <c r="AF2473" s="50"/>
      <c r="AG2473" s="50"/>
      <c r="AH2473" s="50"/>
      <c r="AI2473" s="50"/>
      <c r="AJ2473" s="50"/>
      <c r="AK2473" s="50"/>
      <c r="AL2473" s="50"/>
      <c r="AM2473" s="50"/>
      <c r="AN2473" s="50"/>
      <c r="AO2473" s="50"/>
      <c r="AP2473" s="50"/>
      <c r="AQ2473" s="50"/>
      <c r="AR2473" s="50"/>
      <c r="AS2473" s="50"/>
    </row>
    <row r="2474" spans="1:45" x14ac:dyDescent="0.2">
      <c r="A2474" s="136">
        <v>26395</v>
      </c>
      <c r="B2474" s="226" t="s">
        <v>7863</v>
      </c>
      <c r="C2474" s="222" t="s">
        <v>12</v>
      </c>
      <c r="D2474" s="106" t="s">
        <v>2076</v>
      </c>
      <c r="E2474" s="87" t="s">
        <v>53</v>
      </c>
      <c r="F2474" s="88">
        <v>28</v>
      </c>
      <c r="H2474" s="227"/>
      <c r="I2474" s="95">
        <v>1</v>
      </c>
      <c r="J2474" s="50"/>
      <c r="K2474" s="194" t="str">
        <f t="shared" si="38"/>
        <v>GIMA CLOGS - without pores - 38 - fuchsia (pair)</v>
      </c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50"/>
      <c r="AB2474" s="50"/>
      <c r="AC2474" s="50"/>
      <c r="AD2474" s="50"/>
      <c r="AE2474" s="50"/>
      <c r="AF2474" s="50"/>
      <c r="AG2474" s="50"/>
      <c r="AH2474" s="50"/>
      <c r="AI2474" s="50"/>
      <c r="AJ2474" s="50"/>
      <c r="AK2474" s="50"/>
      <c r="AL2474" s="50"/>
      <c r="AM2474" s="50"/>
      <c r="AN2474" s="50"/>
      <c r="AO2474" s="50"/>
      <c r="AP2474" s="50"/>
      <c r="AQ2474" s="50"/>
      <c r="AR2474" s="50"/>
      <c r="AS2474" s="50"/>
    </row>
    <row r="2475" spans="1:45" x14ac:dyDescent="0.2">
      <c r="A2475" s="136">
        <v>26396</v>
      </c>
      <c r="B2475" s="226" t="s">
        <v>7863</v>
      </c>
      <c r="C2475" s="222" t="s">
        <v>12</v>
      </c>
      <c r="D2475" s="106" t="s">
        <v>2077</v>
      </c>
      <c r="E2475" s="87" t="s">
        <v>53</v>
      </c>
      <c r="F2475" s="88">
        <v>28</v>
      </c>
      <c r="H2475" s="227"/>
      <c r="I2475" s="95">
        <v>1</v>
      </c>
      <c r="J2475" s="50"/>
      <c r="K2475" s="194" t="str">
        <f t="shared" si="38"/>
        <v>GIMA CLOGS - without pores - 39 - fuchsia (pair)</v>
      </c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50"/>
      <c r="AB2475" s="50"/>
      <c r="AC2475" s="50"/>
      <c r="AD2475" s="50"/>
      <c r="AE2475" s="50"/>
      <c r="AF2475" s="50"/>
      <c r="AG2475" s="50"/>
      <c r="AH2475" s="50"/>
      <c r="AI2475" s="50"/>
      <c r="AJ2475" s="50"/>
      <c r="AK2475" s="50"/>
      <c r="AL2475" s="50"/>
      <c r="AM2475" s="50"/>
      <c r="AN2475" s="50"/>
      <c r="AO2475" s="50"/>
      <c r="AP2475" s="50"/>
      <c r="AQ2475" s="50"/>
      <c r="AR2475" s="50"/>
      <c r="AS2475" s="50"/>
    </row>
    <row r="2476" spans="1:45" x14ac:dyDescent="0.2">
      <c r="A2476" s="136">
        <v>26397</v>
      </c>
      <c r="B2476" s="226" t="s">
        <v>7863</v>
      </c>
      <c r="C2476" s="222" t="s">
        <v>12</v>
      </c>
      <c r="D2476" s="106" t="s">
        <v>2078</v>
      </c>
      <c r="E2476" s="87" t="s">
        <v>53</v>
      </c>
      <c r="F2476" s="88">
        <v>28</v>
      </c>
      <c r="H2476" s="227"/>
      <c r="I2476" s="95">
        <v>1</v>
      </c>
      <c r="J2476" s="50"/>
      <c r="K2476" s="194" t="str">
        <f t="shared" si="38"/>
        <v>GIMA CLOGS - without pores - 40 - fuchsia (pair)</v>
      </c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50"/>
      <c r="AB2476" s="50"/>
      <c r="AC2476" s="50"/>
      <c r="AD2476" s="50"/>
      <c r="AE2476" s="50"/>
      <c r="AF2476" s="50"/>
      <c r="AG2476" s="50"/>
      <c r="AH2476" s="50"/>
      <c r="AI2476" s="50"/>
      <c r="AJ2476" s="50"/>
      <c r="AK2476" s="50"/>
      <c r="AL2476" s="50"/>
      <c r="AM2476" s="50"/>
      <c r="AN2476" s="50"/>
      <c r="AO2476" s="50"/>
      <c r="AP2476" s="50"/>
      <c r="AQ2476" s="50"/>
      <c r="AR2476" s="50"/>
      <c r="AS2476" s="50"/>
    </row>
    <row r="2477" spans="1:45" x14ac:dyDescent="0.2">
      <c r="A2477" s="136">
        <v>26398</v>
      </c>
      <c r="B2477" s="226" t="s">
        <v>7863</v>
      </c>
      <c r="C2477" s="222" t="s">
        <v>12</v>
      </c>
      <c r="D2477" s="106" t="s">
        <v>2079</v>
      </c>
      <c r="E2477" s="87" t="s">
        <v>53</v>
      </c>
      <c r="F2477" s="88">
        <v>28</v>
      </c>
      <c r="H2477" s="227"/>
      <c r="I2477" s="95">
        <v>1</v>
      </c>
      <c r="J2477" s="50"/>
      <c r="K2477" s="194" t="str">
        <f t="shared" si="38"/>
        <v>GIMA CLOGS - without pores - 41 - fuchsia (pair)</v>
      </c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50"/>
      <c r="AB2477" s="50"/>
      <c r="AC2477" s="50"/>
      <c r="AD2477" s="50"/>
      <c r="AE2477" s="50"/>
      <c r="AF2477" s="50"/>
      <c r="AG2477" s="50"/>
      <c r="AH2477" s="50"/>
      <c r="AI2477" s="50"/>
      <c r="AJ2477" s="50"/>
      <c r="AK2477" s="50"/>
      <c r="AL2477" s="50"/>
      <c r="AM2477" s="50"/>
      <c r="AN2477" s="50"/>
      <c r="AO2477" s="50"/>
      <c r="AP2477" s="50"/>
      <c r="AQ2477" s="50"/>
      <c r="AR2477" s="50"/>
      <c r="AS2477" s="50"/>
    </row>
    <row r="2478" spans="1:45" ht="12.75" customHeight="1" x14ac:dyDescent="0.2">
      <c r="A2478" s="136">
        <v>26399</v>
      </c>
      <c r="B2478" s="226" t="s">
        <v>7863</v>
      </c>
      <c r="C2478" s="222" t="s">
        <v>12</v>
      </c>
      <c r="D2478" s="106" t="s">
        <v>2080</v>
      </c>
      <c r="E2478" s="87" t="s">
        <v>53</v>
      </c>
      <c r="F2478" s="88">
        <v>28</v>
      </c>
      <c r="H2478" s="227"/>
      <c r="I2478" s="95">
        <v>1</v>
      </c>
      <c r="J2478" s="50"/>
      <c r="K2478" s="194" t="str">
        <f t="shared" si="38"/>
        <v>GIMA CLOGS - without pores - 42 - fuchsia (pair)</v>
      </c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50"/>
      <c r="AB2478" s="50"/>
      <c r="AC2478" s="50"/>
      <c r="AD2478" s="50"/>
      <c r="AE2478" s="50"/>
      <c r="AF2478" s="50"/>
      <c r="AG2478" s="50"/>
      <c r="AH2478" s="50"/>
      <c r="AI2478" s="50"/>
      <c r="AJ2478" s="50"/>
      <c r="AK2478" s="50"/>
      <c r="AL2478" s="50"/>
      <c r="AM2478" s="50"/>
      <c r="AN2478" s="50"/>
      <c r="AO2478" s="50"/>
      <c r="AP2478" s="50"/>
      <c r="AQ2478" s="50"/>
      <c r="AR2478" s="50"/>
      <c r="AS2478" s="50"/>
    </row>
    <row r="2479" spans="1:45" x14ac:dyDescent="0.2">
      <c r="A2479" s="136">
        <v>26400</v>
      </c>
      <c r="B2479" s="226" t="s">
        <v>7863</v>
      </c>
      <c r="C2479" s="222" t="s">
        <v>12</v>
      </c>
      <c r="D2479" s="106" t="s">
        <v>2081</v>
      </c>
      <c r="E2479" s="87" t="s">
        <v>53</v>
      </c>
      <c r="F2479" s="88">
        <v>28</v>
      </c>
      <c r="H2479" s="227"/>
      <c r="I2479" s="95">
        <v>1</v>
      </c>
      <c r="J2479" s="50"/>
      <c r="K2479" s="194" t="str">
        <f t="shared" si="38"/>
        <v>GIMA CLOGS - without pores - 43-44 - fuchsia (pair)</v>
      </c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50"/>
      <c r="AB2479" s="50"/>
      <c r="AC2479" s="50"/>
      <c r="AD2479" s="50"/>
      <c r="AE2479" s="50"/>
      <c r="AF2479" s="50"/>
      <c r="AG2479" s="50"/>
      <c r="AH2479" s="50"/>
      <c r="AI2479" s="50"/>
      <c r="AJ2479" s="50"/>
      <c r="AK2479" s="50"/>
      <c r="AL2479" s="50"/>
      <c r="AM2479" s="50"/>
      <c r="AN2479" s="50"/>
      <c r="AO2479" s="50"/>
      <c r="AP2479" s="50"/>
      <c r="AQ2479" s="50"/>
      <c r="AR2479" s="50"/>
      <c r="AS2479" s="50"/>
    </row>
    <row r="2480" spans="1:45" x14ac:dyDescent="0.2">
      <c r="A2480" s="136">
        <v>26411</v>
      </c>
      <c r="B2480" s="226" t="s">
        <v>7863</v>
      </c>
      <c r="C2480" s="222" t="s">
        <v>12</v>
      </c>
      <c r="D2480" s="106" t="s">
        <v>2082</v>
      </c>
      <c r="E2480" s="87" t="s">
        <v>53</v>
      </c>
      <c r="F2480" s="88">
        <v>28</v>
      </c>
      <c r="H2480" s="227"/>
      <c r="I2480" s="95">
        <v>1</v>
      </c>
      <c r="J2480" s="50"/>
      <c r="K2480" s="194" t="str">
        <f t="shared" si="38"/>
        <v>GIMA CLOGS - with pores - 34 - white (pair)</v>
      </c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50"/>
      <c r="AB2480" s="50"/>
      <c r="AC2480" s="50"/>
      <c r="AD2480" s="50"/>
      <c r="AE2480" s="50"/>
      <c r="AF2480" s="50"/>
      <c r="AG2480" s="50"/>
      <c r="AH2480" s="50"/>
      <c r="AI2480" s="50"/>
      <c r="AJ2480" s="50"/>
      <c r="AK2480" s="50"/>
      <c r="AL2480" s="50"/>
      <c r="AM2480" s="50"/>
      <c r="AN2480" s="50"/>
      <c r="AO2480" s="50"/>
      <c r="AP2480" s="50"/>
      <c r="AQ2480" s="50"/>
      <c r="AR2480" s="50"/>
      <c r="AS2480" s="50"/>
    </row>
    <row r="2481" spans="1:45" x14ac:dyDescent="0.2">
      <c r="A2481" s="136">
        <v>26412</v>
      </c>
      <c r="B2481" s="226" t="s">
        <v>7863</v>
      </c>
      <c r="C2481" s="222" t="s">
        <v>12</v>
      </c>
      <c r="D2481" s="106" t="s">
        <v>2083</v>
      </c>
      <c r="E2481" s="87" t="s">
        <v>53</v>
      </c>
      <c r="F2481" s="88">
        <v>28</v>
      </c>
      <c r="H2481" s="227"/>
      <c r="I2481" s="95">
        <v>1</v>
      </c>
      <c r="J2481" s="50"/>
      <c r="K2481" s="194" t="str">
        <f t="shared" si="38"/>
        <v>GIMA CLOGS - with pores - 35 - white (pair)</v>
      </c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50"/>
      <c r="AB2481" s="50"/>
      <c r="AC2481" s="50"/>
      <c r="AD2481" s="50"/>
      <c r="AE2481" s="50"/>
      <c r="AF2481" s="50"/>
      <c r="AG2481" s="50"/>
      <c r="AH2481" s="50"/>
      <c r="AI2481" s="50"/>
      <c r="AJ2481" s="50"/>
      <c r="AK2481" s="50"/>
      <c r="AL2481" s="50"/>
      <c r="AM2481" s="50"/>
      <c r="AN2481" s="50"/>
      <c r="AO2481" s="50"/>
      <c r="AP2481" s="50"/>
      <c r="AQ2481" s="50"/>
      <c r="AR2481" s="50"/>
      <c r="AS2481" s="50"/>
    </row>
    <row r="2482" spans="1:45" x14ac:dyDescent="0.2">
      <c r="A2482" s="136">
        <v>26413</v>
      </c>
      <c r="B2482" s="226" t="s">
        <v>7863</v>
      </c>
      <c r="C2482" s="222" t="s">
        <v>12</v>
      </c>
      <c r="D2482" s="106" t="s">
        <v>2084</v>
      </c>
      <c r="E2482" s="87" t="s">
        <v>53</v>
      </c>
      <c r="F2482" s="88">
        <v>28</v>
      </c>
      <c r="H2482" s="227"/>
      <c r="I2482" s="95">
        <v>1</v>
      </c>
      <c r="J2482" s="50"/>
      <c r="K2482" s="194" t="str">
        <f t="shared" si="38"/>
        <v>GIMA CLOGS - with pores - 36 - white (pair)</v>
      </c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50"/>
      <c r="AB2482" s="50"/>
      <c r="AC2482" s="50"/>
      <c r="AD2482" s="50"/>
      <c r="AE2482" s="50"/>
      <c r="AF2482" s="50"/>
      <c r="AG2482" s="50"/>
      <c r="AH2482" s="50"/>
      <c r="AI2482" s="50"/>
      <c r="AJ2482" s="50"/>
      <c r="AK2482" s="50"/>
      <c r="AL2482" s="50"/>
      <c r="AM2482" s="50"/>
      <c r="AN2482" s="50"/>
      <c r="AO2482" s="50"/>
      <c r="AP2482" s="50"/>
      <c r="AQ2482" s="50"/>
      <c r="AR2482" s="50"/>
      <c r="AS2482" s="50"/>
    </row>
    <row r="2483" spans="1:45" x14ac:dyDescent="0.2">
      <c r="A2483" s="136">
        <v>26414</v>
      </c>
      <c r="B2483" s="226" t="s">
        <v>7863</v>
      </c>
      <c r="C2483" s="222" t="s">
        <v>12</v>
      </c>
      <c r="D2483" s="106" t="s">
        <v>2085</v>
      </c>
      <c r="E2483" s="87" t="s">
        <v>53</v>
      </c>
      <c r="F2483" s="88">
        <v>28</v>
      </c>
      <c r="H2483" s="227"/>
      <c r="I2483" s="95">
        <v>1</v>
      </c>
      <c r="J2483" s="50"/>
      <c r="K2483" s="194" t="str">
        <f t="shared" si="38"/>
        <v>GIMA CLOGS - with pores - 37 - white (pair)</v>
      </c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50"/>
      <c r="AB2483" s="50"/>
      <c r="AC2483" s="50"/>
      <c r="AD2483" s="50"/>
      <c r="AE2483" s="50"/>
      <c r="AF2483" s="50"/>
      <c r="AG2483" s="50"/>
      <c r="AH2483" s="50"/>
      <c r="AI2483" s="50"/>
      <c r="AJ2483" s="50"/>
      <c r="AK2483" s="50"/>
      <c r="AL2483" s="50"/>
      <c r="AM2483" s="50"/>
      <c r="AN2483" s="50"/>
      <c r="AO2483" s="50"/>
      <c r="AP2483" s="50"/>
      <c r="AQ2483" s="50"/>
      <c r="AR2483" s="50"/>
      <c r="AS2483" s="50"/>
    </row>
    <row r="2484" spans="1:45" x14ac:dyDescent="0.2">
      <c r="A2484" s="136">
        <v>26415</v>
      </c>
      <c r="B2484" s="226" t="s">
        <v>7863</v>
      </c>
      <c r="C2484" s="222" t="s">
        <v>12</v>
      </c>
      <c r="D2484" s="106" t="s">
        <v>2086</v>
      </c>
      <c r="E2484" s="87" t="s">
        <v>53</v>
      </c>
      <c r="F2484" s="88">
        <v>28</v>
      </c>
      <c r="H2484" s="227"/>
      <c r="I2484" s="95">
        <v>1</v>
      </c>
      <c r="J2484" s="50"/>
      <c r="K2484" s="194" t="str">
        <f t="shared" si="38"/>
        <v>GIMA CLOGS - with pores - 38 - white (pair)</v>
      </c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50"/>
      <c r="AB2484" s="50"/>
      <c r="AC2484" s="50"/>
      <c r="AD2484" s="50"/>
      <c r="AE2484" s="50"/>
      <c r="AF2484" s="50"/>
      <c r="AG2484" s="50"/>
      <c r="AH2484" s="50"/>
      <c r="AI2484" s="50"/>
      <c r="AJ2484" s="50"/>
      <c r="AK2484" s="50"/>
      <c r="AL2484" s="50"/>
      <c r="AM2484" s="50"/>
      <c r="AN2484" s="50"/>
      <c r="AO2484" s="50"/>
      <c r="AP2484" s="50"/>
      <c r="AQ2484" s="50"/>
      <c r="AR2484" s="50"/>
      <c r="AS2484" s="50"/>
    </row>
    <row r="2485" spans="1:45" x14ac:dyDescent="0.2">
      <c r="A2485" s="136">
        <v>26416</v>
      </c>
      <c r="B2485" s="226" t="s">
        <v>7863</v>
      </c>
      <c r="C2485" s="222" t="s">
        <v>12</v>
      </c>
      <c r="D2485" s="106" t="s">
        <v>2087</v>
      </c>
      <c r="E2485" s="87" t="s">
        <v>53</v>
      </c>
      <c r="F2485" s="88">
        <v>28</v>
      </c>
      <c r="H2485" s="227"/>
      <c r="I2485" s="95">
        <v>1</v>
      </c>
      <c r="J2485" s="50"/>
      <c r="K2485" s="194" t="str">
        <f t="shared" si="38"/>
        <v>GIMA CLOGS - with pores - 39 - white (pair)</v>
      </c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50"/>
      <c r="AB2485" s="50"/>
      <c r="AC2485" s="50"/>
      <c r="AD2485" s="50"/>
      <c r="AE2485" s="50"/>
      <c r="AF2485" s="50"/>
      <c r="AG2485" s="50"/>
      <c r="AH2485" s="50"/>
      <c r="AI2485" s="50"/>
      <c r="AJ2485" s="50"/>
      <c r="AK2485" s="50"/>
      <c r="AL2485" s="50"/>
      <c r="AM2485" s="50"/>
      <c r="AN2485" s="50"/>
      <c r="AO2485" s="50"/>
      <c r="AP2485" s="50"/>
      <c r="AQ2485" s="50"/>
      <c r="AR2485" s="50"/>
      <c r="AS2485" s="50"/>
    </row>
    <row r="2486" spans="1:45" x14ac:dyDescent="0.2">
      <c r="A2486" s="136">
        <v>26417</v>
      </c>
      <c r="B2486" s="226" t="s">
        <v>7863</v>
      </c>
      <c r="C2486" s="222" t="s">
        <v>12</v>
      </c>
      <c r="D2486" s="106" t="s">
        <v>2088</v>
      </c>
      <c r="E2486" s="87" t="s">
        <v>53</v>
      </c>
      <c r="F2486" s="88">
        <v>28</v>
      </c>
      <c r="H2486" s="227"/>
      <c r="I2486" s="95">
        <v>1</v>
      </c>
      <c r="J2486" s="50"/>
      <c r="K2486" s="194" t="str">
        <f t="shared" si="38"/>
        <v>GIMA CLOGS - with pores - 40 - white (pair)</v>
      </c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50"/>
      <c r="AB2486" s="50"/>
      <c r="AC2486" s="50"/>
      <c r="AD2486" s="50"/>
      <c r="AE2486" s="50"/>
      <c r="AF2486" s="50"/>
      <c r="AG2486" s="50"/>
      <c r="AH2486" s="50"/>
      <c r="AI2486" s="50"/>
      <c r="AJ2486" s="50"/>
      <c r="AK2486" s="50"/>
      <c r="AL2486" s="50"/>
      <c r="AM2486" s="50"/>
      <c r="AN2486" s="50"/>
      <c r="AO2486" s="50"/>
      <c r="AP2486" s="50"/>
      <c r="AQ2486" s="50"/>
      <c r="AR2486" s="50"/>
      <c r="AS2486" s="50"/>
    </row>
    <row r="2487" spans="1:45" x14ac:dyDescent="0.2">
      <c r="A2487" s="136">
        <v>26418</v>
      </c>
      <c r="B2487" s="226" t="s">
        <v>7863</v>
      </c>
      <c r="C2487" s="222" t="s">
        <v>12</v>
      </c>
      <c r="D2487" s="106" t="s">
        <v>2089</v>
      </c>
      <c r="E2487" s="87" t="s">
        <v>53</v>
      </c>
      <c r="F2487" s="88">
        <v>28</v>
      </c>
      <c r="H2487" s="227"/>
      <c r="I2487" s="95">
        <v>1</v>
      </c>
      <c r="J2487" s="50"/>
      <c r="K2487" s="194" t="str">
        <f t="shared" si="38"/>
        <v>GIMA CLOGS - with pores - 41 - white (pair)</v>
      </c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50"/>
      <c r="AB2487" s="50"/>
      <c r="AC2487" s="50"/>
      <c r="AD2487" s="50"/>
      <c r="AE2487" s="50"/>
      <c r="AF2487" s="50"/>
      <c r="AG2487" s="50"/>
      <c r="AH2487" s="50"/>
      <c r="AI2487" s="50"/>
      <c r="AJ2487" s="50"/>
      <c r="AK2487" s="50"/>
      <c r="AL2487" s="50"/>
      <c r="AM2487" s="50"/>
      <c r="AN2487" s="50"/>
      <c r="AO2487" s="50"/>
      <c r="AP2487" s="50"/>
      <c r="AQ2487" s="50"/>
      <c r="AR2487" s="50"/>
      <c r="AS2487" s="50"/>
    </row>
    <row r="2488" spans="1:45" x14ac:dyDescent="0.2">
      <c r="A2488" s="136">
        <v>26419</v>
      </c>
      <c r="B2488" s="226" t="s">
        <v>7863</v>
      </c>
      <c r="C2488" s="222" t="s">
        <v>12</v>
      </c>
      <c r="D2488" s="106" t="s">
        <v>2090</v>
      </c>
      <c r="E2488" s="87" t="s">
        <v>53</v>
      </c>
      <c r="F2488" s="88">
        <v>28</v>
      </c>
      <c r="H2488" s="227"/>
      <c r="I2488" s="95">
        <v>1</v>
      </c>
      <c r="J2488" s="50"/>
      <c r="K2488" s="194" t="str">
        <f t="shared" si="38"/>
        <v>GIMA CLOGS - with pores - 42 - white (pair)</v>
      </c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50"/>
      <c r="AB2488" s="50"/>
      <c r="AC2488" s="50"/>
      <c r="AD2488" s="50"/>
      <c r="AE2488" s="50"/>
      <c r="AF2488" s="50"/>
      <c r="AG2488" s="50"/>
      <c r="AH2488" s="50"/>
      <c r="AI2488" s="50"/>
      <c r="AJ2488" s="50"/>
      <c r="AK2488" s="50"/>
      <c r="AL2488" s="50"/>
      <c r="AM2488" s="50"/>
      <c r="AN2488" s="50"/>
      <c r="AO2488" s="50"/>
      <c r="AP2488" s="50"/>
      <c r="AQ2488" s="50"/>
      <c r="AR2488" s="50"/>
      <c r="AS2488" s="50"/>
    </row>
    <row r="2489" spans="1:45" x14ac:dyDescent="0.2">
      <c r="A2489" s="136">
        <v>26420</v>
      </c>
      <c r="B2489" s="226" t="s">
        <v>7863</v>
      </c>
      <c r="C2489" s="222" t="s">
        <v>12</v>
      </c>
      <c r="D2489" s="106" t="s">
        <v>2091</v>
      </c>
      <c r="E2489" s="87" t="s">
        <v>53</v>
      </c>
      <c r="F2489" s="88">
        <v>28</v>
      </c>
      <c r="H2489" s="227"/>
      <c r="I2489" s="95">
        <v>1</v>
      </c>
      <c r="J2489" s="50"/>
      <c r="K2489" s="194" t="str">
        <f t="shared" si="38"/>
        <v>GIMA CLOGS - with pores - 43-44 - white (pair)</v>
      </c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50"/>
      <c r="AB2489" s="50"/>
      <c r="AC2489" s="50"/>
      <c r="AD2489" s="50"/>
      <c r="AE2489" s="50"/>
      <c r="AF2489" s="50"/>
      <c r="AG2489" s="50"/>
      <c r="AH2489" s="50"/>
      <c r="AI2489" s="50"/>
      <c r="AJ2489" s="50"/>
      <c r="AK2489" s="50"/>
      <c r="AL2489" s="50"/>
      <c r="AM2489" s="50"/>
      <c r="AN2489" s="50"/>
      <c r="AO2489" s="50"/>
      <c r="AP2489" s="50"/>
      <c r="AQ2489" s="50"/>
      <c r="AR2489" s="50"/>
      <c r="AS2489" s="50"/>
    </row>
    <row r="2490" spans="1:45" x14ac:dyDescent="0.2">
      <c r="A2490" s="136">
        <v>26421</v>
      </c>
      <c r="B2490" s="226" t="s">
        <v>7863</v>
      </c>
      <c r="C2490" s="222" t="s">
        <v>12</v>
      </c>
      <c r="D2490" s="106" t="s">
        <v>2092</v>
      </c>
      <c r="E2490" s="87" t="s">
        <v>53</v>
      </c>
      <c r="F2490" s="88">
        <v>28</v>
      </c>
      <c r="H2490" s="227"/>
      <c r="I2490" s="95">
        <v>1</v>
      </c>
      <c r="J2490" s="50"/>
      <c r="K2490" s="194" t="str">
        <f t="shared" si="38"/>
        <v>GIMA CLOGS - with pores - 45-46 - white (pair)</v>
      </c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50"/>
      <c r="AB2490" s="50"/>
      <c r="AC2490" s="50"/>
      <c r="AD2490" s="50"/>
      <c r="AE2490" s="50"/>
      <c r="AF2490" s="50"/>
      <c r="AG2490" s="50"/>
      <c r="AH2490" s="50"/>
      <c r="AI2490" s="50"/>
      <c r="AJ2490" s="50"/>
      <c r="AK2490" s="50"/>
      <c r="AL2490" s="50"/>
      <c r="AM2490" s="50"/>
      <c r="AN2490" s="50"/>
      <c r="AO2490" s="50"/>
      <c r="AP2490" s="50"/>
      <c r="AQ2490" s="50"/>
      <c r="AR2490" s="50"/>
      <c r="AS2490" s="50"/>
    </row>
    <row r="2491" spans="1:45" x14ac:dyDescent="0.2">
      <c r="A2491" s="136">
        <v>26422</v>
      </c>
      <c r="B2491" s="226" t="s">
        <v>7863</v>
      </c>
      <c r="C2491" s="222" t="s">
        <v>12</v>
      </c>
      <c r="D2491" s="106" t="s">
        <v>2093</v>
      </c>
      <c r="E2491" s="87" t="s">
        <v>53</v>
      </c>
      <c r="F2491" s="88">
        <v>28</v>
      </c>
      <c r="H2491" s="227"/>
      <c r="I2491" s="95">
        <v>1</v>
      </c>
      <c r="J2491" s="50"/>
      <c r="K2491" s="194" t="str">
        <f t="shared" si="38"/>
        <v>GIMA CLOGS - with pores - 47-48 - white (pair)</v>
      </c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50"/>
      <c r="AB2491" s="50"/>
      <c r="AC2491" s="50"/>
      <c r="AD2491" s="50"/>
      <c r="AE2491" s="50"/>
      <c r="AF2491" s="50"/>
      <c r="AG2491" s="50"/>
      <c r="AH2491" s="50"/>
      <c r="AI2491" s="50"/>
      <c r="AJ2491" s="50"/>
      <c r="AK2491" s="50"/>
      <c r="AL2491" s="50"/>
      <c r="AM2491" s="50"/>
      <c r="AN2491" s="50"/>
      <c r="AO2491" s="50"/>
      <c r="AP2491" s="50"/>
      <c r="AQ2491" s="50"/>
      <c r="AR2491" s="50"/>
      <c r="AS2491" s="50"/>
    </row>
    <row r="2492" spans="1:45" x14ac:dyDescent="0.2">
      <c r="A2492" s="136">
        <v>26434</v>
      </c>
      <c r="B2492" s="226" t="s">
        <v>7863</v>
      </c>
      <c r="C2492" s="222" t="s">
        <v>12</v>
      </c>
      <c r="D2492" s="106" t="s">
        <v>7864</v>
      </c>
      <c r="E2492" s="87" t="s">
        <v>53</v>
      </c>
      <c r="F2492" s="88"/>
      <c r="H2492" s="227"/>
      <c r="I2492" s="95">
        <v>1</v>
      </c>
      <c r="J2492" s="50"/>
      <c r="K2492" s="194" t="str">
        <f t="shared" si="38"/>
        <v>***GIMA CLOGS - with pores - 37 - yellow   discontinued (pair)</v>
      </c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50"/>
      <c r="AB2492" s="50"/>
      <c r="AC2492" s="50"/>
      <c r="AD2492" s="50"/>
      <c r="AE2492" s="50"/>
      <c r="AF2492" s="50"/>
      <c r="AG2492" s="50"/>
      <c r="AH2492" s="50"/>
      <c r="AI2492" s="50"/>
      <c r="AJ2492" s="50"/>
      <c r="AK2492" s="50"/>
      <c r="AL2492" s="50"/>
      <c r="AM2492" s="50"/>
      <c r="AN2492" s="50"/>
      <c r="AO2492" s="50"/>
      <c r="AP2492" s="50"/>
      <c r="AQ2492" s="50"/>
      <c r="AR2492" s="50"/>
      <c r="AS2492" s="50"/>
    </row>
    <row r="2493" spans="1:45" x14ac:dyDescent="0.2">
      <c r="A2493" s="136">
        <v>26438</v>
      </c>
      <c r="B2493" s="226" t="s">
        <v>7863</v>
      </c>
      <c r="C2493" s="222" t="s">
        <v>12</v>
      </c>
      <c r="D2493" s="106" t="s">
        <v>7865</v>
      </c>
      <c r="E2493" s="87" t="s">
        <v>53</v>
      </c>
      <c r="F2493" s="88"/>
      <c r="H2493" s="227"/>
      <c r="I2493" s="95">
        <v>1</v>
      </c>
      <c r="J2493" s="50"/>
      <c r="K2493" s="194" t="str">
        <f t="shared" si="38"/>
        <v>***GIMA CLOGS - with pores - 41 - yellow   discontinued (pair)</v>
      </c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50"/>
      <c r="AB2493" s="50"/>
      <c r="AC2493" s="50"/>
      <c r="AD2493" s="50"/>
      <c r="AE2493" s="50"/>
      <c r="AF2493" s="50"/>
      <c r="AG2493" s="50"/>
      <c r="AH2493" s="50"/>
      <c r="AI2493" s="50"/>
      <c r="AJ2493" s="50"/>
      <c r="AK2493" s="50"/>
      <c r="AL2493" s="50"/>
      <c r="AM2493" s="50"/>
      <c r="AN2493" s="50"/>
      <c r="AO2493" s="50"/>
      <c r="AP2493" s="50"/>
      <c r="AQ2493" s="50"/>
      <c r="AR2493" s="50"/>
      <c r="AS2493" s="50"/>
    </row>
    <row r="2494" spans="1:45" x14ac:dyDescent="0.2">
      <c r="A2494" s="136">
        <v>26439</v>
      </c>
      <c r="B2494" s="226" t="s">
        <v>7863</v>
      </c>
      <c r="C2494" s="222" t="s">
        <v>12</v>
      </c>
      <c r="D2494" s="106" t="s">
        <v>7866</v>
      </c>
      <c r="E2494" s="87" t="s">
        <v>53</v>
      </c>
      <c r="F2494" s="88"/>
      <c r="H2494" s="227"/>
      <c r="I2494" s="95">
        <v>1</v>
      </c>
      <c r="J2494" s="50"/>
      <c r="K2494" s="194" t="str">
        <f t="shared" si="38"/>
        <v>***GIMA CLOGS - with pores - 42 - yellow   discontinued (pair)</v>
      </c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50"/>
      <c r="AB2494" s="50"/>
      <c r="AC2494" s="50"/>
      <c r="AD2494" s="50"/>
      <c r="AE2494" s="50"/>
      <c r="AF2494" s="50"/>
      <c r="AG2494" s="50"/>
      <c r="AH2494" s="50"/>
      <c r="AI2494" s="50"/>
      <c r="AJ2494" s="50"/>
      <c r="AK2494" s="50"/>
      <c r="AL2494" s="50"/>
      <c r="AM2494" s="50"/>
      <c r="AN2494" s="50"/>
      <c r="AO2494" s="50"/>
      <c r="AP2494" s="50"/>
      <c r="AQ2494" s="50"/>
      <c r="AR2494" s="50"/>
      <c r="AS2494" s="50"/>
    </row>
    <row r="2495" spans="1:45" x14ac:dyDescent="0.2">
      <c r="A2495" s="136">
        <v>26440</v>
      </c>
      <c r="B2495" s="226" t="s">
        <v>7863</v>
      </c>
      <c r="C2495" s="222" t="s">
        <v>12</v>
      </c>
      <c r="D2495" s="106" t="s">
        <v>7867</v>
      </c>
      <c r="E2495" s="87" t="s">
        <v>53</v>
      </c>
      <c r="F2495" s="88"/>
      <c r="H2495" s="227"/>
      <c r="I2495" s="95">
        <v>1</v>
      </c>
      <c r="J2495" s="50"/>
      <c r="K2495" s="194" t="str">
        <f t="shared" si="38"/>
        <v>***GIMA CLOGS - with pores - 43-44 - yellow   discontinued (pair)</v>
      </c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50"/>
      <c r="AB2495" s="50"/>
      <c r="AC2495" s="50"/>
      <c r="AD2495" s="50"/>
      <c r="AE2495" s="50"/>
      <c r="AF2495" s="50"/>
      <c r="AG2495" s="50"/>
      <c r="AH2495" s="50"/>
      <c r="AI2495" s="50"/>
      <c r="AJ2495" s="50"/>
      <c r="AK2495" s="50"/>
      <c r="AL2495" s="50"/>
      <c r="AM2495" s="50"/>
      <c r="AN2495" s="50"/>
      <c r="AO2495" s="50"/>
      <c r="AP2495" s="50"/>
      <c r="AQ2495" s="50"/>
      <c r="AR2495" s="50"/>
      <c r="AS2495" s="50"/>
    </row>
    <row r="2496" spans="1:45" x14ac:dyDescent="0.2">
      <c r="A2496" s="136">
        <v>26451</v>
      </c>
      <c r="B2496" s="226" t="s">
        <v>7863</v>
      </c>
      <c r="C2496" s="222" t="s">
        <v>12</v>
      </c>
      <c r="D2496" s="106" t="s">
        <v>2094</v>
      </c>
      <c r="E2496" s="87" t="s">
        <v>53</v>
      </c>
      <c r="F2496" s="88">
        <v>28</v>
      </c>
      <c r="H2496" s="227"/>
      <c r="I2496" s="95">
        <v>1</v>
      </c>
      <c r="J2496" s="50"/>
      <c r="K2496" s="194" t="str">
        <f t="shared" si="38"/>
        <v>GIMA CLOGS - with pores - 34 - blue (pair)</v>
      </c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50"/>
      <c r="AB2496" s="50"/>
      <c r="AC2496" s="50"/>
      <c r="AD2496" s="50"/>
      <c r="AE2496" s="50"/>
      <c r="AF2496" s="50"/>
      <c r="AG2496" s="50"/>
      <c r="AH2496" s="50"/>
      <c r="AI2496" s="50"/>
      <c r="AJ2496" s="50"/>
      <c r="AK2496" s="50"/>
      <c r="AL2496" s="50"/>
      <c r="AM2496" s="50"/>
      <c r="AN2496" s="50"/>
      <c r="AO2496" s="50"/>
      <c r="AP2496" s="50"/>
      <c r="AQ2496" s="50"/>
      <c r="AR2496" s="50"/>
      <c r="AS2496" s="50"/>
    </row>
    <row r="2497" spans="1:45" x14ac:dyDescent="0.2">
      <c r="A2497" s="136">
        <v>26452</v>
      </c>
      <c r="B2497" s="226" t="s">
        <v>7863</v>
      </c>
      <c r="C2497" s="222" t="s">
        <v>12</v>
      </c>
      <c r="D2497" s="106" t="s">
        <v>2095</v>
      </c>
      <c r="E2497" s="87" t="s">
        <v>53</v>
      </c>
      <c r="F2497" s="88">
        <v>28</v>
      </c>
      <c r="H2497" s="227"/>
      <c r="I2497" s="95">
        <v>1</v>
      </c>
      <c r="J2497" s="50"/>
      <c r="K2497" s="194" t="str">
        <f t="shared" si="38"/>
        <v>GIMA CLOGS - with pores - 35 - blue (pair)</v>
      </c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50"/>
      <c r="AB2497" s="50"/>
      <c r="AC2497" s="50"/>
      <c r="AD2497" s="50"/>
      <c r="AE2497" s="50"/>
      <c r="AF2497" s="50"/>
      <c r="AG2497" s="50"/>
      <c r="AH2497" s="50"/>
      <c r="AI2497" s="50"/>
      <c r="AJ2497" s="50"/>
      <c r="AK2497" s="50"/>
      <c r="AL2497" s="50"/>
      <c r="AM2497" s="50"/>
      <c r="AN2497" s="50"/>
      <c r="AO2497" s="50"/>
      <c r="AP2497" s="50"/>
      <c r="AQ2497" s="50"/>
      <c r="AR2497" s="50"/>
      <c r="AS2497" s="50"/>
    </row>
    <row r="2498" spans="1:45" x14ac:dyDescent="0.2">
      <c r="A2498" s="136">
        <v>26453</v>
      </c>
      <c r="B2498" s="226" t="s">
        <v>7863</v>
      </c>
      <c r="C2498" s="222" t="s">
        <v>12</v>
      </c>
      <c r="D2498" s="106" t="s">
        <v>2096</v>
      </c>
      <c r="E2498" s="87" t="s">
        <v>53</v>
      </c>
      <c r="F2498" s="88">
        <v>28</v>
      </c>
      <c r="H2498" s="227"/>
      <c r="I2498" s="95">
        <v>1</v>
      </c>
      <c r="J2498" s="50"/>
      <c r="K2498" s="194" t="str">
        <f t="shared" ref="K2498:K2561" si="39">+SUBSTITUTE(CONCATENATE(D2498," ","(",IF(RIGHT(E2498,3)="1**","1",E2498),")"),"(1)","")</f>
        <v>GIMA CLOGS - with pores - 36 - blue (pair)</v>
      </c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50"/>
      <c r="AB2498" s="50"/>
      <c r="AC2498" s="50"/>
      <c r="AD2498" s="50"/>
      <c r="AE2498" s="50"/>
      <c r="AF2498" s="50"/>
      <c r="AG2498" s="50"/>
      <c r="AH2498" s="50"/>
      <c r="AI2498" s="50"/>
      <c r="AJ2498" s="50"/>
      <c r="AK2498" s="50"/>
      <c r="AL2498" s="50"/>
      <c r="AM2498" s="50"/>
      <c r="AN2498" s="50"/>
      <c r="AO2498" s="50"/>
      <c r="AP2498" s="50"/>
      <c r="AQ2498" s="50"/>
      <c r="AR2498" s="50"/>
      <c r="AS2498" s="50"/>
    </row>
    <row r="2499" spans="1:45" x14ac:dyDescent="0.2">
      <c r="A2499" s="136">
        <v>26454</v>
      </c>
      <c r="B2499" s="226" t="s">
        <v>7863</v>
      </c>
      <c r="C2499" s="222" t="s">
        <v>12</v>
      </c>
      <c r="D2499" s="106" t="s">
        <v>2097</v>
      </c>
      <c r="E2499" s="87" t="s">
        <v>53</v>
      </c>
      <c r="F2499" s="88">
        <v>28</v>
      </c>
      <c r="H2499" s="227"/>
      <c r="I2499" s="95">
        <v>1</v>
      </c>
      <c r="J2499" s="50"/>
      <c r="K2499" s="194" t="str">
        <f t="shared" si="39"/>
        <v>GIMA CLOGS - with pores - 37 - blue (pair)</v>
      </c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50"/>
      <c r="AB2499" s="50"/>
      <c r="AC2499" s="50"/>
      <c r="AD2499" s="50"/>
      <c r="AE2499" s="50"/>
      <c r="AF2499" s="50"/>
      <c r="AG2499" s="50"/>
      <c r="AH2499" s="50"/>
      <c r="AI2499" s="50"/>
      <c r="AJ2499" s="50"/>
      <c r="AK2499" s="50"/>
      <c r="AL2499" s="50"/>
      <c r="AM2499" s="50"/>
      <c r="AN2499" s="50"/>
      <c r="AO2499" s="50"/>
      <c r="AP2499" s="50"/>
      <c r="AQ2499" s="50"/>
      <c r="AR2499" s="50"/>
      <c r="AS2499" s="50"/>
    </row>
    <row r="2500" spans="1:45" x14ac:dyDescent="0.2">
      <c r="A2500" s="136">
        <v>26455</v>
      </c>
      <c r="B2500" s="226" t="s">
        <v>7863</v>
      </c>
      <c r="C2500" s="222" t="s">
        <v>12</v>
      </c>
      <c r="D2500" s="106" t="s">
        <v>2098</v>
      </c>
      <c r="E2500" s="87" t="s">
        <v>53</v>
      </c>
      <c r="F2500" s="88">
        <v>28</v>
      </c>
      <c r="H2500" s="227"/>
      <c r="I2500" s="95">
        <v>1</v>
      </c>
      <c r="J2500" s="50"/>
      <c r="K2500" s="194" t="str">
        <f t="shared" si="39"/>
        <v>GIMA CLOGS - with pores - 38 - blue (pair)</v>
      </c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50"/>
      <c r="AB2500" s="50"/>
      <c r="AC2500" s="50"/>
      <c r="AD2500" s="50"/>
      <c r="AE2500" s="50"/>
      <c r="AF2500" s="50"/>
      <c r="AG2500" s="50"/>
      <c r="AH2500" s="50"/>
      <c r="AI2500" s="50"/>
      <c r="AJ2500" s="50"/>
      <c r="AK2500" s="50"/>
      <c r="AL2500" s="50"/>
      <c r="AM2500" s="50"/>
      <c r="AN2500" s="50"/>
      <c r="AO2500" s="50"/>
      <c r="AP2500" s="50"/>
      <c r="AQ2500" s="50"/>
      <c r="AR2500" s="50"/>
      <c r="AS2500" s="50"/>
    </row>
    <row r="2501" spans="1:45" x14ac:dyDescent="0.2">
      <c r="A2501" s="136">
        <v>26456</v>
      </c>
      <c r="B2501" s="226" t="s">
        <v>7863</v>
      </c>
      <c r="C2501" s="222" t="s">
        <v>12</v>
      </c>
      <c r="D2501" s="106" t="s">
        <v>2099</v>
      </c>
      <c r="E2501" s="87" t="s">
        <v>53</v>
      </c>
      <c r="F2501" s="88">
        <v>28</v>
      </c>
      <c r="H2501" s="227"/>
      <c r="I2501" s="95">
        <v>1</v>
      </c>
      <c r="J2501" s="50"/>
      <c r="K2501" s="194" t="str">
        <f t="shared" si="39"/>
        <v>GIMA CLOGS - with pores - 39 - blue (pair)</v>
      </c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50"/>
      <c r="AB2501" s="50"/>
      <c r="AC2501" s="50"/>
      <c r="AD2501" s="50"/>
      <c r="AE2501" s="50"/>
      <c r="AF2501" s="50"/>
      <c r="AG2501" s="50"/>
      <c r="AH2501" s="50"/>
      <c r="AI2501" s="50"/>
      <c r="AJ2501" s="50"/>
      <c r="AK2501" s="50"/>
      <c r="AL2501" s="50"/>
      <c r="AM2501" s="50"/>
      <c r="AN2501" s="50"/>
      <c r="AO2501" s="50"/>
      <c r="AP2501" s="50"/>
      <c r="AQ2501" s="50"/>
      <c r="AR2501" s="50"/>
      <c r="AS2501" s="50"/>
    </row>
    <row r="2502" spans="1:45" x14ac:dyDescent="0.2">
      <c r="A2502" s="136">
        <v>26457</v>
      </c>
      <c r="B2502" s="226" t="s">
        <v>7863</v>
      </c>
      <c r="C2502" s="222" t="s">
        <v>12</v>
      </c>
      <c r="D2502" s="106" t="s">
        <v>2100</v>
      </c>
      <c r="E2502" s="87" t="s">
        <v>53</v>
      </c>
      <c r="F2502" s="88">
        <v>28</v>
      </c>
      <c r="H2502" s="227"/>
      <c r="I2502" s="95">
        <v>1</v>
      </c>
      <c r="J2502" s="50"/>
      <c r="K2502" s="194" t="str">
        <f t="shared" si="39"/>
        <v>GIMA CLOGS - with pores - 40 - blue (pair)</v>
      </c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50"/>
      <c r="AB2502" s="50"/>
      <c r="AC2502" s="50"/>
      <c r="AD2502" s="50"/>
      <c r="AE2502" s="50"/>
      <c r="AF2502" s="50"/>
      <c r="AG2502" s="50"/>
      <c r="AH2502" s="50"/>
      <c r="AI2502" s="50"/>
      <c r="AJ2502" s="50"/>
      <c r="AK2502" s="50"/>
      <c r="AL2502" s="50"/>
      <c r="AM2502" s="50"/>
      <c r="AN2502" s="50"/>
      <c r="AO2502" s="50"/>
      <c r="AP2502" s="50"/>
      <c r="AQ2502" s="50"/>
      <c r="AR2502" s="50"/>
      <c r="AS2502" s="50"/>
    </row>
    <row r="2503" spans="1:45" x14ac:dyDescent="0.2">
      <c r="A2503" s="136">
        <v>26458</v>
      </c>
      <c r="B2503" s="226" t="s">
        <v>7863</v>
      </c>
      <c r="C2503" s="222" t="s">
        <v>12</v>
      </c>
      <c r="D2503" s="106" t="s">
        <v>2101</v>
      </c>
      <c r="E2503" s="87" t="s">
        <v>53</v>
      </c>
      <c r="F2503" s="88">
        <v>28</v>
      </c>
      <c r="H2503" s="227"/>
      <c r="I2503" s="95">
        <v>1</v>
      </c>
      <c r="J2503" s="50"/>
      <c r="K2503" s="194" t="str">
        <f t="shared" si="39"/>
        <v>GIMA CLOGS - with pores - 41 - blue (pair)</v>
      </c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50"/>
      <c r="AB2503" s="50"/>
      <c r="AC2503" s="50"/>
      <c r="AD2503" s="50"/>
      <c r="AE2503" s="50"/>
      <c r="AF2503" s="50"/>
      <c r="AG2503" s="50"/>
      <c r="AH2503" s="50"/>
      <c r="AI2503" s="50"/>
      <c r="AJ2503" s="50"/>
      <c r="AK2503" s="50"/>
      <c r="AL2503" s="50"/>
      <c r="AM2503" s="50"/>
      <c r="AN2503" s="50"/>
      <c r="AO2503" s="50"/>
      <c r="AP2503" s="50"/>
      <c r="AQ2503" s="50"/>
      <c r="AR2503" s="50"/>
      <c r="AS2503" s="50"/>
    </row>
    <row r="2504" spans="1:45" x14ac:dyDescent="0.2">
      <c r="A2504" s="136">
        <v>26459</v>
      </c>
      <c r="B2504" s="226" t="s">
        <v>7863</v>
      </c>
      <c r="C2504" s="222" t="s">
        <v>12</v>
      </c>
      <c r="D2504" s="106" t="s">
        <v>2102</v>
      </c>
      <c r="E2504" s="87" t="s">
        <v>53</v>
      </c>
      <c r="F2504" s="88">
        <v>28</v>
      </c>
      <c r="H2504" s="227"/>
      <c r="I2504" s="95">
        <v>1</v>
      </c>
      <c r="J2504" s="50"/>
      <c r="K2504" s="194" t="str">
        <f t="shared" si="39"/>
        <v>GIMA CLOGS - with pores - 42 - blue (pair)</v>
      </c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50"/>
      <c r="AB2504" s="50"/>
      <c r="AC2504" s="50"/>
      <c r="AD2504" s="50"/>
      <c r="AE2504" s="50"/>
      <c r="AF2504" s="50"/>
      <c r="AG2504" s="50"/>
      <c r="AH2504" s="50"/>
      <c r="AI2504" s="50"/>
      <c r="AJ2504" s="50"/>
      <c r="AK2504" s="50"/>
      <c r="AL2504" s="50"/>
      <c r="AM2504" s="50"/>
      <c r="AN2504" s="50"/>
      <c r="AO2504" s="50"/>
      <c r="AP2504" s="50"/>
      <c r="AQ2504" s="50"/>
      <c r="AR2504" s="50"/>
      <c r="AS2504" s="50"/>
    </row>
    <row r="2505" spans="1:45" x14ac:dyDescent="0.2">
      <c r="A2505" s="136">
        <v>26460</v>
      </c>
      <c r="B2505" s="226" t="s">
        <v>7863</v>
      </c>
      <c r="C2505" s="222" t="s">
        <v>12</v>
      </c>
      <c r="D2505" s="106" t="s">
        <v>2103</v>
      </c>
      <c r="E2505" s="87" t="s">
        <v>53</v>
      </c>
      <c r="F2505" s="88">
        <v>28</v>
      </c>
      <c r="H2505" s="227"/>
      <c r="I2505" s="95">
        <v>1</v>
      </c>
      <c r="J2505" s="50"/>
      <c r="K2505" s="194" t="str">
        <f t="shared" si="39"/>
        <v>GIMA CLOGS - with pores - 43-44 - blue (pair)</v>
      </c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50"/>
      <c r="AB2505" s="50"/>
      <c r="AC2505" s="50"/>
      <c r="AD2505" s="50"/>
      <c r="AE2505" s="50"/>
      <c r="AF2505" s="50"/>
      <c r="AG2505" s="50"/>
      <c r="AH2505" s="50"/>
      <c r="AI2505" s="50"/>
      <c r="AJ2505" s="50"/>
      <c r="AK2505" s="50"/>
      <c r="AL2505" s="50"/>
      <c r="AM2505" s="50"/>
      <c r="AN2505" s="50"/>
      <c r="AO2505" s="50"/>
      <c r="AP2505" s="50"/>
      <c r="AQ2505" s="50"/>
      <c r="AR2505" s="50"/>
      <c r="AS2505" s="50"/>
    </row>
    <row r="2506" spans="1:45" x14ac:dyDescent="0.2">
      <c r="A2506" s="136">
        <v>26461</v>
      </c>
      <c r="B2506" s="226" t="s">
        <v>7863</v>
      </c>
      <c r="C2506" s="222" t="s">
        <v>12</v>
      </c>
      <c r="D2506" s="106" t="s">
        <v>2104</v>
      </c>
      <c r="E2506" s="87" t="s">
        <v>53</v>
      </c>
      <c r="F2506" s="88">
        <v>28</v>
      </c>
      <c r="H2506" s="227"/>
      <c r="I2506" s="95">
        <v>1</v>
      </c>
      <c r="J2506" s="50"/>
      <c r="K2506" s="194" t="str">
        <f t="shared" si="39"/>
        <v>GIMA CLOGS - with pores - 45-46 - blue (pair)</v>
      </c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50"/>
      <c r="AB2506" s="50"/>
      <c r="AC2506" s="50"/>
      <c r="AD2506" s="50"/>
      <c r="AE2506" s="50"/>
      <c r="AF2506" s="50"/>
      <c r="AG2506" s="50"/>
      <c r="AH2506" s="50"/>
      <c r="AI2506" s="50"/>
      <c r="AJ2506" s="50"/>
      <c r="AK2506" s="50"/>
      <c r="AL2506" s="50"/>
      <c r="AM2506" s="50"/>
      <c r="AN2506" s="50"/>
      <c r="AO2506" s="50"/>
      <c r="AP2506" s="50"/>
      <c r="AQ2506" s="50"/>
      <c r="AR2506" s="50"/>
      <c r="AS2506" s="50"/>
    </row>
    <row r="2507" spans="1:45" x14ac:dyDescent="0.2">
      <c r="A2507" s="136">
        <v>26462</v>
      </c>
      <c r="B2507" s="226" t="s">
        <v>7863</v>
      </c>
      <c r="C2507" s="222" t="s">
        <v>12</v>
      </c>
      <c r="D2507" s="106" t="s">
        <v>2105</v>
      </c>
      <c r="E2507" s="87" t="s">
        <v>53</v>
      </c>
      <c r="F2507" s="88">
        <v>28</v>
      </c>
      <c r="H2507" s="227"/>
      <c r="I2507" s="95">
        <v>1</v>
      </c>
      <c r="J2507" s="50"/>
      <c r="K2507" s="194" t="str">
        <f t="shared" si="39"/>
        <v>GIMA CLOGS - with pores - 47-48 - blue (pair)</v>
      </c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50"/>
      <c r="AB2507" s="50"/>
      <c r="AC2507" s="50"/>
      <c r="AD2507" s="50"/>
      <c r="AE2507" s="50"/>
      <c r="AF2507" s="50"/>
      <c r="AG2507" s="50"/>
      <c r="AH2507" s="50"/>
      <c r="AI2507" s="50"/>
      <c r="AJ2507" s="50"/>
      <c r="AK2507" s="50"/>
      <c r="AL2507" s="50"/>
      <c r="AM2507" s="50"/>
      <c r="AN2507" s="50"/>
      <c r="AO2507" s="50"/>
      <c r="AP2507" s="50"/>
      <c r="AQ2507" s="50"/>
      <c r="AR2507" s="50"/>
      <c r="AS2507" s="50"/>
    </row>
    <row r="2508" spans="1:45" ht="12.75" customHeight="1" x14ac:dyDescent="0.2">
      <c r="A2508" s="136">
        <v>26463</v>
      </c>
      <c r="B2508" s="226" t="s">
        <v>7863</v>
      </c>
      <c r="C2508" s="222" t="s">
        <v>12</v>
      </c>
      <c r="D2508" s="106" t="s">
        <v>2106</v>
      </c>
      <c r="E2508" s="87" t="s">
        <v>53</v>
      </c>
      <c r="F2508" s="88">
        <v>28</v>
      </c>
      <c r="H2508" s="227"/>
      <c r="I2508" s="95">
        <v>50</v>
      </c>
      <c r="J2508" s="50"/>
      <c r="K2508" s="194" t="str">
        <f t="shared" si="39"/>
        <v>GIMA CLOGS - with/without pores - colour/size on request (pair)</v>
      </c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50"/>
      <c r="AB2508" s="50"/>
      <c r="AC2508" s="50"/>
      <c r="AD2508" s="50"/>
      <c r="AE2508" s="50"/>
      <c r="AF2508" s="50"/>
      <c r="AG2508" s="50"/>
      <c r="AH2508" s="50"/>
      <c r="AI2508" s="50"/>
      <c r="AJ2508" s="50"/>
      <c r="AK2508" s="50"/>
      <c r="AL2508" s="50"/>
      <c r="AM2508" s="50"/>
      <c r="AN2508" s="50"/>
      <c r="AO2508" s="50"/>
      <c r="AP2508" s="50"/>
      <c r="AQ2508" s="50"/>
      <c r="AR2508" s="50"/>
      <c r="AS2508" s="50"/>
    </row>
    <row r="2509" spans="1:45" ht="12.75" customHeight="1" x14ac:dyDescent="0.2">
      <c r="A2509" s="136"/>
      <c r="B2509" s="226" t="s">
        <v>12</v>
      </c>
      <c r="C2509" s="222" t="s">
        <v>12</v>
      </c>
      <c r="D2509" s="201" t="s">
        <v>2107</v>
      </c>
      <c r="E2509" s="87"/>
      <c r="F2509" s="88"/>
      <c r="H2509" s="227"/>
      <c r="I2509" s="95"/>
      <c r="J2509" s="50"/>
      <c r="K2509" s="194" t="str">
        <f t="shared" si="39"/>
        <v>SPECIAL OFFER GIMA CLOGS ()</v>
      </c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50"/>
      <c r="AB2509" s="50"/>
      <c r="AC2509" s="50"/>
      <c r="AD2509" s="50"/>
      <c r="AE2509" s="50"/>
      <c r="AF2509" s="50"/>
      <c r="AG2509" s="50"/>
      <c r="AH2509" s="50"/>
      <c r="AI2509" s="50"/>
      <c r="AJ2509" s="50"/>
      <c r="AK2509" s="50"/>
      <c r="AL2509" s="50"/>
      <c r="AM2509" s="50"/>
      <c r="AN2509" s="50"/>
      <c r="AO2509" s="50"/>
      <c r="AP2509" s="50"/>
      <c r="AQ2509" s="50"/>
      <c r="AR2509" s="50"/>
      <c r="AS2509" s="50"/>
    </row>
    <row r="2510" spans="1:45" x14ac:dyDescent="0.2">
      <c r="A2510" s="136"/>
      <c r="B2510" s="226" t="s">
        <v>12</v>
      </c>
      <c r="C2510" s="222" t="s">
        <v>12</v>
      </c>
      <c r="D2510" s="145" t="s">
        <v>1982</v>
      </c>
      <c r="E2510" s="87" t="s">
        <v>53</v>
      </c>
      <c r="F2510" s="88">
        <v>26.599999999999998</v>
      </c>
      <c r="H2510" s="227"/>
      <c r="I2510" s="95">
        <v>10</v>
      </c>
      <c r="J2510" s="50"/>
      <c r="K2510" s="194" t="str">
        <f t="shared" si="39"/>
        <v>For a mixed order of at least 10 pairs of clogs SAVE 5% (pair)</v>
      </c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50"/>
      <c r="AB2510" s="50"/>
      <c r="AC2510" s="50"/>
      <c r="AD2510" s="50"/>
      <c r="AE2510" s="50"/>
      <c r="AF2510" s="50"/>
      <c r="AG2510" s="50"/>
      <c r="AH2510" s="50"/>
      <c r="AI2510" s="50"/>
      <c r="AJ2510" s="50"/>
      <c r="AK2510" s="50"/>
      <c r="AL2510" s="50"/>
      <c r="AM2510" s="50"/>
      <c r="AN2510" s="50"/>
      <c r="AO2510" s="50"/>
      <c r="AP2510" s="50"/>
      <c r="AQ2510" s="50"/>
      <c r="AR2510" s="50"/>
      <c r="AS2510" s="50"/>
    </row>
    <row r="2511" spans="1:45" x14ac:dyDescent="0.2">
      <c r="A2511" s="136"/>
      <c r="B2511" s="226" t="s">
        <v>12</v>
      </c>
      <c r="C2511" s="222" t="s">
        <v>12</v>
      </c>
      <c r="D2511" s="145" t="s">
        <v>1983</v>
      </c>
      <c r="E2511" s="87" t="s">
        <v>53</v>
      </c>
      <c r="F2511" s="88">
        <v>25.2</v>
      </c>
      <c r="H2511" s="227"/>
      <c r="I2511" s="95">
        <v>30</v>
      </c>
      <c r="J2511" s="50"/>
      <c r="K2511" s="194" t="str">
        <f t="shared" si="39"/>
        <v>For a mixed order of at least 30 pairs of clogs SAVE 10% (pair)</v>
      </c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50"/>
      <c r="AB2511" s="50"/>
      <c r="AC2511" s="50"/>
      <c r="AD2511" s="50"/>
      <c r="AE2511" s="50"/>
      <c r="AF2511" s="50"/>
      <c r="AG2511" s="50"/>
      <c r="AH2511" s="50"/>
      <c r="AI2511" s="50"/>
      <c r="AJ2511" s="50"/>
      <c r="AK2511" s="50"/>
      <c r="AL2511" s="50"/>
      <c r="AM2511" s="50"/>
      <c r="AN2511" s="50"/>
      <c r="AO2511" s="50"/>
      <c r="AP2511" s="50"/>
      <c r="AQ2511" s="50"/>
      <c r="AR2511" s="50"/>
      <c r="AS2511" s="50"/>
    </row>
    <row r="2512" spans="1:45" ht="13.5" thickBot="1" x14ac:dyDescent="0.25">
      <c r="A2512" s="137"/>
      <c r="B2512" s="228" t="s">
        <v>12</v>
      </c>
      <c r="C2512" s="229" t="s">
        <v>12</v>
      </c>
      <c r="D2512" s="148" t="s">
        <v>1984</v>
      </c>
      <c r="E2512" s="119" t="s">
        <v>53</v>
      </c>
      <c r="F2512" s="154">
        <v>23.8</v>
      </c>
      <c r="H2512" s="235"/>
      <c r="I2512" s="98">
        <v>100</v>
      </c>
      <c r="J2512" s="50"/>
      <c r="K2512" s="194" t="str">
        <f t="shared" si="39"/>
        <v>For a mixed order of at least 100 pairs of clogs SAVE 15% (pair)</v>
      </c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50"/>
      <c r="AB2512" s="50"/>
      <c r="AC2512" s="50"/>
      <c r="AD2512" s="50"/>
      <c r="AE2512" s="50"/>
      <c r="AF2512" s="50"/>
      <c r="AG2512" s="50"/>
      <c r="AH2512" s="50"/>
      <c r="AI2512" s="50"/>
      <c r="AJ2512" s="50"/>
      <c r="AK2512" s="50"/>
      <c r="AL2512" s="50"/>
      <c r="AM2512" s="50"/>
      <c r="AN2512" s="50"/>
      <c r="AO2512" s="50"/>
      <c r="AP2512" s="50"/>
      <c r="AQ2512" s="50"/>
      <c r="AR2512" s="50"/>
      <c r="AS2512" s="50"/>
    </row>
    <row r="2513" spans="1:45" ht="12.75" customHeight="1" x14ac:dyDescent="0.2">
      <c r="A2513" s="135">
        <v>26471</v>
      </c>
      <c r="B2513" s="223" t="s">
        <v>10430</v>
      </c>
      <c r="C2513" s="224" t="s">
        <v>12</v>
      </c>
      <c r="D2513" s="117" t="s">
        <v>2108</v>
      </c>
      <c r="E2513" s="118" t="s">
        <v>53</v>
      </c>
      <c r="F2513" s="93">
        <v>31.5</v>
      </c>
      <c r="H2513" s="225"/>
      <c r="I2513" s="94">
        <v>1</v>
      </c>
      <c r="J2513" s="50"/>
      <c r="K2513" s="194" t="str">
        <f t="shared" si="39"/>
        <v>GIMA CLOGS - with pores and straps - 34 - green (pair)</v>
      </c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50"/>
      <c r="AB2513" s="50"/>
      <c r="AC2513" s="50"/>
      <c r="AD2513" s="50"/>
      <c r="AE2513" s="50"/>
      <c r="AF2513" s="50"/>
      <c r="AG2513" s="50"/>
      <c r="AH2513" s="50"/>
      <c r="AI2513" s="50"/>
      <c r="AJ2513" s="50"/>
      <c r="AK2513" s="50"/>
      <c r="AL2513" s="50"/>
      <c r="AM2513" s="50"/>
      <c r="AN2513" s="50"/>
      <c r="AO2513" s="50"/>
      <c r="AP2513" s="50"/>
      <c r="AQ2513" s="50"/>
      <c r="AR2513" s="50"/>
      <c r="AS2513" s="50"/>
    </row>
    <row r="2514" spans="1:45" x14ac:dyDescent="0.2">
      <c r="A2514" s="136">
        <v>26472</v>
      </c>
      <c r="B2514" s="226" t="s">
        <v>10430</v>
      </c>
      <c r="C2514" s="222" t="s">
        <v>12</v>
      </c>
      <c r="D2514" s="106" t="s">
        <v>2109</v>
      </c>
      <c r="E2514" s="87" t="s">
        <v>53</v>
      </c>
      <c r="F2514" s="88">
        <v>31.5</v>
      </c>
      <c r="H2514" s="227"/>
      <c r="I2514" s="95">
        <v>1</v>
      </c>
      <c r="J2514" s="50"/>
      <c r="K2514" s="194" t="str">
        <f t="shared" si="39"/>
        <v>GIMA CLOGS - with pores and straps - 35 - green (pair)</v>
      </c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50"/>
      <c r="AB2514" s="50"/>
      <c r="AC2514" s="50"/>
      <c r="AD2514" s="50"/>
      <c r="AE2514" s="50"/>
      <c r="AF2514" s="50"/>
      <c r="AG2514" s="50"/>
      <c r="AH2514" s="50"/>
      <c r="AI2514" s="50"/>
      <c r="AJ2514" s="50"/>
      <c r="AK2514" s="50"/>
      <c r="AL2514" s="50"/>
      <c r="AM2514" s="50"/>
      <c r="AN2514" s="50"/>
      <c r="AO2514" s="50"/>
      <c r="AP2514" s="50"/>
      <c r="AQ2514" s="50"/>
      <c r="AR2514" s="50"/>
      <c r="AS2514" s="50"/>
    </row>
    <row r="2515" spans="1:45" x14ac:dyDescent="0.2">
      <c r="A2515" s="136">
        <v>26473</v>
      </c>
      <c r="B2515" s="226" t="s">
        <v>10430</v>
      </c>
      <c r="C2515" s="222" t="s">
        <v>12</v>
      </c>
      <c r="D2515" s="106" t="s">
        <v>2110</v>
      </c>
      <c r="E2515" s="87" t="s">
        <v>53</v>
      </c>
      <c r="F2515" s="88">
        <v>31.5</v>
      </c>
      <c r="H2515" s="227"/>
      <c r="I2515" s="95">
        <v>1</v>
      </c>
      <c r="J2515" s="50"/>
      <c r="K2515" s="194" t="str">
        <f t="shared" si="39"/>
        <v>GIMA CLOGS - with pores and straps - 36 - green (pair)</v>
      </c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50"/>
      <c r="AB2515" s="50"/>
      <c r="AC2515" s="50"/>
      <c r="AD2515" s="50"/>
      <c r="AE2515" s="50"/>
      <c r="AF2515" s="50"/>
      <c r="AG2515" s="50"/>
      <c r="AH2515" s="50"/>
      <c r="AI2515" s="50"/>
      <c r="AJ2515" s="50"/>
      <c r="AK2515" s="50"/>
      <c r="AL2515" s="50"/>
      <c r="AM2515" s="50"/>
      <c r="AN2515" s="50"/>
      <c r="AO2515" s="50"/>
      <c r="AP2515" s="50"/>
      <c r="AQ2515" s="50"/>
      <c r="AR2515" s="50"/>
      <c r="AS2515" s="50"/>
    </row>
    <row r="2516" spans="1:45" x14ac:dyDescent="0.2">
      <c r="A2516" s="136">
        <v>26474</v>
      </c>
      <c r="B2516" s="226" t="s">
        <v>10430</v>
      </c>
      <c r="C2516" s="222" t="s">
        <v>12</v>
      </c>
      <c r="D2516" s="106" t="s">
        <v>2111</v>
      </c>
      <c r="E2516" s="87" t="s">
        <v>53</v>
      </c>
      <c r="F2516" s="88">
        <v>31.5</v>
      </c>
      <c r="H2516" s="227"/>
      <c r="I2516" s="95">
        <v>1</v>
      </c>
      <c r="J2516" s="50"/>
      <c r="K2516" s="194" t="str">
        <f t="shared" si="39"/>
        <v>GIMA CLOGS - with pores and straps - 37 - green (pair)</v>
      </c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50"/>
      <c r="AB2516" s="50"/>
      <c r="AC2516" s="50"/>
      <c r="AD2516" s="50"/>
      <c r="AE2516" s="50"/>
      <c r="AF2516" s="50"/>
      <c r="AG2516" s="50"/>
      <c r="AH2516" s="50"/>
      <c r="AI2516" s="50"/>
      <c r="AJ2516" s="50"/>
      <c r="AK2516" s="50"/>
      <c r="AL2516" s="50"/>
      <c r="AM2516" s="50"/>
      <c r="AN2516" s="50"/>
      <c r="AO2516" s="50"/>
      <c r="AP2516" s="50"/>
      <c r="AQ2516" s="50"/>
      <c r="AR2516" s="50"/>
      <c r="AS2516" s="50"/>
    </row>
    <row r="2517" spans="1:45" x14ac:dyDescent="0.2">
      <c r="A2517" s="136">
        <v>26475</v>
      </c>
      <c r="B2517" s="226" t="s">
        <v>10430</v>
      </c>
      <c r="C2517" s="222" t="s">
        <v>12</v>
      </c>
      <c r="D2517" s="106" t="s">
        <v>2112</v>
      </c>
      <c r="E2517" s="87" t="s">
        <v>53</v>
      </c>
      <c r="F2517" s="88">
        <v>31.5</v>
      </c>
      <c r="H2517" s="227"/>
      <c r="I2517" s="95">
        <v>1</v>
      </c>
      <c r="J2517" s="50"/>
      <c r="K2517" s="194" t="str">
        <f t="shared" si="39"/>
        <v>GIMA CLOGS - with pores and straps - 38 - green (pair)</v>
      </c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50"/>
      <c r="AB2517" s="50"/>
      <c r="AC2517" s="50"/>
      <c r="AD2517" s="50"/>
      <c r="AE2517" s="50"/>
      <c r="AF2517" s="50"/>
      <c r="AG2517" s="50"/>
      <c r="AH2517" s="50"/>
      <c r="AI2517" s="50"/>
      <c r="AJ2517" s="50"/>
      <c r="AK2517" s="50"/>
      <c r="AL2517" s="50"/>
      <c r="AM2517" s="50"/>
      <c r="AN2517" s="50"/>
      <c r="AO2517" s="50"/>
      <c r="AP2517" s="50"/>
      <c r="AQ2517" s="50"/>
      <c r="AR2517" s="50"/>
      <c r="AS2517" s="50"/>
    </row>
    <row r="2518" spans="1:45" x14ac:dyDescent="0.2">
      <c r="A2518" s="136">
        <v>26476</v>
      </c>
      <c r="B2518" s="226" t="s">
        <v>10430</v>
      </c>
      <c r="C2518" s="222" t="s">
        <v>12</v>
      </c>
      <c r="D2518" s="106" t="s">
        <v>2113</v>
      </c>
      <c r="E2518" s="87" t="s">
        <v>53</v>
      </c>
      <c r="F2518" s="88">
        <v>31.5</v>
      </c>
      <c r="H2518" s="227"/>
      <c r="I2518" s="95">
        <v>1</v>
      </c>
      <c r="J2518" s="50"/>
      <c r="K2518" s="194" t="str">
        <f t="shared" si="39"/>
        <v>GIMA CLOGS - with pores and straps - 39 - green (pair)</v>
      </c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50"/>
      <c r="AB2518" s="50"/>
      <c r="AC2518" s="50"/>
      <c r="AD2518" s="50"/>
      <c r="AE2518" s="50"/>
      <c r="AF2518" s="50"/>
      <c r="AG2518" s="50"/>
      <c r="AH2518" s="50"/>
      <c r="AI2518" s="50"/>
      <c r="AJ2518" s="50"/>
      <c r="AK2518" s="50"/>
      <c r="AL2518" s="50"/>
      <c r="AM2518" s="50"/>
      <c r="AN2518" s="50"/>
      <c r="AO2518" s="50"/>
      <c r="AP2518" s="50"/>
      <c r="AQ2518" s="50"/>
      <c r="AR2518" s="50"/>
      <c r="AS2518" s="50"/>
    </row>
    <row r="2519" spans="1:45" x14ac:dyDescent="0.2">
      <c r="A2519" s="136">
        <v>26477</v>
      </c>
      <c r="B2519" s="226" t="s">
        <v>10430</v>
      </c>
      <c r="C2519" s="222" t="s">
        <v>12</v>
      </c>
      <c r="D2519" s="106" t="s">
        <v>2114</v>
      </c>
      <c r="E2519" s="87" t="s">
        <v>53</v>
      </c>
      <c r="F2519" s="88">
        <v>31.5</v>
      </c>
      <c r="H2519" s="227"/>
      <c r="I2519" s="95">
        <v>1</v>
      </c>
      <c r="J2519" s="50"/>
      <c r="K2519" s="194" t="str">
        <f t="shared" si="39"/>
        <v>GIMA CLOGS - with pores and straps - 40 - green (pair)</v>
      </c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50"/>
      <c r="AB2519" s="50"/>
      <c r="AC2519" s="50"/>
      <c r="AD2519" s="50"/>
      <c r="AE2519" s="50"/>
      <c r="AF2519" s="50"/>
      <c r="AG2519" s="50"/>
      <c r="AH2519" s="50"/>
      <c r="AI2519" s="50"/>
      <c r="AJ2519" s="50"/>
      <c r="AK2519" s="50"/>
      <c r="AL2519" s="50"/>
      <c r="AM2519" s="50"/>
      <c r="AN2519" s="50"/>
      <c r="AO2519" s="50"/>
      <c r="AP2519" s="50"/>
      <c r="AQ2519" s="50"/>
      <c r="AR2519" s="50"/>
      <c r="AS2519" s="50"/>
    </row>
    <row r="2520" spans="1:45" x14ac:dyDescent="0.2">
      <c r="A2520" s="136">
        <v>26478</v>
      </c>
      <c r="B2520" s="226" t="s">
        <v>10430</v>
      </c>
      <c r="C2520" s="222" t="s">
        <v>12</v>
      </c>
      <c r="D2520" s="106" t="s">
        <v>2115</v>
      </c>
      <c r="E2520" s="87" t="s">
        <v>53</v>
      </c>
      <c r="F2520" s="88">
        <v>31.5</v>
      </c>
      <c r="H2520" s="227"/>
      <c r="I2520" s="95">
        <v>1</v>
      </c>
      <c r="J2520" s="50"/>
      <c r="K2520" s="194" t="str">
        <f t="shared" si="39"/>
        <v>GIMA CLOGS - with pores and straps - 41 - green (pair)</v>
      </c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50"/>
      <c r="AB2520" s="50"/>
      <c r="AC2520" s="50"/>
      <c r="AD2520" s="50"/>
      <c r="AE2520" s="50"/>
      <c r="AF2520" s="50"/>
      <c r="AG2520" s="50"/>
      <c r="AH2520" s="50"/>
      <c r="AI2520" s="50"/>
      <c r="AJ2520" s="50"/>
      <c r="AK2520" s="50"/>
      <c r="AL2520" s="50"/>
      <c r="AM2520" s="50"/>
      <c r="AN2520" s="50"/>
      <c r="AO2520" s="50"/>
      <c r="AP2520" s="50"/>
      <c r="AQ2520" s="50"/>
      <c r="AR2520" s="50"/>
      <c r="AS2520" s="50"/>
    </row>
    <row r="2521" spans="1:45" x14ac:dyDescent="0.2">
      <c r="A2521" s="136">
        <v>26479</v>
      </c>
      <c r="B2521" s="226" t="s">
        <v>10430</v>
      </c>
      <c r="C2521" s="222" t="s">
        <v>12</v>
      </c>
      <c r="D2521" s="106" t="s">
        <v>2116</v>
      </c>
      <c r="E2521" s="87" t="s">
        <v>53</v>
      </c>
      <c r="F2521" s="88">
        <v>31.5</v>
      </c>
      <c r="H2521" s="227"/>
      <c r="I2521" s="95">
        <v>1</v>
      </c>
      <c r="J2521" s="50"/>
      <c r="K2521" s="194" t="str">
        <f t="shared" si="39"/>
        <v>GIMA CLOGS - with pores and straps - 42 - green (pair)</v>
      </c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50"/>
      <c r="AB2521" s="50"/>
      <c r="AC2521" s="50"/>
      <c r="AD2521" s="50"/>
      <c r="AE2521" s="50"/>
      <c r="AF2521" s="50"/>
      <c r="AG2521" s="50"/>
      <c r="AH2521" s="50"/>
      <c r="AI2521" s="50"/>
      <c r="AJ2521" s="50"/>
      <c r="AK2521" s="50"/>
      <c r="AL2521" s="50"/>
      <c r="AM2521" s="50"/>
      <c r="AN2521" s="50"/>
      <c r="AO2521" s="50"/>
      <c r="AP2521" s="50"/>
      <c r="AQ2521" s="50"/>
      <c r="AR2521" s="50"/>
      <c r="AS2521" s="50"/>
    </row>
    <row r="2522" spans="1:45" x14ac:dyDescent="0.2">
      <c r="A2522" s="136">
        <v>26480</v>
      </c>
      <c r="B2522" s="226" t="s">
        <v>10430</v>
      </c>
      <c r="C2522" s="222" t="s">
        <v>12</v>
      </c>
      <c r="D2522" s="106" t="s">
        <v>2117</v>
      </c>
      <c r="E2522" s="87" t="s">
        <v>53</v>
      </c>
      <c r="F2522" s="88">
        <v>31.5</v>
      </c>
      <c r="H2522" s="227"/>
      <c r="I2522" s="95">
        <v>1</v>
      </c>
      <c r="J2522" s="50"/>
      <c r="K2522" s="194" t="str">
        <f t="shared" si="39"/>
        <v>GIMA CLOGS - with pores and straps - 43-44 - green (pair)</v>
      </c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50"/>
      <c r="AB2522" s="50"/>
      <c r="AC2522" s="50"/>
      <c r="AD2522" s="50"/>
      <c r="AE2522" s="50"/>
      <c r="AF2522" s="50"/>
      <c r="AG2522" s="50"/>
      <c r="AH2522" s="50"/>
      <c r="AI2522" s="50"/>
      <c r="AJ2522" s="50"/>
      <c r="AK2522" s="50"/>
      <c r="AL2522" s="50"/>
      <c r="AM2522" s="50"/>
      <c r="AN2522" s="50"/>
      <c r="AO2522" s="50"/>
      <c r="AP2522" s="50"/>
      <c r="AQ2522" s="50"/>
      <c r="AR2522" s="50"/>
      <c r="AS2522" s="50"/>
    </row>
    <row r="2523" spans="1:45" x14ac:dyDescent="0.2">
      <c r="A2523" s="136">
        <v>26481</v>
      </c>
      <c r="B2523" s="226" t="s">
        <v>10430</v>
      </c>
      <c r="C2523" s="222" t="s">
        <v>12</v>
      </c>
      <c r="D2523" s="106" t="s">
        <v>2118</v>
      </c>
      <c r="E2523" s="87" t="s">
        <v>53</v>
      </c>
      <c r="F2523" s="88">
        <v>31.5</v>
      </c>
      <c r="H2523" s="227"/>
      <c r="I2523" s="95">
        <v>1</v>
      </c>
      <c r="J2523" s="50"/>
      <c r="K2523" s="194" t="str">
        <f t="shared" si="39"/>
        <v>GIMA CLOGS - with pores and straps - 45-46 - green (pair)</v>
      </c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50"/>
      <c r="AB2523" s="50"/>
      <c r="AC2523" s="50"/>
      <c r="AD2523" s="50"/>
      <c r="AE2523" s="50"/>
      <c r="AF2523" s="50"/>
      <c r="AG2523" s="50"/>
      <c r="AH2523" s="50"/>
      <c r="AI2523" s="50"/>
      <c r="AJ2523" s="50"/>
      <c r="AK2523" s="50"/>
      <c r="AL2523" s="50"/>
      <c r="AM2523" s="50"/>
      <c r="AN2523" s="50"/>
      <c r="AO2523" s="50"/>
      <c r="AP2523" s="50"/>
      <c r="AQ2523" s="50"/>
      <c r="AR2523" s="50"/>
      <c r="AS2523" s="50"/>
    </row>
    <row r="2524" spans="1:45" x14ac:dyDescent="0.2">
      <c r="A2524" s="136">
        <v>26482</v>
      </c>
      <c r="B2524" s="226" t="s">
        <v>10430</v>
      </c>
      <c r="C2524" s="222" t="s">
        <v>12</v>
      </c>
      <c r="D2524" s="106" t="s">
        <v>2119</v>
      </c>
      <c r="E2524" s="87" t="s">
        <v>53</v>
      </c>
      <c r="F2524" s="88">
        <v>31.5</v>
      </c>
      <c r="H2524" s="227"/>
      <c r="I2524" s="95">
        <v>1</v>
      </c>
      <c r="J2524" s="50"/>
      <c r="K2524" s="194" t="str">
        <f t="shared" si="39"/>
        <v>GIMA CLOGS - with pores and straps - 47-48 - green (pair)</v>
      </c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50"/>
      <c r="AB2524" s="50"/>
      <c r="AC2524" s="50"/>
      <c r="AD2524" s="50"/>
      <c r="AE2524" s="50"/>
      <c r="AF2524" s="50"/>
      <c r="AG2524" s="50"/>
      <c r="AH2524" s="50"/>
      <c r="AI2524" s="50"/>
      <c r="AJ2524" s="50"/>
      <c r="AK2524" s="50"/>
      <c r="AL2524" s="50"/>
      <c r="AM2524" s="50"/>
      <c r="AN2524" s="50"/>
      <c r="AO2524" s="50"/>
      <c r="AP2524" s="50"/>
      <c r="AQ2524" s="50"/>
      <c r="AR2524" s="50"/>
      <c r="AS2524" s="50"/>
    </row>
    <row r="2525" spans="1:45" x14ac:dyDescent="0.2">
      <c r="A2525" s="136"/>
      <c r="B2525" s="226" t="s">
        <v>12</v>
      </c>
      <c r="C2525" s="222" t="s">
        <v>12</v>
      </c>
      <c r="D2525" s="201" t="s">
        <v>2024</v>
      </c>
      <c r="E2525" s="87"/>
      <c r="F2525" s="88"/>
      <c r="H2525" s="227"/>
      <c r="I2525" s="95"/>
      <c r="J2525" s="50"/>
      <c r="K2525" s="194" t="str">
        <f t="shared" si="39"/>
        <v>SPECIAL OFFER GIMA CLOGS WITH STRAPS ()</v>
      </c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50"/>
      <c r="AB2525" s="50"/>
      <c r="AC2525" s="50"/>
      <c r="AD2525" s="50"/>
      <c r="AE2525" s="50"/>
      <c r="AF2525" s="50"/>
      <c r="AG2525" s="50"/>
      <c r="AH2525" s="50"/>
      <c r="AI2525" s="50"/>
      <c r="AJ2525" s="50"/>
      <c r="AK2525" s="50"/>
      <c r="AL2525" s="50"/>
      <c r="AM2525" s="50"/>
      <c r="AN2525" s="50"/>
      <c r="AO2525" s="50"/>
      <c r="AP2525" s="50"/>
      <c r="AQ2525" s="50"/>
      <c r="AR2525" s="50"/>
      <c r="AS2525" s="50"/>
    </row>
    <row r="2526" spans="1:45" x14ac:dyDescent="0.2">
      <c r="A2526" s="136"/>
      <c r="B2526" s="226" t="s">
        <v>12</v>
      </c>
      <c r="C2526" s="222" t="s">
        <v>12</v>
      </c>
      <c r="D2526" s="145" t="s">
        <v>1982</v>
      </c>
      <c r="E2526" s="87" t="s">
        <v>53</v>
      </c>
      <c r="F2526" s="88">
        <v>29.924999999999997</v>
      </c>
      <c r="H2526" s="227"/>
      <c r="I2526" s="95">
        <v>10</v>
      </c>
      <c r="J2526" s="50"/>
      <c r="K2526" s="194" t="str">
        <f t="shared" si="39"/>
        <v>For a mixed order of at least 10 pairs of clogs SAVE 5% (pair)</v>
      </c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50"/>
      <c r="AB2526" s="50"/>
      <c r="AC2526" s="50"/>
      <c r="AD2526" s="50"/>
      <c r="AE2526" s="50"/>
      <c r="AF2526" s="50"/>
      <c r="AG2526" s="50"/>
      <c r="AH2526" s="50"/>
      <c r="AI2526" s="50"/>
      <c r="AJ2526" s="50"/>
      <c r="AK2526" s="50"/>
      <c r="AL2526" s="50"/>
      <c r="AM2526" s="50"/>
      <c r="AN2526" s="50"/>
      <c r="AO2526" s="50"/>
      <c r="AP2526" s="50"/>
      <c r="AQ2526" s="50"/>
      <c r="AR2526" s="50"/>
      <c r="AS2526" s="50"/>
    </row>
    <row r="2527" spans="1:45" ht="12.75" customHeight="1" x14ac:dyDescent="0.2">
      <c r="A2527" s="136"/>
      <c r="B2527" s="226" t="s">
        <v>12</v>
      </c>
      <c r="C2527" s="222" t="s">
        <v>12</v>
      </c>
      <c r="D2527" s="145" t="s">
        <v>1983</v>
      </c>
      <c r="E2527" s="87" t="s">
        <v>53</v>
      </c>
      <c r="F2527" s="88">
        <v>28.35</v>
      </c>
      <c r="H2527" s="227"/>
      <c r="I2527" s="95">
        <v>30</v>
      </c>
      <c r="J2527" s="50"/>
      <c r="K2527" s="194" t="str">
        <f t="shared" si="39"/>
        <v>For a mixed order of at least 30 pairs of clogs SAVE 10% (pair)</v>
      </c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50"/>
      <c r="AB2527" s="50"/>
      <c r="AC2527" s="50"/>
      <c r="AD2527" s="50"/>
      <c r="AE2527" s="50"/>
      <c r="AF2527" s="50"/>
      <c r="AG2527" s="50"/>
      <c r="AH2527" s="50"/>
      <c r="AI2527" s="50"/>
      <c r="AJ2527" s="50"/>
      <c r="AK2527" s="50"/>
      <c r="AL2527" s="50"/>
      <c r="AM2527" s="50"/>
      <c r="AN2527" s="50"/>
      <c r="AO2527" s="50"/>
      <c r="AP2527" s="50"/>
      <c r="AQ2527" s="50"/>
      <c r="AR2527" s="50"/>
      <c r="AS2527" s="50"/>
    </row>
    <row r="2528" spans="1:45" ht="12.75" customHeight="1" thickBot="1" x14ac:dyDescent="0.25">
      <c r="A2528" s="137"/>
      <c r="B2528" s="228" t="s">
        <v>12</v>
      </c>
      <c r="C2528" s="229" t="s">
        <v>12</v>
      </c>
      <c r="D2528" s="148" t="s">
        <v>1984</v>
      </c>
      <c r="E2528" s="119" t="s">
        <v>53</v>
      </c>
      <c r="F2528" s="154">
        <v>26.774999999999999</v>
      </c>
      <c r="H2528" s="235"/>
      <c r="I2528" s="98">
        <v>100</v>
      </c>
      <c r="J2528" s="50"/>
      <c r="K2528" s="194" t="str">
        <f t="shared" si="39"/>
        <v>For a mixed order of at least 100 pairs of clogs SAVE 15% (pair)</v>
      </c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50"/>
      <c r="AB2528" s="50"/>
      <c r="AC2528" s="50"/>
      <c r="AD2528" s="50"/>
      <c r="AE2528" s="50"/>
      <c r="AF2528" s="50"/>
      <c r="AG2528" s="50"/>
      <c r="AH2528" s="50"/>
      <c r="AI2528" s="50"/>
      <c r="AJ2528" s="50"/>
      <c r="AK2528" s="50"/>
      <c r="AL2528" s="50"/>
      <c r="AM2528" s="50"/>
      <c r="AN2528" s="50"/>
      <c r="AO2528" s="50"/>
      <c r="AP2528" s="50"/>
      <c r="AQ2528" s="50"/>
      <c r="AR2528" s="50"/>
      <c r="AS2528" s="50"/>
    </row>
    <row r="2529" spans="1:45" ht="12.75" customHeight="1" x14ac:dyDescent="0.2">
      <c r="A2529" s="140">
        <v>26485</v>
      </c>
      <c r="B2529" s="231" t="s">
        <v>12</v>
      </c>
      <c r="C2529" s="232" t="s">
        <v>12</v>
      </c>
      <c r="D2529" s="124" t="s">
        <v>2120</v>
      </c>
      <c r="E2529" s="120">
        <v>1</v>
      </c>
      <c r="F2529" s="99">
        <v>35</v>
      </c>
      <c r="H2529" s="99"/>
      <c r="I2529" s="100">
        <v>1</v>
      </c>
      <c r="J2529" s="50"/>
      <c r="K2529" s="194" t="str">
        <f t="shared" si="39"/>
        <v xml:space="preserve">SUPER CUT WITH T.C. MAYO SCISSORS - curved - 14 cm </v>
      </c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50"/>
      <c r="AB2529" s="50"/>
      <c r="AC2529" s="50"/>
      <c r="AD2529" s="50"/>
      <c r="AE2529" s="50"/>
      <c r="AF2529" s="50"/>
      <c r="AG2529" s="50"/>
      <c r="AH2529" s="50"/>
      <c r="AI2529" s="50"/>
      <c r="AJ2529" s="50"/>
      <c r="AK2529" s="50"/>
      <c r="AL2529" s="50"/>
      <c r="AM2529" s="50"/>
      <c r="AN2529" s="50"/>
      <c r="AO2529" s="50"/>
      <c r="AP2529" s="50"/>
      <c r="AQ2529" s="50"/>
      <c r="AR2529" s="50"/>
      <c r="AS2529" s="50"/>
    </row>
    <row r="2530" spans="1:45" ht="12.75" customHeight="1" x14ac:dyDescent="0.2">
      <c r="A2530" s="132">
        <v>26486</v>
      </c>
      <c r="B2530" s="226" t="s">
        <v>12</v>
      </c>
      <c r="C2530" s="222" t="s">
        <v>12</v>
      </c>
      <c r="D2530" s="106" t="s">
        <v>2121</v>
      </c>
      <c r="E2530" s="87">
        <v>1</v>
      </c>
      <c r="F2530" s="88">
        <v>52</v>
      </c>
      <c r="H2530" s="88"/>
      <c r="I2530" s="90">
        <v>1</v>
      </c>
      <c r="J2530" s="50"/>
      <c r="K2530" s="194" t="str">
        <f t="shared" si="39"/>
        <v xml:space="preserve">SUPER CUT WITH T.C. MAYO SCISSORS - curved - 17 cm </v>
      </c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50"/>
      <c r="AB2530" s="50"/>
      <c r="AC2530" s="50"/>
      <c r="AD2530" s="50"/>
      <c r="AE2530" s="50"/>
      <c r="AF2530" s="50"/>
      <c r="AG2530" s="50"/>
      <c r="AH2530" s="50"/>
      <c r="AI2530" s="50"/>
      <c r="AJ2530" s="50"/>
      <c r="AK2530" s="50"/>
      <c r="AL2530" s="50"/>
      <c r="AM2530" s="50"/>
      <c r="AN2530" s="50"/>
      <c r="AO2530" s="50"/>
      <c r="AP2530" s="50"/>
      <c r="AQ2530" s="50"/>
      <c r="AR2530" s="50"/>
      <c r="AS2530" s="50"/>
    </row>
    <row r="2531" spans="1:45" x14ac:dyDescent="0.2">
      <c r="A2531" s="132">
        <v>26487</v>
      </c>
      <c r="B2531" s="226" t="s">
        <v>12</v>
      </c>
      <c r="C2531" s="222" t="s">
        <v>12</v>
      </c>
      <c r="D2531" s="106" t="s">
        <v>2122</v>
      </c>
      <c r="E2531" s="87">
        <v>1</v>
      </c>
      <c r="F2531" s="88">
        <v>57</v>
      </c>
      <c r="H2531" s="88"/>
      <c r="I2531" s="90">
        <v>1</v>
      </c>
      <c r="J2531" s="50"/>
      <c r="K2531" s="194" t="str">
        <f t="shared" si="39"/>
        <v xml:space="preserve">SUPER CUT WITH T.C. MAYO SCISSORS - curved - 20 cm </v>
      </c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50"/>
      <c r="AB2531" s="50"/>
      <c r="AC2531" s="50"/>
      <c r="AD2531" s="50"/>
      <c r="AE2531" s="50"/>
      <c r="AF2531" s="50"/>
      <c r="AG2531" s="50"/>
      <c r="AH2531" s="50"/>
      <c r="AI2531" s="50"/>
      <c r="AJ2531" s="50"/>
      <c r="AK2531" s="50"/>
      <c r="AL2531" s="50"/>
      <c r="AM2531" s="50"/>
      <c r="AN2531" s="50"/>
      <c r="AO2531" s="50"/>
      <c r="AP2531" s="50"/>
      <c r="AQ2531" s="50"/>
      <c r="AR2531" s="50"/>
      <c r="AS2531" s="50"/>
    </row>
    <row r="2532" spans="1:45" x14ac:dyDescent="0.2">
      <c r="A2532" s="132">
        <v>26488</v>
      </c>
      <c r="B2532" s="226" t="s">
        <v>12</v>
      </c>
      <c r="C2532" s="222" t="s">
        <v>12</v>
      </c>
      <c r="D2532" s="106" t="s">
        <v>2123</v>
      </c>
      <c r="E2532" s="87">
        <v>1</v>
      </c>
      <c r="F2532" s="88">
        <v>20</v>
      </c>
      <c r="H2532" s="88"/>
      <c r="I2532" s="90">
        <v>1</v>
      </c>
      <c r="J2532" s="50"/>
      <c r="K2532" s="194" t="str">
        <f t="shared" si="39"/>
        <v xml:space="preserve">SUPER CUT METZENBAUM SCISSORS - curved - 15 cm </v>
      </c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50"/>
      <c r="AB2532" s="50"/>
      <c r="AC2532" s="50"/>
      <c r="AD2532" s="50"/>
      <c r="AE2532" s="50"/>
      <c r="AF2532" s="50"/>
      <c r="AG2532" s="50"/>
      <c r="AH2532" s="50"/>
      <c r="AI2532" s="50"/>
      <c r="AJ2532" s="50"/>
      <c r="AK2532" s="50"/>
      <c r="AL2532" s="50"/>
      <c r="AM2532" s="50"/>
      <c r="AN2532" s="50"/>
      <c r="AO2532" s="50"/>
      <c r="AP2532" s="50"/>
      <c r="AQ2532" s="50"/>
      <c r="AR2532" s="50"/>
      <c r="AS2532" s="50"/>
    </row>
    <row r="2533" spans="1:45" x14ac:dyDescent="0.2">
      <c r="A2533" s="132">
        <v>26489</v>
      </c>
      <c r="B2533" s="226" t="s">
        <v>12</v>
      </c>
      <c r="C2533" s="222" t="s">
        <v>12</v>
      </c>
      <c r="D2533" s="106" t="s">
        <v>2124</v>
      </c>
      <c r="E2533" s="87">
        <v>1</v>
      </c>
      <c r="F2533" s="88">
        <v>23.5</v>
      </c>
      <c r="H2533" s="88"/>
      <c r="I2533" s="90">
        <v>1</v>
      </c>
      <c r="J2533" s="50"/>
      <c r="K2533" s="194" t="str">
        <f t="shared" si="39"/>
        <v xml:space="preserve">SUPER CUT METZENBAUM SCISSORS - curved - 18 cm </v>
      </c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50"/>
      <c r="AB2533" s="50"/>
      <c r="AC2533" s="50"/>
      <c r="AD2533" s="50"/>
      <c r="AE2533" s="50"/>
      <c r="AF2533" s="50"/>
      <c r="AG2533" s="50"/>
      <c r="AH2533" s="50"/>
      <c r="AI2533" s="50"/>
      <c r="AJ2533" s="50"/>
      <c r="AK2533" s="50"/>
      <c r="AL2533" s="50"/>
      <c r="AM2533" s="50"/>
      <c r="AN2533" s="50"/>
      <c r="AO2533" s="50"/>
      <c r="AP2533" s="50"/>
      <c r="AQ2533" s="50"/>
      <c r="AR2533" s="50"/>
      <c r="AS2533" s="50"/>
    </row>
    <row r="2534" spans="1:45" x14ac:dyDescent="0.2">
      <c r="A2534" s="132">
        <v>26490</v>
      </c>
      <c r="B2534" s="226" t="s">
        <v>12</v>
      </c>
      <c r="C2534" s="222" t="s">
        <v>12</v>
      </c>
      <c r="D2534" s="106" t="s">
        <v>2125</v>
      </c>
      <c r="E2534" s="87">
        <v>1</v>
      </c>
      <c r="F2534" s="88">
        <v>328</v>
      </c>
      <c r="H2534" s="88"/>
      <c r="I2534" s="90">
        <v>1</v>
      </c>
      <c r="J2534" s="50"/>
      <c r="K2534" s="194" t="str">
        <f t="shared" si="39"/>
        <v xml:space="preserve">KEVORKIAN BIOPSY PUNCH - 20 cm </v>
      </c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50"/>
      <c r="AB2534" s="50"/>
      <c r="AC2534" s="50"/>
      <c r="AD2534" s="50"/>
      <c r="AE2534" s="50"/>
      <c r="AF2534" s="50"/>
      <c r="AG2534" s="50"/>
      <c r="AH2534" s="50"/>
      <c r="AI2534" s="50"/>
      <c r="AJ2534" s="50"/>
      <c r="AK2534" s="50"/>
      <c r="AL2534" s="50"/>
      <c r="AM2534" s="50"/>
      <c r="AN2534" s="50"/>
      <c r="AO2534" s="50"/>
      <c r="AP2534" s="50"/>
      <c r="AQ2534" s="50"/>
      <c r="AR2534" s="50"/>
      <c r="AS2534" s="50"/>
    </row>
    <row r="2535" spans="1:45" x14ac:dyDescent="0.2">
      <c r="A2535" s="132">
        <v>26491</v>
      </c>
      <c r="B2535" s="226" t="s">
        <v>12</v>
      </c>
      <c r="C2535" s="222" t="s">
        <v>12</v>
      </c>
      <c r="D2535" s="106" t="s">
        <v>2126</v>
      </c>
      <c r="E2535" s="87">
        <v>1</v>
      </c>
      <c r="F2535" s="88">
        <v>328</v>
      </c>
      <c r="H2535" s="88"/>
      <c r="I2535" s="90">
        <v>1</v>
      </c>
      <c r="J2535" s="50"/>
      <c r="K2535" s="194" t="str">
        <f t="shared" si="39"/>
        <v xml:space="preserve">MINI-TISCHLER - straight - extra long - 25 cm </v>
      </c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50"/>
      <c r="AB2535" s="50"/>
      <c r="AC2535" s="50"/>
      <c r="AD2535" s="50"/>
      <c r="AE2535" s="50"/>
      <c r="AF2535" s="50"/>
      <c r="AG2535" s="50"/>
      <c r="AH2535" s="50"/>
      <c r="AI2535" s="50"/>
      <c r="AJ2535" s="50"/>
      <c r="AK2535" s="50"/>
      <c r="AL2535" s="50"/>
      <c r="AM2535" s="50"/>
      <c r="AN2535" s="50"/>
      <c r="AO2535" s="50"/>
      <c r="AP2535" s="50"/>
      <c r="AQ2535" s="50"/>
      <c r="AR2535" s="50"/>
      <c r="AS2535" s="50"/>
    </row>
    <row r="2536" spans="1:45" x14ac:dyDescent="0.2">
      <c r="A2536" s="132">
        <v>26492</v>
      </c>
      <c r="B2536" s="226" t="s">
        <v>12</v>
      </c>
      <c r="C2536" s="222" t="s">
        <v>12</v>
      </c>
      <c r="D2536" s="106" t="s">
        <v>2127</v>
      </c>
      <c r="E2536" s="87">
        <v>1</v>
      </c>
      <c r="F2536" s="88">
        <v>328</v>
      </c>
      <c r="H2536" s="88"/>
      <c r="I2536" s="90">
        <v>1</v>
      </c>
      <c r="J2536" s="50"/>
      <c r="K2536" s="194" t="str">
        <f t="shared" si="39"/>
        <v xml:space="preserve">TISCHLER KEVORKIAN - extra long - 25 cm </v>
      </c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50"/>
      <c r="AB2536" s="50"/>
      <c r="AC2536" s="50"/>
      <c r="AD2536" s="50"/>
      <c r="AE2536" s="50"/>
      <c r="AF2536" s="50"/>
      <c r="AG2536" s="50"/>
      <c r="AH2536" s="50"/>
      <c r="AI2536" s="50"/>
      <c r="AJ2536" s="50"/>
      <c r="AK2536" s="50"/>
      <c r="AL2536" s="50"/>
      <c r="AM2536" s="50"/>
      <c r="AN2536" s="50"/>
      <c r="AO2536" s="50"/>
      <c r="AP2536" s="50"/>
      <c r="AQ2536" s="50"/>
      <c r="AR2536" s="50"/>
      <c r="AS2536" s="50"/>
    </row>
    <row r="2537" spans="1:45" x14ac:dyDescent="0.2">
      <c r="A2537" s="132">
        <v>26493</v>
      </c>
      <c r="B2537" s="226" t="s">
        <v>12</v>
      </c>
      <c r="C2537" s="222" t="s">
        <v>12</v>
      </c>
      <c r="D2537" s="106" t="s">
        <v>2128</v>
      </c>
      <c r="E2537" s="87">
        <v>1</v>
      </c>
      <c r="F2537" s="88">
        <v>328</v>
      </c>
      <c r="H2537" s="88"/>
      <c r="I2537" s="90">
        <v>1</v>
      </c>
      <c r="J2537" s="50"/>
      <c r="K2537" s="194" t="str">
        <f t="shared" si="39"/>
        <v xml:space="preserve">TISCHLER - straight - extra long - 25 cm </v>
      </c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50"/>
      <c r="AB2537" s="50"/>
      <c r="AC2537" s="50"/>
      <c r="AD2537" s="50"/>
      <c r="AE2537" s="50"/>
      <c r="AF2537" s="50"/>
      <c r="AG2537" s="50"/>
      <c r="AH2537" s="50"/>
      <c r="AI2537" s="50"/>
      <c r="AJ2537" s="50"/>
      <c r="AK2537" s="50"/>
      <c r="AL2537" s="50"/>
      <c r="AM2537" s="50"/>
      <c r="AN2537" s="50"/>
      <c r="AO2537" s="50"/>
      <c r="AP2537" s="50"/>
      <c r="AQ2537" s="50"/>
      <c r="AR2537" s="50"/>
      <c r="AS2537" s="50"/>
    </row>
    <row r="2538" spans="1:45" x14ac:dyDescent="0.2">
      <c r="A2538" s="132">
        <v>26495</v>
      </c>
      <c r="B2538" s="226" t="s">
        <v>12</v>
      </c>
      <c r="C2538" s="222" t="s">
        <v>12</v>
      </c>
      <c r="D2538" s="106" t="s">
        <v>2129</v>
      </c>
      <c r="E2538" s="87">
        <v>1</v>
      </c>
      <c r="F2538" s="88">
        <v>11</v>
      </c>
      <c r="H2538" s="88"/>
      <c r="I2538" s="90">
        <v>1</v>
      </c>
      <c r="J2538" s="50"/>
      <c r="K2538" s="194" t="str">
        <f t="shared" si="39"/>
        <v xml:space="preserve">SURGERY COTTON DRAPE 90x150 cm </v>
      </c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50"/>
      <c r="AB2538" s="50"/>
      <c r="AC2538" s="50"/>
      <c r="AD2538" s="50"/>
      <c r="AE2538" s="50"/>
      <c r="AF2538" s="50"/>
      <c r="AG2538" s="50"/>
      <c r="AH2538" s="50"/>
      <c r="AI2538" s="50"/>
      <c r="AJ2538" s="50"/>
      <c r="AK2538" s="50"/>
      <c r="AL2538" s="50"/>
      <c r="AM2538" s="50"/>
      <c r="AN2538" s="50"/>
      <c r="AO2538" s="50"/>
      <c r="AP2538" s="50"/>
      <c r="AQ2538" s="50"/>
      <c r="AR2538" s="50"/>
      <c r="AS2538" s="50"/>
    </row>
    <row r="2539" spans="1:45" x14ac:dyDescent="0.2">
      <c r="A2539" s="132">
        <v>26496</v>
      </c>
      <c r="B2539" s="226" t="s">
        <v>12</v>
      </c>
      <c r="C2539" s="222" t="s">
        <v>12</v>
      </c>
      <c r="D2539" s="106" t="s">
        <v>2130</v>
      </c>
      <c r="E2539" s="87">
        <v>1</v>
      </c>
      <c r="F2539" s="88">
        <v>12</v>
      </c>
      <c r="H2539" s="88"/>
      <c r="I2539" s="90">
        <v>1</v>
      </c>
      <c r="J2539" s="50"/>
      <c r="K2539" s="194" t="str">
        <f t="shared" si="39"/>
        <v xml:space="preserve">SURGERY COTTON DRAPE 150x150 cm </v>
      </c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50"/>
      <c r="AB2539" s="50"/>
      <c r="AC2539" s="50"/>
      <c r="AD2539" s="50"/>
      <c r="AE2539" s="50"/>
      <c r="AF2539" s="50"/>
      <c r="AG2539" s="50"/>
      <c r="AH2539" s="50"/>
      <c r="AI2539" s="50"/>
      <c r="AJ2539" s="50"/>
      <c r="AK2539" s="50"/>
      <c r="AL2539" s="50"/>
      <c r="AM2539" s="50"/>
      <c r="AN2539" s="50"/>
      <c r="AO2539" s="50"/>
      <c r="AP2539" s="50"/>
      <c r="AQ2539" s="50"/>
      <c r="AR2539" s="50"/>
      <c r="AS2539" s="50"/>
    </row>
    <row r="2540" spans="1:45" ht="12.75" customHeight="1" thickBot="1" x14ac:dyDescent="0.25">
      <c r="A2540" s="134">
        <v>26497</v>
      </c>
      <c r="B2540" s="233" t="s">
        <v>12</v>
      </c>
      <c r="C2540" s="234" t="s">
        <v>12</v>
      </c>
      <c r="D2540" s="121" t="s">
        <v>2131</v>
      </c>
      <c r="E2540" s="116">
        <v>1</v>
      </c>
      <c r="F2540" s="91">
        <v>22.5</v>
      </c>
      <c r="H2540" s="91"/>
      <c r="I2540" s="92">
        <v>1</v>
      </c>
      <c r="J2540" s="50"/>
      <c r="K2540" s="194" t="str">
        <f t="shared" si="39"/>
        <v xml:space="preserve">SURGERY COTTON DRAPE 250x150 cm </v>
      </c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50"/>
      <c r="AB2540" s="50"/>
      <c r="AC2540" s="50"/>
      <c r="AD2540" s="50"/>
      <c r="AE2540" s="50"/>
      <c r="AF2540" s="50"/>
      <c r="AG2540" s="50"/>
      <c r="AH2540" s="50"/>
      <c r="AI2540" s="50"/>
      <c r="AJ2540" s="50"/>
      <c r="AK2540" s="50"/>
      <c r="AL2540" s="50"/>
      <c r="AM2540" s="50"/>
      <c r="AN2540" s="50"/>
      <c r="AO2540" s="50"/>
      <c r="AP2540" s="50"/>
      <c r="AQ2540" s="50"/>
      <c r="AR2540" s="50"/>
      <c r="AS2540" s="50"/>
    </row>
    <row r="2541" spans="1:45" x14ac:dyDescent="0.2">
      <c r="A2541" s="135">
        <v>26500</v>
      </c>
      <c r="B2541" s="223" t="s">
        <v>10431</v>
      </c>
      <c r="C2541" s="224" t="s">
        <v>12</v>
      </c>
      <c r="D2541" s="117" t="s">
        <v>2132</v>
      </c>
      <c r="E2541" s="118">
        <v>1</v>
      </c>
      <c r="F2541" s="93">
        <v>34</v>
      </c>
      <c r="H2541" s="225"/>
      <c r="I2541" s="94">
        <v>1</v>
      </c>
      <c r="J2541" s="50"/>
      <c r="K2541" s="194" t="str">
        <f t="shared" si="39"/>
        <v xml:space="preserve">GOLD SCISSORS STRAIGHT BLUNT/SHARP - 14.5 cm </v>
      </c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50"/>
      <c r="AB2541" s="50"/>
      <c r="AC2541" s="50"/>
      <c r="AD2541" s="50"/>
      <c r="AE2541" s="50"/>
      <c r="AF2541" s="50"/>
      <c r="AG2541" s="50"/>
      <c r="AH2541" s="50"/>
      <c r="AI2541" s="50"/>
      <c r="AJ2541" s="50"/>
      <c r="AK2541" s="50"/>
      <c r="AL2541" s="50"/>
      <c r="AM2541" s="50"/>
      <c r="AN2541" s="50"/>
      <c r="AO2541" s="50"/>
      <c r="AP2541" s="50"/>
      <c r="AQ2541" s="50"/>
      <c r="AR2541" s="50"/>
      <c r="AS2541" s="50"/>
    </row>
    <row r="2542" spans="1:45" ht="12.75" customHeight="1" x14ac:dyDescent="0.2">
      <c r="A2542" s="136">
        <v>26501</v>
      </c>
      <c r="B2542" s="226" t="s">
        <v>10431</v>
      </c>
      <c r="C2542" s="222" t="s">
        <v>12</v>
      </c>
      <c r="D2542" s="106" t="s">
        <v>2133</v>
      </c>
      <c r="E2542" s="87">
        <v>1</v>
      </c>
      <c r="F2542" s="88">
        <v>34</v>
      </c>
      <c r="H2542" s="227"/>
      <c r="I2542" s="95">
        <v>1</v>
      </c>
      <c r="J2542" s="50"/>
      <c r="K2542" s="194" t="str">
        <f t="shared" si="39"/>
        <v xml:space="preserve">GOLD SCISSORS STRAIGHT BLUNT/BLUNT - 14.5 cm </v>
      </c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50"/>
      <c r="AB2542" s="50"/>
      <c r="AC2542" s="50"/>
      <c r="AD2542" s="50"/>
      <c r="AE2542" s="50"/>
      <c r="AF2542" s="50"/>
      <c r="AG2542" s="50"/>
      <c r="AH2542" s="50"/>
      <c r="AI2542" s="50"/>
      <c r="AJ2542" s="50"/>
      <c r="AK2542" s="50"/>
      <c r="AL2542" s="50"/>
      <c r="AM2542" s="50"/>
      <c r="AN2542" s="50"/>
      <c r="AO2542" s="50"/>
      <c r="AP2542" s="50"/>
      <c r="AQ2542" s="50"/>
      <c r="AR2542" s="50"/>
      <c r="AS2542" s="50"/>
    </row>
    <row r="2543" spans="1:45" ht="12.75" customHeight="1" x14ac:dyDescent="0.2">
      <c r="A2543" s="136">
        <v>26502</v>
      </c>
      <c r="B2543" s="226" t="s">
        <v>10431</v>
      </c>
      <c r="C2543" s="222" t="s">
        <v>12</v>
      </c>
      <c r="D2543" s="106" t="s">
        <v>2134</v>
      </c>
      <c r="E2543" s="87">
        <v>1</v>
      </c>
      <c r="F2543" s="88">
        <v>34</v>
      </c>
      <c r="H2543" s="227"/>
      <c r="I2543" s="95">
        <v>1</v>
      </c>
      <c r="J2543" s="50"/>
      <c r="K2543" s="194" t="str">
        <f t="shared" si="39"/>
        <v xml:space="preserve">GOLD SCISSORS STRAIGHT SHARP/SHARP - 14.5 cm </v>
      </c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50"/>
      <c r="AB2543" s="50"/>
      <c r="AC2543" s="50"/>
      <c r="AD2543" s="50"/>
      <c r="AE2543" s="50"/>
      <c r="AF2543" s="50"/>
      <c r="AG2543" s="50"/>
      <c r="AH2543" s="50"/>
      <c r="AI2543" s="50"/>
      <c r="AJ2543" s="50"/>
      <c r="AK2543" s="50"/>
      <c r="AL2543" s="50"/>
      <c r="AM2543" s="50"/>
      <c r="AN2543" s="50"/>
      <c r="AO2543" s="50"/>
      <c r="AP2543" s="50"/>
      <c r="AQ2543" s="50"/>
      <c r="AR2543" s="50"/>
      <c r="AS2543" s="50"/>
    </row>
    <row r="2544" spans="1:45" x14ac:dyDescent="0.2">
      <c r="A2544" s="136">
        <v>26503</v>
      </c>
      <c r="B2544" s="226" t="s">
        <v>10431</v>
      </c>
      <c r="C2544" s="222" t="s">
        <v>12</v>
      </c>
      <c r="D2544" s="106" t="s">
        <v>2135</v>
      </c>
      <c r="E2544" s="87">
        <v>1</v>
      </c>
      <c r="F2544" s="88">
        <v>34</v>
      </c>
      <c r="H2544" s="227"/>
      <c r="I2544" s="95">
        <v>1</v>
      </c>
      <c r="J2544" s="50"/>
      <c r="K2544" s="194" t="str">
        <f t="shared" si="39"/>
        <v xml:space="preserve">GOLD SCISSORS CURVED BLUNT/SHARP - 14.5 cm </v>
      </c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50"/>
      <c r="AB2544" s="50"/>
      <c r="AC2544" s="50"/>
      <c r="AD2544" s="50"/>
      <c r="AE2544" s="50"/>
      <c r="AF2544" s="50"/>
      <c r="AG2544" s="50"/>
      <c r="AH2544" s="50"/>
      <c r="AI2544" s="50"/>
      <c r="AJ2544" s="50"/>
      <c r="AK2544" s="50"/>
      <c r="AL2544" s="50"/>
      <c r="AM2544" s="50"/>
      <c r="AN2544" s="50"/>
      <c r="AO2544" s="50"/>
      <c r="AP2544" s="50"/>
      <c r="AQ2544" s="50"/>
      <c r="AR2544" s="50"/>
      <c r="AS2544" s="50"/>
    </row>
    <row r="2545" spans="1:45" ht="12.75" customHeight="1" x14ac:dyDescent="0.2">
      <c r="A2545" s="136">
        <v>26504</v>
      </c>
      <c r="B2545" s="226" t="s">
        <v>10431</v>
      </c>
      <c r="C2545" s="222" t="s">
        <v>12</v>
      </c>
      <c r="D2545" s="106" t="s">
        <v>2136</v>
      </c>
      <c r="E2545" s="87">
        <v>1</v>
      </c>
      <c r="F2545" s="88">
        <v>34</v>
      </c>
      <c r="H2545" s="227"/>
      <c r="I2545" s="95">
        <v>1</v>
      </c>
      <c r="J2545" s="50"/>
      <c r="K2545" s="194" t="str">
        <f t="shared" si="39"/>
        <v xml:space="preserve">GOLD SCISSORS CURVED BLUNT/BLUNT - 14.5 cm </v>
      </c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50"/>
      <c r="AB2545" s="50"/>
      <c r="AC2545" s="50"/>
      <c r="AD2545" s="50"/>
      <c r="AE2545" s="50"/>
      <c r="AF2545" s="50"/>
      <c r="AG2545" s="50"/>
      <c r="AH2545" s="50"/>
      <c r="AI2545" s="50"/>
      <c r="AJ2545" s="50"/>
      <c r="AK2545" s="50"/>
      <c r="AL2545" s="50"/>
      <c r="AM2545" s="50"/>
      <c r="AN2545" s="50"/>
      <c r="AO2545" s="50"/>
      <c r="AP2545" s="50"/>
      <c r="AQ2545" s="50"/>
      <c r="AR2545" s="50"/>
      <c r="AS2545" s="50"/>
    </row>
    <row r="2546" spans="1:45" x14ac:dyDescent="0.2">
      <c r="A2546" s="136">
        <v>26505</v>
      </c>
      <c r="B2546" s="226" t="s">
        <v>10431</v>
      </c>
      <c r="C2546" s="222" t="s">
        <v>12</v>
      </c>
      <c r="D2546" s="106" t="s">
        <v>2137</v>
      </c>
      <c r="E2546" s="87">
        <v>1</v>
      </c>
      <c r="F2546" s="88">
        <v>34</v>
      </c>
      <c r="H2546" s="227"/>
      <c r="I2546" s="95">
        <v>1</v>
      </c>
      <c r="J2546" s="50"/>
      <c r="K2546" s="194" t="str">
        <f t="shared" si="39"/>
        <v xml:space="preserve">GOLD SCISSORS CURVED SHARP/SHARP - 14.5 cm </v>
      </c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50"/>
      <c r="AB2546" s="50"/>
      <c r="AC2546" s="50"/>
      <c r="AD2546" s="50"/>
      <c r="AE2546" s="50"/>
      <c r="AF2546" s="50"/>
      <c r="AG2546" s="50"/>
      <c r="AH2546" s="50"/>
      <c r="AI2546" s="50"/>
      <c r="AJ2546" s="50"/>
      <c r="AK2546" s="50"/>
      <c r="AL2546" s="50"/>
      <c r="AM2546" s="50"/>
      <c r="AN2546" s="50"/>
      <c r="AO2546" s="50"/>
      <c r="AP2546" s="50"/>
      <c r="AQ2546" s="50"/>
      <c r="AR2546" s="50"/>
      <c r="AS2546" s="50"/>
    </row>
    <row r="2547" spans="1:45" x14ac:dyDescent="0.2">
      <c r="A2547" s="136">
        <v>26506</v>
      </c>
      <c r="B2547" s="226" t="s">
        <v>10431</v>
      </c>
      <c r="C2547" s="222" t="s">
        <v>12</v>
      </c>
      <c r="D2547" s="106" t="s">
        <v>2138</v>
      </c>
      <c r="E2547" s="87">
        <v>1</v>
      </c>
      <c r="F2547" s="88">
        <v>51</v>
      </c>
      <c r="H2547" s="227"/>
      <c r="I2547" s="95">
        <v>1</v>
      </c>
      <c r="J2547" s="50"/>
      <c r="K2547" s="194" t="str">
        <f t="shared" si="39"/>
        <v xml:space="preserve">GOLD UNIVERSAL SCISSORS - 12 cm </v>
      </c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50"/>
      <c r="AB2547" s="50"/>
      <c r="AC2547" s="50"/>
      <c r="AD2547" s="50"/>
      <c r="AE2547" s="50"/>
      <c r="AF2547" s="50"/>
      <c r="AG2547" s="50"/>
      <c r="AH2547" s="50"/>
      <c r="AI2547" s="50"/>
      <c r="AJ2547" s="50"/>
      <c r="AK2547" s="50"/>
      <c r="AL2547" s="50"/>
      <c r="AM2547" s="50"/>
      <c r="AN2547" s="50"/>
      <c r="AO2547" s="50"/>
      <c r="AP2547" s="50"/>
      <c r="AQ2547" s="50"/>
      <c r="AR2547" s="50"/>
      <c r="AS2547" s="50"/>
    </row>
    <row r="2548" spans="1:45" ht="12.75" customHeight="1" x14ac:dyDescent="0.2">
      <c r="A2548" s="136">
        <v>26507</v>
      </c>
      <c r="B2548" s="226" t="s">
        <v>10431</v>
      </c>
      <c r="C2548" s="222" t="s">
        <v>12</v>
      </c>
      <c r="D2548" s="106" t="s">
        <v>2139</v>
      </c>
      <c r="E2548" s="87">
        <v>1</v>
      </c>
      <c r="F2548" s="88">
        <v>60</v>
      </c>
      <c r="H2548" s="227"/>
      <c r="I2548" s="95">
        <v>1</v>
      </c>
      <c r="J2548" s="50"/>
      <c r="K2548" s="194" t="str">
        <f t="shared" si="39"/>
        <v xml:space="preserve">GOLD DEBAKEY POTTS SMITH SCISSORS - 19 cm - angle 25° </v>
      </c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50"/>
      <c r="AB2548" s="50"/>
      <c r="AC2548" s="50"/>
      <c r="AD2548" s="50"/>
      <c r="AE2548" s="50"/>
      <c r="AF2548" s="50"/>
      <c r="AG2548" s="50"/>
      <c r="AH2548" s="50"/>
      <c r="AI2548" s="50"/>
      <c r="AJ2548" s="50"/>
      <c r="AK2548" s="50"/>
      <c r="AL2548" s="50"/>
      <c r="AM2548" s="50"/>
      <c r="AN2548" s="50"/>
      <c r="AO2548" s="50"/>
      <c r="AP2548" s="50"/>
      <c r="AQ2548" s="50"/>
      <c r="AR2548" s="50"/>
      <c r="AS2548" s="50"/>
    </row>
    <row r="2549" spans="1:45" ht="12.75" customHeight="1" x14ac:dyDescent="0.2">
      <c r="A2549" s="136">
        <v>26508</v>
      </c>
      <c r="B2549" s="226" t="s">
        <v>10431</v>
      </c>
      <c r="C2549" s="222" t="s">
        <v>12</v>
      </c>
      <c r="D2549" s="106" t="s">
        <v>2140</v>
      </c>
      <c r="E2549" s="87">
        <v>1</v>
      </c>
      <c r="F2549" s="88">
        <v>60</v>
      </c>
      <c r="H2549" s="227"/>
      <c r="I2549" s="95">
        <v>1</v>
      </c>
      <c r="J2549" s="50"/>
      <c r="K2549" s="194" t="str">
        <f t="shared" si="39"/>
        <v xml:space="preserve">GOLD DEBAKEY POTTS SMITH SCISSORS - 19 cm - angle 45° </v>
      </c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50"/>
      <c r="AB2549" s="50"/>
      <c r="AC2549" s="50"/>
      <c r="AD2549" s="50"/>
      <c r="AE2549" s="50"/>
      <c r="AF2549" s="50"/>
      <c r="AG2549" s="50"/>
      <c r="AH2549" s="50"/>
      <c r="AI2549" s="50"/>
      <c r="AJ2549" s="50"/>
      <c r="AK2549" s="50"/>
      <c r="AL2549" s="50"/>
      <c r="AM2549" s="50"/>
      <c r="AN2549" s="50"/>
      <c r="AO2549" s="50"/>
      <c r="AP2549" s="50"/>
      <c r="AQ2549" s="50"/>
      <c r="AR2549" s="50"/>
      <c r="AS2549" s="50"/>
    </row>
    <row r="2550" spans="1:45" ht="12.75" customHeight="1" x14ac:dyDescent="0.2">
      <c r="A2550" s="136">
        <v>26509</v>
      </c>
      <c r="B2550" s="226" t="s">
        <v>10431</v>
      </c>
      <c r="C2550" s="222" t="s">
        <v>12</v>
      </c>
      <c r="D2550" s="106" t="s">
        <v>2141</v>
      </c>
      <c r="E2550" s="87">
        <v>1</v>
      </c>
      <c r="F2550" s="88">
        <v>60</v>
      </c>
      <c r="H2550" s="227"/>
      <c r="I2550" s="95">
        <v>1</v>
      </c>
      <c r="J2550" s="50"/>
      <c r="K2550" s="194" t="str">
        <f t="shared" si="39"/>
        <v xml:space="preserve">GOLD DEBAKEY POTTS SMITH SCISSORS - 19 cm - angle 60° </v>
      </c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50"/>
      <c r="AB2550" s="50"/>
      <c r="AC2550" s="50"/>
      <c r="AD2550" s="50"/>
      <c r="AE2550" s="50"/>
      <c r="AF2550" s="50"/>
      <c r="AG2550" s="50"/>
      <c r="AH2550" s="50"/>
      <c r="AI2550" s="50"/>
      <c r="AJ2550" s="50"/>
      <c r="AK2550" s="50"/>
      <c r="AL2550" s="50"/>
      <c r="AM2550" s="50"/>
      <c r="AN2550" s="50"/>
      <c r="AO2550" s="50"/>
      <c r="AP2550" s="50"/>
      <c r="AQ2550" s="50"/>
      <c r="AR2550" s="50"/>
      <c r="AS2550" s="50"/>
    </row>
    <row r="2551" spans="1:45" x14ac:dyDescent="0.2">
      <c r="A2551" s="136">
        <v>26510</v>
      </c>
      <c r="B2551" s="226" t="s">
        <v>10431</v>
      </c>
      <c r="C2551" s="222" t="s">
        <v>12</v>
      </c>
      <c r="D2551" s="106" t="s">
        <v>2142</v>
      </c>
      <c r="E2551" s="87">
        <v>1</v>
      </c>
      <c r="F2551" s="88">
        <v>34</v>
      </c>
      <c r="H2551" s="227"/>
      <c r="I2551" s="95">
        <v>1</v>
      </c>
      <c r="J2551" s="50"/>
      <c r="K2551" s="194" t="str">
        <f t="shared" si="39"/>
        <v xml:space="preserve">GOLD METZENBAUM SCISSORS straight - 14 cm </v>
      </c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50"/>
      <c r="AB2551" s="50"/>
      <c r="AC2551" s="50"/>
      <c r="AD2551" s="50"/>
      <c r="AE2551" s="50"/>
      <c r="AF2551" s="50"/>
      <c r="AG2551" s="50"/>
      <c r="AH2551" s="50"/>
      <c r="AI2551" s="50"/>
      <c r="AJ2551" s="50"/>
      <c r="AK2551" s="50"/>
      <c r="AL2551" s="50"/>
      <c r="AM2551" s="50"/>
      <c r="AN2551" s="50"/>
      <c r="AO2551" s="50"/>
      <c r="AP2551" s="50"/>
      <c r="AQ2551" s="50"/>
      <c r="AR2551" s="50"/>
      <c r="AS2551" s="50"/>
    </row>
    <row r="2552" spans="1:45" x14ac:dyDescent="0.2">
      <c r="A2552" s="136">
        <v>26511</v>
      </c>
      <c r="B2552" s="226" t="s">
        <v>10431</v>
      </c>
      <c r="C2552" s="222" t="s">
        <v>12</v>
      </c>
      <c r="D2552" s="106" t="s">
        <v>2143</v>
      </c>
      <c r="E2552" s="87">
        <v>1</v>
      </c>
      <c r="F2552" s="88">
        <v>43</v>
      </c>
      <c r="H2552" s="227"/>
      <c r="I2552" s="95">
        <v>1</v>
      </c>
      <c r="J2552" s="50"/>
      <c r="K2552" s="194" t="str">
        <f t="shared" si="39"/>
        <v xml:space="preserve">GOLD METZENBAUM SCISSORS straight - 18 cm </v>
      </c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50"/>
      <c r="AB2552" s="50"/>
      <c r="AC2552" s="50"/>
      <c r="AD2552" s="50"/>
      <c r="AE2552" s="50"/>
      <c r="AF2552" s="50"/>
      <c r="AG2552" s="50"/>
      <c r="AH2552" s="50"/>
      <c r="AI2552" s="50"/>
      <c r="AJ2552" s="50"/>
      <c r="AK2552" s="50"/>
      <c r="AL2552" s="50"/>
      <c r="AM2552" s="50"/>
      <c r="AN2552" s="50"/>
      <c r="AO2552" s="50"/>
      <c r="AP2552" s="50"/>
      <c r="AQ2552" s="50"/>
      <c r="AR2552" s="50"/>
      <c r="AS2552" s="50"/>
    </row>
    <row r="2553" spans="1:45" x14ac:dyDescent="0.2">
      <c r="A2553" s="136">
        <v>26512</v>
      </c>
      <c r="B2553" s="226" t="s">
        <v>10431</v>
      </c>
      <c r="C2553" s="222" t="s">
        <v>12</v>
      </c>
      <c r="D2553" s="106" t="s">
        <v>2144</v>
      </c>
      <c r="E2553" s="87">
        <v>1</v>
      </c>
      <c r="F2553" s="88">
        <v>50</v>
      </c>
      <c r="H2553" s="227"/>
      <c r="I2553" s="95">
        <v>1</v>
      </c>
      <c r="J2553" s="50"/>
      <c r="K2553" s="194" t="str">
        <f t="shared" si="39"/>
        <v xml:space="preserve">GOLD METZENBAUM SCISSORS straight - 20 cm </v>
      </c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50"/>
      <c r="AB2553" s="50"/>
      <c r="AC2553" s="50"/>
      <c r="AD2553" s="50"/>
      <c r="AE2553" s="50"/>
      <c r="AF2553" s="50"/>
      <c r="AG2553" s="50"/>
      <c r="AH2553" s="50"/>
      <c r="AI2553" s="50"/>
      <c r="AJ2553" s="50"/>
      <c r="AK2553" s="50"/>
      <c r="AL2553" s="50"/>
      <c r="AM2553" s="50"/>
      <c r="AN2553" s="50"/>
      <c r="AO2553" s="50"/>
      <c r="AP2553" s="50"/>
      <c r="AQ2553" s="50"/>
      <c r="AR2553" s="50"/>
      <c r="AS2553" s="50"/>
    </row>
    <row r="2554" spans="1:45" x14ac:dyDescent="0.2">
      <c r="A2554" s="136">
        <v>26514</v>
      </c>
      <c r="B2554" s="226" t="s">
        <v>10431</v>
      </c>
      <c r="C2554" s="222" t="s">
        <v>12</v>
      </c>
      <c r="D2554" s="106" t="s">
        <v>2145</v>
      </c>
      <c r="E2554" s="87">
        <v>1</v>
      </c>
      <c r="F2554" s="88">
        <v>34</v>
      </c>
      <c r="H2554" s="227"/>
      <c r="I2554" s="95">
        <v>1</v>
      </c>
      <c r="J2554" s="50"/>
      <c r="K2554" s="194" t="str">
        <f t="shared" si="39"/>
        <v xml:space="preserve">GOLD METZENBAUM SCISSORS curved - 14 cm </v>
      </c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50"/>
      <c r="AB2554" s="50"/>
      <c r="AC2554" s="50"/>
      <c r="AD2554" s="50"/>
      <c r="AE2554" s="50"/>
      <c r="AF2554" s="50"/>
      <c r="AG2554" s="50"/>
      <c r="AH2554" s="50"/>
      <c r="AI2554" s="50"/>
      <c r="AJ2554" s="50"/>
      <c r="AK2554" s="50"/>
      <c r="AL2554" s="50"/>
      <c r="AM2554" s="50"/>
      <c r="AN2554" s="50"/>
      <c r="AO2554" s="50"/>
      <c r="AP2554" s="50"/>
      <c r="AQ2554" s="50"/>
      <c r="AR2554" s="50"/>
      <c r="AS2554" s="50"/>
    </row>
    <row r="2555" spans="1:45" x14ac:dyDescent="0.2">
      <c r="A2555" s="136">
        <v>26515</v>
      </c>
      <c r="B2555" s="226" t="s">
        <v>10431</v>
      </c>
      <c r="C2555" s="222" t="s">
        <v>12</v>
      </c>
      <c r="D2555" s="106" t="s">
        <v>2146</v>
      </c>
      <c r="E2555" s="87">
        <v>1</v>
      </c>
      <c r="F2555" s="88">
        <v>43</v>
      </c>
      <c r="H2555" s="227"/>
      <c r="I2555" s="95">
        <v>1</v>
      </c>
      <c r="J2555" s="50"/>
      <c r="K2555" s="194" t="str">
        <f t="shared" si="39"/>
        <v xml:space="preserve">GOLD METZENBAUM SCISSORS curved - 18 cm </v>
      </c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50"/>
      <c r="AB2555" s="50"/>
      <c r="AC2555" s="50"/>
      <c r="AD2555" s="50"/>
      <c r="AE2555" s="50"/>
      <c r="AF2555" s="50"/>
      <c r="AG2555" s="50"/>
      <c r="AH2555" s="50"/>
      <c r="AI2555" s="50"/>
      <c r="AJ2555" s="50"/>
      <c r="AK2555" s="50"/>
      <c r="AL2555" s="50"/>
      <c r="AM2555" s="50"/>
      <c r="AN2555" s="50"/>
      <c r="AO2555" s="50"/>
      <c r="AP2555" s="50"/>
      <c r="AQ2555" s="50"/>
      <c r="AR2555" s="50"/>
      <c r="AS2555" s="50"/>
    </row>
    <row r="2556" spans="1:45" x14ac:dyDescent="0.2">
      <c r="A2556" s="136">
        <v>26516</v>
      </c>
      <c r="B2556" s="226" t="s">
        <v>10431</v>
      </c>
      <c r="C2556" s="222" t="s">
        <v>12</v>
      </c>
      <c r="D2556" s="106" t="s">
        <v>2147</v>
      </c>
      <c r="E2556" s="87">
        <v>1</v>
      </c>
      <c r="F2556" s="88">
        <v>50</v>
      </c>
      <c r="H2556" s="227"/>
      <c r="I2556" s="95">
        <v>1</v>
      </c>
      <c r="J2556" s="50"/>
      <c r="K2556" s="194" t="str">
        <f t="shared" si="39"/>
        <v xml:space="preserve">GOLD METZENBAUM SCISSORS curved - 20 cm </v>
      </c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50"/>
      <c r="AB2556" s="50"/>
      <c r="AC2556" s="50"/>
      <c r="AD2556" s="50"/>
      <c r="AE2556" s="50"/>
      <c r="AF2556" s="50"/>
      <c r="AG2556" s="50"/>
      <c r="AH2556" s="50"/>
      <c r="AI2556" s="50"/>
      <c r="AJ2556" s="50"/>
      <c r="AK2556" s="50"/>
      <c r="AL2556" s="50"/>
      <c r="AM2556" s="50"/>
      <c r="AN2556" s="50"/>
      <c r="AO2556" s="50"/>
      <c r="AP2556" s="50"/>
      <c r="AQ2556" s="50"/>
      <c r="AR2556" s="50"/>
      <c r="AS2556" s="50"/>
    </row>
    <row r="2557" spans="1:45" x14ac:dyDescent="0.2">
      <c r="A2557" s="136">
        <v>26517</v>
      </c>
      <c r="B2557" s="226" t="s">
        <v>10431</v>
      </c>
      <c r="C2557" s="222" t="s">
        <v>12</v>
      </c>
      <c r="D2557" s="106" t="s">
        <v>2148</v>
      </c>
      <c r="E2557" s="87">
        <v>1</v>
      </c>
      <c r="F2557" s="88">
        <v>71</v>
      </c>
      <c r="H2557" s="227"/>
      <c r="I2557" s="95">
        <v>1</v>
      </c>
      <c r="J2557" s="50"/>
      <c r="K2557" s="194" t="str">
        <f t="shared" si="39"/>
        <v xml:space="preserve">GOLD DEBAKEY POTTS SMITH SCISSORS - 23 cm - angle 25° </v>
      </c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50"/>
      <c r="AB2557" s="50"/>
      <c r="AC2557" s="50"/>
      <c r="AD2557" s="50"/>
      <c r="AE2557" s="50"/>
      <c r="AF2557" s="50"/>
      <c r="AG2557" s="50"/>
      <c r="AH2557" s="50"/>
      <c r="AI2557" s="50"/>
      <c r="AJ2557" s="50"/>
      <c r="AK2557" s="50"/>
      <c r="AL2557" s="50"/>
      <c r="AM2557" s="50"/>
      <c r="AN2557" s="50"/>
      <c r="AO2557" s="50"/>
      <c r="AP2557" s="50"/>
      <c r="AQ2557" s="50"/>
      <c r="AR2557" s="50"/>
      <c r="AS2557" s="50"/>
    </row>
    <row r="2558" spans="1:45" x14ac:dyDescent="0.2">
      <c r="A2558" s="136">
        <v>26518</v>
      </c>
      <c r="B2558" s="226" t="s">
        <v>10431</v>
      </c>
      <c r="C2558" s="222" t="s">
        <v>12</v>
      </c>
      <c r="D2558" s="106" t="s">
        <v>2149</v>
      </c>
      <c r="E2558" s="87">
        <v>1</v>
      </c>
      <c r="F2558" s="88">
        <v>71</v>
      </c>
      <c r="H2558" s="227"/>
      <c r="I2558" s="95">
        <v>1</v>
      </c>
      <c r="J2558" s="50"/>
      <c r="K2558" s="194" t="str">
        <f t="shared" si="39"/>
        <v xml:space="preserve">GOLD DEBAKEY POTTS SMITH SCISSORS - 23 cm - angle 45° </v>
      </c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50"/>
      <c r="AB2558" s="50"/>
      <c r="AC2558" s="50"/>
      <c r="AD2558" s="50"/>
      <c r="AE2558" s="50"/>
      <c r="AF2558" s="50"/>
      <c r="AG2558" s="50"/>
      <c r="AH2558" s="50"/>
      <c r="AI2558" s="50"/>
      <c r="AJ2558" s="50"/>
      <c r="AK2558" s="50"/>
      <c r="AL2558" s="50"/>
      <c r="AM2558" s="50"/>
      <c r="AN2558" s="50"/>
      <c r="AO2558" s="50"/>
      <c r="AP2558" s="50"/>
      <c r="AQ2558" s="50"/>
      <c r="AR2558" s="50"/>
      <c r="AS2558" s="50"/>
    </row>
    <row r="2559" spans="1:45" x14ac:dyDescent="0.2">
      <c r="A2559" s="136">
        <v>26519</v>
      </c>
      <c r="B2559" s="226" t="s">
        <v>10431</v>
      </c>
      <c r="C2559" s="222" t="s">
        <v>12</v>
      </c>
      <c r="D2559" s="106" t="s">
        <v>2150</v>
      </c>
      <c r="E2559" s="87">
        <v>1</v>
      </c>
      <c r="F2559" s="88">
        <v>71</v>
      </c>
      <c r="H2559" s="227"/>
      <c r="I2559" s="95">
        <v>1</v>
      </c>
      <c r="J2559" s="50"/>
      <c r="K2559" s="194" t="str">
        <f t="shared" si="39"/>
        <v xml:space="preserve">GOLD DEBAKEY POTTS SMITH SCISSORS - 23 cm - angle 60° </v>
      </c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50"/>
      <c r="AB2559" s="50"/>
      <c r="AC2559" s="50"/>
      <c r="AD2559" s="50"/>
      <c r="AE2559" s="50"/>
      <c r="AF2559" s="50"/>
      <c r="AG2559" s="50"/>
      <c r="AH2559" s="50"/>
      <c r="AI2559" s="50"/>
      <c r="AJ2559" s="50"/>
      <c r="AK2559" s="50"/>
      <c r="AL2559" s="50"/>
      <c r="AM2559" s="50"/>
      <c r="AN2559" s="50"/>
      <c r="AO2559" s="50"/>
      <c r="AP2559" s="50"/>
      <c r="AQ2559" s="50"/>
      <c r="AR2559" s="50"/>
      <c r="AS2559" s="50"/>
    </row>
    <row r="2560" spans="1:45" ht="12.75" customHeight="1" x14ac:dyDescent="0.2">
      <c r="A2560" s="136">
        <v>26520</v>
      </c>
      <c r="B2560" s="226" t="s">
        <v>10431</v>
      </c>
      <c r="C2560" s="222" t="s">
        <v>12</v>
      </c>
      <c r="D2560" s="106" t="s">
        <v>2151</v>
      </c>
      <c r="E2560" s="87">
        <v>1</v>
      </c>
      <c r="F2560" s="88">
        <v>34</v>
      </c>
      <c r="H2560" s="227"/>
      <c r="I2560" s="95">
        <v>1</v>
      </c>
      <c r="J2560" s="50"/>
      <c r="K2560" s="194" t="str">
        <f t="shared" si="39"/>
        <v xml:space="preserve">GOLD MAYO SCISSORS straight - 14.5 cm </v>
      </c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50"/>
      <c r="AB2560" s="50"/>
      <c r="AC2560" s="50"/>
      <c r="AD2560" s="50"/>
      <c r="AE2560" s="50"/>
      <c r="AF2560" s="50"/>
      <c r="AG2560" s="50"/>
      <c r="AH2560" s="50"/>
      <c r="AI2560" s="50"/>
      <c r="AJ2560" s="50"/>
      <c r="AK2560" s="50"/>
      <c r="AL2560" s="50"/>
      <c r="AM2560" s="50"/>
      <c r="AN2560" s="50"/>
      <c r="AO2560" s="50"/>
      <c r="AP2560" s="50"/>
      <c r="AQ2560" s="50"/>
      <c r="AR2560" s="50"/>
      <c r="AS2560" s="50"/>
    </row>
    <row r="2561" spans="1:45" ht="12.75" customHeight="1" x14ac:dyDescent="0.2">
      <c r="A2561" s="136">
        <v>26521</v>
      </c>
      <c r="B2561" s="226" t="s">
        <v>10431</v>
      </c>
      <c r="C2561" s="222" t="s">
        <v>12</v>
      </c>
      <c r="D2561" s="106" t="s">
        <v>2152</v>
      </c>
      <c r="E2561" s="87">
        <v>1</v>
      </c>
      <c r="F2561" s="88">
        <v>43</v>
      </c>
      <c r="H2561" s="227"/>
      <c r="I2561" s="95">
        <v>1</v>
      </c>
      <c r="J2561" s="50"/>
      <c r="K2561" s="194" t="str">
        <f t="shared" si="39"/>
        <v xml:space="preserve">GOLD MAYO SCISSORS straight - 18 cm </v>
      </c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50"/>
      <c r="AB2561" s="50"/>
      <c r="AC2561" s="50"/>
      <c r="AD2561" s="50"/>
      <c r="AE2561" s="50"/>
      <c r="AF2561" s="50"/>
      <c r="AG2561" s="50"/>
      <c r="AH2561" s="50"/>
      <c r="AI2561" s="50"/>
      <c r="AJ2561" s="50"/>
      <c r="AK2561" s="50"/>
      <c r="AL2561" s="50"/>
      <c r="AM2561" s="50"/>
      <c r="AN2561" s="50"/>
      <c r="AO2561" s="50"/>
      <c r="AP2561" s="50"/>
      <c r="AQ2561" s="50"/>
      <c r="AR2561" s="50"/>
      <c r="AS2561" s="50"/>
    </row>
    <row r="2562" spans="1:45" ht="12.75" customHeight="1" x14ac:dyDescent="0.2">
      <c r="A2562" s="136">
        <v>26522</v>
      </c>
      <c r="B2562" s="226" t="s">
        <v>10431</v>
      </c>
      <c r="C2562" s="222" t="s">
        <v>12</v>
      </c>
      <c r="D2562" s="106" t="s">
        <v>2153</v>
      </c>
      <c r="E2562" s="87">
        <v>1</v>
      </c>
      <c r="F2562" s="88">
        <v>34</v>
      </c>
      <c r="H2562" s="227"/>
      <c r="I2562" s="95">
        <v>1</v>
      </c>
      <c r="J2562" s="50"/>
      <c r="K2562" s="194" t="str">
        <f t="shared" ref="K2562:K2625" si="40">+SUBSTITUTE(CONCATENATE(D2562," ","(",IF(RIGHT(E2562,3)="1**","1",E2562),")"),"(1)","")</f>
        <v xml:space="preserve">GOLD MAYO SCISSORS curved - 14.5 cm </v>
      </c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50"/>
      <c r="AB2562" s="50"/>
      <c r="AC2562" s="50"/>
      <c r="AD2562" s="50"/>
      <c r="AE2562" s="50"/>
      <c r="AF2562" s="50"/>
      <c r="AG2562" s="50"/>
      <c r="AH2562" s="50"/>
      <c r="AI2562" s="50"/>
      <c r="AJ2562" s="50"/>
      <c r="AK2562" s="50"/>
      <c r="AL2562" s="50"/>
      <c r="AM2562" s="50"/>
      <c r="AN2562" s="50"/>
      <c r="AO2562" s="50"/>
      <c r="AP2562" s="50"/>
      <c r="AQ2562" s="50"/>
      <c r="AR2562" s="50"/>
      <c r="AS2562" s="50"/>
    </row>
    <row r="2563" spans="1:45" ht="12.75" customHeight="1" x14ac:dyDescent="0.2">
      <c r="A2563" s="136">
        <v>26523</v>
      </c>
      <c r="B2563" s="226" t="s">
        <v>10431</v>
      </c>
      <c r="C2563" s="222" t="s">
        <v>12</v>
      </c>
      <c r="D2563" s="106" t="s">
        <v>2154</v>
      </c>
      <c r="E2563" s="87">
        <v>1</v>
      </c>
      <c r="F2563" s="88">
        <v>43</v>
      </c>
      <c r="H2563" s="227"/>
      <c r="I2563" s="95">
        <v>1</v>
      </c>
      <c r="J2563" s="50"/>
      <c r="K2563" s="194" t="str">
        <f t="shared" si="40"/>
        <v xml:space="preserve">GOLD MAYO SCISSORS curved - 18 cm </v>
      </c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50"/>
      <c r="AB2563" s="50"/>
      <c r="AC2563" s="50"/>
      <c r="AD2563" s="50"/>
      <c r="AE2563" s="50"/>
      <c r="AF2563" s="50"/>
      <c r="AG2563" s="50"/>
      <c r="AH2563" s="50"/>
      <c r="AI2563" s="50"/>
      <c r="AJ2563" s="50"/>
      <c r="AK2563" s="50"/>
      <c r="AL2563" s="50"/>
      <c r="AM2563" s="50"/>
      <c r="AN2563" s="50"/>
      <c r="AO2563" s="50"/>
      <c r="AP2563" s="50"/>
      <c r="AQ2563" s="50"/>
      <c r="AR2563" s="50"/>
      <c r="AS2563" s="50"/>
    </row>
    <row r="2564" spans="1:45" x14ac:dyDescent="0.2">
      <c r="A2564" s="136">
        <v>26524</v>
      </c>
      <c r="B2564" s="226" t="s">
        <v>10431</v>
      </c>
      <c r="C2564" s="222" t="s">
        <v>12</v>
      </c>
      <c r="D2564" s="106" t="s">
        <v>2155</v>
      </c>
      <c r="E2564" s="87">
        <v>1</v>
      </c>
      <c r="F2564" s="88">
        <v>64</v>
      </c>
      <c r="H2564" s="227"/>
      <c r="I2564" s="95">
        <v>1</v>
      </c>
      <c r="J2564" s="50"/>
      <c r="K2564" s="194" t="str">
        <f t="shared" si="40"/>
        <v xml:space="preserve">GOLD MAYO SCISSORS straight - 23 cm </v>
      </c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50"/>
      <c r="AB2564" s="50"/>
      <c r="AC2564" s="50"/>
      <c r="AD2564" s="50"/>
      <c r="AE2564" s="50"/>
      <c r="AF2564" s="50"/>
      <c r="AG2564" s="50"/>
      <c r="AH2564" s="50"/>
      <c r="AI2564" s="50"/>
      <c r="AJ2564" s="50"/>
      <c r="AK2564" s="50"/>
      <c r="AL2564" s="50"/>
      <c r="AM2564" s="50"/>
      <c r="AN2564" s="50"/>
      <c r="AO2564" s="50"/>
      <c r="AP2564" s="50"/>
      <c r="AQ2564" s="50"/>
      <c r="AR2564" s="50"/>
      <c r="AS2564" s="50"/>
    </row>
    <row r="2565" spans="1:45" x14ac:dyDescent="0.2">
      <c r="A2565" s="136">
        <v>26525</v>
      </c>
      <c r="B2565" s="226" t="s">
        <v>10431</v>
      </c>
      <c r="C2565" s="222" t="s">
        <v>12</v>
      </c>
      <c r="D2565" s="106" t="s">
        <v>2156</v>
      </c>
      <c r="E2565" s="87">
        <v>1</v>
      </c>
      <c r="F2565" s="88">
        <v>64</v>
      </c>
      <c r="H2565" s="227"/>
      <c r="I2565" s="95">
        <v>1</v>
      </c>
      <c r="J2565" s="50"/>
      <c r="K2565" s="194" t="str">
        <f t="shared" si="40"/>
        <v xml:space="preserve">GOLD MAYO SCISSORS curved - 23 cm </v>
      </c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50"/>
      <c r="AB2565" s="50"/>
      <c r="AC2565" s="50"/>
      <c r="AD2565" s="50"/>
      <c r="AE2565" s="50"/>
      <c r="AF2565" s="50"/>
      <c r="AG2565" s="50"/>
      <c r="AH2565" s="50"/>
      <c r="AI2565" s="50"/>
      <c r="AJ2565" s="50"/>
      <c r="AK2565" s="50"/>
      <c r="AL2565" s="50"/>
      <c r="AM2565" s="50"/>
      <c r="AN2565" s="50"/>
      <c r="AO2565" s="50"/>
      <c r="AP2565" s="50"/>
      <c r="AQ2565" s="50"/>
      <c r="AR2565" s="50"/>
      <c r="AS2565" s="50"/>
    </row>
    <row r="2566" spans="1:45" x14ac:dyDescent="0.2">
      <c r="A2566" s="136">
        <v>26526</v>
      </c>
      <c r="B2566" s="226" t="s">
        <v>10431</v>
      </c>
      <c r="C2566" s="222" t="s">
        <v>12</v>
      </c>
      <c r="D2566" s="106" t="s">
        <v>2157</v>
      </c>
      <c r="E2566" s="87">
        <v>1</v>
      </c>
      <c r="F2566" s="88">
        <v>28</v>
      </c>
      <c r="H2566" s="227"/>
      <c r="I2566" s="95">
        <v>1</v>
      </c>
      <c r="J2566" s="50"/>
      <c r="K2566" s="194" t="str">
        <f t="shared" si="40"/>
        <v xml:space="preserve">GOLD IRIS SCISSORS straight - 11.5 cm </v>
      </c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50"/>
      <c r="AB2566" s="50"/>
      <c r="AC2566" s="50"/>
      <c r="AD2566" s="50"/>
      <c r="AE2566" s="50"/>
      <c r="AF2566" s="50"/>
      <c r="AG2566" s="50"/>
      <c r="AH2566" s="50"/>
      <c r="AI2566" s="50"/>
      <c r="AJ2566" s="50"/>
      <c r="AK2566" s="50"/>
      <c r="AL2566" s="50"/>
      <c r="AM2566" s="50"/>
      <c r="AN2566" s="50"/>
      <c r="AO2566" s="50"/>
      <c r="AP2566" s="50"/>
      <c r="AQ2566" s="50"/>
      <c r="AR2566" s="50"/>
      <c r="AS2566" s="50"/>
    </row>
    <row r="2567" spans="1:45" x14ac:dyDescent="0.2">
      <c r="A2567" s="136">
        <v>26527</v>
      </c>
      <c r="B2567" s="226" t="s">
        <v>10431</v>
      </c>
      <c r="C2567" s="222" t="s">
        <v>12</v>
      </c>
      <c r="D2567" s="106" t="s">
        <v>2158</v>
      </c>
      <c r="E2567" s="87">
        <v>1</v>
      </c>
      <c r="F2567" s="88">
        <v>28</v>
      </c>
      <c r="H2567" s="227"/>
      <c r="I2567" s="95">
        <v>1</v>
      </c>
      <c r="J2567" s="50"/>
      <c r="K2567" s="194" t="str">
        <f t="shared" si="40"/>
        <v xml:space="preserve">GOLD IRIS SCISSORS curved - 11.5 cm </v>
      </c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50"/>
      <c r="AB2567" s="50"/>
      <c r="AC2567" s="50"/>
      <c r="AD2567" s="50"/>
      <c r="AE2567" s="50"/>
      <c r="AF2567" s="50"/>
      <c r="AG2567" s="50"/>
      <c r="AH2567" s="50"/>
      <c r="AI2567" s="50"/>
      <c r="AJ2567" s="50"/>
      <c r="AK2567" s="50"/>
      <c r="AL2567" s="50"/>
      <c r="AM2567" s="50"/>
      <c r="AN2567" s="50"/>
      <c r="AO2567" s="50"/>
      <c r="AP2567" s="50"/>
      <c r="AQ2567" s="50"/>
      <c r="AR2567" s="50"/>
      <c r="AS2567" s="50"/>
    </row>
    <row r="2568" spans="1:45" x14ac:dyDescent="0.2">
      <c r="A2568" s="136">
        <v>26528</v>
      </c>
      <c r="B2568" s="226" t="s">
        <v>10431</v>
      </c>
      <c r="C2568" s="222" t="s">
        <v>12</v>
      </c>
      <c r="D2568" s="106" t="s">
        <v>2159</v>
      </c>
      <c r="E2568" s="87">
        <v>1</v>
      </c>
      <c r="F2568" s="88">
        <v>32</v>
      </c>
      <c r="H2568" s="227"/>
      <c r="I2568" s="95">
        <v>1</v>
      </c>
      <c r="J2568" s="50"/>
      <c r="K2568" s="194" t="str">
        <f t="shared" si="40"/>
        <v xml:space="preserve">GOLD GOLDMAN FOX SCISSORS straight - 13 cm </v>
      </c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50"/>
      <c r="AB2568" s="50"/>
      <c r="AC2568" s="50"/>
      <c r="AD2568" s="50"/>
      <c r="AE2568" s="50"/>
      <c r="AF2568" s="50"/>
      <c r="AG2568" s="50"/>
      <c r="AH2568" s="50"/>
      <c r="AI2568" s="50"/>
      <c r="AJ2568" s="50"/>
      <c r="AK2568" s="50"/>
      <c r="AL2568" s="50"/>
      <c r="AM2568" s="50"/>
      <c r="AN2568" s="50"/>
      <c r="AO2568" s="50"/>
      <c r="AP2568" s="50"/>
      <c r="AQ2568" s="50"/>
      <c r="AR2568" s="50"/>
      <c r="AS2568" s="50"/>
    </row>
    <row r="2569" spans="1:45" ht="12.75" customHeight="1" x14ac:dyDescent="0.2">
      <c r="A2569" s="136">
        <v>26529</v>
      </c>
      <c r="B2569" s="226" t="s">
        <v>10431</v>
      </c>
      <c r="C2569" s="222" t="s">
        <v>12</v>
      </c>
      <c r="D2569" s="106" t="s">
        <v>2160</v>
      </c>
      <c r="E2569" s="87">
        <v>1</v>
      </c>
      <c r="F2569" s="88">
        <v>32</v>
      </c>
      <c r="H2569" s="227"/>
      <c r="I2569" s="95">
        <v>1</v>
      </c>
      <c r="J2569" s="50"/>
      <c r="K2569" s="194" t="str">
        <f t="shared" si="40"/>
        <v xml:space="preserve">GOLD GOLDMAN FOX SCISSORS curved - 13 cm </v>
      </c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50"/>
      <c r="AB2569" s="50"/>
      <c r="AC2569" s="50"/>
      <c r="AD2569" s="50"/>
      <c r="AE2569" s="50"/>
      <c r="AF2569" s="50"/>
      <c r="AG2569" s="50"/>
      <c r="AH2569" s="50"/>
      <c r="AI2569" s="50"/>
      <c r="AJ2569" s="50"/>
      <c r="AK2569" s="50"/>
      <c r="AL2569" s="50"/>
      <c r="AM2569" s="50"/>
      <c r="AN2569" s="50"/>
      <c r="AO2569" s="50"/>
      <c r="AP2569" s="50"/>
      <c r="AQ2569" s="50"/>
      <c r="AR2569" s="50"/>
      <c r="AS2569" s="50"/>
    </row>
    <row r="2570" spans="1:45" ht="12.75" customHeight="1" x14ac:dyDescent="0.2">
      <c r="A2570" s="136">
        <v>26530</v>
      </c>
      <c r="B2570" s="226" t="s">
        <v>10431</v>
      </c>
      <c r="C2570" s="222" t="s">
        <v>12</v>
      </c>
      <c r="D2570" s="106" t="s">
        <v>2161</v>
      </c>
      <c r="E2570" s="87">
        <v>1</v>
      </c>
      <c r="F2570" s="88">
        <v>39</v>
      </c>
      <c r="H2570" s="227"/>
      <c r="I2570" s="95">
        <v>1</v>
      </c>
      <c r="J2570" s="50"/>
      <c r="K2570" s="194" t="str">
        <f t="shared" si="40"/>
        <v xml:space="preserve">GOLD MAYO HEGAR NEEDLE HOLDER - 16 cm </v>
      </c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50"/>
      <c r="AB2570" s="50"/>
      <c r="AC2570" s="50"/>
      <c r="AD2570" s="50"/>
      <c r="AE2570" s="50"/>
      <c r="AF2570" s="50"/>
      <c r="AG2570" s="50"/>
      <c r="AH2570" s="50"/>
      <c r="AI2570" s="50"/>
      <c r="AJ2570" s="50"/>
      <c r="AK2570" s="50"/>
      <c r="AL2570" s="50"/>
      <c r="AM2570" s="50"/>
      <c r="AN2570" s="50"/>
      <c r="AO2570" s="50"/>
      <c r="AP2570" s="50"/>
      <c r="AQ2570" s="50"/>
      <c r="AR2570" s="50"/>
      <c r="AS2570" s="50"/>
    </row>
    <row r="2571" spans="1:45" ht="12.75" customHeight="1" x14ac:dyDescent="0.2">
      <c r="A2571" s="136">
        <v>26531</v>
      </c>
      <c r="B2571" s="226" t="s">
        <v>10431</v>
      </c>
      <c r="C2571" s="222" t="s">
        <v>12</v>
      </c>
      <c r="D2571" s="106" t="s">
        <v>2162</v>
      </c>
      <c r="E2571" s="87">
        <v>1</v>
      </c>
      <c r="F2571" s="88">
        <v>42</v>
      </c>
      <c r="H2571" s="227"/>
      <c r="I2571" s="95">
        <v>1</v>
      </c>
      <c r="J2571" s="50"/>
      <c r="K2571" s="194" t="str">
        <f t="shared" si="40"/>
        <v xml:space="preserve">GOLD MAYO HEGAR NEEDLE HOLDER - 18 cm </v>
      </c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50"/>
      <c r="AB2571" s="50"/>
      <c r="AC2571" s="50"/>
      <c r="AD2571" s="50"/>
      <c r="AE2571" s="50"/>
      <c r="AF2571" s="50"/>
      <c r="AG2571" s="50"/>
      <c r="AH2571" s="50"/>
      <c r="AI2571" s="50"/>
      <c r="AJ2571" s="50"/>
      <c r="AK2571" s="50"/>
      <c r="AL2571" s="50"/>
      <c r="AM2571" s="50"/>
      <c r="AN2571" s="50"/>
      <c r="AO2571" s="50"/>
      <c r="AP2571" s="50"/>
      <c r="AQ2571" s="50"/>
      <c r="AR2571" s="50"/>
      <c r="AS2571" s="50"/>
    </row>
    <row r="2572" spans="1:45" ht="12.75" customHeight="1" x14ac:dyDescent="0.2">
      <c r="A2572" s="136">
        <v>26532</v>
      </c>
      <c r="B2572" s="226" t="s">
        <v>10431</v>
      </c>
      <c r="C2572" s="222" t="s">
        <v>12</v>
      </c>
      <c r="D2572" s="106" t="s">
        <v>2163</v>
      </c>
      <c r="E2572" s="87">
        <v>1</v>
      </c>
      <c r="F2572" s="88">
        <v>48</v>
      </c>
      <c r="H2572" s="227"/>
      <c r="I2572" s="95">
        <v>1</v>
      </c>
      <c r="J2572" s="50"/>
      <c r="K2572" s="194" t="str">
        <f t="shared" si="40"/>
        <v xml:space="preserve">GOLD MAYO HEGAR NEEDLE HOLDER - 20 cm </v>
      </c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50"/>
      <c r="AB2572" s="50"/>
      <c r="AC2572" s="50"/>
      <c r="AD2572" s="50"/>
      <c r="AE2572" s="50"/>
      <c r="AF2572" s="50"/>
      <c r="AG2572" s="50"/>
      <c r="AH2572" s="50"/>
      <c r="AI2572" s="50"/>
      <c r="AJ2572" s="50"/>
      <c r="AK2572" s="50"/>
      <c r="AL2572" s="50"/>
      <c r="AM2572" s="50"/>
      <c r="AN2572" s="50"/>
      <c r="AO2572" s="50"/>
      <c r="AP2572" s="50"/>
      <c r="AQ2572" s="50"/>
      <c r="AR2572" s="50"/>
      <c r="AS2572" s="50"/>
    </row>
    <row r="2573" spans="1:45" x14ac:dyDescent="0.2">
      <c r="A2573" s="136">
        <v>26533</v>
      </c>
      <c r="B2573" s="226" t="s">
        <v>10431</v>
      </c>
      <c r="C2573" s="222" t="s">
        <v>12</v>
      </c>
      <c r="D2573" s="106" t="s">
        <v>2164</v>
      </c>
      <c r="E2573" s="87">
        <v>1</v>
      </c>
      <c r="F2573" s="88">
        <v>68</v>
      </c>
      <c r="H2573" s="227"/>
      <c r="I2573" s="95">
        <v>1</v>
      </c>
      <c r="J2573" s="50"/>
      <c r="K2573" s="194" t="str">
        <f t="shared" si="40"/>
        <v xml:space="preserve">GOLD MAYO HEGAR NEEDLE HOLDER - 26 cm </v>
      </c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50"/>
      <c r="AB2573" s="50"/>
      <c r="AC2573" s="50"/>
      <c r="AD2573" s="50"/>
      <c r="AE2573" s="50"/>
      <c r="AF2573" s="50"/>
      <c r="AG2573" s="50"/>
      <c r="AH2573" s="50"/>
      <c r="AI2573" s="50"/>
      <c r="AJ2573" s="50"/>
      <c r="AK2573" s="50"/>
      <c r="AL2573" s="50"/>
      <c r="AM2573" s="50"/>
      <c r="AN2573" s="50"/>
      <c r="AO2573" s="50"/>
      <c r="AP2573" s="50"/>
      <c r="AQ2573" s="50"/>
      <c r="AR2573" s="50"/>
      <c r="AS2573" s="50"/>
    </row>
    <row r="2574" spans="1:45" x14ac:dyDescent="0.2">
      <c r="A2574" s="136">
        <v>26534</v>
      </c>
      <c r="B2574" s="226" t="s">
        <v>10431</v>
      </c>
      <c r="C2574" s="222" t="s">
        <v>12</v>
      </c>
      <c r="D2574" s="106" t="s">
        <v>2165</v>
      </c>
      <c r="E2574" s="87">
        <v>1</v>
      </c>
      <c r="F2574" s="88">
        <v>87</v>
      </c>
      <c r="H2574" s="227"/>
      <c r="I2574" s="95">
        <v>1</v>
      </c>
      <c r="J2574" s="50"/>
      <c r="K2574" s="194" t="str">
        <f t="shared" si="40"/>
        <v xml:space="preserve">GOLD MAYO HEGAR NEEDLE HOLDER - 30 cm </v>
      </c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50"/>
      <c r="AB2574" s="50"/>
      <c r="AC2574" s="50"/>
      <c r="AD2574" s="50"/>
      <c r="AE2574" s="50"/>
      <c r="AF2574" s="50"/>
      <c r="AG2574" s="50"/>
      <c r="AH2574" s="50"/>
      <c r="AI2574" s="50"/>
      <c r="AJ2574" s="50"/>
      <c r="AK2574" s="50"/>
      <c r="AL2574" s="50"/>
      <c r="AM2574" s="50"/>
      <c r="AN2574" s="50"/>
      <c r="AO2574" s="50"/>
      <c r="AP2574" s="50"/>
      <c r="AQ2574" s="50"/>
      <c r="AR2574" s="50"/>
      <c r="AS2574" s="50"/>
    </row>
    <row r="2575" spans="1:45" x14ac:dyDescent="0.2">
      <c r="A2575" s="136">
        <v>26535</v>
      </c>
      <c r="B2575" s="226" t="s">
        <v>10431</v>
      </c>
      <c r="C2575" s="222" t="s">
        <v>12</v>
      </c>
      <c r="D2575" s="106" t="s">
        <v>2166</v>
      </c>
      <c r="E2575" s="87">
        <v>1</v>
      </c>
      <c r="F2575" s="88">
        <v>65</v>
      </c>
      <c r="H2575" s="227"/>
      <c r="I2575" s="95">
        <v>1</v>
      </c>
      <c r="J2575" s="50"/>
      <c r="K2575" s="194" t="str">
        <f t="shared" si="40"/>
        <v xml:space="preserve">GOLD MAYO HEGAR NEEDLE HOLDER - 24 cm </v>
      </c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50"/>
      <c r="AB2575" s="50"/>
      <c r="AC2575" s="50"/>
      <c r="AD2575" s="50"/>
      <c r="AE2575" s="50"/>
      <c r="AF2575" s="50"/>
      <c r="AG2575" s="50"/>
      <c r="AH2575" s="50"/>
      <c r="AI2575" s="50"/>
      <c r="AJ2575" s="50"/>
      <c r="AK2575" s="50"/>
      <c r="AL2575" s="50"/>
      <c r="AM2575" s="50"/>
      <c r="AN2575" s="50"/>
      <c r="AO2575" s="50"/>
      <c r="AP2575" s="50"/>
      <c r="AQ2575" s="50"/>
      <c r="AR2575" s="50"/>
      <c r="AS2575" s="50"/>
    </row>
    <row r="2576" spans="1:45" x14ac:dyDescent="0.2">
      <c r="A2576" s="136">
        <v>26536</v>
      </c>
      <c r="B2576" s="226" t="s">
        <v>10431</v>
      </c>
      <c r="C2576" s="222" t="s">
        <v>12</v>
      </c>
      <c r="D2576" s="106" t="s">
        <v>2167</v>
      </c>
      <c r="E2576" s="87">
        <v>1</v>
      </c>
      <c r="F2576" s="88">
        <v>38</v>
      </c>
      <c r="H2576" s="227"/>
      <c r="I2576" s="95">
        <v>1</v>
      </c>
      <c r="J2576" s="50"/>
      <c r="K2576" s="194" t="str">
        <f t="shared" si="40"/>
        <v xml:space="preserve">GOLD MATHIEU NEEDLE HOLDER - 14 cm </v>
      </c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50"/>
      <c r="AB2576" s="50"/>
      <c r="AC2576" s="50"/>
      <c r="AD2576" s="50"/>
      <c r="AE2576" s="50"/>
      <c r="AF2576" s="50"/>
      <c r="AG2576" s="50"/>
      <c r="AH2576" s="50"/>
      <c r="AI2576" s="50"/>
      <c r="AJ2576" s="50"/>
      <c r="AK2576" s="50"/>
      <c r="AL2576" s="50"/>
      <c r="AM2576" s="50"/>
      <c r="AN2576" s="50"/>
      <c r="AO2576" s="50"/>
      <c r="AP2576" s="50"/>
      <c r="AQ2576" s="50"/>
      <c r="AR2576" s="50"/>
      <c r="AS2576" s="50"/>
    </row>
    <row r="2577" spans="1:45" x14ac:dyDescent="0.2">
      <c r="A2577" s="136">
        <v>26537</v>
      </c>
      <c r="B2577" s="226" t="s">
        <v>10431</v>
      </c>
      <c r="C2577" s="222" t="s">
        <v>12</v>
      </c>
      <c r="D2577" s="106" t="s">
        <v>2168</v>
      </c>
      <c r="E2577" s="87">
        <v>1</v>
      </c>
      <c r="F2577" s="88">
        <v>47</v>
      </c>
      <c r="H2577" s="227"/>
      <c r="I2577" s="95">
        <v>1</v>
      </c>
      <c r="J2577" s="50"/>
      <c r="K2577" s="194" t="str">
        <f t="shared" si="40"/>
        <v xml:space="preserve">GOLD MATHIEU NEEDLE HOLDER - 17 cm </v>
      </c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50"/>
      <c r="AB2577" s="50"/>
      <c r="AC2577" s="50"/>
      <c r="AD2577" s="50"/>
      <c r="AE2577" s="50"/>
      <c r="AF2577" s="50"/>
      <c r="AG2577" s="50"/>
      <c r="AH2577" s="50"/>
      <c r="AI2577" s="50"/>
      <c r="AJ2577" s="50"/>
      <c r="AK2577" s="50"/>
      <c r="AL2577" s="50"/>
      <c r="AM2577" s="50"/>
      <c r="AN2577" s="50"/>
      <c r="AO2577" s="50"/>
      <c r="AP2577" s="50"/>
      <c r="AQ2577" s="50"/>
      <c r="AR2577" s="50"/>
      <c r="AS2577" s="50"/>
    </row>
    <row r="2578" spans="1:45" x14ac:dyDescent="0.2">
      <c r="A2578" s="136">
        <v>26538</v>
      </c>
      <c r="B2578" s="226" t="s">
        <v>10431</v>
      </c>
      <c r="C2578" s="222" t="s">
        <v>12</v>
      </c>
      <c r="D2578" s="106" t="s">
        <v>2169</v>
      </c>
      <c r="E2578" s="87">
        <v>1</v>
      </c>
      <c r="F2578" s="88">
        <v>61</v>
      </c>
      <c r="H2578" s="227"/>
      <c r="I2578" s="95">
        <v>1</v>
      </c>
      <c r="J2578" s="50"/>
      <c r="K2578" s="194" t="str">
        <f t="shared" si="40"/>
        <v xml:space="preserve">GOLD MATHIEU NEEDLE HOLDER - 20 cm </v>
      </c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50"/>
      <c r="AB2578" s="50"/>
      <c r="AC2578" s="50"/>
      <c r="AD2578" s="50"/>
      <c r="AE2578" s="50"/>
      <c r="AF2578" s="50"/>
      <c r="AG2578" s="50"/>
      <c r="AH2578" s="50"/>
      <c r="AI2578" s="50"/>
      <c r="AJ2578" s="50"/>
      <c r="AK2578" s="50"/>
      <c r="AL2578" s="50"/>
      <c r="AM2578" s="50"/>
      <c r="AN2578" s="50"/>
      <c r="AO2578" s="50"/>
      <c r="AP2578" s="50"/>
      <c r="AQ2578" s="50"/>
      <c r="AR2578" s="50"/>
      <c r="AS2578" s="50"/>
    </row>
    <row r="2579" spans="1:45" x14ac:dyDescent="0.2">
      <c r="A2579" s="136">
        <v>26539</v>
      </c>
      <c r="B2579" s="226" t="s">
        <v>10431</v>
      </c>
      <c r="C2579" s="222" t="s">
        <v>12</v>
      </c>
      <c r="D2579" s="106" t="s">
        <v>2170</v>
      </c>
      <c r="E2579" s="87">
        <v>1</v>
      </c>
      <c r="F2579" s="88">
        <v>35</v>
      </c>
      <c r="H2579" s="227"/>
      <c r="I2579" s="95">
        <v>1</v>
      </c>
      <c r="J2579" s="50"/>
      <c r="K2579" s="194" t="str">
        <f t="shared" si="40"/>
        <v xml:space="preserve">GOLD MAYO HEGAR NEEDLE HOLDER - 14 cm </v>
      </c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50"/>
      <c r="AB2579" s="50"/>
      <c r="AC2579" s="50"/>
      <c r="AD2579" s="50"/>
      <c r="AE2579" s="50"/>
      <c r="AF2579" s="50"/>
      <c r="AG2579" s="50"/>
      <c r="AH2579" s="50"/>
      <c r="AI2579" s="50"/>
      <c r="AJ2579" s="50"/>
      <c r="AK2579" s="50"/>
      <c r="AL2579" s="50"/>
      <c r="AM2579" s="50"/>
      <c r="AN2579" s="50"/>
      <c r="AO2579" s="50"/>
      <c r="AP2579" s="50"/>
      <c r="AQ2579" s="50"/>
      <c r="AR2579" s="50"/>
      <c r="AS2579" s="50"/>
    </row>
    <row r="2580" spans="1:45" ht="12.75" customHeight="1" x14ac:dyDescent="0.2">
      <c r="A2580" s="136">
        <v>26540</v>
      </c>
      <c r="B2580" s="226" t="s">
        <v>10431</v>
      </c>
      <c r="C2580" s="222" t="s">
        <v>12</v>
      </c>
      <c r="D2580" s="106" t="s">
        <v>2171</v>
      </c>
      <c r="E2580" s="87">
        <v>1</v>
      </c>
      <c r="F2580" s="88">
        <v>39</v>
      </c>
      <c r="H2580" s="227"/>
      <c r="I2580" s="95">
        <v>1</v>
      </c>
      <c r="J2580" s="50"/>
      <c r="K2580" s="194" t="str">
        <f t="shared" si="40"/>
        <v xml:space="preserve">GOLD OLSEN HEGAR NEEDLE HOLDER - 14 cm </v>
      </c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50"/>
      <c r="AB2580" s="50"/>
      <c r="AC2580" s="50"/>
      <c r="AD2580" s="50"/>
      <c r="AE2580" s="50"/>
      <c r="AF2580" s="50"/>
      <c r="AG2580" s="50"/>
      <c r="AH2580" s="50"/>
      <c r="AI2580" s="50"/>
      <c r="AJ2580" s="50"/>
      <c r="AK2580" s="50"/>
      <c r="AL2580" s="50"/>
      <c r="AM2580" s="50"/>
      <c r="AN2580" s="50"/>
      <c r="AO2580" s="50"/>
      <c r="AP2580" s="50"/>
      <c r="AQ2580" s="50"/>
      <c r="AR2580" s="50"/>
      <c r="AS2580" s="50"/>
    </row>
    <row r="2581" spans="1:45" ht="12.75" customHeight="1" x14ac:dyDescent="0.2">
      <c r="A2581" s="136">
        <v>26541</v>
      </c>
      <c r="B2581" s="226" t="s">
        <v>10431</v>
      </c>
      <c r="C2581" s="222" t="s">
        <v>12</v>
      </c>
      <c r="D2581" s="106" t="s">
        <v>2172</v>
      </c>
      <c r="E2581" s="87">
        <v>1</v>
      </c>
      <c r="F2581" s="88">
        <v>45</v>
      </c>
      <c r="H2581" s="227"/>
      <c r="I2581" s="95">
        <v>1</v>
      </c>
      <c r="J2581" s="50"/>
      <c r="K2581" s="194" t="str">
        <f t="shared" si="40"/>
        <v xml:space="preserve">GOLD OLSEN HEGAR NEEDLE HOLDER - 16.5 cm </v>
      </c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50"/>
      <c r="AB2581" s="50"/>
      <c r="AC2581" s="50"/>
      <c r="AD2581" s="50"/>
      <c r="AE2581" s="50"/>
      <c r="AF2581" s="50"/>
      <c r="AG2581" s="50"/>
      <c r="AH2581" s="50"/>
      <c r="AI2581" s="50"/>
      <c r="AJ2581" s="50"/>
      <c r="AK2581" s="50"/>
      <c r="AL2581" s="50"/>
      <c r="AM2581" s="50"/>
      <c r="AN2581" s="50"/>
      <c r="AO2581" s="50"/>
      <c r="AP2581" s="50"/>
      <c r="AQ2581" s="50"/>
      <c r="AR2581" s="50"/>
      <c r="AS2581" s="50"/>
    </row>
    <row r="2582" spans="1:45" x14ac:dyDescent="0.2">
      <c r="A2582" s="136">
        <v>26542</v>
      </c>
      <c r="B2582" s="226" t="s">
        <v>10431</v>
      </c>
      <c r="C2582" s="222" t="s">
        <v>12</v>
      </c>
      <c r="D2582" s="106" t="s">
        <v>2173</v>
      </c>
      <c r="E2582" s="87">
        <v>1</v>
      </c>
      <c r="F2582" s="88">
        <v>54</v>
      </c>
      <c r="H2582" s="227"/>
      <c r="I2582" s="95">
        <v>1</v>
      </c>
      <c r="J2582" s="50"/>
      <c r="K2582" s="194" t="str">
        <f t="shared" si="40"/>
        <v xml:space="preserve">GOLD OLSEN HEGAR NEEDLE HOLDER - 19 cm </v>
      </c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50"/>
      <c r="AB2582" s="50"/>
      <c r="AC2582" s="50"/>
      <c r="AD2582" s="50"/>
      <c r="AE2582" s="50"/>
      <c r="AF2582" s="50"/>
      <c r="AG2582" s="50"/>
      <c r="AH2582" s="50"/>
      <c r="AI2582" s="50"/>
      <c r="AJ2582" s="50"/>
      <c r="AK2582" s="50"/>
      <c r="AL2582" s="50"/>
      <c r="AM2582" s="50"/>
      <c r="AN2582" s="50"/>
      <c r="AO2582" s="50"/>
      <c r="AP2582" s="50"/>
      <c r="AQ2582" s="50"/>
      <c r="AR2582" s="50"/>
      <c r="AS2582" s="50"/>
    </row>
    <row r="2583" spans="1:45" x14ac:dyDescent="0.2">
      <c r="A2583" s="136">
        <v>26544</v>
      </c>
      <c r="B2583" s="226" t="s">
        <v>10431</v>
      </c>
      <c r="C2583" s="222" t="s">
        <v>12</v>
      </c>
      <c r="D2583" s="106" t="s">
        <v>2174</v>
      </c>
      <c r="E2583" s="87">
        <v>1</v>
      </c>
      <c r="F2583" s="88">
        <v>35</v>
      </c>
      <c r="H2583" s="227"/>
      <c r="I2583" s="95">
        <v>1</v>
      </c>
      <c r="J2583" s="50"/>
      <c r="K2583" s="194" t="str">
        <f t="shared" si="40"/>
        <v xml:space="preserve">GOLD WEBSTER NEEDLE HOLDER - 12.5 cm </v>
      </c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50"/>
      <c r="AB2583" s="50"/>
      <c r="AC2583" s="50"/>
      <c r="AD2583" s="50"/>
      <c r="AE2583" s="50"/>
      <c r="AF2583" s="50"/>
      <c r="AG2583" s="50"/>
      <c r="AH2583" s="50"/>
      <c r="AI2583" s="50"/>
      <c r="AJ2583" s="50"/>
      <c r="AK2583" s="50"/>
      <c r="AL2583" s="50"/>
      <c r="AM2583" s="50"/>
      <c r="AN2583" s="50"/>
      <c r="AO2583" s="50"/>
      <c r="AP2583" s="50"/>
      <c r="AQ2583" s="50"/>
      <c r="AR2583" s="50"/>
      <c r="AS2583" s="50"/>
    </row>
    <row r="2584" spans="1:45" x14ac:dyDescent="0.2">
      <c r="A2584" s="136">
        <v>26545</v>
      </c>
      <c r="B2584" s="226" t="s">
        <v>10431</v>
      </c>
      <c r="C2584" s="222" t="s">
        <v>12</v>
      </c>
      <c r="D2584" s="106" t="s">
        <v>2175</v>
      </c>
      <c r="E2584" s="87">
        <v>1</v>
      </c>
      <c r="F2584" s="88">
        <v>54</v>
      </c>
      <c r="H2584" s="227"/>
      <c r="I2584" s="95">
        <v>1</v>
      </c>
      <c r="J2584" s="50"/>
      <c r="K2584" s="194" t="str">
        <f t="shared" si="40"/>
        <v xml:space="preserve">GOLD CRILE WOOD NEEDLE HOLDER - 20 cm </v>
      </c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50"/>
      <c r="AB2584" s="50"/>
      <c r="AC2584" s="50"/>
      <c r="AD2584" s="50"/>
      <c r="AE2584" s="50"/>
      <c r="AF2584" s="50"/>
      <c r="AG2584" s="50"/>
      <c r="AH2584" s="50"/>
      <c r="AI2584" s="50"/>
      <c r="AJ2584" s="50"/>
      <c r="AK2584" s="50"/>
      <c r="AL2584" s="50"/>
      <c r="AM2584" s="50"/>
      <c r="AN2584" s="50"/>
      <c r="AO2584" s="50"/>
      <c r="AP2584" s="50"/>
      <c r="AQ2584" s="50"/>
      <c r="AR2584" s="50"/>
      <c r="AS2584" s="50"/>
    </row>
    <row r="2585" spans="1:45" x14ac:dyDescent="0.2">
      <c r="A2585" s="136">
        <v>26546</v>
      </c>
      <c r="B2585" s="226" t="s">
        <v>10431</v>
      </c>
      <c r="C2585" s="222" t="s">
        <v>12</v>
      </c>
      <c r="D2585" s="106" t="s">
        <v>2176</v>
      </c>
      <c r="E2585" s="87">
        <v>1</v>
      </c>
      <c r="F2585" s="88">
        <v>36</v>
      </c>
      <c r="H2585" s="227"/>
      <c r="I2585" s="95">
        <v>1</v>
      </c>
      <c r="J2585" s="50"/>
      <c r="K2585" s="194" t="str">
        <f t="shared" si="40"/>
        <v xml:space="preserve">GOLD CRILE WOOD NEEDLE HOLDER - 15 cm </v>
      </c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50"/>
      <c r="AB2585" s="50"/>
      <c r="AC2585" s="50"/>
      <c r="AD2585" s="50"/>
      <c r="AE2585" s="50"/>
      <c r="AF2585" s="50"/>
      <c r="AG2585" s="50"/>
      <c r="AH2585" s="50"/>
      <c r="AI2585" s="50"/>
      <c r="AJ2585" s="50"/>
      <c r="AK2585" s="50"/>
      <c r="AL2585" s="50"/>
      <c r="AM2585" s="50"/>
      <c r="AN2585" s="50"/>
      <c r="AO2585" s="50"/>
      <c r="AP2585" s="50"/>
      <c r="AQ2585" s="50"/>
      <c r="AR2585" s="50"/>
      <c r="AS2585" s="50"/>
    </row>
    <row r="2586" spans="1:45" x14ac:dyDescent="0.2">
      <c r="A2586" s="136">
        <v>26547</v>
      </c>
      <c r="B2586" s="226" t="s">
        <v>10431</v>
      </c>
      <c r="C2586" s="222" t="s">
        <v>12</v>
      </c>
      <c r="D2586" s="106" t="s">
        <v>2177</v>
      </c>
      <c r="E2586" s="87">
        <v>1</v>
      </c>
      <c r="F2586" s="88">
        <v>49</v>
      </c>
      <c r="H2586" s="227"/>
      <c r="I2586" s="95">
        <v>1</v>
      </c>
      <c r="J2586" s="50"/>
      <c r="K2586" s="194" t="str">
        <f t="shared" si="40"/>
        <v xml:space="preserve">GOLD CRILE WOOD NEEDLE HOLDER - 18 cm </v>
      </c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50"/>
      <c r="AB2586" s="50"/>
      <c r="AC2586" s="50"/>
      <c r="AD2586" s="50"/>
      <c r="AE2586" s="50"/>
      <c r="AF2586" s="50"/>
      <c r="AG2586" s="50"/>
      <c r="AH2586" s="50"/>
      <c r="AI2586" s="50"/>
      <c r="AJ2586" s="50"/>
      <c r="AK2586" s="50"/>
      <c r="AL2586" s="50"/>
      <c r="AM2586" s="50"/>
      <c r="AN2586" s="50"/>
      <c r="AO2586" s="50"/>
      <c r="AP2586" s="50"/>
      <c r="AQ2586" s="50"/>
      <c r="AR2586" s="50"/>
      <c r="AS2586" s="50"/>
    </row>
    <row r="2587" spans="1:45" x14ac:dyDescent="0.2">
      <c r="A2587" s="136">
        <v>26548</v>
      </c>
      <c r="B2587" s="226" t="s">
        <v>10431</v>
      </c>
      <c r="C2587" s="222" t="s">
        <v>12</v>
      </c>
      <c r="D2587" s="106" t="s">
        <v>2178</v>
      </c>
      <c r="E2587" s="87">
        <v>1</v>
      </c>
      <c r="F2587" s="88">
        <v>45</v>
      </c>
      <c r="H2587" s="227"/>
      <c r="I2587" s="95">
        <v>1</v>
      </c>
      <c r="J2587" s="50"/>
      <c r="K2587" s="194" t="str">
        <f t="shared" si="40"/>
        <v xml:space="preserve">GOLD GILLIES NEEDLE HOLDER - 16 cm </v>
      </c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50"/>
      <c r="AB2587" s="50"/>
      <c r="AC2587" s="50"/>
      <c r="AD2587" s="50"/>
      <c r="AE2587" s="50"/>
      <c r="AF2587" s="50"/>
      <c r="AG2587" s="50"/>
      <c r="AH2587" s="50"/>
      <c r="AI2587" s="50"/>
      <c r="AJ2587" s="50"/>
      <c r="AK2587" s="50"/>
      <c r="AL2587" s="50"/>
      <c r="AM2587" s="50"/>
      <c r="AN2587" s="50"/>
      <c r="AO2587" s="50"/>
      <c r="AP2587" s="50"/>
      <c r="AQ2587" s="50"/>
      <c r="AR2587" s="50"/>
      <c r="AS2587" s="50"/>
    </row>
    <row r="2588" spans="1:45" x14ac:dyDescent="0.2">
      <c r="A2588" s="136">
        <v>26549</v>
      </c>
      <c r="B2588" s="226" t="s">
        <v>10431</v>
      </c>
      <c r="C2588" s="222" t="s">
        <v>12</v>
      </c>
      <c r="D2588" s="106" t="s">
        <v>2179</v>
      </c>
      <c r="E2588" s="87">
        <v>1</v>
      </c>
      <c r="F2588" s="88">
        <v>37</v>
      </c>
      <c r="H2588" s="227"/>
      <c r="I2588" s="95">
        <v>1</v>
      </c>
      <c r="J2588" s="50"/>
      <c r="K2588" s="194" t="str">
        <f t="shared" si="40"/>
        <v xml:space="preserve">GOLD DERF NEEDLE HOLDER - 12 cm </v>
      </c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50"/>
      <c r="AB2588" s="50"/>
      <c r="AC2588" s="50"/>
      <c r="AD2588" s="50"/>
      <c r="AE2588" s="50"/>
      <c r="AF2588" s="50"/>
      <c r="AG2588" s="50"/>
      <c r="AH2588" s="50"/>
      <c r="AI2588" s="50"/>
      <c r="AJ2588" s="50"/>
      <c r="AK2588" s="50"/>
      <c r="AL2588" s="50"/>
      <c r="AM2588" s="50"/>
      <c r="AN2588" s="50"/>
      <c r="AO2588" s="50"/>
      <c r="AP2588" s="50"/>
      <c r="AQ2588" s="50"/>
      <c r="AR2588" s="50"/>
      <c r="AS2588" s="50"/>
    </row>
    <row r="2589" spans="1:45" x14ac:dyDescent="0.2">
      <c r="A2589" s="136">
        <v>26550</v>
      </c>
      <c r="B2589" s="226" t="s">
        <v>10431</v>
      </c>
      <c r="C2589" s="222" t="s">
        <v>12</v>
      </c>
      <c r="D2589" s="106" t="s">
        <v>2180</v>
      </c>
      <c r="E2589" s="87">
        <v>1</v>
      </c>
      <c r="F2589" s="88">
        <v>34</v>
      </c>
      <c r="H2589" s="227"/>
      <c r="I2589" s="95">
        <v>1</v>
      </c>
      <c r="J2589" s="50"/>
      <c r="K2589" s="194" t="str">
        <f t="shared" si="40"/>
        <v xml:space="preserve">GOLD CASTROVIEJO NEEDLE HOLDER straight - 14 cm - plane tip </v>
      </c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50"/>
      <c r="AB2589" s="50"/>
      <c r="AC2589" s="50"/>
      <c r="AD2589" s="50"/>
      <c r="AE2589" s="50"/>
      <c r="AF2589" s="50"/>
      <c r="AG2589" s="50"/>
      <c r="AH2589" s="50"/>
      <c r="AI2589" s="50"/>
      <c r="AJ2589" s="50"/>
      <c r="AK2589" s="50"/>
      <c r="AL2589" s="50"/>
      <c r="AM2589" s="50"/>
      <c r="AN2589" s="50"/>
      <c r="AO2589" s="50"/>
      <c r="AP2589" s="50"/>
      <c r="AQ2589" s="50"/>
      <c r="AR2589" s="50"/>
      <c r="AS2589" s="50"/>
    </row>
    <row r="2590" spans="1:45" x14ac:dyDescent="0.2">
      <c r="A2590" s="136">
        <v>26551</v>
      </c>
      <c r="B2590" s="226" t="s">
        <v>10431</v>
      </c>
      <c r="C2590" s="222" t="s">
        <v>12</v>
      </c>
      <c r="D2590" s="106" t="s">
        <v>2181</v>
      </c>
      <c r="E2590" s="87">
        <v>1</v>
      </c>
      <c r="F2590" s="88">
        <v>47</v>
      </c>
      <c r="H2590" s="227"/>
      <c r="I2590" s="95">
        <v>1</v>
      </c>
      <c r="J2590" s="50"/>
      <c r="K2590" s="194" t="str">
        <f t="shared" si="40"/>
        <v xml:space="preserve">GOLD CASTROVIEJO NEEDLE HOLDER straight - 18 cm </v>
      </c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50"/>
      <c r="AB2590" s="50"/>
      <c r="AC2590" s="50"/>
      <c r="AD2590" s="50"/>
      <c r="AE2590" s="50"/>
      <c r="AF2590" s="50"/>
      <c r="AG2590" s="50"/>
      <c r="AH2590" s="50"/>
      <c r="AI2590" s="50"/>
      <c r="AJ2590" s="50"/>
      <c r="AK2590" s="50"/>
      <c r="AL2590" s="50"/>
      <c r="AM2590" s="50"/>
      <c r="AN2590" s="50"/>
      <c r="AO2590" s="50"/>
      <c r="AP2590" s="50"/>
      <c r="AQ2590" s="50"/>
      <c r="AR2590" s="50"/>
      <c r="AS2590" s="50"/>
    </row>
    <row r="2591" spans="1:45" x14ac:dyDescent="0.2">
      <c r="A2591" s="136">
        <v>26552</v>
      </c>
      <c r="B2591" s="226" t="s">
        <v>10431</v>
      </c>
      <c r="C2591" s="222" t="s">
        <v>12</v>
      </c>
      <c r="D2591" s="106" t="s">
        <v>2182</v>
      </c>
      <c r="E2591" s="87">
        <v>1</v>
      </c>
      <c r="F2591" s="88">
        <v>33</v>
      </c>
      <c r="H2591" s="227"/>
      <c r="I2591" s="95">
        <v>1</v>
      </c>
      <c r="J2591" s="50"/>
      <c r="K2591" s="194" t="str">
        <f t="shared" si="40"/>
        <v xml:space="preserve">GOLD CASTROVIEJO NEEDLE HOLDER curved - 14 cm - plane tip </v>
      </c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50"/>
      <c r="AB2591" s="50"/>
      <c r="AC2591" s="50"/>
      <c r="AD2591" s="50"/>
      <c r="AE2591" s="50"/>
      <c r="AF2591" s="50"/>
      <c r="AG2591" s="50"/>
      <c r="AH2591" s="50"/>
      <c r="AI2591" s="50"/>
      <c r="AJ2591" s="50"/>
      <c r="AK2591" s="50"/>
      <c r="AL2591" s="50"/>
      <c r="AM2591" s="50"/>
      <c r="AN2591" s="50"/>
      <c r="AO2591" s="50"/>
      <c r="AP2591" s="50"/>
      <c r="AQ2591" s="50"/>
      <c r="AR2591" s="50"/>
      <c r="AS2591" s="50"/>
    </row>
    <row r="2592" spans="1:45" x14ac:dyDescent="0.2">
      <c r="A2592" s="136">
        <v>26553</v>
      </c>
      <c r="B2592" s="226" t="s">
        <v>10431</v>
      </c>
      <c r="C2592" s="222" t="s">
        <v>12</v>
      </c>
      <c r="D2592" s="106" t="s">
        <v>2183</v>
      </c>
      <c r="E2592" s="87">
        <v>1</v>
      </c>
      <c r="F2592" s="88">
        <v>33</v>
      </c>
      <c r="H2592" s="227"/>
      <c r="I2592" s="95">
        <v>1</v>
      </c>
      <c r="J2592" s="50"/>
      <c r="K2592" s="194" t="str">
        <f t="shared" si="40"/>
        <v xml:space="preserve">GOLD CASTROVIEJO NEEDLE HOLDER straight - 14 cm - rough tip </v>
      </c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50"/>
      <c r="AB2592" s="50"/>
      <c r="AC2592" s="50"/>
      <c r="AD2592" s="50"/>
      <c r="AE2592" s="50"/>
      <c r="AF2592" s="50"/>
      <c r="AG2592" s="50"/>
      <c r="AH2592" s="50"/>
      <c r="AI2592" s="50"/>
      <c r="AJ2592" s="50"/>
      <c r="AK2592" s="50"/>
      <c r="AL2592" s="50"/>
      <c r="AM2592" s="50"/>
      <c r="AN2592" s="50"/>
      <c r="AO2592" s="50"/>
      <c r="AP2592" s="50"/>
      <c r="AQ2592" s="50"/>
      <c r="AR2592" s="50"/>
      <c r="AS2592" s="50"/>
    </row>
    <row r="2593" spans="1:45" x14ac:dyDescent="0.2">
      <c r="A2593" s="136">
        <v>26554</v>
      </c>
      <c r="B2593" s="226" t="s">
        <v>10431</v>
      </c>
      <c r="C2593" s="222" t="s">
        <v>12</v>
      </c>
      <c r="D2593" s="106" t="s">
        <v>2184</v>
      </c>
      <c r="E2593" s="87">
        <v>1</v>
      </c>
      <c r="F2593" s="88">
        <v>33</v>
      </c>
      <c r="H2593" s="227"/>
      <c r="I2593" s="95">
        <v>1</v>
      </c>
      <c r="J2593" s="50"/>
      <c r="K2593" s="194" t="str">
        <f t="shared" si="40"/>
        <v xml:space="preserve">GOLD CASTROVIEJO - 13 cm </v>
      </c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50"/>
      <c r="AB2593" s="50"/>
      <c r="AC2593" s="50"/>
      <c r="AD2593" s="50"/>
      <c r="AE2593" s="50"/>
      <c r="AF2593" s="50"/>
      <c r="AG2593" s="50"/>
      <c r="AH2593" s="50"/>
      <c r="AI2593" s="50"/>
      <c r="AJ2593" s="50"/>
      <c r="AK2593" s="50"/>
      <c r="AL2593" s="50"/>
      <c r="AM2593" s="50"/>
      <c r="AN2593" s="50"/>
      <c r="AO2593" s="50"/>
      <c r="AP2593" s="50"/>
      <c r="AQ2593" s="50"/>
      <c r="AR2593" s="50"/>
      <c r="AS2593" s="50"/>
    </row>
    <row r="2594" spans="1:45" x14ac:dyDescent="0.2">
      <c r="A2594" s="136">
        <v>26555</v>
      </c>
      <c r="B2594" s="226" t="s">
        <v>10431</v>
      </c>
      <c r="C2594" s="222" t="s">
        <v>12</v>
      </c>
      <c r="D2594" s="106" t="s">
        <v>2185</v>
      </c>
      <c r="E2594" s="87">
        <v>1</v>
      </c>
      <c r="F2594" s="88">
        <v>34</v>
      </c>
      <c r="H2594" s="227"/>
      <c r="I2594" s="95">
        <v>1</v>
      </c>
      <c r="J2594" s="50"/>
      <c r="K2594" s="194" t="str">
        <f t="shared" si="40"/>
        <v xml:space="preserve">GOLD CASTROVIEJO NEEDLE HOLDER curved - 14 cm - rough tip </v>
      </c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50"/>
      <c r="AB2594" s="50"/>
      <c r="AC2594" s="50"/>
      <c r="AD2594" s="50"/>
      <c r="AE2594" s="50"/>
      <c r="AF2594" s="50"/>
      <c r="AG2594" s="50"/>
      <c r="AH2594" s="50"/>
      <c r="AI2594" s="50"/>
      <c r="AJ2594" s="50"/>
      <c r="AK2594" s="50"/>
      <c r="AL2594" s="50"/>
      <c r="AM2594" s="50"/>
      <c r="AN2594" s="50"/>
      <c r="AO2594" s="50"/>
      <c r="AP2594" s="50"/>
      <c r="AQ2594" s="50"/>
      <c r="AR2594" s="50"/>
      <c r="AS2594" s="50"/>
    </row>
    <row r="2595" spans="1:45" x14ac:dyDescent="0.2">
      <c r="A2595" s="136">
        <v>26556</v>
      </c>
      <c r="B2595" s="226" t="s">
        <v>10431</v>
      </c>
      <c r="C2595" s="222" t="s">
        <v>12</v>
      </c>
      <c r="D2595" s="106" t="s">
        <v>2186</v>
      </c>
      <c r="E2595" s="87">
        <v>1</v>
      </c>
      <c r="F2595" s="88">
        <v>51</v>
      </c>
      <c r="H2595" s="227"/>
      <c r="I2595" s="95">
        <v>1</v>
      </c>
      <c r="J2595" s="50"/>
      <c r="K2595" s="194" t="str">
        <f t="shared" si="40"/>
        <v xml:space="preserve">GOLD CASTROVIEJO NEEDLE HOLDER straight - 21 cm - rough tip </v>
      </c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50"/>
      <c r="AB2595" s="50"/>
      <c r="AC2595" s="50"/>
      <c r="AD2595" s="50"/>
      <c r="AE2595" s="50"/>
      <c r="AF2595" s="50"/>
      <c r="AG2595" s="50"/>
      <c r="AH2595" s="50"/>
      <c r="AI2595" s="50"/>
      <c r="AJ2595" s="50"/>
      <c r="AK2595" s="50"/>
      <c r="AL2595" s="50"/>
      <c r="AM2595" s="50"/>
      <c r="AN2595" s="50"/>
      <c r="AO2595" s="50"/>
      <c r="AP2595" s="50"/>
      <c r="AQ2595" s="50"/>
      <c r="AR2595" s="50"/>
      <c r="AS2595" s="50"/>
    </row>
    <row r="2596" spans="1:45" x14ac:dyDescent="0.2">
      <c r="A2596" s="136">
        <v>26557</v>
      </c>
      <c r="B2596" s="226" t="s">
        <v>10431</v>
      </c>
      <c r="C2596" s="222" t="s">
        <v>12</v>
      </c>
      <c r="D2596" s="106" t="s">
        <v>2187</v>
      </c>
      <c r="E2596" s="87">
        <v>1</v>
      </c>
      <c r="F2596" s="88">
        <v>51</v>
      </c>
      <c r="H2596" s="227"/>
      <c r="I2596" s="95">
        <v>1</v>
      </c>
      <c r="J2596" s="50"/>
      <c r="K2596" s="194" t="str">
        <f t="shared" si="40"/>
        <v xml:space="preserve">GOLD CASTROVIEJO NEEDLE HOLDER curved - 21 cm - rough tip </v>
      </c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50"/>
      <c r="AB2596" s="50"/>
      <c r="AC2596" s="50"/>
      <c r="AD2596" s="50"/>
      <c r="AE2596" s="50"/>
      <c r="AF2596" s="50"/>
      <c r="AG2596" s="50"/>
      <c r="AH2596" s="50"/>
      <c r="AI2596" s="50"/>
      <c r="AJ2596" s="50"/>
      <c r="AK2596" s="50"/>
      <c r="AL2596" s="50"/>
      <c r="AM2596" s="50"/>
      <c r="AN2596" s="50"/>
      <c r="AO2596" s="50"/>
      <c r="AP2596" s="50"/>
      <c r="AQ2596" s="50"/>
      <c r="AR2596" s="50"/>
      <c r="AS2596" s="50"/>
    </row>
    <row r="2597" spans="1:45" x14ac:dyDescent="0.2">
      <c r="A2597" s="136">
        <v>26558</v>
      </c>
      <c r="B2597" s="226" t="s">
        <v>10431</v>
      </c>
      <c r="C2597" s="222" t="s">
        <v>12</v>
      </c>
      <c r="D2597" s="106" t="s">
        <v>2188</v>
      </c>
      <c r="E2597" s="87">
        <v>1</v>
      </c>
      <c r="F2597" s="88">
        <v>43</v>
      </c>
      <c r="H2597" s="227"/>
      <c r="I2597" s="95">
        <v>1</v>
      </c>
      <c r="J2597" s="50"/>
      <c r="K2597" s="194" t="str">
        <f t="shared" si="40"/>
        <v xml:space="preserve">GOLD GILLIES DISSECTING FORCEPS - 15 cm </v>
      </c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50"/>
      <c r="AB2597" s="50"/>
      <c r="AC2597" s="50"/>
      <c r="AD2597" s="50"/>
      <c r="AE2597" s="50"/>
      <c r="AF2597" s="50"/>
      <c r="AG2597" s="50"/>
      <c r="AH2597" s="50"/>
      <c r="AI2597" s="50"/>
      <c r="AJ2597" s="50"/>
      <c r="AK2597" s="50"/>
      <c r="AL2597" s="50"/>
      <c r="AM2597" s="50"/>
      <c r="AN2597" s="50"/>
      <c r="AO2597" s="50"/>
      <c r="AP2597" s="50"/>
      <c r="AQ2597" s="50"/>
      <c r="AR2597" s="50"/>
      <c r="AS2597" s="50"/>
    </row>
    <row r="2598" spans="1:45" x14ac:dyDescent="0.2">
      <c r="A2598" s="136">
        <v>26560</v>
      </c>
      <c r="B2598" s="226" t="s">
        <v>10431</v>
      </c>
      <c r="C2598" s="222" t="s">
        <v>12</v>
      </c>
      <c r="D2598" s="106" t="s">
        <v>2189</v>
      </c>
      <c r="E2598" s="87">
        <v>1</v>
      </c>
      <c r="F2598" s="88">
        <v>23</v>
      </c>
      <c r="H2598" s="227"/>
      <c r="I2598" s="95">
        <v>1</v>
      </c>
      <c r="J2598" s="50"/>
      <c r="K2598" s="194" t="str">
        <f t="shared" si="40"/>
        <v xml:space="preserve">GOLD ADSON FORCEPS - 12 cm </v>
      </c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50"/>
      <c r="AB2598" s="50"/>
      <c r="AC2598" s="50"/>
      <c r="AD2598" s="50"/>
      <c r="AE2598" s="50"/>
      <c r="AF2598" s="50"/>
      <c r="AG2598" s="50"/>
      <c r="AH2598" s="50"/>
      <c r="AI2598" s="50"/>
      <c r="AJ2598" s="50"/>
      <c r="AK2598" s="50"/>
      <c r="AL2598" s="50"/>
      <c r="AM2598" s="50"/>
      <c r="AN2598" s="50"/>
      <c r="AO2598" s="50"/>
      <c r="AP2598" s="50"/>
      <c r="AQ2598" s="50"/>
      <c r="AR2598" s="50"/>
      <c r="AS2598" s="50"/>
    </row>
    <row r="2599" spans="1:45" x14ac:dyDescent="0.2">
      <c r="A2599" s="136">
        <v>26561</v>
      </c>
      <c r="B2599" s="226" t="s">
        <v>10431</v>
      </c>
      <c r="C2599" s="222" t="s">
        <v>12</v>
      </c>
      <c r="D2599" s="106" t="s">
        <v>2190</v>
      </c>
      <c r="E2599" s="87">
        <v>1</v>
      </c>
      <c r="F2599" s="88">
        <v>23</v>
      </c>
      <c r="H2599" s="227"/>
      <c r="I2599" s="95">
        <v>1</v>
      </c>
      <c r="J2599" s="50"/>
      <c r="K2599" s="194" t="str">
        <f t="shared" si="40"/>
        <v xml:space="preserve">GOLD ADSON FORCEPS 1x2 teeth - 12 cm </v>
      </c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50"/>
      <c r="AB2599" s="50"/>
      <c r="AC2599" s="50"/>
      <c r="AD2599" s="50"/>
      <c r="AE2599" s="50"/>
      <c r="AF2599" s="50"/>
      <c r="AG2599" s="50"/>
      <c r="AH2599" s="50"/>
      <c r="AI2599" s="50"/>
      <c r="AJ2599" s="50"/>
      <c r="AK2599" s="50"/>
      <c r="AL2599" s="50"/>
      <c r="AM2599" s="50"/>
      <c r="AN2599" s="50"/>
      <c r="AO2599" s="50"/>
      <c r="AP2599" s="50"/>
      <c r="AQ2599" s="50"/>
      <c r="AR2599" s="50"/>
      <c r="AS2599" s="50"/>
    </row>
    <row r="2600" spans="1:45" x14ac:dyDescent="0.2">
      <c r="A2600" s="136">
        <v>26562</v>
      </c>
      <c r="B2600" s="226" t="s">
        <v>10431</v>
      </c>
      <c r="C2600" s="222" t="s">
        <v>12</v>
      </c>
      <c r="D2600" s="106" t="s">
        <v>2191</v>
      </c>
      <c r="E2600" s="87">
        <v>1</v>
      </c>
      <c r="F2600" s="88">
        <v>30</v>
      </c>
      <c r="H2600" s="227"/>
      <c r="I2600" s="95">
        <v>1</v>
      </c>
      <c r="J2600" s="50"/>
      <c r="K2600" s="194" t="str">
        <f t="shared" si="40"/>
        <v xml:space="preserve">GOLD MICRO ADSON FORCEPS - 12 cm - 1x2 teeth </v>
      </c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50"/>
      <c r="AB2600" s="50"/>
      <c r="AC2600" s="50"/>
      <c r="AD2600" s="50"/>
      <c r="AE2600" s="50"/>
      <c r="AF2600" s="50"/>
      <c r="AG2600" s="50"/>
      <c r="AH2600" s="50"/>
      <c r="AI2600" s="50"/>
      <c r="AJ2600" s="50"/>
      <c r="AK2600" s="50"/>
      <c r="AL2600" s="50"/>
      <c r="AM2600" s="50"/>
      <c r="AN2600" s="50"/>
      <c r="AO2600" s="50"/>
      <c r="AP2600" s="50"/>
      <c r="AQ2600" s="50"/>
      <c r="AR2600" s="50"/>
      <c r="AS2600" s="50"/>
    </row>
    <row r="2601" spans="1:45" x14ac:dyDescent="0.2">
      <c r="A2601" s="136">
        <v>26563</v>
      </c>
      <c r="B2601" s="226" t="s">
        <v>10431</v>
      </c>
      <c r="C2601" s="222" t="s">
        <v>12</v>
      </c>
      <c r="D2601" s="106" t="s">
        <v>2192</v>
      </c>
      <c r="E2601" s="87">
        <v>1</v>
      </c>
      <c r="F2601" s="88">
        <v>48</v>
      </c>
      <c r="H2601" s="227"/>
      <c r="I2601" s="95">
        <v>1</v>
      </c>
      <c r="J2601" s="50"/>
      <c r="K2601" s="194" t="str">
        <f t="shared" si="40"/>
        <v xml:space="preserve">GOLD MICRO ADSON FORCEPS - 15 cm - 1x2 teeth </v>
      </c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50"/>
      <c r="AB2601" s="50"/>
      <c r="AC2601" s="50"/>
      <c r="AD2601" s="50"/>
      <c r="AE2601" s="50"/>
      <c r="AF2601" s="50"/>
      <c r="AG2601" s="50"/>
      <c r="AH2601" s="50"/>
      <c r="AI2601" s="50"/>
      <c r="AJ2601" s="50"/>
      <c r="AK2601" s="50"/>
      <c r="AL2601" s="50"/>
      <c r="AM2601" s="50"/>
      <c r="AN2601" s="50"/>
      <c r="AO2601" s="50"/>
      <c r="AP2601" s="50"/>
      <c r="AQ2601" s="50"/>
      <c r="AR2601" s="50"/>
      <c r="AS2601" s="50"/>
    </row>
    <row r="2602" spans="1:45" x14ac:dyDescent="0.2">
      <c r="A2602" s="136">
        <v>26564</v>
      </c>
      <c r="B2602" s="226" t="s">
        <v>10431</v>
      </c>
      <c r="C2602" s="222" t="s">
        <v>12</v>
      </c>
      <c r="D2602" s="106" t="s">
        <v>2193</v>
      </c>
      <c r="E2602" s="87">
        <v>1</v>
      </c>
      <c r="F2602" s="88">
        <v>49</v>
      </c>
      <c r="H2602" s="227"/>
      <c r="I2602" s="95">
        <v>1</v>
      </c>
      <c r="J2602" s="50"/>
      <c r="K2602" s="194" t="str">
        <f t="shared" si="40"/>
        <v xml:space="preserve">GOLD DUVAL - 20 cm </v>
      </c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50"/>
      <c r="AB2602" s="50"/>
      <c r="AC2602" s="50"/>
      <c r="AD2602" s="50"/>
      <c r="AE2602" s="50"/>
      <c r="AF2602" s="50"/>
      <c r="AG2602" s="50"/>
      <c r="AH2602" s="50"/>
      <c r="AI2602" s="50"/>
      <c r="AJ2602" s="50"/>
      <c r="AK2602" s="50"/>
      <c r="AL2602" s="50"/>
      <c r="AM2602" s="50"/>
      <c r="AN2602" s="50"/>
      <c r="AO2602" s="50"/>
      <c r="AP2602" s="50"/>
      <c r="AQ2602" s="50"/>
      <c r="AR2602" s="50"/>
      <c r="AS2602" s="50"/>
    </row>
    <row r="2603" spans="1:45" x14ac:dyDescent="0.2">
      <c r="A2603" s="136">
        <v>26565</v>
      </c>
      <c r="B2603" s="226" t="s">
        <v>10431</v>
      </c>
      <c r="C2603" s="222" t="s">
        <v>12</v>
      </c>
      <c r="D2603" s="106" t="s">
        <v>2194</v>
      </c>
      <c r="E2603" s="87">
        <v>1</v>
      </c>
      <c r="F2603" s="88">
        <v>42</v>
      </c>
      <c r="H2603" s="227"/>
      <c r="I2603" s="95">
        <v>1</v>
      </c>
      <c r="J2603" s="50"/>
      <c r="K2603" s="194" t="str">
        <f t="shared" si="40"/>
        <v xml:space="preserve">GOLD POTTS SMITH DISSECTING FORCEPS - 15 cm </v>
      </c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50"/>
      <c r="AB2603" s="50"/>
      <c r="AC2603" s="50"/>
      <c r="AD2603" s="50"/>
      <c r="AE2603" s="50"/>
      <c r="AF2603" s="50"/>
      <c r="AG2603" s="50"/>
      <c r="AH2603" s="50"/>
      <c r="AI2603" s="50"/>
      <c r="AJ2603" s="50"/>
      <c r="AK2603" s="50"/>
      <c r="AL2603" s="50"/>
      <c r="AM2603" s="50"/>
      <c r="AN2603" s="50"/>
      <c r="AO2603" s="50"/>
      <c r="AP2603" s="50"/>
      <c r="AQ2603" s="50"/>
      <c r="AR2603" s="50"/>
      <c r="AS2603" s="50"/>
    </row>
    <row r="2604" spans="1:45" x14ac:dyDescent="0.2">
      <c r="A2604" s="136">
        <v>26566</v>
      </c>
      <c r="B2604" s="226" t="s">
        <v>10431</v>
      </c>
      <c r="C2604" s="222" t="s">
        <v>12</v>
      </c>
      <c r="D2604" s="106" t="s">
        <v>2195</v>
      </c>
      <c r="E2604" s="87">
        <v>1</v>
      </c>
      <c r="F2604" s="88">
        <v>48</v>
      </c>
      <c r="H2604" s="227"/>
      <c r="I2604" s="95">
        <v>1</v>
      </c>
      <c r="J2604" s="50"/>
      <c r="K2604" s="194" t="str">
        <f t="shared" si="40"/>
        <v xml:space="preserve">GOLD POTTS SMITH DISSECTING FORCEPS - 18 cm </v>
      </c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50"/>
      <c r="AB2604" s="50"/>
      <c r="AC2604" s="50"/>
      <c r="AD2604" s="50"/>
      <c r="AE2604" s="50"/>
      <c r="AF2604" s="50"/>
      <c r="AG2604" s="50"/>
      <c r="AH2604" s="50"/>
      <c r="AI2604" s="50"/>
      <c r="AJ2604" s="50"/>
      <c r="AK2604" s="50"/>
      <c r="AL2604" s="50"/>
      <c r="AM2604" s="50"/>
      <c r="AN2604" s="50"/>
      <c r="AO2604" s="50"/>
      <c r="AP2604" s="50"/>
      <c r="AQ2604" s="50"/>
      <c r="AR2604" s="50"/>
      <c r="AS2604" s="50"/>
    </row>
    <row r="2605" spans="1:45" x14ac:dyDescent="0.2">
      <c r="A2605" s="136">
        <v>26567</v>
      </c>
      <c r="B2605" s="226" t="s">
        <v>10431</v>
      </c>
      <c r="C2605" s="222" t="s">
        <v>12</v>
      </c>
      <c r="D2605" s="106" t="s">
        <v>2196</v>
      </c>
      <c r="E2605" s="87">
        <v>1</v>
      </c>
      <c r="F2605" s="88">
        <v>56</v>
      </c>
      <c r="H2605" s="227"/>
      <c r="I2605" s="95">
        <v>1</v>
      </c>
      <c r="J2605" s="50"/>
      <c r="K2605" s="194" t="str">
        <f t="shared" si="40"/>
        <v xml:space="preserve">GOLD POTTS SMITH DISSECTING FORCEPS - 20 cm </v>
      </c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50"/>
      <c r="AB2605" s="50"/>
      <c r="AC2605" s="50"/>
      <c r="AD2605" s="50"/>
      <c r="AE2605" s="50"/>
      <c r="AF2605" s="50"/>
      <c r="AG2605" s="50"/>
      <c r="AH2605" s="50"/>
      <c r="AI2605" s="50"/>
      <c r="AJ2605" s="50"/>
      <c r="AK2605" s="50"/>
      <c r="AL2605" s="50"/>
      <c r="AM2605" s="50"/>
      <c r="AN2605" s="50"/>
      <c r="AO2605" s="50"/>
      <c r="AP2605" s="50"/>
      <c r="AQ2605" s="50"/>
      <c r="AR2605" s="50"/>
      <c r="AS2605" s="50"/>
    </row>
    <row r="2606" spans="1:45" x14ac:dyDescent="0.2">
      <c r="A2606" s="136">
        <v>26568</v>
      </c>
      <c r="B2606" s="226" t="s">
        <v>10431</v>
      </c>
      <c r="C2606" s="222" t="s">
        <v>12</v>
      </c>
      <c r="D2606" s="106" t="s">
        <v>2197</v>
      </c>
      <c r="E2606" s="87">
        <v>1</v>
      </c>
      <c r="F2606" s="88">
        <v>67</v>
      </c>
      <c r="H2606" s="227"/>
      <c r="I2606" s="95">
        <v>1</v>
      </c>
      <c r="J2606" s="50"/>
      <c r="K2606" s="194" t="str">
        <f t="shared" si="40"/>
        <v xml:space="preserve">GOLD POTTS SMITH DISSECTING FORCEPS - 23 cm </v>
      </c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50"/>
      <c r="AB2606" s="50"/>
      <c r="AC2606" s="50"/>
      <c r="AD2606" s="50"/>
      <c r="AE2606" s="50"/>
      <c r="AF2606" s="50"/>
      <c r="AG2606" s="50"/>
      <c r="AH2606" s="50"/>
      <c r="AI2606" s="50"/>
      <c r="AJ2606" s="50"/>
      <c r="AK2606" s="50"/>
      <c r="AL2606" s="50"/>
      <c r="AM2606" s="50"/>
      <c r="AN2606" s="50"/>
      <c r="AO2606" s="50"/>
      <c r="AP2606" s="50"/>
      <c r="AQ2606" s="50"/>
      <c r="AR2606" s="50"/>
      <c r="AS2606" s="50"/>
    </row>
    <row r="2607" spans="1:45" x14ac:dyDescent="0.2">
      <c r="A2607" s="136">
        <v>26569</v>
      </c>
      <c r="B2607" s="226" t="s">
        <v>10431</v>
      </c>
      <c r="C2607" s="222" t="s">
        <v>12</v>
      </c>
      <c r="D2607" s="106" t="s">
        <v>2198</v>
      </c>
      <c r="E2607" s="87">
        <v>1</v>
      </c>
      <c r="F2607" s="88">
        <v>77</v>
      </c>
      <c r="H2607" s="227"/>
      <c r="I2607" s="95">
        <v>1</v>
      </c>
      <c r="J2607" s="50"/>
      <c r="K2607" s="194" t="str">
        <f t="shared" si="40"/>
        <v xml:space="preserve">GOLD POTTS SMITH DISSECTING FORCEPS - 25 cm </v>
      </c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50"/>
      <c r="AB2607" s="50"/>
      <c r="AC2607" s="50"/>
      <c r="AD2607" s="50"/>
      <c r="AE2607" s="50"/>
      <c r="AF2607" s="50"/>
      <c r="AG2607" s="50"/>
      <c r="AH2607" s="50"/>
      <c r="AI2607" s="50"/>
      <c r="AJ2607" s="50"/>
      <c r="AK2607" s="50"/>
      <c r="AL2607" s="50"/>
      <c r="AM2607" s="50"/>
      <c r="AN2607" s="50"/>
      <c r="AO2607" s="50"/>
      <c r="AP2607" s="50"/>
      <c r="AQ2607" s="50"/>
      <c r="AR2607" s="50"/>
      <c r="AS2607" s="50"/>
    </row>
    <row r="2608" spans="1:45" x14ac:dyDescent="0.2">
      <c r="A2608" s="136">
        <v>26570</v>
      </c>
      <c r="B2608" s="226" t="s">
        <v>10431</v>
      </c>
      <c r="C2608" s="222" t="s">
        <v>12</v>
      </c>
      <c r="D2608" s="106" t="s">
        <v>2199</v>
      </c>
      <c r="E2608" s="87">
        <v>1</v>
      </c>
      <c r="F2608" s="88">
        <v>67</v>
      </c>
      <c r="H2608" s="227"/>
      <c r="I2608" s="95">
        <v>1</v>
      </c>
      <c r="J2608" s="50"/>
      <c r="K2608" s="194" t="str">
        <f t="shared" si="40"/>
        <v xml:space="preserve">GOLD WIRE CUTTER - 14 cm - for soft wires 0-1 mm </v>
      </c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50"/>
      <c r="AB2608" s="50"/>
      <c r="AC2608" s="50"/>
      <c r="AD2608" s="50"/>
      <c r="AE2608" s="50"/>
      <c r="AF2608" s="50"/>
      <c r="AG2608" s="50"/>
      <c r="AH2608" s="50"/>
      <c r="AI2608" s="50"/>
      <c r="AJ2608" s="50"/>
      <c r="AK2608" s="50"/>
      <c r="AL2608" s="50"/>
      <c r="AM2608" s="50"/>
      <c r="AN2608" s="50"/>
      <c r="AO2608" s="50"/>
      <c r="AP2608" s="50"/>
      <c r="AQ2608" s="50"/>
      <c r="AR2608" s="50"/>
      <c r="AS2608" s="50"/>
    </row>
    <row r="2609" spans="1:45" x14ac:dyDescent="0.2">
      <c r="A2609" s="136">
        <v>26571</v>
      </c>
      <c r="B2609" s="226" t="s">
        <v>10431</v>
      </c>
      <c r="C2609" s="222" t="s">
        <v>12</v>
      </c>
      <c r="D2609" s="106" t="s">
        <v>2200</v>
      </c>
      <c r="E2609" s="87">
        <v>1</v>
      </c>
      <c r="F2609" s="88">
        <v>135</v>
      </c>
      <c r="H2609" s="227"/>
      <c r="I2609" s="95">
        <v>1</v>
      </c>
      <c r="J2609" s="50"/>
      <c r="K2609" s="194" t="str">
        <f t="shared" si="40"/>
        <v xml:space="preserve">GOLD WIRE CUTTER - 18 cm - for hard wires up to 1.6 mm </v>
      </c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50"/>
      <c r="AB2609" s="50"/>
      <c r="AC2609" s="50"/>
      <c r="AD2609" s="50"/>
      <c r="AE2609" s="50"/>
      <c r="AF2609" s="50"/>
      <c r="AG2609" s="50"/>
      <c r="AH2609" s="50"/>
      <c r="AI2609" s="50"/>
      <c r="AJ2609" s="50"/>
      <c r="AK2609" s="50"/>
      <c r="AL2609" s="50"/>
      <c r="AM2609" s="50"/>
      <c r="AN2609" s="50"/>
      <c r="AO2609" s="50"/>
      <c r="AP2609" s="50"/>
      <c r="AQ2609" s="50"/>
      <c r="AR2609" s="50"/>
      <c r="AS2609" s="50"/>
    </row>
    <row r="2610" spans="1:45" x14ac:dyDescent="0.2">
      <c r="A2610" s="136">
        <v>26572</v>
      </c>
      <c r="B2610" s="226" t="s">
        <v>10431</v>
      </c>
      <c r="C2610" s="222" t="s">
        <v>12</v>
      </c>
      <c r="D2610" s="106" t="s">
        <v>2201</v>
      </c>
      <c r="E2610" s="87">
        <v>1</v>
      </c>
      <c r="F2610" s="88">
        <v>161</v>
      </c>
      <c r="H2610" s="227"/>
      <c r="I2610" s="95">
        <v>1</v>
      </c>
      <c r="J2610" s="50"/>
      <c r="K2610" s="194" t="str">
        <f t="shared" si="40"/>
        <v xml:space="preserve">GOLD WIRE CUTTER - 23 cm - for hard wires up to 2 mm </v>
      </c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50"/>
      <c r="AB2610" s="50"/>
      <c r="AC2610" s="50"/>
      <c r="AD2610" s="50"/>
      <c r="AE2610" s="50"/>
      <c r="AF2610" s="50"/>
      <c r="AG2610" s="50"/>
      <c r="AH2610" s="50"/>
      <c r="AI2610" s="50"/>
      <c r="AJ2610" s="50"/>
      <c r="AK2610" s="50"/>
      <c r="AL2610" s="50"/>
      <c r="AM2610" s="50"/>
      <c r="AN2610" s="50"/>
      <c r="AO2610" s="50"/>
      <c r="AP2610" s="50"/>
      <c r="AQ2610" s="50"/>
      <c r="AR2610" s="50"/>
      <c r="AS2610" s="50"/>
    </row>
    <row r="2611" spans="1:45" ht="12.75" customHeight="1" x14ac:dyDescent="0.2">
      <c r="A2611" s="136">
        <v>26575</v>
      </c>
      <c r="B2611" s="226" t="s">
        <v>10431</v>
      </c>
      <c r="C2611" s="222" t="s">
        <v>12</v>
      </c>
      <c r="D2611" s="106" t="s">
        <v>2202</v>
      </c>
      <c r="E2611" s="87">
        <v>1</v>
      </c>
      <c r="F2611" s="88">
        <v>150</v>
      </c>
      <c r="H2611" s="227"/>
      <c r="I2611" s="95">
        <v>1</v>
      </c>
      <c r="J2611" s="50"/>
      <c r="K2611" s="194" t="str">
        <f t="shared" si="40"/>
        <v xml:space="preserve">GOLD WIRE HOLDING - 18 cm </v>
      </c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50"/>
      <c r="AB2611" s="50"/>
      <c r="AC2611" s="50"/>
      <c r="AD2611" s="50"/>
      <c r="AE2611" s="50"/>
      <c r="AF2611" s="50"/>
      <c r="AG2611" s="50"/>
      <c r="AH2611" s="50"/>
      <c r="AI2611" s="50"/>
      <c r="AJ2611" s="50"/>
      <c r="AK2611" s="50"/>
      <c r="AL2611" s="50"/>
      <c r="AM2611" s="50"/>
      <c r="AN2611" s="50"/>
      <c r="AO2611" s="50"/>
      <c r="AP2611" s="50"/>
      <c r="AQ2611" s="50"/>
      <c r="AR2611" s="50"/>
      <c r="AS2611" s="50"/>
    </row>
    <row r="2612" spans="1:45" ht="12.75" customHeight="1" x14ac:dyDescent="0.2">
      <c r="A2612" s="136"/>
      <c r="B2612" s="226" t="s">
        <v>12</v>
      </c>
      <c r="C2612" s="222" t="s">
        <v>12</v>
      </c>
      <c r="D2612" s="201" t="s">
        <v>2203</v>
      </c>
      <c r="E2612" s="87"/>
      <c r="F2612" s="88"/>
      <c r="H2612" s="227"/>
      <c r="I2612" s="95"/>
      <c r="J2612" s="50"/>
      <c r="K2612" s="194" t="str">
        <f t="shared" si="40"/>
        <v>SPECIAL OFFER GIMA "GOLD" INSTRUMENTS ()</v>
      </c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50"/>
      <c r="AB2612" s="50"/>
      <c r="AC2612" s="50"/>
      <c r="AD2612" s="50"/>
      <c r="AE2612" s="50"/>
      <c r="AF2612" s="50"/>
      <c r="AG2612" s="50"/>
      <c r="AH2612" s="50"/>
      <c r="AI2612" s="50"/>
      <c r="AJ2612" s="50"/>
      <c r="AK2612" s="50"/>
      <c r="AL2612" s="50"/>
      <c r="AM2612" s="50"/>
      <c r="AN2612" s="50"/>
      <c r="AO2612" s="50"/>
      <c r="AP2612" s="50"/>
      <c r="AQ2612" s="50"/>
      <c r="AR2612" s="50"/>
      <c r="AS2612" s="50"/>
    </row>
    <row r="2613" spans="1:45" ht="12.75" customHeight="1" x14ac:dyDescent="0.2">
      <c r="A2613" s="136"/>
      <c r="B2613" s="226" t="s">
        <v>12</v>
      </c>
      <c r="C2613" s="222" t="s">
        <v>12</v>
      </c>
      <c r="D2613" s="145" t="s">
        <v>2204</v>
      </c>
      <c r="E2613" s="87">
        <v>1</v>
      </c>
      <c r="F2613" s="88"/>
      <c r="H2613" s="227"/>
      <c r="I2613" s="95">
        <v>5</v>
      </c>
      <c r="J2613" s="50"/>
      <c r="K2613" s="194" t="str">
        <f t="shared" si="40"/>
        <v xml:space="preserve">For an order of 5 mixed instruments EXTRA DISCOUNT 10% </v>
      </c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50"/>
      <c r="AB2613" s="50"/>
      <c r="AC2613" s="50"/>
      <c r="AD2613" s="50"/>
      <c r="AE2613" s="50"/>
      <c r="AF2613" s="50"/>
      <c r="AG2613" s="50"/>
      <c r="AH2613" s="50"/>
      <c r="AI2613" s="50"/>
      <c r="AJ2613" s="50"/>
      <c r="AK2613" s="50"/>
      <c r="AL2613" s="50"/>
      <c r="AM2613" s="50"/>
      <c r="AN2613" s="50"/>
      <c r="AO2613" s="50"/>
      <c r="AP2613" s="50"/>
      <c r="AQ2613" s="50"/>
      <c r="AR2613" s="50"/>
      <c r="AS2613" s="50"/>
    </row>
    <row r="2614" spans="1:45" ht="12.75" customHeight="1" thickBot="1" x14ac:dyDescent="0.25">
      <c r="A2614" s="137"/>
      <c r="B2614" s="228" t="s">
        <v>12</v>
      </c>
      <c r="C2614" s="229" t="s">
        <v>12</v>
      </c>
      <c r="D2614" s="148" t="s">
        <v>2205</v>
      </c>
      <c r="E2614" s="119">
        <v>1</v>
      </c>
      <c r="F2614" s="97"/>
      <c r="H2614" s="230"/>
      <c r="I2614" s="98">
        <v>20</v>
      </c>
      <c r="J2614" s="50"/>
      <c r="K2614" s="194" t="str">
        <f t="shared" si="40"/>
        <v xml:space="preserve">For an order of 20 mixed instruments EXTRA DISCOUNT 20% </v>
      </c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50"/>
      <c r="AB2614" s="50"/>
      <c r="AC2614" s="50"/>
      <c r="AD2614" s="50"/>
      <c r="AE2614" s="50"/>
      <c r="AF2614" s="50"/>
      <c r="AG2614" s="50"/>
      <c r="AH2614" s="50"/>
      <c r="AI2614" s="50"/>
      <c r="AJ2614" s="50"/>
      <c r="AK2614" s="50"/>
      <c r="AL2614" s="50"/>
      <c r="AM2614" s="50"/>
      <c r="AN2614" s="50"/>
      <c r="AO2614" s="50"/>
      <c r="AP2614" s="50"/>
      <c r="AQ2614" s="50"/>
      <c r="AR2614" s="50"/>
      <c r="AS2614" s="50"/>
    </row>
    <row r="2615" spans="1:45" x14ac:dyDescent="0.2">
      <c r="A2615" s="135">
        <v>26573</v>
      </c>
      <c r="B2615" s="223" t="s">
        <v>10104</v>
      </c>
      <c r="C2615" s="224" t="s">
        <v>12</v>
      </c>
      <c r="D2615" s="117" t="s">
        <v>2206</v>
      </c>
      <c r="E2615" s="118">
        <v>1</v>
      </c>
      <c r="F2615" s="93">
        <v>49</v>
      </c>
      <c r="H2615" s="225"/>
      <c r="I2615" s="94">
        <v>1</v>
      </c>
      <c r="J2615" s="50"/>
      <c r="K2615" s="194" t="str">
        <f t="shared" si="40"/>
        <v xml:space="preserve">S/S BED PAN ROUND WITH LID 320x85 mm - straigth handle </v>
      </c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50"/>
      <c r="AB2615" s="50"/>
      <c r="AC2615" s="50"/>
      <c r="AD2615" s="50"/>
      <c r="AE2615" s="50"/>
      <c r="AF2615" s="50"/>
      <c r="AG2615" s="50"/>
      <c r="AH2615" s="50"/>
      <c r="AI2615" s="50"/>
      <c r="AJ2615" s="50"/>
      <c r="AK2615" s="50"/>
      <c r="AL2615" s="50"/>
      <c r="AM2615" s="50"/>
      <c r="AN2615" s="50"/>
      <c r="AO2615" s="50"/>
      <c r="AP2615" s="50"/>
      <c r="AQ2615" s="50"/>
      <c r="AR2615" s="50"/>
      <c r="AS2615" s="50"/>
    </row>
    <row r="2616" spans="1:45" ht="12.75" customHeight="1" x14ac:dyDescent="0.2">
      <c r="A2616" s="136">
        <v>26574</v>
      </c>
      <c r="B2616" s="226" t="s">
        <v>10104</v>
      </c>
      <c r="C2616" s="222" t="s">
        <v>12</v>
      </c>
      <c r="D2616" s="106" t="s">
        <v>2207</v>
      </c>
      <c r="E2616" s="87">
        <v>1</v>
      </c>
      <c r="F2616" s="88">
        <v>62</v>
      </c>
      <c r="H2616" s="227"/>
      <c r="I2616" s="95">
        <v>1</v>
      </c>
      <c r="J2616" s="50"/>
      <c r="K2616" s="194" t="str">
        <f t="shared" si="40"/>
        <v xml:space="preserve">S/S COMMODE BUCKET WITH COVER - 5 l </v>
      </c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50"/>
      <c r="AB2616" s="50"/>
      <c r="AC2616" s="50"/>
      <c r="AD2616" s="50"/>
      <c r="AE2616" s="50"/>
      <c r="AF2616" s="50"/>
      <c r="AG2616" s="50"/>
      <c r="AH2616" s="50"/>
      <c r="AI2616" s="50"/>
      <c r="AJ2616" s="50"/>
      <c r="AK2616" s="50"/>
      <c r="AL2616" s="50"/>
      <c r="AM2616" s="50"/>
      <c r="AN2616" s="50"/>
      <c r="AO2616" s="50"/>
      <c r="AP2616" s="50"/>
      <c r="AQ2616" s="50"/>
      <c r="AR2616" s="50"/>
      <c r="AS2616" s="50"/>
    </row>
    <row r="2617" spans="1:45" x14ac:dyDescent="0.2">
      <c r="A2617" s="136">
        <v>26576</v>
      </c>
      <c r="B2617" s="226" t="s">
        <v>10104</v>
      </c>
      <c r="C2617" s="222" t="s">
        <v>12</v>
      </c>
      <c r="D2617" s="106" t="s">
        <v>2208</v>
      </c>
      <c r="E2617" s="87">
        <v>1</v>
      </c>
      <c r="F2617" s="88">
        <v>97</v>
      </c>
      <c r="H2617" s="227"/>
      <c r="I2617" s="95">
        <v>1</v>
      </c>
      <c r="J2617" s="50"/>
      <c r="K2617" s="194" t="str">
        <f t="shared" si="40"/>
        <v xml:space="preserve">S/S BUCKET WITH COVER - 12 l </v>
      </c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50"/>
      <c r="AB2617" s="50"/>
      <c r="AC2617" s="50"/>
      <c r="AD2617" s="50"/>
      <c r="AE2617" s="50"/>
      <c r="AF2617" s="50"/>
      <c r="AG2617" s="50"/>
      <c r="AH2617" s="50"/>
      <c r="AI2617" s="50"/>
      <c r="AJ2617" s="50"/>
      <c r="AK2617" s="50"/>
      <c r="AL2617" s="50"/>
      <c r="AM2617" s="50"/>
      <c r="AN2617" s="50"/>
      <c r="AO2617" s="50"/>
      <c r="AP2617" s="50"/>
      <c r="AQ2617" s="50"/>
      <c r="AR2617" s="50"/>
      <c r="AS2617" s="50"/>
    </row>
    <row r="2618" spans="1:45" x14ac:dyDescent="0.2">
      <c r="A2618" s="136">
        <v>26577</v>
      </c>
      <c r="B2618" s="226" t="s">
        <v>10104</v>
      </c>
      <c r="C2618" s="222" t="s">
        <v>12</v>
      </c>
      <c r="D2618" s="106" t="s">
        <v>2209</v>
      </c>
      <c r="E2618" s="87">
        <v>1</v>
      </c>
      <c r="F2618" s="88">
        <v>106</v>
      </c>
      <c r="H2618" s="227"/>
      <c r="I2618" s="95">
        <v>1</v>
      </c>
      <c r="J2618" s="50"/>
      <c r="K2618" s="194" t="str">
        <f t="shared" si="40"/>
        <v xml:space="preserve">S/S BUCKET WITH COVER - 15 l </v>
      </c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50"/>
      <c r="AB2618" s="50"/>
      <c r="AC2618" s="50"/>
      <c r="AD2618" s="50"/>
      <c r="AE2618" s="50"/>
      <c r="AF2618" s="50"/>
      <c r="AG2618" s="50"/>
      <c r="AH2618" s="50"/>
      <c r="AI2618" s="50"/>
      <c r="AJ2618" s="50"/>
      <c r="AK2618" s="50"/>
      <c r="AL2618" s="50"/>
      <c r="AM2618" s="50"/>
      <c r="AN2618" s="50"/>
      <c r="AO2618" s="50"/>
      <c r="AP2618" s="50"/>
      <c r="AQ2618" s="50"/>
      <c r="AR2618" s="50"/>
      <c r="AS2618" s="50"/>
    </row>
    <row r="2619" spans="1:45" ht="12.75" customHeight="1" x14ac:dyDescent="0.2">
      <c r="A2619" s="136">
        <v>26578</v>
      </c>
      <c r="B2619" s="226" t="s">
        <v>10104</v>
      </c>
      <c r="C2619" s="222" t="s">
        <v>12</v>
      </c>
      <c r="D2619" s="106" t="s">
        <v>2210</v>
      </c>
      <c r="E2619" s="87">
        <v>1</v>
      </c>
      <c r="F2619" s="88">
        <v>26</v>
      </c>
      <c r="H2619" s="227"/>
      <c r="I2619" s="95">
        <v>1</v>
      </c>
      <c r="J2619" s="50"/>
      <c r="K2619" s="194" t="str">
        <f t="shared" si="40"/>
        <v xml:space="preserve">S/S MALE URINAL </v>
      </c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50"/>
      <c r="AB2619" s="50"/>
      <c r="AC2619" s="50"/>
      <c r="AD2619" s="50"/>
      <c r="AE2619" s="50"/>
      <c r="AF2619" s="50"/>
      <c r="AG2619" s="50"/>
      <c r="AH2619" s="50"/>
      <c r="AI2619" s="50"/>
      <c r="AJ2619" s="50"/>
      <c r="AK2619" s="50"/>
      <c r="AL2619" s="50"/>
      <c r="AM2619" s="50"/>
      <c r="AN2619" s="50"/>
      <c r="AO2619" s="50"/>
      <c r="AP2619" s="50"/>
      <c r="AQ2619" s="50"/>
      <c r="AR2619" s="50"/>
      <c r="AS2619" s="50"/>
    </row>
    <row r="2620" spans="1:45" ht="12.75" customHeight="1" x14ac:dyDescent="0.2">
      <c r="A2620" s="136">
        <v>26579</v>
      </c>
      <c r="B2620" s="226" t="s">
        <v>10104</v>
      </c>
      <c r="C2620" s="222" t="s">
        <v>12</v>
      </c>
      <c r="D2620" s="106" t="s">
        <v>2211</v>
      </c>
      <c r="E2620" s="87">
        <v>1</v>
      </c>
      <c r="F2620" s="88">
        <v>27</v>
      </c>
      <c r="H2620" s="227"/>
      <c r="I2620" s="95">
        <v>1</v>
      </c>
      <c r="J2620" s="50"/>
      <c r="K2620" s="194" t="str">
        <f t="shared" si="40"/>
        <v xml:space="preserve">S/S FEMALE URINAL </v>
      </c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50"/>
      <c r="AB2620" s="50"/>
      <c r="AC2620" s="50"/>
      <c r="AD2620" s="50"/>
      <c r="AE2620" s="50"/>
      <c r="AF2620" s="50"/>
      <c r="AG2620" s="50"/>
      <c r="AH2620" s="50"/>
      <c r="AI2620" s="50"/>
      <c r="AJ2620" s="50"/>
      <c r="AK2620" s="50"/>
      <c r="AL2620" s="50"/>
      <c r="AM2620" s="50"/>
      <c r="AN2620" s="50"/>
      <c r="AO2620" s="50"/>
      <c r="AP2620" s="50"/>
      <c r="AQ2620" s="50"/>
      <c r="AR2620" s="50"/>
      <c r="AS2620" s="50"/>
    </row>
    <row r="2621" spans="1:45" ht="12.75" customHeight="1" x14ac:dyDescent="0.2">
      <c r="A2621" s="136">
        <v>26580</v>
      </c>
      <c r="B2621" s="226" t="s">
        <v>10104</v>
      </c>
      <c r="C2621" s="222" t="s">
        <v>12</v>
      </c>
      <c r="D2621" s="106" t="s">
        <v>2212</v>
      </c>
      <c r="E2621" s="87">
        <v>1</v>
      </c>
      <c r="F2621" s="88">
        <v>3.6</v>
      </c>
      <c r="H2621" s="227"/>
      <c r="I2621" s="95">
        <v>1</v>
      </c>
      <c r="J2621" s="50"/>
      <c r="K2621" s="194" t="str">
        <f t="shared" si="40"/>
        <v xml:space="preserve">S/S KIDNEY DISH - deep - 162x77x31 mm </v>
      </c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50"/>
      <c r="AB2621" s="50"/>
      <c r="AC2621" s="50"/>
      <c r="AD2621" s="50"/>
      <c r="AE2621" s="50"/>
      <c r="AF2621" s="50"/>
      <c r="AG2621" s="50"/>
      <c r="AH2621" s="50"/>
      <c r="AI2621" s="50"/>
      <c r="AJ2621" s="50"/>
      <c r="AK2621" s="50"/>
      <c r="AL2621" s="50"/>
      <c r="AM2621" s="50"/>
      <c r="AN2621" s="50"/>
      <c r="AO2621" s="50"/>
      <c r="AP2621" s="50"/>
      <c r="AQ2621" s="50"/>
      <c r="AR2621" s="50"/>
      <c r="AS2621" s="50"/>
    </row>
    <row r="2622" spans="1:45" x14ac:dyDescent="0.2">
      <c r="A2622" s="136">
        <v>26581</v>
      </c>
      <c r="B2622" s="226" t="s">
        <v>10104</v>
      </c>
      <c r="C2622" s="222" t="s">
        <v>12</v>
      </c>
      <c r="D2622" s="106" t="s">
        <v>2213</v>
      </c>
      <c r="E2622" s="87">
        <v>1</v>
      </c>
      <c r="F2622" s="88">
        <v>6.3</v>
      </c>
      <c r="H2622" s="227"/>
      <c r="I2622" s="95">
        <v>1</v>
      </c>
      <c r="J2622" s="50"/>
      <c r="K2622" s="194" t="str">
        <f t="shared" si="40"/>
        <v xml:space="preserve">S/S KIDNEY DISH - deep - 207x98x39 mm </v>
      </c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50"/>
      <c r="AB2622" s="50"/>
      <c r="AC2622" s="50"/>
      <c r="AD2622" s="50"/>
      <c r="AE2622" s="50"/>
      <c r="AF2622" s="50"/>
      <c r="AG2622" s="50"/>
      <c r="AH2622" s="50"/>
      <c r="AI2622" s="50"/>
      <c r="AJ2622" s="50"/>
      <c r="AK2622" s="50"/>
      <c r="AL2622" s="50"/>
      <c r="AM2622" s="50"/>
      <c r="AN2622" s="50"/>
      <c r="AO2622" s="50"/>
      <c r="AP2622" s="50"/>
      <c r="AQ2622" s="50"/>
      <c r="AR2622" s="50"/>
      <c r="AS2622" s="50"/>
    </row>
    <row r="2623" spans="1:45" x14ac:dyDescent="0.2">
      <c r="A2623" s="136">
        <v>26582</v>
      </c>
      <c r="B2623" s="226" t="s">
        <v>10104</v>
      </c>
      <c r="C2623" s="222" t="s">
        <v>12</v>
      </c>
      <c r="D2623" s="106" t="s">
        <v>2214</v>
      </c>
      <c r="E2623" s="87">
        <v>1</v>
      </c>
      <c r="F2623" s="88">
        <v>8.3000000000000007</v>
      </c>
      <c r="H2623" s="227"/>
      <c r="I2623" s="95">
        <v>1</v>
      </c>
      <c r="J2623" s="50"/>
      <c r="K2623" s="194" t="str">
        <f t="shared" si="40"/>
        <v xml:space="preserve">S/S KIDNEY DISH - deep - 247x122x43 mm </v>
      </c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50"/>
      <c r="AB2623" s="50"/>
      <c r="AC2623" s="50"/>
      <c r="AD2623" s="50"/>
      <c r="AE2623" s="50"/>
      <c r="AF2623" s="50"/>
      <c r="AG2623" s="50"/>
      <c r="AH2623" s="50"/>
      <c r="AI2623" s="50"/>
      <c r="AJ2623" s="50"/>
      <c r="AK2623" s="50"/>
      <c r="AL2623" s="50"/>
      <c r="AM2623" s="50"/>
      <c r="AN2623" s="50"/>
      <c r="AO2623" s="50"/>
      <c r="AP2623" s="50"/>
      <c r="AQ2623" s="50"/>
      <c r="AR2623" s="50"/>
      <c r="AS2623" s="50"/>
    </row>
    <row r="2624" spans="1:45" x14ac:dyDescent="0.2">
      <c r="A2624" s="136">
        <v>26583</v>
      </c>
      <c r="B2624" s="226" t="s">
        <v>10104</v>
      </c>
      <c r="C2624" s="222" t="s">
        <v>12</v>
      </c>
      <c r="D2624" s="106" t="s">
        <v>2215</v>
      </c>
      <c r="E2624" s="87">
        <v>1</v>
      </c>
      <c r="F2624" s="88">
        <v>14.2</v>
      </c>
      <c r="H2624" s="227"/>
      <c r="I2624" s="95">
        <v>1</v>
      </c>
      <c r="J2624" s="50"/>
      <c r="K2624" s="194" t="str">
        <f t="shared" si="40"/>
        <v xml:space="preserve">S/S KIDNEY DISH - deep - 309x149x59 mm </v>
      </c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50"/>
      <c r="AB2624" s="50"/>
      <c r="AC2624" s="50"/>
      <c r="AD2624" s="50"/>
      <c r="AE2624" s="50"/>
      <c r="AF2624" s="50"/>
      <c r="AG2624" s="50"/>
      <c r="AH2624" s="50"/>
      <c r="AI2624" s="50"/>
      <c r="AJ2624" s="50"/>
      <c r="AK2624" s="50"/>
      <c r="AL2624" s="50"/>
      <c r="AM2624" s="50"/>
      <c r="AN2624" s="50"/>
      <c r="AO2624" s="50"/>
      <c r="AP2624" s="50"/>
      <c r="AQ2624" s="50"/>
      <c r="AR2624" s="50"/>
      <c r="AS2624" s="50"/>
    </row>
    <row r="2625" spans="1:45" x14ac:dyDescent="0.2">
      <c r="A2625" s="136">
        <v>26584</v>
      </c>
      <c r="B2625" s="226" t="s">
        <v>10104</v>
      </c>
      <c r="C2625" s="222" t="s">
        <v>12</v>
      </c>
      <c r="D2625" s="106" t="s">
        <v>2216</v>
      </c>
      <c r="E2625" s="87">
        <v>1</v>
      </c>
      <c r="F2625" s="88">
        <v>11.3</v>
      </c>
      <c r="H2625" s="227"/>
      <c r="I2625" s="95">
        <v>1</v>
      </c>
      <c r="J2625" s="50"/>
      <c r="K2625" s="194" t="str">
        <f t="shared" si="40"/>
        <v xml:space="preserve">S/S KIDNEY DISH WITH LID - 200x95x35 mm   </v>
      </c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50"/>
      <c r="AB2625" s="50"/>
      <c r="AC2625" s="50"/>
      <c r="AD2625" s="50"/>
      <c r="AE2625" s="50"/>
      <c r="AF2625" s="50"/>
      <c r="AG2625" s="50"/>
      <c r="AH2625" s="50"/>
      <c r="AI2625" s="50"/>
      <c r="AJ2625" s="50"/>
      <c r="AK2625" s="50"/>
      <c r="AL2625" s="50"/>
      <c r="AM2625" s="50"/>
      <c r="AN2625" s="50"/>
      <c r="AO2625" s="50"/>
      <c r="AP2625" s="50"/>
      <c r="AQ2625" s="50"/>
      <c r="AR2625" s="50"/>
      <c r="AS2625" s="50"/>
    </row>
    <row r="2626" spans="1:45" x14ac:dyDescent="0.2">
      <c r="A2626" s="136">
        <v>26585</v>
      </c>
      <c r="B2626" s="226" t="s">
        <v>10104</v>
      </c>
      <c r="C2626" s="222" t="s">
        <v>12</v>
      </c>
      <c r="D2626" s="106" t="s">
        <v>2217</v>
      </c>
      <c r="E2626" s="87">
        <v>1</v>
      </c>
      <c r="F2626" s="88">
        <v>16.5</v>
      </c>
      <c r="H2626" s="227"/>
      <c r="I2626" s="95">
        <v>1</v>
      </c>
      <c r="J2626" s="50"/>
      <c r="K2626" s="194" t="str">
        <f t="shared" ref="K2626:K2689" si="41">+SUBSTITUTE(CONCATENATE(D2626," ","(",IF(RIGHT(E2626,3)="1**","1",E2626),")"),"(1)","")</f>
        <v xml:space="preserve">S/S KIDNEY DISH WITH LID - 247x122x43 mm  </v>
      </c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50"/>
      <c r="AB2626" s="50"/>
      <c r="AC2626" s="50"/>
      <c r="AD2626" s="50"/>
      <c r="AE2626" s="50"/>
      <c r="AF2626" s="50"/>
      <c r="AG2626" s="50"/>
      <c r="AH2626" s="50"/>
      <c r="AI2626" s="50"/>
      <c r="AJ2626" s="50"/>
      <c r="AK2626" s="50"/>
      <c r="AL2626" s="50"/>
      <c r="AM2626" s="50"/>
      <c r="AN2626" s="50"/>
      <c r="AO2626" s="50"/>
      <c r="AP2626" s="50"/>
      <c r="AQ2626" s="50"/>
      <c r="AR2626" s="50"/>
      <c r="AS2626" s="50"/>
    </row>
    <row r="2627" spans="1:45" x14ac:dyDescent="0.2">
      <c r="A2627" s="136">
        <v>26586</v>
      </c>
      <c r="B2627" s="226" t="s">
        <v>10104</v>
      </c>
      <c r="C2627" s="222" t="s">
        <v>12</v>
      </c>
      <c r="D2627" s="106" t="s">
        <v>2218</v>
      </c>
      <c r="E2627" s="87">
        <v>1</v>
      </c>
      <c r="F2627" s="88">
        <v>30.1</v>
      </c>
      <c r="H2627" s="227"/>
      <c r="I2627" s="95">
        <v>1</v>
      </c>
      <c r="J2627" s="50"/>
      <c r="K2627" s="194" t="str">
        <f t="shared" si="41"/>
        <v xml:space="preserve">S/S WASH BASIN diam. 310 x h 72 mm </v>
      </c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50"/>
      <c r="AB2627" s="50"/>
      <c r="AC2627" s="50"/>
      <c r="AD2627" s="50"/>
      <c r="AE2627" s="50"/>
      <c r="AF2627" s="50"/>
      <c r="AG2627" s="50"/>
      <c r="AH2627" s="50"/>
      <c r="AI2627" s="50"/>
      <c r="AJ2627" s="50"/>
      <c r="AK2627" s="50"/>
      <c r="AL2627" s="50"/>
      <c r="AM2627" s="50"/>
      <c r="AN2627" s="50"/>
      <c r="AO2627" s="50"/>
      <c r="AP2627" s="50"/>
      <c r="AQ2627" s="50"/>
      <c r="AR2627" s="50"/>
      <c r="AS2627" s="50"/>
    </row>
    <row r="2628" spans="1:45" x14ac:dyDescent="0.2">
      <c r="A2628" s="136">
        <v>26587</v>
      </c>
      <c r="B2628" s="226" t="s">
        <v>10104</v>
      </c>
      <c r="C2628" s="222" t="s">
        <v>12</v>
      </c>
      <c r="D2628" s="106" t="s">
        <v>2219</v>
      </c>
      <c r="E2628" s="87">
        <v>1</v>
      </c>
      <c r="F2628" s="88">
        <v>38.9</v>
      </c>
      <c r="H2628" s="227"/>
      <c r="I2628" s="95">
        <v>1</v>
      </c>
      <c r="J2628" s="50"/>
      <c r="K2628" s="194" t="str">
        <f t="shared" si="41"/>
        <v xml:space="preserve">S/S WASH BASIN diam. 318 x h 84 mm </v>
      </c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50"/>
      <c r="AB2628" s="50"/>
      <c r="AC2628" s="50"/>
      <c r="AD2628" s="50"/>
      <c r="AE2628" s="50"/>
      <c r="AF2628" s="50"/>
      <c r="AG2628" s="50"/>
      <c r="AH2628" s="50"/>
      <c r="AI2628" s="50"/>
      <c r="AJ2628" s="50"/>
      <c r="AK2628" s="50"/>
      <c r="AL2628" s="50"/>
      <c r="AM2628" s="50"/>
      <c r="AN2628" s="50"/>
      <c r="AO2628" s="50"/>
      <c r="AP2628" s="50"/>
      <c r="AQ2628" s="50"/>
      <c r="AR2628" s="50"/>
      <c r="AS2628" s="50"/>
    </row>
    <row r="2629" spans="1:45" x14ac:dyDescent="0.2">
      <c r="A2629" s="136">
        <v>26588</v>
      </c>
      <c r="B2629" s="226" t="s">
        <v>10104</v>
      </c>
      <c r="C2629" s="222" t="s">
        <v>12</v>
      </c>
      <c r="D2629" s="106" t="s">
        <v>2220</v>
      </c>
      <c r="E2629" s="87">
        <v>1</v>
      </c>
      <c r="F2629" s="88">
        <v>38.9</v>
      </c>
      <c r="H2629" s="227"/>
      <c r="I2629" s="95">
        <v>1</v>
      </c>
      <c r="J2629" s="50"/>
      <c r="K2629" s="194" t="str">
        <f t="shared" si="41"/>
        <v xml:space="preserve">S/S WASH BASIN diam. 405 x h 95 mm </v>
      </c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50"/>
      <c r="AB2629" s="50"/>
      <c r="AC2629" s="50"/>
      <c r="AD2629" s="50"/>
      <c r="AE2629" s="50"/>
      <c r="AF2629" s="50"/>
      <c r="AG2629" s="50"/>
      <c r="AH2629" s="50"/>
      <c r="AI2629" s="50"/>
      <c r="AJ2629" s="50"/>
      <c r="AK2629" s="50"/>
      <c r="AL2629" s="50"/>
      <c r="AM2629" s="50"/>
      <c r="AN2629" s="50"/>
      <c r="AO2629" s="50"/>
      <c r="AP2629" s="50"/>
      <c r="AQ2629" s="50"/>
      <c r="AR2629" s="50"/>
      <c r="AS2629" s="50"/>
    </row>
    <row r="2630" spans="1:45" x14ac:dyDescent="0.2">
      <c r="A2630" s="136">
        <v>26589</v>
      </c>
      <c r="B2630" s="226" t="s">
        <v>10104</v>
      </c>
      <c r="C2630" s="222" t="s">
        <v>12</v>
      </c>
      <c r="D2630" s="106" t="s">
        <v>2221</v>
      </c>
      <c r="E2630" s="87">
        <v>1</v>
      </c>
      <c r="F2630" s="88">
        <v>26.3</v>
      </c>
      <c r="H2630" s="227"/>
      <c r="I2630" s="95">
        <v>1</v>
      </c>
      <c r="J2630" s="50"/>
      <c r="K2630" s="194" t="str">
        <f t="shared" si="41"/>
        <v xml:space="preserve">S/S KIDNEY DISH WITH LID - 309x149x59 mm </v>
      </c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50"/>
      <c r="AB2630" s="50"/>
      <c r="AC2630" s="50"/>
      <c r="AD2630" s="50"/>
      <c r="AE2630" s="50"/>
      <c r="AF2630" s="50"/>
      <c r="AG2630" s="50"/>
      <c r="AH2630" s="50"/>
      <c r="AI2630" s="50"/>
      <c r="AJ2630" s="50"/>
      <c r="AK2630" s="50"/>
      <c r="AL2630" s="50"/>
      <c r="AM2630" s="50"/>
      <c r="AN2630" s="50"/>
      <c r="AO2630" s="50"/>
      <c r="AP2630" s="50"/>
      <c r="AQ2630" s="50"/>
      <c r="AR2630" s="50"/>
      <c r="AS2630" s="50"/>
    </row>
    <row r="2631" spans="1:45" x14ac:dyDescent="0.2">
      <c r="A2631" s="136">
        <v>26590</v>
      </c>
      <c r="B2631" s="226" t="s">
        <v>10104</v>
      </c>
      <c r="C2631" s="222" t="s">
        <v>12</v>
      </c>
      <c r="D2631" s="106" t="s">
        <v>2222</v>
      </c>
      <c r="E2631" s="87">
        <v>1</v>
      </c>
      <c r="F2631" s="88">
        <v>55.7</v>
      </c>
      <c r="H2631" s="227"/>
      <c r="I2631" s="95">
        <v>1</v>
      </c>
      <c r="J2631" s="50"/>
      <c r="K2631" s="194" t="str">
        <f t="shared" si="41"/>
        <v xml:space="preserve">S/S BED PAN FRACTURE TYPE 418x292x85 mm with ring </v>
      </c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50"/>
      <c r="AB2631" s="50"/>
      <c r="AC2631" s="50"/>
      <c r="AD2631" s="50"/>
      <c r="AE2631" s="50"/>
      <c r="AF2631" s="50"/>
      <c r="AG2631" s="50"/>
      <c r="AH2631" s="50"/>
      <c r="AI2631" s="50"/>
      <c r="AJ2631" s="50"/>
      <c r="AK2631" s="50"/>
      <c r="AL2631" s="50"/>
      <c r="AM2631" s="50"/>
      <c r="AN2631" s="50"/>
      <c r="AO2631" s="50"/>
      <c r="AP2631" s="50"/>
      <c r="AQ2631" s="50"/>
      <c r="AR2631" s="50"/>
      <c r="AS2631" s="50"/>
    </row>
    <row r="2632" spans="1:45" x14ac:dyDescent="0.2">
      <c r="A2632" s="136">
        <v>26591</v>
      </c>
      <c r="B2632" s="226" t="s">
        <v>10104</v>
      </c>
      <c r="C2632" s="222" t="s">
        <v>12</v>
      </c>
      <c r="D2632" s="106" t="s">
        <v>2223</v>
      </c>
      <c r="E2632" s="87">
        <v>1</v>
      </c>
      <c r="F2632" s="88">
        <v>48</v>
      </c>
      <c r="H2632" s="227"/>
      <c r="I2632" s="95">
        <v>1</v>
      </c>
      <c r="J2632" s="50"/>
      <c r="K2632" s="194" t="str">
        <f t="shared" si="41"/>
        <v xml:space="preserve">S/S URINAL MALE VERTICAL diam. 114x220 mm </v>
      </c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50"/>
      <c r="AB2632" s="50"/>
      <c r="AC2632" s="50"/>
      <c r="AD2632" s="50"/>
      <c r="AE2632" s="50"/>
      <c r="AF2632" s="50"/>
      <c r="AG2632" s="50"/>
      <c r="AH2632" s="50"/>
      <c r="AI2632" s="50"/>
      <c r="AJ2632" s="50"/>
      <c r="AK2632" s="50"/>
      <c r="AL2632" s="50"/>
      <c r="AM2632" s="50"/>
      <c r="AN2632" s="50"/>
      <c r="AO2632" s="50"/>
      <c r="AP2632" s="50"/>
      <c r="AQ2632" s="50"/>
      <c r="AR2632" s="50"/>
      <c r="AS2632" s="50"/>
    </row>
    <row r="2633" spans="1:45" x14ac:dyDescent="0.2">
      <c r="A2633" s="136">
        <v>26592</v>
      </c>
      <c r="B2633" s="226" t="s">
        <v>10104</v>
      </c>
      <c r="C2633" s="222" t="s">
        <v>12</v>
      </c>
      <c r="D2633" s="106" t="s">
        <v>9577</v>
      </c>
      <c r="E2633" s="87">
        <v>1</v>
      </c>
      <c r="F2633" s="88">
        <v>30</v>
      </c>
      <c r="H2633" s="227"/>
      <c r="I2633" s="95">
        <v>1</v>
      </c>
      <c r="J2633" s="50"/>
      <c r="K2633" s="194" t="str">
        <f t="shared" si="41"/>
        <v xml:space="preserve">S/S MALE DIAGONAL URINAL diam. 114x220 mm - 1.5 l </v>
      </c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50"/>
      <c r="AB2633" s="50"/>
      <c r="AC2633" s="50"/>
      <c r="AD2633" s="50"/>
      <c r="AE2633" s="50"/>
      <c r="AF2633" s="50"/>
      <c r="AG2633" s="50"/>
      <c r="AH2633" s="50"/>
      <c r="AI2633" s="50"/>
      <c r="AJ2633" s="50"/>
      <c r="AK2633" s="50"/>
      <c r="AL2633" s="50"/>
      <c r="AM2633" s="50"/>
      <c r="AN2633" s="50"/>
      <c r="AO2633" s="50"/>
      <c r="AP2633" s="50"/>
      <c r="AQ2633" s="50"/>
      <c r="AR2633" s="50"/>
      <c r="AS2633" s="50"/>
    </row>
    <row r="2634" spans="1:45" x14ac:dyDescent="0.2">
      <c r="A2634" s="136">
        <v>26593</v>
      </c>
      <c r="B2634" s="226" t="s">
        <v>10104</v>
      </c>
      <c r="C2634" s="222" t="s">
        <v>12</v>
      </c>
      <c r="D2634" s="106" t="s">
        <v>2224</v>
      </c>
      <c r="E2634" s="87">
        <v>1</v>
      </c>
      <c r="F2634" s="88">
        <v>88.2</v>
      </c>
      <c r="H2634" s="227"/>
      <c r="I2634" s="95">
        <v>1</v>
      </c>
      <c r="J2634" s="50"/>
      <c r="K2634" s="194" t="str">
        <f t="shared" si="41"/>
        <v xml:space="preserve">S/S BED PAN PERFECTION TYPE 354x289x97 mm </v>
      </c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50"/>
      <c r="AB2634" s="50"/>
      <c r="AC2634" s="50"/>
      <c r="AD2634" s="50"/>
      <c r="AE2634" s="50"/>
      <c r="AF2634" s="50"/>
      <c r="AG2634" s="50"/>
      <c r="AH2634" s="50"/>
      <c r="AI2634" s="50"/>
      <c r="AJ2634" s="50"/>
      <c r="AK2634" s="50"/>
      <c r="AL2634" s="50"/>
      <c r="AM2634" s="50"/>
      <c r="AN2634" s="50"/>
      <c r="AO2634" s="50"/>
      <c r="AP2634" s="50"/>
      <c r="AQ2634" s="50"/>
      <c r="AR2634" s="50"/>
      <c r="AS2634" s="50"/>
    </row>
    <row r="2635" spans="1:45" x14ac:dyDescent="0.2">
      <c r="A2635" s="136">
        <v>26594</v>
      </c>
      <c r="B2635" s="226" t="s">
        <v>10104</v>
      </c>
      <c r="C2635" s="222" t="s">
        <v>12</v>
      </c>
      <c r="D2635" s="106" t="s">
        <v>2225</v>
      </c>
      <c r="E2635" s="87">
        <v>1</v>
      </c>
      <c r="F2635" s="88">
        <v>55.7</v>
      </c>
      <c r="H2635" s="227"/>
      <c r="I2635" s="95">
        <v>1</v>
      </c>
      <c r="J2635" s="50"/>
      <c r="K2635" s="194" t="str">
        <f t="shared" si="41"/>
        <v xml:space="preserve">S/S BED FRACTURE TYPE 418x292x85 mm with tube handle </v>
      </c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50"/>
      <c r="AB2635" s="50"/>
      <c r="AC2635" s="50"/>
      <c r="AD2635" s="50"/>
      <c r="AE2635" s="50"/>
      <c r="AF2635" s="50"/>
      <c r="AG2635" s="50"/>
      <c r="AH2635" s="50"/>
      <c r="AI2635" s="50"/>
      <c r="AJ2635" s="50"/>
      <c r="AK2635" s="50"/>
      <c r="AL2635" s="50"/>
      <c r="AM2635" s="50"/>
      <c r="AN2635" s="50"/>
      <c r="AO2635" s="50"/>
      <c r="AP2635" s="50"/>
      <c r="AQ2635" s="50"/>
      <c r="AR2635" s="50"/>
      <c r="AS2635" s="50"/>
    </row>
    <row r="2636" spans="1:45" x14ac:dyDescent="0.2">
      <c r="A2636" s="136">
        <v>26595</v>
      </c>
      <c r="B2636" s="226" t="s">
        <v>10104</v>
      </c>
      <c r="C2636" s="222" t="s">
        <v>12</v>
      </c>
      <c r="D2636" s="106" t="s">
        <v>2226</v>
      </c>
      <c r="E2636" s="87">
        <v>1</v>
      </c>
      <c r="F2636" s="88">
        <v>4.7</v>
      </c>
      <c r="H2636" s="227"/>
      <c r="I2636" s="95">
        <v>1</v>
      </c>
      <c r="J2636" s="50"/>
      <c r="K2636" s="194" t="str">
        <f t="shared" si="41"/>
        <v xml:space="preserve">S/S GALLIPOT diam.107 mm </v>
      </c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50"/>
      <c r="AB2636" s="50"/>
      <c r="AC2636" s="50"/>
      <c r="AD2636" s="50"/>
      <c r="AE2636" s="50"/>
      <c r="AF2636" s="50"/>
      <c r="AG2636" s="50"/>
      <c r="AH2636" s="50"/>
      <c r="AI2636" s="50"/>
      <c r="AJ2636" s="50"/>
      <c r="AK2636" s="50"/>
      <c r="AL2636" s="50"/>
      <c r="AM2636" s="50"/>
      <c r="AN2636" s="50"/>
      <c r="AO2636" s="50"/>
      <c r="AP2636" s="50"/>
      <c r="AQ2636" s="50"/>
      <c r="AR2636" s="50"/>
      <c r="AS2636" s="50"/>
    </row>
    <row r="2637" spans="1:45" x14ac:dyDescent="0.2">
      <c r="A2637" s="136">
        <v>26596</v>
      </c>
      <c r="B2637" s="226" t="s">
        <v>10104</v>
      </c>
      <c r="C2637" s="222" t="s">
        <v>12</v>
      </c>
      <c r="D2637" s="106" t="s">
        <v>2227</v>
      </c>
      <c r="E2637" s="87">
        <v>1</v>
      </c>
      <c r="F2637" s="88">
        <v>11.1</v>
      </c>
      <c r="H2637" s="227"/>
      <c r="I2637" s="95">
        <v>1</v>
      </c>
      <c r="J2637" s="50"/>
      <c r="K2637" s="194" t="str">
        <f t="shared" si="41"/>
        <v xml:space="preserve">S/S GALLIPOT diam.158 mm </v>
      </c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50"/>
      <c r="AB2637" s="50"/>
      <c r="AC2637" s="50"/>
      <c r="AD2637" s="50"/>
      <c r="AE2637" s="50"/>
      <c r="AF2637" s="50"/>
      <c r="AG2637" s="50"/>
      <c r="AH2637" s="50"/>
      <c r="AI2637" s="50"/>
      <c r="AJ2637" s="50"/>
      <c r="AK2637" s="50"/>
      <c r="AL2637" s="50"/>
      <c r="AM2637" s="50"/>
      <c r="AN2637" s="50"/>
      <c r="AO2637" s="50"/>
      <c r="AP2637" s="50"/>
      <c r="AQ2637" s="50"/>
      <c r="AR2637" s="50"/>
      <c r="AS2637" s="50"/>
    </row>
    <row r="2638" spans="1:45" x14ac:dyDescent="0.2">
      <c r="A2638" s="136">
        <v>26597</v>
      </c>
      <c r="B2638" s="226" t="s">
        <v>10104</v>
      </c>
      <c r="C2638" s="222" t="s">
        <v>12</v>
      </c>
      <c r="D2638" s="106" t="s">
        <v>2228</v>
      </c>
      <c r="E2638" s="87">
        <v>1</v>
      </c>
      <c r="F2638" s="88">
        <v>47.7</v>
      </c>
      <c r="H2638" s="227"/>
      <c r="I2638" s="95">
        <v>1</v>
      </c>
      <c r="J2638" s="50"/>
      <c r="K2638" s="194" t="str">
        <f t="shared" si="41"/>
        <v xml:space="preserve">S/S INSTRUMENT TRAY - 380X304X50 mm </v>
      </c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50"/>
      <c r="AB2638" s="50"/>
      <c r="AC2638" s="50"/>
      <c r="AD2638" s="50"/>
      <c r="AE2638" s="50"/>
      <c r="AF2638" s="50"/>
      <c r="AG2638" s="50"/>
      <c r="AH2638" s="50"/>
      <c r="AI2638" s="50"/>
      <c r="AJ2638" s="50"/>
      <c r="AK2638" s="50"/>
      <c r="AL2638" s="50"/>
      <c r="AM2638" s="50"/>
      <c r="AN2638" s="50"/>
      <c r="AO2638" s="50"/>
      <c r="AP2638" s="50"/>
      <c r="AQ2638" s="50"/>
      <c r="AR2638" s="50"/>
      <c r="AS2638" s="50"/>
    </row>
    <row r="2639" spans="1:45" x14ac:dyDescent="0.2">
      <c r="A2639" s="136">
        <v>26598</v>
      </c>
      <c r="B2639" s="226" t="s">
        <v>10104</v>
      </c>
      <c r="C2639" s="222" t="s">
        <v>12</v>
      </c>
      <c r="D2639" s="106" t="s">
        <v>2229</v>
      </c>
      <c r="E2639" s="87">
        <v>1</v>
      </c>
      <c r="F2639" s="88">
        <v>55.7</v>
      </c>
      <c r="H2639" s="227"/>
      <c r="I2639" s="95">
        <v>1</v>
      </c>
      <c r="J2639" s="50"/>
      <c r="K2639" s="194" t="str">
        <f t="shared" si="41"/>
        <v xml:space="preserve">S/S INSTRUMENT TRAY - 440X320X64 mm </v>
      </c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50"/>
      <c r="AB2639" s="50"/>
      <c r="AC2639" s="50"/>
      <c r="AD2639" s="50"/>
      <c r="AE2639" s="50"/>
      <c r="AF2639" s="50"/>
      <c r="AG2639" s="50"/>
      <c r="AH2639" s="50"/>
      <c r="AI2639" s="50"/>
      <c r="AJ2639" s="50"/>
      <c r="AK2639" s="50"/>
      <c r="AL2639" s="50"/>
      <c r="AM2639" s="50"/>
      <c r="AN2639" s="50"/>
      <c r="AO2639" s="50"/>
      <c r="AP2639" s="50"/>
      <c r="AQ2639" s="50"/>
      <c r="AR2639" s="50"/>
      <c r="AS2639" s="50"/>
    </row>
    <row r="2640" spans="1:45" x14ac:dyDescent="0.2">
      <c r="A2640" s="136">
        <v>26599</v>
      </c>
      <c r="B2640" s="226" t="s">
        <v>10104</v>
      </c>
      <c r="C2640" s="222" t="s">
        <v>12</v>
      </c>
      <c r="D2640" s="106" t="s">
        <v>2230</v>
      </c>
      <c r="E2640" s="87">
        <v>1</v>
      </c>
      <c r="F2640" s="88">
        <v>15.8</v>
      </c>
      <c r="H2640" s="227"/>
      <c r="I2640" s="95">
        <v>1</v>
      </c>
      <c r="J2640" s="50"/>
      <c r="K2640" s="194" t="str">
        <f t="shared" si="41"/>
        <v xml:space="preserve">S/S INSTRUMENT TRAY - 223X126X45 mm </v>
      </c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50"/>
      <c r="AB2640" s="50"/>
      <c r="AC2640" s="50"/>
      <c r="AD2640" s="50"/>
      <c r="AE2640" s="50"/>
      <c r="AF2640" s="50"/>
      <c r="AG2640" s="50"/>
      <c r="AH2640" s="50"/>
      <c r="AI2640" s="50"/>
      <c r="AJ2640" s="50"/>
      <c r="AK2640" s="50"/>
      <c r="AL2640" s="50"/>
      <c r="AM2640" s="50"/>
      <c r="AN2640" s="50"/>
      <c r="AO2640" s="50"/>
      <c r="AP2640" s="50"/>
      <c r="AQ2640" s="50"/>
      <c r="AR2640" s="50"/>
      <c r="AS2640" s="50"/>
    </row>
    <row r="2641" spans="1:45" x14ac:dyDescent="0.2">
      <c r="A2641" s="136">
        <v>26600</v>
      </c>
      <c r="B2641" s="226" t="s">
        <v>10104</v>
      </c>
      <c r="C2641" s="222" t="s">
        <v>12</v>
      </c>
      <c r="D2641" s="106" t="s">
        <v>2231</v>
      </c>
      <c r="E2641" s="87">
        <v>1</v>
      </c>
      <c r="F2641" s="88">
        <v>9.1</v>
      </c>
      <c r="H2641" s="227"/>
      <c r="I2641" s="95">
        <v>1</v>
      </c>
      <c r="J2641" s="50"/>
      <c r="K2641" s="194" t="str">
        <f t="shared" si="41"/>
        <v xml:space="preserve">S/S DENTAL TRAY - 208X109X15 mm </v>
      </c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50"/>
      <c r="AB2641" s="50"/>
      <c r="AC2641" s="50"/>
      <c r="AD2641" s="50"/>
      <c r="AE2641" s="50"/>
      <c r="AF2641" s="50"/>
      <c r="AG2641" s="50"/>
      <c r="AH2641" s="50"/>
      <c r="AI2641" s="50"/>
      <c r="AJ2641" s="50"/>
      <c r="AK2641" s="50"/>
      <c r="AL2641" s="50"/>
      <c r="AM2641" s="50"/>
      <c r="AN2641" s="50"/>
      <c r="AO2641" s="50"/>
      <c r="AP2641" s="50"/>
      <c r="AQ2641" s="50"/>
      <c r="AR2641" s="50"/>
      <c r="AS2641" s="50"/>
    </row>
    <row r="2642" spans="1:45" x14ac:dyDescent="0.2">
      <c r="A2642" s="136">
        <v>26601</v>
      </c>
      <c r="B2642" s="226" t="s">
        <v>10104</v>
      </c>
      <c r="C2642" s="222" t="s">
        <v>12</v>
      </c>
      <c r="D2642" s="106" t="s">
        <v>2232</v>
      </c>
      <c r="E2642" s="87">
        <v>1</v>
      </c>
      <c r="F2642" s="88">
        <v>15.8</v>
      </c>
      <c r="H2642" s="227"/>
      <c r="I2642" s="95">
        <v>1</v>
      </c>
      <c r="J2642" s="50"/>
      <c r="K2642" s="194" t="str">
        <f t="shared" si="41"/>
        <v xml:space="preserve">S/S INSTRUMENT TRAY - 210X160X25 mm </v>
      </c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50"/>
      <c r="AB2642" s="50"/>
      <c r="AC2642" s="50"/>
      <c r="AD2642" s="50"/>
      <c r="AE2642" s="50"/>
      <c r="AF2642" s="50"/>
      <c r="AG2642" s="50"/>
      <c r="AH2642" s="50"/>
      <c r="AI2642" s="50"/>
      <c r="AJ2642" s="50"/>
      <c r="AK2642" s="50"/>
      <c r="AL2642" s="50"/>
      <c r="AM2642" s="50"/>
      <c r="AN2642" s="50"/>
      <c r="AO2642" s="50"/>
      <c r="AP2642" s="50"/>
      <c r="AQ2642" s="50"/>
      <c r="AR2642" s="50"/>
      <c r="AS2642" s="50"/>
    </row>
    <row r="2643" spans="1:45" x14ac:dyDescent="0.2">
      <c r="A2643" s="136">
        <v>26602</v>
      </c>
      <c r="B2643" s="226" t="s">
        <v>10104</v>
      </c>
      <c r="C2643" s="222" t="s">
        <v>12</v>
      </c>
      <c r="D2643" s="106" t="s">
        <v>2233</v>
      </c>
      <c r="E2643" s="87">
        <v>1</v>
      </c>
      <c r="F2643" s="88">
        <v>27.8</v>
      </c>
      <c r="H2643" s="227"/>
      <c r="I2643" s="95">
        <v>1</v>
      </c>
      <c r="J2643" s="50"/>
      <c r="K2643" s="194" t="str">
        <f t="shared" si="41"/>
        <v xml:space="preserve">S/S INSTRUMENT TRAY - 264X172X47 mm </v>
      </c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50"/>
      <c r="AB2643" s="50"/>
      <c r="AC2643" s="50"/>
      <c r="AD2643" s="50"/>
      <c r="AE2643" s="50"/>
      <c r="AF2643" s="50"/>
      <c r="AG2643" s="50"/>
      <c r="AH2643" s="50"/>
      <c r="AI2643" s="50"/>
      <c r="AJ2643" s="50"/>
      <c r="AK2643" s="50"/>
      <c r="AL2643" s="50"/>
      <c r="AM2643" s="50"/>
      <c r="AN2643" s="50"/>
      <c r="AO2643" s="50"/>
      <c r="AP2643" s="50"/>
      <c r="AQ2643" s="50"/>
      <c r="AR2643" s="50"/>
      <c r="AS2643" s="50"/>
    </row>
    <row r="2644" spans="1:45" x14ac:dyDescent="0.2">
      <c r="A2644" s="136">
        <v>26603</v>
      </c>
      <c r="B2644" s="226" t="s">
        <v>10104</v>
      </c>
      <c r="C2644" s="222" t="s">
        <v>12</v>
      </c>
      <c r="D2644" s="106" t="s">
        <v>2234</v>
      </c>
      <c r="E2644" s="87">
        <v>1</v>
      </c>
      <c r="F2644" s="88">
        <v>32.6</v>
      </c>
      <c r="H2644" s="227"/>
      <c r="I2644" s="95">
        <v>1</v>
      </c>
      <c r="J2644" s="50"/>
      <c r="K2644" s="194" t="str">
        <f t="shared" si="41"/>
        <v xml:space="preserve">S/S INSTRUMENT TRAY - 306X196X50 mm </v>
      </c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50"/>
      <c r="AB2644" s="50"/>
      <c r="AC2644" s="50"/>
      <c r="AD2644" s="50"/>
      <c r="AE2644" s="50"/>
      <c r="AF2644" s="50"/>
      <c r="AG2644" s="50"/>
      <c r="AH2644" s="50"/>
      <c r="AI2644" s="50"/>
      <c r="AJ2644" s="50"/>
      <c r="AK2644" s="50"/>
      <c r="AL2644" s="50"/>
      <c r="AM2644" s="50"/>
      <c r="AN2644" s="50"/>
      <c r="AO2644" s="50"/>
      <c r="AP2644" s="50"/>
      <c r="AQ2644" s="50"/>
      <c r="AR2644" s="50"/>
      <c r="AS2644" s="50"/>
    </row>
    <row r="2645" spans="1:45" x14ac:dyDescent="0.2">
      <c r="A2645" s="136">
        <v>26604</v>
      </c>
      <c r="B2645" s="226" t="s">
        <v>10104</v>
      </c>
      <c r="C2645" s="222" t="s">
        <v>12</v>
      </c>
      <c r="D2645" s="106" t="s">
        <v>2235</v>
      </c>
      <c r="E2645" s="87">
        <v>1</v>
      </c>
      <c r="F2645" s="88">
        <v>41</v>
      </c>
      <c r="H2645" s="227"/>
      <c r="I2645" s="95">
        <v>1</v>
      </c>
      <c r="J2645" s="50"/>
      <c r="K2645" s="194" t="str">
        <f t="shared" si="41"/>
        <v xml:space="preserve">S/S INSTRUMENT TRAY - 355X254X50 mm </v>
      </c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50"/>
      <c r="AB2645" s="50"/>
      <c r="AC2645" s="50"/>
      <c r="AD2645" s="50"/>
      <c r="AE2645" s="50"/>
      <c r="AF2645" s="50"/>
      <c r="AG2645" s="50"/>
      <c r="AH2645" s="50"/>
      <c r="AI2645" s="50"/>
      <c r="AJ2645" s="50"/>
      <c r="AK2645" s="50"/>
      <c r="AL2645" s="50"/>
      <c r="AM2645" s="50"/>
      <c r="AN2645" s="50"/>
      <c r="AO2645" s="50"/>
      <c r="AP2645" s="50"/>
      <c r="AQ2645" s="50"/>
      <c r="AR2645" s="50"/>
      <c r="AS2645" s="50"/>
    </row>
    <row r="2646" spans="1:45" x14ac:dyDescent="0.2">
      <c r="A2646" s="136">
        <v>26605</v>
      </c>
      <c r="B2646" s="226" t="s">
        <v>10104</v>
      </c>
      <c r="C2646" s="222" t="s">
        <v>12</v>
      </c>
      <c r="D2646" s="106" t="s">
        <v>2236</v>
      </c>
      <c r="E2646" s="87">
        <v>1</v>
      </c>
      <c r="F2646" s="88">
        <v>22</v>
      </c>
      <c r="H2646" s="227"/>
      <c r="I2646" s="95">
        <v>1</v>
      </c>
      <c r="J2646" s="50"/>
      <c r="K2646" s="194" t="str">
        <f t="shared" si="41"/>
        <v xml:space="preserve">S/S INSTRUM. TRAY WITH LID - 223x126x45 mm </v>
      </c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50"/>
      <c r="AB2646" s="50"/>
      <c r="AC2646" s="50"/>
      <c r="AD2646" s="50"/>
      <c r="AE2646" s="50"/>
      <c r="AF2646" s="50"/>
      <c r="AG2646" s="50"/>
      <c r="AH2646" s="50"/>
      <c r="AI2646" s="50"/>
      <c r="AJ2646" s="50"/>
      <c r="AK2646" s="50"/>
      <c r="AL2646" s="50"/>
      <c r="AM2646" s="50"/>
      <c r="AN2646" s="50"/>
      <c r="AO2646" s="50"/>
      <c r="AP2646" s="50"/>
      <c r="AQ2646" s="50"/>
      <c r="AR2646" s="50"/>
      <c r="AS2646" s="50"/>
    </row>
    <row r="2647" spans="1:45" x14ac:dyDescent="0.2">
      <c r="A2647" s="136">
        <v>26606</v>
      </c>
      <c r="B2647" s="226" t="s">
        <v>10104</v>
      </c>
      <c r="C2647" s="222" t="s">
        <v>12</v>
      </c>
      <c r="D2647" s="106" t="s">
        <v>2237</v>
      </c>
      <c r="E2647" s="87">
        <v>1</v>
      </c>
      <c r="F2647" s="88">
        <v>36</v>
      </c>
      <c r="H2647" s="227"/>
      <c r="I2647" s="95">
        <v>1</v>
      </c>
      <c r="J2647" s="50"/>
      <c r="K2647" s="194" t="str">
        <f t="shared" si="41"/>
        <v xml:space="preserve">S/S INSTRUM. TRAY WITH LID - 264x172x47 mm </v>
      </c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50"/>
      <c r="AB2647" s="50"/>
      <c r="AC2647" s="50"/>
      <c r="AD2647" s="50"/>
      <c r="AE2647" s="50"/>
      <c r="AF2647" s="50"/>
      <c r="AG2647" s="50"/>
      <c r="AH2647" s="50"/>
      <c r="AI2647" s="50"/>
      <c r="AJ2647" s="50"/>
      <c r="AK2647" s="50"/>
      <c r="AL2647" s="50"/>
      <c r="AM2647" s="50"/>
      <c r="AN2647" s="50"/>
      <c r="AO2647" s="50"/>
      <c r="AP2647" s="50"/>
      <c r="AQ2647" s="50"/>
      <c r="AR2647" s="50"/>
      <c r="AS2647" s="50"/>
    </row>
    <row r="2648" spans="1:45" x14ac:dyDescent="0.2">
      <c r="A2648" s="136">
        <v>26607</v>
      </c>
      <c r="B2648" s="226" t="s">
        <v>10104</v>
      </c>
      <c r="C2648" s="222" t="s">
        <v>12</v>
      </c>
      <c r="D2648" s="106" t="s">
        <v>2238</v>
      </c>
      <c r="E2648" s="87">
        <v>1</v>
      </c>
      <c r="F2648" s="88">
        <v>44</v>
      </c>
      <c r="H2648" s="227"/>
      <c r="I2648" s="95">
        <v>1</v>
      </c>
      <c r="J2648" s="50"/>
      <c r="K2648" s="194" t="str">
        <f t="shared" si="41"/>
        <v xml:space="preserve">S/S INSTRUM. TRAY WITH LID - 306x196x50 mm </v>
      </c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50"/>
      <c r="AB2648" s="50"/>
      <c r="AC2648" s="50"/>
      <c r="AD2648" s="50"/>
      <c r="AE2648" s="50"/>
      <c r="AF2648" s="50"/>
      <c r="AG2648" s="50"/>
      <c r="AH2648" s="50"/>
      <c r="AI2648" s="50"/>
      <c r="AJ2648" s="50"/>
      <c r="AK2648" s="50"/>
      <c r="AL2648" s="50"/>
      <c r="AM2648" s="50"/>
      <c r="AN2648" s="50"/>
      <c r="AO2648" s="50"/>
      <c r="AP2648" s="50"/>
      <c r="AQ2648" s="50"/>
      <c r="AR2648" s="50"/>
      <c r="AS2648" s="50"/>
    </row>
    <row r="2649" spans="1:45" x14ac:dyDescent="0.2">
      <c r="A2649" s="136">
        <v>26608</v>
      </c>
      <c r="B2649" s="226" t="s">
        <v>10104</v>
      </c>
      <c r="C2649" s="222" t="s">
        <v>12</v>
      </c>
      <c r="D2649" s="106" t="s">
        <v>2239</v>
      </c>
      <c r="E2649" s="87">
        <v>1</v>
      </c>
      <c r="F2649" s="88">
        <v>60</v>
      </c>
      <c r="H2649" s="227"/>
      <c r="I2649" s="95">
        <v>1</v>
      </c>
      <c r="J2649" s="50"/>
      <c r="K2649" s="194" t="str">
        <f t="shared" si="41"/>
        <v xml:space="preserve">S/S INSTRUM. TRAY WITH LID - 355x254X50 mm </v>
      </c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50"/>
      <c r="AB2649" s="50"/>
      <c r="AC2649" s="50"/>
      <c r="AD2649" s="50"/>
      <c r="AE2649" s="50"/>
      <c r="AF2649" s="50"/>
      <c r="AG2649" s="50"/>
      <c r="AH2649" s="50"/>
      <c r="AI2649" s="50"/>
      <c r="AJ2649" s="50"/>
      <c r="AK2649" s="50"/>
      <c r="AL2649" s="50"/>
      <c r="AM2649" s="50"/>
      <c r="AN2649" s="50"/>
      <c r="AO2649" s="50"/>
      <c r="AP2649" s="50"/>
      <c r="AQ2649" s="50"/>
      <c r="AR2649" s="50"/>
      <c r="AS2649" s="50"/>
    </row>
    <row r="2650" spans="1:45" x14ac:dyDescent="0.2">
      <c r="A2650" s="136">
        <v>26609</v>
      </c>
      <c r="B2650" s="226" t="s">
        <v>10104</v>
      </c>
      <c r="C2650" s="222" t="s">
        <v>12</v>
      </c>
      <c r="D2650" s="106" t="s">
        <v>2240</v>
      </c>
      <c r="E2650" s="87">
        <v>1</v>
      </c>
      <c r="F2650" s="88">
        <v>86</v>
      </c>
      <c r="H2650" s="227"/>
      <c r="I2650" s="95">
        <v>1</v>
      </c>
      <c r="J2650" s="50"/>
      <c r="K2650" s="194" t="str">
        <f t="shared" si="41"/>
        <v xml:space="preserve">S/S INSTRUM. TRAY WITH LID - 440x320X64 mm </v>
      </c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50"/>
      <c r="AB2650" s="50"/>
      <c r="AC2650" s="50"/>
      <c r="AD2650" s="50"/>
      <c r="AE2650" s="50"/>
      <c r="AF2650" s="50"/>
      <c r="AG2650" s="50"/>
      <c r="AH2650" s="50"/>
      <c r="AI2650" s="50"/>
      <c r="AJ2650" s="50"/>
      <c r="AK2650" s="50"/>
      <c r="AL2650" s="50"/>
      <c r="AM2650" s="50"/>
      <c r="AN2650" s="50"/>
      <c r="AO2650" s="50"/>
      <c r="AP2650" s="50"/>
      <c r="AQ2650" s="50"/>
      <c r="AR2650" s="50"/>
      <c r="AS2650" s="50"/>
    </row>
    <row r="2651" spans="1:45" x14ac:dyDescent="0.2">
      <c r="A2651" s="136">
        <v>26610</v>
      </c>
      <c r="B2651" s="226" t="s">
        <v>10104</v>
      </c>
      <c r="C2651" s="222" t="s">
        <v>12</v>
      </c>
      <c r="D2651" s="106" t="s">
        <v>2241</v>
      </c>
      <c r="E2651" s="87">
        <v>1</v>
      </c>
      <c r="F2651" s="88">
        <v>8.4</v>
      </c>
      <c r="H2651" s="227"/>
      <c r="I2651" s="95">
        <v>1</v>
      </c>
      <c r="J2651" s="50"/>
      <c r="K2651" s="194" t="str">
        <f t="shared" si="41"/>
        <v xml:space="preserve">S/S KIDNEY DISH - 207x128x33 mm </v>
      </c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50"/>
      <c r="AB2651" s="50"/>
      <c r="AC2651" s="50"/>
      <c r="AD2651" s="50"/>
      <c r="AE2651" s="50"/>
      <c r="AF2651" s="50"/>
      <c r="AG2651" s="50"/>
      <c r="AH2651" s="50"/>
      <c r="AI2651" s="50"/>
      <c r="AJ2651" s="50"/>
      <c r="AK2651" s="50"/>
      <c r="AL2651" s="50"/>
      <c r="AM2651" s="50"/>
      <c r="AN2651" s="50"/>
      <c r="AO2651" s="50"/>
      <c r="AP2651" s="50"/>
      <c r="AQ2651" s="50"/>
      <c r="AR2651" s="50"/>
      <c r="AS2651" s="50"/>
    </row>
    <row r="2652" spans="1:45" ht="12.75" customHeight="1" x14ac:dyDescent="0.2">
      <c r="A2652" s="136">
        <v>26611</v>
      </c>
      <c r="B2652" s="226" t="s">
        <v>10104</v>
      </c>
      <c r="C2652" s="222" t="s">
        <v>12</v>
      </c>
      <c r="D2652" s="106" t="s">
        <v>2242</v>
      </c>
      <c r="E2652" s="87">
        <v>1</v>
      </c>
      <c r="F2652" s="88">
        <v>10.199999999999999</v>
      </c>
      <c r="H2652" s="227"/>
      <c r="I2652" s="95">
        <v>1</v>
      </c>
      <c r="J2652" s="50"/>
      <c r="K2652" s="194" t="str">
        <f t="shared" si="41"/>
        <v xml:space="preserve">S/S KIDNEY DISH - 254x141x33 mm </v>
      </c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50"/>
      <c r="AB2652" s="50"/>
      <c r="AC2652" s="50"/>
      <c r="AD2652" s="50"/>
      <c r="AE2652" s="50"/>
      <c r="AF2652" s="50"/>
      <c r="AG2652" s="50"/>
      <c r="AH2652" s="50"/>
      <c r="AI2652" s="50"/>
      <c r="AJ2652" s="50"/>
      <c r="AK2652" s="50"/>
      <c r="AL2652" s="50"/>
      <c r="AM2652" s="50"/>
      <c r="AN2652" s="50"/>
      <c r="AO2652" s="50"/>
      <c r="AP2652" s="50"/>
      <c r="AQ2652" s="50"/>
      <c r="AR2652" s="50"/>
      <c r="AS2652" s="50"/>
    </row>
    <row r="2653" spans="1:45" ht="12.75" customHeight="1" x14ac:dyDescent="0.2">
      <c r="A2653" s="136">
        <v>26612</v>
      </c>
      <c r="B2653" s="226" t="s">
        <v>10104</v>
      </c>
      <c r="C2653" s="222" t="s">
        <v>12</v>
      </c>
      <c r="D2653" s="106" t="s">
        <v>8320</v>
      </c>
      <c r="E2653" s="87">
        <v>1</v>
      </c>
      <c r="F2653" s="88">
        <v>14.5</v>
      </c>
      <c r="H2653" s="227"/>
      <c r="I2653" s="95">
        <v>1</v>
      </c>
      <c r="J2653" s="50"/>
      <c r="K2653" s="194" t="str">
        <f t="shared" si="41"/>
        <v xml:space="preserve">S/S KIDNEY DISH - 280x141x40 mm </v>
      </c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50"/>
      <c r="AB2653" s="50"/>
      <c r="AC2653" s="50"/>
      <c r="AD2653" s="50"/>
      <c r="AE2653" s="50"/>
      <c r="AF2653" s="50"/>
      <c r="AG2653" s="50"/>
      <c r="AH2653" s="50"/>
      <c r="AI2653" s="50"/>
      <c r="AJ2653" s="50"/>
      <c r="AK2653" s="50"/>
      <c r="AL2653" s="50"/>
      <c r="AM2653" s="50"/>
      <c r="AN2653" s="50"/>
      <c r="AO2653" s="50"/>
      <c r="AP2653" s="50"/>
      <c r="AQ2653" s="50"/>
      <c r="AR2653" s="50"/>
      <c r="AS2653" s="50"/>
    </row>
    <row r="2654" spans="1:45" ht="12.75" customHeight="1" x14ac:dyDescent="0.2">
      <c r="A2654" s="136">
        <v>26613</v>
      </c>
      <c r="B2654" s="226" t="s">
        <v>10104</v>
      </c>
      <c r="C2654" s="222" t="s">
        <v>12</v>
      </c>
      <c r="D2654" s="106" t="s">
        <v>2243</v>
      </c>
      <c r="E2654" s="87">
        <v>1</v>
      </c>
      <c r="F2654" s="88">
        <v>13.7</v>
      </c>
      <c r="H2654" s="227"/>
      <c r="I2654" s="95">
        <v>1</v>
      </c>
      <c r="J2654" s="50"/>
      <c r="K2654" s="194" t="str">
        <f t="shared" si="41"/>
        <v xml:space="preserve">S/S MAYO TRAY - 254x165x18 mm </v>
      </c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50"/>
      <c r="AB2654" s="50"/>
      <c r="AC2654" s="50"/>
      <c r="AD2654" s="50"/>
      <c r="AE2654" s="50"/>
      <c r="AF2654" s="50"/>
      <c r="AG2654" s="50"/>
      <c r="AH2654" s="50"/>
      <c r="AI2654" s="50"/>
      <c r="AJ2654" s="50"/>
      <c r="AK2654" s="50"/>
      <c r="AL2654" s="50"/>
      <c r="AM2654" s="50"/>
      <c r="AN2654" s="50"/>
      <c r="AO2654" s="50"/>
      <c r="AP2654" s="50"/>
      <c r="AQ2654" s="50"/>
      <c r="AR2654" s="50"/>
      <c r="AS2654" s="50"/>
    </row>
    <row r="2655" spans="1:45" x14ac:dyDescent="0.2">
      <c r="A2655" s="136">
        <v>26614</v>
      </c>
      <c r="B2655" s="226" t="s">
        <v>10104</v>
      </c>
      <c r="C2655" s="222" t="s">
        <v>12</v>
      </c>
      <c r="D2655" s="106" t="s">
        <v>2244</v>
      </c>
      <c r="E2655" s="87">
        <v>1</v>
      </c>
      <c r="F2655" s="88">
        <v>26.3</v>
      </c>
      <c r="H2655" s="227"/>
      <c r="I2655" s="95">
        <v>1</v>
      </c>
      <c r="J2655" s="50"/>
      <c r="K2655" s="194" t="str">
        <f t="shared" si="41"/>
        <v xml:space="preserve">S/S MAYO TRAY - 350x252x16 mm </v>
      </c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50"/>
      <c r="AB2655" s="50"/>
      <c r="AC2655" s="50"/>
      <c r="AD2655" s="50"/>
      <c r="AE2655" s="50"/>
      <c r="AF2655" s="50"/>
      <c r="AG2655" s="50"/>
      <c r="AH2655" s="50"/>
      <c r="AI2655" s="50"/>
      <c r="AJ2655" s="50"/>
      <c r="AK2655" s="50"/>
      <c r="AL2655" s="50"/>
      <c r="AM2655" s="50"/>
      <c r="AN2655" s="50"/>
      <c r="AO2655" s="50"/>
      <c r="AP2655" s="50"/>
      <c r="AQ2655" s="50"/>
      <c r="AR2655" s="50"/>
      <c r="AS2655" s="50"/>
    </row>
    <row r="2656" spans="1:45" x14ac:dyDescent="0.2">
      <c r="A2656" s="136">
        <v>26615</v>
      </c>
      <c r="B2656" s="226" t="s">
        <v>10104</v>
      </c>
      <c r="C2656" s="222" t="s">
        <v>12</v>
      </c>
      <c r="D2656" s="106" t="s">
        <v>2245</v>
      </c>
      <c r="E2656" s="87">
        <v>1</v>
      </c>
      <c r="F2656" s="88">
        <v>41</v>
      </c>
      <c r="H2656" s="227"/>
      <c r="I2656" s="95">
        <v>1</v>
      </c>
      <c r="J2656" s="50"/>
      <c r="K2656" s="194" t="str">
        <f t="shared" si="41"/>
        <v xml:space="preserve">S/S MAYO TRAY - 432x295x19 mm </v>
      </c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50"/>
      <c r="AB2656" s="50"/>
      <c r="AC2656" s="50"/>
      <c r="AD2656" s="50"/>
      <c r="AE2656" s="50"/>
      <c r="AF2656" s="50"/>
      <c r="AG2656" s="50"/>
      <c r="AH2656" s="50"/>
      <c r="AI2656" s="50"/>
      <c r="AJ2656" s="50"/>
      <c r="AK2656" s="50"/>
      <c r="AL2656" s="50"/>
      <c r="AM2656" s="50"/>
      <c r="AN2656" s="50"/>
      <c r="AO2656" s="50"/>
      <c r="AP2656" s="50"/>
      <c r="AQ2656" s="50"/>
      <c r="AR2656" s="50"/>
      <c r="AS2656" s="50"/>
    </row>
    <row r="2657" spans="1:45" x14ac:dyDescent="0.2">
      <c r="A2657" s="136">
        <v>26616</v>
      </c>
      <c r="B2657" s="226" t="s">
        <v>10104</v>
      </c>
      <c r="C2657" s="222" t="s">
        <v>12</v>
      </c>
      <c r="D2657" s="106" t="s">
        <v>2246</v>
      </c>
      <c r="E2657" s="87">
        <v>1</v>
      </c>
      <c r="F2657" s="88">
        <v>3</v>
      </c>
      <c r="H2657" s="227"/>
      <c r="I2657" s="95">
        <v>1</v>
      </c>
      <c r="J2657" s="50"/>
      <c r="K2657" s="194" t="str">
        <f t="shared" si="41"/>
        <v xml:space="preserve">S/S GALLIPOT WITH LIP diam. 56 mm </v>
      </c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50"/>
      <c r="AB2657" s="50"/>
      <c r="AC2657" s="50"/>
      <c r="AD2657" s="50"/>
      <c r="AE2657" s="50"/>
      <c r="AF2657" s="50"/>
      <c r="AG2657" s="50"/>
      <c r="AH2657" s="50"/>
      <c r="AI2657" s="50"/>
      <c r="AJ2657" s="50"/>
      <c r="AK2657" s="50"/>
      <c r="AL2657" s="50"/>
      <c r="AM2657" s="50"/>
      <c r="AN2657" s="50"/>
      <c r="AO2657" s="50"/>
      <c r="AP2657" s="50"/>
      <c r="AQ2657" s="50"/>
      <c r="AR2657" s="50"/>
      <c r="AS2657" s="50"/>
    </row>
    <row r="2658" spans="1:45" x14ac:dyDescent="0.2">
      <c r="A2658" s="136">
        <v>26617</v>
      </c>
      <c r="B2658" s="226" t="s">
        <v>10104</v>
      </c>
      <c r="C2658" s="222" t="s">
        <v>12</v>
      </c>
      <c r="D2658" s="106" t="s">
        <v>2247</v>
      </c>
      <c r="E2658" s="87">
        <v>1</v>
      </c>
      <c r="F2658" s="88">
        <v>3.9</v>
      </c>
      <c r="H2658" s="227"/>
      <c r="I2658" s="95">
        <v>1</v>
      </c>
      <c r="J2658" s="50"/>
      <c r="K2658" s="194" t="str">
        <f t="shared" si="41"/>
        <v xml:space="preserve">S/S GALLIPOT WITH LIP diam. 88 mm </v>
      </c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50"/>
      <c r="AB2658" s="50"/>
      <c r="AC2658" s="50"/>
      <c r="AD2658" s="50"/>
      <c r="AE2658" s="50"/>
      <c r="AF2658" s="50"/>
      <c r="AG2658" s="50"/>
      <c r="AH2658" s="50"/>
      <c r="AI2658" s="50"/>
      <c r="AJ2658" s="50"/>
      <c r="AK2658" s="50"/>
      <c r="AL2658" s="50"/>
      <c r="AM2658" s="50"/>
      <c r="AN2658" s="50"/>
      <c r="AO2658" s="50"/>
      <c r="AP2658" s="50"/>
      <c r="AQ2658" s="50"/>
      <c r="AR2658" s="50"/>
      <c r="AS2658" s="50"/>
    </row>
    <row r="2659" spans="1:45" x14ac:dyDescent="0.2">
      <c r="A2659" s="136">
        <v>26618</v>
      </c>
      <c r="B2659" s="226" t="s">
        <v>10104</v>
      </c>
      <c r="C2659" s="222" t="s">
        <v>12</v>
      </c>
      <c r="D2659" s="106" t="s">
        <v>2248</v>
      </c>
      <c r="E2659" s="87">
        <v>1</v>
      </c>
      <c r="F2659" s="88">
        <v>6</v>
      </c>
      <c r="H2659" s="227"/>
      <c r="I2659" s="95">
        <v>1</v>
      </c>
      <c r="J2659" s="50"/>
      <c r="K2659" s="194" t="str">
        <f t="shared" si="41"/>
        <v xml:space="preserve">S/S GALLIPOT WITH LIP diam. 128 mm </v>
      </c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50"/>
      <c r="AB2659" s="50"/>
      <c r="AC2659" s="50"/>
      <c r="AD2659" s="50"/>
      <c r="AE2659" s="50"/>
      <c r="AF2659" s="50"/>
      <c r="AG2659" s="50"/>
      <c r="AH2659" s="50"/>
      <c r="AI2659" s="50"/>
      <c r="AJ2659" s="50"/>
      <c r="AK2659" s="50"/>
      <c r="AL2659" s="50"/>
      <c r="AM2659" s="50"/>
      <c r="AN2659" s="50"/>
      <c r="AO2659" s="50"/>
      <c r="AP2659" s="50"/>
      <c r="AQ2659" s="50"/>
      <c r="AR2659" s="50"/>
      <c r="AS2659" s="50"/>
    </row>
    <row r="2660" spans="1:45" x14ac:dyDescent="0.2">
      <c r="A2660" s="136">
        <v>26619</v>
      </c>
      <c r="B2660" s="226" t="s">
        <v>10104</v>
      </c>
      <c r="C2660" s="222" t="s">
        <v>12</v>
      </c>
      <c r="D2660" s="106" t="s">
        <v>2249</v>
      </c>
      <c r="E2660" s="87">
        <v>1</v>
      </c>
      <c r="F2660" s="88">
        <v>9.4</v>
      </c>
      <c r="H2660" s="227"/>
      <c r="I2660" s="95">
        <v>1</v>
      </c>
      <c r="J2660" s="50"/>
      <c r="K2660" s="194" t="str">
        <f t="shared" si="41"/>
        <v xml:space="preserve">S/S GALLIPOT WITH LIP diam. 158 mm </v>
      </c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50"/>
      <c r="AB2660" s="50"/>
      <c r="AC2660" s="50"/>
      <c r="AD2660" s="50"/>
      <c r="AE2660" s="50"/>
      <c r="AF2660" s="50"/>
      <c r="AG2660" s="50"/>
      <c r="AH2660" s="50"/>
      <c r="AI2660" s="50"/>
      <c r="AJ2660" s="50"/>
      <c r="AK2660" s="50"/>
      <c r="AL2660" s="50"/>
      <c r="AM2660" s="50"/>
      <c r="AN2660" s="50"/>
      <c r="AO2660" s="50"/>
      <c r="AP2660" s="50"/>
      <c r="AQ2660" s="50"/>
      <c r="AR2660" s="50"/>
      <c r="AS2660" s="50"/>
    </row>
    <row r="2661" spans="1:45" ht="12.75" customHeight="1" x14ac:dyDescent="0.2">
      <c r="A2661" s="136">
        <v>26620</v>
      </c>
      <c r="B2661" s="226" t="s">
        <v>10104</v>
      </c>
      <c r="C2661" s="222" t="s">
        <v>12</v>
      </c>
      <c r="D2661" s="106" t="s">
        <v>2250</v>
      </c>
      <c r="E2661" s="87">
        <v>1</v>
      </c>
      <c r="F2661" s="88">
        <v>6.6</v>
      </c>
      <c r="H2661" s="227"/>
      <c r="I2661" s="95">
        <v>1</v>
      </c>
      <c r="J2661" s="50"/>
      <c r="K2661" s="194" t="str">
        <f t="shared" si="41"/>
        <v xml:space="preserve">S/S MEDICINE CUP 60 ml - graduated </v>
      </c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50"/>
      <c r="AB2661" s="50"/>
      <c r="AC2661" s="50"/>
      <c r="AD2661" s="50"/>
      <c r="AE2661" s="50"/>
      <c r="AF2661" s="50"/>
      <c r="AG2661" s="50"/>
      <c r="AH2661" s="50"/>
      <c r="AI2661" s="50"/>
      <c r="AJ2661" s="50"/>
      <c r="AK2661" s="50"/>
      <c r="AL2661" s="50"/>
      <c r="AM2661" s="50"/>
      <c r="AN2661" s="50"/>
      <c r="AO2661" s="50"/>
      <c r="AP2661" s="50"/>
      <c r="AQ2661" s="50"/>
      <c r="AR2661" s="50"/>
      <c r="AS2661" s="50"/>
    </row>
    <row r="2662" spans="1:45" ht="12.75" customHeight="1" x14ac:dyDescent="0.2">
      <c r="A2662" s="136">
        <v>26621</v>
      </c>
      <c r="B2662" s="226" t="s">
        <v>10104</v>
      </c>
      <c r="C2662" s="222" t="s">
        <v>12</v>
      </c>
      <c r="D2662" s="106" t="s">
        <v>2251</v>
      </c>
      <c r="E2662" s="87">
        <v>1</v>
      </c>
      <c r="F2662" s="88">
        <v>14.7</v>
      </c>
      <c r="H2662" s="227"/>
      <c r="I2662" s="95">
        <v>1</v>
      </c>
      <c r="J2662" s="50"/>
      <c r="K2662" s="194" t="str">
        <f t="shared" si="41"/>
        <v xml:space="preserve">S/S GALLIPOT diam.208 mm </v>
      </c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50"/>
      <c r="AB2662" s="50"/>
      <c r="AC2662" s="50"/>
      <c r="AD2662" s="50"/>
      <c r="AE2662" s="50"/>
      <c r="AF2662" s="50"/>
      <c r="AG2662" s="50"/>
      <c r="AH2662" s="50"/>
      <c r="AI2662" s="50"/>
      <c r="AJ2662" s="50"/>
      <c r="AK2662" s="50"/>
      <c r="AL2662" s="50"/>
      <c r="AM2662" s="50"/>
      <c r="AN2662" s="50"/>
      <c r="AO2662" s="50"/>
      <c r="AP2662" s="50"/>
      <c r="AQ2662" s="50"/>
      <c r="AR2662" s="50"/>
      <c r="AS2662" s="50"/>
    </row>
    <row r="2663" spans="1:45" ht="12.75" customHeight="1" x14ac:dyDescent="0.2">
      <c r="A2663" s="136">
        <v>26622</v>
      </c>
      <c r="B2663" s="226" t="s">
        <v>10104</v>
      </c>
      <c r="C2663" s="222" t="s">
        <v>12</v>
      </c>
      <c r="D2663" s="106" t="s">
        <v>2252</v>
      </c>
      <c r="E2663" s="87">
        <v>1</v>
      </c>
      <c r="F2663" s="88">
        <v>23</v>
      </c>
      <c r="H2663" s="227"/>
      <c r="I2663" s="95">
        <v>1</v>
      </c>
      <c r="J2663" s="50"/>
      <c r="K2663" s="194" t="str">
        <f t="shared" si="41"/>
        <v xml:space="preserve">S/S GALLIPOT diam.258 mm </v>
      </c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50"/>
      <c r="AB2663" s="50"/>
      <c r="AC2663" s="50"/>
      <c r="AD2663" s="50"/>
      <c r="AE2663" s="50"/>
      <c r="AF2663" s="50"/>
      <c r="AG2663" s="50"/>
      <c r="AH2663" s="50"/>
      <c r="AI2663" s="50"/>
      <c r="AJ2663" s="50"/>
      <c r="AK2663" s="50"/>
      <c r="AL2663" s="50"/>
      <c r="AM2663" s="50"/>
      <c r="AN2663" s="50"/>
      <c r="AO2663" s="50"/>
      <c r="AP2663" s="50"/>
      <c r="AQ2663" s="50"/>
      <c r="AR2663" s="50"/>
      <c r="AS2663" s="50"/>
    </row>
    <row r="2664" spans="1:45" ht="12.75" customHeight="1" x14ac:dyDescent="0.2">
      <c r="A2664" s="136">
        <v>26623</v>
      </c>
      <c r="B2664" s="226" t="s">
        <v>10104</v>
      </c>
      <c r="C2664" s="222" t="s">
        <v>12</v>
      </c>
      <c r="D2664" s="106" t="s">
        <v>2253</v>
      </c>
      <c r="E2664" s="87">
        <v>1</v>
      </c>
      <c r="F2664" s="88">
        <v>16.5</v>
      </c>
      <c r="H2664" s="227"/>
      <c r="I2664" s="95">
        <v>1</v>
      </c>
      <c r="J2664" s="50"/>
      <c r="K2664" s="194" t="str">
        <f t="shared" si="41"/>
        <v xml:space="preserve">S/S DRESSING JAR 0.5 l with lid - diam.106x66 mm </v>
      </c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50"/>
      <c r="AB2664" s="50"/>
      <c r="AC2664" s="50"/>
      <c r="AD2664" s="50"/>
      <c r="AE2664" s="50"/>
      <c r="AF2664" s="50"/>
      <c r="AG2664" s="50"/>
      <c r="AH2664" s="50"/>
      <c r="AI2664" s="50"/>
      <c r="AJ2664" s="50"/>
      <c r="AK2664" s="50"/>
      <c r="AL2664" s="50"/>
      <c r="AM2664" s="50"/>
      <c r="AN2664" s="50"/>
      <c r="AO2664" s="50"/>
      <c r="AP2664" s="50"/>
      <c r="AQ2664" s="50"/>
      <c r="AR2664" s="50"/>
      <c r="AS2664" s="50"/>
    </row>
    <row r="2665" spans="1:45" ht="12.75" customHeight="1" x14ac:dyDescent="0.2">
      <c r="A2665" s="136">
        <v>26624</v>
      </c>
      <c r="B2665" s="226" t="s">
        <v>10104</v>
      </c>
      <c r="C2665" s="222" t="s">
        <v>12</v>
      </c>
      <c r="D2665" s="106" t="s">
        <v>2254</v>
      </c>
      <c r="E2665" s="87">
        <v>1</v>
      </c>
      <c r="F2665" s="88">
        <v>20.5</v>
      </c>
      <c r="H2665" s="227"/>
      <c r="I2665" s="95">
        <v>1</v>
      </c>
      <c r="J2665" s="50"/>
      <c r="K2665" s="194" t="str">
        <f t="shared" si="41"/>
        <v xml:space="preserve">S/S DRESSING JAR 1 l with lid - diam.103x128 mm </v>
      </c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50"/>
      <c r="AB2665" s="50"/>
      <c r="AC2665" s="50"/>
      <c r="AD2665" s="50"/>
      <c r="AE2665" s="50"/>
      <c r="AF2665" s="50"/>
      <c r="AG2665" s="50"/>
      <c r="AH2665" s="50"/>
      <c r="AI2665" s="50"/>
      <c r="AJ2665" s="50"/>
      <c r="AK2665" s="50"/>
      <c r="AL2665" s="50"/>
      <c r="AM2665" s="50"/>
      <c r="AN2665" s="50"/>
      <c r="AO2665" s="50"/>
      <c r="AP2665" s="50"/>
      <c r="AQ2665" s="50"/>
      <c r="AR2665" s="50"/>
      <c r="AS2665" s="50"/>
    </row>
    <row r="2666" spans="1:45" ht="12.75" customHeight="1" x14ac:dyDescent="0.2">
      <c r="A2666" s="136">
        <v>26625</v>
      </c>
      <c r="B2666" s="226" t="s">
        <v>10104</v>
      </c>
      <c r="C2666" s="222" t="s">
        <v>12</v>
      </c>
      <c r="D2666" s="106" t="s">
        <v>2255</v>
      </c>
      <c r="E2666" s="87">
        <v>1</v>
      </c>
      <c r="F2666" s="88">
        <v>26.3</v>
      </c>
      <c r="H2666" s="227"/>
      <c r="I2666" s="95">
        <v>1</v>
      </c>
      <c r="J2666" s="50"/>
      <c r="K2666" s="194" t="str">
        <f t="shared" si="41"/>
        <v xml:space="preserve">S/S DRESSING JAR 2 l with lid - diam.127x162 mm </v>
      </c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50"/>
      <c r="AB2666" s="50"/>
      <c r="AC2666" s="50"/>
      <c r="AD2666" s="50"/>
      <c r="AE2666" s="50"/>
      <c r="AF2666" s="50"/>
      <c r="AG2666" s="50"/>
      <c r="AH2666" s="50"/>
      <c r="AI2666" s="50"/>
      <c r="AJ2666" s="50"/>
      <c r="AK2666" s="50"/>
      <c r="AL2666" s="50"/>
      <c r="AM2666" s="50"/>
      <c r="AN2666" s="50"/>
      <c r="AO2666" s="50"/>
      <c r="AP2666" s="50"/>
      <c r="AQ2666" s="50"/>
      <c r="AR2666" s="50"/>
      <c r="AS2666" s="50"/>
    </row>
    <row r="2667" spans="1:45" ht="12.75" customHeight="1" x14ac:dyDescent="0.2">
      <c r="A2667" s="136">
        <v>26626</v>
      </c>
      <c r="B2667" s="226" t="s">
        <v>10104</v>
      </c>
      <c r="C2667" s="222" t="s">
        <v>12</v>
      </c>
      <c r="D2667" s="106" t="s">
        <v>2256</v>
      </c>
      <c r="E2667" s="87">
        <v>1</v>
      </c>
      <c r="F2667" s="88">
        <v>23</v>
      </c>
      <c r="H2667" s="227"/>
      <c r="I2667" s="95">
        <v>1</v>
      </c>
      <c r="J2667" s="50"/>
      <c r="K2667" s="194" t="str">
        <f t="shared" si="41"/>
        <v xml:space="preserve">S/S FORCEPS JAR - diam. 55x140 mm </v>
      </c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50"/>
      <c r="AB2667" s="50"/>
      <c r="AC2667" s="50"/>
      <c r="AD2667" s="50"/>
      <c r="AE2667" s="50"/>
      <c r="AF2667" s="50"/>
      <c r="AG2667" s="50"/>
      <c r="AH2667" s="50"/>
      <c r="AI2667" s="50"/>
      <c r="AJ2667" s="50"/>
      <c r="AK2667" s="50"/>
      <c r="AL2667" s="50"/>
      <c r="AM2667" s="50"/>
      <c r="AN2667" s="50"/>
      <c r="AO2667" s="50"/>
      <c r="AP2667" s="50"/>
      <c r="AQ2667" s="50"/>
      <c r="AR2667" s="50"/>
      <c r="AS2667" s="50"/>
    </row>
    <row r="2668" spans="1:45" ht="12.75" customHeight="1" x14ac:dyDescent="0.2">
      <c r="A2668" s="136">
        <v>26627</v>
      </c>
      <c r="B2668" s="226" t="s">
        <v>10104</v>
      </c>
      <c r="C2668" s="222" t="s">
        <v>12</v>
      </c>
      <c r="D2668" s="106" t="s">
        <v>2257</v>
      </c>
      <c r="E2668" s="87">
        <v>1</v>
      </c>
      <c r="F2668" s="88">
        <v>25.2</v>
      </c>
      <c r="H2668" s="227"/>
      <c r="I2668" s="95">
        <v>1</v>
      </c>
      <c r="J2668" s="50"/>
      <c r="K2668" s="194" t="str">
        <f t="shared" si="41"/>
        <v xml:space="preserve">S/S FORCEPS JAR - diam. 55x180 mm </v>
      </c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50"/>
      <c r="AB2668" s="50"/>
      <c r="AC2668" s="50"/>
      <c r="AD2668" s="50"/>
      <c r="AE2668" s="50"/>
      <c r="AF2668" s="50"/>
      <c r="AG2668" s="50"/>
      <c r="AH2668" s="50"/>
      <c r="AI2668" s="50"/>
      <c r="AJ2668" s="50"/>
      <c r="AK2668" s="50"/>
      <c r="AL2668" s="50"/>
      <c r="AM2668" s="50"/>
      <c r="AN2668" s="50"/>
      <c r="AO2668" s="50"/>
      <c r="AP2668" s="50"/>
      <c r="AQ2668" s="50"/>
      <c r="AR2668" s="50"/>
      <c r="AS2668" s="50"/>
    </row>
    <row r="2669" spans="1:45" ht="12.75" customHeight="1" x14ac:dyDescent="0.2">
      <c r="A2669" s="136">
        <v>26628</v>
      </c>
      <c r="B2669" s="226" t="s">
        <v>10104</v>
      </c>
      <c r="C2669" s="222" t="s">
        <v>12</v>
      </c>
      <c r="D2669" s="106" t="s">
        <v>2258</v>
      </c>
      <c r="E2669" s="87">
        <v>1</v>
      </c>
      <c r="F2669" s="88">
        <v>6.5</v>
      </c>
      <c r="H2669" s="227"/>
      <c r="I2669" s="95">
        <v>1</v>
      </c>
      <c r="J2669" s="50"/>
      <c r="K2669" s="194" t="str">
        <f t="shared" si="41"/>
        <v xml:space="preserve">S/S THERMOMETER JAR - diam. 33x80 mm </v>
      </c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50"/>
      <c r="AB2669" s="50"/>
      <c r="AC2669" s="50"/>
      <c r="AD2669" s="50"/>
      <c r="AE2669" s="50"/>
      <c r="AF2669" s="50"/>
      <c r="AG2669" s="50"/>
      <c r="AH2669" s="50"/>
      <c r="AI2669" s="50"/>
      <c r="AJ2669" s="50"/>
      <c r="AK2669" s="50"/>
      <c r="AL2669" s="50"/>
      <c r="AM2669" s="50"/>
      <c r="AN2669" s="50"/>
      <c r="AO2669" s="50"/>
      <c r="AP2669" s="50"/>
      <c r="AQ2669" s="50"/>
      <c r="AR2669" s="50"/>
      <c r="AS2669" s="50"/>
    </row>
    <row r="2670" spans="1:45" ht="12.75" customHeight="1" x14ac:dyDescent="0.2">
      <c r="A2670" s="136">
        <v>26629</v>
      </c>
      <c r="B2670" s="226" t="s">
        <v>10104</v>
      </c>
      <c r="C2670" s="222" t="s">
        <v>12</v>
      </c>
      <c r="D2670" s="106" t="s">
        <v>2259</v>
      </c>
      <c r="E2670" s="87">
        <v>1</v>
      </c>
      <c r="F2670" s="88">
        <v>20</v>
      </c>
      <c r="H2670" s="227"/>
      <c r="I2670" s="95">
        <v>1</v>
      </c>
      <c r="J2670" s="50"/>
      <c r="K2670" s="194" t="str">
        <f t="shared" si="41"/>
        <v xml:space="preserve">S/S INSTRUMENT TRAY - 313X218X31 mm </v>
      </c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50"/>
      <c r="AB2670" s="50"/>
      <c r="AC2670" s="50"/>
      <c r="AD2670" s="50"/>
      <c r="AE2670" s="50"/>
      <c r="AF2670" s="50"/>
      <c r="AG2670" s="50"/>
      <c r="AH2670" s="50"/>
      <c r="AI2670" s="50"/>
      <c r="AJ2670" s="50"/>
      <c r="AK2670" s="50"/>
      <c r="AL2670" s="50"/>
      <c r="AM2670" s="50"/>
      <c r="AN2670" s="50"/>
      <c r="AO2670" s="50"/>
      <c r="AP2670" s="50"/>
      <c r="AQ2670" s="50"/>
      <c r="AR2670" s="50"/>
      <c r="AS2670" s="50"/>
    </row>
    <row r="2671" spans="1:45" ht="12.75" customHeight="1" x14ac:dyDescent="0.2">
      <c r="A2671" s="136"/>
      <c r="B2671" s="226" t="s">
        <v>12</v>
      </c>
      <c r="C2671" s="222" t="s">
        <v>12</v>
      </c>
      <c r="D2671" s="201" t="s">
        <v>2260</v>
      </c>
      <c r="E2671" s="87"/>
      <c r="F2671" s="88"/>
      <c r="H2671" s="227"/>
      <c r="I2671" s="95"/>
      <c r="J2671" s="50"/>
      <c r="K2671" s="194" t="str">
        <f t="shared" si="41"/>
        <v>SPECIAL OFFER S/S HOLLOWARE ()</v>
      </c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50"/>
      <c r="AB2671" s="50"/>
      <c r="AC2671" s="50"/>
      <c r="AD2671" s="50"/>
      <c r="AE2671" s="50"/>
      <c r="AF2671" s="50"/>
      <c r="AG2671" s="50"/>
      <c r="AH2671" s="50"/>
      <c r="AI2671" s="50"/>
      <c r="AJ2671" s="50"/>
      <c r="AK2671" s="50"/>
      <c r="AL2671" s="50"/>
      <c r="AM2671" s="50"/>
      <c r="AN2671" s="50"/>
      <c r="AO2671" s="50"/>
      <c r="AP2671" s="50"/>
      <c r="AQ2671" s="50"/>
      <c r="AR2671" s="50"/>
      <c r="AS2671" s="50"/>
    </row>
    <row r="2672" spans="1:45" x14ac:dyDescent="0.2">
      <c r="A2672" s="136"/>
      <c r="B2672" s="226" t="s">
        <v>12</v>
      </c>
      <c r="C2672" s="222" t="s">
        <v>12</v>
      </c>
      <c r="D2672" s="145" t="s">
        <v>2261</v>
      </c>
      <c r="E2672" s="87">
        <v>1</v>
      </c>
      <c r="F2672" s="88"/>
      <c r="H2672" s="227"/>
      <c r="I2672" s="95">
        <v>30</v>
      </c>
      <c r="J2672" s="50"/>
      <c r="K2672" s="194" t="str">
        <f t="shared" si="41"/>
        <v xml:space="preserve">For a mixed order of at least 30 pcs. - EXTRA DISCOUNT 10% </v>
      </c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50"/>
      <c r="AB2672" s="50"/>
      <c r="AC2672" s="50"/>
      <c r="AD2672" s="50"/>
      <c r="AE2672" s="50"/>
      <c r="AF2672" s="50"/>
      <c r="AG2672" s="50"/>
      <c r="AH2672" s="50"/>
      <c r="AI2672" s="50"/>
      <c r="AJ2672" s="50"/>
      <c r="AK2672" s="50"/>
      <c r="AL2672" s="50"/>
      <c r="AM2672" s="50"/>
      <c r="AN2672" s="50"/>
      <c r="AO2672" s="50"/>
      <c r="AP2672" s="50"/>
      <c r="AQ2672" s="50"/>
      <c r="AR2672" s="50"/>
      <c r="AS2672" s="50"/>
    </row>
    <row r="2673" spans="1:45" x14ac:dyDescent="0.2">
      <c r="A2673" s="136"/>
      <c r="B2673" s="226" t="s">
        <v>12</v>
      </c>
      <c r="C2673" s="222" t="s">
        <v>12</v>
      </c>
      <c r="D2673" s="145" t="s">
        <v>2262</v>
      </c>
      <c r="E2673" s="87">
        <v>1</v>
      </c>
      <c r="F2673" s="88"/>
      <c r="H2673" s="227"/>
      <c r="I2673" s="95">
        <v>50</v>
      </c>
      <c r="J2673" s="50"/>
      <c r="K2673" s="194" t="str">
        <f t="shared" si="41"/>
        <v xml:space="preserve">For a mixed order of at least 50 pcs. - EXTRA DISCOUNT 15% </v>
      </c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50"/>
      <c r="AB2673" s="50"/>
      <c r="AC2673" s="50"/>
      <c r="AD2673" s="50"/>
      <c r="AE2673" s="50"/>
      <c r="AF2673" s="50"/>
      <c r="AG2673" s="50"/>
      <c r="AH2673" s="50"/>
      <c r="AI2673" s="50"/>
      <c r="AJ2673" s="50"/>
      <c r="AK2673" s="50"/>
      <c r="AL2673" s="50"/>
      <c r="AM2673" s="50"/>
      <c r="AN2673" s="50"/>
      <c r="AO2673" s="50"/>
      <c r="AP2673" s="50"/>
      <c r="AQ2673" s="50"/>
      <c r="AR2673" s="50"/>
      <c r="AS2673" s="50"/>
    </row>
    <row r="2674" spans="1:45" ht="13.5" thickBot="1" x14ac:dyDescent="0.25">
      <c r="A2674" s="137"/>
      <c r="B2674" s="228" t="s">
        <v>12</v>
      </c>
      <c r="C2674" s="229" t="s">
        <v>12</v>
      </c>
      <c r="D2674" s="148" t="s">
        <v>2263</v>
      </c>
      <c r="E2674" s="119">
        <v>1</v>
      </c>
      <c r="F2674" s="97"/>
      <c r="H2674" s="230"/>
      <c r="I2674" s="98">
        <v>100</v>
      </c>
      <c r="J2674" s="50"/>
      <c r="K2674" s="194" t="str">
        <f t="shared" si="41"/>
        <v xml:space="preserve">For a mixed order of at least 100 pcs. - EXTRA DISCOUNT 20% </v>
      </c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50"/>
      <c r="AB2674" s="50"/>
      <c r="AC2674" s="50"/>
      <c r="AD2674" s="50"/>
      <c r="AE2674" s="50"/>
      <c r="AF2674" s="50"/>
      <c r="AG2674" s="50"/>
      <c r="AH2674" s="50"/>
      <c r="AI2674" s="50"/>
      <c r="AJ2674" s="50"/>
      <c r="AK2674" s="50"/>
      <c r="AL2674" s="50"/>
      <c r="AM2674" s="50"/>
      <c r="AN2674" s="50"/>
      <c r="AO2674" s="50"/>
      <c r="AP2674" s="50"/>
      <c r="AQ2674" s="50"/>
      <c r="AR2674" s="50"/>
      <c r="AS2674" s="50"/>
    </row>
    <row r="2675" spans="1:45" x14ac:dyDescent="0.2">
      <c r="A2675" s="140">
        <v>26630</v>
      </c>
      <c r="B2675" s="231" t="s">
        <v>12</v>
      </c>
      <c r="C2675" s="232" t="s">
        <v>12</v>
      </c>
      <c r="D2675" s="124" t="s">
        <v>10432</v>
      </c>
      <c r="E2675" s="120">
        <v>1</v>
      </c>
      <c r="F2675" s="99">
        <v>2.7</v>
      </c>
      <c r="H2675" s="99"/>
      <c r="I2675" s="100">
        <v>10</v>
      </c>
      <c r="J2675" s="50"/>
      <c r="K2675" s="194" t="str">
        <f t="shared" si="41"/>
        <v xml:space="preserve">***GALLIPOT/LOTION BOWL 60 mm - plastic - graduated 50 ml  end of stock, then 37730 </v>
      </c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50"/>
      <c r="AB2675" s="50"/>
      <c r="AC2675" s="50"/>
      <c r="AD2675" s="50"/>
      <c r="AE2675" s="50"/>
      <c r="AF2675" s="50"/>
      <c r="AG2675" s="50"/>
      <c r="AH2675" s="50"/>
      <c r="AI2675" s="50"/>
      <c r="AJ2675" s="50"/>
      <c r="AK2675" s="50"/>
      <c r="AL2675" s="50"/>
      <c r="AM2675" s="50"/>
      <c r="AN2675" s="50"/>
      <c r="AO2675" s="50"/>
      <c r="AP2675" s="50"/>
      <c r="AQ2675" s="50"/>
      <c r="AR2675" s="50"/>
      <c r="AS2675" s="50"/>
    </row>
    <row r="2676" spans="1:45" x14ac:dyDescent="0.2">
      <c r="A2676" s="132">
        <v>26631</v>
      </c>
      <c r="B2676" s="226" t="s">
        <v>12</v>
      </c>
      <c r="C2676" s="222" t="s">
        <v>12</v>
      </c>
      <c r="D2676" s="106" t="s">
        <v>10433</v>
      </c>
      <c r="E2676" s="87">
        <v>1</v>
      </c>
      <c r="F2676" s="88">
        <v>3.1</v>
      </c>
      <c r="H2676" s="88"/>
      <c r="I2676" s="90">
        <v>10</v>
      </c>
      <c r="J2676" s="50"/>
      <c r="K2676" s="194" t="str">
        <f t="shared" si="41"/>
        <v xml:space="preserve">***GALLIPOT/LOTION BOWL 80 mm - plastic - graduated 200 ml  end of stock, then 37731 </v>
      </c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50"/>
      <c r="AB2676" s="50"/>
      <c r="AC2676" s="50"/>
      <c r="AD2676" s="50"/>
      <c r="AE2676" s="50"/>
      <c r="AF2676" s="50"/>
      <c r="AG2676" s="50"/>
      <c r="AH2676" s="50"/>
      <c r="AI2676" s="50"/>
      <c r="AJ2676" s="50"/>
      <c r="AK2676" s="50"/>
      <c r="AL2676" s="50"/>
      <c r="AM2676" s="50"/>
      <c r="AN2676" s="50"/>
      <c r="AO2676" s="50"/>
      <c r="AP2676" s="50"/>
      <c r="AQ2676" s="50"/>
      <c r="AR2676" s="50"/>
      <c r="AS2676" s="50"/>
    </row>
    <row r="2677" spans="1:45" x14ac:dyDescent="0.2">
      <c r="A2677" s="132">
        <v>26632</v>
      </c>
      <c r="B2677" s="226" t="s">
        <v>12</v>
      </c>
      <c r="C2677" s="222" t="s">
        <v>12</v>
      </c>
      <c r="D2677" s="106" t="s">
        <v>10434</v>
      </c>
      <c r="E2677" s="87">
        <v>1</v>
      </c>
      <c r="F2677" s="88">
        <v>4.4000000000000004</v>
      </c>
      <c r="H2677" s="88"/>
      <c r="I2677" s="90">
        <v>10</v>
      </c>
      <c r="J2677" s="50"/>
      <c r="K2677" s="194" t="str">
        <f t="shared" si="41"/>
        <v xml:space="preserve">***GALLIPOT/LOTION BOWL 100 mm - plastic - graduated 300 ml  end of stock, then 37732 </v>
      </c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50"/>
      <c r="AB2677" s="50"/>
      <c r="AC2677" s="50"/>
      <c r="AD2677" s="50"/>
      <c r="AE2677" s="50"/>
      <c r="AF2677" s="50"/>
      <c r="AG2677" s="50"/>
      <c r="AH2677" s="50"/>
      <c r="AI2677" s="50"/>
      <c r="AJ2677" s="50"/>
      <c r="AK2677" s="50"/>
      <c r="AL2677" s="50"/>
      <c r="AM2677" s="50"/>
      <c r="AN2677" s="50"/>
      <c r="AO2677" s="50"/>
      <c r="AP2677" s="50"/>
      <c r="AQ2677" s="50"/>
      <c r="AR2677" s="50"/>
      <c r="AS2677" s="50"/>
    </row>
    <row r="2678" spans="1:45" x14ac:dyDescent="0.2">
      <c r="A2678" s="132">
        <v>26633</v>
      </c>
      <c r="B2678" s="226" t="s">
        <v>12</v>
      </c>
      <c r="C2678" s="222" t="s">
        <v>12</v>
      </c>
      <c r="D2678" s="106" t="s">
        <v>10435</v>
      </c>
      <c r="E2678" s="87">
        <v>1</v>
      </c>
      <c r="F2678" s="88">
        <v>5.5</v>
      </c>
      <c r="H2678" s="88"/>
      <c r="I2678" s="90">
        <v>10</v>
      </c>
      <c r="J2678" s="50"/>
      <c r="K2678" s="194" t="str">
        <f t="shared" si="41"/>
        <v xml:space="preserve">***GALLIPOT/LOTION BOWL 150 mm - plastic - graduated 500 ml  end of stock, then 37733 </v>
      </c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50"/>
      <c r="AB2678" s="50"/>
      <c r="AC2678" s="50"/>
      <c r="AD2678" s="50"/>
      <c r="AE2678" s="50"/>
      <c r="AF2678" s="50"/>
      <c r="AG2678" s="50"/>
      <c r="AH2678" s="50"/>
      <c r="AI2678" s="50"/>
      <c r="AJ2678" s="50"/>
      <c r="AK2678" s="50"/>
      <c r="AL2678" s="50"/>
      <c r="AM2678" s="50"/>
      <c r="AN2678" s="50"/>
      <c r="AO2678" s="50"/>
      <c r="AP2678" s="50"/>
      <c r="AQ2678" s="50"/>
      <c r="AR2678" s="50"/>
      <c r="AS2678" s="50"/>
    </row>
    <row r="2679" spans="1:45" x14ac:dyDescent="0.2">
      <c r="A2679" s="132">
        <v>26635</v>
      </c>
      <c r="B2679" s="226" t="s">
        <v>12</v>
      </c>
      <c r="C2679" s="222" t="s">
        <v>12</v>
      </c>
      <c r="D2679" s="106" t="s">
        <v>2268</v>
      </c>
      <c r="E2679" s="87">
        <v>1</v>
      </c>
      <c r="F2679" s="88">
        <v>5.4</v>
      </c>
      <c r="H2679" s="88"/>
      <c r="I2679" s="90">
        <v>10</v>
      </c>
      <c r="J2679" s="50"/>
      <c r="K2679" s="194" t="str">
        <f t="shared" si="41"/>
        <v xml:space="preserve">KIDNEY DISH 200X45 mm - plastic - graduated 500 ml </v>
      </c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50"/>
      <c r="AB2679" s="50"/>
      <c r="AC2679" s="50"/>
      <c r="AD2679" s="50"/>
      <c r="AE2679" s="50"/>
      <c r="AF2679" s="50"/>
      <c r="AG2679" s="50"/>
      <c r="AH2679" s="50"/>
      <c r="AI2679" s="50"/>
      <c r="AJ2679" s="50"/>
      <c r="AK2679" s="50"/>
      <c r="AL2679" s="50"/>
      <c r="AM2679" s="50"/>
      <c r="AN2679" s="50"/>
      <c r="AO2679" s="50"/>
      <c r="AP2679" s="50"/>
      <c r="AQ2679" s="50"/>
      <c r="AR2679" s="50"/>
      <c r="AS2679" s="50"/>
    </row>
    <row r="2680" spans="1:45" x14ac:dyDescent="0.2">
      <c r="A2680" s="132">
        <v>26636</v>
      </c>
      <c r="B2680" s="226" t="s">
        <v>12</v>
      </c>
      <c r="C2680" s="222" t="s">
        <v>12</v>
      </c>
      <c r="D2680" s="106" t="s">
        <v>2269</v>
      </c>
      <c r="E2680" s="87">
        <v>1</v>
      </c>
      <c r="F2680" s="88">
        <v>6.2</v>
      </c>
      <c r="H2680" s="88"/>
      <c r="I2680" s="90">
        <v>10</v>
      </c>
      <c r="J2680" s="50"/>
      <c r="K2680" s="194" t="str">
        <f t="shared" si="41"/>
        <v xml:space="preserve">KIDNEY DISH 250X55 mm - plastic - graduated 750 ml </v>
      </c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50"/>
      <c r="AB2680" s="50"/>
      <c r="AC2680" s="50"/>
      <c r="AD2680" s="50"/>
      <c r="AE2680" s="50"/>
      <c r="AF2680" s="50"/>
      <c r="AG2680" s="50"/>
      <c r="AH2680" s="50"/>
      <c r="AI2680" s="50"/>
      <c r="AJ2680" s="50"/>
      <c r="AK2680" s="50"/>
      <c r="AL2680" s="50"/>
      <c r="AM2680" s="50"/>
      <c r="AN2680" s="50"/>
      <c r="AO2680" s="50"/>
      <c r="AP2680" s="50"/>
      <c r="AQ2680" s="50"/>
      <c r="AR2680" s="50"/>
      <c r="AS2680" s="50"/>
    </row>
    <row r="2681" spans="1:45" x14ac:dyDescent="0.2">
      <c r="A2681" s="132">
        <v>26637</v>
      </c>
      <c r="B2681" s="226" t="s">
        <v>12</v>
      </c>
      <c r="C2681" s="222" t="s">
        <v>12</v>
      </c>
      <c r="D2681" s="106" t="s">
        <v>10124</v>
      </c>
      <c r="E2681" s="87">
        <v>1</v>
      </c>
      <c r="F2681" s="88">
        <v>6.3</v>
      </c>
      <c r="H2681" s="88"/>
      <c r="I2681" s="90">
        <v>1</v>
      </c>
      <c r="J2681" s="50"/>
      <c r="K2681" s="194" t="str">
        <f t="shared" si="41"/>
        <v xml:space="preserve">KIDNEY DISH 300X65 mm - plastic - graduated 1500 ml </v>
      </c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50"/>
      <c r="AB2681" s="50"/>
      <c r="AC2681" s="50"/>
      <c r="AD2681" s="50"/>
      <c r="AE2681" s="50"/>
      <c r="AF2681" s="50"/>
      <c r="AG2681" s="50"/>
      <c r="AH2681" s="50"/>
      <c r="AI2681" s="50"/>
      <c r="AJ2681" s="50"/>
      <c r="AK2681" s="50"/>
      <c r="AL2681" s="50"/>
      <c r="AM2681" s="50"/>
      <c r="AN2681" s="50"/>
      <c r="AO2681" s="50"/>
      <c r="AP2681" s="50"/>
      <c r="AQ2681" s="50"/>
      <c r="AR2681" s="50"/>
      <c r="AS2681" s="50"/>
    </row>
    <row r="2682" spans="1:45" x14ac:dyDescent="0.2">
      <c r="A2682" s="132">
        <v>26638</v>
      </c>
      <c r="B2682" s="226" t="s">
        <v>12</v>
      </c>
      <c r="C2682" s="222" t="s">
        <v>12</v>
      </c>
      <c r="D2682" s="106" t="s">
        <v>2270</v>
      </c>
      <c r="E2682" s="87">
        <v>1</v>
      </c>
      <c r="F2682" s="88">
        <v>11.8</v>
      </c>
      <c r="H2682" s="88"/>
      <c r="I2682" s="90">
        <v>1</v>
      </c>
      <c r="J2682" s="50"/>
      <c r="K2682" s="194" t="str">
        <f t="shared" si="41"/>
        <v xml:space="preserve">INSTRUMENT TRAY 200X150X51 mm - plastic </v>
      </c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50"/>
      <c r="AB2682" s="50"/>
      <c r="AC2682" s="50"/>
      <c r="AD2682" s="50"/>
      <c r="AE2682" s="50"/>
      <c r="AF2682" s="50"/>
      <c r="AG2682" s="50"/>
      <c r="AH2682" s="50"/>
      <c r="AI2682" s="50"/>
      <c r="AJ2682" s="50"/>
      <c r="AK2682" s="50"/>
      <c r="AL2682" s="50"/>
      <c r="AM2682" s="50"/>
      <c r="AN2682" s="50"/>
      <c r="AO2682" s="50"/>
      <c r="AP2682" s="50"/>
      <c r="AQ2682" s="50"/>
      <c r="AR2682" s="50"/>
      <c r="AS2682" s="50"/>
    </row>
    <row r="2683" spans="1:45" x14ac:dyDescent="0.2">
      <c r="A2683" s="132">
        <v>26639</v>
      </c>
      <c r="B2683" s="226" t="s">
        <v>12</v>
      </c>
      <c r="C2683" s="222" t="s">
        <v>12</v>
      </c>
      <c r="D2683" s="106" t="s">
        <v>2271</v>
      </c>
      <c r="E2683" s="87">
        <v>1</v>
      </c>
      <c r="F2683" s="88">
        <v>26</v>
      </c>
      <c r="H2683" s="88"/>
      <c r="I2683" s="90">
        <v>1</v>
      </c>
      <c r="J2683" s="50"/>
      <c r="K2683" s="194" t="str">
        <f t="shared" si="41"/>
        <v xml:space="preserve">INSTRUMENT TRAY 300X250X52 mm - plastic </v>
      </c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50"/>
      <c r="AB2683" s="50"/>
      <c r="AC2683" s="50"/>
      <c r="AD2683" s="50"/>
      <c r="AE2683" s="50"/>
      <c r="AF2683" s="50"/>
      <c r="AG2683" s="50"/>
      <c r="AH2683" s="50"/>
      <c r="AI2683" s="50"/>
      <c r="AJ2683" s="50"/>
      <c r="AK2683" s="50"/>
      <c r="AL2683" s="50"/>
      <c r="AM2683" s="50"/>
      <c r="AN2683" s="50"/>
      <c r="AO2683" s="50"/>
      <c r="AP2683" s="50"/>
      <c r="AQ2683" s="50"/>
      <c r="AR2683" s="50"/>
      <c r="AS2683" s="50"/>
    </row>
    <row r="2684" spans="1:45" x14ac:dyDescent="0.2">
      <c r="A2684" s="132">
        <v>26640</v>
      </c>
      <c r="B2684" s="226" t="s">
        <v>12</v>
      </c>
      <c r="C2684" s="222" t="s">
        <v>12</v>
      </c>
      <c r="D2684" s="106" t="s">
        <v>2272</v>
      </c>
      <c r="E2684" s="87">
        <v>1</v>
      </c>
      <c r="F2684" s="88">
        <v>18.5</v>
      </c>
      <c r="H2684" s="88"/>
      <c r="I2684" s="90">
        <v>1</v>
      </c>
      <c r="J2684" s="50"/>
      <c r="K2684" s="194" t="str">
        <f t="shared" si="41"/>
        <v xml:space="preserve">COMPARTMENT TRAY 270x180x41 mm - plastic </v>
      </c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50"/>
      <c r="AB2684" s="50"/>
      <c r="AC2684" s="50"/>
      <c r="AD2684" s="50"/>
      <c r="AE2684" s="50"/>
      <c r="AF2684" s="50"/>
      <c r="AG2684" s="50"/>
      <c r="AH2684" s="50"/>
      <c r="AI2684" s="50"/>
      <c r="AJ2684" s="50"/>
      <c r="AK2684" s="50"/>
      <c r="AL2684" s="50"/>
      <c r="AM2684" s="50"/>
      <c r="AN2684" s="50"/>
      <c r="AO2684" s="50"/>
      <c r="AP2684" s="50"/>
      <c r="AQ2684" s="50"/>
      <c r="AR2684" s="50"/>
      <c r="AS2684" s="50"/>
    </row>
    <row r="2685" spans="1:45" x14ac:dyDescent="0.2">
      <c r="A2685" s="132">
        <v>26641</v>
      </c>
      <c r="B2685" s="226" t="s">
        <v>12</v>
      </c>
      <c r="C2685" s="222" t="s">
        <v>12</v>
      </c>
      <c r="D2685" s="106" t="s">
        <v>2273</v>
      </c>
      <c r="E2685" s="87">
        <v>1</v>
      </c>
      <c r="F2685" s="88">
        <v>2.95</v>
      </c>
      <c r="H2685" s="88"/>
      <c r="I2685" s="90">
        <v>1</v>
      </c>
      <c r="J2685" s="50"/>
      <c r="K2685" s="194" t="str">
        <f t="shared" si="41"/>
        <v xml:space="preserve">S/S ECONOMIC KIDNEY DISH 6" - 162x77x31 mm </v>
      </c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50"/>
      <c r="AB2685" s="50"/>
      <c r="AC2685" s="50"/>
      <c r="AD2685" s="50"/>
      <c r="AE2685" s="50"/>
      <c r="AF2685" s="50"/>
      <c r="AG2685" s="50"/>
      <c r="AH2685" s="50"/>
      <c r="AI2685" s="50"/>
      <c r="AJ2685" s="50"/>
      <c r="AK2685" s="50"/>
      <c r="AL2685" s="50"/>
      <c r="AM2685" s="50"/>
      <c r="AN2685" s="50"/>
      <c r="AO2685" s="50"/>
      <c r="AP2685" s="50"/>
      <c r="AQ2685" s="50"/>
      <c r="AR2685" s="50"/>
      <c r="AS2685" s="50"/>
    </row>
    <row r="2686" spans="1:45" x14ac:dyDescent="0.2">
      <c r="A2686" s="132">
        <v>26642</v>
      </c>
      <c r="B2686" s="226" t="s">
        <v>12</v>
      </c>
      <c r="C2686" s="222" t="s">
        <v>12</v>
      </c>
      <c r="D2686" s="106" t="s">
        <v>2274</v>
      </c>
      <c r="E2686" s="87">
        <v>1</v>
      </c>
      <c r="F2686" s="88">
        <v>5</v>
      </c>
      <c r="H2686" s="88"/>
      <c r="I2686" s="90">
        <v>1</v>
      </c>
      <c r="J2686" s="50"/>
      <c r="K2686" s="194" t="str">
        <f t="shared" si="41"/>
        <v xml:space="preserve">S/S ECONOMIC KIDNEY DISH 8" - 207x98x39 mm </v>
      </c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50"/>
      <c r="AB2686" s="50"/>
      <c r="AC2686" s="50"/>
      <c r="AD2686" s="50"/>
      <c r="AE2686" s="50"/>
      <c r="AF2686" s="50"/>
      <c r="AG2686" s="50"/>
      <c r="AH2686" s="50"/>
      <c r="AI2686" s="50"/>
      <c r="AJ2686" s="50"/>
      <c r="AK2686" s="50"/>
      <c r="AL2686" s="50"/>
      <c r="AM2686" s="50"/>
      <c r="AN2686" s="50"/>
      <c r="AO2686" s="50"/>
      <c r="AP2686" s="50"/>
      <c r="AQ2686" s="50"/>
      <c r="AR2686" s="50"/>
      <c r="AS2686" s="50"/>
    </row>
    <row r="2687" spans="1:45" x14ac:dyDescent="0.2">
      <c r="A2687" s="132">
        <v>26643</v>
      </c>
      <c r="B2687" s="226" t="s">
        <v>12</v>
      </c>
      <c r="C2687" s="222" t="s">
        <v>12</v>
      </c>
      <c r="D2687" s="106" t="s">
        <v>2275</v>
      </c>
      <c r="E2687" s="87">
        <v>1</v>
      </c>
      <c r="F2687" s="88">
        <v>6.1</v>
      </c>
      <c r="H2687" s="88"/>
      <c r="I2687" s="90">
        <v>1</v>
      </c>
      <c r="J2687" s="50"/>
      <c r="K2687" s="194" t="str">
        <f t="shared" si="41"/>
        <v xml:space="preserve">S/S ECONOMIC KIDNEY DISH 10" - 247x122x43 mm </v>
      </c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50"/>
      <c r="AB2687" s="50"/>
      <c r="AC2687" s="50"/>
      <c r="AD2687" s="50"/>
      <c r="AE2687" s="50"/>
      <c r="AF2687" s="50"/>
      <c r="AG2687" s="50"/>
      <c r="AH2687" s="50"/>
      <c r="AI2687" s="50"/>
      <c r="AJ2687" s="50"/>
      <c r="AK2687" s="50"/>
      <c r="AL2687" s="50"/>
      <c r="AM2687" s="50"/>
      <c r="AN2687" s="50"/>
      <c r="AO2687" s="50"/>
      <c r="AP2687" s="50"/>
      <c r="AQ2687" s="50"/>
      <c r="AR2687" s="50"/>
      <c r="AS2687" s="50"/>
    </row>
    <row r="2688" spans="1:45" x14ac:dyDescent="0.2">
      <c r="A2688" s="132">
        <v>26644</v>
      </c>
      <c r="B2688" s="226" t="s">
        <v>12</v>
      </c>
      <c r="C2688" s="222" t="s">
        <v>12</v>
      </c>
      <c r="D2688" s="106" t="s">
        <v>2276</v>
      </c>
      <c r="E2688" s="87">
        <v>1</v>
      </c>
      <c r="F2688" s="88">
        <v>11</v>
      </c>
      <c r="H2688" s="88"/>
      <c r="I2688" s="90">
        <v>1</v>
      </c>
      <c r="J2688" s="50"/>
      <c r="K2688" s="194" t="str">
        <f t="shared" si="41"/>
        <v xml:space="preserve">S/S ECONOMIC KIDNEY DISH 12" - 309x149x59 mm </v>
      </c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50"/>
      <c r="AB2688" s="50"/>
      <c r="AC2688" s="50"/>
      <c r="AD2688" s="50"/>
      <c r="AE2688" s="50"/>
      <c r="AF2688" s="50"/>
      <c r="AG2688" s="50"/>
      <c r="AH2688" s="50"/>
      <c r="AI2688" s="50"/>
      <c r="AJ2688" s="50"/>
      <c r="AK2688" s="50"/>
      <c r="AL2688" s="50"/>
      <c r="AM2688" s="50"/>
      <c r="AN2688" s="50"/>
      <c r="AO2688" s="50"/>
      <c r="AP2688" s="50"/>
      <c r="AQ2688" s="50"/>
      <c r="AR2688" s="50"/>
      <c r="AS2688" s="50"/>
    </row>
    <row r="2689" spans="1:45" x14ac:dyDescent="0.2">
      <c r="A2689" s="132">
        <v>26645</v>
      </c>
      <c r="B2689" s="226" t="s">
        <v>12</v>
      </c>
      <c r="C2689" s="222" t="s">
        <v>12</v>
      </c>
      <c r="D2689" s="106" t="s">
        <v>9578</v>
      </c>
      <c r="E2689" s="87" t="s">
        <v>49</v>
      </c>
      <c r="F2689" s="151"/>
      <c r="H2689" s="151"/>
      <c r="I2689" s="90">
        <v>1</v>
      </c>
      <c r="J2689" s="50"/>
      <c r="K2689" s="194" t="str">
        <f t="shared" si="41"/>
        <v>***DISPOSABLE KIDNEY DISH - 750 ml  replaced by 37679 (box of 300)</v>
      </c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50"/>
      <c r="AB2689" s="50"/>
      <c r="AC2689" s="50"/>
      <c r="AD2689" s="50"/>
      <c r="AE2689" s="50"/>
      <c r="AF2689" s="50"/>
      <c r="AG2689" s="50"/>
      <c r="AH2689" s="50"/>
      <c r="AI2689" s="50"/>
      <c r="AJ2689" s="50"/>
      <c r="AK2689" s="50"/>
      <c r="AL2689" s="50"/>
      <c r="AM2689" s="50"/>
      <c r="AN2689" s="50"/>
      <c r="AO2689" s="50"/>
      <c r="AP2689" s="50"/>
      <c r="AQ2689" s="50"/>
      <c r="AR2689" s="50"/>
      <c r="AS2689" s="50"/>
    </row>
    <row r="2690" spans="1:45" x14ac:dyDescent="0.2">
      <c r="A2690" s="132">
        <v>26646</v>
      </c>
      <c r="B2690" s="226" t="s">
        <v>12</v>
      </c>
      <c r="C2690" s="222" t="s">
        <v>12</v>
      </c>
      <c r="D2690" s="106" t="s">
        <v>2277</v>
      </c>
      <c r="E2690" s="87">
        <v>1</v>
      </c>
      <c r="F2690" s="88">
        <v>24.5</v>
      </c>
      <c r="H2690" s="88"/>
      <c r="I2690" s="90">
        <v>1</v>
      </c>
      <c r="J2690" s="50"/>
      <c r="K2690" s="194" t="str">
        <f t="shared" ref="K2690:K2753" si="42">+SUBSTITUTE(CONCATENATE(D2690," ","(",IF(RIGHT(E2690,3)="1**","1",E2690),")"),"(1)","")</f>
        <v xml:space="preserve">S/S PERFORATED INSTRUM. TRAY WITH LID - 223x126x45 mm </v>
      </c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50"/>
      <c r="AB2690" s="50"/>
      <c r="AC2690" s="50"/>
      <c r="AD2690" s="50"/>
      <c r="AE2690" s="50"/>
      <c r="AF2690" s="50"/>
      <c r="AG2690" s="50"/>
      <c r="AH2690" s="50"/>
      <c r="AI2690" s="50"/>
      <c r="AJ2690" s="50"/>
      <c r="AK2690" s="50"/>
      <c r="AL2690" s="50"/>
      <c r="AM2690" s="50"/>
      <c r="AN2690" s="50"/>
      <c r="AO2690" s="50"/>
      <c r="AP2690" s="50"/>
      <c r="AQ2690" s="50"/>
      <c r="AR2690" s="50"/>
      <c r="AS2690" s="50"/>
    </row>
    <row r="2691" spans="1:45" x14ac:dyDescent="0.2">
      <c r="A2691" s="132">
        <v>26647</v>
      </c>
      <c r="B2691" s="226" t="s">
        <v>12</v>
      </c>
      <c r="C2691" s="222" t="s">
        <v>12</v>
      </c>
      <c r="D2691" s="106" t="s">
        <v>2278</v>
      </c>
      <c r="E2691" s="87">
        <v>1</v>
      </c>
      <c r="F2691" s="88">
        <v>58.5</v>
      </c>
      <c r="H2691" s="88"/>
      <c r="I2691" s="90">
        <v>1</v>
      </c>
      <c r="J2691" s="50"/>
      <c r="K2691" s="194" t="str">
        <f t="shared" si="42"/>
        <v xml:space="preserve">S/S PERFORATED INSTRUM. TRAY WITH LID - 355x254x50 mm </v>
      </c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50"/>
      <c r="AB2691" s="50"/>
      <c r="AC2691" s="50"/>
      <c r="AD2691" s="50"/>
      <c r="AE2691" s="50"/>
      <c r="AF2691" s="50"/>
      <c r="AG2691" s="50"/>
      <c r="AH2691" s="50"/>
      <c r="AI2691" s="50"/>
      <c r="AJ2691" s="50"/>
      <c r="AK2691" s="50"/>
      <c r="AL2691" s="50"/>
      <c r="AM2691" s="50"/>
      <c r="AN2691" s="50"/>
      <c r="AO2691" s="50"/>
      <c r="AP2691" s="50"/>
      <c r="AQ2691" s="50"/>
      <c r="AR2691" s="50"/>
      <c r="AS2691" s="50"/>
    </row>
    <row r="2692" spans="1:45" x14ac:dyDescent="0.2">
      <c r="A2692" s="132">
        <v>26648</v>
      </c>
      <c r="B2692" s="226" t="s">
        <v>12</v>
      </c>
      <c r="C2692" s="222" t="s">
        <v>12</v>
      </c>
      <c r="D2692" s="106" t="s">
        <v>2279</v>
      </c>
      <c r="E2692" s="87">
        <v>1</v>
      </c>
      <c r="F2692" s="88">
        <v>7</v>
      </c>
      <c r="H2692" s="88"/>
      <c r="I2692" s="90">
        <v>1</v>
      </c>
      <c r="J2692" s="50"/>
      <c r="K2692" s="194" t="str">
        <f t="shared" si="42"/>
        <v xml:space="preserve">GYNAECOLOGICAL BAG </v>
      </c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50"/>
      <c r="AB2692" s="50"/>
      <c r="AC2692" s="50"/>
      <c r="AD2692" s="50"/>
      <c r="AE2692" s="50"/>
      <c r="AF2692" s="50"/>
      <c r="AG2692" s="50"/>
      <c r="AH2692" s="50"/>
      <c r="AI2692" s="50"/>
      <c r="AJ2692" s="50"/>
      <c r="AK2692" s="50"/>
      <c r="AL2692" s="50"/>
      <c r="AM2692" s="50"/>
      <c r="AN2692" s="50"/>
      <c r="AO2692" s="50"/>
      <c r="AP2692" s="50"/>
      <c r="AQ2692" s="50"/>
      <c r="AR2692" s="50"/>
      <c r="AS2692" s="50"/>
    </row>
    <row r="2693" spans="1:45" x14ac:dyDescent="0.2">
      <c r="A2693" s="132">
        <v>26649</v>
      </c>
      <c r="B2693" s="226" t="s">
        <v>12</v>
      </c>
      <c r="C2693" s="222" t="s">
        <v>12</v>
      </c>
      <c r="D2693" s="106" t="s">
        <v>2280</v>
      </c>
      <c r="E2693" s="87">
        <v>1</v>
      </c>
      <c r="F2693" s="88">
        <v>6.3</v>
      </c>
      <c r="H2693" s="88"/>
      <c r="I2693" s="90">
        <v>1</v>
      </c>
      <c r="J2693" s="50"/>
      <c r="K2693" s="194" t="str">
        <f t="shared" si="42"/>
        <v xml:space="preserve">MINI INSTRUMENT BAG - nylon black </v>
      </c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50"/>
      <c r="AB2693" s="50"/>
      <c r="AC2693" s="50"/>
      <c r="AD2693" s="50"/>
      <c r="AE2693" s="50"/>
      <c r="AF2693" s="50"/>
      <c r="AG2693" s="50"/>
      <c r="AH2693" s="50"/>
      <c r="AI2693" s="50"/>
      <c r="AJ2693" s="50"/>
      <c r="AK2693" s="50"/>
      <c r="AL2693" s="50"/>
      <c r="AM2693" s="50"/>
      <c r="AN2693" s="50"/>
      <c r="AO2693" s="50"/>
      <c r="AP2693" s="50"/>
      <c r="AQ2693" s="50"/>
      <c r="AR2693" s="50"/>
      <c r="AS2693" s="50"/>
    </row>
    <row r="2694" spans="1:45" x14ac:dyDescent="0.2">
      <c r="A2694" s="132">
        <v>26650</v>
      </c>
      <c r="B2694" s="226" t="s">
        <v>12</v>
      </c>
      <c r="C2694" s="222" t="s">
        <v>12</v>
      </c>
      <c r="D2694" s="106" t="s">
        <v>2281</v>
      </c>
      <c r="E2694" s="87">
        <v>1</v>
      </c>
      <c r="F2694" s="88">
        <v>9.5</v>
      </c>
      <c r="H2694" s="88"/>
      <c r="I2694" s="90">
        <v>1</v>
      </c>
      <c r="J2694" s="50"/>
      <c r="K2694" s="194" t="str">
        <f t="shared" si="42"/>
        <v xml:space="preserve">INSTRUMENT BAG - black nylon </v>
      </c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50"/>
      <c r="AB2694" s="50"/>
      <c r="AC2694" s="50"/>
      <c r="AD2694" s="50"/>
      <c r="AE2694" s="50"/>
      <c r="AF2694" s="50"/>
      <c r="AG2694" s="50"/>
      <c r="AH2694" s="50"/>
      <c r="AI2694" s="50"/>
      <c r="AJ2694" s="50"/>
      <c r="AK2694" s="50"/>
      <c r="AL2694" s="50"/>
      <c r="AM2694" s="50"/>
      <c r="AN2694" s="50"/>
      <c r="AO2694" s="50"/>
      <c r="AP2694" s="50"/>
      <c r="AQ2694" s="50"/>
      <c r="AR2694" s="50"/>
      <c r="AS2694" s="50"/>
    </row>
    <row r="2695" spans="1:45" ht="13.5" thickBot="1" x14ac:dyDescent="0.25">
      <c r="A2695" s="134">
        <v>26651</v>
      </c>
      <c r="B2695" s="233" t="s">
        <v>12</v>
      </c>
      <c r="C2695" s="234" t="s">
        <v>12</v>
      </c>
      <c r="D2695" s="121" t="s">
        <v>2282</v>
      </c>
      <c r="E2695" s="116">
        <v>1</v>
      </c>
      <c r="F2695" s="91">
        <v>26.5</v>
      </c>
      <c r="H2695" s="91"/>
      <c r="I2695" s="92">
        <v>1</v>
      </c>
      <c r="J2695" s="50"/>
      <c r="K2695" s="194" t="str">
        <f t="shared" si="42"/>
        <v xml:space="preserve">S/S PERFORATED MAYO TRAY - 350x252x16 mm </v>
      </c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50"/>
      <c r="AB2695" s="50"/>
      <c r="AC2695" s="50"/>
      <c r="AD2695" s="50"/>
      <c r="AE2695" s="50"/>
      <c r="AF2695" s="50"/>
      <c r="AG2695" s="50"/>
      <c r="AH2695" s="50"/>
      <c r="AI2695" s="50"/>
      <c r="AJ2695" s="50"/>
      <c r="AK2695" s="50"/>
      <c r="AL2695" s="50"/>
      <c r="AM2695" s="50"/>
      <c r="AN2695" s="50"/>
      <c r="AO2695" s="50"/>
      <c r="AP2695" s="50"/>
      <c r="AQ2695" s="50"/>
      <c r="AR2695" s="50"/>
      <c r="AS2695" s="50"/>
    </row>
    <row r="2696" spans="1:45" x14ac:dyDescent="0.2">
      <c r="A2696" s="135">
        <v>26653</v>
      </c>
      <c r="B2696" s="223" t="s">
        <v>236</v>
      </c>
      <c r="C2696" s="224" t="s">
        <v>12</v>
      </c>
      <c r="D2696" s="117" t="s">
        <v>2283</v>
      </c>
      <c r="E2696" s="118">
        <v>1</v>
      </c>
      <c r="F2696" s="93">
        <v>13</v>
      </c>
      <c r="H2696" s="225"/>
      <c r="I2696" s="94">
        <v>1</v>
      </c>
      <c r="J2696" s="50"/>
      <c r="K2696" s="194" t="str">
        <f t="shared" si="42"/>
        <v xml:space="preserve">STAINLESS STEEL BOX - 18x8x4 cm </v>
      </c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50"/>
      <c r="AB2696" s="50"/>
      <c r="AC2696" s="50"/>
      <c r="AD2696" s="50"/>
      <c r="AE2696" s="50"/>
      <c r="AF2696" s="50"/>
      <c r="AG2696" s="50"/>
      <c r="AH2696" s="50"/>
      <c r="AI2696" s="50"/>
      <c r="AJ2696" s="50"/>
      <c r="AK2696" s="50"/>
      <c r="AL2696" s="50"/>
      <c r="AM2696" s="50"/>
      <c r="AN2696" s="50"/>
      <c r="AO2696" s="50"/>
      <c r="AP2696" s="50"/>
      <c r="AQ2696" s="50"/>
      <c r="AR2696" s="50"/>
      <c r="AS2696" s="50"/>
    </row>
    <row r="2697" spans="1:45" x14ac:dyDescent="0.2">
      <c r="A2697" s="136">
        <v>26654</v>
      </c>
      <c r="B2697" s="226" t="s">
        <v>236</v>
      </c>
      <c r="C2697" s="222" t="s">
        <v>12</v>
      </c>
      <c r="D2697" s="106" t="s">
        <v>2284</v>
      </c>
      <c r="E2697" s="87">
        <v>1</v>
      </c>
      <c r="F2697" s="88">
        <v>15.5</v>
      </c>
      <c r="H2697" s="227"/>
      <c r="I2697" s="95">
        <v>1</v>
      </c>
      <c r="J2697" s="50"/>
      <c r="K2697" s="194" t="str">
        <f t="shared" si="42"/>
        <v xml:space="preserve">STAINLESS STEEL BOX - 20x10x6 cm </v>
      </c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50"/>
      <c r="AB2697" s="50"/>
      <c r="AC2697" s="50"/>
      <c r="AD2697" s="50"/>
      <c r="AE2697" s="50"/>
      <c r="AF2697" s="50"/>
      <c r="AG2697" s="50"/>
      <c r="AH2697" s="50"/>
      <c r="AI2697" s="50"/>
      <c r="AJ2697" s="50"/>
      <c r="AK2697" s="50"/>
      <c r="AL2697" s="50"/>
      <c r="AM2697" s="50"/>
      <c r="AN2697" s="50"/>
      <c r="AO2697" s="50"/>
      <c r="AP2697" s="50"/>
      <c r="AQ2697" s="50"/>
      <c r="AR2697" s="50"/>
      <c r="AS2697" s="50"/>
    </row>
    <row r="2698" spans="1:45" x14ac:dyDescent="0.2">
      <c r="A2698" s="136">
        <v>26655</v>
      </c>
      <c r="B2698" s="226" t="s">
        <v>236</v>
      </c>
      <c r="C2698" s="222" t="s">
        <v>12</v>
      </c>
      <c r="D2698" s="106" t="s">
        <v>2285</v>
      </c>
      <c r="E2698" s="87">
        <v>1</v>
      </c>
      <c r="F2698" s="88">
        <v>25</v>
      </c>
      <c r="H2698" s="227"/>
      <c r="I2698" s="95">
        <v>1</v>
      </c>
      <c r="J2698" s="50"/>
      <c r="K2698" s="194" t="str">
        <f t="shared" si="42"/>
        <v xml:space="preserve">STAINLESS STEEL BOX - 25x12x6 cm </v>
      </c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50"/>
      <c r="AB2698" s="50"/>
      <c r="AC2698" s="50"/>
      <c r="AD2698" s="50"/>
      <c r="AE2698" s="50"/>
      <c r="AF2698" s="50"/>
      <c r="AG2698" s="50"/>
      <c r="AH2698" s="50"/>
      <c r="AI2698" s="50"/>
      <c r="AJ2698" s="50"/>
      <c r="AK2698" s="50"/>
      <c r="AL2698" s="50"/>
      <c r="AM2698" s="50"/>
      <c r="AN2698" s="50"/>
      <c r="AO2698" s="50"/>
      <c r="AP2698" s="50"/>
      <c r="AQ2698" s="50"/>
      <c r="AR2698" s="50"/>
      <c r="AS2698" s="50"/>
    </row>
    <row r="2699" spans="1:45" x14ac:dyDescent="0.2">
      <c r="A2699" s="136">
        <v>26656</v>
      </c>
      <c r="B2699" s="226" t="s">
        <v>236</v>
      </c>
      <c r="C2699" s="222" t="s">
        <v>12</v>
      </c>
      <c r="D2699" s="106" t="s">
        <v>2286</v>
      </c>
      <c r="E2699" s="87">
        <v>1</v>
      </c>
      <c r="F2699" s="88">
        <v>32</v>
      </c>
      <c r="H2699" s="227"/>
      <c r="I2699" s="95">
        <v>1</v>
      </c>
      <c r="J2699" s="50"/>
      <c r="K2699" s="194" t="str">
        <f t="shared" si="42"/>
        <v xml:space="preserve">STAINLESS STEEL BOX - 30x15x6 cm </v>
      </c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50"/>
      <c r="AB2699" s="50"/>
      <c r="AC2699" s="50"/>
      <c r="AD2699" s="50"/>
      <c r="AE2699" s="50"/>
      <c r="AF2699" s="50"/>
      <c r="AG2699" s="50"/>
      <c r="AH2699" s="50"/>
      <c r="AI2699" s="50"/>
      <c r="AJ2699" s="50"/>
      <c r="AK2699" s="50"/>
      <c r="AL2699" s="50"/>
      <c r="AM2699" s="50"/>
      <c r="AN2699" s="50"/>
      <c r="AO2699" s="50"/>
      <c r="AP2699" s="50"/>
      <c r="AQ2699" s="50"/>
      <c r="AR2699" s="50"/>
      <c r="AS2699" s="50"/>
    </row>
    <row r="2700" spans="1:45" x14ac:dyDescent="0.2">
      <c r="A2700" s="136">
        <v>26657</v>
      </c>
      <c r="B2700" s="226" t="s">
        <v>236</v>
      </c>
      <c r="C2700" s="222" t="s">
        <v>12</v>
      </c>
      <c r="D2700" s="106" t="s">
        <v>2287</v>
      </c>
      <c r="E2700" s="87">
        <v>1</v>
      </c>
      <c r="F2700" s="88">
        <v>85</v>
      </c>
      <c r="H2700" s="227"/>
      <c r="I2700" s="95">
        <v>1</v>
      </c>
      <c r="J2700" s="50"/>
      <c r="K2700" s="194" t="str">
        <f t="shared" si="42"/>
        <v xml:space="preserve">STAINLESS STEEL BOX - 50x20x10 cm </v>
      </c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50"/>
      <c r="AB2700" s="50"/>
      <c r="AC2700" s="50"/>
      <c r="AD2700" s="50"/>
      <c r="AE2700" s="50"/>
      <c r="AF2700" s="50"/>
      <c r="AG2700" s="50"/>
      <c r="AH2700" s="50"/>
      <c r="AI2700" s="50"/>
      <c r="AJ2700" s="50"/>
      <c r="AK2700" s="50"/>
      <c r="AL2700" s="50"/>
      <c r="AM2700" s="50"/>
      <c r="AN2700" s="50"/>
      <c r="AO2700" s="50"/>
      <c r="AP2700" s="50"/>
      <c r="AQ2700" s="50"/>
      <c r="AR2700" s="50"/>
      <c r="AS2700" s="50"/>
    </row>
    <row r="2701" spans="1:45" x14ac:dyDescent="0.2">
      <c r="A2701" s="136">
        <v>26658</v>
      </c>
      <c r="B2701" s="226" t="s">
        <v>236</v>
      </c>
      <c r="C2701" s="222" t="s">
        <v>12</v>
      </c>
      <c r="D2701" s="106" t="s">
        <v>9579</v>
      </c>
      <c r="E2701" s="87">
        <v>1</v>
      </c>
      <c r="F2701" s="88">
        <v>15</v>
      </c>
      <c r="H2701" s="227"/>
      <c r="I2701" s="95">
        <v>1</v>
      </c>
      <c r="J2701" s="50"/>
      <c r="K2701" s="194" t="str">
        <f t="shared" si="42"/>
        <v xml:space="preserve">STAINLESS STEEL BOX - 20x10x4 cm </v>
      </c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50"/>
      <c r="AB2701" s="50"/>
      <c r="AC2701" s="50"/>
      <c r="AD2701" s="50"/>
      <c r="AE2701" s="50"/>
      <c r="AF2701" s="50"/>
      <c r="AG2701" s="50"/>
      <c r="AH2701" s="50"/>
      <c r="AI2701" s="50"/>
      <c r="AJ2701" s="50"/>
      <c r="AK2701" s="50"/>
      <c r="AL2701" s="50"/>
      <c r="AM2701" s="50"/>
      <c r="AN2701" s="50"/>
      <c r="AO2701" s="50"/>
      <c r="AP2701" s="50"/>
      <c r="AQ2701" s="50"/>
      <c r="AR2701" s="50"/>
      <c r="AS2701" s="50"/>
    </row>
    <row r="2702" spans="1:45" x14ac:dyDescent="0.2">
      <c r="A2702" s="136">
        <v>26659</v>
      </c>
      <c r="B2702" s="226" t="s">
        <v>236</v>
      </c>
      <c r="C2702" s="222" t="s">
        <v>12</v>
      </c>
      <c r="D2702" s="106" t="s">
        <v>9580</v>
      </c>
      <c r="E2702" s="87">
        <v>1</v>
      </c>
      <c r="F2702" s="88">
        <v>16</v>
      </c>
      <c r="H2702" s="227"/>
      <c r="I2702" s="95">
        <v>1</v>
      </c>
      <c r="J2702" s="50"/>
      <c r="K2702" s="194" t="str">
        <f t="shared" si="42"/>
        <v xml:space="preserve">STAINLESS STEEL BOX - 20x10x5 cm </v>
      </c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50"/>
      <c r="AB2702" s="50"/>
      <c r="AC2702" s="50"/>
      <c r="AD2702" s="50"/>
      <c r="AE2702" s="50"/>
      <c r="AF2702" s="50"/>
      <c r="AG2702" s="50"/>
      <c r="AH2702" s="50"/>
      <c r="AI2702" s="50"/>
      <c r="AJ2702" s="50"/>
      <c r="AK2702" s="50"/>
      <c r="AL2702" s="50"/>
      <c r="AM2702" s="50"/>
      <c r="AN2702" s="50"/>
      <c r="AO2702" s="50"/>
      <c r="AP2702" s="50"/>
      <c r="AQ2702" s="50"/>
      <c r="AR2702" s="50"/>
      <c r="AS2702" s="50"/>
    </row>
    <row r="2703" spans="1:45" x14ac:dyDescent="0.2">
      <c r="A2703" s="136">
        <v>26660</v>
      </c>
      <c r="B2703" s="226" t="s">
        <v>236</v>
      </c>
      <c r="C2703" s="222" t="s">
        <v>12</v>
      </c>
      <c r="D2703" s="106" t="s">
        <v>9581</v>
      </c>
      <c r="E2703" s="87">
        <v>1</v>
      </c>
      <c r="F2703" s="88">
        <v>17</v>
      </c>
      <c r="H2703" s="227"/>
      <c r="I2703" s="95">
        <v>1</v>
      </c>
      <c r="J2703" s="50"/>
      <c r="K2703" s="194" t="str">
        <f t="shared" si="42"/>
        <v xml:space="preserve">STAINLESS STEEL BOX - 20x10x4 cm - handle </v>
      </c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50"/>
      <c r="AB2703" s="50"/>
      <c r="AC2703" s="50"/>
      <c r="AD2703" s="50"/>
      <c r="AE2703" s="50"/>
      <c r="AF2703" s="50"/>
      <c r="AG2703" s="50"/>
      <c r="AH2703" s="50"/>
      <c r="AI2703" s="50"/>
      <c r="AJ2703" s="50"/>
      <c r="AK2703" s="50"/>
      <c r="AL2703" s="50"/>
      <c r="AM2703" s="50"/>
      <c r="AN2703" s="50"/>
      <c r="AO2703" s="50"/>
      <c r="AP2703" s="50"/>
      <c r="AQ2703" s="50"/>
      <c r="AR2703" s="50"/>
      <c r="AS2703" s="50"/>
    </row>
    <row r="2704" spans="1:45" x14ac:dyDescent="0.2">
      <c r="A2704" s="136">
        <v>26661</v>
      </c>
      <c r="B2704" s="226" t="s">
        <v>236</v>
      </c>
      <c r="C2704" s="222" t="s">
        <v>12</v>
      </c>
      <c r="D2704" s="106" t="s">
        <v>9582</v>
      </c>
      <c r="E2704" s="87">
        <v>1</v>
      </c>
      <c r="F2704" s="88">
        <v>18</v>
      </c>
      <c r="H2704" s="227"/>
      <c r="I2704" s="95">
        <v>1</v>
      </c>
      <c r="J2704" s="50"/>
      <c r="K2704" s="194" t="str">
        <f t="shared" si="42"/>
        <v xml:space="preserve">STAINLESS STEEL BOX - 20x10x5 cm - handle </v>
      </c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50"/>
      <c r="AB2704" s="50"/>
      <c r="AC2704" s="50"/>
      <c r="AD2704" s="50"/>
      <c r="AE2704" s="50"/>
      <c r="AF2704" s="50"/>
      <c r="AG2704" s="50"/>
      <c r="AH2704" s="50"/>
      <c r="AI2704" s="50"/>
      <c r="AJ2704" s="50"/>
      <c r="AK2704" s="50"/>
      <c r="AL2704" s="50"/>
      <c r="AM2704" s="50"/>
      <c r="AN2704" s="50"/>
      <c r="AO2704" s="50"/>
      <c r="AP2704" s="50"/>
      <c r="AQ2704" s="50"/>
      <c r="AR2704" s="50"/>
      <c r="AS2704" s="50"/>
    </row>
    <row r="2705" spans="1:45" x14ac:dyDescent="0.2">
      <c r="A2705" s="136">
        <v>26662</v>
      </c>
      <c r="B2705" s="226" t="s">
        <v>236</v>
      </c>
      <c r="C2705" s="222" t="s">
        <v>12</v>
      </c>
      <c r="D2705" s="106" t="s">
        <v>2288</v>
      </c>
      <c r="E2705" s="87">
        <v>1</v>
      </c>
      <c r="F2705" s="88">
        <v>19</v>
      </c>
      <c r="H2705" s="227"/>
      <c r="I2705" s="95">
        <v>1</v>
      </c>
      <c r="J2705" s="50"/>
      <c r="K2705" s="194" t="str">
        <f t="shared" si="42"/>
        <v xml:space="preserve">ALUMINIUM BOX - 17.5X7.6X2 cm </v>
      </c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50"/>
      <c r="AB2705" s="50"/>
      <c r="AC2705" s="50"/>
      <c r="AD2705" s="50"/>
      <c r="AE2705" s="50"/>
      <c r="AF2705" s="50"/>
      <c r="AG2705" s="50"/>
      <c r="AH2705" s="50"/>
      <c r="AI2705" s="50"/>
      <c r="AJ2705" s="50"/>
      <c r="AK2705" s="50"/>
      <c r="AL2705" s="50"/>
      <c r="AM2705" s="50"/>
      <c r="AN2705" s="50"/>
      <c r="AO2705" s="50"/>
      <c r="AP2705" s="50"/>
      <c r="AQ2705" s="50"/>
      <c r="AR2705" s="50"/>
      <c r="AS2705" s="50"/>
    </row>
    <row r="2706" spans="1:45" ht="12.75" customHeight="1" x14ac:dyDescent="0.2">
      <c r="A2706" s="136">
        <v>26663</v>
      </c>
      <c r="B2706" s="226" t="s">
        <v>236</v>
      </c>
      <c r="C2706" s="222" t="s">
        <v>12</v>
      </c>
      <c r="D2706" s="106" t="s">
        <v>2289</v>
      </c>
      <c r="E2706" s="87">
        <v>1</v>
      </c>
      <c r="F2706" s="88">
        <v>26</v>
      </c>
      <c r="H2706" s="227"/>
      <c r="I2706" s="95">
        <v>1</v>
      </c>
      <c r="J2706" s="50"/>
      <c r="K2706" s="194" t="str">
        <f t="shared" si="42"/>
        <v xml:space="preserve">ALUMINIUM BOX - 18.5X9.5X3 cm </v>
      </c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50"/>
      <c r="AB2706" s="50"/>
      <c r="AC2706" s="50"/>
      <c r="AD2706" s="50"/>
      <c r="AE2706" s="50"/>
      <c r="AF2706" s="50"/>
      <c r="AG2706" s="50"/>
      <c r="AH2706" s="50"/>
      <c r="AI2706" s="50"/>
      <c r="AJ2706" s="50"/>
      <c r="AK2706" s="50"/>
      <c r="AL2706" s="50"/>
      <c r="AM2706" s="50"/>
      <c r="AN2706" s="50"/>
      <c r="AO2706" s="50"/>
      <c r="AP2706" s="50"/>
      <c r="AQ2706" s="50"/>
      <c r="AR2706" s="50"/>
      <c r="AS2706" s="50"/>
    </row>
    <row r="2707" spans="1:45" ht="12.75" customHeight="1" x14ac:dyDescent="0.2">
      <c r="A2707" s="136">
        <v>26664</v>
      </c>
      <c r="B2707" s="226" t="s">
        <v>236</v>
      </c>
      <c r="C2707" s="222" t="s">
        <v>12</v>
      </c>
      <c r="D2707" s="106" t="s">
        <v>2290</v>
      </c>
      <c r="E2707" s="87">
        <v>1</v>
      </c>
      <c r="F2707" s="88">
        <v>32.5</v>
      </c>
      <c r="H2707" s="227"/>
      <c r="I2707" s="95">
        <v>1</v>
      </c>
      <c r="J2707" s="50"/>
      <c r="K2707" s="194" t="str">
        <f t="shared" si="42"/>
        <v xml:space="preserve">ALUMINIUM BOX - 21.8X10.6X3 cm </v>
      </c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50"/>
      <c r="AB2707" s="50"/>
      <c r="AC2707" s="50"/>
      <c r="AD2707" s="50"/>
      <c r="AE2707" s="50"/>
      <c r="AF2707" s="50"/>
      <c r="AG2707" s="50"/>
      <c r="AH2707" s="50"/>
      <c r="AI2707" s="50"/>
      <c r="AJ2707" s="50"/>
      <c r="AK2707" s="50"/>
      <c r="AL2707" s="50"/>
      <c r="AM2707" s="50"/>
      <c r="AN2707" s="50"/>
      <c r="AO2707" s="50"/>
      <c r="AP2707" s="50"/>
      <c r="AQ2707" s="50"/>
      <c r="AR2707" s="50"/>
      <c r="AS2707" s="50"/>
    </row>
    <row r="2708" spans="1:45" x14ac:dyDescent="0.2">
      <c r="A2708" s="136">
        <v>26665</v>
      </c>
      <c r="B2708" s="226" t="s">
        <v>236</v>
      </c>
      <c r="C2708" s="222" t="s">
        <v>12</v>
      </c>
      <c r="D2708" s="106" t="s">
        <v>2291</v>
      </c>
      <c r="E2708" s="87">
        <v>1</v>
      </c>
      <c r="F2708" s="88">
        <v>35</v>
      </c>
      <c r="H2708" s="227"/>
      <c r="I2708" s="95">
        <v>1</v>
      </c>
      <c r="J2708" s="50"/>
      <c r="K2708" s="194" t="str">
        <f t="shared" si="42"/>
        <v xml:space="preserve">ALUMINIUM BOX - 21.8X10.6X5 cm </v>
      </c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50"/>
      <c r="AB2708" s="50"/>
      <c r="AC2708" s="50"/>
      <c r="AD2708" s="50"/>
      <c r="AE2708" s="50"/>
      <c r="AF2708" s="50"/>
      <c r="AG2708" s="50"/>
      <c r="AH2708" s="50"/>
      <c r="AI2708" s="50"/>
      <c r="AJ2708" s="50"/>
      <c r="AK2708" s="50"/>
      <c r="AL2708" s="50"/>
      <c r="AM2708" s="50"/>
      <c r="AN2708" s="50"/>
      <c r="AO2708" s="50"/>
      <c r="AP2708" s="50"/>
      <c r="AQ2708" s="50"/>
      <c r="AR2708" s="50"/>
      <c r="AS2708" s="50"/>
    </row>
    <row r="2709" spans="1:45" x14ac:dyDescent="0.2">
      <c r="A2709" s="136">
        <v>26667</v>
      </c>
      <c r="B2709" s="226" t="s">
        <v>236</v>
      </c>
      <c r="C2709" s="222" t="s">
        <v>12</v>
      </c>
      <c r="D2709" s="106" t="s">
        <v>2292</v>
      </c>
      <c r="E2709" s="87">
        <v>1</v>
      </c>
      <c r="F2709" s="88">
        <v>97</v>
      </c>
      <c r="H2709" s="227"/>
      <c r="I2709" s="95">
        <v>1</v>
      </c>
      <c r="J2709" s="50"/>
      <c r="K2709" s="194" t="str">
        <f t="shared" si="42"/>
        <v xml:space="preserve">STAINLESS STEEL BOX - 50x20x10 cm - handle </v>
      </c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50"/>
      <c r="AB2709" s="50"/>
      <c r="AC2709" s="50"/>
      <c r="AD2709" s="50"/>
      <c r="AE2709" s="50"/>
      <c r="AF2709" s="50"/>
      <c r="AG2709" s="50"/>
      <c r="AH2709" s="50"/>
      <c r="AI2709" s="50"/>
      <c r="AJ2709" s="50"/>
      <c r="AK2709" s="50"/>
      <c r="AL2709" s="50"/>
      <c r="AM2709" s="50"/>
      <c r="AN2709" s="50"/>
      <c r="AO2709" s="50"/>
      <c r="AP2709" s="50"/>
      <c r="AQ2709" s="50"/>
      <c r="AR2709" s="50"/>
      <c r="AS2709" s="50"/>
    </row>
    <row r="2710" spans="1:45" x14ac:dyDescent="0.2">
      <c r="A2710" s="136">
        <v>26668</v>
      </c>
      <c r="B2710" s="226" t="s">
        <v>236</v>
      </c>
      <c r="C2710" s="222" t="s">
        <v>12</v>
      </c>
      <c r="D2710" s="106" t="s">
        <v>2293</v>
      </c>
      <c r="E2710" s="87">
        <v>1</v>
      </c>
      <c r="F2710" s="88">
        <v>15.5</v>
      </c>
      <c r="H2710" s="227"/>
      <c r="I2710" s="95">
        <v>1</v>
      </c>
      <c r="J2710" s="50"/>
      <c r="K2710" s="194" t="str">
        <f t="shared" si="42"/>
        <v xml:space="preserve">STAINLESS STEEL BOX - 18x8x4 cm - handle </v>
      </c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50"/>
      <c r="AB2710" s="50"/>
      <c r="AC2710" s="50"/>
      <c r="AD2710" s="50"/>
      <c r="AE2710" s="50"/>
      <c r="AF2710" s="50"/>
      <c r="AG2710" s="50"/>
      <c r="AH2710" s="50"/>
      <c r="AI2710" s="50"/>
      <c r="AJ2710" s="50"/>
      <c r="AK2710" s="50"/>
      <c r="AL2710" s="50"/>
      <c r="AM2710" s="50"/>
      <c r="AN2710" s="50"/>
      <c r="AO2710" s="50"/>
      <c r="AP2710" s="50"/>
      <c r="AQ2710" s="50"/>
      <c r="AR2710" s="50"/>
      <c r="AS2710" s="50"/>
    </row>
    <row r="2711" spans="1:45" x14ac:dyDescent="0.2">
      <c r="A2711" s="136">
        <v>26669</v>
      </c>
      <c r="B2711" s="226" t="s">
        <v>236</v>
      </c>
      <c r="C2711" s="222" t="s">
        <v>12</v>
      </c>
      <c r="D2711" s="106" t="s">
        <v>2294</v>
      </c>
      <c r="E2711" s="87">
        <v>1</v>
      </c>
      <c r="F2711" s="88">
        <v>17.5</v>
      </c>
      <c r="H2711" s="227"/>
      <c r="I2711" s="95">
        <v>1</v>
      </c>
      <c r="J2711" s="50"/>
      <c r="K2711" s="194" t="str">
        <f t="shared" si="42"/>
        <v xml:space="preserve">STAINLESS STEEL BOX - 20x10x4.5 cm - handle </v>
      </c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50"/>
      <c r="AB2711" s="50"/>
      <c r="AC2711" s="50"/>
      <c r="AD2711" s="50"/>
      <c r="AE2711" s="50"/>
      <c r="AF2711" s="50"/>
      <c r="AG2711" s="50"/>
      <c r="AH2711" s="50"/>
      <c r="AI2711" s="50"/>
      <c r="AJ2711" s="50"/>
      <c r="AK2711" s="50"/>
      <c r="AL2711" s="50"/>
      <c r="AM2711" s="50"/>
      <c r="AN2711" s="50"/>
      <c r="AO2711" s="50"/>
      <c r="AP2711" s="50"/>
      <c r="AQ2711" s="50"/>
      <c r="AR2711" s="50"/>
      <c r="AS2711" s="50"/>
    </row>
    <row r="2712" spans="1:45" x14ac:dyDescent="0.2">
      <c r="A2712" s="136">
        <v>26670</v>
      </c>
      <c r="B2712" s="226" t="s">
        <v>236</v>
      </c>
      <c r="C2712" s="222" t="s">
        <v>12</v>
      </c>
      <c r="D2712" s="106" t="s">
        <v>2295</v>
      </c>
      <c r="E2712" s="87">
        <v>1</v>
      </c>
      <c r="F2712" s="88">
        <v>28</v>
      </c>
      <c r="H2712" s="227"/>
      <c r="I2712" s="95">
        <v>1</v>
      </c>
      <c r="J2712" s="50"/>
      <c r="K2712" s="194" t="str">
        <f t="shared" si="42"/>
        <v xml:space="preserve">STAINLESS STEEL BOX - 25x12.5x4.6 cm - handle </v>
      </c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50"/>
      <c r="AB2712" s="50"/>
      <c r="AC2712" s="50"/>
      <c r="AD2712" s="50"/>
      <c r="AE2712" s="50"/>
      <c r="AF2712" s="50"/>
      <c r="AG2712" s="50"/>
      <c r="AH2712" s="50"/>
      <c r="AI2712" s="50"/>
      <c r="AJ2712" s="50"/>
      <c r="AK2712" s="50"/>
      <c r="AL2712" s="50"/>
      <c r="AM2712" s="50"/>
      <c r="AN2712" s="50"/>
      <c r="AO2712" s="50"/>
      <c r="AP2712" s="50"/>
      <c r="AQ2712" s="50"/>
      <c r="AR2712" s="50"/>
      <c r="AS2712" s="50"/>
    </row>
    <row r="2713" spans="1:45" x14ac:dyDescent="0.2">
      <c r="A2713" s="136">
        <v>26671</v>
      </c>
      <c r="B2713" s="226" t="s">
        <v>236</v>
      </c>
      <c r="C2713" s="222" t="s">
        <v>12</v>
      </c>
      <c r="D2713" s="106" t="s">
        <v>2296</v>
      </c>
      <c r="E2713" s="87">
        <v>1</v>
      </c>
      <c r="F2713" s="88">
        <v>36</v>
      </c>
      <c r="H2713" s="227"/>
      <c r="I2713" s="95">
        <v>1</v>
      </c>
      <c r="J2713" s="50"/>
      <c r="K2713" s="194" t="str">
        <f t="shared" si="42"/>
        <v xml:space="preserve">STAINLESS STEEL BOX - 30x15x6 cm - handle </v>
      </c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50"/>
      <c r="AB2713" s="50"/>
      <c r="AC2713" s="50"/>
      <c r="AD2713" s="50"/>
      <c r="AE2713" s="50"/>
      <c r="AF2713" s="50"/>
      <c r="AG2713" s="50"/>
      <c r="AH2713" s="50"/>
      <c r="AI2713" s="50"/>
      <c r="AJ2713" s="50"/>
      <c r="AK2713" s="50"/>
      <c r="AL2713" s="50"/>
      <c r="AM2713" s="50"/>
      <c r="AN2713" s="50"/>
      <c r="AO2713" s="50"/>
      <c r="AP2713" s="50"/>
      <c r="AQ2713" s="50"/>
      <c r="AR2713" s="50"/>
      <c r="AS2713" s="50"/>
    </row>
    <row r="2714" spans="1:45" x14ac:dyDescent="0.2">
      <c r="A2714" s="136"/>
      <c r="B2714" s="226" t="s">
        <v>12</v>
      </c>
      <c r="C2714" s="222" t="s">
        <v>12</v>
      </c>
      <c r="D2714" s="201" t="s">
        <v>2297</v>
      </c>
      <c r="E2714" s="87"/>
      <c r="F2714" s="88"/>
      <c r="H2714" s="227"/>
      <c r="I2714" s="95"/>
      <c r="J2714" s="50"/>
      <c r="K2714" s="194" t="str">
        <f t="shared" si="42"/>
        <v>SPECIAL OFFER STAINLESS STEEL AND ALUMINIUM BOXES ()</v>
      </c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50"/>
      <c r="AB2714" s="50"/>
      <c r="AC2714" s="50"/>
      <c r="AD2714" s="50"/>
      <c r="AE2714" s="50"/>
      <c r="AF2714" s="50"/>
      <c r="AG2714" s="50"/>
      <c r="AH2714" s="50"/>
      <c r="AI2714" s="50"/>
      <c r="AJ2714" s="50"/>
      <c r="AK2714" s="50"/>
      <c r="AL2714" s="50"/>
      <c r="AM2714" s="50"/>
      <c r="AN2714" s="50"/>
      <c r="AO2714" s="50"/>
      <c r="AP2714" s="50"/>
      <c r="AQ2714" s="50"/>
      <c r="AR2714" s="50"/>
      <c r="AS2714" s="50"/>
    </row>
    <row r="2715" spans="1:45" ht="12.75" customHeight="1" x14ac:dyDescent="0.2">
      <c r="A2715" s="136"/>
      <c r="B2715" s="226" t="s">
        <v>12</v>
      </c>
      <c r="C2715" s="222" t="s">
        <v>12</v>
      </c>
      <c r="D2715" s="145" t="s">
        <v>2298</v>
      </c>
      <c r="E2715" s="87">
        <v>1</v>
      </c>
      <c r="F2715" s="88"/>
      <c r="H2715" s="227"/>
      <c r="I2715" s="95">
        <v>10</v>
      </c>
      <c r="J2715" s="50"/>
      <c r="K2715" s="194" t="str">
        <f t="shared" si="42"/>
        <v xml:space="preserve">For a mixed order of at least 10 pcs - EXTRA DISCOUNT 10% </v>
      </c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50"/>
      <c r="AB2715" s="50"/>
      <c r="AC2715" s="50"/>
      <c r="AD2715" s="50"/>
      <c r="AE2715" s="50"/>
      <c r="AF2715" s="50"/>
      <c r="AG2715" s="50"/>
      <c r="AH2715" s="50"/>
      <c r="AI2715" s="50"/>
      <c r="AJ2715" s="50"/>
      <c r="AK2715" s="50"/>
      <c r="AL2715" s="50"/>
      <c r="AM2715" s="50"/>
      <c r="AN2715" s="50"/>
      <c r="AO2715" s="50"/>
      <c r="AP2715" s="50"/>
      <c r="AQ2715" s="50"/>
      <c r="AR2715" s="50"/>
      <c r="AS2715" s="50"/>
    </row>
    <row r="2716" spans="1:45" x14ac:dyDescent="0.2">
      <c r="A2716" s="136"/>
      <c r="B2716" s="226" t="s">
        <v>12</v>
      </c>
      <c r="C2716" s="222" t="s">
        <v>12</v>
      </c>
      <c r="D2716" s="145" t="s">
        <v>2299</v>
      </c>
      <c r="E2716" s="87">
        <v>1</v>
      </c>
      <c r="F2716" s="88"/>
      <c r="H2716" s="227"/>
      <c r="I2716" s="95">
        <v>30</v>
      </c>
      <c r="J2716" s="50"/>
      <c r="K2716" s="194" t="str">
        <f t="shared" si="42"/>
        <v xml:space="preserve">For a mixed order of at least 30 pcs. - EXTRA DISCOUNT 15% </v>
      </c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50"/>
      <c r="AB2716" s="50"/>
      <c r="AC2716" s="50"/>
      <c r="AD2716" s="50"/>
      <c r="AE2716" s="50"/>
      <c r="AF2716" s="50"/>
      <c r="AG2716" s="50"/>
      <c r="AH2716" s="50"/>
      <c r="AI2716" s="50"/>
      <c r="AJ2716" s="50"/>
      <c r="AK2716" s="50"/>
      <c r="AL2716" s="50"/>
      <c r="AM2716" s="50"/>
      <c r="AN2716" s="50"/>
      <c r="AO2716" s="50"/>
      <c r="AP2716" s="50"/>
      <c r="AQ2716" s="50"/>
      <c r="AR2716" s="50"/>
      <c r="AS2716" s="50"/>
    </row>
    <row r="2717" spans="1:45" ht="13.5" thickBot="1" x14ac:dyDescent="0.25">
      <c r="A2717" s="137"/>
      <c r="B2717" s="228" t="s">
        <v>12</v>
      </c>
      <c r="C2717" s="229" t="s">
        <v>12</v>
      </c>
      <c r="D2717" s="148" t="s">
        <v>2300</v>
      </c>
      <c r="E2717" s="119">
        <v>1</v>
      </c>
      <c r="F2717" s="97"/>
      <c r="H2717" s="230"/>
      <c r="I2717" s="98">
        <v>50</v>
      </c>
      <c r="J2717" s="50"/>
      <c r="K2717" s="194" t="str">
        <f t="shared" si="42"/>
        <v xml:space="preserve">For a mixed order of at least 50 pcs. - EXTRA DISCOUNT 20% </v>
      </c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50"/>
      <c r="AB2717" s="50"/>
      <c r="AC2717" s="50"/>
      <c r="AD2717" s="50"/>
      <c r="AE2717" s="50"/>
      <c r="AF2717" s="50"/>
      <c r="AG2717" s="50"/>
      <c r="AH2717" s="50"/>
      <c r="AI2717" s="50"/>
      <c r="AJ2717" s="50"/>
      <c r="AK2717" s="50"/>
      <c r="AL2717" s="50"/>
      <c r="AM2717" s="50"/>
      <c r="AN2717" s="50"/>
      <c r="AO2717" s="50"/>
      <c r="AP2717" s="50"/>
      <c r="AQ2717" s="50"/>
      <c r="AR2717" s="50"/>
      <c r="AS2717" s="50"/>
    </row>
    <row r="2718" spans="1:45" x14ac:dyDescent="0.2">
      <c r="A2718" s="140">
        <v>26672</v>
      </c>
      <c r="B2718" s="231" t="s">
        <v>12</v>
      </c>
      <c r="C2718" s="232" t="s">
        <v>12</v>
      </c>
      <c r="D2718" s="124" t="s">
        <v>2301</v>
      </c>
      <c r="E2718" s="120">
        <v>1</v>
      </c>
      <c r="F2718" s="99">
        <v>40</v>
      </c>
      <c r="H2718" s="99"/>
      <c r="I2718" s="100">
        <v>1</v>
      </c>
      <c r="J2718" s="50"/>
      <c r="K2718" s="194" t="str">
        <f t="shared" si="42"/>
        <v xml:space="preserve">SILICONE TRAY 20x10 cm </v>
      </c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50"/>
      <c r="AB2718" s="50"/>
      <c r="AC2718" s="50"/>
      <c r="AD2718" s="50"/>
      <c r="AE2718" s="50"/>
      <c r="AF2718" s="50"/>
      <c r="AG2718" s="50"/>
      <c r="AH2718" s="50"/>
      <c r="AI2718" s="50"/>
      <c r="AJ2718" s="50"/>
      <c r="AK2718" s="50"/>
      <c r="AL2718" s="50"/>
      <c r="AM2718" s="50"/>
      <c r="AN2718" s="50"/>
      <c r="AO2718" s="50"/>
      <c r="AP2718" s="50"/>
      <c r="AQ2718" s="50"/>
      <c r="AR2718" s="50"/>
      <c r="AS2718" s="50"/>
    </row>
    <row r="2719" spans="1:45" ht="13.5" thickBot="1" x14ac:dyDescent="0.25">
      <c r="A2719" s="134">
        <v>26673</v>
      </c>
      <c r="B2719" s="233" t="s">
        <v>12</v>
      </c>
      <c r="C2719" s="234" t="s">
        <v>12</v>
      </c>
      <c r="D2719" s="121" t="s">
        <v>2302</v>
      </c>
      <c r="E2719" s="116">
        <v>1</v>
      </c>
      <c r="F2719" s="91"/>
      <c r="H2719" s="91"/>
      <c r="I2719" s="92">
        <v>1</v>
      </c>
      <c r="J2719" s="50"/>
      <c r="K2719" s="194" t="str">
        <f t="shared" si="42"/>
        <v xml:space="preserve">**S/S DRUM 120xh120 mm  discontinued </v>
      </c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50"/>
      <c r="AB2719" s="50"/>
      <c r="AC2719" s="50"/>
      <c r="AD2719" s="50"/>
      <c r="AE2719" s="50"/>
      <c r="AF2719" s="50"/>
      <c r="AG2719" s="50"/>
      <c r="AH2719" s="50"/>
      <c r="AI2719" s="50"/>
      <c r="AJ2719" s="50"/>
      <c r="AK2719" s="50"/>
      <c r="AL2719" s="50"/>
      <c r="AM2719" s="50"/>
      <c r="AN2719" s="50"/>
      <c r="AO2719" s="50"/>
      <c r="AP2719" s="50"/>
      <c r="AQ2719" s="50"/>
      <c r="AR2719" s="50"/>
      <c r="AS2719" s="50"/>
    </row>
    <row r="2720" spans="1:45" x14ac:dyDescent="0.2">
      <c r="A2720" s="135">
        <v>26674</v>
      </c>
      <c r="B2720" s="223" t="s">
        <v>237</v>
      </c>
      <c r="C2720" s="224" t="s">
        <v>12</v>
      </c>
      <c r="D2720" s="117" t="s">
        <v>2303</v>
      </c>
      <c r="E2720" s="118">
        <v>1</v>
      </c>
      <c r="F2720" s="93">
        <v>28</v>
      </c>
      <c r="H2720" s="225"/>
      <c r="I2720" s="94">
        <v>1</v>
      </c>
      <c r="J2720" s="50"/>
      <c r="K2720" s="194" t="str">
        <f t="shared" si="42"/>
        <v xml:space="preserve">S/S DRUM 150xh150 mm </v>
      </c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50"/>
      <c r="AB2720" s="50"/>
      <c r="AC2720" s="50"/>
      <c r="AD2720" s="50"/>
      <c r="AE2720" s="50"/>
      <c r="AF2720" s="50"/>
      <c r="AG2720" s="50"/>
      <c r="AH2720" s="50"/>
      <c r="AI2720" s="50"/>
      <c r="AJ2720" s="50"/>
      <c r="AK2720" s="50"/>
      <c r="AL2720" s="50"/>
      <c r="AM2720" s="50"/>
      <c r="AN2720" s="50"/>
      <c r="AO2720" s="50"/>
      <c r="AP2720" s="50"/>
      <c r="AQ2720" s="50"/>
      <c r="AR2720" s="50"/>
      <c r="AS2720" s="50"/>
    </row>
    <row r="2721" spans="1:45" x14ac:dyDescent="0.2">
      <c r="A2721" s="136">
        <v>26675</v>
      </c>
      <c r="B2721" s="226" t="s">
        <v>237</v>
      </c>
      <c r="C2721" s="222" t="s">
        <v>12</v>
      </c>
      <c r="D2721" s="106" t="s">
        <v>2304</v>
      </c>
      <c r="E2721" s="87">
        <v>1</v>
      </c>
      <c r="F2721" s="88">
        <v>26</v>
      </c>
      <c r="H2721" s="227"/>
      <c r="I2721" s="95">
        <v>1</v>
      </c>
      <c r="J2721" s="50"/>
      <c r="K2721" s="194" t="str">
        <f t="shared" si="42"/>
        <v xml:space="preserve">S/S DRUM 150xh100 mm </v>
      </c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50"/>
      <c r="AB2721" s="50"/>
      <c r="AC2721" s="50"/>
      <c r="AD2721" s="50"/>
      <c r="AE2721" s="50"/>
      <c r="AF2721" s="50"/>
      <c r="AG2721" s="50"/>
      <c r="AH2721" s="50"/>
      <c r="AI2721" s="50"/>
      <c r="AJ2721" s="50"/>
      <c r="AK2721" s="50"/>
      <c r="AL2721" s="50"/>
      <c r="AM2721" s="50"/>
      <c r="AN2721" s="50"/>
      <c r="AO2721" s="50"/>
      <c r="AP2721" s="50"/>
      <c r="AQ2721" s="50"/>
      <c r="AR2721" s="50"/>
      <c r="AS2721" s="50"/>
    </row>
    <row r="2722" spans="1:45" x14ac:dyDescent="0.2">
      <c r="A2722" s="136">
        <v>26676</v>
      </c>
      <c r="B2722" s="226" t="s">
        <v>237</v>
      </c>
      <c r="C2722" s="222" t="s">
        <v>12</v>
      </c>
      <c r="D2722" s="106" t="s">
        <v>2305</v>
      </c>
      <c r="E2722" s="87">
        <v>1</v>
      </c>
      <c r="F2722" s="88">
        <v>31</v>
      </c>
      <c r="H2722" s="227"/>
      <c r="I2722" s="95">
        <v>1</v>
      </c>
      <c r="J2722" s="50"/>
      <c r="K2722" s="194" t="str">
        <f t="shared" si="42"/>
        <v xml:space="preserve">S/S DRUM 165xh120 mm </v>
      </c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50"/>
      <c r="AB2722" s="50"/>
      <c r="AC2722" s="50"/>
      <c r="AD2722" s="50"/>
      <c r="AE2722" s="50"/>
      <c r="AF2722" s="50"/>
      <c r="AG2722" s="50"/>
      <c r="AH2722" s="50"/>
      <c r="AI2722" s="50"/>
      <c r="AJ2722" s="50"/>
      <c r="AK2722" s="50"/>
      <c r="AL2722" s="50"/>
      <c r="AM2722" s="50"/>
      <c r="AN2722" s="50"/>
      <c r="AO2722" s="50"/>
      <c r="AP2722" s="50"/>
      <c r="AQ2722" s="50"/>
      <c r="AR2722" s="50"/>
      <c r="AS2722" s="50"/>
    </row>
    <row r="2723" spans="1:45" x14ac:dyDescent="0.2">
      <c r="A2723" s="136">
        <v>26677</v>
      </c>
      <c r="B2723" s="226" t="s">
        <v>237</v>
      </c>
      <c r="C2723" s="222" t="s">
        <v>12</v>
      </c>
      <c r="D2723" s="106" t="s">
        <v>2306</v>
      </c>
      <c r="E2723" s="87">
        <v>1</v>
      </c>
      <c r="F2723" s="88">
        <v>41</v>
      </c>
      <c r="H2723" s="227"/>
      <c r="I2723" s="95">
        <v>1</v>
      </c>
      <c r="J2723" s="50"/>
      <c r="K2723" s="194" t="str">
        <f t="shared" si="42"/>
        <v xml:space="preserve">S/S DRUM 190xh240 mm </v>
      </c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50"/>
      <c r="AB2723" s="50"/>
      <c r="AC2723" s="50"/>
      <c r="AD2723" s="50"/>
      <c r="AE2723" s="50"/>
      <c r="AF2723" s="50"/>
      <c r="AG2723" s="50"/>
      <c r="AH2723" s="50"/>
      <c r="AI2723" s="50"/>
      <c r="AJ2723" s="50"/>
      <c r="AK2723" s="50"/>
      <c r="AL2723" s="50"/>
      <c r="AM2723" s="50"/>
      <c r="AN2723" s="50"/>
      <c r="AO2723" s="50"/>
      <c r="AP2723" s="50"/>
      <c r="AQ2723" s="50"/>
      <c r="AR2723" s="50"/>
      <c r="AS2723" s="50"/>
    </row>
    <row r="2724" spans="1:45" x14ac:dyDescent="0.2">
      <c r="A2724" s="136">
        <v>26678</v>
      </c>
      <c r="B2724" s="226" t="s">
        <v>237</v>
      </c>
      <c r="C2724" s="222" t="s">
        <v>12</v>
      </c>
      <c r="D2724" s="106" t="s">
        <v>2307</v>
      </c>
      <c r="E2724" s="87">
        <v>1</v>
      </c>
      <c r="F2724" s="88">
        <v>33</v>
      </c>
      <c r="H2724" s="227"/>
      <c r="I2724" s="95">
        <v>1</v>
      </c>
      <c r="J2724" s="50"/>
      <c r="K2724" s="194" t="str">
        <f t="shared" si="42"/>
        <v xml:space="preserve">S/S DRUM 180xh180 mm </v>
      </c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50"/>
      <c r="AB2724" s="50"/>
      <c r="AC2724" s="50"/>
      <c r="AD2724" s="50"/>
      <c r="AE2724" s="50"/>
      <c r="AF2724" s="50"/>
      <c r="AG2724" s="50"/>
      <c r="AH2724" s="50"/>
      <c r="AI2724" s="50"/>
      <c r="AJ2724" s="50"/>
      <c r="AK2724" s="50"/>
      <c r="AL2724" s="50"/>
      <c r="AM2724" s="50"/>
      <c r="AN2724" s="50"/>
      <c r="AO2724" s="50"/>
      <c r="AP2724" s="50"/>
      <c r="AQ2724" s="50"/>
      <c r="AR2724" s="50"/>
      <c r="AS2724" s="50"/>
    </row>
    <row r="2725" spans="1:45" x14ac:dyDescent="0.2">
      <c r="A2725" s="136">
        <v>26679</v>
      </c>
      <c r="B2725" s="226" t="s">
        <v>237</v>
      </c>
      <c r="C2725" s="222" t="s">
        <v>12</v>
      </c>
      <c r="D2725" s="106" t="s">
        <v>2308</v>
      </c>
      <c r="E2725" s="87">
        <v>1</v>
      </c>
      <c r="F2725" s="88">
        <v>45</v>
      </c>
      <c r="H2725" s="227"/>
      <c r="I2725" s="95">
        <v>1</v>
      </c>
      <c r="J2725" s="50"/>
      <c r="K2725" s="194" t="str">
        <f t="shared" si="42"/>
        <v xml:space="preserve">S/S DRUM 240xh190 mm </v>
      </c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50"/>
      <c r="AB2725" s="50"/>
      <c r="AC2725" s="50"/>
      <c r="AD2725" s="50"/>
      <c r="AE2725" s="50"/>
      <c r="AF2725" s="50"/>
      <c r="AG2725" s="50"/>
      <c r="AH2725" s="50"/>
      <c r="AI2725" s="50"/>
      <c r="AJ2725" s="50"/>
      <c r="AK2725" s="50"/>
      <c r="AL2725" s="50"/>
      <c r="AM2725" s="50"/>
      <c r="AN2725" s="50"/>
      <c r="AO2725" s="50"/>
      <c r="AP2725" s="50"/>
      <c r="AQ2725" s="50"/>
      <c r="AR2725" s="50"/>
      <c r="AS2725" s="50"/>
    </row>
    <row r="2726" spans="1:45" x14ac:dyDescent="0.2">
      <c r="A2726" s="136">
        <v>26680</v>
      </c>
      <c r="B2726" s="226" t="s">
        <v>237</v>
      </c>
      <c r="C2726" s="222" t="s">
        <v>12</v>
      </c>
      <c r="D2726" s="106" t="s">
        <v>2309</v>
      </c>
      <c r="E2726" s="87">
        <v>1</v>
      </c>
      <c r="F2726" s="88">
        <v>34</v>
      </c>
      <c r="H2726" s="227"/>
      <c r="I2726" s="95">
        <v>1</v>
      </c>
      <c r="J2726" s="50"/>
      <c r="K2726" s="194" t="str">
        <f t="shared" si="42"/>
        <v xml:space="preserve">S/S DRUM 190xh160 mm </v>
      </c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50"/>
      <c r="AB2726" s="50"/>
      <c r="AC2726" s="50"/>
      <c r="AD2726" s="50"/>
      <c r="AE2726" s="50"/>
      <c r="AF2726" s="50"/>
      <c r="AG2726" s="50"/>
      <c r="AH2726" s="50"/>
      <c r="AI2726" s="50"/>
      <c r="AJ2726" s="50"/>
      <c r="AK2726" s="50"/>
      <c r="AL2726" s="50"/>
      <c r="AM2726" s="50"/>
      <c r="AN2726" s="50"/>
      <c r="AO2726" s="50"/>
      <c r="AP2726" s="50"/>
      <c r="AQ2726" s="50"/>
      <c r="AR2726" s="50"/>
      <c r="AS2726" s="50"/>
    </row>
    <row r="2727" spans="1:45" x14ac:dyDescent="0.2">
      <c r="A2727" s="136">
        <v>26681</v>
      </c>
      <c r="B2727" s="226" t="s">
        <v>237</v>
      </c>
      <c r="C2727" s="222" t="s">
        <v>12</v>
      </c>
      <c r="D2727" s="106" t="s">
        <v>2310</v>
      </c>
      <c r="E2727" s="87">
        <v>1</v>
      </c>
      <c r="F2727" s="88">
        <v>44</v>
      </c>
      <c r="H2727" s="227"/>
      <c r="I2727" s="95">
        <v>1</v>
      </c>
      <c r="J2727" s="50"/>
      <c r="K2727" s="194" t="str">
        <f t="shared" si="42"/>
        <v xml:space="preserve">S/S DRUM 240xh160 mm </v>
      </c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50"/>
      <c r="AB2727" s="50"/>
      <c r="AC2727" s="50"/>
      <c r="AD2727" s="50"/>
      <c r="AE2727" s="50"/>
      <c r="AF2727" s="50"/>
      <c r="AG2727" s="50"/>
      <c r="AH2727" s="50"/>
      <c r="AI2727" s="50"/>
      <c r="AJ2727" s="50"/>
      <c r="AK2727" s="50"/>
      <c r="AL2727" s="50"/>
      <c r="AM2727" s="50"/>
      <c r="AN2727" s="50"/>
      <c r="AO2727" s="50"/>
      <c r="AP2727" s="50"/>
      <c r="AQ2727" s="50"/>
      <c r="AR2727" s="50"/>
      <c r="AS2727" s="50"/>
    </row>
    <row r="2728" spans="1:45" x14ac:dyDescent="0.2">
      <c r="A2728" s="136">
        <v>26682</v>
      </c>
      <c r="B2728" s="226" t="s">
        <v>237</v>
      </c>
      <c r="C2728" s="222" t="s">
        <v>12</v>
      </c>
      <c r="D2728" s="106" t="s">
        <v>2311</v>
      </c>
      <c r="E2728" s="87">
        <v>1</v>
      </c>
      <c r="F2728" s="88">
        <v>53</v>
      </c>
      <c r="H2728" s="227"/>
      <c r="I2728" s="95">
        <v>1</v>
      </c>
      <c r="J2728" s="50"/>
      <c r="K2728" s="194" t="str">
        <f t="shared" si="42"/>
        <v xml:space="preserve">S/S DRUM 240xh240 mm </v>
      </c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50"/>
      <c r="AB2728" s="50"/>
      <c r="AC2728" s="50"/>
      <c r="AD2728" s="50"/>
      <c r="AE2728" s="50"/>
      <c r="AF2728" s="50"/>
      <c r="AG2728" s="50"/>
      <c r="AH2728" s="50"/>
      <c r="AI2728" s="50"/>
      <c r="AJ2728" s="50"/>
      <c r="AK2728" s="50"/>
      <c r="AL2728" s="50"/>
      <c r="AM2728" s="50"/>
      <c r="AN2728" s="50"/>
      <c r="AO2728" s="50"/>
      <c r="AP2728" s="50"/>
      <c r="AQ2728" s="50"/>
      <c r="AR2728" s="50"/>
      <c r="AS2728" s="50"/>
    </row>
    <row r="2729" spans="1:45" x14ac:dyDescent="0.2">
      <c r="A2729" s="136">
        <v>26683</v>
      </c>
      <c r="B2729" s="226" t="s">
        <v>237</v>
      </c>
      <c r="C2729" s="222" t="s">
        <v>12</v>
      </c>
      <c r="D2729" s="106" t="s">
        <v>2312</v>
      </c>
      <c r="E2729" s="87">
        <v>1</v>
      </c>
      <c r="F2729" s="88">
        <v>57</v>
      </c>
      <c r="H2729" s="227"/>
      <c r="I2729" s="95">
        <v>1</v>
      </c>
      <c r="J2729" s="50"/>
      <c r="K2729" s="194" t="str">
        <f t="shared" si="42"/>
        <v xml:space="preserve">S/S DRUM 290xh160 mm </v>
      </c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50"/>
      <c r="AB2729" s="50"/>
      <c r="AC2729" s="50"/>
      <c r="AD2729" s="50"/>
      <c r="AE2729" s="50"/>
      <c r="AF2729" s="50"/>
      <c r="AG2729" s="50"/>
      <c r="AH2729" s="50"/>
      <c r="AI2729" s="50"/>
      <c r="AJ2729" s="50"/>
      <c r="AK2729" s="50"/>
      <c r="AL2729" s="50"/>
      <c r="AM2729" s="50"/>
      <c r="AN2729" s="50"/>
      <c r="AO2729" s="50"/>
      <c r="AP2729" s="50"/>
      <c r="AQ2729" s="50"/>
      <c r="AR2729" s="50"/>
      <c r="AS2729" s="50"/>
    </row>
    <row r="2730" spans="1:45" x14ac:dyDescent="0.2">
      <c r="A2730" s="136">
        <v>26684</v>
      </c>
      <c r="B2730" s="226" t="s">
        <v>237</v>
      </c>
      <c r="C2730" s="222" t="s">
        <v>12</v>
      </c>
      <c r="D2730" s="106" t="s">
        <v>2313</v>
      </c>
      <c r="E2730" s="87">
        <v>1</v>
      </c>
      <c r="F2730" s="88">
        <v>65</v>
      </c>
      <c r="H2730" s="227"/>
      <c r="I2730" s="95">
        <v>1</v>
      </c>
      <c r="J2730" s="50"/>
      <c r="K2730" s="194" t="str">
        <f t="shared" si="42"/>
        <v xml:space="preserve">S/S DRUM 290xh240 mm </v>
      </c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50"/>
      <c r="AB2730" s="50"/>
      <c r="AC2730" s="50"/>
      <c r="AD2730" s="50"/>
      <c r="AE2730" s="50"/>
      <c r="AF2730" s="50"/>
      <c r="AG2730" s="50"/>
      <c r="AH2730" s="50"/>
      <c r="AI2730" s="50"/>
      <c r="AJ2730" s="50"/>
      <c r="AK2730" s="50"/>
      <c r="AL2730" s="50"/>
      <c r="AM2730" s="50"/>
      <c r="AN2730" s="50"/>
      <c r="AO2730" s="50"/>
      <c r="AP2730" s="50"/>
      <c r="AQ2730" s="50"/>
      <c r="AR2730" s="50"/>
      <c r="AS2730" s="50"/>
    </row>
    <row r="2731" spans="1:45" x14ac:dyDescent="0.2">
      <c r="A2731" s="136">
        <v>26685</v>
      </c>
      <c r="B2731" s="226" t="s">
        <v>237</v>
      </c>
      <c r="C2731" s="222" t="s">
        <v>12</v>
      </c>
      <c r="D2731" s="106" t="s">
        <v>2314</v>
      </c>
      <c r="E2731" s="87">
        <v>1</v>
      </c>
      <c r="F2731" s="88">
        <v>92</v>
      </c>
      <c r="H2731" s="227"/>
      <c r="I2731" s="95">
        <v>1</v>
      </c>
      <c r="J2731" s="50"/>
      <c r="K2731" s="194" t="str">
        <f t="shared" si="42"/>
        <v xml:space="preserve">S/S DRUM 340xh340 mm </v>
      </c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50"/>
      <c r="AB2731" s="50"/>
      <c r="AC2731" s="50"/>
      <c r="AD2731" s="50"/>
      <c r="AE2731" s="50"/>
      <c r="AF2731" s="50"/>
      <c r="AG2731" s="50"/>
      <c r="AH2731" s="50"/>
      <c r="AI2731" s="50"/>
      <c r="AJ2731" s="50"/>
      <c r="AK2731" s="50"/>
      <c r="AL2731" s="50"/>
      <c r="AM2731" s="50"/>
      <c r="AN2731" s="50"/>
      <c r="AO2731" s="50"/>
      <c r="AP2731" s="50"/>
      <c r="AQ2731" s="50"/>
      <c r="AR2731" s="50"/>
      <c r="AS2731" s="50"/>
    </row>
    <row r="2732" spans="1:45" x14ac:dyDescent="0.2">
      <c r="A2732" s="136">
        <v>26686</v>
      </c>
      <c r="B2732" s="226" t="s">
        <v>237</v>
      </c>
      <c r="C2732" s="222" t="s">
        <v>12</v>
      </c>
      <c r="D2732" s="106" t="s">
        <v>2315</v>
      </c>
      <c r="E2732" s="87">
        <v>1</v>
      </c>
      <c r="F2732" s="88">
        <v>99</v>
      </c>
      <c r="H2732" s="227"/>
      <c r="I2732" s="95">
        <v>1</v>
      </c>
      <c r="J2732" s="50"/>
      <c r="K2732" s="194" t="str">
        <f t="shared" si="42"/>
        <v xml:space="preserve">S/S DRUM 390xh250 mm </v>
      </c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50"/>
      <c r="AB2732" s="50"/>
      <c r="AC2732" s="50"/>
      <c r="AD2732" s="50"/>
      <c r="AE2732" s="50"/>
      <c r="AF2732" s="50"/>
      <c r="AG2732" s="50"/>
      <c r="AH2732" s="50"/>
      <c r="AI2732" s="50"/>
      <c r="AJ2732" s="50"/>
      <c r="AK2732" s="50"/>
      <c r="AL2732" s="50"/>
      <c r="AM2732" s="50"/>
      <c r="AN2732" s="50"/>
      <c r="AO2732" s="50"/>
      <c r="AP2732" s="50"/>
      <c r="AQ2732" s="50"/>
      <c r="AR2732" s="50"/>
      <c r="AS2732" s="50"/>
    </row>
    <row r="2733" spans="1:45" x14ac:dyDescent="0.2">
      <c r="A2733" s="136">
        <v>26687</v>
      </c>
      <c r="B2733" s="226" t="s">
        <v>237</v>
      </c>
      <c r="C2733" s="222" t="s">
        <v>12</v>
      </c>
      <c r="D2733" s="106" t="s">
        <v>2316</v>
      </c>
      <c r="E2733" s="87">
        <v>1</v>
      </c>
      <c r="F2733" s="88">
        <v>73</v>
      </c>
      <c r="H2733" s="227"/>
      <c r="I2733" s="95">
        <v>1</v>
      </c>
      <c r="J2733" s="50"/>
      <c r="K2733" s="194" t="str">
        <f t="shared" si="42"/>
        <v xml:space="preserve">S/S DRUM 290xh290 mm </v>
      </c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50"/>
      <c r="AB2733" s="50"/>
      <c r="AC2733" s="50"/>
      <c r="AD2733" s="50"/>
      <c r="AE2733" s="50"/>
      <c r="AF2733" s="50"/>
      <c r="AG2733" s="50"/>
      <c r="AH2733" s="50"/>
      <c r="AI2733" s="50"/>
      <c r="AJ2733" s="50"/>
      <c r="AK2733" s="50"/>
      <c r="AL2733" s="50"/>
      <c r="AM2733" s="50"/>
      <c r="AN2733" s="50"/>
      <c r="AO2733" s="50"/>
      <c r="AP2733" s="50"/>
      <c r="AQ2733" s="50"/>
      <c r="AR2733" s="50"/>
      <c r="AS2733" s="50"/>
    </row>
    <row r="2734" spans="1:45" x14ac:dyDescent="0.2">
      <c r="A2734" s="136">
        <v>26688</v>
      </c>
      <c r="B2734" s="226" t="s">
        <v>237</v>
      </c>
      <c r="C2734" s="222" t="s">
        <v>12</v>
      </c>
      <c r="D2734" s="106" t="s">
        <v>2317</v>
      </c>
      <c r="E2734" s="87">
        <v>1</v>
      </c>
      <c r="F2734" s="88">
        <v>90</v>
      </c>
      <c r="H2734" s="227"/>
      <c r="I2734" s="95">
        <v>1</v>
      </c>
      <c r="J2734" s="50"/>
      <c r="K2734" s="194" t="str">
        <f t="shared" si="42"/>
        <v xml:space="preserve">S/S DRUM 340xh240 mm </v>
      </c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50"/>
      <c r="AB2734" s="50"/>
      <c r="AC2734" s="50"/>
      <c r="AD2734" s="50"/>
      <c r="AE2734" s="50"/>
      <c r="AF2734" s="50"/>
      <c r="AG2734" s="50"/>
      <c r="AH2734" s="50"/>
      <c r="AI2734" s="50"/>
      <c r="AJ2734" s="50"/>
      <c r="AK2734" s="50"/>
      <c r="AL2734" s="50"/>
      <c r="AM2734" s="50"/>
      <c r="AN2734" s="50"/>
      <c r="AO2734" s="50"/>
      <c r="AP2734" s="50"/>
      <c r="AQ2734" s="50"/>
      <c r="AR2734" s="50"/>
      <c r="AS2734" s="50"/>
    </row>
    <row r="2735" spans="1:45" x14ac:dyDescent="0.2">
      <c r="A2735" s="136">
        <v>26689</v>
      </c>
      <c r="B2735" s="226" t="s">
        <v>237</v>
      </c>
      <c r="C2735" s="222" t="s">
        <v>12</v>
      </c>
      <c r="D2735" s="106" t="s">
        <v>2318</v>
      </c>
      <c r="E2735" s="87">
        <v>1</v>
      </c>
      <c r="F2735" s="88">
        <v>80</v>
      </c>
      <c r="H2735" s="227"/>
      <c r="I2735" s="95">
        <v>1</v>
      </c>
      <c r="J2735" s="50"/>
      <c r="K2735" s="194" t="str">
        <f t="shared" si="42"/>
        <v xml:space="preserve">S/S DRUM 340xh180 mm </v>
      </c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50"/>
      <c r="AB2735" s="50"/>
      <c r="AC2735" s="50"/>
      <c r="AD2735" s="50"/>
      <c r="AE2735" s="50"/>
      <c r="AF2735" s="50"/>
      <c r="AG2735" s="50"/>
      <c r="AH2735" s="50"/>
      <c r="AI2735" s="50"/>
      <c r="AJ2735" s="50"/>
      <c r="AK2735" s="50"/>
      <c r="AL2735" s="50"/>
      <c r="AM2735" s="50"/>
      <c r="AN2735" s="50"/>
      <c r="AO2735" s="50"/>
      <c r="AP2735" s="50"/>
      <c r="AQ2735" s="50"/>
      <c r="AR2735" s="50"/>
      <c r="AS2735" s="50"/>
    </row>
    <row r="2736" spans="1:45" x14ac:dyDescent="0.2">
      <c r="A2736" s="136"/>
      <c r="B2736" s="226" t="s">
        <v>12</v>
      </c>
      <c r="C2736" s="222" t="s">
        <v>12</v>
      </c>
      <c r="D2736" s="201" t="s">
        <v>2319</v>
      </c>
      <c r="E2736" s="87"/>
      <c r="F2736" s="88"/>
      <c r="H2736" s="227"/>
      <c r="I2736" s="95"/>
      <c r="J2736" s="50"/>
      <c r="K2736" s="194" t="str">
        <f t="shared" si="42"/>
        <v>SPECIAL OFFER DRUMS ()</v>
      </c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50"/>
      <c r="AB2736" s="50"/>
      <c r="AC2736" s="50"/>
      <c r="AD2736" s="50"/>
      <c r="AE2736" s="50"/>
      <c r="AF2736" s="50"/>
      <c r="AG2736" s="50"/>
      <c r="AH2736" s="50"/>
      <c r="AI2736" s="50"/>
      <c r="AJ2736" s="50"/>
      <c r="AK2736" s="50"/>
      <c r="AL2736" s="50"/>
      <c r="AM2736" s="50"/>
      <c r="AN2736" s="50"/>
      <c r="AO2736" s="50"/>
      <c r="AP2736" s="50"/>
      <c r="AQ2736" s="50"/>
      <c r="AR2736" s="50"/>
      <c r="AS2736" s="50"/>
    </row>
    <row r="2737" spans="1:45" x14ac:dyDescent="0.2">
      <c r="A2737" s="136"/>
      <c r="B2737" s="226" t="s">
        <v>12</v>
      </c>
      <c r="C2737" s="222" t="s">
        <v>12</v>
      </c>
      <c r="D2737" s="145" t="s">
        <v>2320</v>
      </c>
      <c r="E2737" s="87">
        <v>1</v>
      </c>
      <c r="F2737" s="88"/>
      <c r="H2737" s="227"/>
      <c r="I2737" s="95">
        <v>20</v>
      </c>
      <c r="J2737" s="50"/>
      <c r="K2737" s="194" t="str">
        <f t="shared" si="42"/>
        <v xml:space="preserve">For a mixed order of at least 20 pcs - EXTRA DISCOUNT 10% </v>
      </c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50"/>
      <c r="AB2737" s="50"/>
      <c r="AC2737" s="50"/>
      <c r="AD2737" s="50"/>
      <c r="AE2737" s="50"/>
      <c r="AF2737" s="50"/>
      <c r="AG2737" s="50"/>
      <c r="AH2737" s="50"/>
      <c r="AI2737" s="50"/>
      <c r="AJ2737" s="50"/>
      <c r="AK2737" s="50"/>
      <c r="AL2737" s="50"/>
      <c r="AM2737" s="50"/>
      <c r="AN2737" s="50"/>
      <c r="AO2737" s="50"/>
      <c r="AP2737" s="50"/>
      <c r="AQ2737" s="50"/>
      <c r="AR2737" s="50"/>
      <c r="AS2737" s="50"/>
    </row>
    <row r="2738" spans="1:45" ht="13.5" thickBot="1" x14ac:dyDescent="0.25">
      <c r="A2738" s="138"/>
      <c r="B2738" s="233" t="s">
        <v>12</v>
      </c>
      <c r="C2738" s="234" t="s">
        <v>12</v>
      </c>
      <c r="D2738" s="146" t="s">
        <v>2321</v>
      </c>
      <c r="E2738" s="116">
        <v>1</v>
      </c>
      <c r="F2738" s="91"/>
      <c r="H2738" s="237"/>
      <c r="I2738" s="96">
        <v>50</v>
      </c>
      <c r="J2738" s="50"/>
      <c r="K2738" s="194" t="str">
        <f t="shared" si="42"/>
        <v xml:space="preserve">For a mixed order of at least 50 pcs - EXTRA DISCOUNT 20% </v>
      </c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50"/>
      <c r="AB2738" s="50"/>
      <c r="AC2738" s="50"/>
      <c r="AD2738" s="50"/>
      <c r="AE2738" s="50"/>
      <c r="AF2738" s="50"/>
      <c r="AG2738" s="50"/>
      <c r="AH2738" s="50"/>
      <c r="AI2738" s="50"/>
      <c r="AJ2738" s="50"/>
      <c r="AK2738" s="50"/>
      <c r="AL2738" s="50"/>
      <c r="AM2738" s="50"/>
      <c r="AN2738" s="50"/>
      <c r="AO2738" s="50"/>
      <c r="AP2738" s="50"/>
      <c r="AQ2738" s="50"/>
      <c r="AR2738" s="50"/>
      <c r="AS2738" s="50"/>
    </row>
    <row r="2739" spans="1:45" x14ac:dyDescent="0.2">
      <c r="A2739" s="135">
        <v>26690</v>
      </c>
      <c r="B2739" s="223" t="s">
        <v>238</v>
      </c>
      <c r="C2739" s="224" t="s">
        <v>12</v>
      </c>
      <c r="D2739" s="117" t="s">
        <v>2322</v>
      </c>
      <c r="E2739" s="118">
        <v>1</v>
      </c>
      <c r="F2739" s="93">
        <v>2.68</v>
      </c>
      <c r="H2739" s="225"/>
      <c r="I2739" s="94">
        <v>1</v>
      </c>
      <c r="J2739" s="50"/>
      <c r="K2739" s="194" t="str">
        <f t="shared" si="42"/>
        <v xml:space="preserve">ANATOMY FORCEPS - 12 cm </v>
      </c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50"/>
      <c r="AB2739" s="50"/>
      <c r="AC2739" s="50"/>
      <c r="AD2739" s="50"/>
      <c r="AE2739" s="50"/>
      <c r="AF2739" s="50"/>
      <c r="AG2739" s="50"/>
      <c r="AH2739" s="50"/>
      <c r="AI2739" s="50"/>
      <c r="AJ2739" s="50"/>
      <c r="AK2739" s="50"/>
      <c r="AL2739" s="50"/>
      <c r="AM2739" s="50"/>
      <c r="AN2739" s="50"/>
      <c r="AO2739" s="50"/>
      <c r="AP2739" s="50"/>
      <c r="AQ2739" s="50"/>
      <c r="AR2739" s="50"/>
      <c r="AS2739" s="50"/>
    </row>
    <row r="2740" spans="1:45" x14ac:dyDescent="0.2">
      <c r="A2740" s="136">
        <v>26691</v>
      </c>
      <c r="B2740" s="226" t="s">
        <v>238</v>
      </c>
      <c r="C2740" s="222" t="s">
        <v>12</v>
      </c>
      <c r="D2740" s="106" t="s">
        <v>2323</v>
      </c>
      <c r="E2740" s="87">
        <v>1</v>
      </c>
      <c r="F2740" s="88">
        <v>3.11</v>
      </c>
      <c r="H2740" s="227"/>
      <c r="I2740" s="95">
        <v>1</v>
      </c>
      <c r="J2740" s="50"/>
      <c r="K2740" s="194" t="str">
        <f t="shared" si="42"/>
        <v xml:space="preserve">ANATOMY FORCEPS - 16 cm </v>
      </c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50"/>
      <c r="AB2740" s="50"/>
      <c r="AC2740" s="50"/>
      <c r="AD2740" s="50"/>
      <c r="AE2740" s="50"/>
      <c r="AF2740" s="50"/>
      <c r="AG2740" s="50"/>
      <c r="AH2740" s="50"/>
      <c r="AI2740" s="50"/>
      <c r="AJ2740" s="50"/>
      <c r="AK2740" s="50"/>
      <c r="AL2740" s="50"/>
      <c r="AM2740" s="50"/>
      <c r="AN2740" s="50"/>
      <c r="AO2740" s="50"/>
      <c r="AP2740" s="50"/>
      <c r="AQ2740" s="50"/>
      <c r="AR2740" s="50"/>
      <c r="AS2740" s="50"/>
    </row>
    <row r="2741" spans="1:45" x14ac:dyDescent="0.2">
      <c r="A2741" s="136">
        <v>26692</v>
      </c>
      <c r="B2741" s="226" t="s">
        <v>238</v>
      </c>
      <c r="C2741" s="222" t="s">
        <v>12</v>
      </c>
      <c r="D2741" s="106" t="s">
        <v>2324</v>
      </c>
      <c r="E2741" s="87">
        <v>1</v>
      </c>
      <c r="F2741" s="88">
        <v>2.89</v>
      </c>
      <c r="H2741" s="227"/>
      <c r="I2741" s="95">
        <v>1</v>
      </c>
      <c r="J2741" s="50"/>
      <c r="K2741" s="194" t="str">
        <f t="shared" si="42"/>
        <v xml:space="preserve">SURGERY FORCEPS - 12 cm 1x2 </v>
      </c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50"/>
      <c r="AB2741" s="50"/>
      <c r="AC2741" s="50"/>
      <c r="AD2741" s="50"/>
      <c r="AE2741" s="50"/>
      <c r="AF2741" s="50"/>
      <c r="AG2741" s="50"/>
      <c r="AH2741" s="50"/>
      <c r="AI2741" s="50"/>
      <c r="AJ2741" s="50"/>
      <c r="AK2741" s="50"/>
      <c r="AL2741" s="50"/>
      <c r="AM2741" s="50"/>
      <c r="AN2741" s="50"/>
      <c r="AO2741" s="50"/>
      <c r="AP2741" s="50"/>
      <c r="AQ2741" s="50"/>
      <c r="AR2741" s="50"/>
      <c r="AS2741" s="50"/>
    </row>
    <row r="2742" spans="1:45" x14ac:dyDescent="0.2">
      <c r="A2742" s="136">
        <v>26693</v>
      </c>
      <c r="B2742" s="226" t="s">
        <v>238</v>
      </c>
      <c r="C2742" s="222" t="s">
        <v>12</v>
      </c>
      <c r="D2742" s="106" t="s">
        <v>2325</v>
      </c>
      <c r="E2742" s="87">
        <v>1</v>
      </c>
      <c r="F2742" s="88">
        <v>3.32</v>
      </c>
      <c r="H2742" s="227"/>
      <c r="I2742" s="95">
        <v>1</v>
      </c>
      <c r="J2742" s="50"/>
      <c r="K2742" s="194" t="str">
        <f t="shared" si="42"/>
        <v xml:space="preserve">SURGERY FORCEPS - 16 cm 1x2 </v>
      </c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50"/>
      <c r="AB2742" s="50"/>
      <c r="AC2742" s="50"/>
      <c r="AD2742" s="50"/>
      <c r="AE2742" s="50"/>
      <c r="AF2742" s="50"/>
      <c r="AG2742" s="50"/>
      <c r="AH2742" s="50"/>
      <c r="AI2742" s="50"/>
      <c r="AJ2742" s="50"/>
      <c r="AK2742" s="50"/>
      <c r="AL2742" s="50"/>
      <c r="AM2742" s="50"/>
      <c r="AN2742" s="50"/>
      <c r="AO2742" s="50"/>
      <c r="AP2742" s="50"/>
      <c r="AQ2742" s="50"/>
      <c r="AR2742" s="50"/>
      <c r="AS2742" s="50"/>
    </row>
    <row r="2743" spans="1:45" x14ac:dyDescent="0.2">
      <c r="A2743" s="136">
        <v>26694</v>
      </c>
      <c r="B2743" s="226" t="s">
        <v>238</v>
      </c>
      <c r="C2743" s="222" t="s">
        <v>12</v>
      </c>
      <c r="D2743" s="106" t="s">
        <v>2326</v>
      </c>
      <c r="E2743" s="87">
        <v>1</v>
      </c>
      <c r="F2743" s="88">
        <v>4.72</v>
      </c>
      <c r="H2743" s="227"/>
      <c r="I2743" s="95">
        <v>1</v>
      </c>
      <c r="J2743" s="50"/>
      <c r="K2743" s="194" t="str">
        <f t="shared" si="42"/>
        <v xml:space="preserve">MICRO ADSON FORCEPS - 12 cm </v>
      </c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50"/>
      <c r="AB2743" s="50"/>
      <c r="AC2743" s="50"/>
      <c r="AD2743" s="50"/>
      <c r="AE2743" s="50"/>
      <c r="AF2743" s="50"/>
      <c r="AG2743" s="50"/>
      <c r="AH2743" s="50"/>
      <c r="AI2743" s="50"/>
      <c r="AJ2743" s="50"/>
      <c r="AK2743" s="50"/>
      <c r="AL2743" s="50"/>
      <c r="AM2743" s="50"/>
      <c r="AN2743" s="50"/>
      <c r="AO2743" s="50"/>
      <c r="AP2743" s="50"/>
      <c r="AQ2743" s="50"/>
      <c r="AR2743" s="50"/>
      <c r="AS2743" s="50"/>
    </row>
    <row r="2744" spans="1:45" x14ac:dyDescent="0.2">
      <c r="A2744" s="136">
        <v>26695</v>
      </c>
      <c r="B2744" s="226" t="s">
        <v>238</v>
      </c>
      <c r="C2744" s="222" t="s">
        <v>12</v>
      </c>
      <c r="D2744" s="106" t="s">
        <v>2327</v>
      </c>
      <c r="E2744" s="87">
        <v>1</v>
      </c>
      <c r="F2744" s="88">
        <v>5</v>
      </c>
      <c r="H2744" s="227"/>
      <c r="I2744" s="95">
        <v>1</v>
      </c>
      <c r="J2744" s="50"/>
      <c r="K2744" s="194" t="str">
        <f t="shared" si="42"/>
        <v xml:space="preserve">MICRO ADSON FORCEPS - 12 cm - 1x2 </v>
      </c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50"/>
      <c r="AB2744" s="50"/>
      <c r="AC2744" s="50"/>
      <c r="AD2744" s="50"/>
      <c r="AE2744" s="50"/>
      <c r="AF2744" s="50"/>
      <c r="AG2744" s="50"/>
      <c r="AH2744" s="50"/>
      <c r="AI2744" s="50"/>
      <c r="AJ2744" s="50"/>
      <c r="AK2744" s="50"/>
      <c r="AL2744" s="50"/>
      <c r="AM2744" s="50"/>
      <c r="AN2744" s="50"/>
      <c r="AO2744" s="50"/>
      <c r="AP2744" s="50"/>
      <c r="AQ2744" s="50"/>
      <c r="AR2744" s="50"/>
      <c r="AS2744" s="50"/>
    </row>
    <row r="2745" spans="1:45" x14ac:dyDescent="0.2">
      <c r="A2745" s="136">
        <v>26698</v>
      </c>
      <c r="B2745" s="226" t="s">
        <v>238</v>
      </c>
      <c r="C2745" s="222" t="s">
        <v>12</v>
      </c>
      <c r="D2745" s="106" t="s">
        <v>2328</v>
      </c>
      <c r="E2745" s="87">
        <v>1</v>
      </c>
      <c r="F2745" s="88">
        <v>2.5</v>
      </c>
      <c r="H2745" s="227"/>
      <c r="I2745" s="95">
        <v>1</v>
      </c>
      <c r="J2745" s="50"/>
      <c r="K2745" s="194" t="str">
        <f t="shared" si="42"/>
        <v xml:space="preserve">STRAIGHT BLADE SCALPEL - 13 cm </v>
      </c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50"/>
      <c r="AB2745" s="50"/>
      <c r="AC2745" s="50"/>
      <c r="AD2745" s="50"/>
      <c r="AE2745" s="50"/>
      <c r="AF2745" s="50"/>
      <c r="AG2745" s="50"/>
      <c r="AH2745" s="50"/>
      <c r="AI2745" s="50"/>
      <c r="AJ2745" s="50"/>
      <c r="AK2745" s="50"/>
      <c r="AL2745" s="50"/>
      <c r="AM2745" s="50"/>
      <c r="AN2745" s="50"/>
      <c r="AO2745" s="50"/>
      <c r="AP2745" s="50"/>
      <c r="AQ2745" s="50"/>
      <c r="AR2745" s="50"/>
      <c r="AS2745" s="50"/>
    </row>
    <row r="2746" spans="1:45" x14ac:dyDescent="0.2">
      <c r="A2746" s="136">
        <v>26699</v>
      </c>
      <c r="B2746" s="226" t="s">
        <v>238</v>
      </c>
      <c r="C2746" s="222" t="s">
        <v>12</v>
      </c>
      <c r="D2746" s="106" t="s">
        <v>2329</v>
      </c>
      <c r="E2746" s="87">
        <v>1</v>
      </c>
      <c r="F2746" s="88">
        <v>2.5</v>
      </c>
      <c r="H2746" s="227"/>
      <c r="I2746" s="95">
        <v>1</v>
      </c>
      <c r="J2746" s="50"/>
      <c r="K2746" s="194" t="str">
        <f t="shared" si="42"/>
        <v xml:space="preserve">POT-BELLIED BLADE SCALPEL - 13 cm </v>
      </c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50"/>
      <c r="AB2746" s="50"/>
      <c r="AC2746" s="50"/>
      <c r="AD2746" s="50"/>
      <c r="AE2746" s="50"/>
      <c r="AF2746" s="50"/>
      <c r="AG2746" s="50"/>
      <c r="AH2746" s="50"/>
      <c r="AI2746" s="50"/>
      <c r="AJ2746" s="50"/>
      <c r="AK2746" s="50"/>
      <c r="AL2746" s="50"/>
      <c r="AM2746" s="50"/>
      <c r="AN2746" s="50"/>
      <c r="AO2746" s="50"/>
      <c r="AP2746" s="50"/>
      <c r="AQ2746" s="50"/>
      <c r="AR2746" s="50"/>
      <c r="AS2746" s="50"/>
    </row>
    <row r="2747" spans="1:45" x14ac:dyDescent="0.2">
      <c r="A2747" s="136">
        <v>26700</v>
      </c>
      <c r="B2747" s="226" t="s">
        <v>238</v>
      </c>
      <c r="C2747" s="222" t="s">
        <v>12</v>
      </c>
      <c r="D2747" s="106" t="s">
        <v>2330</v>
      </c>
      <c r="E2747" s="87" t="s">
        <v>20</v>
      </c>
      <c r="F2747" s="88"/>
      <c r="H2747" s="227"/>
      <c r="I2747" s="95">
        <v>100</v>
      </c>
      <c r="J2747" s="50"/>
      <c r="K2747" s="194" t="str">
        <f t="shared" si="42"/>
        <v xml:space="preserve">OTHER STAINLESS STEEL INSTRUMENTS  </v>
      </c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50"/>
      <c r="AB2747" s="50"/>
      <c r="AC2747" s="50"/>
      <c r="AD2747" s="50"/>
      <c r="AE2747" s="50"/>
      <c r="AF2747" s="50"/>
      <c r="AG2747" s="50"/>
      <c r="AH2747" s="50"/>
      <c r="AI2747" s="50"/>
      <c r="AJ2747" s="50"/>
      <c r="AK2747" s="50"/>
      <c r="AL2747" s="50"/>
      <c r="AM2747" s="50"/>
      <c r="AN2747" s="50"/>
      <c r="AO2747" s="50"/>
      <c r="AP2747" s="50"/>
      <c r="AQ2747" s="50"/>
      <c r="AR2747" s="50"/>
      <c r="AS2747" s="50"/>
    </row>
    <row r="2748" spans="1:45" x14ac:dyDescent="0.2">
      <c r="A2748" s="136">
        <v>26701</v>
      </c>
      <c r="B2748" s="226" t="s">
        <v>238</v>
      </c>
      <c r="C2748" s="222" t="s">
        <v>12</v>
      </c>
      <c r="D2748" s="106" t="s">
        <v>2331</v>
      </c>
      <c r="E2748" s="87">
        <v>1</v>
      </c>
      <c r="F2748" s="88">
        <v>1.7</v>
      </c>
      <c r="H2748" s="227"/>
      <c r="I2748" s="95">
        <v>1</v>
      </c>
      <c r="J2748" s="50"/>
      <c r="K2748" s="194" t="str">
        <f t="shared" si="42"/>
        <v xml:space="preserve">PROBE - 15 cm </v>
      </c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50"/>
      <c r="AB2748" s="50"/>
      <c r="AC2748" s="50"/>
      <c r="AD2748" s="50"/>
      <c r="AE2748" s="50"/>
      <c r="AF2748" s="50"/>
      <c r="AG2748" s="50"/>
      <c r="AH2748" s="50"/>
      <c r="AI2748" s="50"/>
      <c r="AJ2748" s="50"/>
      <c r="AK2748" s="50"/>
      <c r="AL2748" s="50"/>
      <c r="AM2748" s="50"/>
      <c r="AN2748" s="50"/>
      <c r="AO2748" s="50"/>
      <c r="AP2748" s="50"/>
      <c r="AQ2748" s="50"/>
      <c r="AR2748" s="50"/>
      <c r="AS2748" s="50"/>
    </row>
    <row r="2749" spans="1:45" x14ac:dyDescent="0.2">
      <c r="A2749" s="136">
        <v>26702</v>
      </c>
      <c r="B2749" s="226" t="s">
        <v>238</v>
      </c>
      <c r="C2749" s="222" t="s">
        <v>12</v>
      </c>
      <c r="D2749" s="106" t="s">
        <v>2332</v>
      </c>
      <c r="E2749" s="87">
        <v>1</v>
      </c>
      <c r="F2749" s="88">
        <v>1.75</v>
      </c>
      <c r="H2749" s="227"/>
      <c r="I2749" s="95">
        <v>1</v>
      </c>
      <c r="J2749" s="50"/>
      <c r="K2749" s="194" t="str">
        <f t="shared" si="42"/>
        <v xml:space="preserve">BUTTERFLY PROBE- 14.5 cm </v>
      </c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50"/>
      <c r="AB2749" s="50"/>
      <c r="AC2749" s="50"/>
      <c r="AD2749" s="50"/>
      <c r="AE2749" s="50"/>
      <c r="AF2749" s="50"/>
      <c r="AG2749" s="50"/>
      <c r="AH2749" s="50"/>
      <c r="AI2749" s="50"/>
      <c r="AJ2749" s="50"/>
      <c r="AK2749" s="50"/>
      <c r="AL2749" s="50"/>
      <c r="AM2749" s="50"/>
      <c r="AN2749" s="50"/>
      <c r="AO2749" s="50"/>
      <c r="AP2749" s="50"/>
      <c r="AQ2749" s="50"/>
      <c r="AR2749" s="50"/>
      <c r="AS2749" s="50"/>
    </row>
    <row r="2750" spans="1:45" x14ac:dyDescent="0.2">
      <c r="A2750" s="136">
        <v>26703</v>
      </c>
      <c r="B2750" s="226" t="s">
        <v>238</v>
      </c>
      <c r="C2750" s="222" t="s">
        <v>12</v>
      </c>
      <c r="D2750" s="106" t="s">
        <v>2333</v>
      </c>
      <c r="E2750" s="87">
        <v>1</v>
      </c>
      <c r="F2750" s="88">
        <v>2.1</v>
      </c>
      <c r="H2750" s="227"/>
      <c r="I2750" s="95">
        <v>1</v>
      </c>
      <c r="J2750" s="50"/>
      <c r="K2750" s="194" t="str">
        <f t="shared" si="42"/>
        <v xml:space="preserve">STRAIGHT BLADE SCALPEL - 17,5 cm </v>
      </c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50"/>
      <c r="AB2750" s="50"/>
      <c r="AC2750" s="50"/>
      <c r="AD2750" s="50"/>
      <c r="AE2750" s="50"/>
      <c r="AF2750" s="50"/>
      <c r="AG2750" s="50"/>
      <c r="AH2750" s="50"/>
      <c r="AI2750" s="50"/>
      <c r="AJ2750" s="50"/>
      <c r="AK2750" s="50"/>
      <c r="AL2750" s="50"/>
      <c r="AM2750" s="50"/>
      <c r="AN2750" s="50"/>
      <c r="AO2750" s="50"/>
      <c r="AP2750" s="50"/>
      <c r="AQ2750" s="50"/>
      <c r="AR2750" s="50"/>
      <c r="AS2750" s="50"/>
    </row>
    <row r="2751" spans="1:45" x14ac:dyDescent="0.2">
      <c r="A2751" s="136">
        <v>26704</v>
      </c>
      <c r="B2751" s="226" t="s">
        <v>238</v>
      </c>
      <c r="C2751" s="222" t="s">
        <v>12</v>
      </c>
      <c r="D2751" s="106" t="s">
        <v>2334</v>
      </c>
      <c r="E2751" s="87">
        <v>1</v>
      </c>
      <c r="F2751" s="88">
        <v>2.1</v>
      </c>
      <c r="H2751" s="227"/>
      <c r="I2751" s="95">
        <v>1</v>
      </c>
      <c r="J2751" s="50"/>
      <c r="K2751" s="194" t="str">
        <f t="shared" si="42"/>
        <v xml:space="preserve">POT-BELLIED BLADE SCALPEL - 17,5 cm </v>
      </c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50"/>
      <c r="AB2751" s="50"/>
      <c r="AC2751" s="50"/>
      <c r="AD2751" s="50"/>
      <c r="AE2751" s="50"/>
      <c r="AF2751" s="50"/>
      <c r="AG2751" s="50"/>
      <c r="AH2751" s="50"/>
      <c r="AI2751" s="50"/>
      <c r="AJ2751" s="50"/>
      <c r="AK2751" s="50"/>
      <c r="AL2751" s="50"/>
      <c r="AM2751" s="50"/>
      <c r="AN2751" s="50"/>
      <c r="AO2751" s="50"/>
      <c r="AP2751" s="50"/>
      <c r="AQ2751" s="50"/>
      <c r="AR2751" s="50"/>
      <c r="AS2751" s="50"/>
    </row>
    <row r="2752" spans="1:45" x14ac:dyDescent="0.2">
      <c r="A2752" s="136">
        <v>26705</v>
      </c>
      <c r="B2752" s="226" t="s">
        <v>238</v>
      </c>
      <c r="C2752" s="222" t="s">
        <v>12</v>
      </c>
      <c r="D2752" s="106" t="s">
        <v>2335</v>
      </c>
      <c r="E2752" s="87">
        <v>1</v>
      </c>
      <c r="F2752" s="88">
        <v>2.25</v>
      </c>
      <c r="H2752" s="227"/>
      <c r="I2752" s="95">
        <v>1</v>
      </c>
      <c r="J2752" s="50"/>
      <c r="K2752" s="194" t="str">
        <f t="shared" si="42"/>
        <v xml:space="preserve">ANATOMY FORCEPS - 14 cm </v>
      </c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50"/>
      <c r="AB2752" s="50"/>
      <c r="AC2752" s="50"/>
      <c r="AD2752" s="50"/>
      <c r="AE2752" s="50"/>
      <c r="AF2752" s="50"/>
      <c r="AG2752" s="50"/>
      <c r="AH2752" s="50"/>
      <c r="AI2752" s="50"/>
      <c r="AJ2752" s="50"/>
      <c r="AK2752" s="50"/>
      <c r="AL2752" s="50"/>
      <c r="AM2752" s="50"/>
      <c r="AN2752" s="50"/>
      <c r="AO2752" s="50"/>
      <c r="AP2752" s="50"/>
      <c r="AQ2752" s="50"/>
      <c r="AR2752" s="50"/>
      <c r="AS2752" s="50"/>
    </row>
    <row r="2753" spans="1:45" x14ac:dyDescent="0.2">
      <c r="A2753" s="136">
        <v>26706</v>
      </c>
      <c r="B2753" s="226" t="s">
        <v>238</v>
      </c>
      <c r="C2753" s="222" t="s">
        <v>12</v>
      </c>
      <c r="D2753" s="106" t="s">
        <v>2336</v>
      </c>
      <c r="E2753" s="87">
        <v>1</v>
      </c>
      <c r="F2753" s="88">
        <v>3</v>
      </c>
      <c r="H2753" s="227"/>
      <c r="I2753" s="95">
        <v>1</v>
      </c>
      <c r="J2753" s="50"/>
      <c r="K2753" s="194" t="str">
        <f t="shared" si="42"/>
        <v xml:space="preserve">ANATOMY FORCEPS - 18 cm </v>
      </c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50"/>
      <c r="AB2753" s="50"/>
      <c r="AC2753" s="50"/>
      <c r="AD2753" s="50"/>
      <c r="AE2753" s="50"/>
      <c r="AF2753" s="50"/>
      <c r="AG2753" s="50"/>
      <c r="AH2753" s="50"/>
      <c r="AI2753" s="50"/>
      <c r="AJ2753" s="50"/>
      <c r="AK2753" s="50"/>
      <c r="AL2753" s="50"/>
      <c r="AM2753" s="50"/>
      <c r="AN2753" s="50"/>
      <c r="AO2753" s="50"/>
      <c r="AP2753" s="50"/>
      <c r="AQ2753" s="50"/>
      <c r="AR2753" s="50"/>
      <c r="AS2753" s="50"/>
    </row>
    <row r="2754" spans="1:45" x14ac:dyDescent="0.2">
      <c r="A2754" s="136">
        <v>26707</v>
      </c>
      <c r="B2754" s="226" t="s">
        <v>238</v>
      </c>
      <c r="C2754" s="222" t="s">
        <v>12</v>
      </c>
      <c r="D2754" s="106" t="s">
        <v>2337</v>
      </c>
      <c r="E2754" s="87">
        <v>1</v>
      </c>
      <c r="F2754" s="88">
        <v>2.4700000000000002</v>
      </c>
      <c r="H2754" s="227"/>
      <c r="I2754" s="95">
        <v>1</v>
      </c>
      <c r="J2754" s="50"/>
      <c r="K2754" s="194" t="str">
        <f t="shared" ref="K2754:K2817" si="43">+SUBSTITUTE(CONCATENATE(D2754," ","(",IF(RIGHT(E2754,3)="1**","1",E2754),")"),"(1)","")</f>
        <v xml:space="preserve">SURGERY FORCEPS - 14 cm  -  1x2 </v>
      </c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50"/>
      <c r="AB2754" s="50"/>
      <c r="AC2754" s="50"/>
      <c r="AD2754" s="50"/>
      <c r="AE2754" s="50"/>
      <c r="AF2754" s="50"/>
      <c r="AG2754" s="50"/>
      <c r="AH2754" s="50"/>
      <c r="AI2754" s="50"/>
      <c r="AJ2754" s="50"/>
      <c r="AK2754" s="50"/>
      <c r="AL2754" s="50"/>
      <c r="AM2754" s="50"/>
      <c r="AN2754" s="50"/>
      <c r="AO2754" s="50"/>
      <c r="AP2754" s="50"/>
      <c r="AQ2754" s="50"/>
      <c r="AR2754" s="50"/>
      <c r="AS2754" s="50"/>
    </row>
    <row r="2755" spans="1:45" x14ac:dyDescent="0.2">
      <c r="A2755" s="136">
        <v>26708</v>
      </c>
      <c r="B2755" s="226" t="s">
        <v>238</v>
      </c>
      <c r="C2755" s="222" t="s">
        <v>12</v>
      </c>
      <c r="D2755" s="106" t="s">
        <v>2338</v>
      </c>
      <c r="E2755" s="87">
        <v>1</v>
      </c>
      <c r="F2755" s="88">
        <v>3</v>
      </c>
      <c r="H2755" s="227"/>
      <c r="I2755" s="95">
        <v>1</v>
      </c>
      <c r="J2755" s="50"/>
      <c r="K2755" s="194" t="str">
        <f t="shared" si="43"/>
        <v xml:space="preserve">SURGERY FORCEPS - 18 cm  -  1x2 </v>
      </c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50"/>
      <c r="AB2755" s="50"/>
      <c r="AC2755" s="50"/>
      <c r="AD2755" s="50"/>
      <c r="AE2755" s="50"/>
      <c r="AF2755" s="50"/>
      <c r="AG2755" s="50"/>
      <c r="AH2755" s="50"/>
      <c r="AI2755" s="50"/>
      <c r="AJ2755" s="50"/>
      <c r="AK2755" s="50"/>
      <c r="AL2755" s="50"/>
      <c r="AM2755" s="50"/>
      <c r="AN2755" s="50"/>
      <c r="AO2755" s="50"/>
      <c r="AP2755" s="50"/>
      <c r="AQ2755" s="50"/>
      <c r="AR2755" s="50"/>
      <c r="AS2755" s="50"/>
    </row>
    <row r="2756" spans="1:45" x14ac:dyDescent="0.2">
      <c r="A2756" s="136">
        <v>26709</v>
      </c>
      <c r="B2756" s="226" t="s">
        <v>238</v>
      </c>
      <c r="C2756" s="222" t="s">
        <v>12</v>
      </c>
      <c r="D2756" s="106" t="s">
        <v>2339</v>
      </c>
      <c r="E2756" s="87">
        <v>1</v>
      </c>
      <c r="F2756" s="88">
        <v>6.65</v>
      </c>
      <c r="H2756" s="227"/>
      <c r="I2756" s="95">
        <v>1</v>
      </c>
      <c r="J2756" s="50"/>
      <c r="K2756" s="194" t="str">
        <f t="shared" si="43"/>
        <v xml:space="preserve">KLEMMER FORCEPS - 16 cm </v>
      </c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50"/>
      <c r="AB2756" s="50"/>
      <c r="AC2756" s="50"/>
      <c r="AD2756" s="50"/>
      <c r="AE2756" s="50"/>
      <c r="AF2756" s="50"/>
      <c r="AG2756" s="50"/>
      <c r="AH2756" s="50"/>
      <c r="AI2756" s="50"/>
      <c r="AJ2756" s="50"/>
      <c r="AK2756" s="50"/>
      <c r="AL2756" s="50"/>
      <c r="AM2756" s="50"/>
      <c r="AN2756" s="50"/>
      <c r="AO2756" s="50"/>
      <c r="AP2756" s="50"/>
      <c r="AQ2756" s="50"/>
      <c r="AR2756" s="50"/>
      <c r="AS2756" s="50"/>
    </row>
    <row r="2757" spans="1:45" x14ac:dyDescent="0.2">
      <c r="A2757" s="136">
        <v>26710</v>
      </c>
      <c r="B2757" s="226" t="s">
        <v>238</v>
      </c>
      <c r="C2757" s="222" t="s">
        <v>12</v>
      </c>
      <c r="D2757" s="106" t="s">
        <v>2340</v>
      </c>
      <c r="E2757" s="87">
        <v>1</v>
      </c>
      <c r="F2757" s="88">
        <v>7.18</v>
      </c>
      <c r="H2757" s="227"/>
      <c r="I2757" s="95">
        <v>1</v>
      </c>
      <c r="J2757" s="50"/>
      <c r="K2757" s="194" t="str">
        <f t="shared" si="43"/>
        <v xml:space="preserve">PEAN FORCEPS - 20 cm </v>
      </c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50"/>
      <c r="AB2757" s="50"/>
      <c r="AC2757" s="50"/>
      <c r="AD2757" s="50"/>
      <c r="AE2757" s="50"/>
      <c r="AF2757" s="50"/>
      <c r="AG2757" s="50"/>
      <c r="AH2757" s="50"/>
      <c r="AI2757" s="50"/>
      <c r="AJ2757" s="50"/>
      <c r="AK2757" s="50"/>
      <c r="AL2757" s="50"/>
      <c r="AM2757" s="50"/>
      <c r="AN2757" s="50"/>
      <c r="AO2757" s="50"/>
      <c r="AP2757" s="50"/>
      <c r="AQ2757" s="50"/>
      <c r="AR2757" s="50"/>
      <c r="AS2757" s="50"/>
    </row>
    <row r="2758" spans="1:45" x14ac:dyDescent="0.2">
      <c r="A2758" s="136">
        <v>26711</v>
      </c>
      <c r="B2758" s="226" t="s">
        <v>238</v>
      </c>
      <c r="C2758" s="222" t="s">
        <v>12</v>
      </c>
      <c r="D2758" s="106" t="s">
        <v>2341</v>
      </c>
      <c r="E2758" s="87">
        <v>1</v>
      </c>
      <c r="F2758" s="88">
        <v>6.1</v>
      </c>
      <c r="H2758" s="227"/>
      <c r="I2758" s="95">
        <v>1</v>
      </c>
      <c r="J2758" s="50"/>
      <c r="K2758" s="194" t="str">
        <f t="shared" si="43"/>
        <v xml:space="preserve">KOCHER FORCEPS - straight - 16 cm  -  1x2 </v>
      </c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50"/>
      <c r="AB2758" s="50"/>
      <c r="AC2758" s="50"/>
      <c r="AD2758" s="50"/>
      <c r="AE2758" s="50"/>
      <c r="AF2758" s="50"/>
      <c r="AG2758" s="50"/>
      <c r="AH2758" s="50"/>
      <c r="AI2758" s="50"/>
      <c r="AJ2758" s="50"/>
      <c r="AK2758" s="50"/>
      <c r="AL2758" s="50"/>
      <c r="AM2758" s="50"/>
      <c r="AN2758" s="50"/>
      <c r="AO2758" s="50"/>
      <c r="AP2758" s="50"/>
      <c r="AQ2758" s="50"/>
      <c r="AR2758" s="50"/>
      <c r="AS2758" s="50"/>
    </row>
    <row r="2759" spans="1:45" x14ac:dyDescent="0.2">
      <c r="A2759" s="136">
        <v>26712</v>
      </c>
      <c r="B2759" s="226" t="s">
        <v>238</v>
      </c>
      <c r="C2759" s="222" t="s">
        <v>12</v>
      </c>
      <c r="D2759" s="106" t="s">
        <v>2342</v>
      </c>
      <c r="E2759" s="87">
        <v>1</v>
      </c>
      <c r="F2759" s="88">
        <v>7.5</v>
      </c>
      <c r="H2759" s="227"/>
      <c r="I2759" s="95">
        <v>1</v>
      </c>
      <c r="J2759" s="50"/>
      <c r="K2759" s="194" t="str">
        <f t="shared" si="43"/>
        <v xml:space="preserve">KOCHER FORCEPS - straight - 20 cm  -  1x2 </v>
      </c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50"/>
      <c r="AB2759" s="50"/>
      <c r="AC2759" s="50"/>
      <c r="AD2759" s="50"/>
      <c r="AE2759" s="50"/>
      <c r="AF2759" s="50"/>
      <c r="AG2759" s="50"/>
      <c r="AH2759" s="50"/>
      <c r="AI2759" s="50"/>
      <c r="AJ2759" s="50"/>
      <c r="AK2759" s="50"/>
      <c r="AL2759" s="50"/>
      <c r="AM2759" s="50"/>
      <c r="AN2759" s="50"/>
      <c r="AO2759" s="50"/>
      <c r="AP2759" s="50"/>
      <c r="AQ2759" s="50"/>
      <c r="AR2759" s="50"/>
      <c r="AS2759" s="50"/>
    </row>
    <row r="2760" spans="1:45" x14ac:dyDescent="0.2">
      <c r="A2760" s="136">
        <v>26713</v>
      </c>
      <c r="B2760" s="226" t="s">
        <v>238</v>
      </c>
      <c r="C2760" s="222" t="s">
        <v>12</v>
      </c>
      <c r="D2760" s="106" t="s">
        <v>2343</v>
      </c>
      <c r="E2760" s="87">
        <v>1</v>
      </c>
      <c r="F2760" s="88">
        <v>7.3</v>
      </c>
      <c r="H2760" s="227"/>
      <c r="I2760" s="95">
        <v>1</v>
      </c>
      <c r="J2760" s="50"/>
      <c r="K2760" s="194" t="str">
        <f t="shared" si="43"/>
        <v xml:space="preserve">KLEMMER FORCEPS - straight - 20 cm </v>
      </c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50"/>
      <c r="AB2760" s="50"/>
      <c r="AC2760" s="50"/>
      <c r="AD2760" s="50"/>
      <c r="AE2760" s="50"/>
      <c r="AF2760" s="50"/>
      <c r="AG2760" s="50"/>
      <c r="AH2760" s="50"/>
      <c r="AI2760" s="50"/>
      <c r="AJ2760" s="50"/>
      <c r="AK2760" s="50"/>
      <c r="AL2760" s="50"/>
      <c r="AM2760" s="50"/>
      <c r="AN2760" s="50"/>
      <c r="AO2760" s="50"/>
      <c r="AP2760" s="50"/>
      <c r="AQ2760" s="50"/>
      <c r="AR2760" s="50"/>
      <c r="AS2760" s="50"/>
    </row>
    <row r="2761" spans="1:45" x14ac:dyDescent="0.2">
      <c r="A2761" s="136">
        <v>26714</v>
      </c>
      <c r="B2761" s="226" t="s">
        <v>238</v>
      </c>
      <c r="C2761" s="222" t="s">
        <v>12</v>
      </c>
      <c r="D2761" s="106" t="s">
        <v>2344</v>
      </c>
      <c r="E2761" s="87">
        <v>1</v>
      </c>
      <c r="F2761" s="88">
        <v>4.7</v>
      </c>
      <c r="H2761" s="227"/>
      <c r="I2761" s="95">
        <v>1</v>
      </c>
      <c r="J2761" s="50"/>
      <c r="K2761" s="194" t="str">
        <f t="shared" si="43"/>
        <v xml:space="preserve">MOSQUITO FORCEPS - straight - 12.5 cm </v>
      </c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50"/>
      <c r="AB2761" s="50"/>
      <c r="AC2761" s="50"/>
      <c r="AD2761" s="50"/>
      <c r="AE2761" s="50"/>
      <c r="AF2761" s="50"/>
      <c r="AG2761" s="50"/>
      <c r="AH2761" s="50"/>
      <c r="AI2761" s="50"/>
      <c r="AJ2761" s="50"/>
      <c r="AK2761" s="50"/>
      <c r="AL2761" s="50"/>
      <c r="AM2761" s="50"/>
      <c r="AN2761" s="50"/>
      <c r="AO2761" s="50"/>
      <c r="AP2761" s="50"/>
      <c r="AQ2761" s="50"/>
      <c r="AR2761" s="50"/>
      <c r="AS2761" s="50"/>
    </row>
    <row r="2762" spans="1:45" x14ac:dyDescent="0.2">
      <c r="A2762" s="136">
        <v>26715</v>
      </c>
      <c r="B2762" s="226" t="s">
        <v>238</v>
      </c>
      <c r="C2762" s="222" t="s">
        <v>12</v>
      </c>
      <c r="D2762" s="106" t="s">
        <v>2345</v>
      </c>
      <c r="E2762" s="87">
        <v>1</v>
      </c>
      <c r="F2762" s="88">
        <v>5.6</v>
      </c>
      <c r="H2762" s="227"/>
      <c r="I2762" s="95">
        <v>1</v>
      </c>
      <c r="J2762" s="50"/>
      <c r="K2762" s="194" t="str">
        <f t="shared" si="43"/>
        <v xml:space="preserve">MOSQUITO FORCEPS - straight - 16 cm </v>
      </c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50"/>
      <c r="AB2762" s="50"/>
      <c r="AC2762" s="50"/>
      <c r="AD2762" s="50"/>
      <c r="AE2762" s="50"/>
      <c r="AF2762" s="50"/>
      <c r="AG2762" s="50"/>
      <c r="AH2762" s="50"/>
      <c r="AI2762" s="50"/>
      <c r="AJ2762" s="50"/>
      <c r="AK2762" s="50"/>
      <c r="AL2762" s="50"/>
      <c r="AM2762" s="50"/>
      <c r="AN2762" s="50"/>
      <c r="AO2762" s="50"/>
      <c r="AP2762" s="50"/>
      <c r="AQ2762" s="50"/>
      <c r="AR2762" s="50"/>
      <c r="AS2762" s="50"/>
    </row>
    <row r="2763" spans="1:45" x14ac:dyDescent="0.2">
      <c r="A2763" s="136">
        <v>26716</v>
      </c>
      <c r="B2763" s="226" t="s">
        <v>238</v>
      </c>
      <c r="C2763" s="222" t="s">
        <v>12</v>
      </c>
      <c r="D2763" s="106" t="s">
        <v>2346</v>
      </c>
      <c r="E2763" s="87">
        <v>1</v>
      </c>
      <c r="F2763" s="88">
        <v>4.7</v>
      </c>
      <c r="H2763" s="227"/>
      <c r="I2763" s="95">
        <v>1</v>
      </c>
      <c r="J2763" s="50"/>
      <c r="K2763" s="194" t="str">
        <f t="shared" si="43"/>
        <v xml:space="preserve">MOSQUITO FORCEPS - curved - 12.5 cm </v>
      </c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50"/>
      <c r="AB2763" s="50"/>
      <c r="AC2763" s="50"/>
      <c r="AD2763" s="50"/>
      <c r="AE2763" s="50"/>
      <c r="AF2763" s="50"/>
      <c r="AG2763" s="50"/>
      <c r="AH2763" s="50"/>
      <c r="AI2763" s="50"/>
      <c r="AJ2763" s="50"/>
      <c r="AK2763" s="50"/>
      <c r="AL2763" s="50"/>
      <c r="AM2763" s="50"/>
      <c r="AN2763" s="50"/>
      <c r="AO2763" s="50"/>
      <c r="AP2763" s="50"/>
      <c r="AQ2763" s="50"/>
      <c r="AR2763" s="50"/>
      <c r="AS2763" s="50"/>
    </row>
    <row r="2764" spans="1:45" x14ac:dyDescent="0.2">
      <c r="A2764" s="136">
        <v>26717</v>
      </c>
      <c r="B2764" s="226" t="s">
        <v>238</v>
      </c>
      <c r="C2764" s="222" t="s">
        <v>12</v>
      </c>
      <c r="D2764" s="106" t="s">
        <v>2347</v>
      </c>
      <c r="E2764" s="87">
        <v>1</v>
      </c>
      <c r="F2764" s="88">
        <v>5.5</v>
      </c>
      <c r="H2764" s="227"/>
      <c r="I2764" s="95">
        <v>1</v>
      </c>
      <c r="J2764" s="50"/>
      <c r="K2764" s="194" t="str">
        <f t="shared" si="43"/>
        <v xml:space="preserve">FORCEPS KELLY - straight - 16 cm </v>
      </c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50"/>
      <c r="AB2764" s="50"/>
      <c r="AC2764" s="50"/>
      <c r="AD2764" s="50"/>
      <c r="AE2764" s="50"/>
      <c r="AF2764" s="50"/>
      <c r="AG2764" s="50"/>
      <c r="AH2764" s="50"/>
      <c r="AI2764" s="50"/>
      <c r="AJ2764" s="50"/>
      <c r="AK2764" s="50"/>
      <c r="AL2764" s="50"/>
      <c r="AM2764" s="50"/>
      <c r="AN2764" s="50"/>
      <c r="AO2764" s="50"/>
      <c r="AP2764" s="50"/>
      <c r="AQ2764" s="50"/>
      <c r="AR2764" s="50"/>
      <c r="AS2764" s="50"/>
    </row>
    <row r="2765" spans="1:45" x14ac:dyDescent="0.2">
      <c r="A2765" s="136">
        <v>26718</v>
      </c>
      <c r="B2765" s="226" t="s">
        <v>238</v>
      </c>
      <c r="C2765" s="222" t="s">
        <v>12</v>
      </c>
      <c r="D2765" s="106" t="s">
        <v>2348</v>
      </c>
      <c r="E2765" s="87">
        <v>1</v>
      </c>
      <c r="F2765" s="88">
        <v>5.5</v>
      </c>
      <c r="H2765" s="227"/>
      <c r="I2765" s="95">
        <v>1</v>
      </c>
      <c r="J2765" s="50"/>
      <c r="K2765" s="194" t="str">
        <f t="shared" si="43"/>
        <v xml:space="preserve">KELLY FORCEPS - curved - 16 cm </v>
      </c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50"/>
      <c r="AB2765" s="50"/>
      <c r="AC2765" s="50"/>
      <c r="AD2765" s="50"/>
      <c r="AE2765" s="50"/>
      <c r="AF2765" s="50"/>
      <c r="AG2765" s="50"/>
      <c r="AH2765" s="50"/>
      <c r="AI2765" s="50"/>
      <c r="AJ2765" s="50"/>
      <c r="AK2765" s="50"/>
      <c r="AL2765" s="50"/>
      <c r="AM2765" s="50"/>
      <c r="AN2765" s="50"/>
      <c r="AO2765" s="50"/>
      <c r="AP2765" s="50"/>
      <c r="AQ2765" s="50"/>
      <c r="AR2765" s="50"/>
      <c r="AS2765" s="50"/>
    </row>
    <row r="2766" spans="1:45" x14ac:dyDescent="0.2">
      <c r="A2766" s="136">
        <v>26719</v>
      </c>
      <c r="B2766" s="226" t="s">
        <v>238</v>
      </c>
      <c r="C2766" s="222" t="s">
        <v>12</v>
      </c>
      <c r="D2766" s="106" t="s">
        <v>2349</v>
      </c>
      <c r="E2766" s="87">
        <v>1</v>
      </c>
      <c r="F2766" s="88">
        <v>5.8</v>
      </c>
      <c r="H2766" s="227"/>
      <c r="I2766" s="95">
        <v>1</v>
      </c>
      <c r="J2766" s="50"/>
      <c r="K2766" s="194" t="str">
        <f t="shared" si="43"/>
        <v xml:space="preserve">SPENCER FORCEPS - 13 cm </v>
      </c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50"/>
      <c r="AB2766" s="50"/>
      <c r="AC2766" s="50"/>
      <c r="AD2766" s="50"/>
      <c r="AE2766" s="50"/>
      <c r="AF2766" s="50"/>
      <c r="AG2766" s="50"/>
      <c r="AH2766" s="50"/>
      <c r="AI2766" s="50"/>
      <c r="AJ2766" s="50"/>
      <c r="AK2766" s="50"/>
      <c r="AL2766" s="50"/>
      <c r="AM2766" s="50"/>
      <c r="AN2766" s="50"/>
      <c r="AO2766" s="50"/>
      <c r="AP2766" s="50"/>
      <c r="AQ2766" s="50"/>
      <c r="AR2766" s="50"/>
      <c r="AS2766" s="50"/>
    </row>
    <row r="2767" spans="1:45" x14ac:dyDescent="0.2">
      <c r="A2767" s="136">
        <v>26720</v>
      </c>
      <c r="B2767" s="226" t="s">
        <v>238</v>
      </c>
      <c r="C2767" s="222" t="s">
        <v>12</v>
      </c>
      <c r="D2767" s="106" t="s">
        <v>2350</v>
      </c>
      <c r="E2767" s="87">
        <v>1</v>
      </c>
      <c r="F2767" s="88">
        <v>5.9</v>
      </c>
      <c r="H2767" s="227"/>
      <c r="I2767" s="95">
        <v>1</v>
      </c>
      <c r="J2767" s="50"/>
      <c r="K2767" s="194" t="str">
        <f t="shared" si="43"/>
        <v xml:space="preserve">PEAN FORCEPS - 16 cm </v>
      </c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50"/>
      <c r="AB2767" s="50"/>
      <c r="AC2767" s="50"/>
      <c r="AD2767" s="50"/>
      <c r="AE2767" s="50"/>
      <c r="AF2767" s="50"/>
      <c r="AG2767" s="50"/>
      <c r="AH2767" s="50"/>
      <c r="AI2767" s="50"/>
      <c r="AJ2767" s="50"/>
      <c r="AK2767" s="50"/>
      <c r="AL2767" s="50"/>
      <c r="AM2767" s="50"/>
      <c r="AN2767" s="50"/>
      <c r="AO2767" s="50"/>
      <c r="AP2767" s="50"/>
      <c r="AQ2767" s="50"/>
      <c r="AR2767" s="50"/>
      <c r="AS2767" s="50"/>
    </row>
    <row r="2768" spans="1:45" x14ac:dyDescent="0.2">
      <c r="A2768" s="136">
        <v>26721</v>
      </c>
      <c r="B2768" s="226" t="s">
        <v>238</v>
      </c>
      <c r="C2768" s="222" t="s">
        <v>12</v>
      </c>
      <c r="D2768" s="106" t="s">
        <v>2351</v>
      </c>
      <c r="E2768" s="87">
        <v>1</v>
      </c>
      <c r="F2768" s="88">
        <v>5.8</v>
      </c>
      <c r="H2768" s="227"/>
      <c r="I2768" s="95">
        <v>1</v>
      </c>
      <c r="J2768" s="50"/>
      <c r="K2768" s="194" t="str">
        <f t="shared" si="43"/>
        <v xml:space="preserve">ALLIS FORCEPS - 15 cm </v>
      </c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50"/>
      <c r="AB2768" s="50"/>
      <c r="AC2768" s="50"/>
      <c r="AD2768" s="50"/>
      <c r="AE2768" s="50"/>
      <c r="AF2768" s="50"/>
      <c r="AG2768" s="50"/>
      <c r="AH2768" s="50"/>
      <c r="AI2768" s="50"/>
      <c r="AJ2768" s="50"/>
      <c r="AK2768" s="50"/>
      <c r="AL2768" s="50"/>
      <c r="AM2768" s="50"/>
      <c r="AN2768" s="50"/>
      <c r="AO2768" s="50"/>
      <c r="AP2768" s="50"/>
      <c r="AQ2768" s="50"/>
      <c r="AR2768" s="50"/>
      <c r="AS2768" s="50"/>
    </row>
    <row r="2769" spans="1:45" x14ac:dyDescent="0.2">
      <c r="A2769" s="136">
        <v>26722</v>
      </c>
      <c r="B2769" s="226" t="s">
        <v>238</v>
      </c>
      <c r="C2769" s="222" t="s">
        <v>12</v>
      </c>
      <c r="D2769" s="106" t="s">
        <v>2352</v>
      </c>
      <c r="E2769" s="87">
        <v>1</v>
      </c>
      <c r="F2769" s="88">
        <v>8.3000000000000007</v>
      </c>
      <c r="H2769" s="227"/>
      <c r="I2769" s="95">
        <v>1</v>
      </c>
      <c r="J2769" s="50"/>
      <c r="K2769" s="194" t="str">
        <f t="shared" si="43"/>
        <v xml:space="preserve">MICHEL STITCH REMOVER FORCEPS - 12 cm </v>
      </c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50"/>
      <c r="AB2769" s="50"/>
      <c r="AC2769" s="50"/>
      <c r="AD2769" s="50"/>
      <c r="AE2769" s="50"/>
      <c r="AF2769" s="50"/>
      <c r="AG2769" s="50"/>
      <c r="AH2769" s="50"/>
      <c r="AI2769" s="50"/>
      <c r="AJ2769" s="50"/>
      <c r="AK2769" s="50"/>
      <c r="AL2769" s="50"/>
      <c r="AM2769" s="50"/>
      <c r="AN2769" s="50"/>
      <c r="AO2769" s="50"/>
      <c r="AP2769" s="50"/>
      <c r="AQ2769" s="50"/>
      <c r="AR2769" s="50"/>
      <c r="AS2769" s="50"/>
    </row>
    <row r="2770" spans="1:45" x14ac:dyDescent="0.2">
      <c r="A2770" s="136">
        <v>26723</v>
      </c>
      <c r="B2770" s="226" t="s">
        <v>238</v>
      </c>
      <c r="C2770" s="222" t="s">
        <v>12</v>
      </c>
      <c r="D2770" s="106" t="s">
        <v>2353</v>
      </c>
      <c r="E2770" s="87">
        <v>1</v>
      </c>
      <c r="F2770" s="88">
        <v>2.7</v>
      </c>
      <c r="H2770" s="227"/>
      <c r="I2770" s="95">
        <v>1</v>
      </c>
      <c r="J2770" s="50"/>
      <c r="K2770" s="194" t="str">
        <f t="shared" si="43"/>
        <v xml:space="preserve">HOOK SHARP POINTED - 15 cm </v>
      </c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50"/>
      <c r="AB2770" s="50"/>
      <c r="AC2770" s="50"/>
      <c r="AD2770" s="50"/>
      <c r="AE2770" s="50"/>
      <c r="AF2770" s="50"/>
      <c r="AG2770" s="50"/>
      <c r="AH2770" s="50"/>
      <c r="AI2770" s="50"/>
      <c r="AJ2770" s="50"/>
      <c r="AK2770" s="50"/>
      <c r="AL2770" s="50"/>
      <c r="AM2770" s="50"/>
      <c r="AN2770" s="50"/>
      <c r="AO2770" s="50"/>
      <c r="AP2770" s="50"/>
      <c r="AQ2770" s="50"/>
      <c r="AR2770" s="50"/>
      <c r="AS2770" s="50"/>
    </row>
    <row r="2771" spans="1:45" x14ac:dyDescent="0.2">
      <c r="A2771" s="136">
        <v>26724</v>
      </c>
      <c r="B2771" s="226" t="s">
        <v>238</v>
      </c>
      <c r="C2771" s="222" t="s">
        <v>12</v>
      </c>
      <c r="D2771" s="106" t="s">
        <v>2354</v>
      </c>
      <c r="E2771" s="87">
        <v>1</v>
      </c>
      <c r="F2771" s="88">
        <v>2.2000000000000002</v>
      </c>
      <c r="H2771" s="227"/>
      <c r="I2771" s="95">
        <v>1</v>
      </c>
      <c r="J2771" s="50"/>
      <c r="K2771" s="194" t="str">
        <f t="shared" si="43"/>
        <v xml:space="preserve">FORCEPS THIN END - 12 cm </v>
      </c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50"/>
      <c r="AB2771" s="50"/>
      <c r="AC2771" s="50"/>
      <c r="AD2771" s="50"/>
      <c r="AE2771" s="50"/>
      <c r="AF2771" s="50"/>
      <c r="AG2771" s="50"/>
      <c r="AH2771" s="50"/>
      <c r="AI2771" s="50"/>
      <c r="AJ2771" s="50"/>
      <c r="AK2771" s="50"/>
      <c r="AL2771" s="50"/>
      <c r="AM2771" s="50"/>
      <c r="AN2771" s="50"/>
      <c r="AO2771" s="50"/>
      <c r="AP2771" s="50"/>
      <c r="AQ2771" s="50"/>
      <c r="AR2771" s="50"/>
      <c r="AS2771" s="50"/>
    </row>
    <row r="2772" spans="1:45" x14ac:dyDescent="0.2">
      <c r="A2772" s="136">
        <v>26725</v>
      </c>
      <c r="B2772" s="226" t="s">
        <v>238</v>
      </c>
      <c r="C2772" s="222" t="s">
        <v>12</v>
      </c>
      <c r="D2772" s="106" t="s">
        <v>2355</v>
      </c>
      <c r="E2772" s="87">
        <v>1</v>
      </c>
      <c r="F2772" s="88">
        <v>4</v>
      </c>
      <c r="H2772" s="227"/>
      <c r="I2772" s="95">
        <v>1</v>
      </c>
      <c r="J2772" s="50"/>
      <c r="K2772" s="194" t="str">
        <f t="shared" si="43"/>
        <v xml:space="preserve">SCISSORS STRAIGHT BLUNT/SHARP - 14.5 cm </v>
      </c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50"/>
      <c r="AB2772" s="50"/>
      <c r="AC2772" s="50"/>
      <c r="AD2772" s="50"/>
      <c r="AE2772" s="50"/>
      <c r="AF2772" s="50"/>
      <c r="AG2772" s="50"/>
      <c r="AH2772" s="50"/>
      <c r="AI2772" s="50"/>
      <c r="AJ2772" s="50"/>
      <c r="AK2772" s="50"/>
      <c r="AL2772" s="50"/>
      <c r="AM2772" s="50"/>
      <c r="AN2772" s="50"/>
      <c r="AO2772" s="50"/>
      <c r="AP2772" s="50"/>
      <c r="AQ2772" s="50"/>
      <c r="AR2772" s="50"/>
      <c r="AS2772" s="50"/>
    </row>
    <row r="2773" spans="1:45" x14ac:dyDescent="0.2">
      <c r="A2773" s="136">
        <v>26726</v>
      </c>
      <c r="B2773" s="226" t="s">
        <v>238</v>
      </c>
      <c r="C2773" s="222" t="s">
        <v>12</v>
      </c>
      <c r="D2773" s="106" t="s">
        <v>2356</v>
      </c>
      <c r="E2773" s="87">
        <v>1</v>
      </c>
      <c r="F2773" s="88">
        <v>8.3000000000000007</v>
      </c>
      <c r="H2773" s="227"/>
      <c r="I2773" s="95">
        <v>1</v>
      </c>
      <c r="J2773" s="50"/>
      <c r="K2773" s="194" t="str">
        <f t="shared" si="43"/>
        <v xml:space="preserve">SCISSORS STRAIGHT BLUNT/SHARP - 20 cm </v>
      </c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50"/>
      <c r="AB2773" s="50"/>
      <c r="AC2773" s="50"/>
      <c r="AD2773" s="50"/>
      <c r="AE2773" s="50"/>
      <c r="AF2773" s="50"/>
      <c r="AG2773" s="50"/>
      <c r="AH2773" s="50"/>
      <c r="AI2773" s="50"/>
      <c r="AJ2773" s="50"/>
      <c r="AK2773" s="50"/>
      <c r="AL2773" s="50"/>
      <c r="AM2773" s="50"/>
      <c r="AN2773" s="50"/>
      <c r="AO2773" s="50"/>
      <c r="AP2773" s="50"/>
      <c r="AQ2773" s="50"/>
      <c r="AR2773" s="50"/>
      <c r="AS2773" s="50"/>
    </row>
    <row r="2774" spans="1:45" x14ac:dyDescent="0.2">
      <c r="A2774" s="136">
        <v>26727</v>
      </c>
      <c r="B2774" s="226" t="s">
        <v>238</v>
      </c>
      <c r="C2774" s="222" t="s">
        <v>12</v>
      </c>
      <c r="D2774" s="106" t="s">
        <v>2357</v>
      </c>
      <c r="E2774" s="87">
        <v>1</v>
      </c>
      <c r="F2774" s="88">
        <v>4.2</v>
      </c>
      <c r="H2774" s="227"/>
      <c r="I2774" s="95">
        <v>1</v>
      </c>
      <c r="J2774" s="50"/>
      <c r="K2774" s="194" t="str">
        <f t="shared" si="43"/>
        <v xml:space="preserve">SCISSORS CURVED BLUNT/SHARP - 14,5 cm </v>
      </c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50"/>
      <c r="AB2774" s="50"/>
      <c r="AC2774" s="50"/>
      <c r="AD2774" s="50"/>
      <c r="AE2774" s="50"/>
      <c r="AF2774" s="50"/>
      <c r="AG2774" s="50"/>
      <c r="AH2774" s="50"/>
      <c r="AI2774" s="50"/>
      <c r="AJ2774" s="50"/>
      <c r="AK2774" s="50"/>
      <c r="AL2774" s="50"/>
      <c r="AM2774" s="50"/>
      <c r="AN2774" s="50"/>
      <c r="AO2774" s="50"/>
      <c r="AP2774" s="50"/>
      <c r="AQ2774" s="50"/>
      <c r="AR2774" s="50"/>
      <c r="AS2774" s="50"/>
    </row>
    <row r="2775" spans="1:45" x14ac:dyDescent="0.2">
      <c r="A2775" s="136">
        <v>26728</v>
      </c>
      <c r="B2775" s="226" t="s">
        <v>238</v>
      </c>
      <c r="C2775" s="222" t="s">
        <v>12</v>
      </c>
      <c r="D2775" s="106" t="s">
        <v>2358</v>
      </c>
      <c r="E2775" s="87">
        <v>1</v>
      </c>
      <c r="F2775" s="88">
        <v>8.3000000000000007</v>
      </c>
      <c r="H2775" s="227"/>
      <c r="I2775" s="95">
        <v>1</v>
      </c>
      <c r="J2775" s="50"/>
      <c r="K2775" s="194" t="str">
        <f t="shared" si="43"/>
        <v xml:space="preserve">SCISSORS CURVED BLUNT/SHARP - 20 cm </v>
      </c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50"/>
      <c r="AB2775" s="50"/>
      <c r="AC2775" s="50"/>
      <c r="AD2775" s="50"/>
      <c r="AE2775" s="50"/>
      <c r="AF2775" s="50"/>
      <c r="AG2775" s="50"/>
      <c r="AH2775" s="50"/>
      <c r="AI2775" s="50"/>
      <c r="AJ2775" s="50"/>
      <c r="AK2775" s="50"/>
      <c r="AL2775" s="50"/>
      <c r="AM2775" s="50"/>
      <c r="AN2775" s="50"/>
      <c r="AO2775" s="50"/>
      <c r="AP2775" s="50"/>
      <c r="AQ2775" s="50"/>
      <c r="AR2775" s="50"/>
      <c r="AS2775" s="50"/>
    </row>
    <row r="2776" spans="1:45" x14ac:dyDescent="0.2">
      <c r="A2776" s="136">
        <v>26729</v>
      </c>
      <c r="B2776" s="226" t="s">
        <v>238</v>
      </c>
      <c r="C2776" s="222" t="s">
        <v>12</v>
      </c>
      <c r="D2776" s="106" t="s">
        <v>2359</v>
      </c>
      <c r="E2776" s="87">
        <v>1</v>
      </c>
      <c r="F2776" s="88">
        <v>4.9000000000000004</v>
      </c>
      <c r="H2776" s="227"/>
      <c r="I2776" s="95">
        <v>1</v>
      </c>
      <c r="J2776" s="50"/>
      <c r="K2776" s="194" t="str">
        <f t="shared" si="43"/>
        <v xml:space="preserve">SCISSORS STRAIGHT BLUNT/SHARP - 16 cm </v>
      </c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50"/>
      <c r="AB2776" s="50"/>
      <c r="AC2776" s="50"/>
      <c r="AD2776" s="50"/>
      <c r="AE2776" s="50"/>
      <c r="AF2776" s="50"/>
      <c r="AG2776" s="50"/>
      <c r="AH2776" s="50"/>
      <c r="AI2776" s="50"/>
      <c r="AJ2776" s="50"/>
      <c r="AK2776" s="50"/>
      <c r="AL2776" s="50"/>
      <c r="AM2776" s="50"/>
      <c r="AN2776" s="50"/>
      <c r="AO2776" s="50"/>
      <c r="AP2776" s="50"/>
      <c r="AQ2776" s="50"/>
      <c r="AR2776" s="50"/>
      <c r="AS2776" s="50"/>
    </row>
    <row r="2777" spans="1:45" x14ac:dyDescent="0.2">
      <c r="A2777" s="136">
        <v>26730</v>
      </c>
      <c r="B2777" s="226" t="s">
        <v>238</v>
      </c>
      <c r="C2777" s="222" t="s">
        <v>12</v>
      </c>
      <c r="D2777" s="106" t="s">
        <v>2360</v>
      </c>
      <c r="E2777" s="87">
        <v>1</v>
      </c>
      <c r="F2777" s="88">
        <v>10.6</v>
      </c>
      <c r="H2777" s="227"/>
      <c r="I2777" s="95">
        <v>1</v>
      </c>
      <c r="J2777" s="50"/>
      <c r="K2777" s="194" t="str">
        <f t="shared" si="43"/>
        <v xml:space="preserve">MATHIEU NEEDLE HOLDER - 16 cm </v>
      </c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50"/>
      <c r="AB2777" s="50"/>
      <c r="AC2777" s="50"/>
      <c r="AD2777" s="50"/>
      <c r="AE2777" s="50"/>
      <c r="AF2777" s="50"/>
      <c r="AG2777" s="50"/>
      <c r="AH2777" s="50"/>
      <c r="AI2777" s="50"/>
      <c r="AJ2777" s="50"/>
      <c r="AK2777" s="50"/>
      <c r="AL2777" s="50"/>
      <c r="AM2777" s="50"/>
      <c r="AN2777" s="50"/>
      <c r="AO2777" s="50"/>
      <c r="AP2777" s="50"/>
      <c r="AQ2777" s="50"/>
      <c r="AR2777" s="50"/>
      <c r="AS2777" s="50"/>
    </row>
    <row r="2778" spans="1:45" x14ac:dyDescent="0.2">
      <c r="A2778" s="136">
        <v>26731</v>
      </c>
      <c r="B2778" s="226" t="s">
        <v>238</v>
      </c>
      <c r="C2778" s="222" t="s">
        <v>12</v>
      </c>
      <c r="D2778" s="106" t="s">
        <v>2361</v>
      </c>
      <c r="E2778" s="87">
        <v>1</v>
      </c>
      <c r="F2778" s="88">
        <v>14.8</v>
      </c>
      <c r="H2778" s="227"/>
      <c r="I2778" s="95">
        <v>1</v>
      </c>
      <c r="J2778" s="50"/>
      <c r="K2778" s="194" t="str">
        <f t="shared" si="43"/>
        <v xml:space="preserve">MATHIEU NEEDLE HOLDER - 20 cm </v>
      </c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50"/>
      <c r="AB2778" s="50"/>
      <c r="AC2778" s="50"/>
      <c r="AD2778" s="50"/>
      <c r="AE2778" s="50"/>
      <c r="AF2778" s="50"/>
      <c r="AG2778" s="50"/>
      <c r="AH2778" s="50"/>
      <c r="AI2778" s="50"/>
      <c r="AJ2778" s="50"/>
      <c r="AK2778" s="50"/>
      <c r="AL2778" s="50"/>
      <c r="AM2778" s="50"/>
      <c r="AN2778" s="50"/>
      <c r="AO2778" s="50"/>
      <c r="AP2778" s="50"/>
      <c r="AQ2778" s="50"/>
      <c r="AR2778" s="50"/>
      <c r="AS2778" s="50"/>
    </row>
    <row r="2779" spans="1:45" x14ac:dyDescent="0.2">
      <c r="A2779" s="136">
        <v>26732</v>
      </c>
      <c r="B2779" s="226" t="s">
        <v>238</v>
      </c>
      <c r="C2779" s="222" t="s">
        <v>12</v>
      </c>
      <c r="D2779" s="106" t="s">
        <v>2362</v>
      </c>
      <c r="E2779" s="87">
        <v>1</v>
      </c>
      <c r="F2779" s="88">
        <v>6.1</v>
      </c>
      <c r="H2779" s="227"/>
      <c r="I2779" s="95">
        <v>1</v>
      </c>
      <c r="J2779" s="50"/>
      <c r="K2779" s="194" t="str">
        <f t="shared" si="43"/>
        <v xml:space="preserve">MAYO HEGAR NEEDLE HOLDER - 16 cm </v>
      </c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50"/>
      <c r="AB2779" s="50"/>
      <c r="AC2779" s="50"/>
      <c r="AD2779" s="50"/>
      <c r="AE2779" s="50"/>
      <c r="AF2779" s="50"/>
      <c r="AG2779" s="50"/>
      <c r="AH2779" s="50"/>
      <c r="AI2779" s="50"/>
      <c r="AJ2779" s="50"/>
      <c r="AK2779" s="50"/>
      <c r="AL2779" s="50"/>
      <c r="AM2779" s="50"/>
      <c r="AN2779" s="50"/>
      <c r="AO2779" s="50"/>
      <c r="AP2779" s="50"/>
      <c r="AQ2779" s="50"/>
      <c r="AR2779" s="50"/>
      <c r="AS2779" s="50"/>
    </row>
    <row r="2780" spans="1:45" x14ac:dyDescent="0.2">
      <c r="A2780" s="136">
        <v>26733</v>
      </c>
      <c r="B2780" s="226" t="s">
        <v>238</v>
      </c>
      <c r="C2780" s="222" t="s">
        <v>12</v>
      </c>
      <c r="D2780" s="106" t="s">
        <v>2363</v>
      </c>
      <c r="E2780" s="87">
        <v>1</v>
      </c>
      <c r="F2780" s="88">
        <v>7.7</v>
      </c>
      <c r="H2780" s="227"/>
      <c r="I2780" s="95">
        <v>1</v>
      </c>
      <c r="J2780" s="50"/>
      <c r="K2780" s="194" t="str">
        <f t="shared" si="43"/>
        <v xml:space="preserve">MAYO HEGAR NEEDLE HOLDER - 20 cm </v>
      </c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50"/>
      <c r="AB2780" s="50"/>
      <c r="AC2780" s="50"/>
      <c r="AD2780" s="50"/>
      <c r="AE2780" s="50"/>
      <c r="AF2780" s="50"/>
      <c r="AG2780" s="50"/>
      <c r="AH2780" s="50"/>
      <c r="AI2780" s="50"/>
      <c r="AJ2780" s="50"/>
      <c r="AK2780" s="50"/>
      <c r="AL2780" s="50"/>
      <c r="AM2780" s="50"/>
      <c r="AN2780" s="50"/>
      <c r="AO2780" s="50"/>
      <c r="AP2780" s="50"/>
      <c r="AQ2780" s="50"/>
      <c r="AR2780" s="50"/>
      <c r="AS2780" s="50"/>
    </row>
    <row r="2781" spans="1:45" x14ac:dyDescent="0.2">
      <c r="A2781" s="136">
        <v>26734</v>
      </c>
      <c r="B2781" s="226" t="s">
        <v>238</v>
      </c>
      <c r="C2781" s="222" t="s">
        <v>12</v>
      </c>
      <c r="D2781" s="106" t="s">
        <v>2364</v>
      </c>
      <c r="E2781" s="87">
        <v>1</v>
      </c>
      <c r="F2781" s="88">
        <v>5.5</v>
      </c>
      <c r="H2781" s="227"/>
      <c r="I2781" s="95">
        <v>1</v>
      </c>
      <c r="J2781" s="50"/>
      <c r="K2781" s="194" t="str">
        <f t="shared" si="43"/>
        <v xml:space="preserve">CRILE FORCEPS STRAIGHT - 16 cm </v>
      </c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50"/>
      <c r="AB2781" s="50"/>
      <c r="AC2781" s="50"/>
      <c r="AD2781" s="50"/>
      <c r="AE2781" s="50"/>
      <c r="AF2781" s="50"/>
      <c r="AG2781" s="50"/>
      <c r="AH2781" s="50"/>
      <c r="AI2781" s="50"/>
      <c r="AJ2781" s="50"/>
      <c r="AK2781" s="50"/>
      <c r="AL2781" s="50"/>
      <c r="AM2781" s="50"/>
      <c r="AN2781" s="50"/>
      <c r="AO2781" s="50"/>
      <c r="AP2781" s="50"/>
      <c r="AQ2781" s="50"/>
      <c r="AR2781" s="50"/>
      <c r="AS2781" s="50"/>
    </row>
    <row r="2782" spans="1:45" x14ac:dyDescent="0.2">
      <c r="A2782" s="136">
        <v>26735</v>
      </c>
      <c r="B2782" s="226" t="s">
        <v>238</v>
      </c>
      <c r="C2782" s="222" t="s">
        <v>12</v>
      </c>
      <c r="D2782" s="106" t="s">
        <v>2365</v>
      </c>
      <c r="E2782" s="87">
        <v>1</v>
      </c>
      <c r="F2782" s="88">
        <v>5.5</v>
      </c>
      <c r="H2782" s="227"/>
      <c r="I2782" s="95">
        <v>1</v>
      </c>
      <c r="J2782" s="50"/>
      <c r="K2782" s="194" t="str">
        <f t="shared" si="43"/>
        <v xml:space="preserve">CRILE FORCEPS CURVED - 16 cm </v>
      </c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50"/>
      <c r="AB2782" s="50"/>
      <c r="AC2782" s="50"/>
      <c r="AD2782" s="50"/>
      <c r="AE2782" s="50"/>
      <c r="AF2782" s="50"/>
      <c r="AG2782" s="50"/>
      <c r="AH2782" s="50"/>
      <c r="AI2782" s="50"/>
      <c r="AJ2782" s="50"/>
      <c r="AK2782" s="50"/>
      <c r="AL2782" s="50"/>
      <c r="AM2782" s="50"/>
      <c r="AN2782" s="50"/>
      <c r="AO2782" s="50"/>
      <c r="AP2782" s="50"/>
      <c r="AQ2782" s="50"/>
      <c r="AR2782" s="50"/>
      <c r="AS2782" s="50"/>
    </row>
    <row r="2783" spans="1:45" x14ac:dyDescent="0.2">
      <c r="A2783" s="136">
        <v>26736</v>
      </c>
      <c r="B2783" s="226" t="s">
        <v>238</v>
      </c>
      <c r="C2783" s="222" t="s">
        <v>12</v>
      </c>
      <c r="D2783" s="106" t="s">
        <v>2366</v>
      </c>
      <c r="E2783" s="87">
        <v>1</v>
      </c>
      <c r="F2783" s="88">
        <v>4.7</v>
      </c>
      <c r="H2783" s="227"/>
      <c r="I2783" s="95">
        <v>1</v>
      </c>
      <c r="J2783" s="50"/>
      <c r="K2783" s="194" t="str">
        <f t="shared" si="43"/>
        <v xml:space="preserve">BACKHAUS FORCEPS - 11 cm </v>
      </c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50"/>
      <c r="AB2783" s="50"/>
      <c r="AC2783" s="50"/>
      <c r="AD2783" s="50"/>
      <c r="AE2783" s="50"/>
      <c r="AF2783" s="50"/>
      <c r="AG2783" s="50"/>
      <c r="AH2783" s="50"/>
      <c r="AI2783" s="50"/>
      <c r="AJ2783" s="50"/>
      <c r="AK2783" s="50"/>
      <c r="AL2783" s="50"/>
      <c r="AM2783" s="50"/>
      <c r="AN2783" s="50"/>
      <c r="AO2783" s="50"/>
      <c r="AP2783" s="50"/>
      <c r="AQ2783" s="50"/>
      <c r="AR2783" s="50"/>
      <c r="AS2783" s="50"/>
    </row>
    <row r="2784" spans="1:45" x14ac:dyDescent="0.2">
      <c r="A2784" s="136">
        <v>26737</v>
      </c>
      <c r="B2784" s="226" t="s">
        <v>238</v>
      </c>
      <c r="C2784" s="222" t="s">
        <v>12</v>
      </c>
      <c r="D2784" s="106" t="s">
        <v>2367</v>
      </c>
      <c r="E2784" s="87">
        <v>1</v>
      </c>
      <c r="F2784" s="88">
        <v>4.8</v>
      </c>
      <c r="H2784" s="227"/>
      <c r="I2784" s="95">
        <v>1</v>
      </c>
      <c r="J2784" s="50"/>
      <c r="K2784" s="194" t="str">
        <f t="shared" si="43"/>
        <v xml:space="preserve">SPENCER SUTURE SCISSORS - 13 cm </v>
      </c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50"/>
      <c r="AB2784" s="50"/>
      <c r="AC2784" s="50"/>
      <c r="AD2784" s="50"/>
      <c r="AE2784" s="50"/>
      <c r="AF2784" s="50"/>
      <c r="AG2784" s="50"/>
      <c r="AH2784" s="50"/>
      <c r="AI2784" s="50"/>
      <c r="AJ2784" s="50"/>
      <c r="AK2784" s="50"/>
      <c r="AL2784" s="50"/>
      <c r="AM2784" s="50"/>
      <c r="AN2784" s="50"/>
      <c r="AO2784" s="50"/>
      <c r="AP2784" s="50"/>
      <c r="AQ2784" s="50"/>
      <c r="AR2784" s="50"/>
      <c r="AS2784" s="50"/>
    </row>
    <row r="2785" spans="1:45" x14ac:dyDescent="0.2">
      <c r="A2785" s="136">
        <v>26739</v>
      </c>
      <c r="B2785" s="226" t="s">
        <v>238</v>
      </c>
      <c r="C2785" s="222" t="s">
        <v>12</v>
      </c>
      <c r="D2785" s="106" t="s">
        <v>2368</v>
      </c>
      <c r="E2785" s="87">
        <v>1</v>
      </c>
      <c r="F2785" s="88">
        <v>9.4</v>
      </c>
      <c r="H2785" s="227"/>
      <c r="I2785" s="95">
        <v>1</v>
      </c>
      <c r="J2785" s="50"/>
      <c r="K2785" s="194" t="str">
        <f t="shared" si="43"/>
        <v xml:space="preserve">BACKHAUS FORCEPS for TNT - 13 cm </v>
      </c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50"/>
      <c r="AB2785" s="50"/>
      <c r="AC2785" s="50"/>
      <c r="AD2785" s="50"/>
      <c r="AE2785" s="50"/>
      <c r="AF2785" s="50"/>
      <c r="AG2785" s="50"/>
      <c r="AH2785" s="50"/>
      <c r="AI2785" s="50"/>
      <c r="AJ2785" s="50"/>
      <c r="AK2785" s="50"/>
      <c r="AL2785" s="50"/>
      <c r="AM2785" s="50"/>
      <c r="AN2785" s="50"/>
      <c r="AO2785" s="50"/>
      <c r="AP2785" s="50"/>
      <c r="AQ2785" s="50"/>
      <c r="AR2785" s="50"/>
      <c r="AS2785" s="50"/>
    </row>
    <row r="2786" spans="1:45" x14ac:dyDescent="0.2">
      <c r="A2786" s="136">
        <v>26740</v>
      </c>
      <c r="B2786" s="226" t="s">
        <v>238</v>
      </c>
      <c r="C2786" s="222" t="s">
        <v>12</v>
      </c>
      <c r="D2786" s="106" t="s">
        <v>2369</v>
      </c>
      <c r="E2786" s="87">
        <v>1</v>
      </c>
      <c r="F2786" s="88">
        <v>4</v>
      </c>
      <c r="H2786" s="227"/>
      <c r="I2786" s="95">
        <v>1</v>
      </c>
      <c r="J2786" s="50"/>
      <c r="K2786" s="194" t="str">
        <f t="shared" si="43"/>
        <v xml:space="preserve">SCISSORS STRAIGHT BLUNT/BLUNT - 14,5 cm </v>
      </c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50"/>
      <c r="AB2786" s="50"/>
      <c r="AC2786" s="50"/>
      <c r="AD2786" s="50"/>
      <c r="AE2786" s="50"/>
      <c r="AF2786" s="50"/>
      <c r="AG2786" s="50"/>
      <c r="AH2786" s="50"/>
      <c r="AI2786" s="50"/>
      <c r="AJ2786" s="50"/>
      <c r="AK2786" s="50"/>
      <c r="AL2786" s="50"/>
      <c r="AM2786" s="50"/>
      <c r="AN2786" s="50"/>
      <c r="AO2786" s="50"/>
      <c r="AP2786" s="50"/>
      <c r="AQ2786" s="50"/>
      <c r="AR2786" s="50"/>
      <c r="AS2786" s="50"/>
    </row>
    <row r="2787" spans="1:45" x14ac:dyDescent="0.2">
      <c r="A2787" s="136">
        <v>26741</v>
      </c>
      <c r="B2787" s="226" t="s">
        <v>238</v>
      </c>
      <c r="C2787" s="222" t="s">
        <v>12</v>
      </c>
      <c r="D2787" s="106" t="s">
        <v>2370</v>
      </c>
      <c r="E2787" s="87">
        <v>1</v>
      </c>
      <c r="F2787" s="88">
        <v>10.5</v>
      </c>
      <c r="H2787" s="227"/>
      <c r="I2787" s="95">
        <v>1</v>
      </c>
      <c r="J2787" s="50"/>
      <c r="K2787" s="194" t="str">
        <f t="shared" si="43"/>
        <v xml:space="preserve">MATHIEU NEEDLE HOLDER - 14 cm </v>
      </c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50"/>
      <c r="AB2787" s="50"/>
      <c r="AC2787" s="50"/>
      <c r="AD2787" s="50"/>
      <c r="AE2787" s="50"/>
      <c r="AF2787" s="50"/>
      <c r="AG2787" s="50"/>
      <c r="AH2787" s="50"/>
      <c r="AI2787" s="50"/>
      <c r="AJ2787" s="50"/>
      <c r="AK2787" s="50"/>
      <c r="AL2787" s="50"/>
      <c r="AM2787" s="50"/>
      <c r="AN2787" s="50"/>
      <c r="AO2787" s="50"/>
      <c r="AP2787" s="50"/>
      <c r="AQ2787" s="50"/>
      <c r="AR2787" s="50"/>
      <c r="AS2787" s="50"/>
    </row>
    <row r="2788" spans="1:45" x14ac:dyDescent="0.2">
      <c r="A2788" s="136">
        <v>26742</v>
      </c>
      <c r="B2788" s="226" t="s">
        <v>238</v>
      </c>
      <c r="C2788" s="222" t="s">
        <v>12</v>
      </c>
      <c r="D2788" s="106" t="s">
        <v>2371</v>
      </c>
      <c r="E2788" s="87">
        <v>1</v>
      </c>
      <c r="F2788" s="88">
        <v>4</v>
      </c>
      <c r="H2788" s="227"/>
      <c r="I2788" s="95">
        <v>1</v>
      </c>
      <c r="J2788" s="50"/>
      <c r="K2788" s="194" t="str">
        <f t="shared" si="43"/>
        <v xml:space="preserve">SCISSORS CURVED BLUNT/BLUNT - 14,5 cm </v>
      </c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50"/>
      <c r="AB2788" s="50"/>
      <c r="AC2788" s="50"/>
      <c r="AD2788" s="50"/>
      <c r="AE2788" s="50"/>
      <c r="AF2788" s="50"/>
      <c r="AG2788" s="50"/>
      <c r="AH2788" s="50"/>
      <c r="AI2788" s="50"/>
      <c r="AJ2788" s="50"/>
      <c r="AK2788" s="50"/>
      <c r="AL2788" s="50"/>
      <c r="AM2788" s="50"/>
      <c r="AN2788" s="50"/>
      <c r="AO2788" s="50"/>
      <c r="AP2788" s="50"/>
      <c r="AQ2788" s="50"/>
      <c r="AR2788" s="50"/>
      <c r="AS2788" s="50"/>
    </row>
    <row r="2789" spans="1:45" x14ac:dyDescent="0.2">
      <c r="A2789" s="136">
        <v>26743</v>
      </c>
      <c r="B2789" s="226" t="s">
        <v>238</v>
      </c>
      <c r="C2789" s="222" t="s">
        <v>12</v>
      </c>
      <c r="D2789" s="106" t="s">
        <v>2372</v>
      </c>
      <c r="E2789" s="87">
        <v>1</v>
      </c>
      <c r="F2789" s="88">
        <v>4.7</v>
      </c>
      <c r="H2789" s="227"/>
      <c r="I2789" s="95">
        <v>1</v>
      </c>
      <c r="J2789" s="50"/>
      <c r="K2789" s="194" t="str">
        <f t="shared" si="43"/>
        <v xml:space="preserve">BACKHAUS FORCEPS - 9 cm </v>
      </c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50"/>
      <c r="AB2789" s="50"/>
      <c r="AC2789" s="50"/>
      <c r="AD2789" s="50"/>
      <c r="AE2789" s="50"/>
      <c r="AF2789" s="50"/>
      <c r="AG2789" s="50"/>
      <c r="AH2789" s="50"/>
      <c r="AI2789" s="50"/>
      <c r="AJ2789" s="50"/>
      <c r="AK2789" s="50"/>
      <c r="AL2789" s="50"/>
      <c r="AM2789" s="50"/>
      <c r="AN2789" s="50"/>
      <c r="AO2789" s="50"/>
      <c r="AP2789" s="50"/>
      <c r="AQ2789" s="50"/>
      <c r="AR2789" s="50"/>
      <c r="AS2789" s="50"/>
    </row>
    <row r="2790" spans="1:45" x14ac:dyDescent="0.2">
      <c r="A2790" s="136">
        <v>26744</v>
      </c>
      <c r="B2790" s="226" t="s">
        <v>238</v>
      </c>
      <c r="C2790" s="222" t="s">
        <v>12</v>
      </c>
      <c r="D2790" s="106" t="s">
        <v>2373</v>
      </c>
      <c r="E2790" s="87">
        <v>1</v>
      </c>
      <c r="F2790" s="88">
        <v>4</v>
      </c>
      <c r="H2790" s="227"/>
      <c r="I2790" s="95">
        <v>1</v>
      </c>
      <c r="J2790" s="50"/>
      <c r="K2790" s="194" t="str">
        <f t="shared" si="43"/>
        <v xml:space="preserve">SCISSORS STRAIGHT SHARP/SHARP - 14.5 cm </v>
      </c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50"/>
      <c r="AB2790" s="50"/>
      <c r="AC2790" s="50"/>
      <c r="AD2790" s="50"/>
      <c r="AE2790" s="50"/>
      <c r="AF2790" s="50"/>
      <c r="AG2790" s="50"/>
      <c r="AH2790" s="50"/>
      <c r="AI2790" s="50"/>
      <c r="AJ2790" s="50"/>
      <c r="AK2790" s="50"/>
      <c r="AL2790" s="50"/>
      <c r="AM2790" s="50"/>
      <c r="AN2790" s="50"/>
      <c r="AO2790" s="50"/>
      <c r="AP2790" s="50"/>
      <c r="AQ2790" s="50"/>
      <c r="AR2790" s="50"/>
      <c r="AS2790" s="50"/>
    </row>
    <row r="2791" spans="1:45" x14ac:dyDescent="0.2">
      <c r="A2791" s="136">
        <v>26745</v>
      </c>
      <c r="B2791" s="226" t="s">
        <v>238</v>
      </c>
      <c r="C2791" s="222" t="s">
        <v>12</v>
      </c>
      <c r="D2791" s="106" t="s">
        <v>2374</v>
      </c>
      <c r="E2791" s="87">
        <v>1</v>
      </c>
      <c r="F2791" s="88">
        <v>5.5</v>
      </c>
      <c r="H2791" s="227"/>
      <c r="I2791" s="95">
        <v>1</v>
      </c>
      <c r="J2791" s="50"/>
      <c r="K2791" s="194" t="str">
        <f t="shared" si="43"/>
        <v xml:space="preserve">PEAN FORCEPS - 14 cm </v>
      </c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50"/>
      <c r="AB2791" s="50"/>
      <c r="AC2791" s="50"/>
      <c r="AD2791" s="50"/>
      <c r="AE2791" s="50"/>
      <c r="AF2791" s="50"/>
      <c r="AG2791" s="50"/>
      <c r="AH2791" s="50"/>
      <c r="AI2791" s="50"/>
      <c r="AJ2791" s="50"/>
      <c r="AK2791" s="50"/>
      <c r="AL2791" s="50"/>
      <c r="AM2791" s="50"/>
      <c r="AN2791" s="50"/>
      <c r="AO2791" s="50"/>
      <c r="AP2791" s="50"/>
      <c r="AQ2791" s="50"/>
      <c r="AR2791" s="50"/>
      <c r="AS2791" s="50"/>
    </row>
    <row r="2792" spans="1:45" x14ac:dyDescent="0.2">
      <c r="A2792" s="136">
        <v>26746</v>
      </c>
      <c r="B2792" s="226" t="s">
        <v>238</v>
      </c>
      <c r="C2792" s="222" t="s">
        <v>12</v>
      </c>
      <c r="D2792" s="106" t="s">
        <v>2375</v>
      </c>
      <c r="E2792" s="87">
        <v>1</v>
      </c>
      <c r="F2792" s="88">
        <v>4</v>
      </c>
      <c r="H2792" s="227"/>
      <c r="I2792" s="95">
        <v>1</v>
      </c>
      <c r="J2792" s="50"/>
      <c r="K2792" s="194" t="str">
        <f t="shared" si="43"/>
        <v xml:space="preserve">SCISSORS CURVED - SHARP/SHARP - 14.5 cm </v>
      </c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50"/>
      <c r="AB2792" s="50"/>
      <c r="AC2792" s="50"/>
      <c r="AD2792" s="50"/>
      <c r="AE2792" s="50"/>
      <c r="AF2792" s="50"/>
      <c r="AG2792" s="50"/>
      <c r="AH2792" s="50"/>
      <c r="AI2792" s="50"/>
      <c r="AJ2792" s="50"/>
      <c r="AK2792" s="50"/>
      <c r="AL2792" s="50"/>
      <c r="AM2792" s="50"/>
      <c r="AN2792" s="50"/>
      <c r="AO2792" s="50"/>
      <c r="AP2792" s="50"/>
      <c r="AQ2792" s="50"/>
      <c r="AR2792" s="50"/>
      <c r="AS2792" s="50"/>
    </row>
    <row r="2793" spans="1:45" x14ac:dyDescent="0.2">
      <c r="A2793" s="136">
        <v>26747</v>
      </c>
      <c r="B2793" s="226" t="s">
        <v>238</v>
      </c>
      <c r="C2793" s="222" t="s">
        <v>12</v>
      </c>
      <c r="D2793" s="106" t="s">
        <v>2376</v>
      </c>
      <c r="E2793" s="87">
        <v>1</v>
      </c>
      <c r="F2793" s="88">
        <v>5.4</v>
      </c>
      <c r="H2793" s="227"/>
      <c r="I2793" s="95">
        <v>1</v>
      </c>
      <c r="J2793" s="50"/>
      <c r="K2793" s="194" t="str">
        <f t="shared" si="43"/>
        <v xml:space="preserve">BACKHAUS FORCEPS - 13,5 cm </v>
      </c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50"/>
      <c r="AB2793" s="50"/>
      <c r="AC2793" s="50"/>
      <c r="AD2793" s="50"/>
      <c r="AE2793" s="50"/>
      <c r="AF2793" s="50"/>
      <c r="AG2793" s="50"/>
      <c r="AH2793" s="50"/>
      <c r="AI2793" s="50"/>
      <c r="AJ2793" s="50"/>
      <c r="AK2793" s="50"/>
      <c r="AL2793" s="50"/>
      <c r="AM2793" s="50"/>
      <c r="AN2793" s="50"/>
      <c r="AO2793" s="50"/>
      <c r="AP2793" s="50"/>
      <c r="AQ2793" s="50"/>
      <c r="AR2793" s="50"/>
      <c r="AS2793" s="50"/>
    </row>
    <row r="2794" spans="1:45" x14ac:dyDescent="0.2">
      <c r="A2794" s="136">
        <v>26749</v>
      </c>
      <c r="B2794" s="226" t="s">
        <v>238</v>
      </c>
      <c r="C2794" s="222" t="s">
        <v>12</v>
      </c>
      <c r="D2794" s="106" t="s">
        <v>2377</v>
      </c>
      <c r="E2794" s="87">
        <v>1</v>
      </c>
      <c r="F2794" s="88">
        <v>5.4</v>
      </c>
      <c r="H2794" s="227"/>
      <c r="I2794" s="95">
        <v>1</v>
      </c>
      <c r="J2794" s="50"/>
      <c r="K2794" s="194" t="str">
        <f t="shared" si="43"/>
        <v xml:space="preserve">KLEMMER FORCEPS - straight - 14 cm </v>
      </c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50"/>
      <c r="AB2794" s="50"/>
      <c r="AC2794" s="50"/>
      <c r="AD2794" s="50"/>
      <c r="AE2794" s="50"/>
      <c r="AF2794" s="50"/>
      <c r="AG2794" s="50"/>
      <c r="AH2794" s="50"/>
      <c r="AI2794" s="50"/>
      <c r="AJ2794" s="50"/>
      <c r="AK2794" s="50"/>
      <c r="AL2794" s="50"/>
      <c r="AM2794" s="50"/>
      <c r="AN2794" s="50"/>
      <c r="AO2794" s="50"/>
      <c r="AP2794" s="50"/>
      <c r="AQ2794" s="50"/>
      <c r="AR2794" s="50"/>
      <c r="AS2794" s="50"/>
    </row>
    <row r="2795" spans="1:45" x14ac:dyDescent="0.2">
      <c r="A2795" s="136">
        <v>26750</v>
      </c>
      <c r="B2795" s="226" t="s">
        <v>238</v>
      </c>
      <c r="C2795" s="222" t="s">
        <v>12</v>
      </c>
      <c r="D2795" s="106" t="s">
        <v>2378</v>
      </c>
      <c r="E2795" s="87">
        <v>1</v>
      </c>
      <c r="F2795" s="88">
        <v>2.25</v>
      </c>
      <c r="H2795" s="227"/>
      <c r="I2795" s="95">
        <v>1</v>
      </c>
      <c r="J2795" s="50"/>
      <c r="K2795" s="194" t="str">
        <f t="shared" si="43"/>
        <v xml:space="preserve">ADSON FORCEPS - 12 cm </v>
      </c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50"/>
      <c r="AB2795" s="50"/>
      <c r="AC2795" s="50"/>
      <c r="AD2795" s="50"/>
      <c r="AE2795" s="50"/>
      <c r="AF2795" s="50"/>
      <c r="AG2795" s="50"/>
      <c r="AH2795" s="50"/>
      <c r="AI2795" s="50"/>
      <c r="AJ2795" s="50"/>
      <c r="AK2795" s="50"/>
      <c r="AL2795" s="50"/>
      <c r="AM2795" s="50"/>
      <c r="AN2795" s="50"/>
      <c r="AO2795" s="50"/>
      <c r="AP2795" s="50"/>
      <c r="AQ2795" s="50"/>
      <c r="AR2795" s="50"/>
      <c r="AS2795" s="50"/>
    </row>
    <row r="2796" spans="1:45" x14ac:dyDescent="0.2">
      <c r="A2796" s="136">
        <v>26751</v>
      </c>
      <c r="B2796" s="226" t="s">
        <v>238</v>
      </c>
      <c r="C2796" s="222" t="s">
        <v>12</v>
      </c>
      <c r="D2796" s="106" t="s">
        <v>2379</v>
      </c>
      <c r="E2796" s="87">
        <v>1</v>
      </c>
      <c r="F2796" s="88">
        <v>2.5</v>
      </c>
      <c r="H2796" s="227"/>
      <c r="I2796" s="95">
        <v>1</v>
      </c>
      <c r="J2796" s="50"/>
      <c r="K2796" s="194" t="str">
        <f t="shared" si="43"/>
        <v xml:space="preserve">ADSON FORCEPS - 12 cm - 1x2 </v>
      </c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50"/>
      <c r="AB2796" s="50"/>
      <c r="AC2796" s="50"/>
      <c r="AD2796" s="50"/>
      <c r="AE2796" s="50"/>
      <c r="AF2796" s="50"/>
      <c r="AG2796" s="50"/>
      <c r="AH2796" s="50"/>
      <c r="AI2796" s="50"/>
      <c r="AJ2796" s="50"/>
      <c r="AK2796" s="50"/>
      <c r="AL2796" s="50"/>
      <c r="AM2796" s="50"/>
      <c r="AN2796" s="50"/>
      <c r="AO2796" s="50"/>
      <c r="AP2796" s="50"/>
      <c r="AQ2796" s="50"/>
      <c r="AR2796" s="50"/>
      <c r="AS2796" s="50"/>
    </row>
    <row r="2797" spans="1:45" x14ac:dyDescent="0.2">
      <c r="A2797" s="136">
        <v>26752</v>
      </c>
      <c r="B2797" s="226" t="s">
        <v>238</v>
      </c>
      <c r="C2797" s="222" t="s">
        <v>12</v>
      </c>
      <c r="D2797" s="106" t="s">
        <v>2380</v>
      </c>
      <c r="E2797" s="87">
        <v>1</v>
      </c>
      <c r="F2797" s="88">
        <v>3.2</v>
      </c>
      <c r="H2797" s="227"/>
      <c r="I2797" s="95">
        <v>1</v>
      </c>
      <c r="J2797" s="50"/>
      <c r="K2797" s="194" t="str">
        <f t="shared" si="43"/>
        <v xml:space="preserve">ANATOMY FORCEPS - 20 cm </v>
      </c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50"/>
      <c r="AB2797" s="50"/>
      <c r="AC2797" s="50"/>
      <c r="AD2797" s="50"/>
      <c r="AE2797" s="50"/>
      <c r="AF2797" s="50"/>
      <c r="AG2797" s="50"/>
      <c r="AH2797" s="50"/>
      <c r="AI2797" s="50"/>
      <c r="AJ2797" s="50"/>
      <c r="AK2797" s="50"/>
      <c r="AL2797" s="50"/>
      <c r="AM2797" s="50"/>
      <c r="AN2797" s="50"/>
      <c r="AO2797" s="50"/>
      <c r="AP2797" s="50"/>
      <c r="AQ2797" s="50"/>
      <c r="AR2797" s="50"/>
      <c r="AS2797" s="50"/>
    </row>
    <row r="2798" spans="1:45" x14ac:dyDescent="0.2">
      <c r="A2798" s="136">
        <v>26753</v>
      </c>
      <c r="B2798" s="226" t="s">
        <v>238</v>
      </c>
      <c r="C2798" s="222" t="s">
        <v>12</v>
      </c>
      <c r="D2798" s="106" t="s">
        <v>2381</v>
      </c>
      <c r="E2798" s="87">
        <v>1</v>
      </c>
      <c r="F2798" s="88">
        <v>3.2</v>
      </c>
      <c r="H2798" s="227"/>
      <c r="I2798" s="95">
        <v>1</v>
      </c>
      <c r="J2798" s="50"/>
      <c r="K2798" s="194" t="str">
        <f t="shared" si="43"/>
        <v xml:space="preserve">SURGERY FORCEPS - 20 cm 1x2 </v>
      </c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50"/>
      <c r="AB2798" s="50"/>
      <c r="AC2798" s="50"/>
      <c r="AD2798" s="50"/>
      <c r="AE2798" s="50"/>
      <c r="AF2798" s="50"/>
      <c r="AG2798" s="50"/>
      <c r="AH2798" s="50"/>
      <c r="AI2798" s="50"/>
      <c r="AJ2798" s="50"/>
      <c r="AK2798" s="50"/>
      <c r="AL2798" s="50"/>
      <c r="AM2798" s="50"/>
      <c r="AN2798" s="50"/>
      <c r="AO2798" s="50"/>
      <c r="AP2798" s="50"/>
      <c r="AQ2798" s="50"/>
      <c r="AR2798" s="50"/>
      <c r="AS2798" s="50"/>
    </row>
    <row r="2799" spans="1:45" ht="12.75" customHeight="1" x14ac:dyDescent="0.2">
      <c r="A2799" s="136">
        <v>26754</v>
      </c>
      <c r="B2799" s="226" t="s">
        <v>238</v>
      </c>
      <c r="C2799" s="222" t="s">
        <v>12</v>
      </c>
      <c r="D2799" s="106" t="s">
        <v>2382</v>
      </c>
      <c r="E2799" s="87">
        <v>1</v>
      </c>
      <c r="F2799" s="88">
        <v>3.2</v>
      </c>
      <c r="H2799" s="227"/>
      <c r="I2799" s="95">
        <v>1</v>
      </c>
      <c r="J2799" s="50"/>
      <c r="K2799" s="194" t="str">
        <f t="shared" si="43"/>
        <v xml:space="preserve">SCISSORS STRAIGHT BLUNT/SHARP - 11,5 cm </v>
      </c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50"/>
      <c r="AB2799" s="50"/>
      <c r="AC2799" s="50"/>
      <c r="AD2799" s="50"/>
      <c r="AE2799" s="50"/>
      <c r="AF2799" s="50"/>
      <c r="AG2799" s="50"/>
      <c r="AH2799" s="50"/>
      <c r="AI2799" s="50"/>
      <c r="AJ2799" s="50"/>
      <c r="AK2799" s="50"/>
      <c r="AL2799" s="50"/>
      <c r="AM2799" s="50"/>
      <c r="AN2799" s="50"/>
      <c r="AO2799" s="50"/>
      <c r="AP2799" s="50"/>
      <c r="AQ2799" s="50"/>
      <c r="AR2799" s="50"/>
      <c r="AS2799" s="50"/>
    </row>
    <row r="2800" spans="1:45" ht="12.75" customHeight="1" x14ac:dyDescent="0.2">
      <c r="A2800" s="136">
        <v>26755</v>
      </c>
      <c r="B2800" s="226" t="s">
        <v>238</v>
      </c>
      <c r="C2800" s="222" t="s">
        <v>12</v>
      </c>
      <c r="D2800" s="106" t="s">
        <v>2383</v>
      </c>
      <c r="E2800" s="87">
        <v>1</v>
      </c>
      <c r="F2800" s="88">
        <v>3.2</v>
      </c>
      <c r="H2800" s="227"/>
      <c r="I2800" s="95">
        <v>1</v>
      </c>
      <c r="J2800" s="50"/>
      <c r="K2800" s="194" t="str">
        <f t="shared" si="43"/>
        <v xml:space="preserve">SCISSORS CURVED BLUNT/SHARP - 11,5 cm </v>
      </c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50"/>
      <c r="AB2800" s="50"/>
      <c r="AC2800" s="50"/>
      <c r="AD2800" s="50"/>
      <c r="AE2800" s="50"/>
      <c r="AF2800" s="50"/>
      <c r="AG2800" s="50"/>
      <c r="AH2800" s="50"/>
      <c r="AI2800" s="50"/>
      <c r="AJ2800" s="50"/>
      <c r="AK2800" s="50"/>
      <c r="AL2800" s="50"/>
      <c r="AM2800" s="50"/>
      <c r="AN2800" s="50"/>
      <c r="AO2800" s="50"/>
      <c r="AP2800" s="50"/>
      <c r="AQ2800" s="50"/>
      <c r="AR2800" s="50"/>
      <c r="AS2800" s="50"/>
    </row>
    <row r="2801" spans="1:45" ht="12.75" customHeight="1" x14ac:dyDescent="0.2">
      <c r="A2801" s="136">
        <v>26756</v>
      </c>
      <c r="B2801" s="226" t="s">
        <v>238</v>
      </c>
      <c r="C2801" s="222" t="s">
        <v>12</v>
      </c>
      <c r="D2801" s="106" t="s">
        <v>2384</v>
      </c>
      <c r="E2801" s="87">
        <v>1</v>
      </c>
      <c r="F2801" s="88">
        <v>4.9000000000000004</v>
      </c>
      <c r="H2801" s="227"/>
      <c r="I2801" s="95">
        <v>1</v>
      </c>
      <c r="J2801" s="50"/>
      <c r="K2801" s="194" t="str">
        <f t="shared" si="43"/>
        <v xml:space="preserve">SCISSORS CURVED BLUNT/SHARP - 16 cm </v>
      </c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50"/>
      <c r="AB2801" s="50"/>
      <c r="AC2801" s="50"/>
      <c r="AD2801" s="50"/>
      <c r="AE2801" s="50"/>
      <c r="AF2801" s="50"/>
      <c r="AG2801" s="50"/>
      <c r="AH2801" s="50"/>
      <c r="AI2801" s="50"/>
      <c r="AJ2801" s="50"/>
      <c r="AK2801" s="50"/>
      <c r="AL2801" s="50"/>
      <c r="AM2801" s="50"/>
      <c r="AN2801" s="50"/>
      <c r="AO2801" s="50"/>
      <c r="AP2801" s="50"/>
      <c r="AQ2801" s="50"/>
      <c r="AR2801" s="50"/>
      <c r="AS2801" s="50"/>
    </row>
    <row r="2802" spans="1:45" ht="12.75" customHeight="1" x14ac:dyDescent="0.2">
      <c r="A2802" s="136">
        <v>26757</v>
      </c>
      <c r="B2802" s="226" t="s">
        <v>238</v>
      </c>
      <c r="C2802" s="222" t="s">
        <v>12</v>
      </c>
      <c r="D2802" s="106" t="s">
        <v>2385</v>
      </c>
      <c r="E2802" s="87">
        <v>1</v>
      </c>
      <c r="F2802" s="88">
        <v>4.7</v>
      </c>
      <c r="H2802" s="227"/>
      <c r="I2802" s="95">
        <v>1</v>
      </c>
      <c r="J2802" s="50"/>
      <c r="K2802" s="194" t="str">
        <f t="shared" si="43"/>
        <v xml:space="preserve">KELLY FORCEPS - straight - 14 cm </v>
      </c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50"/>
      <c r="AB2802" s="50"/>
      <c r="AC2802" s="50"/>
      <c r="AD2802" s="50"/>
      <c r="AE2802" s="50"/>
      <c r="AF2802" s="50"/>
      <c r="AG2802" s="50"/>
      <c r="AH2802" s="50"/>
      <c r="AI2802" s="50"/>
      <c r="AJ2802" s="50"/>
      <c r="AK2802" s="50"/>
      <c r="AL2802" s="50"/>
      <c r="AM2802" s="50"/>
      <c r="AN2802" s="50"/>
      <c r="AO2802" s="50"/>
      <c r="AP2802" s="50"/>
      <c r="AQ2802" s="50"/>
      <c r="AR2802" s="50"/>
      <c r="AS2802" s="50"/>
    </row>
    <row r="2803" spans="1:45" ht="12.75" customHeight="1" x14ac:dyDescent="0.2">
      <c r="A2803" s="136">
        <v>26758</v>
      </c>
      <c r="B2803" s="226" t="s">
        <v>238</v>
      </c>
      <c r="C2803" s="222" t="s">
        <v>12</v>
      </c>
      <c r="D2803" s="106" t="s">
        <v>2386</v>
      </c>
      <c r="E2803" s="87">
        <v>1</v>
      </c>
      <c r="F2803" s="88">
        <v>4.7</v>
      </c>
      <c r="H2803" s="227"/>
      <c r="I2803" s="95">
        <v>1</v>
      </c>
      <c r="J2803" s="50"/>
      <c r="K2803" s="194" t="str">
        <f t="shared" si="43"/>
        <v xml:space="preserve">KELLY FORCEPS - curved - 14 cm </v>
      </c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50"/>
      <c r="AB2803" s="50"/>
      <c r="AC2803" s="50"/>
      <c r="AD2803" s="50"/>
      <c r="AE2803" s="50"/>
      <c r="AF2803" s="50"/>
      <c r="AG2803" s="50"/>
      <c r="AH2803" s="50"/>
      <c r="AI2803" s="50"/>
      <c r="AJ2803" s="50"/>
      <c r="AK2803" s="50"/>
      <c r="AL2803" s="50"/>
      <c r="AM2803" s="50"/>
      <c r="AN2803" s="50"/>
      <c r="AO2803" s="50"/>
      <c r="AP2803" s="50"/>
      <c r="AQ2803" s="50"/>
      <c r="AR2803" s="50"/>
      <c r="AS2803" s="50"/>
    </row>
    <row r="2804" spans="1:45" ht="12.75" customHeight="1" x14ac:dyDescent="0.2">
      <c r="A2804" s="136">
        <v>26759</v>
      </c>
      <c r="B2804" s="226" t="s">
        <v>238</v>
      </c>
      <c r="C2804" s="222" t="s">
        <v>12</v>
      </c>
      <c r="D2804" s="106" t="s">
        <v>2387</v>
      </c>
      <c r="E2804" s="87">
        <v>1</v>
      </c>
      <c r="F2804" s="88">
        <v>7.5</v>
      </c>
      <c r="H2804" s="227"/>
      <c r="I2804" s="95">
        <v>1</v>
      </c>
      <c r="J2804" s="50"/>
      <c r="K2804" s="194" t="str">
        <f t="shared" si="43"/>
        <v xml:space="preserve">ALLIS FORCEPS - 19 cm </v>
      </c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50"/>
      <c r="AB2804" s="50"/>
      <c r="AC2804" s="50"/>
      <c r="AD2804" s="50"/>
      <c r="AE2804" s="50"/>
      <c r="AF2804" s="50"/>
      <c r="AG2804" s="50"/>
      <c r="AH2804" s="50"/>
      <c r="AI2804" s="50"/>
      <c r="AJ2804" s="50"/>
      <c r="AK2804" s="50"/>
      <c r="AL2804" s="50"/>
      <c r="AM2804" s="50"/>
      <c r="AN2804" s="50"/>
      <c r="AO2804" s="50"/>
      <c r="AP2804" s="50"/>
      <c r="AQ2804" s="50"/>
      <c r="AR2804" s="50"/>
      <c r="AS2804" s="50"/>
    </row>
    <row r="2805" spans="1:45" ht="12.75" customHeight="1" x14ac:dyDescent="0.2">
      <c r="A2805" s="136">
        <v>26760</v>
      </c>
      <c r="B2805" s="226" t="s">
        <v>238</v>
      </c>
      <c r="C2805" s="222" t="s">
        <v>12</v>
      </c>
      <c r="D2805" s="106" t="s">
        <v>2388</v>
      </c>
      <c r="E2805" s="87">
        <v>1</v>
      </c>
      <c r="F2805" s="88">
        <v>31</v>
      </c>
      <c r="H2805" s="227"/>
      <c r="I2805" s="95">
        <v>1</v>
      </c>
      <c r="J2805" s="50"/>
      <c r="K2805" s="194" t="str">
        <f t="shared" si="43"/>
        <v xml:space="preserve">TROUSSE STANDARD - nylon bag - 9 pieces </v>
      </c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50"/>
      <c r="AB2805" s="50"/>
      <c r="AC2805" s="50"/>
      <c r="AD2805" s="50"/>
      <c r="AE2805" s="50"/>
      <c r="AF2805" s="50"/>
      <c r="AG2805" s="50"/>
      <c r="AH2805" s="50"/>
      <c r="AI2805" s="50"/>
      <c r="AJ2805" s="50"/>
      <c r="AK2805" s="50"/>
      <c r="AL2805" s="50"/>
      <c r="AM2805" s="50"/>
      <c r="AN2805" s="50"/>
      <c r="AO2805" s="50"/>
      <c r="AP2805" s="50"/>
      <c r="AQ2805" s="50"/>
      <c r="AR2805" s="50"/>
      <c r="AS2805" s="50"/>
    </row>
    <row r="2806" spans="1:45" ht="12.75" customHeight="1" x14ac:dyDescent="0.2">
      <c r="A2806" s="136">
        <v>26761</v>
      </c>
      <c r="B2806" s="226" t="s">
        <v>238</v>
      </c>
      <c r="C2806" s="222" t="s">
        <v>12</v>
      </c>
      <c r="D2806" s="106" t="s">
        <v>2389</v>
      </c>
      <c r="E2806" s="87">
        <v>1</v>
      </c>
      <c r="F2806" s="88">
        <v>41</v>
      </c>
      <c r="H2806" s="227"/>
      <c r="I2806" s="95">
        <v>1</v>
      </c>
      <c r="J2806" s="50"/>
      <c r="K2806" s="194" t="str">
        <f t="shared" si="43"/>
        <v xml:space="preserve">TROUSSE CLASSICA - nylon bag - 10 pieces </v>
      </c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50"/>
      <c r="AB2806" s="50"/>
      <c r="AC2806" s="50"/>
      <c r="AD2806" s="50"/>
      <c r="AE2806" s="50"/>
      <c r="AF2806" s="50"/>
      <c r="AG2806" s="50"/>
      <c r="AH2806" s="50"/>
      <c r="AI2806" s="50"/>
      <c r="AJ2806" s="50"/>
      <c r="AK2806" s="50"/>
      <c r="AL2806" s="50"/>
      <c r="AM2806" s="50"/>
      <c r="AN2806" s="50"/>
      <c r="AO2806" s="50"/>
      <c r="AP2806" s="50"/>
      <c r="AQ2806" s="50"/>
      <c r="AR2806" s="50"/>
      <c r="AS2806" s="50"/>
    </row>
    <row r="2807" spans="1:45" ht="12.75" customHeight="1" x14ac:dyDescent="0.2">
      <c r="A2807" s="136">
        <v>26762</v>
      </c>
      <c r="B2807" s="226" t="s">
        <v>238</v>
      </c>
      <c r="C2807" s="222" t="s">
        <v>12</v>
      </c>
      <c r="D2807" s="106" t="s">
        <v>2390</v>
      </c>
      <c r="E2807" s="87">
        <v>1</v>
      </c>
      <c r="F2807" s="88">
        <v>53</v>
      </c>
      <c r="H2807" s="227"/>
      <c r="I2807" s="95">
        <v>1</v>
      </c>
      <c r="J2807" s="50"/>
      <c r="K2807" s="194" t="str">
        <f t="shared" si="43"/>
        <v xml:space="preserve">TROUSSE SUPREMA - nylon bag - 11 pieces </v>
      </c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50"/>
      <c r="AB2807" s="50"/>
      <c r="AC2807" s="50"/>
      <c r="AD2807" s="50"/>
      <c r="AE2807" s="50"/>
      <c r="AF2807" s="50"/>
      <c r="AG2807" s="50"/>
      <c r="AH2807" s="50"/>
      <c r="AI2807" s="50"/>
      <c r="AJ2807" s="50"/>
      <c r="AK2807" s="50"/>
      <c r="AL2807" s="50"/>
      <c r="AM2807" s="50"/>
      <c r="AN2807" s="50"/>
      <c r="AO2807" s="50"/>
      <c r="AP2807" s="50"/>
      <c r="AQ2807" s="50"/>
      <c r="AR2807" s="50"/>
      <c r="AS2807" s="50"/>
    </row>
    <row r="2808" spans="1:45" ht="12.75" customHeight="1" x14ac:dyDescent="0.2">
      <c r="A2808" s="136">
        <v>26764</v>
      </c>
      <c r="B2808" s="226" t="s">
        <v>238</v>
      </c>
      <c r="C2808" s="222" t="s">
        <v>12</v>
      </c>
      <c r="D2808" s="106" t="s">
        <v>8321</v>
      </c>
      <c r="E2808" s="87">
        <v>1</v>
      </c>
      <c r="F2808" s="88">
        <v>15.5</v>
      </c>
      <c r="H2808" s="227"/>
      <c r="I2808" s="95">
        <v>1</v>
      </c>
      <c r="J2808" s="50"/>
      <c r="K2808" s="194" t="str">
        <f t="shared" si="43"/>
        <v xml:space="preserve">KILLIAN/HARTMANN NOSE FORCEPS 75 mm, 14 cm </v>
      </c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50"/>
      <c r="AB2808" s="50"/>
      <c r="AC2808" s="50"/>
      <c r="AD2808" s="50"/>
      <c r="AE2808" s="50"/>
      <c r="AF2808" s="50"/>
      <c r="AG2808" s="50"/>
      <c r="AH2808" s="50"/>
      <c r="AI2808" s="50"/>
      <c r="AJ2808" s="50"/>
      <c r="AK2808" s="50"/>
      <c r="AL2808" s="50"/>
      <c r="AM2808" s="50"/>
      <c r="AN2808" s="50"/>
      <c r="AO2808" s="50"/>
      <c r="AP2808" s="50"/>
      <c r="AQ2808" s="50"/>
      <c r="AR2808" s="50"/>
      <c r="AS2808" s="50"/>
    </row>
    <row r="2809" spans="1:45" ht="12.75" customHeight="1" x14ac:dyDescent="0.2">
      <c r="A2809" s="136">
        <v>26765</v>
      </c>
      <c r="B2809" s="226" t="s">
        <v>238</v>
      </c>
      <c r="C2809" s="222" t="s">
        <v>12</v>
      </c>
      <c r="D2809" s="106" t="s">
        <v>2391</v>
      </c>
      <c r="E2809" s="87">
        <v>1</v>
      </c>
      <c r="F2809" s="88">
        <v>17.5</v>
      </c>
      <c r="H2809" s="227"/>
      <c r="I2809" s="95">
        <v>1</v>
      </c>
      <c r="J2809" s="50"/>
      <c r="K2809" s="194" t="str">
        <f t="shared" si="43"/>
        <v xml:space="preserve">TIECK HALLE NOSE SPECULUM - 13.5 cm </v>
      </c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50"/>
      <c r="AB2809" s="50"/>
      <c r="AC2809" s="50"/>
      <c r="AD2809" s="50"/>
      <c r="AE2809" s="50"/>
      <c r="AF2809" s="50"/>
      <c r="AG2809" s="50"/>
      <c r="AH2809" s="50"/>
      <c r="AI2809" s="50"/>
      <c r="AJ2809" s="50"/>
      <c r="AK2809" s="50"/>
      <c r="AL2809" s="50"/>
      <c r="AM2809" s="50"/>
      <c r="AN2809" s="50"/>
      <c r="AO2809" s="50"/>
      <c r="AP2809" s="50"/>
      <c r="AQ2809" s="50"/>
      <c r="AR2809" s="50"/>
      <c r="AS2809" s="50"/>
    </row>
    <row r="2810" spans="1:45" ht="12.75" customHeight="1" x14ac:dyDescent="0.2">
      <c r="A2810" s="136">
        <v>26768</v>
      </c>
      <c r="B2810" s="226" t="s">
        <v>238</v>
      </c>
      <c r="C2810" s="222" t="s">
        <v>12</v>
      </c>
      <c r="D2810" s="106" t="s">
        <v>2392</v>
      </c>
      <c r="E2810" s="87">
        <v>1</v>
      </c>
      <c r="F2810" s="88">
        <v>82.5</v>
      </c>
      <c r="H2810" s="227"/>
      <c r="I2810" s="95">
        <v>1</v>
      </c>
      <c r="J2810" s="50"/>
      <c r="K2810" s="194" t="str">
        <f t="shared" si="43"/>
        <v xml:space="preserve">TROUSSE SUPREMA - aluminium box - 11 pieces </v>
      </c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50"/>
      <c r="AB2810" s="50"/>
      <c r="AC2810" s="50"/>
      <c r="AD2810" s="50"/>
      <c r="AE2810" s="50"/>
      <c r="AF2810" s="50"/>
      <c r="AG2810" s="50"/>
      <c r="AH2810" s="50"/>
      <c r="AI2810" s="50"/>
      <c r="AJ2810" s="50"/>
      <c r="AK2810" s="50"/>
      <c r="AL2810" s="50"/>
      <c r="AM2810" s="50"/>
      <c r="AN2810" s="50"/>
      <c r="AO2810" s="50"/>
      <c r="AP2810" s="50"/>
      <c r="AQ2810" s="50"/>
      <c r="AR2810" s="50"/>
      <c r="AS2810" s="50"/>
    </row>
    <row r="2811" spans="1:45" ht="12.75" customHeight="1" x14ac:dyDescent="0.2">
      <c r="A2811" s="136">
        <v>26769</v>
      </c>
      <c r="B2811" s="226" t="s">
        <v>238</v>
      </c>
      <c r="C2811" s="222" t="s">
        <v>12</v>
      </c>
      <c r="D2811" s="106" t="s">
        <v>2393</v>
      </c>
      <c r="E2811" s="87">
        <v>1</v>
      </c>
      <c r="F2811" s="88">
        <v>5</v>
      </c>
      <c r="H2811" s="227"/>
      <c r="I2811" s="95">
        <v>1</v>
      </c>
      <c r="J2811" s="50"/>
      <c r="K2811" s="194" t="str">
        <f t="shared" si="43"/>
        <v xml:space="preserve">LUCAE HOOK fine - 14 cm </v>
      </c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50"/>
      <c r="AB2811" s="50"/>
      <c r="AC2811" s="50"/>
      <c r="AD2811" s="50"/>
      <c r="AE2811" s="50"/>
      <c r="AF2811" s="50"/>
      <c r="AG2811" s="50"/>
      <c r="AH2811" s="50"/>
      <c r="AI2811" s="50"/>
      <c r="AJ2811" s="50"/>
      <c r="AK2811" s="50"/>
      <c r="AL2811" s="50"/>
      <c r="AM2811" s="50"/>
      <c r="AN2811" s="50"/>
      <c r="AO2811" s="50"/>
      <c r="AP2811" s="50"/>
      <c r="AQ2811" s="50"/>
      <c r="AR2811" s="50"/>
      <c r="AS2811" s="50"/>
    </row>
    <row r="2812" spans="1:45" ht="12.75" customHeight="1" x14ac:dyDescent="0.2">
      <c r="A2812" s="136">
        <v>26770</v>
      </c>
      <c r="B2812" s="226" t="s">
        <v>238</v>
      </c>
      <c r="C2812" s="222" t="s">
        <v>12</v>
      </c>
      <c r="D2812" s="106" t="s">
        <v>2394</v>
      </c>
      <c r="E2812" s="87" t="s">
        <v>54</v>
      </c>
      <c r="F2812" s="88">
        <v>7.2</v>
      </c>
      <c r="H2812" s="227"/>
      <c r="I2812" s="95">
        <v>1</v>
      </c>
      <c r="J2812" s="50"/>
      <c r="K2812" s="194" t="str">
        <f t="shared" si="43"/>
        <v>SET HARTMANN EAR SPEC.4-5-6 mm (set of 3)</v>
      </c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50"/>
      <c r="AB2812" s="50"/>
      <c r="AC2812" s="50"/>
      <c r="AD2812" s="50"/>
      <c r="AE2812" s="50"/>
      <c r="AF2812" s="50"/>
      <c r="AG2812" s="50"/>
      <c r="AH2812" s="50"/>
      <c r="AI2812" s="50"/>
      <c r="AJ2812" s="50"/>
      <c r="AK2812" s="50"/>
      <c r="AL2812" s="50"/>
      <c r="AM2812" s="50"/>
      <c r="AN2812" s="50"/>
      <c r="AO2812" s="50"/>
      <c r="AP2812" s="50"/>
      <c r="AQ2812" s="50"/>
      <c r="AR2812" s="50"/>
      <c r="AS2812" s="50"/>
    </row>
    <row r="2813" spans="1:45" x14ac:dyDescent="0.2">
      <c r="A2813" s="136">
        <v>26771</v>
      </c>
      <c r="B2813" s="226" t="s">
        <v>238</v>
      </c>
      <c r="C2813" s="222" t="s">
        <v>12</v>
      </c>
      <c r="D2813" s="106" t="s">
        <v>2395</v>
      </c>
      <c r="E2813" s="87">
        <v>1</v>
      </c>
      <c r="F2813" s="88">
        <v>3.3</v>
      </c>
      <c r="H2813" s="227"/>
      <c r="I2813" s="95">
        <v>1</v>
      </c>
      <c r="J2813" s="50"/>
      <c r="K2813" s="194" t="str">
        <f t="shared" si="43"/>
        <v xml:space="preserve">LUCAE HOOK - 14 cm </v>
      </c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50"/>
      <c r="AB2813" s="50"/>
      <c r="AC2813" s="50"/>
      <c r="AD2813" s="50"/>
      <c r="AE2813" s="50"/>
      <c r="AF2813" s="50"/>
      <c r="AG2813" s="50"/>
      <c r="AH2813" s="50"/>
      <c r="AI2813" s="50"/>
      <c r="AJ2813" s="50"/>
      <c r="AK2813" s="50"/>
      <c r="AL2813" s="50"/>
      <c r="AM2813" s="50"/>
      <c r="AN2813" s="50"/>
      <c r="AO2813" s="50"/>
      <c r="AP2813" s="50"/>
      <c r="AQ2813" s="50"/>
      <c r="AR2813" s="50"/>
      <c r="AS2813" s="50"/>
    </row>
    <row r="2814" spans="1:45" x14ac:dyDescent="0.2">
      <c r="A2814" s="136">
        <v>26772</v>
      </c>
      <c r="B2814" s="226" t="s">
        <v>238</v>
      </c>
      <c r="C2814" s="222" t="s">
        <v>12</v>
      </c>
      <c r="D2814" s="106" t="s">
        <v>2396</v>
      </c>
      <c r="E2814" s="87">
        <v>1</v>
      </c>
      <c r="F2814" s="88">
        <v>15</v>
      </c>
      <c r="H2814" s="227"/>
      <c r="I2814" s="95">
        <v>1</v>
      </c>
      <c r="J2814" s="50"/>
      <c r="K2814" s="194" t="str">
        <f t="shared" si="43"/>
        <v xml:space="preserve">KILLIAN NOSE FORCEPS 35 mm, 14 cm </v>
      </c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50"/>
      <c r="AB2814" s="50"/>
      <c r="AC2814" s="50"/>
      <c r="AD2814" s="50"/>
      <c r="AE2814" s="50"/>
      <c r="AF2814" s="50"/>
      <c r="AG2814" s="50"/>
      <c r="AH2814" s="50"/>
      <c r="AI2814" s="50"/>
      <c r="AJ2814" s="50"/>
      <c r="AK2814" s="50"/>
      <c r="AL2814" s="50"/>
      <c r="AM2814" s="50"/>
      <c r="AN2814" s="50"/>
      <c r="AO2814" s="50"/>
      <c r="AP2814" s="50"/>
      <c r="AQ2814" s="50"/>
      <c r="AR2814" s="50"/>
      <c r="AS2814" s="50"/>
    </row>
    <row r="2815" spans="1:45" x14ac:dyDescent="0.2">
      <c r="A2815" s="136">
        <v>26773</v>
      </c>
      <c r="B2815" s="226" t="s">
        <v>238</v>
      </c>
      <c r="C2815" s="222" t="s">
        <v>12</v>
      </c>
      <c r="D2815" s="106" t="s">
        <v>2397</v>
      </c>
      <c r="E2815" s="87">
        <v>1</v>
      </c>
      <c r="F2815" s="88">
        <v>3.75</v>
      </c>
      <c r="H2815" s="227"/>
      <c r="I2815" s="95">
        <v>1</v>
      </c>
      <c r="J2815" s="50"/>
      <c r="K2815" s="194" t="str">
        <f t="shared" si="43"/>
        <v xml:space="preserve">LUCAE EAR FORCEPS 14 cm </v>
      </c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50"/>
      <c r="AB2815" s="50"/>
      <c r="AC2815" s="50"/>
      <c r="AD2815" s="50"/>
      <c r="AE2815" s="50"/>
      <c r="AF2815" s="50"/>
      <c r="AG2815" s="50"/>
      <c r="AH2815" s="50"/>
      <c r="AI2815" s="50"/>
      <c r="AJ2815" s="50"/>
      <c r="AK2815" s="50"/>
      <c r="AL2815" s="50"/>
      <c r="AM2815" s="50"/>
      <c r="AN2815" s="50"/>
      <c r="AO2815" s="50"/>
      <c r="AP2815" s="50"/>
      <c r="AQ2815" s="50"/>
      <c r="AR2815" s="50"/>
      <c r="AS2815" s="50"/>
    </row>
    <row r="2816" spans="1:45" x14ac:dyDescent="0.2">
      <c r="A2816" s="136">
        <v>26774</v>
      </c>
      <c r="B2816" s="226" t="s">
        <v>238</v>
      </c>
      <c r="C2816" s="222" t="s">
        <v>12</v>
      </c>
      <c r="D2816" s="106" t="s">
        <v>2398</v>
      </c>
      <c r="E2816" s="87">
        <v>1</v>
      </c>
      <c r="F2816" s="88">
        <v>11.5</v>
      </c>
      <c r="H2816" s="227"/>
      <c r="I2816" s="95">
        <v>1</v>
      </c>
      <c r="J2816" s="50"/>
      <c r="K2816" s="194" t="str">
        <f t="shared" si="43"/>
        <v xml:space="preserve">VOLTOLINI NOSE SPECULUM adjustable - size 2 </v>
      </c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50"/>
      <c r="AB2816" s="50"/>
      <c r="AC2816" s="50"/>
      <c r="AD2816" s="50"/>
      <c r="AE2816" s="50"/>
      <c r="AF2816" s="50"/>
      <c r="AG2816" s="50"/>
      <c r="AH2816" s="50"/>
      <c r="AI2816" s="50"/>
      <c r="AJ2816" s="50"/>
      <c r="AK2816" s="50"/>
      <c r="AL2816" s="50"/>
      <c r="AM2816" s="50"/>
      <c r="AN2816" s="50"/>
      <c r="AO2816" s="50"/>
      <c r="AP2816" s="50"/>
      <c r="AQ2816" s="50"/>
      <c r="AR2816" s="50"/>
      <c r="AS2816" s="50"/>
    </row>
    <row r="2817" spans="1:45" x14ac:dyDescent="0.2">
      <c r="A2817" s="136">
        <v>26775</v>
      </c>
      <c r="B2817" s="226" t="s">
        <v>238</v>
      </c>
      <c r="C2817" s="222" t="s">
        <v>12</v>
      </c>
      <c r="D2817" s="106" t="s">
        <v>2399</v>
      </c>
      <c r="E2817" s="87">
        <v>1</v>
      </c>
      <c r="F2817" s="88">
        <v>11.5</v>
      </c>
      <c r="H2817" s="227"/>
      <c r="I2817" s="95">
        <v>1</v>
      </c>
      <c r="J2817" s="50"/>
      <c r="K2817" s="194" t="str">
        <f t="shared" si="43"/>
        <v xml:space="preserve">VOLTOLINI NOSE SPECULUM adjustable - size 0 </v>
      </c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50"/>
      <c r="AB2817" s="50"/>
      <c r="AC2817" s="50"/>
      <c r="AD2817" s="50"/>
      <c r="AE2817" s="50"/>
      <c r="AF2817" s="50"/>
      <c r="AG2817" s="50"/>
      <c r="AH2817" s="50"/>
      <c r="AI2817" s="50"/>
      <c r="AJ2817" s="50"/>
      <c r="AK2817" s="50"/>
      <c r="AL2817" s="50"/>
      <c r="AM2817" s="50"/>
      <c r="AN2817" s="50"/>
      <c r="AO2817" s="50"/>
      <c r="AP2817" s="50"/>
      <c r="AQ2817" s="50"/>
      <c r="AR2817" s="50"/>
      <c r="AS2817" s="50"/>
    </row>
    <row r="2818" spans="1:45" x14ac:dyDescent="0.2">
      <c r="A2818" s="136">
        <v>26776</v>
      </c>
      <c r="B2818" s="226" t="s">
        <v>238</v>
      </c>
      <c r="C2818" s="222" t="s">
        <v>12</v>
      </c>
      <c r="D2818" s="106" t="s">
        <v>2400</v>
      </c>
      <c r="E2818" s="87">
        <v>1</v>
      </c>
      <c r="F2818" s="88">
        <v>18</v>
      </c>
      <c r="H2818" s="227"/>
      <c r="I2818" s="95">
        <v>1</v>
      </c>
      <c r="J2818" s="50"/>
      <c r="K2818" s="194" t="str">
        <f t="shared" ref="K2818:K2881" si="44">+SUBSTITUTE(CONCATENATE(D2818," ","(",IF(RIGHT(E2818,3)="1**","1",E2818),")"),"(1)","")</f>
        <v xml:space="preserve">KILLIAN NOSE FORCEPS 50 mm, 14 cm </v>
      </c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50"/>
      <c r="AB2818" s="50"/>
      <c r="AC2818" s="50"/>
      <c r="AD2818" s="50"/>
      <c r="AE2818" s="50"/>
      <c r="AF2818" s="50"/>
      <c r="AG2818" s="50"/>
      <c r="AH2818" s="50"/>
      <c r="AI2818" s="50"/>
      <c r="AJ2818" s="50"/>
      <c r="AK2818" s="50"/>
      <c r="AL2818" s="50"/>
      <c r="AM2818" s="50"/>
      <c r="AN2818" s="50"/>
      <c r="AO2818" s="50"/>
      <c r="AP2818" s="50"/>
      <c r="AQ2818" s="50"/>
      <c r="AR2818" s="50"/>
      <c r="AS2818" s="50"/>
    </row>
    <row r="2819" spans="1:45" x14ac:dyDescent="0.2">
      <c r="A2819" s="136">
        <v>26777</v>
      </c>
      <c r="B2819" s="226" t="s">
        <v>238</v>
      </c>
      <c r="C2819" s="222" t="s">
        <v>12</v>
      </c>
      <c r="D2819" s="106" t="s">
        <v>2401</v>
      </c>
      <c r="E2819" s="87">
        <v>1</v>
      </c>
      <c r="F2819" s="88">
        <v>149</v>
      </c>
      <c r="H2819" s="227"/>
      <c r="I2819" s="95">
        <v>1</v>
      </c>
      <c r="J2819" s="50"/>
      <c r="K2819" s="194" t="str">
        <f t="shared" si="44"/>
        <v xml:space="preserve">FIBRE OPTIC KILLIAN NOSE FORCEPS 75 mm, 14 cm </v>
      </c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50"/>
      <c r="AB2819" s="50"/>
      <c r="AC2819" s="50"/>
      <c r="AD2819" s="50"/>
      <c r="AE2819" s="50"/>
      <c r="AF2819" s="50"/>
      <c r="AG2819" s="50"/>
      <c r="AH2819" s="50"/>
      <c r="AI2819" s="50"/>
      <c r="AJ2819" s="50"/>
      <c r="AK2819" s="50"/>
      <c r="AL2819" s="50"/>
      <c r="AM2819" s="50"/>
      <c r="AN2819" s="50"/>
      <c r="AO2819" s="50"/>
      <c r="AP2819" s="50"/>
      <c r="AQ2819" s="50"/>
      <c r="AR2819" s="50"/>
      <c r="AS2819" s="50"/>
    </row>
    <row r="2820" spans="1:45" x14ac:dyDescent="0.2">
      <c r="A2820" s="136">
        <v>26778</v>
      </c>
      <c r="B2820" s="226" t="s">
        <v>238</v>
      </c>
      <c r="C2820" s="222" t="s">
        <v>12</v>
      </c>
      <c r="D2820" s="106" t="s">
        <v>2402</v>
      </c>
      <c r="E2820" s="87">
        <v>1</v>
      </c>
      <c r="F2820" s="88">
        <v>13</v>
      </c>
      <c r="H2820" s="227"/>
      <c r="I2820" s="95">
        <v>1</v>
      </c>
      <c r="J2820" s="50"/>
      <c r="K2820" s="194" t="str">
        <f t="shared" si="44"/>
        <v xml:space="preserve">KILLIAN NOSE FORCEPS 22 mm/14 cm </v>
      </c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50"/>
      <c r="AB2820" s="50"/>
      <c r="AC2820" s="50"/>
      <c r="AD2820" s="50"/>
      <c r="AE2820" s="50"/>
      <c r="AF2820" s="50"/>
      <c r="AG2820" s="50"/>
      <c r="AH2820" s="50"/>
      <c r="AI2820" s="50"/>
      <c r="AJ2820" s="50"/>
      <c r="AK2820" s="50"/>
      <c r="AL2820" s="50"/>
      <c r="AM2820" s="50"/>
      <c r="AN2820" s="50"/>
      <c r="AO2820" s="50"/>
      <c r="AP2820" s="50"/>
      <c r="AQ2820" s="50"/>
      <c r="AR2820" s="50"/>
      <c r="AS2820" s="50"/>
    </row>
    <row r="2821" spans="1:45" x14ac:dyDescent="0.2">
      <c r="A2821" s="136">
        <v>26779</v>
      </c>
      <c r="B2821" s="226" t="s">
        <v>238</v>
      </c>
      <c r="C2821" s="222" t="s">
        <v>12</v>
      </c>
      <c r="D2821" s="106" t="s">
        <v>2403</v>
      </c>
      <c r="E2821" s="87">
        <v>1</v>
      </c>
      <c r="F2821" s="88">
        <v>29.5</v>
      </c>
      <c r="H2821" s="227"/>
      <c r="I2821" s="95">
        <v>1</v>
      </c>
      <c r="J2821" s="50"/>
      <c r="K2821" s="194" t="str">
        <f t="shared" si="44"/>
        <v xml:space="preserve">HARTMANN EAR FORCEPS - 14 cm </v>
      </c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50"/>
      <c r="AB2821" s="50"/>
      <c r="AC2821" s="50"/>
      <c r="AD2821" s="50"/>
      <c r="AE2821" s="50"/>
      <c r="AF2821" s="50"/>
      <c r="AG2821" s="50"/>
      <c r="AH2821" s="50"/>
      <c r="AI2821" s="50"/>
      <c r="AJ2821" s="50"/>
      <c r="AK2821" s="50"/>
      <c r="AL2821" s="50"/>
      <c r="AM2821" s="50"/>
      <c r="AN2821" s="50"/>
      <c r="AO2821" s="50"/>
      <c r="AP2821" s="50"/>
      <c r="AQ2821" s="50"/>
      <c r="AR2821" s="50"/>
      <c r="AS2821" s="50"/>
    </row>
    <row r="2822" spans="1:45" x14ac:dyDescent="0.2">
      <c r="A2822" s="136">
        <v>26780</v>
      </c>
      <c r="B2822" s="226" t="s">
        <v>238</v>
      </c>
      <c r="C2822" s="222" t="s">
        <v>12</v>
      </c>
      <c r="D2822" s="106" t="s">
        <v>2404</v>
      </c>
      <c r="E2822" s="87">
        <v>1</v>
      </c>
      <c r="F2822" s="88">
        <v>86</v>
      </c>
      <c r="H2822" s="227"/>
      <c r="I2822" s="95">
        <v>1</v>
      </c>
      <c r="J2822" s="50"/>
      <c r="K2822" s="194" t="str">
        <f t="shared" si="44"/>
        <v xml:space="preserve">ENT KIT - in aluminium box </v>
      </c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50"/>
      <c r="AB2822" s="50"/>
      <c r="AC2822" s="50"/>
      <c r="AD2822" s="50"/>
      <c r="AE2822" s="50"/>
      <c r="AF2822" s="50"/>
      <c r="AG2822" s="50"/>
      <c r="AH2822" s="50"/>
      <c r="AI2822" s="50"/>
      <c r="AJ2822" s="50"/>
      <c r="AK2822" s="50"/>
      <c r="AL2822" s="50"/>
      <c r="AM2822" s="50"/>
      <c r="AN2822" s="50"/>
      <c r="AO2822" s="50"/>
      <c r="AP2822" s="50"/>
      <c r="AQ2822" s="50"/>
      <c r="AR2822" s="50"/>
      <c r="AS2822" s="50"/>
    </row>
    <row r="2823" spans="1:45" x14ac:dyDescent="0.2">
      <c r="A2823" s="136">
        <v>26781</v>
      </c>
      <c r="B2823" s="226" t="s">
        <v>238</v>
      </c>
      <c r="C2823" s="222" t="s">
        <v>12</v>
      </c>
      <c r="D2823" s="106" t="s">
        <v>2405</v>
      </c>
      <c r="E2823" s="87">
        <v>1</v>
      </c>
      <c r="F2823" s="88">
        <v>15.3</v>
      </c>
      <c r="H2823" s="227"/>
      <c r="I2823" s="95">
        <v>1</v>
      </c>
      <c r="J2823" s="50"/>
      <c r="K2823" s="194" t="str">
        <f t="shared" si="44"/>
        <v xml:space="preserve">HEYMANN SCISSORS - 18 cm </v>
      </c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50"/>
      <c r="AB2823" s="50"/>
      <c r="AC2823" s="50"/>
      <c r="AD2823" s="50"/>
      <c r="AE2823" s="50"/>
      <c r="AF2823" s="50"/>
      <c r="AG2823" s="50"/>
      <c r="AH2823" s="50"/>
      <c r="AI2823" s="50"/>
      <c r="AJ2823" s="50"/>
      <c r="AK2823" s="50"/>
      <c r="AL2823" s="50"/>
      <c r="AM2823" s="50"/>
      <c r="AN2823" s="50"/>
      <c r="AO2823" s="50"/>
      <c r="AP2823" s="50"/>
      <c r="AQ2823" s="50"/>
      <c r="AR2823" s="50"/>
      <c r="AS2823" s="50"/>
    </row>
    <row r="2824" spans="1:45" x14ac:dyDescent="0.2">
      <c r="A2824" s="136">
        <v>26782</v>
      </c>
      <c r="B2824" s="226" t="s">
        <v>238</v>
      </c>
      <c r="C2824" s="222" t="s">
        <v>12</v>
      </c>
      <c r="D2824" s="106" t="s">
        <v>2406</v>
      </c>
      <c r="E2824" s="87">
        <v>1</v>
      </c>
      <c r="F2824" s="88">
        <v>14.1</v>
      </c>
      <c r="H2824" s="227"/>
      <c r="I2824" s="95">
        <v>1</v>
      </c>
      <c r="J2824" s="50"/>
      <c r="K2824" s="194" t="str">
        <f t="shared" si="44"/>
        <v xml:space="preserve">HARTMANN EAR FORCEPS 9 cm  </v>
      </c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50"/>
      <c r="AB2824" s="50"/>
      <c r="AC2824" s="50"/>
      <c r="AD2824" s="50"/>
      <c r="AE2824" s="50"/>
      <c r="AF2824" s="50"/>
      <c r="AG2824" s="50"/>
      <c r="AH2824" s="50"/>
      <c r="AI2824" s="50"/>
      <c r="AJ2824" s="50"/>
      <c r="AK2824" s="50"/>
      <c r="AL2824" s="50"/>
      <c r="AM2824" s="50"/>
      <c r="AN2824" s="50"/>
      <c r="AO2824" s="50"/>
      <c r="AP2824" s="50"/>
      <c r="AQ2824" s="50"/>
      <c r="AR2824" s="50"/>
      <c r="AS2824" s="50"/>
    </row>
    <row r="2825" spans="1:45" x14ac:dyDescent="0.2">
      <c r="A2825" s="136">
        <v>26783</v>
      </c>
      <c r="B2825" s="226" t="s">
        <v>238</v>
      </c>
      <c r="C2825" s="222" t="s">
        <v>12</v>
      </c>
      <c r="D2825" s="106" t="s">
        <v>2407</v>
      </c>
      <c r="E2825" s="87">
        <v>1</v>
      </c>
      <c r="F2825" s="88">
        <v>3.3</v>
      </c>
      <c r="H2825" s="227"/>
      <c r="I2825" s="95">
        <v>1</v>
      </c>
      <c r="J2825" s="50"/>
      <c r="K2825" s="194" t="str">
        <f t="shared" si="44"/>
        <v xml:space="preserve">TROELTSCH EAR FORCEPS 12 cm </v>
      </c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50"/>
      <c r="AB2825" s="50"/>
      <c r="AC2825" s="50"/>
      <c r="AD2825" s="50"/>
      <c r="AE2825" s="50"/>
      <c r="AF2825" s="50"/>
      <c r="AG2825" s="50"/>
      <c r="AH2825" s="50"/>
      <c r="AI2825" s="50"/>
      <c r="AJ2825" s="50"/>
      <c r="AK2825" s="50"/>
      <c r="AL2825" s="50"/>
      <c r="AM2825" s="50"/>
      <c r="AN2825" s="50"/>
      <c r="AO2825" s="50"/>
      <c r="AP2825" s="50"/>
      <c r="AQ2825" s="50"/>
      <c r="AR2825" s="50"/>
      <c r="AS2825" s="50"/>
    </row>
    <row r="2826" spans="1:45" x14ac:dyDescent="0.2">
      <c r="A2826" s="136">
        <v>26784</v>
      </c>
      <c r="B2826" s="226" t="s">
        <v>238</v>
      </c>
      <c r="C2826" s="222" t="s">
        <v>12</v>
      </c>
      <c r="D2826" s="106" t="s">
        <v>2408</v>
      </c>
      <c r="E2826" s="87">
        <v>1</v>
      </c>
      <c r="F2826" s="88">
        <v>3.3</v>
      </c>
      <c r="H2826" s="227"/>
      <c r="I2826" s="95">
        <v>1</v>
      </c>
      <c r="J2826" s="50"/>
      <c r="K2826" s="194" t="str">
        <f t="shared" si="44"/>
        <v xml:space="preserve">THUDICUM NOSE CLIP - Size 2 </v>
      </c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50"/>
      <c r="AB2826" s="50"/>
      <c r="AC2826" s="50"/>
      <c r="AD2826" s="50"/>
      <c r="AE2826" s="50"/>
      <c r="AF2826" s="50"/>
      <c r="AG2826" s="50"/>
      <c r="AH2826" s="50"/>
      <c r="AI2826" s="50"/>
      <c r="AJ2826" s="50"/>
      <c r="AK2826" s="50"/>
      <c r="AL2826" s="50"/>
      <c r="AM2826" s="50"/>
      <c r="AN2826" s="50"/>
      <c r="AO2826" s="50"/>
      <c r="AP2826" s="50"/>
      <c r="AQ2826" s="50"/>
      <c r="AR2826" s="50"/>
      <c r="AS2826" s="50"/>
    </row>
    <row r="2827" spans="1:45" x14ac:dyDescent="0.2">
      <c r="A2827" s="136">
        <v>26785</v>
      </c>
      <c r="B2827" s="226" t="s">
        <v>238</v>
      </c>
      <c r="C2827" s="222" t="s">
        <v>12</v>
      </c>
      <c r="D2827" s="106" t="s">
        <v>2409</v>
      </c>
      <c r="E2827" s="87">
        <v>1</v>
      </c>
      <c r="F2827" s="88">
        <v>4.5</v>
      </c>
      <c r="H2827" s="227"/>
      <c r="I2827" s="95">
        <v>1</v>
      </c>
      <c r="J2827" s="50"/>
      <c r="K2827" s="194" t="str">
        <f t="shared" si="44"/>
        <v xml:space="preserve">SWAB HOLDER - 16 cm </v>
      </c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50"/>
      <c r="AB2827" s="50"/>
      <c r="AC2827" s="50"/>
      <c r="AD2827" s="50"/>
      <c r="AE2827" s="50"/>
      <c r="AF2827" s="50"/>
      <c r="AG2827" s="50"/>
      <c r="AH2827" s="50"/>
      <c r="AI2827" s="50"/>
      <c r="AJ2827" s="50"/>
      <c r="AK2827" s="50"/>
      <c r="AL2827" s="50"/>
      <c r="AM2827" s="50"/>
      <c r="AN2827" s="50"/>
      <c r="AO2827" s="50"/>
      <c r="AP2827" s="50"/>
      <c r="AQ2827" s="50"/>
      <c r="AR2827" s="50"/>
      <c r="AS2827" s="50"/>
    </row>
    <row r="2828" spans="1:45" x14ac:dyDescent="0.2">
      <c r="A2828" s="136">
        <v>26786</v>
      </c>
      <c r="B2828" s="226" t="s">
        <v>238</v>
      </c>
      <c r="C2828" s="222" t="s">
        <v>12</v>
      </c>
      <c r="D2828" s="106" t="s">
        <v>2410</v>
      </c>
      <c r="E2828" s="87">
        <v>1</v>
      </c>
      <c r="F2828" s="88">
        <v>35.4</v>
      </c>
      <c r="H2828" s="227"/>
      <c r="I2828" s="95">
        <v>1</v>
      </c>
      <c r="J2828" s="50"/>
      <c r="K2828" s="194" t="str">
        <f t="shared" si="44"/>
        <v xml:space="preserve">HARTMANN EAR FORCEPS - MICRO 8 cm </v>
      </c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50"/>
      <c r="AB2828" s="50"/>
      <c r="AC2828" s="50"/>
      <c r="AD2828" s="50"/>
      <c r="AE2828" s="50"/>
      <c r="AF2828" s="50"/>
      <c r="AG2828" s="50"/>
      <c r="AH2828" s="50"/>
      <c r="AI2828" s="50"/>
      <c r="AJ2828" s="50"/>
      <c r="AK2828" s="50"/>
      <c r="AL2828" s="50"/>
      <c r="AM2828" s="50"/>
      <c r="AN2828" s="50"/>
      <c r="AO2828" s="50"/>
      <c r="AP2828" s="50"/>
      <c r="AQ2828" s="50"/>
      <c r="AR2828" s="50"/>
      <c r="AS2828" s="50"/>
    </row>
    <row r="2829" spans="1:45" x14ac:dyDescent="0.2">
      <c r="A2829" s="136">
        <v>26787</v>
      </c>
      <c r="B2829" s="226" t="s">
        <v>238</v>
      </c>
      <c r="C2829" s="222" t="s">
        <v>12</v>
      </c>
      <c r="D2829" s="106" t="s">
        <v>2411</v>
      </c>
      <c r="E2829" s="87">
        <v>1</v>
      </c>
      <c r="F2829" s="88">
        <v>49.5</v>
      </c>
      <c r="H2829" s="227"/>
      <c r="I2829" s="95">
        <v>1</v>
      </c>
      <c r="J2829" s="50"/>
      <c r="K2829" s="194" t="str">
        <f t="shared" si="44"/>
        <v xml:space="preserve">HARTMANN EAR FORCEPS - MICRO 8 cm x 4mm </v>
      </c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50"/>
      <c r="AB2829" s="50"/>
      <c r="AC2829" s="50"/>
      <c r="AD2829" s="50"/>
      <c r="AE2829" s="50"/>
      <c r="AF2829" s="50"/>
      <c r="AG2829" s="50"/>
      <c r="AH2829" s="50"/>
      <c r="AI2829" s="50"/>
      <c r="AJ2829" s="50"/>
      <c r="AK2829" s="50"/>
      <c r="AL2829" s="50"/>
      <c r="AM2829" s="50"/>
      <c r="AN2829" s="50"/>
      <c r="AO2829" s="50"/>
      <c r="AP2829" s="50"/>
      <c r="AQ2829" s="50"/>
      <c r="AR2829" s="50"/>
      <c r="AS2829" s="50"/>
    </row>
    <row r="2830" spans="1:45" x14ac:dyDescent="0.2">
      <c r="A2830" s="136">
        <v>26788</v>
      </c>
      <c r="B2830" s="226" t="s">
        <v>238</v>
      </c>
      <c r="C2830" s="222" t="s">
        <v>12</v>
      </c>
      <c r="D2830" s="106" t="s">
        <v>2412</v>
      </c>
      <c r="E2830" s="87">
        <v>1</v>
      </c>
      <c r="F2830" s="88">
        <v>51</v>
      </c>
      <c r="H2830" s="227"/>
      <c r="I2830" s="95">
        <v>1</v>
      </c>
      <c r="J2830" s="50"/>
      <c r="K2830" s="194" t="str">
        <f t="shared" si="44"/>
        <v xml:space="preserve">MICRO EAR CUP-SHAPED POLYPUS FORCEPS </v>
      </c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50"/>
      <c r="AB2830" s="50"/>
      <c r="AC2830" s="50"/>
      <c r="AD2830" s="50"/>
      <c r="AE2830" s="50"/>
      <c r="AF2830" s="50"/>
      <c r="AG2830" s="50"/>
      <c r="AH2830" s="50"/>
      <c r="AI2830" s="50"/>
      <c r="AJ2830" s="50"/>
      <c r="AK2830" s="50"/>
      <c r="AL2830" s="50"/>
      <c r="AM2830" s="50"/>
      <c r="AN2830" s="50"/>
      <c r="AO2830" s="50"/>
      <c r="AP2830" s="50"/>
      <c r="AQ2830" s="50"/>
      <c r="AR2830" s="50"/>
      <c r="AS2830" s="50"/>
    </row>
    <row r="2831" spans="1:45" x14ac:dyDescent="0.2">
      <c r="A2831" s="136">
        <v>26789</v>
      </c>
      <c r="B2831" s="226" t="s">
        <v>238</v>
      </c>
      <c r="C2831" s="222" t="s">
        <v>12</v>
      </c>
      <c r="D2831" s="106" t="s">
        <v>2413</v>
      </c>
      <c r="E2831" s="87">
        <v>1</v>
      </c>
      <c r="F2831" s="88">
        <v>52</v>
      </c>
      <c r="H2831" s="227"/>
      <c r="I2831" s="95">
        <v>1</v>
      </c>
      <c r="J2831" s="50"/>
      <c r="K2831" s="194" t="str">
        <f t="shared" si="44"/>
        <v xml:space="preserve">BELLUCCI MICRO EAR SCISSORS - 8 cm </v>
      </c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50"/>
      <c r="AB2831" s="50"/>
      <c r="AC2831" s="50"/>
      <c r="AD2831" s="50"/>
      <c r="AE2831" s="50"/>
      <c r="AF2831" s="50"/>
      <c r="AG2831" s="50"/>
      <c r="AH2831" s="50"/>
      <c r="AI2831" s="50"/>
      <c r="AJ2831" s="50"/>
      <c r="AK2831" s="50"/>
      <c r="AL2831" s="50"/>
      <c r="AM2831" s="50"/>
      <c r="AN2831" s="50"/>
      <c r="AO2831" s="50"/>
      <c r="AP2831" s="50"/>
      <c r="AQ2831" s="50"/>
      <c r="AR2831" s="50"/>
      <c r="AS2831" s="50"/>
    </row>
    <row r="2832" spans="1:45" x14ac:dyDescent="0.2">
      <c r="A2832" s="136">
        <v>26790</v>
      </c>
      <c r="B2832" s="226" t="s">
        <v>238</v>
      </c>
      <c r="C2832" s="222" t="s">
        <v>12</v>
      </c>
      <c r="D2832" s="106" t="s">
        <v>2414</v>
      </c>
      <c r="E2832" s="87">
        <v>1</v>
      </c>
      <c r="F2832" s="88">
        <v>3.5</v>
      </c>
      <c r="H2832" s="227"/>
      <c r="I2832" s="95">
        <v>1</v>
      </c>
      <c r="J2832" s="50"/>
      <c r="K2832" s="194" t="str">
        <f t="shared" si="44"/>
        <v xml:space="preserve">BILLEAU LOOP - 16 cm </v>
      </c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50"/>
      <c r="AB2832" s="50"/>
      <c r="AC2832" s="50"/>
      <c r="AD2832" s="50"/>
      <c r="AE2832" s="50"/>
      <c r="AF2832" s="50"/>
      <c r="AG2832" s="50"/>
      <c r="AH2832" s="50"/>
      <c r="AI2832" s="50"/>
      <c r="AJ2832" s="50"/>
      <c r="AK2832" s="50"/>
      <c r="AL2832" s="50"/>
      <c r="AM2832" s="50"/>
      <c r="AN2832" s="50"/>
      <c r="AO2832" s="50"/>
      <c r="AP2832" s="50"/>
      <c r="AQ2832" s="50"/>
      <c r="AR2832" s="50"/>
      <c r="AS2832" s="50"/>
    </row>
    <row r="2833" spans="1:45" x14ac:dyDescent="0.2">
      <c r="A2833" s="136">
        <v>26791</v>
      </c>
      <c r="B2833" s="226" t="s">
        <v>238</v>
      </c>
      <c r="C2833" s="222" t="s">
        <v>12</v>
      </c>
      <c r="D2833" s="106" t="s">
        <v>2415</v>
      </c>
      <c r="E2833" s="87">
        <v>1</v>
      </c>
      <c r="F2833" s="88">
        <v>56</v>
      </c>
      <c r="H2833" s="227"/>
      <c r="I2833" s="95">
        <v>1</v>
      </c>
      <c r="J2833" s="50"/>
      <c r="K2833" s="194" t="str">
        <f t="shared" si="44"/>
        <v xml:space="preserve">MICRO EAR PUNCH introduction instrument </v>
      </c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50"/>
      <c r="AB2833" s="50"/>
      <c r="AC2833" s="50"/>
      <c r="AD2833" s="50"/>
      <c r="AE2833" s="50"/>
      <c r="AF2833" s="50"/>
      <c r="AG2833" s="50"/>
      <c r="AH2833" s="50"/>
      <c r="AI2833" s="50"/>
      <c r="AJ2833" s="50"/>
      <c r="AK2833" s="50"/>
      <c r="AL2833" s="50"/>
      <c r="AM2833" s="50"/>
      <c r="AN2833" s="50"/>
      <c r="AO2833" s="50"/>
      <c r="AP2833" s="50"/>
      <c r="AQ2833" s="50"/>
      <c r="AR2833" s="50"/>
      <c r="AS2833" s="50"/>
    </row>
    <row r="2834" spans="1:45" x14ac:dyDescent="0.2">
      <c r="A2834" s="136">
        <v>26792</v>
      </c>
      <c r="B2834" s="226" t="s">
        <v>238</v>
      </c>
      <c r="C2834" s="222" t="s">
        <v>12</v>
      </c>
      <c r="D2834" s="106" t="s">
        <v>2416</v>
      </c>
      <c r="E2834" s="87">
        <v>1</v>
      </c>
      <c r="F2834" s="88">
        <v>14.2</v>
      </c>
      <c r="H2834" s="227"/>
      <c r="I2834" s="95">
        <v>1</v>
      </c>
      <c r="J2834" s="50"/>
      <c r="K2834" s="194" t="str">
        <f t="shared" si="44"/>
        <v xml:space="preserve">KILLIAN/HARTMANN NOSE FORCEPS 14 cm </v>
      </c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50"/>
      <c r="AB2834" s="50"/>
      <c r="AC2834" s="50"/>
      <c r="AD2834" s="50"/>
      <c r="AE2834" s="50"/>
      <c r="AF2834" s="50"/>
      <c r="AG2834" s="50"/>
      <c r="AH2834" s="50"/>
      <c r="AI2834" s="50"/>
      <c r="AJ2834" s="50"/>
      <c r="AK2834" s="50"/>
      <c r="AL2834" s="50"/>
      <c r="AM2834" s="50"/>
      <c r="AN2834" s="50"/>
      <c r="AO2834" s="50"/>
      <c r="AP2834" s="50"/>
      <c r="AQ2834" s="50"/>
      <c r="AR2834" s="50"/>
      <c r="AS2834" s="50"/>
    </row>
    <row r="2835" spans="1:45" x14ac:dyDescent="0.2">
      <c r="A2835" s="136">
        <v>26793</v>
      </c>
      <c r="B2835" s="226" t="s">
        <v>238</v>
      </c>
      <c r="C2835" s="222" t="s">
        <v>12</v>
      </c>
      <c r="D2835" s="106" t="s">
        <v>2417</v>
      </c>
      <c r="E2835" s="87">
        <v>1</v>
      </c>
      <c r="F2835" s="88">
        <v>13.6</v>
      </c>
      <c r="H2835" s="227"/>
      <c r="I2835" s="95">
        <v>1</v>
      </c>
      <c r="J2835" s="50"/>
      <c r="K2835" s="194" t="str">
        <f t="shared" si="44"/>
        <v xml:space="preserve">FRAIZER NOSE SUCTION CANNULA diameter 4 mm </v>
      </c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50"/>
      <c r="AB2835" s="50"/>
      <c r="AC2835" s="50"/>
      <c r="AD2835" s="50"/>
      <c r="AE2835" s="50"/>
      <c r="AF2835" s="50"/>
      <c r="AG2835" s="50"/>
      <c r="AH2835" s="50"/>
      <c r="AI2835" s="50"/>
      <c r="AJ2835" s="50"/>
      <c r="AK2835" s="50"/>
      <c r="AL2835" s="50"/>
      <c r="AM2835" s="50"/>
      <c r="AN2835" s="50"/>
      <c r="AO2835" s="50"/>
      <c r="AP2835" s="50"/>
      <c r="AQ2835" s="50"/>
      <c r="AR2835" s="50"/>
      <c r="AS2835" s="50"/>
    </row>
    <row r="2836" spans="1:45" x14ac:dyDescent="0.2">
      <c r="A2836" s="136">
        <v>26794</v>
      </c>
      <c r="B2836" s="226" t="s">
        <v>238</v>
      </c>
      <c r="C2836" s="222" t="s">
        <v>12</v>
      </c>
      <c r="D2836" s="106" t="s">
        <v>2418</v>
      </c>
      <c r="E2836" s="87">
        <v>1</v>
      </c>
      <c r="F2836" s="88">
        <v>13.6</v>
      </c>
      <c r="H2836" s="227"/>
      <c r="I2836" s="95">
        <v>1</v>
      </c>
      <c r="J2836" s="50"/>
      <c r="K2836" s="194" t="str">
        <f t="shared" si="44"/>
        <v xml:space="preserve">FRAIZER NOSE SUCTION CANNULA diameter 5 mm </v>
      </c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50"/>
      <c r="AB2836" s="50"/>
      <c r="AC2836" s="50"/>
      <c r="AD2836" s="50"/>
      <c r="AE2836" s="50"/>
      <c r="AF2836" s="50"/>
      <c r="AG2836" s="50"/>
      <c r="AH2836" s="50"/>
      <c r="AI2836" s="50"/>
      <c r="AJ2836" s="50"/>
      <c r="AK2836" s="50"/>
      <c r="AL2836" s="50"/>
      <c r="AM2836" s="50"/>
      <c r="AN2836" s="50"/>
      <c r="AO2836" s="50"/>
      <c r="AP2836" s="50"/>
      <c r="AQ2836" s="50"/>
      <c r="AR2836" s="50"/>
      <c r="AS2836" s="50"/>
    </row>
    <row r="2837" spans="1:45" x14ac:dyDescent="0.2">
      <c r="A2837" s="136">
        <v>26795</v>
      </c>
      <c r="B2837" s="226" t="s">
        <v>238</v>
      </c>
      <c r="C2837" s="222" t="s">
        <v>12</v>
      </c>
      <c r="D2837" s="106" t="s">
        <v>2419</v>
      </c>
      <c r="E2837" s="87">
        <v>1</v>
      </c>
      <c r="F2837" s="88">
        <v>13.6</v>
      </c>
      <c r="H2837" s="227"/>
      <c r="I2837" s="95">
        <v>1</v>
      </c>
      <c r="J2837" s="50"/>
      <c r="K2837" s="194" t="str">
        <f t="shared" si="44"/>
        <v xml:space="preserve">FRAIZER NOSE SUCTION CANNULA diameter 2 mm </v>
      </c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50"/>
      <c r="AB2837" s="50"/>
      <c r="AC2837" s="50"/>
      <c r="AD2837" s="50"/>
      <c r="AE2837" s="50"/>
      <c r="AF2837" s="50"/>
      <c r="AG2837" s="50"/>
      <c r="AH2837" s="50"/>
      <c r="AI2837" s="50"/>
      <c r="AJ2837" s="50"/>
      <c r="AK2837" s="50"/>
      <c r="AL2837" s="50"/>
      <c r="AM2837" s="50"/>
      <c r="AN2837" s="50"/>
      <c r="AO2837" s="50"/>
      <c r="AP2837" s="50"/>
      <c r="AQ2837" s="50"/>
      <c r="AR2837" s="50"/>
      <c r="AS2837" s="50"/>
    </row>
    <row r="2838" spans="1:45" x14ac:dyDescent="0.2">
      <c r="A2838" s="136">
        <v>26796</v>
      </c>
      <c r="B2838" s="226" t="s">
        <v>238</v>
      </c>
      <c r="C2838" s="222" t="s">
        <v>12</v>
      </c>
      <c r="D2838" s="106" t="s">
        <v>2420</v>
      </c>
      <c r="E2838" s="87">
        <v>1</v>
      </c>
      <c r="F2838" s="88">
        <v>13.6</v>
      </c>
      <c r="H2838" s="227"/>
      <c r="I2838" s="95">
        <v>1</v>
      </c>
      <c r="J2838" s="50"/>
      <c r="K2838" s="194" t="str">
        <f t="shared" si="44"/>
        <v xml:space="preserve">FRAIZER NOSE SUCTION CANNULA diameter 3 mm </v>
      </c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50"/>
      <c r="AB2838" s="50"/>
      <c r="AC2838" s="50"/>
      <c r="AD2838" s="50"/>
      <c r="AE2838" s="50"/>
      <c r="AF2838" s="50"/>
      <c r="AG2838" s="50"/>
      <c r="AH2838" s="50"/>
      <c r="AI2838" s="50"/>
      <c r="AJ2838" s="50"/>
      <c r="AK2838" s="50"/>
      <c r="AL2838" s="50"/>
      <c r="AM2838" s="50"/>
      <c r="AN2838" s="50"/>
      <c r="AO2838" s="50"/>
      <c r="AP2838" s="50"/>
      <c r="AQ2838" s="50"/>
      <c r="AR2838" s="50"/>
      <c r="AS2838" s="50"/>
    </row>
    <row r="2839" spans="1:45" x14ac:dyDescent="0.2">
      <c r="A2839" s="136">
        <v>26797</v>
      </c>
      <c r="B2839" s="226" t="s">
        <v>238</v>
      </c>
      <c r="C2839" s="222" t="s">
        <v>12</v>
      </c>
      <c r="D2839" s="106" t="s">
        <v>2421</v>
      </c>
      <c r="E2839" s="87">
        <v>1</v>
      </c>
      <c r="F2839" s="88">
        <v>13.6</v>
      </c>
      <c r="H2839" s="227"/>
      <c r="I2839" s="95">
        <v>1</v>
      </c>
      <c r="J2839" s="50"/>
      <c r="K2839" s="194" t="str">
        <f t="shared" si="44"/>
        <v xml:space="preserve">ROSEN EAR SUCTION CANNULA diameter 1.5 mm </v>
      </c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50"/>
      <c r="AB2839" s="50"/>
      <c r="AC2839" s="50"/>
      <c r="AD2839" s="50"/>
      <c r="AE2839" s="50"/>
      <c r="AF2839" s="50"/>
      <c r="AG2839" s="50"/>
      <c r="AH2839" s="50"/>
      <c r="AI2839" s="50"/>
      <c r="AJ2839" s="50"/>
      <c r="AK2839" s="50"/>
      <c r="AL2839" s="50"/>
      <c r="AM2839" s="50"/>
      <c r="AN2839" s="50"/>
      <c r="AO2839" s="50"/>
      <c r="AP2839" s="50"/>
      <c r="AQ2839" s="50"/>
      <c r="AR2839" s="50"/>
      <c r="AS2839" s="50"/>
    </row>
    <row r="2840" spans="1:45" x14ac:dyDescent="0.2">
      <c r="A2840" s="136">
        <v>26798</v>
      </c>
      <c r="B2840" s="226" t="s">
        <v>238</v>
      </c>
      <c r="C2840" s="222" t="s">
        <v>12</v>
      </c>
      <c r="D2840" s="106" t="s">
        <v>2422</v>
      </c>
      <c r="E2840" s="87">
        <v>1</v>
      </c>
      <c r="F2840" s="88">
        <v>13.6</v>
      </c>
      <c r="H2840" s="227"/>
      <c r="I2840" s="95">
        <v>1</v>
      </c>
      <c r="J2840" s="50"/>
      <c r="K2840" s="194" t="str">
        <f t="shared" si="44"/>
        <v xml:space="preserve">ROSEN EAR SUCTION CANNULA diameter 3 mm </v>
      </c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50"/>
      <c r="AB2840" s="50"/>
      <c r="AC2840" s="50"/>
      <c r="AD2840" s="50"/>
      <c r="AE2840" s="50"/>
      <c r="AF2840" s="50"/>
      <c r="AG2840" s="50"/>
      <c r="AH2840" s="50"/>
      <c r="AI2840" s="50"/>
      <c r="AJ2840" s="50"/>
      <c r="AK2840" s="50"/>
      <c r="AL2840" s="50"/>
      <c r="AM2840" s="50"/>
      <c r="AN2840" s="50"/>
      <c r="AO2840" s="50"/>
      <c r="AP2840" s="50"/>
      <c r="AQ2840" s="50"/>
      <c r="AR2840" s="50"/>
      <c r="AS2840" s="50"/>
    </row>
    <row r="2841" spans="1:45" x14ac:dyDescent="0.2">
      <c r="A2841" s="136">
        <v>26799</v>
      </c>
      <c r="B2841" s="226" t="s">
        <v>238</v>
      </c>
      <c r="C2841" s="222" t="s">
        <v>12</v>
      </c>
      <c r="D2841" s="106" t="s">
        <v>2423</v>
      </c>
      <c r="E2841" s="87">
        <v>1</v>
      </c>
      <c r="F2841" s="88">
        <v>8.3000000000000007</v>
      </c>
      <c r="H2841" s="227"/>
      <c r="I2841" s="95">
        <v>1</v>
      </c>
      <c r="J2841" s="50"/>
      <c r="K2841" s="194" t="str">
        <f t="shared" si="44"/>
        <v xml:space="preserve">SUCTION ADAPTOR with Luer tip for code 26797/8, 26807 </v>
      </c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50"/>
      <c r="AB2841" s="50"/>
      <c r="AC2841" s="50"/>
      <c r="AD2841" s="50"/>
      <c r="AE2841" s="50"/>
      <c r="AF2841" s="50"/>
      <c r="AG2841" s="50"/>
      <c r="AH2841" s="50"/>
      <c r="AI2841" s="50"/>
      <c r="AJ2841" s="50"/>
      <c r="AK2841" s="50"/>
      <c r="AL2841" s="50"/>
      <c r="AM2841" s="50"/>
      <c r="AN2841" s="50"/>
      <c r="AO2841" s="50"/>
      <c r="AP2841" s="50"/>
      <c r="AQ2841" s="50"/>
      <c r="AR2841" s="50"/>
      <c r="AS2841" s="50"/>
    </row>
    <row r="2842" spans="1:45" x14ac:dyDescent="0.2">
      <c r="A2842" s="136">
        <v>26800</v>
      </c>
      <c r="B2842" s="226" t="s">
        <v>238</v>
      </c>
      <c r="C2842" s="222" t="s">
        <v>12</v>
      </c>
      <c r="D2842" s="106" t="s">
        <v>2424</v>
      </c>
      <c r="E2842" s="87">
        <v>1</v>
      </c>
      <c r="F2842" s="88">
        <v>10.6</v>
      </c>
      <c r="H2842" s="227"/>
      <c r="I2842" s="95">
        <v>1</v>
      </c>
      <c r="J2842" s="50"/>
      <c r="K2842" s="194" t="str">
        <f t="shared" si="44"/>
        <v xml:space="preserve">FOERSTER FORCEPS 20 cm </v>
      </c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50"/>
      <c r="AB2842" s="50"/>
      <c r="AC2842" s="50"/>
      <c r="AD2842" s="50"/>
      <c r="AE2842" s="50"/>
      <c r="AF2842" s="50"/>
      <c r="AG2842" s="50"/>
      <c r="AH2842" s="50"/>
      <c r="AI2842" s="50"/>
      <c r="AJ2842" s="50"/>
      <c r="AK2842" s="50"/>
      <c r="AL2842" s="50"/>
      <c r="AM2842" s="50"/>
      <c r="AN2842" s="50"/>
      <c r="AO2842" s="50"/>
      <c r="AP2842" s="50"/>
      <c r="AQ2842" s="50"/>
      <c r="AR2842" s="50"/>
      <c r="AS2842" s="50"/>
    </row>
    <row r="2843" spans="1:45" x14ac:dyDescent="0.2">
      <c r="A2843" s="136">
        <v>26801</v>
      </c>
      <c r="B2843" s="226" t="s">
        <v>238</v>
      </c>
      <c r="C2843" s="222" t="s">
        <v>12</v>
      </c>
      <c r="D2843" s="106" t="s">
        <v>2425</v>
      </c>
      <c r="E2843" s="87">
        <v>1</v>
      </c>
      <c r="F2843" s="88">
        <v>11.8</v>
      </c>
      <c r="H2843" s="227"/>
      <c r="I2843" s="95">
        <v>1</v>
      </c>
      <c r="J2843" s="50"/>
      <c r="K2843" s="194" t="str">
        <f t="shared" si="44"/>
        <v xml:space="preserve">FOERSTER FORCEPS 25 cm </v>
      </c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50"/>
      <c r="AB2843" s="50"/>
      <c r="AC2843" s="50"/>
      <c r="AD2843" s="50"/>
      <c r="AE2843" s="50"/>
      <c r="AF2843" s="50"/>
      <c r="AG2843" s="50"/>
      <c r="AH2843" s="50"/>
      <c r="AI2843" s="50"/>
      <c r="AJ2843" s="50"/>
      <c r="AK2843" s="50"/>
      <c r="AL2843" s="50"/>
      <c r="AM2843" s="50"/>
      <c r="AN2843" s="50"/>
      <c r="AO2843" s="50"/>
      <c r="AP2843" s="50"/>
      <c r="AQ2843" s="50"/>
      <c r="AR2843" s="50"/>
      <c r="AS2843" s="50"/>
    </row>
    <row r="2844" spans="1:45" x14ac:dyDescent="0.2">
      <c r="A2844" s="136">
        <v>26802</v>
      </c>
      <c r="B2844" s="226" t="s">
        <v>238</v>
      </c>
      <c r="C2844" s="222" t="s">
        <v>12</v>
      </c>
      <c r="D2844" s="106" t="s">
        <v>2426</v>
      </c>
      <c r="E2844" s="87">
        <v>1</v>
      </c>
      <c r="F2844" s="88">
        <v>11.8</v>
      </c>
      <c r="H2844" s="227"/>
      <c r="I2844" s="95">
        <v>1</v>
      </c>
      <c r="J2844" s="50"/>
      <c r="K2844" s="194" t="str">
        <f t="shared" si="44"/>
        <v xml:space="preserve">SCHROEDER FORCEPS 25 cm </v>
      </c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50"/>
      <c r="AB2844" s="50"/>
      <c r="AC2844" s="50"/>
      <c r="AD2844" s="50"/>
      <c r="AE2844" s="50"/>
      <c r="AF2844" s="50"/>
      <c r="AG2844" s="50"/>
      <c r="AH2844" s="50"/>
      <c r="AI2844" s="50"/>
      <c r="AJ2844" s="50"/>
      <c r="AK2844" s="50"/>
      <c r="AL2844" s="50"/>
      <c r="AM2844" s="50"/>
      <c r="AN2844" s="50"/>
      <c r="AO2844" s="50"/>
      <c r="AP2844" s="50"/>
      <c r="AQ2844" s="50"/>
      <c r="AR2844" s="50"/>
      <c r="AS2844" s="50"/>
    </row>
    <row r="2845" spans="1:45" x14ac:dyDescent="0.2">
      <c r="A2845" s="136">
        <v>26803</v>
      </c>
      <c r="B2845" s="226" t="s">
        <v>238</v>
      </c>
      <c r="C2845" s="222" t="s">
        <v>12</v>
      </c>
      <c r="D2845" s="106" t="s">
        <v>2427</v>
      </c>
      <c r="E2845" s="87">
        <v>1</v>
      </c>
      <c r="F2845" s="88">
        <v>8.6</v>
      </c>
      <c r="H2845" s="227"/>
      <c r="I2845" s="95">
        <v>1</v>
      </c>
      <c r="J2845" s="50"/>
      <c r="K2845" s="194" t="str">
        <f t="shared" si="44"/>
        <v xml:space="preserve">SIMS SCISSORS CURVED 23 cm </v>
      </c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50"/>
      <c r="AB2845" s="50"/>
      <c r="AC2845" s="50"/>
      <c r="AD2845" s="50"/>
      <c r="AE2845" s="50"/>
      <c r="AF2845" s="50"/>
      <c r="AG2845" s="50"/>
      <c r="AH2845" s="50"/>
      <c r="AI2845" s="50"/>
      <c r="AJ2845" s="50"/>
      <c r="AK2845" s="50"/>
      <c r="AL2845" s="50"/>
      <c r="AM2845" s="50"/>
      <c r="AN2845" s="50"/>
      <c r="AO2845" s="50"/>
      <c r="AP2845" s="50"/>
      <c r="AQ2845" s="50"/>
      <c r="AR2845" s="50"/>
      <c r="AS2845" s="50"/>
    </row>
    <row r="2846" spans="1:45" x14ac:dyDescent="0.2">
      <c r="A2846" s="136">
        <v>26804</v>
      </c>
      <c r="B2846" s="226" t="s">
        <v>238</v>
      </c>
      <c r="C2846" s="222" t="s">
        <v>12</v>
      </c>
      <c r="D2846" s="106" t="s">
        <v>2428</v>
      </c>
      <c r="E2846" s="87">
        <v>1</v>
      </c>
      <c r="F2846" s="157">
        <v>11.5</v>
      </c>
      <c r="H2846" s="254"/>
      <c r="I2846" s="95">
        <v>1</v>
      </c>
      <c r="J2846" s="50"/>
      <c r="K2846" s="194" t="str">
        <f t="shared" si="44"/>
        <v xml:space="preserve">SIMS HYSTEROMETER 33 cm </v>
      </c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50"/>
      <c r="AB2846" s="50"/>
      <c r="AC2846" s="50"/>
      <c r="AD2846" s="50"/>
      <c r="AE2846" s="50"/>
      <c r="AF2846" s="50"/>
      <c r="AG2846" s="50"/>
      <c r="AH2846" s="50"/>
      <c r="AI2846" s="50"/>
      <c r="AJ2846" s="50"/>
      <c r="AK2846" s="50"/>
      <c r="AL2846" s="50"/>
      <c r="AM2846" s="50"/>
      <c r="AN2846" s="50"/>
      <c r="AO2846" s="50"/>
      <c r="AP2846" s="50"/>
      <c r="AQ2846" s="50"/>
      <c r="AR2846" s="50"/>
      <c r="AS2846" s="50"/>
    </row>
    <row r="2847" spans="1:45" x14ac:dyDescent="0.2">
      <c r="A2847" s="136">
        <v>26805</v>
      </c>
      <c r="B2847" s="226" t="s">
        <v>238</v>
      </c>
      <c r="C2847" s="222" t="s">
        <v>12</v>
      </c>
      <c r="D2847" s="106" t="s">
        <v>2429</v>
      </c>
      <c r="E2847" s="87">
        <v>1</v>
      </c>
      <c r="F2847" s="157">
        <v>13</v>
      </c>
      <c r="H2847" s="254"/>
      <c r="I2847" s="95">
        <v>1</v>
      </c>
      <c r="J2847" s="50"/>
      <c r="K2847" s="194" t="str">
        <f t="shared" si="44"/>
        <v xml:space="preserve">FOERSTER "SMALL RING" FORCEPS - 25 cm </v>
      </c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50"/>
      <c r="AB2847" s="50"/>
      <c r="AC2847" s="50"/>
      <c r="AD2847" s="50"/>
      <c r="AE2847" s="50"/>
      <c r="AF2847" s="50"/>
      <c r="AG2847" s="50"/>
      <c r="AH2847" s="50"/>
      <c r="AI2847" s="50"/>
      <c r="AJ2847" s="50"/>
      <c r="AK2847" s="50"/>
      <c r="AL2847" s="50"/>
      <c r="AM2847" s="50"/>
      <c r="AN2847" s="50"/>
      <c r="AO2847" s="50"/>
      <c r="AP2847" s="50"/>
      <c r="AQ2847" s="50"/>
      <c r="AR2847" s="50"/>
      <c r="AS2847" s="50"/>
    </row>
    <row r="2848" spans="1:45" x14ac:dyDescent="0.2">
      <c r="A2848" s="136">
        <v>26806</v>
      </c>
      <c r="B2848" s="226" t="s">
        <v>238</v>
      </c>
      <c r="C2848" s="222" t="s">
        <v>12</v>
      </c>
      <c r="D2848" s="106" t="s">
        <v>2430</v>
      </c>
      <c r="E2848" s="87">
        <v>1</v>
      </c>
      <c r="F2848" s="157">
        <v>55</v>
      </c>
      <c r="H2848" s="254"/>
      <c r="I2848" s="95">
        <v>1</v>
      </c>
      <c r="J2848" s="50"/>
      <c r="K2848" s="194" t="str">
        <f t="shared" si="44"/>
        <v xml:space="preserve">SCHUMACHER BIOPSY FORCEPS 24 cm </v>
      </c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50"/>
      <c r="AB2848" s="50"/>
      <c r="AC2848" s="50"/>
      <c r="AD2848" s="50"/>
      <c r="AE2848" s="50"/>
      <c r="AF2848" s="50"/>
      <c r="AG2848" s="50"/>
      <c r="AH2848" s="50"/>
      <c r="AI2848" s="50"/>
      <c r="AJ2848" s="50"/>
      <c r="AK2848" s="50"/>
      <c r="AL2848" s="50"/>
      <c r="AM2848" s="50"/>
      <c r="AN2848" s="50"/>
      <c r="AO2848" s="50"/>
      <c r="AP2848" s="50"/>
      <c r="AQ2848" s="50"/>
      <c r="AR2848" s="50"/>
      <c r="AS2848" s="50"/>
    </row>
    <row r="2849" spans="1:45" x14ac:dyDescent="0.2">
      <c r="A2849" s="136">
        <v>26807</v>
      </c>
      <c r="B2849" s="226" t="s">
        <v>238</v>
      </c>
      <c r="C2849" s="222" t="s">
        <v>12</v>
      </c>
      <c r="D2849" s="106" t="s">
        <v>2431</v>
      </c>
      <c r="E2849" s="87">
        <v>1</v>
      </c>
      <c r="F2849" s="157">
        <v>8</v>
      </c>
      <c r="H2849" s="254"/>
      <c r="I2849" s="95">
        <v>1</v>
      </c>
      <c r="J2849" s="50"/>
      <c r="K2849" s="194" t="str">
        <f t="shared" si="44"/>
        <v xml:space="preserve">NOVAK SUCTION CANNULA </v>
      </c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50"/>
      <c r="AB2849" s="50"/>
      <c r="AC2849" s="50"/>
      <c r="AD2849" s="50"/>
      <c r="AE2849" s="50"/>
      <c r="AF2849" s="50"/>
      <c r="AG2849" s="50"/>
      <c r="AH2849" s="50"/>
      <c r="AI2849" s="50"/>
      <c r="AJ2849" s="50"/>
      <c r="AK2849" s="50"/>
      <c r="AL2849" s="50"/>
      <c r="AM2849" s="50"/>
      <c r="AN2849" s="50"/>
      <c r="AO2849" s="50"/>
      <c r="AP2849" s="50"/>
      <c r="AQ2849" s="50"/>
      <c r="AR2849" s="50"/>
      <c r="AS2849" s="50"/>
    </row>
    <row r="2850" spans="1:45" x14ac:dyDescent="0.2">
      <c r="A2850" s="136">
        <v>26808</v>
      </c>
      <c r="B2850" s="226" t="s">
        <v>238</v>
      </c>
      <c r="C2850" s="222" t="s">
        <v>12</v>
      </c>
      <c r="D2850" s="106" t="s">
        <v>2432</v>
      </c>
      <c r="E2850" s="87">
        <v>1</v>
      </c>
      <c r="F2850" s="157">
        <v>35</v>
      </c>
      <c r="H2850" s="254"/>
      <c r="I2850" s="95">
        <v>1</v>
      </c>
      <c r="J2850" s="50"/>
      <c r="K2850" s="194" t="str">
        <f t="shared" si="44"/>
        <v xml:space="preserve">SCHUBERT BIOPSY FORCEPS - 21 cm </v>
      </c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50"/>
      <c r="AB2850" s="50"/>
      <c r="AC2850" s="50"/>
      <c r="AD2850" s="50"/>
      <c r="AE2850" s="50"/>
      <c r="AF2850" s="50"/>
      <c r="AG2850" s="50"/>
      <c r="AH2850" s="50"/>
      <c r="AI2850" s="50"/>
      <c r="AJ2850" s="50"/>
      <c r="AK2850" s="50"/>
      <c r="AL2850" s="50"/>
      <c r="AM2850" s="50"/>
      <c r="AN2850" s="50"/>
      <c r="AO2850" s="50"/>
      <c r="AP2850" s="50"/>
      <c r="AQ2850" s="50"/>
      <c r="AR2850" s="50"/>
      <c r="AS2850" s="50"/>
    </row>
    <row r="2851" spans="1:45" x14ac:dyDescent="0.2">
      <c r="A2851" s="136">
        <v>26809</v>
      </c>
      <c r="B2851" s="226" t="s">
        <v>238</v>
      </c>
      <c r="C2851" s="222" t="s">
        <v>12</v>
      </c>
      <c r="D2851" s="106" t="s">
        <v>2433</v>
      </c>
      <c r="E2851" s="87">
        <v>1</v>
      </c>
      <c r="F2851" s="157">
        <v>32</v>
      </c>
      <c r="H2851" s="254"/>
      <c r="I2851" s="95">
        <v>1</v>
      </c>
      <c r="J2851" s="50"/>
      <c r="K2851" s="194" t="str">
        <f t="shared" si="44"/>
        <v xml:space="preserve">KOGAN ENDOSPECULUM - 24 cm </v>
      </c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50"/>
      <c r="AB2851" s="50"/>
      <c r="AC2851" s="50"/>
      <c r="AD2851" s="50"/>
      <c r="AE2851" s="50"/>
      <c r="AF2851" s="50"/>
      <c r="AG2851" s="50"/>
      <c r="AH2851" s="50"/>
      <c r="AI2851" s="50"/>
      <c r="AJ2851" s="50"/>
      <c r="AK2851" s="50"/>
      <c r="AL2851" s="50"/>
      <c r="AM2851" s="50"/>
      <c r="AN2851" s="50"/>
      <c r="AO2851" s="50"/>
      <c r="AP2851" s="50"/>
      <c r="AQ2851" s="50"/>
      <c r="AR2851" s="50"/>
      <c r="AS2851" s="50"/>
    </row>
    <row r="2852" spans="1:45" x14ac:dyDescent="0.2">
      <c r="A2852" s="136">
        <v>26810</v>
      </c>
      <c r="B2852" s="226" t="s">
        <v>238</v>
      </c>
      <c r="C2852" s="222" t="s">
        <v>12</v>
      </c>
      <c r="D2852" s="106" t="s">
        <v>2434</v>
      </c>
      <c r="E2852" s="87">
        <v>1</v>
      </c>
      <c r="F2852" s="157">
        <v>47</v>
      </c>
      <c r="H2852" s="254"/>
      <c r="I2852" s="95">
        <v>1</v>
      </c>
      <c r="J2852" s="50"/>
      <c r="K2852" s="194" t="str">
        <f t="shared" si="44"/>
        <v xml:space="preserve">GYNAECOLOGY TROUSSE - nylon </v>
      </c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50"/>
      <c r="AB2852" s="50"/>
      <c r="AC2852" s="50"/>
      <c r="AD2852" s="50"/>
      <c r="AE2852" s="50"/>
      <c r="AF2852" s="50"/>
      <c r="AG2852" s="50"/>
      <c r="AH2852" s="50"/>
      <c r="AI2852" s="50"/>
      <c r="AJ2852" s="50"/>
      <c r="AK2852" s="50"/>
      <c r="AL2852" s="50"/>
      <c r="AM2852" s="50"/>
      <c r="AN2852" s="50"/>
      <c r="AO2852" s="50"/>
      <c r="AP2852" s="50"/>
      <c r="AQ2852" s="50"/>
      <c r="AR2852" s="50"/>
      <c r="AS2852" s="50"/>
    </row>
    <row r="2853" spans="1:45" x14ac:dyDescent="0.2">
      <c r="A2853" s="136">
        <v>26811</v>
      </c>
      <c r="B2853" s="226" t="s">
        <v>238</v>
      </c>
      <c r="C2853" s="222" t="s">
        <v>12</v>
      </c>
      <c r="D2853" s="106" t="s">
        <v>2435</v>
      </c>
      <c r="E2853" s="87">
        <v>1</v>
      </c>
      <c r="F2853" s="88">
        <v>13</v>
      </c>
      <c r="H2853" s="227"/>
      <c r="I2853" s="95">
        <v>1</v>
      </c>
      <c r="J2853" s="50"/>
      <c r="K2853" s="194" t="str">
        <f t="shared" si="44"/>
        <v xml:space="preserve">BOZEMAN FORCEPS - STRAIGHT - 26 cm </v>
      </c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50"/>
      <c r="AB2853" s="50"/>
      <c r="AC2853" s="50"/>
      <c r="AD2853" s="50"/>
      <c r="AE2853" s="50"/>
      <c r="AF2853" s="50"/>
      <c r="AG2853" s="50"/>
      <c r="AH2853" s="50"/>
      <c r="AI2853" s="50"/>
      <c r="AJ2853" s="50"/>
      <c r="AK2853" s="50"/>
      <c r="AL2853" s="50"/>
      <c r="AM2853" s="50"/>
      <c r="AN2853" s="50"/>
      <c r="AO2853" s="50"/>
      <c r="AP2853" s="50"/>
      <c r="AQ2853" s="50"/>
      <c r="AR2853" s="50"/>
      <c r="AS2853" s="50"/>
    </row>
    <row r="2854" spans="1:45" x14ac:dyDescent="0.2">
      <c r="A2854" s="136">
        <v>26812</v>
      </c>
      <c r="B2854" s="226" t="s">
        <v>238</v>
      </c>
      <c r="C2854" s="222" t="s">
        <v>12</v>
      </c>
      <c r="D2854" s="106" t="s">
        <v>2436</v>
      </c>
      <c r="E2854" s="87">
        <v>1</v>
      </c>
      <c r="F2854" s="88">
        <v>13</v>
      </c>
      <c r="H2854" s="227"/>
      <c r="I2854" s="95">
        <v>1</v>
      </c>
      <c r="J2854" s="50"/>
      <c r="K2854" s="194" t="str">
        <f t="shared" si="44"/>
        <v xml:space="preserve">BOZEMAN FORCEPS - CURVED - 26 cm </v>
      </c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50"/>
      <c r="AB2854" s="50"/>
      <c r="AC2854" s="50"/>
      <c r="AD2854" s="50"/>
      <c r="AE2854" s="50"/>
      <c r="AF2854" s="50"/>
      <c r="AG2854" s="50"/>
      <c r="AH2854" s="50"/>
      <c r="AI2854" s="50"/>
      <c r="AJ2854" s="50"/>
      <c r="AK2854" s="50"/>
      <c r="AL2854" s="50"/>
      <c r="AM2854" s="50"/>
      <c r="AN2854" s="50"/>
      <c r="AO2854" s="50"/>
      <c r="AP2854" s="50"/>
      <c r="AQ2854" s="50"/>
      <c r="AR2854" s="50"/>
      <c r="AS2854" s="50"/>
    </row>
    <row r="2855" spans="1:45" x14ac:dyDescent="0.2">
      <c r="A2855" s="136">
        <v>26813</v>
      </c>
      <c r="B2855" s="226" t="s">
        <v>238</v>
      </c>
      <c r="C2855" s="222" t="s">
        <v>12</v>
      </c>
      <c r="D2855" s="106" t="s">
        <v>2437</v>
      </c>
      <c r="E2855" s="87">
        <v>1</v>
      </c>
      <c r="F2855" s="88">
        <v>15</v>
      </c>
      <c r="H2855" s="227"/>
      <c r="I2855" s="95">
        <v>1</v>
      </c>
      <c r="J2855" s="50"/>
      <c r="K2855" s="194" t="str">
        <f t="shared" si="44"/>
        <v xml:space="preserve">SIMS UTERINE CURETTE - SHARP - 8mm - 26 cm </v>
      </c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50"/>
      <c r="AB2855" s="50"/>
      <c r="AC2855" s="50"/>
      <c r="AD2855" s="50"/>
      <c r="AE2855" s="50"/>
      <c r="AF2855" s="50"/>
      <c r="AG2855" s="50"/>
      <c r="AH2855" s="50"/>
      <c r="AI2855" s="50"/>
      <c r="AJ2855" s="50"/>
      <c r="AK2855" s="50"/>
      <c r="AL2855" s="50"/>
      <c r="AM2855" s="50"/>
      <c r="AN2855" s="50"/>
      <c r="AO2855" s="50"/>
      <c r="AP2855" s="50"/>
      <c r="AQ2855" s="50"/>
      <c r="AR2855" s="50"/>
      <c r="AS2855" s="50"/>
    </row>
    <row r="2856" spans="1:45" x14ac:dyDescent="0.2">
      <c r="A2856" s="136">
        <v>26814</v>
      </c>
      <c r="B2856" s="226" t="s">
        <v>238</v>
      </c>
      <c r="C2856" s="222" t="s">
        <v>12</v>
      </c>
      <c r="D2856" s="106" t="s">
        <v>2438</v>
      </c>
      <c r="E2856" s="87">
        <v>1</v>
      </c>
      <c r="F2856" s="88">
        <v>15</v>
      </c>
      <c r="H2856" s="227"/>
      <c r="I2856" s="95">
        <v>1</v>
      </c>
      <c r="J2856" s="50"/>
      <c r="K2856" s="194" t="str">
        <f t="shared" si="44"/>
        <v xml:space="preserve">SIMS UTERINE CURETTE - SHARP - 9mm - 26 cm </v>
      </c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50"/>
      <c r="AB2856" s="50"/>
      <c r="AC2856" s="50"/>
      <c r="AD2856" s="50"/>
      <c r="AE2856" s="50"/>
      <c r="AF2856" s="50"/>
      <c r="AG2856" s="50"/>
      <c r="AH2856" s="50"/>
      <c r="AI2856" s="50"/>
      <c r="AJ2856" s="50"/>
      <c r="AK2856" s="50"/>
      <c r="AL2856" s="50"/>
      <c r="AM2856" s="50"/>
      <c r="AN2856" s="50"/>
      <c r="AO2856" s="50"/>
      <c r="AP2856" s="50"/>
      <c r="AQ2856" s="50"/>
      <c r="AR2856" s="50"/>
      <c r="AS2856" s="50"/>
    </row>
    <row r="2857" spans="1:45" x14ac:dyDescent="0.2">
      <c r="A2857" s="136">
        <v>26815</v>
      </c>
      <c r="B2857" s="226" t="s">
        <v>238</v>
      </c>
      <c r="C2857" s="222" t="s">
        <v>12</v>
      </c>
      <c r="D2857" s="106" t="s">
        <v>2439</v>
      </c>
      <c r="E2857" s="87">
        <v>1</v>
      </c>
      <c r="F2857" s="88">
        <v>15</v>
      </c>
      <c r="H2857" s="227"/>
      <c r="I2857" s="95">
        <v>1</v>
      </c>
      <c r="J2857" s="50"/>
      <c r="K2857" s="194" t="str">
        <f t="shared" si="44"/>
        <v xml:space="preserve">SIMS UTERINE CURETTE - SHARP - 14mm - 26 cm </v>
      </c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50"/>
      <c r="AB2857" s="50"/>
      <c r="AC2857" s="50"/>
      <c r="AD2857" s="50"/>
      <c r="AE2857" s="50"/>
      <c r="AF2857" s="50"/>
      <c r="AG2857" s="50"/>
      <c r="AH2857" s="50"/>
      <c r="AI2857" s="50"/>
      <c r="AJ2857" s="50"/>
      <c r="AK2857" s="50"/>
      <c r="AL2857" s="50"/>
      <c r="AM2857" s="50"/>
      <c r="AN2857" s="50"/>
      <c r="AO2857" s="50"/>
      <c r="AP2857" s="50"/>
      <c r="AQ2857" s="50"/>
      <c r="AR2857" s="50"/>
      <c r="AS2857" s="50"/>
    </row>
    <row r="2858" spans="1:45" x14ac:dyDescent="0.2">
      <c r="A2858" s="136">
        <v>26816</v>
      </c>
      <c r="B2858" s="226" t="s">
        <v>238</v>
      </c>
      <c r="C2858" s="222" t="s">
        <v>12</v>
      </c>
      <c r="D2858" s="106" t="s">
        <v>2440</v>
      </c>
      <c r="E2858" s="87">
        <v>1</v>
      </c>
      <c r="F2858" s="88">
        <v>12</v>
      </c>
      <c r="H2858" s="227"/>
      <c r="I2858" s="95">
        <v>1</v>
      </c>
      <c r="J2858" s="50"/>
      <c r="K2858" s="194" t="str">
        <f t="shared" si="44"/>
        <v xml:space="preserve">MARTIN HYSTEROMETER - malleable - 30 cm </v>
      </c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50"/>
      <c r="AB2858" s="50"/>
      <c r="AC2858" s="50"/>
      <c r="AD2858" s="50"/>
      <c r="AE2858" s="50"/>
      <c r="AF2858" s="50"/>
      <c r="AG2858" s="50"/>
      <c r="AH2858" s="50"/>
      <c r="AI2858" s="50"/>
      <c r="AJ2858" s="50"/>
      <c r="AK2858" s="50"/>
      <c r="AL2858" s="50"/>
      <c r="AM2858" s="50"/>
      <c r="AN2858" s="50"/>
      <c r="AO2858" s="50"/>
      <c r="AP2858" s="50"/>
      <c r="AQ2858" s="50"/>
      <c r="AR2858" s="50"/>
      <c r="AS2858" s="50"/>
    </row>
    <row r="2859" spans="1:45" x14ac:dyDescent="0.2">
      <c r="A2859" s="136">
        <v>26817</v>
      </c>
      <c r="B2859" s="226" t="s">
        <v>238</v>
      </c>
      <c r="C2859" s="222" t="s">
        <v>12</v>
      </c>
      <c r="D2859" s="106" t="s">
        <v>2441</v>
      </c>
      <c r="E2859" s="125" t="s">
        <v>175</v>
      </c>
      <c r="F2859" s="88">
        <v>82</v>
      </c>
      <c r="H2859" s="227"/>
      <c r="I2859" s="95">
        <v>1</v>
      </c>
      <c r="J2859" s="50"/>
      <c r="K2859" s="194" t="str">
        <f t="shared" si="44"/>
        <v>SET OF 14 HEGAR DILATORS - chrome plated (set of 14)</v>
      </c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50"/>
      <c r="AB2859" s="50"/>
      <c r="AC2859" s="50"/>
      <c r="AD2859" s="50"/>
      <c r="AE2859" s="50"/>
      <c r="AF2859" s="50"/>
      <c r="AG2859" s="50"/>
      <c r="AH2859" s="50"/>
      <c r="AI2859" s="50"/>
      <c r="AJ2859" s="50"/>
      <c r="AK2859" s="50"/>
      <c r="AL2859" s="50"/>
      <c r="AM2859" s="50"/>
      <c r="AN2859" s="50"/>
      <c r="AO2859" s="50"/>
      <c r="AP2859" s="50"/>
      <c r="AQ2859" s="50"/>
      <c r="AR2859" s="50"/>
      <c r="AS2859" s="50"/>
    </row>
    <row r="2860" spans="1:45" x14ac:dyDescent="0.2">
      <c r="A2860" s="136">
        <v>26818</v>
      </c>
      <c r="B2860" s="226" t="s">
        <v>238</v>
      </c>
      <c r="C2860" s="222" t="s">
        <v>12</v>
      </c>
      <c r="D2860" s="106" t="s">
        <v>2442</v>
      </c>
      <c r="E2860" s="87">
        <v>1</v>
      </c>
      <c r="F2860" s="88">
        <v>5.4</v>
      </c>
      <c r="H2860" s="227"/>
      <c r="I2860" s="95">
        <v>1</v>
      </c>
      <c r="J2860" s="50"/>
      <c r="K2860" s="194" t="str">
        <f t="shared" si="44"/>
        <v xml:space="preserve">MAYO HEGAR NEEDLE HOLDER - 14 cm </v>
      </c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50"/>
      <c r="AB2860" s="50"/>
      <c r="AC2860" s="50"/>
      <c r="AD2860" s="50"/>
      <c r="AE2860" s="50"/>
      <c r="AF2860" s="50"/>
      <c r="AG2860" s="50"/>
      <c r="AH2860" s="50"/>
      <c r="AI2860" s="50"/>
      <c r="AJ2860" s="50"/>
      <c r="AK2860" s="50"/>
      <c r="AL2860" s="50"/>
      <c r="AM2860" s="50"/>
      <c r="AN2860" s="50"/>
      <c r="AO2860" s="50"/>
      <c r="AP2860" s="50"/>
      <c r="AQ2860" s="50"/>
      <c r="AR2860" s="50"/>
      <c r="AS2860" s="50"/>
    </row>
    <row r="2861" spans="1:45" x14ac:dyDescent="0.2">
      <c r="A2861" s="136">
        <v>26819</v>
      </c>
      <c r="B2861" s="226" t="s">
        <v>238</v>
      </c>
      <c r="C2861" s="222" t="s">
        <v>12</v>
      </c>
      <c r="D2861" s="106" t="s">
        <v>2443</v>
      </c>
      <c r="E2861" s="87">
        <v>1</v>
      </c>
      <c r="F2861" s="88">
        <v>7</v>
      </c>
      <c r="H2861" s="227"/>
      <c r="I2861" s="95">
        <v>1</v>
      </c>
      <c r="J2861" s="50"/>
      <c r="K2861" s="194" t="str">
        <f t="shared" si="44"/>
        <v xml:space="preserve">MAYO HEGAR NEEDLE HOLDER - 18 cm </v>
      </c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50"/>
      <c r="AB2861" s="50"/>
      <c r="AC2861" s="50"/>
      <c r="AD2861" s="50"/>
      <c r="AE2861" s="50"/>
      <c r="AF2861" s="50"/>
      <c r="AG2861" s="50"/>
      <c r="AH2861" s="50"/>
      <c r="AI2861" s="50"/>
      <c r="AJ2861" s="50"/>
      <c r="AK2861" s="50"/>
      <c r="AL2861" s="50"/>
      <c r="AM2861" s="50"/>
      <c r="AN2861" s="50"/>
      <c r="AO2861" s="50"/>
      <c r="AP2861" s="50"/>
      <c r="AQ2861" s="50"/>
      <c r="AR2861" s="50"/>
      <c r="AS2861" s="50"/>
    </row>
    <row r="2862" spans="1:45" x14ac:dyDescent="0.2">
      <c r="A2862" s="136">
        <v>26820</v>
      </c>
      <c r="B2862" s="226" t="s">
        <v>238</v>
      </c>
      <c r="C2862" s="222" t="s">
        <v>12</v>
      </c>
      <c r="D2862" s="106" t="s">
        <v>2444</v>
      </c>
      <c r="E2862" s="87">
        <v>1</v>
      </c>
      <c r="F2862" s="88">
        <v>5.4</v>
      </c>
      <c r="H2862" s="227"/>
      <c r="I2862" s="95">
        <v>1</v>
      </c>
      <c r="J2862" s="50"/>
      <c r="K2862" s="194" t="str">
        <f t="shared" si="44"/>
        <v xml:space="preserve">UNNA OVAL  - 14 cm </v>
      </c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50"/>
      <c r="AB2862" s="50"/>
      <c r="AC2862" s="50"/>
      <c r="AD2862" s="50"/>
      <c r="AE2862" s="50"/>
      <c r="AF2862" s="50"/>
      <c r="AG2862" s="50"/>
      <c r="AH2862" s="50"/>
      <c r="AI2862" s="50"/>
      <c r="AJ2862" s="50"/>
      <c r="AK2862" s="50"/>
      <c r="AL2862" s="50"/>
      <c r="AM2862" s="50"/>
      <c r="AN2862" s="50"/>
      <c r="AO2862" s="50"/>
      <c r="AP2862" s="50"/>
      <c r="AQ2862" s="50"/>
      <c r="AR2862" s="50"/>
      <c r="AS2862" s="50"/>
    </row>
    <row r="2863" spans="1:45" x14ac:dyDescent="0.2">
      <c r="A2863" s="136">
        <v>26821</v>
      </c>
      <c r="B2863" s="226" t="s">
        <v>238</v>
      </c>
      <c r="C2863" s="222" t="s">
        <v>12</v>
      </c>
      <c r="D2863" s="106" t="s">
        <v>2445</v>
      </c>
      <c r="E2863" s="87">
        <v>1</v>
      </c>
      <c r="F2863" s="88">
        <v>5.4</v>
      </c>
      <c r="H2863" s="227"/>
      <c r="I2863" s="95">
        <v>1</v>
      </c>
      <c r="J2863" s="50"/>
      <c r="K2863" s="194" t="str">
        <f t="shared" si="44"/>
        <v xml:space="preserve">UNNA ROUND - 14 cm </v>
      </c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50"/>
      <c r="AB2863" s="50"/>
      <c r="AC2863" s="50"/>
      <c r="AD2863" s="50"/>
      <c r="AE2863" s="50"/>
      <c r="AF2863" s="50"/>
      <c r="AG2863" s="50"/>
      <c r="AH2863" s="50"/>
      <c r="AI2863" s="50"/>
      <c r="AJ2863" s="50"/>
      <c r="AK2863" s="50"/>
      <c r="AL2863" s="50"/>
      <c r="AM2863" s="50"/>
      <c r="AN2863" s="50"/>
      <c r="AO2863" s="50"/>
      <c r="AP2863" s="50"/>
      <c r="AQ2863" s="50"/>
      <c r="AR2863" s="50"/>
      <c r="AS2863" s="50"/>
    </row>
    <row r="2864" spans="1:45" x14ac:dyDescent="0.2">
      <c r="A2864" s="136">
        <v>26822</v>
      </c>
      <c r="B2864" s="226" t="s">
        <v>238</v>
      </c>
      <c r="C2864" s="222" t="s">
        <v>12</v>
      </c>
      <c r="D2864" s="106" t="s">
        <v>2446</v>
      </c>
      <c r="E2864" s="87">
        <v>1</v>
      </c>
      <c r="F2864" s="88">
        <v>3.9</v>
      </c>
      <c r="H2864" s="227"/>
      <c r="I2864" s="95">
        <v>1</v>
      </c>
      <c r="J2864" s="50"/>
      <c r="K2864" s="194" t="str">
        <f t="shared" si="44"/>
        <v xml:space="preserve">IRIS SCISSORS DELICAT - 11 cm straight </v>
      </c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50"/>
      <c r="AB2864" s="50"/>
      <c r="AC2864" s="50"/>
      <c r="AD2864" s="50"/>
      <c r="AE2864" s="50"/>
      <c r="AF2864" s="50"/>
      <c r="AG2864" s="50"/>
      <c r="AH2864" s="50"/>
      <c r="AI2864" s="50"/>
      <c r="AJ2864" s="50"/>
      <c r="AK2864" s="50"/>
      <c r="AL2864" s="50"/>
      <c r="AM2864" s="50"/>
      <c r="AN2864" s="50"/>
      <c r="AO2864" s="50"/>
      <c r="AP2864" s="50"/>
      <c r="AQ2864" s="50"/>
      <c r="AR2864" s="50"/>
      <c r="AS2864" s="50"/>
    </row>
    <row r="2865" spans="1:45" x14ac:dyDescent="0.2">
      <c r="A2865" s="136">
        <v>26823</v>
      </c>
      <c r="B2865" s="226" t="s">
        <v>238</v>
      </c>
      <c r="C2865" s="222" t="s">
        <v>12</v>
      </c>
      <c r="D2865" s="106" t="s">
        <v>2447</v>
      </c>
      <c r="E2865" s="87">
        <v>1</v>
      </c>
      <c r="F2865" s="88">
        <v>2.2000000000000002</v>
      </c>
      <c r="H2865" s="227"/>
      <c r="I2865" s="95">
        <v>1</v>
      </c>
      <c r="J2865" s="50"/>
      <c r="K2865" s="194" t="str">
        <f t="shared" si="44"/>
        <v xml:space="preserve">FORCEPS  ROUND - 9 cm </v>
      </c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50"/>
      <c r="AB2865" s="50"/>
      <c r="AC2865" s="50"/>
      <c r="AD2865" s="50"/>
      <c r="AE2865" s="50"/>
      <c r="AF2865" s="50"/>
      <c r="AG2865" s="50"/>
      <c r="AH2865" s="50"/>
      <c r="AI2865" s="50"/>
      <c r="AJ2865" s="50"/>
      <c r="AK2865" s="50"/>
      <c r="AL2865" s="50"/>
      <c r="AM2865" s="50"/>
      <c r="AN2865" s="50"/>
      <c r="AO2865" s="50"/>
      <c r="AP2865" s="50"/>
      <c r="AQ2865" s="50"/>
      <c r="AR2865" s="50"/>
      <c r="AS2865" s="50"/>
    </row>
    <row r="2866" spans="1:45" x14ac:dyDescent="0.2">
      <c r="A2866" s="136">
        <v>26824</v>
      </c>
      <c r="B2866" s="226" t="s">
        <v>238</v>
      </c>
      <c r="C2866" s="222" t="s">
        <v>12</v>
      </c>
      <c r="D2866" s="106" t="s">
        <v>2448</v>
      </c>
      <c r="E2866" s="87">
        <v>1</v>
      </c>
      <c r="F2866" s="88">
        <v>3.9</v>
      </c>
      <c r="H2866" s="227"/>
      <c r="I2866" s="95">
        <v>1</v>
      </c>
      <c r="J2866" s="50"/>
      <c r="K2866" s="194" t="str">
        <f t="shared" si="44"/>
        <v xml:space="preserve">IRIS SCISSORS DELICAT - 11 cm curved </v>
      </c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50"/>
      <c r="AB2866" s="50"/>
      <c r="AC2866" s="50"/>
      <c r="AD2866" s="50"/>
      <c r="AE2866" s="50"/>
      <c r="AF2866" s="50"/>
      <c r="AG2866" s="50"/>
      <c r="AH2866" s="50"/>
      <c r="AI2866" s="50"/>
      <c r="AJ2866" s="50"/>
      <c r="AK2866" s="50"/>
      <c r="AL2866" s="50"/>
      <c r="AM2866" s="50"/>
      <c r="AN2866" s="50"/>
      <c r="AO2866" s="50"/>
      <c r="AP2866" s="50"/>
      <c r="AQ2866" s="50"/>
      <c r="AR2866" s="50"/>
      <c r="AS2866" s="50"/>
    </row>
    <row r="2867" spans="1:45" x14ac:dyDescent="0.2">
      <c r="A2867" s="136">
        <v>26825</v>
      </c>
      <c r="B2867" s="226" t="s">
        <v>238</v>
      </c>
      <c r="C2867" s="222" t="s">
        <v>12</v>
      </c>
      <c r="D2867" s="106" t="s">
        <v>2449</v>
      </c>
      <c r="E2867" s="87">
        <v>1</v>
      </c>
      <c r="F2867" s="88">
        <v>5</v>
      </c>
      <c r="H2867" s="227"/>
      <c r="I2867" s="95">
        <v>1</v>
      </c>
      <c r="J2867" s="50"/>
      <c r="K2867" s="194" t="str">
        <f t="shared" si="44"/>
        <v xml:space="preserve">KATSCH - 14 cm </v>
      </c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50"/>
      <c r="AB2867" s="50"/>
      <c r="AC2867" s="50"/>
      <c r="AD2867" s="50"/>
      <c r="AE2867" s="50"/>
      <c r="AF2867" s="50"/>
      <c r="AG2867" s="50"/>
      <c r="AH2867" s="50"/>
      <c r="AI2867" s="50"/>
      <c r="AJ2867" s="50"/>
      <c r="AK2867" s="50"/>
      <c r="AL2867" s="50"/>
      <c r="AM2867" s="50"/>
      <c r="AN2867" s="50"/>
      <c r="AO2867" s="50"/>
      <c r="AP2867" s="50"/>
      <c r="AQ2867" s="50"/>
      <c r="AR2867" s="50"/>
      <c r="AS2867" s="50"/>
    </row>
    <row r="2868" spans="1:45" x14ac:dyDescent="0.2">
      <c r="A2868" s="136">
        <v>26826</v>
      </c>
      <c r="B2868" s="226" t="s">
        <v>238</v>
      </c>
      <c r="C2868" s="222" t="s">
        <v>12</v>
      </c>
      <c r="D2868" s="106" t="s">
        <v>2450</v>
      </c>
      <c r="E2868" s="87">
        <v>1</v>
      </c>
      <c r="F2868" s="88">
        <v>5</v>
      </c>
      <c r="H2868" s="227"/>
      <c r="I2868" s="95">
        <v>1</v>
      </c>
      <c r="J2868" s="50"/>
      <c r="K2868" s="194" t="str">
        <f t="shared" si="44"/>
        <v xml:space="preserve">GILLES HOOK - 13 cm </v>
      </c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50"/>
      <c r="AB2868" s="50"/>
      <c r="AC2868" s="50"/>
      <c r="AD2868" s="50"/>
      <c r="AE2868" s="50"/>
      <c r="AF2868" s="50"/>
      <c r="AG2868" s="50"/>
      <c r="AH2868" s="50"/>
      <c r="AI2868" s="50"/>
      <c r="AJ2868" s="50"/>
      <c r="AK2868" s="50"/>
      <c r="AL2868" s="50"/>
      <c r="AM2868" s="50"/>
      <c r="AN2868" s="50"/>
      <c r="AO2868" s="50"/>
      <c r="AP2868" s="50"/>
      <c r="AQ2868" s="50"/>
      <c r="AR2868" s="50"/>
      <c r="AS2868" s="50"/>
    </row>
    <row r="2869" spans="1:45" x14ac:dyDescent="0.2">
      <c r="A2869" s="136">
        <v>26827</v>
      </c>
      <c r="B2869" s="226" t="s">
        <v>238</v>
      </c>
      <c r="C2869" s="222" t="s">
        <v>12</v>
      </c>
      <c r="D2869" s="106" t="s">
        <v>2451</v>
      </c>
      <c r="E2869" s="87">
        <v>1</v>
      </c>
      <c r="F2869" s="88">
        <v>6.7</v>
      </c>
      <c r="H2869" s="227"/>
      <c r="I2869" s="95">
        <v>1</v>
      </c>
      <c r="J2869" s="50"/>
      <c r="K2869" s="194" t="str">
        <f t="shared" si="44"/>
        <v xml:space="preserve">UMBILICAL SCISSORS USA Model - 10.5 cm </v>
      </c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50"/>
      <c r="AB2869" s="50"/>
      <c r="AC2869" s="50"/>
      <c r="AD2869" s="50"/>
      <c r="AE2869" s="50"/>
      <c r="AF2869" s="50"/>
      <c r="AG2869" s="50"/>
      <c r="AH2869" s="50"/>
      <c r="AI2869" s="50"/>
      <c r="AJ2869" s="50"/>
      <c r="AK2869" s="50"/>
      <c r="AL2869" s="50"/>
      <c r="AM2869" s="50"/>
      <c r="AN2869" s="50"/>
      <c r="AO2869" s="50"/>
      <c r="AP2869" s="50"/>
      <c r="AQ2869" s="50"/>
      <c r="AR2869" s="50"/>
      <c r="AS2869" s="50"/>
    </row>
    <row r="2870" spans="1:45" x14ac:dyDescent="0.2">
      <c r="A2870" s="136">
        <v>26828</v>
      </c>
      <c r="B2870" s="226" t="s">
        <v>238</v>
      </c>
      <c r="C2870" s="222" t="s">
        <v>12</v>
      </c>
      <c r="D2870" s="106" t="s">
        <v>2452</v>
      </c>
      <c r="E2870" s="87">
        <v>1</v>
      </c>
      <c r="F2870" s="88">
        <v>5.6</v>
      </c>
      <c r="H2870" s="227"/>
      <c r="I2870" s="95">
        <v>1</v>
      </c>
      <c r="J2870" s="50"/>
      <c r="K2870" s="194" t="str">
        <f t="shared" si="44"/>
        <v xml:space="preserve">KOCHER FORCEPS straight - 14 cm   </v>
      </c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50"/>
      <c r="AB2870" s="50"/>
      <c r="AC2870" s="50"/>
      <c r="AD2870" s="50"/>
      <c r="AE2870" s="50"/>
      <c r="AF2870" s="50"/>
      <c r="AG2870" s="50"/>
      <c r="AH2870" s="50"/>
      <c r="AI2870" s="50"/>
      <c r="AJ2870" s="50"/>
      <c r="AK2870" s="50"/>
      <c r="AL2870" s="50"/>
      <c r="AM2870" s="50"/>
      <c r="AN2870" s="50"/>
      <c r="AO2870" s="50"/>
      <c r="AP2870" s="50"/>
      <c r="AQ2870" s="50"/>
      <c r="AR2870" s="50"/>
      <c r="AS2870" s="50"/>
    </row>
    <row r="2871" spans="1:45" x14ac:dyDescent="0.2">
      <c r="A2871" s="136">
        <v>26829</v>
      </c>
      <c r="B2871" s="226" t="s">
        <v>238</v>
      </c>
      <c r="C2871" s="222" t="s">
        <v>12</v>
      </c>
      <c r="D2871" s="106" t="s">
        <v>2453</v>
      </c>
      <c r="E2871" s="87">
        <v>1</v>
      </c>
      <c r="F2871" s="88">
        <v>7</v>
      </c>
      <c r="H2871" s="227"/>
      <c r="I2871" s="95">
        <v>1</v>
      </c>
      <c r="J2871" s="50"/>
      <c r="K2871" s="194" t="str">
        <f t="shared" si="44"/>
        <v xml:space="preserve">KOCHER FORCEPS straight - 18 cm   </v>
      </c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50"/>
      <c r="AB2871" s="50"/>
      <c r="AC2871" s="50"/>
      <c r="AD2871" s="50"/>
      <c r="AE2871" s="50"/>
      <c r="AF2871" s="50"/>
      <c r="AG2871" s="50"/>
      <c r="AH2871" s="50"/>
      <c r="AI2871" s="50"/>
      <c r="AJ2871" s="50"/>
      <c r="AK2871" s="50"/>
      <c r="AL2871" s="50"/>
      <c r="AM2871" s="50"/>
      <c r="AN2871" s="50"/>
      <c r="AO2871" s="50"/>
      <c r="AP2871" s="50"/>
      <c r="AQ2871" s="50"/>
      <c r="AR2871" s="50"/>
      <c r="AS2871" s="50"/>
    </row>
    <row r="2872" spans="1:45" x14ac:dyDescent="0.2">
      <c r="A2872" s="136">
        <v>26831</v>
      </c>
      <c r="B2872" s="226" t="s">
        <v>238</v>
      </c>
      <c r="C2872" s="222" t="s">
        <v>12</v>
      </c>
      <c r="D2872" s="106" t="s">
        <v>2454</v>
      </c>
      <c r="E2872" s="87">
        <v>1</v>
      </c>
      <c r="F2872" s="88">
        <v>5.6</v>
      </c>
      <c r="H2872" s="227"/>
      <c r="I2872" s="95">
        <v>1</v>
      </c>
      <c r="J2872" s="50"/>
      <c r="K2872" s="194" t="str">
        <f t="shared" si="44"/>
        <v xml:space="preserve">KOCHER FORCEPS curved - 14 cm   </v>
      </c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50"/>
      <c r="AB2872" s="50"/>
      <c r="AC2872" s="50"/>
      <c r="AD2872" s="50"/>
      <c r="AE2872" s="50"/>
      <c r="AF2872" s="50"/>
      <c r="AG2872" s="50"/>
      <c r="AH2872" s="50"/>
      <c r="AI2872" s="50"/>
      <c r="AJ2872" s="50"/>
      <c r="AK2872" s="50"/>
      <c r="AL2872" s="50"/>
      <c r="AM2872" s="50"/>
      <c r="AN2872" s="50"/>
      <c r="AO2872" s="50"/>
      <c r="AP2872" s="50"/>
      <c r="AQ2872" s="50"/>
      <c r="AR2872" s="50"/>
      <c r="AS2872" s="50"/>
    </row>
    <row r="2873" spans="1:45" x14ac:dyDescent="0.2">
      <c r="A2873" s="136">
        <v>26832</v>
      </c>
      <c r="B2873" s="226" t="s">
        <v>238</v>
      </c>
      <c r="C2873" s="222" t="s">
        <v>12</v>
      </c>
      <c r="D2873" s="106" t="s">
        <v>2455</v>
      </c>
      <c r="E2873" s="87">
        <v>1</v>
      </c>
      <c r="F2873" s="88">
        <v>6.2</v>
      </c>
      <c r="H2873" s="227"/>
      <c r="I2873" s="95">
        <v>1</v>
      </c>
      <c r="J2873" s="50"/>
      <c r="K2873" s="194" t="str">
        <f t="shared" si="44"/>
        <v xml:space="preserve">KOCHER FORCEPS curved - 16 cm   </v>
      </c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50"/>
      <c r="AB2873" s="50"/>
      <c r="AC2873" s="50"/>
      <c r="AD2873" s="50"/>
      <c r="AE2873" s="50"/>
      <c r="AF2873" s="50"/>
      <c r="AG2873" s="50"/>
      <c r="AH2873" s="50"/>
      <c r="AI2873" s="50"/>
      <c r="AJ2873" s="50"/>
      <c r="AK2873" s="50"/>
      <c r="AL2873" s="50"/>
      <c r="AM2873" s="50"/>
      <c r="AN2873" s="50"/>
      <c r="AO2873" s="50"/>
      <c r="AP2873" s="50"/>
      <c r="AQ2873" s="50"/>
      <c r="AR2873" s="50"/>
      <c r="AS2873" s="50"/>
    </row>
    <row r="2874" spans="1:45" x14ac:dyDescent="0.2">
      <c r="A2874" s="136">
        <v>26833</v>
      </c>
      <c r="B2874" s="226" t="s">
        <v>238</v>
      </c>
      <c r="C2874" s="222" t="s">
        <v>12</v>
      </c>
      <c r="D2874" s="106" t="s">
        <v>2456</v>
      </c>
      <c r="E2874" s="87">
        <v>1</v>
      </c>
      <c r="F2874" s="88">
        <v>7</v>
      </c>
      <c r="H2874" s="227"/>
      <c r="I2874" s="95">
        <v>1</v>
      </c>
      <c r="J2874" s="50"/>
      <c r="K2874" s="194" t="str">
        <f t="shared" si="44"/>
        <v xml:space="preserve">KOCHER FORCEPS curved - 18 cm   </v>
      </c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50"/>
      <c r="AB2874" s="50"/>
      <c r="AC2874" s="50"/>
      <c r="AD2874" s="50"/>
      <c r="AE2874" s="50"/>
      <c r="AF2874" s="50"/>
      <c r="AG2874" s="50"/>
      <c r="AH2874" s="50"/>
      <c r="AI2874" s="50"/>
      <c r="AJ2874" s="50"/>
      <c r="AK2874" s="50"/>
      <c r="AL2874" s="50"/>
      <c r="AM2874" s="50"/>
      <c r="AN2874" s="50"/>
      <c r="AO2874" s="50"/>
      <c r="AP2874" s="50"/>
      <c r="AQ2874" s="50"/>
      <c r="AR2874" s="50"/>
      <c r="AS2874" s="50"/>
    </row>
    <row r="2875" spans="1:45" x14ac:dyDescent="0.2">
      <c r="A2875" s="136">
        <v>26834</v>
      </c>
      <c r="B2875" s="226" t="s">
        <v>238</v>
      </c>
      <c r="C2875" s="222" t="s">
        <v>12</v>
      </c>
      <c r="D2875" s="106" t="s">
        <v>2457</v>
      </c>
      <c r="E2875" s="87">
        <v>1</v>
      </c>
      <c r="F2875" s="88">
        <v>7.5</v>
      </c>
      <c r="H2875" s="227"/>
      <c r="I2875" s="95">
        <v>1</v>
      </c>
      <c r="J2875" s="50"/>
      <c r="K2875" s="194" t="str">
        <f t="shared" si="44"/>
        <v xml:space="preserve">KOCHER FORCEPS curved - 20 cm   </v>
      </c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50"/>
      <c r="AB2875" s="50"/>
      <c r="AC2875" s="50"/>
      <c r="AD2875" s="50"/>
      <c r="AE2875" s="50"/>
      <c r="AF2875" s="50"/>
      <c r="AG2875" s="50"/>
      <c r="AH2875" s="50"/>
      <c r="AI2875" s="50"/>
      <c r="AJ2875" s="50"/>
      <c r="AK2875" s="50"/>
      <c r="AL2875" s="50"/>
      <c r="AM2875" s="50"/>
      <c r="AN2875" s="50"/>
      <c r="AO2875" s="50"/>
      <c r="AP2875" s="50"/>
      <c r="AQ2875" s="50"/>
      <c r="AR2875" s="50"/>
      <c r="AS2875" s="50"/>
    </row>
    <row r="2876" spans="1:45" x14ac:dyDescent="0.2">
      <c r="A2876" s="136">
        <v>26835</v>
      </c>
      <c r="B2876" s="226" t="s">
        <v>238</v>
      </c>
      <c r="C2876" s="222" t="s">
        <v>12</v>
      </c>
      <c r="D2876" s="106" t="s">
        <v>2458</v>
      </c>
      <c r="E2876" s="87">
        <v>1</v>
      </c>
      <c r="F2876" s="88">
        <v>7</v>
      </c>
      <c r="H2876" s="227"/>
      <c r="I2876" s="95">
        <v>1</v>
      </c>
      <c r="J2876" s="50"/>
      <c r="K2876" s="194" t="str">
        <f t="shared" si="44"/>
        <v xml:space="preserve">KLEMMER FORCEPS - straight - 18 cm </v>
      </c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50"/>
      <c r="AB2876" s="50"/>
      <c r="AC2876" s="50"/>
      <c r="AD2876" s="50"/>
      <c r="AE2876" s="50"/>
      <c r="AF2876" s="50"/>
      <c r="AG2876" s="50"/>
      <c r="AH2876" s="50"/>
      <c r="AI2876" s="50"/>
      <c r="AJ2876" s="50"/>
      <c r="AK2876" s="50"/>
      <c r="AL2876" s="50"/>
      <c r="AM2876" s="50"/>
      <c r="AN2876" s="50"/>
      <c r="AO2876" s="50"/>
      <c r="AP2876" s="50"/>
      <c r="AQ2876" s="50"/>
      <c r="AR2876" s="50"/>
      <c r="AS2876" s="50"/>
    </row>
    <row r="2877" spans="1:45" x14ac:dyDescent="0.2">
      <c r="A2877" s="136">
        <v>26836</v>
      </c>
      <c r="B2877" s="226" t="s">
        <v>238</v>
      </c>
      <c r="C2877" s="222" t="s">
        <v>12</v>
      </c>
      <c r="D2877" s="106" t="s">
        <v>2459</v>
      </c>
      <c r="E2877" s="87">
        <v>1</v>
      </c>
      <c r="F2877" s="88">
        <v>6.5</v>
      </c>
      <c r="H2877" s="227"/>
      <c r="I2877" s="95">
        <v>1</v>
      </c>
      <c r="J2877" s="50"/>
      <c r="K2877" s="194" t="str">
        <f t="shared" si="44"/>
        <v xml:space="preserve">KLEMMER FORCEPS - curved- 14 cm </v>
      </c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50"/>
      <c r="AB2877" s="50"/>
      <c r="AC2877" s="50"/>
      <c r="AD2877" s="50"/>
      <c r="AE2877" s="50"/>
      <c r="AF2877" s="50"/>
      <c r="AG2877" s="50"/>
      <c r="AH2877" s="50"/>
      <c r="AI2877" s="50"/>
      <c r="AJ2877" s="50"/>
      <c r="AK2877" s="50"/>
      <c r="AL2877" s="50"/>
      <c r="AM2877" s="50"/>
      <c r="AN2877" s="50"/>
      <c r="AO2877" s="50"/>
      <c r="AP2877" s="50"/>
      <c r="AQ2877" s="50"/>
      <c r="AR2877" s="50"/>
      <c r="AS2877" s="50"/>
    </row>
    <row r="2878" spans="1:45" x14ac:dyDescent="0.2">
      <c r="A2878" s="136">
        <v>26837</v>
      </c>
      <c r="B2878" s="226" t="s">
        <v>238</v>
      </c>
      <c r="C2878" s="222" t="s">
        <v>12</v>
      </c>
      <c r="D2878" s="106" t="s">
        <v>2460</v>
      </c>
      <c r="E2878" s="87">
        <v>1</v>
      </c>
      <c r="F2878" s="88">
        <v>6.7</v>
      </c>
      <c r="H2878" s="227"/>
      <c r="I2878" s="95">
        <v>1</v>
      </c>
      <c r="J2878" s="50"/>
      <c r="K2878" s="194" t="str">
        <f t="shared" si="44"/>
        <v xml:space="preserve">KLEMMER FORCEPS - curved- 16 cm </v>
      </c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50"/>
      <c r="AB2878" s="50"/>
      <c r="AC2878" s="50"/>
      <c r="AD2878" s="50"/>
      <c r="AE2878" s="50"/>
      <c r="AF2878" s="50"/>
      <c r="AG2878" s="50"/>
      <c r="AH2878" s="50"/>
      <c r="AI2878" s="50"/>
      <c r="AJ2878" s="50"/>
      <c r="AK2878" s="50"/>
      <c r="AL2878" s="50"/>
      <c r="AM2878" s="50"/>
      <c r="AN2878" s="50"/>
      <c r="AO2878" s="50"/>
      <c r="AP2878" s="50"/>
      <c r="AQ2878" s="50"/>
      <c r="AR2878" s="50"/>
      <c r="AS2878" s="50"/>
    </row>
    <row r="2879" spans="1:45" x14ac:dyDescent="0.2">
      <c r="A2879" s="136">
        <v>26838</v>
      </c>
      <c r="B2879" s="226" t="s">
        <v>238</v>
      </c>
      <c r="C2879" s="222" t="s">
        <v>12</v>
      </c>
      <c r="D2879" s="106" t="s">
        <v>2461</v>
      </c>
      <c r="E2879" s="87">
        <v>1</v>
      </c>
      <c r="F2879" s="88">
        <v>7</v>
      </c>
      <c r="H2879" s="227"/>
      <c r="I2879" s="95">
        <v>1</v>
      </c>
      <c r="J2879" s="50"/>
      <c r="K2879" s="194" t="str">
        <f t="shared" si="44"/>
        <v xml:space="preserve">KLEMMER FORCEPS - curved- 18 cm </v>
      </c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50"/>
      <c r="AB2879" s="50"/>
      <c r="AC2879" s="50"/>
      <c r="AD2879" s="50"/>
      <c r="AE2879" s="50"/>
      <c r="AF2879" s="50"/>
      <c r="AG2879" s="50"/>
      <c r="AH2879" s="50"/>
      <c r="AI2879" s="50"/>
      <c r="AJ2879" s="50"/>
      <c r="AK2879" s="50"/>
      <c r="AL2879" s="50"/>
      <c r="AM2879" s="50"/>
      <c r="AN2879" s="50"/>
      <c r="AO2879" s="50"/>
      <c r="AP2879" s="50"/>
      <c r="AQ2879" s="50"/>
      <c r="AR2879" s="50"/>
      <c r="AS2879" s="50"/>
    </row>
    <row r="2880" spans="1:45" x14ac:dyDescent="0.2">
      <c r="A2880" s="136">
        <v>26839</v>
      </c>
      <c r="B2880" s="226" t="s">
        <v>238</v>
      </c>
      <c r="C2880" s="222" t="s">
        <v>12</v>
      </c>
      <c r="D2880" s="106" t="s">
        <v>2462</v>
      </c>
      <c r="E2880" s="87">
        <v>1</v>
      </c>
      <c r="F2880" s="88">
        <v>7.2</v>
      </c>
      <c r="H2880" s="227"/>
      <c r="I2880" s="95">
        <v>1</v>
      </c>
      <c r="J2880" s="50"/>
      <c r="K2880" s="194" t="str">
        <f t="shared" si="44"/>
        <v xml:space="preserve">KLEMMER FORCEPS - curved- 20 cm </v>
      </c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50"/>
      <c r="AB2880" s="50"/>
      <c r="AC2880" s="50"/>
      <c r="AD2880" s="50"/>
      <c r="AE2880" s="50"/>
      <c r="AF2880" s="50"/>
      <c r="AG2880" s="50"/>
      <c r="AH2880" s="50"/>
      <c r="AI2880" s="50"/>
      <c r="AJ2880" s="50"/>
      <c r="AK2880" s="50"/>
      <c r="AL2880" s="50"/>
      <c r="AM2880" s="50"/>
      <c r="AN2880" s="50"/>
      <c r="AO2880" s="50"/>
      <c r="AP2880" s="50"/>
      <c r="AQ2880" s="50"/>
      <c r="AR2880" s="50"/>
      <c r="AS2880" s="50"/>
    </row>
    <row r="2881" spans="1:45" x14ac:dyDescent="0.2">
      <c r="A2881" s="136">
        <v>26840</v>
      </c>
      <c r="B2881" s="226" t="s">
        <v>238</v>
      </c>
      <c r="C2881" s="222" t="s">
        <v>12</v>
      </c>
      <c r="D2881" s="106" t="s">
        <v>2463</v>
      </c>
      <c r="E2881" s="87">
        <v>1</v>
      </c>
      <c r="F2881" s="88">
        <v>5.8</v>
      </c>
      <c r="H2881" s="227"/>
      <c r="I2881" s="95">
        <v>1</v>
      </c>
      <c r="J2881" s="50"/>
      <c r="K2881" s="194" t="str">
        <f t="shared" si="44"/>
        <v xml:space="preserve">METZENBAUM SCISSORS straight - 14.5 cm </v>
      </c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50"/>
      <c r="AB2881" s="50"/>
      <c r="AC2881" s="50"/>
      <c r="AD2881" s="50"/>
      <c r="AE2881" s="50"/>
      <c r="AF2881" s="50"/>
      <c r="AG2881" s="50"/>
      <c r="AH2881" s="50"/>
      <c r="AI2881" s="50"/>
      <c r="AJ2881" s="50"/>
      <c r="AK2881" s="50"/>
      <c r="AL2881" s="50"/>
      <c r="AM2881" s="50"/>
      <c r="AN2881" s="50"/>
      <c r="AO2881" s="50"/>
      <c r="AP2881" s="50"/>
      <c r="AQ2881" s="50"/>
      <c r="AR2881" s="50"/>
      <c r="AS2881" s="50"/>
    </row>
    <row r="2882" spans="1:45" x14ac:dyDescent="0.2">
      <c r="A2882" s="136">
        <v>26841</v>
      </c>
      <c r="B2882" s="226" t="s">
        <v>238</v>
      </c>
      <c r="C2882" s="222" t="s">
        <v>12</v>
      </c>
      <c r="D2882" s="106" t="s">
        <v>2464</v>
      </c>
      <c r="E2882" s="87">
        <v>1</v>
      </c>
      <c r="F2882" s="88">
        <v>6.7</v>
      </c>
      <c r="H2882" s="227"/>
      <c r="I2882" s="95">
        <v>1</v>
      </c>
      <c r="J2882" s="50"/>
      <c r="K2882" s="194" t="str">
        <f t="shared" ref="K2882:K2945" si="45">+SUBSTITUTE(CONCATENATE(D2882," ","(",IF(RIGHT(E2882,3)="1**","1",E2882),")"),"(1)","")</f>
        <v xml:space="preserve">METZENBAUM SCISSORS straight - 18 cm </v>
      </c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50"/>
      <c r="AB2882" s="50"/>
      <c r="AC2882" s="50"/>
      <c r="AD2882" s="50"/>
      <c r="AE2882" s="50"/>
      <c r="AF2882" s="50"/>
      <c r="AG2882" s="50"/>
      <c r="AH2882" s="50"/>
      <c r="AI2882" s="50"/>
      <c r="AJ2882" s="50"/>
      <c r="AK2882" s="50"/>
      <c r="AL2882" s="50"/>
      <c r="AM2882" s="50"/>
      <c r="AN2882" s="50"/>
      <c r="AO2882" s="50"/>
      <c r="AP2882" s="50"/>
      <c r="AQ2882" s="50"/>
      <c r="AR2882" s="50"/>
      <c r="AS2882" s="50"/>
    </row>
    <row r="2883" spans="1:45" x14ac:dyDescent="0.2">
      <c r="A2883" s="136">
        <v>26843</v>
      </c>
      <c r="B2883" s="226" t="s">
        <v>238</v>
      </c>
      <c r="C2883" s="222" t="s">
        <v>12</v>
      </c>
      <c r="D2883" s="106" t="s">
        <v>2465</v>
      </c>
      <c r="E2883" s="87">
        <v>1</v>
      </c>
      <c r="F2883" s="88">
        <v>5.8</v>
      </c>
      <c r="H2883" s="227"/>
      <c r="I2883" s="95">
        <v>1</v>
      </c>
      <c r="J2883" s="50"/>
      <c r="K2883" s="194" t="str">
        <f t="shared" si="45"/>
        <v xml:space="preserve">METZENBAUM SCISSORS curved - 14.5 cm </v>
      </c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50"/>
      <c r="AB2883" s="50"/>
      <c r="AC2883" s="50"/>
      <c r="AD2883" s="50"/>
      <c r="AE2883" s="50"/>
      <c r="AF2883" s="50"/>
      <c r="AG2883" s="50"/>
      <c r="AH2883" s="50"/>
      <c r="AI2883" s="50"/>
      <c r="AJ2883" s="50"/>
      <c r="AK2883" s="50"/>
      <c r="AL2883" s="50"/>
      <c r="AM2883" s="50"/>
      <c r="AN2883" s="50"/>
      <c r="AO2883" s="50"/>
      <c r="AP2883" s="50"/>
      <c r="AQ2883" s="50"/>
      <c r="AR2883" s="50"/>
      <c r="AS2883" s="50"/>
    </row>
    <row r="2884" spans="1:45" x14ac:dyDescent="0.2">
      <c r="A2884" s="136">
        <v>26844</v>
      </c>
      <c r="B2884" s="226" t="s">
        <v>238</v>
      </c>
      <c r="C2884" s="222" t="s">
        <v>12</v>
      </c>
      <c r="D2884" s="106" t="s">
        <v>2466</v>
      </c>
      <c r="E2884" s="87">
        <v>1</v>
      </c>
      <c r="F2884" s="88">
        <v>6.7</v>
      </c>
      <c r="H2884" s="227"/>
      <c r="I2884" s="95">
        <v>1</v>
      </c>
      <c r="J2884" s="50"/>
      <c r="K2884" s="194" t="str">
        <f t="shared" si="45"/>
        <v xml:space="preserve">METZENBAUM SCISSORS curved - 18 cm </v>
      </c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50"/>
      <c r="AB2884" s="50"/>
      <c r="AC2884" s="50"/>
      <c r="AD2884" s="50"/>
      <c r="AE2884" s="50"/>
      <c r="AF2884" s="50"/>
      <c r="AG2884" s="50"/>
      <c r="AH2884" s="50"/>
      <c r="AI2884" s="50"/>
      <c r="AJ2884" s="50"/>
      <c r="AK2884" s="50"/>
      <c r="AL2884" s="50"/>
      <c r="AM2884" s="50"/>
      <c r="AN2884" s="50"/>
      <c r="AO2884" s="50"/>
      <c r="AP2884" s="50"/>
      <c r="AQ2884" s="50"/>
      <c r="AR2884" s="50"/>
      <c r="AS2884" s="50"/>
    </row>
    <row r="2885" spans="1:45" x14ac:dyDescent="0.2">
      <c r="A2885" s="136">
        <v>26845</v>
      </c>
      <c r="B2885" s="226" t="s">
        <v>238</v>
      </c>
      <c r="C2885" s="222" t="s">
        <v>12</v>
      </c>
      <c r="D2885" s="106" t="s">
        <v>2467</v>
      </c>
      <c r="E2885" s="87">
        <v>1</v>
      </c>
      <c r="F2885" s="88">
        <v>7.2</v>
      </c>
      <c r="H2885" s="227"/>
      <c r="I2885" s="95">
        <v>1</v>
      </c>
      <c r="J2885" s="50"/>
      <c r="K2885" s="194" t="str">
        <f t="shared" si="45"/>
        <v xml:space="preserve">DUVAL FORCEPS 14 cm x 10 mm </v>
      </c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50"/>
      <c r="AB2885" s="50"/>
      <c r="AC2885" s="50"/>
      <c r="AD2885" s="50"/>
      <c r="AE2885" s="50"/>
      <c r="AF2885" s="50"/>
      <c r="AG2885" s="50"/>
      <c r="AH2885" s="50"/>
      <c r="AI2885" s="50"/>
      <c r="AJ2885" s="50"/>
      <c r="AK2885" s="50"/>
      <c r="AL2885" s="50"/>
      <c r="AM2885" s="50"/>
      <c r="AN2885" s="50"/>
      <c r="AO2885" s="50"/>
      <c r="AP2885" s="50"/>
      <c r="AQ2885" s="50"/>
      <c r="AR2885" s="50"/>
      <c r="AS2885" s="50"/>
    </row>
    <row r="2886" spans="1:45" x14ac:dyDescent="0.2">
      <c r="A2886" s="136">
        <v>26846</v>
      </c>
      <c r="B2886" s="226" t="s">
        <v>238</v>
      </c>
      <c r="C2886" s="222" t="s">
        <v>12</v>
      </c>
      <c r="D2886" s="106" t="s">
        <v>2468</v>
      </c>
      <c r="E2886" s="87">
        <v>1</v>
      </c>
      <c r="F2886" s="88">
        <v>5.8</v>
      </c>
      <c r="H2886" s="227"/>
      <c r="I2886" s="95">
        <v>1</v>
      </c>
      <c r="J2886" s="50"/>
      <c r="K2886" s="194" t="str">
        <f t="shared" si="45"/>
        <v xml:space="preserve">MAYO STILLE SCISSORS straight - 14.5cm </v>
      </c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50"/>
      <c r="AB2886" s="50"/>
      <c r="AC2886" s="50"/>
      <c r="AD2886" s="50"/>
      <c r="AE2886" s="50"/>
      <c r="AF2886" s="50"/>
      <c r="AG2886" s="50"/>
      <c r="AH2886" s="50"/>
      <c r="AI2886" s="50"/>
      <c r="AJ2886" s="50"/>
      <c r="AK2886" s="50"/>
      <c r="AL2886" s="50"/>
      <c r="AM2886" s="50"/>
      <c r="AN2886" s="50"/>
      <c r="AO2886" s="50"/>
      <c r="AP2886" s="50"/>
      <c r="AQ2886" s="50"/>
      <c r="AR2886" s="50"/>
      <c r="AS2886" s="50"/>
    </row>
    <row r="2887" spans="1:45" x14ac:dyDescent="0.2">
      <c r="A2887" s="136">
        <v>26847</v>
      </c>
      <c r="B2887" s="226" t="s">
        <v>238</v>
      </c>
      <c r="C2887" s="222" t="s">
        <v>12</v>
      </c>
      <c r="D2887" s="106" t="s">
        <v>2469</v>
      </c>
      <c r="E2887" s="87">
        <v>1</v>
      </c>
      <c r="F2887" s="88">
        <v>6.7</v>
      </c>
      <c r="H2887" s="227"/>
      <c r="I2887" s="95">
        <v>1</v>
      </c>
      <c r="J2887" s="50"/>
      <c r="K2887" s="194" t="str">
        <f t="shared" si="45"/>
        <v xml:space="preserve">MAYO STILLE SCISSORS straight - 18 cm </v>
      </c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50"/>
      <c r="AB2887" s="50"/>
      <c r="AC2887" s="50"/>
      <c r="AD2887" s="50"/>
      <c r="AE2887" s="50"/>
      <c r="AF2887" s="50"/>
      <c r="AG2887" s="50"/>
      <c r="AH2887" s="50"/>
      <c r="AI2887" s="50"/>
      <c r="AJ2887" s="50"/>
      <c r="AK2887" s="50"/>
      <c r="AL2887" s="50"/>
      <c r="AM2887" s="50"/>
      <c r="AN2887" s="50"/>
      <c r="AO2887" s="50"/>
      <c r="AP2887" s="50"/>
      <c r="AQ2887" s="50"/>
      <c r="AR2887" s="50"/>
      <c r="AS2887" s="50"/>
    </row>
    <row r="2888" spans="1:45" x14ac:dyDescent="0.2">
      <c r="A2888" s="136">
        <v>26848</v>
      </c>
      <c r="B2888" s="226" t="s">
        <v>238</v>
      </c>
      <c r="C2888" s="222" t="s">
        <v>12</v>
      </c>
      <c r="D2888" s="106" t="s">
        <v>2470</v>
      </c>
      <c r="E2888" s="87">
        <v>1</v>
      </c>
      <c r="F2888" s="88">
        <v>8.6</v>
      </c>
      <c r="H2888" s="227"/>
      <c r="I2888" s="95">
        <v>1</v>
      </c>
      <c r="J2888" s="50"/>
      <c r="K2888" s="194" t="str">
        <f t="shared" si="45"/>
        <v xml:space="preserve">MAYO STILLE SCISSORS straight - 20 cm </v>
      </c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50"/>
      <c r="AB2888" s="50"/>
      <c r="AC2888" s="50"/>
      <c r="AD2888" s="50"/>
      <c r="AE2888" s="50"/>
      <c r="AF2888" s="50"/>
      <c r="AG2888" s="50"/>
      <c r="AH2888" s="50"/>
      <c r="AI2888" s="50"/>
      <c r="AJ2888" s="50"/>
      <c r="AK2888" s="50"/>
      <c r="AL2888" s="50"/>
      <c r="AM2888" s="50"/>
      <c r="AN2888" s="50"/>
      <c r="AO2888" s="50"/>
      <c r="AP2888" s="50"/>
      <c r="AQ2888" s="50"/>
      <c r="AR2888" s="50"/>
      <c r="AS2888" s="50"/>
    </row>
    <row r="2889" spans="1:45" x14ac:dyDescent="0.2">
      <c r="A2889" s="136">
        <v>26849</v>
      </c>
      <c r="B2889" s="226" t="s">
        <v>238</v>
      </c>
      <c r="C2889" s="222" t="s">
        <v>12</v>
      </c>
      <c r="D2889" s="106" t="s">
        <v>2471</v>
      </c>
      <c r="E2889" s="87">
        <v>1</v>
      </c>
      <c r="F2889" s="88">
        <v>6.2</v>
      </c>
      <c r="H2889" s="227"/>
      <c r="I2889" s="95">
        <v>1</v>
      </c>
      <c r="J2889" s="50"/>
      <c r="K2889" s="194" t="str">
        <f t="shared" si="45"/>
        <v xml:space="preserve">MAYO STILLE SCISSORS curved - 14.5 cm </v>
      </c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50"/>
      <c r="AB2889" s="50"/>
      <c r="AC2889" s="50"/>
      <c r="AD2889" s="50"/>
      <c r="AE2889" s="50"/>
      <c r="AF2889" s="50"/>
      <c r="AG2889" s="50"/>
      <c r="AH2889" s="50"/>
      <c r="AI2889" s="50"/>
      <c r="AJ2889" s="50"/>
      <c r="AK2889" s="50"/>
      <c r="AL2889" s="50"/>
      <c r="AM2889" s="50"/>
      <c r="AN2889" s="50"/>
      <c r="AO2889" s="50"/>
      <c r="AP2889" s="50"/>
      <c r="AQ2889" s="50"/>
      <c r="AR2889" s="50"/>
      <c r="AS2889" s="50"/>
    </row>
    <row r="2890" spans="1:45" x14ac:dyDescent="0.2">
      <c r="A2890" s="136">
        <v>26850</v>
      </c>
      <c r="B2890" s="226" t="s">
        <v>238</v>
      </c>
      <c r="C2890" s="222" t="s">
        <v>12</v>
      </c>
      <c r="D2890" s="106" t="s">
        <v>2472</v>
      </c>
      <c r="E2890" s="87">
        <v>1</v>
      </c>
      <c r="F2890" s="88">
        <v>6.7</v>
      </c>
      <c r="H2890" s="227"/>
      <c r="I2890" s="95">
        <v>1</v>
      </c>
      <c r="J2890" s="50"/>
      <c r="K2890" s="194" t="str">
        <f t="shared" si="45"/>
        <v xml:space="preserve">MAYO STILLE SCISSORS curved - 18 cm </v>
      </c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50"/>
      <c r="AB2890" s="50"/>
      <c r="AC2890" s="50"/>
      <c r="AD2890" s="50"/>
      <c r="AE2890" s="50"/>
      <c r="AF2890" s="50"/>
      <c r="AG2890" s="50"/>
      <c r="AH2890" s="50"/>
      <c r="AI2890" s="50"/>
      <c r="AJ2890" s="50"/>
      <c r="AK2890" s="50"/>
      <c r="AL2890" s="50"/>
      <c r="AM2890" s="50"/>
      <c r="AN2890" s="50"/>
      <c r="AO2890" s="50"/>
      <c r="AP2890" s="50"/>
      <c r="AQ2890" s="50"/>
      <c r="AR2890" s="50"/>
      <c r="AS2890" s="50"/>
    </row>
    <row r="2891" spans="1:45" x14ac:dyDescent="0.2">
      <c r="A2891" s="136">
        <v>26851</v>
      </c>
      <c r="B2891" s="226" t="s">
        <v>238</v>
      </c>
      <c r="C2891" s="222" t="s">
        <v>12</v>
      </c>
      <c r="D2891" s="106" t="s">
        <v>2473</v>
      </c>
      <c r="E2891" s="87">
        <v>1</v>
      </c>
      <c r="F2891" s="88">
        <v>8.6</v>
      </c>
      <c r="H2891" s="227"/>
      <c r="I2891" s="95">
        <v>1</v>
      </c>
      <c r="J2891" s="50"/>
      <c r="K2891" s="194" t="str">
        <f t="shared" si="45"/>
        <v xml:space="preserve">MAYO STILLE SCISSORS curved - 20 cm </v>
      </c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50"/>
      <c r="AB2891" s="50"/>
      <c r="AC2891" s="50"/>
      <c r="AD2891" s="50"/>
      <c r="AE2891" s="50"/>
      <c r="AF2891" s="50"/>
      <c r="AG2891" s="50"/>
      <c r="AH2891" s="50"/>
      <c r="AI2891" s="50"/>
      <c r="AJ2891" s="50"/>
      <c r="AK2891" s="50"/>
      <c r="AL2891" s="50"/>
      <c r="AM2891" s="50"/>
      <c r="AN2891" s="50"/>
      <c r="AO2891" s="50"/>
      <c r="AP2891" s="50"/>
      <c r="AQ2891" s="50"/>
      <c r="AR2891" s="50"/>
      <c r="AS2891" s="50"/>
    </row>
    <row r="2892" spans="1:45" ht="12.75" customHeight="1" x14ac:dyDescent="0.2">
      <c r="A2892" s="136">
        <v>26852</v>
      </c>
      <c r="B2892" s="226" t="s">
        <v>238</v>
      </c>
      <c r="C2892" s="222" t="s">
        <v>12</v>
      </c>
      <c r="D2892" s="106" t="s">
        <v>2474</v>
      </c>
      <c r="E2892" s="87">
        <v>1</v>
      </c>
      <c r="F2892" s="88">
        <v>5.9</v>
      </c>
      <c r="H2892" s="227"/>
      <c r="I2892" s="95">
        <v>1</v>
      </c>
      <c r="J2892" s="50"/>
      <c r="K2892" s="194" t="str">
        <f t="shared" si="45"/>
        <v xml:space="preserve">CRILE WOOD NEEDLE HOLDER - 15 cm </v>
      </c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50"/>
      <c r="AB2892" s="50"/>
      <c r="AC2892" s="50"/>
      <c r="AD2892" s="50"/>
      <c r="AE2892" s="50"/>
      <c r="AF2892" s="50"/>
      <c r="AG2892" s="50"/>
      <c r="AH2892" s="50"/>
      <c r="AI2892" s="50"/>
      <c r="AJ2892" s="50"/>
      <c r="AK2892" s="50"/>
      <c r="AL2892" s="50"/>
      <c r="AM2892" s="50"/>
      <c r="AN2892" s="50"/>
      <c r="AO2892" s="50"/>
      <c r="AP2892" s="50"/>
      <c r="AQ2892" s="50"/>
      <c r="AR2892" s="50"/>
      <c r="AS2892" s="50"/>
    </row>
    <row r="2893" spans="1:45" x14ac:dyDescent="0.2">
      <c r="A2893" s="136">
        <v>26853</v>
      </c>
      <c r="B2893" s="226" t="s">
        <v>238</v>
      </c>
      <c r="C2893" s="222" t="s">
        <v>12</v>
      </c>
      <c r="D2893" s="106" t="s">
        <v>2475</v>
      </c>
      <c r="E2893" s="87">
        <v>1</v>
      </c>
      <c r="F2893" s="88">
        <v>6.5</v>
      </c>
      <c r="H2893" s="227"/>
      <c r="I2893" s="95">
        <v>1</v>
      </c>
      <c r="J2893" s="50"/>
      <c r="K2893" s="194" t="str">
        <f t="shared" si="45"/>
        <v xml:space="preserve">SCISSORS STRAIGHT BLUNT/SHARP - 18 cm </v>
      </c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50"/>
      <c r="AB2893" s="50"/>
      <c r="AC2893" s="50"/>
      <c r="AD2893" s="50"/>
      <c r="AE2893" s="50"/>
      <c r="AF2893" s="50"/>
      <c r="AG2893" s="50"/>
      <c r="AH2893" s="50"/>
      <c r="AI2893" s="50"/>
      <c r="AJ2893" s="50"/>
      <c r="AK2893" s="50"/>
      <c r="AL2893" s="50"/>
      <c r="AM2893" s="50"/>
      <c r="AN2893" s="50"/>
      <c r="AO2893" s="50"/>
      <c r="AP2893" s="50"/>
      <c r="AQ2893" s="50"/>
      <c r="AR2893" s="50"/>
      <c r="AS2893" s="50"/>
    </row>
    <row r="2894" spans="1:45" x14ac:dyDescent="0.2">
      <c r="A2894" s="136">
        <v>26854</v>
      </c>
      <c r="B2894" s="226" t="s">
        <v>238</v>
      </c>
      <c r="C2894" s="222" t="s">
        <v>12</v>
      </c>
      <c r="D2894" s="106" t="s">
        <v>2476</v>
      </c>
      <c r="E2894" s="87">
        <v>1</v>
      </c>
      <c r="F2894" s="88">
        <v>6.5</v>
      </c>
      <c r="H2894" s="227"/>
      <c r="I2894" s="95">
        <v>1</v>
      </c>
      <c r="J2894" s="50"/>
      <c r="K2894" s="194" t="str">
        <f t="shared" si="45"/>
        <v xml:space="preserve">SCISSORS CURVED BLUNT/SHARP - 18 cm </v>
      </c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50"/>
      <c r="AB2894" s="50"/>
      <c r="AC2894" s="50"/>
      <c r="AD2894" s="50"/>
      <c r="AE2894" s="50"/>
      <c r="AF2894" s="50"/>
      <c r="AG2894" s="50"/>
      <c r="AH2894" s="50"/>
      <c r="AI2894" s="50"/>
      <c r="AJ2894" s="50"/>
      <c r="AK2894" s="50"/>
      <c r="AL2894" s="50"/>
      <c r="AM2894" s="50"/>
      <c r="AN2894" s="50"/>
      <c r="AO2894" s="50"/>
      <c r="AP2894" s="50"/>
      <c r="AQ2894" s="50"/>
      <c r="AR2894" s="50"/>
      <c r="AS2894" s="50"/>
    </row>
    <row r="2895" spans="1:45" x14ac:dyDescent="0.2">
      <c r="A2895" s="136">
        <v>26855</v>
      </c>
      <c r="B2895" s="226" t="s">
        <v>238</v>
      </c>
      <c r="C2895" s="222" t="s">
        <v>12</v>
      </c>
      <c r="D2895" s="106" t="s">
        <v>2477</v>
      </c>
      <c r="E2895" s="87">
        <v>1</v>
      </c>
      <c r="F2895" s="88">
        <v>4</v>
      </c>
      <c r="H2895" s="227"/>
      <c r="I2895" s="95">
        <v>1</v>
      </c>
      <c r="J2895" s="50"/>
      <c r="K2895" s="194" t="str">
        <f t="shared" si="45"/>
        <v xml:space="preserve">SCISSORS STRAIGHT BLUNT/BLUNT - 11,5 cm </v>
      </c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50"/>
      <c r="AB2895" s="50"/>
      <c r="AC2895" s="50"/>
      <c r="AD2895" s="50"/>
      <c r="AE2895" s="50"/>
      <c r="AF2895" s="50"/>
      <c r="AG2895" s="50"/>
      <c r="AH2895" s="50"/>
      <c r="AI2895" s="50"/>
      <c r="AJ2895" s="50"/>
      <c r="AK2895" s="50"/>
      <c r="AL2895" s="50"/>
      <c r="AM2895" s="50"/>
      <c r="AN2895" s="50"/>
      <c r="AO2895" s="50"/>
      <c r="AP2895" s="50"/>
      <c r="AQ2895" s="50"/>
      <c r="AR2895" s="50"/>
      <c r="AS2895" s="50"/>
    </row>
    <row r="2896" spans="1:45" x14ac:dyDescent="0.2">
      <c r="A2896" s="136">
        <v>26856</v>
      </c>
      <c r="B2896" s="226" t="s">
        <v>238</v>
      </c>
      <c r="C2896" s="222" t="s">
        <v>12</v>
      </c>
      <c r="D2896" s="106" t="s">
        <v>2478</v>
      </c>
      <c r="E2896" s="87">
        <v>1</v>
      </c>
      <c r="F2896" s="88">
        <v>5.6</v>
      </c>
      <c r="H2896" s="227"/>
      <c r="I2896" s="95">
        <v>1</v>
      </c>
      <c r="J2896" s="50"/>
      <c r="K2896" s="194" t="str">
        <f t="shared" si="45"/>
        <v xml:space="preserve">SCISSORS STRAIGHT BLUNT/BLUNT - 16cm </v>
      </c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50"/>
      <c r="AB2896" s="50"/>
      <c r="AC2896" s="50"/>
      <c r="AD2896" s="50"/>
      <c r="AE2896" s="50"/>
      <c r="AF2896" s="50"/>
      <c r="AG2896" s="50"/>
      <c r="AH2896" s="50"/>
      <c r="AI2896" s="50"/>
      <c r="AJ2896" s="50"/>
      <c r="AK2896" s="50"/>
      <c r="AL2896" s="50"/>
      <c r="AM2896" s="50"/>
      <c r="AN2896" s="50"/>
      <c r="AO2896" s="50"/>
      <c r="AP2896" s="50"/>
      <c r="AQ2896" s="50"/>
      <c r="AR2896" s="50"/>
      <c r="AS2896" s="50"/>
    </row>
    <row r="2897" spans="1:45" x14ac:dyDescent="0.2">
      <c r="A2897" s="136">
        <v>26857</v>
      </c>
      <c r="B2897" s="226" t="s">
        <v>238</v>
      </c>
      <c r="C2897" s="222" t="s">
        <v>12</v>
      </c>
      <c r="D2897" s="106" t="s">
        <v>2479</v>
      </c>
      <c r="E2897" s="87">
        <v>1</v>
      </c>
      <c r="F2897" s="88">
        <v>6.7</v>
      </c>
      <c r="H2897" s="227"/>
      <c r="I2897" s="95">
        <v>1</v>
      </c>
      <c r="J2897" s="50"/>
      <c r="K2897" s="194" t="str">
        <f t="shared" si="45"/>
        <v xml:space="preserve">SCISSORS STRAIGHT BLUNT/BLUNT - 18 cm </v>
      </c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50"/>
      <c r="AB2897" s="50"/>
      <c r="AC2897" s="50"/>
      <c r="AD2897" s="50"/>
      <c r="AE2897" s="50"/>
      <c r="AF2897" s="50"/>
      <c r="AG2897" s="50"/>
      <c r="AH2897" s="50"/>
      <c r="AI2897" s="50"/>
      <c r="AJ2897" s="50"/>
      <c r="AK2897" s="50"/>
      <c r="AL2897" s="50"/>
      <c r="AM2897" s="50"/>
      <c r="AN2897" s="50"/>
      <c r="AO2897" s="50"/>
      <c r="AP2897" s="50"/>
      <c r="AQ2897" s="50"/>
      <c r="AR2897" s="50"/>
      <c r="AS2897" s="50"/>
    </row>
    <row r="2898" spans="1:45" x14ac:dyDescent="0.2">
      <c r="A2898" s="136">
        <v>26858</v>
      </c>
      <c r="B2898" s="226" t="s">
        <v>238</v>
      </c>
      <c r="C2898" s="222" t="s">
        <v>12</v>
      </c>
      <c r="D2898" s="106" t="s">
        <v>2480</v>
      </c>
      <c r="E2898" s="87">
        <v>1</v>
      </c>
      <c r="F2898" s="88">
        <v>34</v>
      </c>
      <c r="H2898" s="227"/>
      <c r="I2898" s="95">
        <v>1</v>
      </c>
      <c r="J2898" s="50"/>
      <c r="K2898" s="194" t="str">
        <f t="shared" si="45"/>
        <v xml:space="preserve">WEITLANER-LOKTITE RETRACTOR - sharp - 13 cm </v>
      </c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50"/>
      <c r="AB2898" s="50"/>
      <c r="AC2898" s="50"/>
      <c r="AD2898" s="50"/>
      <c r="AE2898" s="50"/>
      <c r="AF2898" s="50"/>
      <c r="AG2898" s="50"/>
      <c r="AH2898" s="50"/>
      <c r="AI2898" s="50"/>
      <c r="AJ2898" s="50"/>
      <c r="AK2898" s="50"/>
      <c r="AL2898" s="50"/>
      <c r="AM2898" s="50"/>
      <c r="AN2898" s="50"/>
      <c r="AO2898" s="50"/>
      <c r="AP2898" s="50"/>
      <c r="AQ2898" s="50"/>
      <c r="AR2898" s="50"/>
      <c r="AS2898" s="50"/>
    </row>
    <row r="2899" spans="1:45" x14ac:dyDescent="0.2">
      <c r="A2899" s="136">
        <v>26859</v>
      </c>
      <c r="B2899" s="226" t="s">
        <v>238</v>
      </c>
      <c r="C2899" s="222" t="s">
        <v>12</v>
      </c>
      <c r="D2899" s="106" t="s">
        <v>2481</v>
      </c>
      <c r="E2899" s="87">
        <v>1</v>
      </c>
      <c r="F2899" s="88">
        <v>34</v>
      </c>
      <c r="H2899" s="227"/>
      <c r="I2899" s="95">
        <v>1</v>
      </c>
      <c r="J2899" s="50"/>
      <c r="K2899" s="194" t="str">
        <f t="shared" si="45"/>
        <v xml:space="preserve">WEITLANER-LOKTITE RETRACTOR - blunt - 13 cm </v>
      </c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50"/>
      <c r="AB2899" s="50"/>
      <c r="AC2899" s="50"/>
      <c r="AD2899" s="50"/>
      <c r="AE2899" s="50"/>
      <c r="AF2899" s="50"/>
      <c r="AG2899" s="50"/>
      <c r="AH2899" s="50"/>
      <c r="AI2899" s="50"/>
      <c r="AJ2899" s="50"/>
      <c r="AK2899" s="50"/>
      <c r="AL2899" s="50"/>
      <c r="AM2899" s="50"/>
      <c r="AN2899" s="50"/>
      <c r="AO2899" s="50"/>
      <c r="AP2899" s="50"/>
      <c r="AQ2899" s="50"/>
      <c r="AR2899" s="50"/>
      <c r="AS2899" s="50"/>
    </row>
    <row r="2900" spans="1:45" x14ac:dyDescent="0.2">
      <c r="A2900" s="136">
        <v>26860</v>
      </c>
      <c r="B2900" s="226" t="s">
        <v>238</v>
      </c>
      <c r="C2900" s="222" t="s">
        <v>12</v>
      </c>
      <c r="D2900" s="106" t="s">
        <v>2482</v>
      </c>
      <c r="E2900" s="87">
        <v>1</v>
      </c>
      <c r="F2900" s="88">
        <v>9.5</v>
      </c>
      <c r="H2900" s="227"/>
      <c r="I2900" s="95">
        <v>1</v>
      </c>
      <c r="J2900" s="50"/>
      <c r="K2900" s="194" t="str">
        <f t="shared" si="45"/>
        <v xml:space="preserve">MASING RETRACTOR - 14 cm </v>
      </c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50"/>
      <c r="AB2900" s="50"/>
      <c r="AC2900" s="50"/>
      <c r="AD2900" s="50"/>
      <c r="AE2900" s="50"/>
      <c r="AF2900" s="50"/>
      <c r="AG2900" s="50"/>
      <c r="AH2900" s="50"/>
      <c r="AI2900" s="50"/>
      <c r="AJ2900" s="50"/>
      <c r="AK2900" s="50"/>
      <c r="AL2900" s="50"/>
      <c r="AM2900" s="50"/>
      <c r="AN2900" s="50"/>
      <c r="AO2900" s="50"/>
      <c r="AP2900" s="50"/>
      <c r="AQ2900" s="50"/>
      <c r="AR2900" s="50"/>
      <c r="AS2900" s="50"/>
    </row>
    <row r="2901" spans="1:45" x14ac:dyDescent="0.2">
      <c r="A2901" s="136">
        <v>26861</v>
      </c>
      <c r="B2901" s="226" t="s">
        <v>238</v>
      </c>
      <c r="C2901" s="222" t="s">
        <v>12</v>
      </c>
      <c r="D2901" s="106" t="s">
        <v>2483</v>
      </c>
      <c r="E2901" s="87">
        <v>1</v>
      </c>
      <c r="F2901" s="88">
        <v>14.8</v>
      </c>
      <c r="H2901" s="227"/>
      <c r="I2901" s="95">
        <v>1</v>
      </c>
      <c r="J2901" s="50"/>
      <c r="K2901" s="194" t="str">
        <f t="shared" si="45"/>
        <v xml:space="preserve">LANGENBECK RETRACTOR - 21 cm </v>
      </c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50"/>
      <c r="AB2901" s="50"/>
      <c r="AC2901" s="50"/>
      <c r="AD2901" s="50"/>
      <c r="AE2901" s="50"/>
      <c r="AF2901" s="50"/>
      <c r="AG2901" s="50"/>
      <c r="AH2901" s="50"/>
      <c r="AI2901" s="50"/>
      <c r="AJ2901" s="50"/>
      <c r="AK2901" s="50"/>
      <c r="AL2901" s="50"/>
      <c r="AM2901" s="50"/>
      <c r="AN2901" s="50"/>
      <c r="AO2901" s="50"/>
      <c r="AP2901" s="50"/>
      <c r="AQ2901" s="50"/>
      <c r="AR2901" s="50"/>
      <c r="AS2901" s="50"/>
    </row>
    <row r="2902" spans="1:45" x14ac:dyDescent="0.2">
      <c r="A2902" s="136">
        <v>26862</v>
      </c>
      <c r="B2902" s="226" t="s">
        <v>238</v>
      </c>
      <c r="C2902" s="222" t="s">
        <v>12</v>
      </c>
      <c r="D2902" s="106" t="s">
        <v>2484</v>
      </c>
      <c r="E2902" s="87">
        <v>1</v>
      </c>
      <c r="F2902" s="88">
        <v>16</v>
      </c>
      <c r="H2902" s="227"/>
      <c r="I2902" s="95">
        <v>1</v>
      </c>
      <c r="J2902" s="50"/>
      <c r="K2902" s="194" t="str">
        <f t="shared" si="45"/>
        <v xml:space="preserve">VOLKMAN RETRACTOR 3 sharp teeth - 22 cm </v>
      </c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50"/>
      <c r="AB2902" s="50"/>
      <c r="AC2902" s="50"/>
      <c r="AD2902" s="50"/>
      <c r="AE2902" s="50"/>
      <c r="AF2902" s="50"/>
      <c r="AG2902" s="50"/>
      <c r="AH2902" s="50"/>
      <c r="AI2902" s="50"/>
      <c r="AJ2902" s="50"/>
      <c r="AK2902" s="50"/>
      <c r="AL2902" s="50"/>
      <c r="AM2902" s="50"/>
      <c r="AN2902" s="50"/>
      <c r="AO2902" s="50"/>
      <c r="AP2902" s="50"/>
      <c r="AQ2902" s="50"/>
      <c r="AR2902" s="50"/>
      <c r="AS2902" s="50"/>
    </row>
    <row r="2903" spans="1:45" x14ac:dyDescent="0.2">
      <c r="A2903" s="136">
        <v>26863</v>
      </c>
      <c r="B2903" s="226" t="s">
        <v>238</v>
      </c>
      <c r="C2903" s="222" t="s">
        <v>12</v>
      </c>
      <c r="D2903" s="106" t="s">
        <v>2485</v>
      </c>
      <c r="E2903" s="87">
        <v>1</v>
      </c>
      <c r="F2903" s="88">
        <v>16</v>
      </c>
      <c r="H2903" s="227"/>
      <c r="I2903" s="95">
        <v>1</v>
      </c>
      <c r="J2903" s="50"/>
      <c r="K2903" s="194" t="str">
        <f t="shared" si="45"/>
        <v xml:space="preserve">VOLKMAN RETRACTOR 3 blunt teeth - 22 cm </v>
      </c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50"/>
      <c r="AB2903" s="50"/>
      <c r="AC2903" s="50"/>
      <c r="AD2903" s="50"/>
      <c r="AE2903" s="50"/>
      <c r="AF2903" s="50"/>
      <c r="AG2903" s="50"/>
      <c r="AH2903" s="50"/>
      <c r="AI2903" s="50"/>
      <c r="AJ2903" s="50"/>
      <c r="AK2903" s="50"/>
      <c r="AL2903" s="50"/>
      <c r="AM2903" s="50"/>
      <c r="AN2903" s="50"/>
      <c r="AO2903" s="50"/>
      <c r="AP2903" s="50"/>
      <c r="AQ2903" s="50"/>
      <c r="AR2903" s="50"/>
      <c r="AS2903" s="50"/>
    </row>
    <row r="2904" spans="1:45" x14ac:dyDescent="0.2">
      <c r="A2904" s="136">
        <v>26865</v>
      </c>
      <c r="B2904" s="226" t="s">
        <v>238</v>
      </c>
      <c r="C2904" s="222" t="s">
        <v>12</v>
      </c>
      <c r="D2904" s="106" t="s">
        <v>2486</v>
      </c>
      <c r="E2904" s="87">
        <v>1</v>
      </c>
      <c r="F2904" s="88">
        <v>52</v>
      </c>
      <c r="H2904" s="227"/>
      <c r="I2904" s="95">
        <v>1</v>
      </c>
      <c r="J2904" s="50"/>
      <c r="K2904" s="194" t="str">
        <f t="shared" si="45"/>
        <v xml:space="preserve">WEITLANER RETRACTOR - sharp - 20 cm </v>
      </c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50"/>
      <c r="AB2904" s="50"/>
      <c r="AC2904" s="50"/>
      <c r="AD2904" s="50"/>
      <c r="AE2904" s="50"/>
      <c r="AF2904" s="50"/>
      <c r="AG2904" s="50"/>
      <c r="AH2904" s="50"/>
      <c r="AI2904" s="50"/>
      <c r="AJ2904" s="50"/>
      <c r="AK2904" s="50"/>
      <c r="AL2904" s="50"/>
      <c r="AM2904" s="50"/>
      <c r="AN2904" s="50"/>
      <c r="AO2904" s="50"/>
      <c r="AP2904" s="50"/>
      <c r="AQ2904" s="50"/>
      <c r="AR2904" s="50"/>
      <c r="AS2904" s="50"/>
    </row>
    <row r="2905" spans="1:45" x14ac:dyDescent="0.2">
      <c r="A2905" s="136">
        <v>26866</v>
      </c>
      <c r="B2905" s="226" t="s">
        <v>238</v>
      </c>
      <c r="C2905" s="222" t="s">
        <v>12</v>
      </c>
      <c r="D2905" s="106" t="s">
        <v>2487</v>
      </c>
      <c r="E2905" s="87">
        <v>1</v>
      </c>
      <c r="F2905" s="88">
        <v>52</v>
      </c>
      <c r="H2905" s="227"/>
      <c r="I2905" s="95">
        <v>1</v>
      </c>
      <c r="J2905" s="50"/>
      <c r="K2905" s="194" t="str">
        <f t="shared" si="45"/>
        <v xml:space="preserve">WEITLANER RETRACTOR - blunt - 20 cm </v>
      </c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50"/>
      <c r="AB2905" s="50"/>
      <c r="AC2905" s="50"/>
      <c r="AD2905" s="50"/>
      <c r="AE2905" s="50"/>
      <c r="AF2905" s="50"/>
      <c r="AG2905" s="50"/>
      <c r="AH2905" s="50"/>
      <c r="AI2905" s="50"/>
      <c r="AJ2905" s="50"/>
      <c r="AK2905" s="50"/>
      <c r="AL2905" s="50"/>
      <c r="AM2905" s="50"/>
      <c r="AN2905" s="50"/>
      <c r="AO2905" s="50"/>
      <c r="AP2905" s="50"/>
      <c r="AQ2905" s="50"/>
      <c r="AR2905" s="50"/>
      <c r="AS2905" s="50"/>
    </row>
    <row r="2906" spans="1:45" x14ac:dyDescent="0.2">
      <c r="A2906" s="136">
        <v>26867</v>
      </c>
      <c r="B2906" s="226" t="s">
        <v>238</v>
      </c>
      <c r="C2906" s="222" t="s">
        <v>12</v>
      </c>
      <c r="D2906" s="106" t="s">
        <v>2488</v>
      </c>
      <c r="E2906" s="87" t="s">
        <v>56</v>
      </c>
      <c r="F2906" s="88">
        <v>8.6</v>
      </c>
      <c r="H2906" s="227"/>
      <c r="I2906" s="95">
        <v>1</v>
      </c>
      <c r="J2906" s="50"/>
      <c r="K2906" s="194" t="str">
        <f t="shared" si="45"/>
        <v>FARABEUF RETRACTOR SET - 12 cm (set of 2)</v>
      </c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50"/>
      <c r="AB2906" s="50"/>
      <c r="AC2906" s="50"/>
      <c r="AD2906" s="50"/>
      <c r="AE2906" s="50"/>
      <c r="AF2906" s="50"/>
      <c r="AG2906" s="50"/>
      <c r="AH2906" s="50"/>
      <c r="AI2906" s="50"/>
      <c r="AJ2906" s="50"/>
      <c r="AK2906" s="50"/>
      <c r="AL2906" s="50"/>
      <c r="AM2906" s="50"/>
      <c r="AN2906" s="50"/>
      <c r="AO2906" s="50"/>
      <c r="AP2906" s="50"/>
      <c r="AQ2906" s="50"/>
      <c r="AR2906" s="50"/>
      <c r="AS2906" s="50"/>
    </row>
    <row r="2907" spans="1:45" x14ac:dyDescent="0.2">
      <c r="A2907" s="136">
        <v>26868</v>
      </c>
      <c r="B2907" s="226" t="s">
        <v>238</v>
      </c>
      <c r="C2907" s="222" t="s">
        <v>12</v>
      </c>
      <c r="D2907" s="106" t="s">
        <v>2489</v>
      </c>
      <c r="E2907" s="87">
        <v>1</v>
      </c>
      <c r="F2907" s="88">
        <v>5</v>
      </c>
      <c r="H2907" s="227"/>
      <c r="I2907" s="95">
        <v>1</v>
      </c>
      <c r="J2907" s="50"/>
      <c r="K2907" s="194" t="str">
        <f t="shared" si="45"/>
        <v xml:space="preserve">FRAZIER HOOK - sharp - 13 cm </v>
      </c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50"/>
      <c r="AB2907" s="50"/>
      <c r="AC2907" s="50"/>
      <c r="AD2907" s="50"/>
      <c r="AE2907" s="50"/>
      <c r="AF2907" s="50"/>
      <c r="AG2907" s="50"/>
      <c r="AH2907" s="50"/>
      <c r="AI2907" s="50"/>
      <c r="AJ2907" s="50"/>
      <c r="AK2907" s="50"/>
      <c r="AL2907" s="50"/>
      <c r="AM2907" s="50"/>
      <c r="AN2907" s="50"/>
      <c r="AO2907" s="50"/>
      <c r="AP2907" s="50"/>
      <c r="AQ2907" s="50"/>
      <c r="AR2907" s="50"/>
      <c r="AS2907" s="50"/>
    </row>
    <row r="2908" spans="1:45" x14ac:dyDescent="0.2">
      <c r="A2908" s="136">
        <v>26869</v>
      </c>
      <c r="B2908" s="226" t="s">
        <v>238</v>
      </c>
      <c r="C2908" s="222" t="s">
        <v>12</v>
      </c>
      <c r="D2908" s="106" t="s">
        <v>2490</v>
      </c>
      <c r="E2908" s="87">
        <v>1</v>
      </c>
      <c r="F2908" s="88">
        <v>5</v>
      </c>
      <c r="H2908" s="227"/>
      <c r="I2908" s="95">
        <v>1</v>
      </c>
      <c r="J2908" s="50"/>
      <c r="K2908" s="194" t="str">
        <f t="shared" si="45"/>
        <v xml:space="preserve">FRAZIER HOOK - blunt - 13 cm </v>
      </c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50"/>
      <c r="AB2908" s="50"/>
      <c r="AC2908" s="50"/>
      <c r="AD2908" s="50"/>
      <c r="AE2908" s="50"/>
      <c r="AF2908" s="50"/>
      <c r="AG2908" s="50"/>
      <c r="AH2908" s="50"/>
      <c r="AI2908" s="50"/>
      <c r="AJ2908" s="50"/>
      <c r="AK2908" s="50"/>
      <c r="AL2908" s="50"/>
      <c r="AM2908" s="50"/>
      <c r="AN2908" s="50"/>
      <c r="AO2908" s="50"/>
      <c r="AP2908" s="50"/>
      <c r="AQ2908" s="50"/>
      <c r="AR2908" s="50"/>
      <c r="AS2908" s="50"/>
    </row>
    <row r="2909" spans="1:45" x14ac:dyDescent="0.2">
      <c r="A2909" s="136">
        <v>26870</v>
      </c>
      <c r="B2909" s="226" t="s">
        <v>238</v>
      </c>
      <c r="C2909" s="222" t="s">
        <v>12</v>
      </c>
      <c r="D2909" s="106" t="s">
        <v>2491</v>
      </c>
      <c r="E2909" s="87">
        <v>1</v>
      </c>
      <c r="F2909" s="88">
        <v>2.4</v>
      </c>
      <c r="H2909" s="227"/>
      <c r="I2909" s="95">
        <v>1</v>
      </c>
      <c r="J2909" s="50"/>
      <c r="K2909" s="194" t="str">
        <f t="shared" si="45"/>
        <v xml:space="preserve">CUTICLE SCISSORS - 9 cm </v>
      </c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50"/>
      <c r="AB2909" s="50"/>
      <c r="AC2909" s="50"/>
      <c r="AD2909" s="50"/>
      <c r="AE2909" s="50"/>
      <c r="AF2909" s="50"/>
      <c r="AG2909" s="50"/>
      <c r="AH2909" s="50"/>
      <c r="AI2909" s="50"/>
      <c r="AJ2909" s="50"/>
      <c r="AK2909" s="50"/>
      <c r="AL2909" s="50"/>
      <c r="AM2909" s="50"/>
      <c r="AN2909" s="50"/>
      <c r="AO2909" s="50"/>
      <c r="AP2909" s="50"/>
      <c r="AQ2909" s="50"/>
      <c r="AR2909" s="50"/>
      <c r="AS2909" s="50"/>
    </row>
    <row r="2910" spans="1:45" x14ac:dyDescent="0.2">
      <c r="A2910" s="136">
        <v>26871</v>
      </c>
      <c r="B2910" s="226" t="s">
        <v>238</v>
      </c>
      <c r="C2910" s="222" t="s">
        <v>12</v>
      </c>
      <c r="D2910" s="106" t="s">
        <v>2492</v>
      </c>
      <c r="E2910" s="87">
        <v>1</v>
      </c>
      <c r="F2910" s="88">
        <v>2.25</v>
      </c>
      <c r="H2910" s="227"/>
      <c r="I2910" s="95">
        <v>1</v>
      </c>
      <c r="J2910" s="50"/>
      <c r="K2910" s="194" t="str">
        <f t="shared" si="45"/>
        <v xml:space="preserve">NAIL SCISSORS - 9 cm </v>
      </c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50"/>
      <c r="AB2910" s="50"/>
      <c r="AC2910" s="50"/>
      <c r="AD2910" s="50"/>
      <c r="AE2910" s="50"/>
      <c r="AF2910" s="50"/>
      <c r="AG2910" s="50"/>
      <c r="AH2910" s="50"/>
      <c r="AI2910" s="50"/>
      <c r="AJ2910" s="50"/>
      <c r="AK2910" s="50"/>
      <c r="AL2910" s="50"/>
      <c r="AM2910" s="50"/>
      <c r="AN2910" s="50"/>
      <c r="AO2910" s="50"/>
      <c r="AP2910" s="50"/>
      <c r="AQ2910" s="50"/>
      <c r="AR2910" s="50"/>
      <c r="AS2910" s="50"/>
    </row>
    <row r="2911" spans="1:45" x14ac:dyDescent="0.2">
      <c r="A2911" s="136">
        <v>26872</v>
      </c>
      <c r="B2911" s="226" t="s">
        <v>238</v>
      </c>
      <c r="C2911" s="222" t="s">
        <v>12</v>
      </c>
      <c r="D2911" s="106" t="s">
        <v>2493</v>
      </c>
      <c r="E2911" s="87">
        <v>1</v>
      </c>
      <c r="F2911" s="88">
        <v>5.4</v>
      </c>
      <c r="H2911" s="227"/>
      <c r="I2911" s="95">
        <v>1</v>
      </c>
      <c r="J2911" s="50"/>
      <c r="K2911" s="194" t="str">
        <f t="shared" si="45"/>
        <v xml:space="preserve">MOSQUITO FORCEPS - straight - 14 cm </v>
      </c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50"/>
      <c r="AB2911" s="50"/>
      <c r="AC2911" s="50"/>
      <c r="AD2911" s="50"/>
      <c r="AE2911" s="50"/>
      <c r="AF2911" s="50"/>
      <c r="AG2911" s="50"/>
      <c r="AH2911" s="50"/>
      <c r="AI2911" s="50"/>
      <c r="AJ2911" s="50"/>
      <c r="AK2911" s="50"/>
      <c r="AL2911" s="50"/>
      <c r="AM2911" s="50"/>
      <c r="AN2911" s="50"/>
      <c r="AO2911" s="50"/>
      <c r="AP2911" s="50"/>
      <c r="AQ2911" s="50"/>
      <c r="AR2911" s="50"/>
      <c r="AS2911" s="50"/>
    </row>
    <row r="2912" spans="1:45" x14ac:dyDescent="0.2">
      <c r="A2912" s="136">
        <v>26873</v>
      </c>
      <c r="B2912" s="226" t="s">
        <v>238</v>
      </c>
      <c r="C2912" s="222" t="s">
        <v>12</v>
      </c>
      <c r="D2912" s="106" t="s">
        <v>2494</v>
      </c>
      <c r="E2912" s="87">
        <v>1</v>
      </c>
      <c r="F2912" s="88">
        <v>5.4</v>
      </c>
      <c r="H2912" s="227"/>
      <c r="I2912" s="95">
        <v>1</v>
      </c>
      <c r="J2912" s="50"/>
      <c r="K2912" s="194" t="str">
        <f t="shared" si="45"/>
        <v xml:space="preserve">MOSQUITO FORCEPS - curved - 14 cm </v>
      </c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50"/>
      <c r="AB2912" s="50"/>
      <c r="AC2912" s="50"/>
      <c r="AD2912" s="50"/>
      <c r="AE2912" s="50"/>
      <c r="AF2912" s="50"/>
      <c r="AG2912" s="50"/>
      <c r="AH2912" s="50"/>
      <c r="AI2912" s="50"/>
      <c r="AJ2912" s="50"/>
      <c r="AK2912" s="50"/>
      <c r="AL2912" s="50"/>
      <c r="AM2912" s="50"/>
      <c r="AN2912" s="50"/>
      <c r="AO2912" s="50"/>
      <c r="AP2912" s="50"/>
      <c r="AQ2912" s="50"/>
      <c r="AR2912" s="50"/>
      <c r="AS2912" s="50"/>
    </row>
    <row r="2913" spans="1:45" x14ac:dyDescent="0.2">
      <c r="A2913" s="136">
        <v>26874</v>
      </c>
      <c r="B2913" s="226" t="s">
        <v>238</v>
      </c>
      <c r="C2913" s="222" t="s">
        <v>12</v>
      </c>
      <c r="D2913" s="106" t="s">
        <v>2495</v>
      </c>
      <c r="E2913" s="87">
        <v>1</v>
      </c>
      <c r="F2913" s="88">
        <v>5.4</v>
      </c>
      <c r="H2913" s="227"/>
      <c r="I2913" s="95">
        <v>1</v>
      </c>
      <c r="J2913" s="50"/>
      <c r="K2913" s="194" t="str">
        <f t="shared" si="45"/>
        <v xml:space="preserve">BROWN SADLER EPISIOTOMY SCISSORS - 14 cm </v>
      </c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50"/>
      <c r="AB2913" s="50"/>
      <c r="AC2913" s="50"/>
      <c r="AD2913" s="50"/>
      <c r="AE2913" s="50"/>
      <c r="AF2913" s="50"/>
      <c r="AG2913" s="50"/>
      <c r="AH2913" s="50"/>
      <c r="AI2913" s="50"/>
      <c r="AJ2913" s="50"/>
      <c r="AK2913" s="50"/>
      <c r="AL2913" s="50"/>
      <c r="AM2913" s="50"/>
      <c r="AN2913" s="50"/>
      <c r="AO2913" s="50"/>
      <c r="AP2913" s="50"/>
      <c r="AQ2913" s="50"/>
      <c r="AR2913" s="50"/>
      <c r="AS2913" s="50"/>
    </row>
    <row r="2914" spans="1:45" x14ac:dyDescent="0.2">
      <c r="A2914" s="136">
        <v>26875</v>
      </c>
      <c r="B2914" s="226" t="s">
        <v>238</v>
      </c>
      <c r="C2914" s="222" t="s">
        <v>12</v>
      </c>
      <c r="D2914" s="106" t="s">
        <v>2496</v>
      </c>
      <c r="E2914" s="87">
        <v>1</v>
      </c>
      <c r="F2914" s="88">
        <v>1.18</v>
      </c>
      <c r="H2914" s="227"/>
      <c r="I2914" s="95">
        <v>1</v>
      </c>
      <c r="J2914" s="50"/>
      <c r="K2914" s="194" t="str">
        <f t="shared" si="45"/>
        <v xml:space="preserve">TWEEZER - 9 cm </v>
      </c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50"/>
      <c r="AB2914" s="50"/>
      <c r="AC2914" s="50"/>
      <c r="AD2914" s="50"/>
      <c r="AE2914" s="50"/>
      <c r="AF2914" s="50"/>
      <c r="AG2914" s="50"/>
      <c r="AH2914" s="50"/>
      <c r="AI2914" s="50"/>
      <c r="AJ2914" s="50"/>
      <c r="AK2914" s="50"/>
      <c r="AL2914" s="50"/>
      <c r="AM2914" s="50"/>
      <c r="AN2914" s="50"/>
      <c r="AO2914" s="50"/>
      <c r="AP2914" s="50"/>
      <c r="AQ2914" s="50"/>
      <c r="AR2914" s="50"/>
      <c r="AS2914" s="50"/>
    </row>
    <row r="2915" spans="1:45" x14ac:dyDescent="0.2">
      <c r="A2915" s="136">
        <v>26876</v>
      </c>
      <c r="B2915" s="226" t="s">
        <v>238</v>
      </c>
      <c r="C2915" s="222" t="s">
        <v>12</v>
      </c>
      <c r="D2915" s="106" t="s">
        <v>2497</v>
      </c>
      <c r="E2915" s="87">
        <v>1</v>
      </c>
      <c r="F2915" s="88">
        <v>1.3</v>
      </c>
      <c r="H2915" s="227"/>
      <c r="I2915" s="95">
        <v>1</v>
      </c>
      <c r="J2915" s="50"/>
      <c r="K2915" s="194" t="str">
        <f t="shared" si="45"/>
        <v xml:space="preserve">TWEEZER - 9.5 cm </v>
      </c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50"/>
      <c r="AB2915" s="50"/>
      <c r="AC2915" s="50"/>
      <c r="AD2915" s="50"/>
      <c r="AE2915" s="50"/>
      <c r="AF2915" s="50"/>
      <c r="AG2915" s="50"/>
      <c r="AH2915" s="50"/>
      <c r="AI2915" s="50"/>
      <c r="AJ2915" s="50"/>
      <c r="AK2915" s="50"/>
      <c r="AL2915" s="50"/>
      <c r="AM2915" s="50"/>
      <c r="AN2915" s="50"/>
      <c r="AO2915" s="50"/>
      <c r="AP2915" s="50"/>
      <c r="AQ2915" s="50"/>
      <c r="AR2915" s="50"/>
      <c r="AS2915" s="50"/>
    </row>
    <row r="2916" spans="1:45" x14ac:dyDescent="0.2">
      <c r="A2916" s="136">
        <v>26877</v>
      </c>
      <c r="B2916" s="226" t="s">
        <v>238</v>
      </c>
      <c r="C2916" s="222" t="s">
        <v>12</v>
      </c>
      <c r="D2916" s="106" t="s">
        <v>2498</v>
      </c>
      <c r="E2916" s="87" t="s">
        <v>55</v>
      </c>
      <c r="F2916" s="88">
        <v>56</v>
      </c>
      <c r="H2916" s="227"/>
      <c r="I2916" s="95">
        <v>1</v>
      </c>
      <c r="J2916" s="50"/>
      <c r="K2916" s="194" t="str">
        <f t="shared" si="45"/>
        <v>ROUX RETRACTORS SET (set of 5)</v>
      </c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50"/>
      <c r="AB2916" s="50"/>
      <c r="AC2916" s="50"/>
      <c r="AD2916" s="50"/>
      <c r="AE2916" s="50"/>
      <c r="AF2916" s="50"/>
      <c r="AG2916" s="50"/>
      <c r="AH2916" s="50"/>
      <c r="AI2916" s="50"/>
      <c r="AJ2916" s="50"/>
      <c r="AK2916" s="50"/>
      <c r="AL2916" s="50"/>
      <c r="AM2916" s="50"/>
      <c r="AN2916" s="50"/>
      <c r="AO2916" s="50"/>
      <c r="AP2916" s="50"/>
      <c r="AQ2916" s="50"/>
      <c r="AR2916" s="50"/>
      <c r="AS2916" s="50"/>
    </row>
    <row r="2917" spans="1:45" ht="12.75" customHeight="1" x14ac:dyDescent="0.2">
      <c r="A2917" s="136">
        <v>26878</v>
      </c>
      <c r="B2917" s="226" t="s">
        <v>238</v>
      </c>
      <c r="C2917" s="222" t="s">
        <v>12</v>
      </c>
      <c r="D2917" s="106" t="s">
        <v>2499</v>
      </c>
      <c r="E2917" s="87">
        <v>1</v>
      </c>
      <c r="F2917" s="88">
        <v>8.3000000000000007</v>
      </c>
      <c r="H2917" s="227"/>
      <c r="I2917" s="95">
        <v>1</v>
      </c>
      <c r="J2917" s="50"/>
      <c r="K2917" s="194" t="str">
        <f t="shared" si="45"/>
        <v xml:space="preserve">CRILE WOOD NEEDLE HOLDER - 18 cm </v>
      </c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50"/>
      <c r="AB2917" s="50"/>
      <c r="AC2917" s="50"/>
      <c r="AD2917" s="50"/>
      <c r="AE2917" s="50"/>
      <c r="AF2917" s="50"/>
      <c r="AG2917" s="50"/>
      <c r="AH2917" s="50"/>
      <c r="AI2917" s="50"/>
      <c r="AJ2917" s="50"/>
      <c r="AK2917" s="50"/>
      <c r="AL2917" s="50"/>
      <c r="AM2917" s="50"/>
      <c r="AN2917" s="50"/>
      <c r="AO2917" s="50"/>
      <c r="AP2917" s="50"/>
      <c r="AQ2917" s="50"/>
      <c r="AR2917" s="50"/>
      <c r="AS2917" s="50"/>
    </row>
    <row r="2918" spans="1:45" ht="12.75" customHeight="1" x14ac:dyDescent="0.2">
      <c r="A2918" s="136">
        <v>26879</v>
      </c>
      <c r="B2918" s="226" t="s">
        <v>238</v>
      </c>
      <c r="C2918" s="222" t="s">
        <v>12</v>
      </c>
      <c r="D2918" s="106" t="s">
        <v>2500</v>
      </c>
      <c r="E2918" s="87">
        <v>1</v>
      </c>
      <c r="F2918" s="88">
        <v>9.5</v>
      </c>
      <c r="H2918" s="227"/>
      <c r="I2918" s="95">
        <v>1</v>
      </c>
      <c r="J2918" s="50"/>
      <c r="K2918" s="194" t="str">
        <f t="shared" si="45"/>
        <v xml:space="preserve">CRILE WOOD NEEDLE HOLDER - 20 cm </v>
      </c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50"/>
      <c r="AB2918" s="50"/>
      <c r="AC2918" s="50"/>
      <c r="AD2918" s="50"/>
      <c r="AE2918" s="50"/>
      <c r="AF2918" s="50"/>
      <c r="AG2918" s="50"/>
      <c r="AH2918" s="50"/>
      <c r="AI2918" s="50"/>
      <c r="AJ2918" s="50"/>
      <c r="AK2918" s="50"/>
      <c r="AL2918" s="50"/>
      <c r="AM2918" s="50"/>
      <c r="AN2918" s="50"/>
      <c r="AO2918" s="50"/>
      <c r="AP2918" s="50"/>
      <c r="AQ2918" s="50"/>
      <c r="AR2918" s="50"/>
      <c r="AS2918" s="50"/>
    </row>
    <row r="2919" spans="1:45" ht="12.75" customHeight="1" x14ac:dyDescent="0.2">
      <c r="A2919" s="136">
        <v>26880</v>
      </c>
      <c r="B2919" s="226" t="s">
        <v>238</v>
      </c>
      <c r="C2919" s="222" t="s">
        <v>12</v>
      </c>
      <c r="D2919" s="106" t="s">
        <v>2501</v>
      </c>
      <c r="E2919" s="87">
        <v>1</v>
      </c>
      <c r="F2919" s="88">
        <v>11.8</v>
      </c>
      <c r="H2919" s="227"/>
      <c r="I2919" s="95">
        <v>1</v>
      </c>
      <c r="J2919" s="50"/>
      <c r="K2919" s="194" t="str">
        <f t="shared" si="45"/>
        <v xml:space="preserve">NAIL CUTTER - 14 cm </v>
      </c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50"/>
      <c r="AB2919" s="50"/>
      <c r="AC2919" s="50"/>
      <c r="AD2919" s="50"/>
      <c r="AE2919" s="50"/>
      <c r="AF2919" s="50"/>
      <c r="AG2919" s="50"/>
      <c r="AH2919" s="50"/>
      <c r="AI2919" s="50"/>
      <c r="AJ2919" s="50"/>
      <c r="AK2919" s="50"/>
      <c r="AL2919" s="50"/>
      <c r="AM2919" s="50"/>
      <c r="AN2919" s="50"/>
      <c r="AO2919" s="50"/>
      <c r="AP2919" s="50"/>
      <c r="AQ2919" s="50"/>
      <c r="AR2919" s="50"/>
      <c r="AS2919" s="50"/>
    </row>
    <row r="2920" spans="1:45" ht="12.75" customHeight="1" x14ac:dyDescent="0.2">
      <c r="A2920" s="136">
        <v>26881</v>
      </c>
      <c r="B2920" s="226" t="s">
        <v>238</v>
      </c>
      <c r="C2920" s="222" t="s">
        <v>12</v>
      </c>
      <c r="D2920" s="106" t="s">
        <v>2502</v>
      </c>
      <c r="E2920" s="87">
        <v>1</v>
      </c>
      <c r="F2920" s="88">
        <v>13</v>
      </c>
      <c r="H2920" s="227"/>
      <c r="I2920" s="95">
        <v>1</v>
      </c>
      <c r="J2920" s="50"/>
      <c r="K2920" s="194" t="str">
        <f t="shared" si="45"/>
        <v xml:space="preserve">NAIL CUTTER SLANT JAWS - 14 cm </v>
      </c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50"/>
      <c r="AB2920" s="50"/>
      <c r="AC2920" s="50"/>
      <c r="AD2920" s="50"/>
      <c r="AE2920" s="50"/>
      <c r="AF2920" s="50"/>
      <c r="AG2920" s="50"/>
      <c r="AH2920" s="50"/>
      <c r="AI2920" s="50"/>
      <c r="AJ2920" s="50"/>
      <c r="AK2920" s="50"/>
      <c r="AL2920" s="50"/>
      <c r="AM2920" s="50"/>
      <c r="AN2920" s="50"/>
      <c r="AO2920" s="50"/>
      <c r="AP2920" s="50"/>
      <c r="AQ2920" s="50"/>
      <c r="AR2920" s="50"/>
      <c r="AS2920" s="50"/>
    </row>
    <row r="2921" spans="1:45" x14ac:dyDescent="0.2">
      <c r="A2921" s="136">
        <v>26882</v>
      </c>
      <c r="B2921" s="226" t="s">
        <v>238</v>
      </c>
      <c r="C2921" s="222" t="s">
        <v>12</v>
      </c>
      <c r="D2921" s="106" t="s">
        <v>2503</v>
      </c>
      <c r="E2921" s="87">
        <v>1</v>
      </c>
      <c r="F2921" s="88">
        <v>45</v>
      </c>
      <c r="H2921" s="227"/>
      <c r="I2921" s="95">
        <v>1</v>
      </c>
      <c r="J2921" s="50"/>
      <c r="K2921" s="194" t="str">
        <f t="shared" si="45"/>
        <v xml:space="preserve">NAIL CLIPPER 4 HINGES - 16 cm </v>
      </c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50"/>
      <c r="AB2921" s="50"/>
      <c r="AC2921" s="50"/>
      <c r="AD2921" s="50"/>
      <c r="AE2921" s="50"/>
      <c r="AF2921" s="50"/>
      <c r="AG2921" s="50"/>
      <c r="AH2921" s="50"/>
      <c r="AI2921" s="50"/>
      <c r="AJ2921" s="50"/>
      <c r="AK2921" s="50"/>
      <c r="AL2921" s="50"/>
      <c r="AM2921" s="50"/>
      <c r="AN2921" s="50"/>
      <c r="AO2921" s="50"/>
      <c r="AP2921" s="50"/>
      <c r="AQ2921" s="50"/>
      <c r="AR2921" s="50"/>
      <c r="AS2921" s="50"/>
    </row>
    <row r="2922" spans="1:45" x14ac:dyDescent="0.2">
      <c r="A2922" s="136">
        <v>26883</v>
      </c>
      <c r="B2922" s="226" t="s">
        <v>238</v>
      </c>
      <c r="C2922" s="222" t="s">
        <v>12</v>
      </c>
      <c r="D2922" s="106" t="s">
        <v>2504</v>
      </c>
      <c r="E2922" s="87">
        <v>1</v>
      </c>
      <c r="F2922" s="88">
        <v>8.6</v>
      </c>
      <c r="H2922" s="227"/>
      <c r="I2922" s="95">
        <v>1</v>
      </c>
      <c r="J2922" s="50"/>
      <c r="K2922" s="194" t="str">
        <f t="shared" si="45"/>
        <v xml:space="preserve">INGROWING NAIL CUTTER - 11.5 cm </v>
      </c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50"/>
      <c r="AB2922" s="50"/>
      <c r="AC2922" s="50"/>
      <c r="AD2922" s="50"/>
      <c r="AE2922" s="50"/>
      <c r="AF2922" s="50"/>
      <c r="AG2922" s="50"/>
      <c r="AH2922" s="50"/>
      <c r="AI2922" s="50"/>
      <c r="AJ2922" s="50"/>
      <c r="AK2922" s="50"/>
      <c r="AL2922" s="50"/>
      <c r="AM2922" s="50"/>
      <c r="AN2922" s="50"/>
      <c r="AO2922" s="50"/>
      <c r="AP2922" s="50"/>
      <c r="AQ2922" s="50"/>
      <c r="AR2922" s="50"/>
      <c r="AS2922" s="50"/>
    </row>
    <row r="2923" spans="1:45" x14ac:dyDescent="0.2">
      <c r="A2923" s="136">
        <v>26884</v>
      </c>
      <c r="B2923" s="226" t="s">
        <v>238</v>
      </c>
      <c r="C2923" s="222" t="s">
        <v>12</v>
      </c>
      <c r="D2923" s="106" t="s">
        <v>2505</v>
      </c>
      <c r="E2923" s="87" t="s">
        <v>54</v>
      </c>
      <c r="F2923" s="88">
        <v>35</v>
      </c>
      <c r="H2923" s="227"/>
      <c r="I2923" s="95">
        <v>1</v>
      </c>
      <c r="J2923" s="50"/>
      <c r="K2923" s="194" t="str">
        <f t="shared" si="45"/>
        <v>SIMS RETRACTOR SET (set of 3)</v>
      </c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50"/>
      <c r="AB2923" s="50"/>
      <c r="AC2923" s="50"/>
      <c r="AD2923" s="50"/>
      <c r="AE2923" s="50"/>
      <c r="AF2923" s="50"/>
      <c r="AG2923" s="50"/>
      <c r="AH2923" s="50"/>
      <c r="AI2923" s="50"/>
      <c r="AJ2923" s="50"/>
      <c r="AK2923" s="50"/>
      <c r="AL2923" s="50"/>
      <c r="AM2923" s="50"/>
      <c r="AN2923" s="50"/>
      <c r="AO2923" s="50"/>
      <c r="AP2923" s="50"/>
      <c r="AQ2923" s="50"/>
      <c r="AR2923" s="50"/>
      <c r="AS2923" s="50"/>
    </row>
    <row r="2924" spans="1:45" x14ac:dyDescent="0.2">
      <c r="A2924" s="136">
        <v>26885</v>
      </c>
      <c r="B2924" s="226" t="s">
        <v>238</v>
      </c>
      <c r="C2924" s="222" t="s">
        <v>12</v>
      </c>
      <c r="D2924" s="106" t="s">
        <v>2506</v>
      </c>
      <c r="E2924" s="87">
        <v>1</v>
      </c>
      <c r="F2924" s="88">
        <v>6.4</v>
      </c>
      <c r="H2924" s="227"/>
      <c r="I2924" s="95">
        <v>1</v>
      </c>
      <c r="J2924" s="50"/>
      <c r="K2924" s="194" t="str">
        <f t="shared" si="45"/>
        <v xml:space="preserve">CUTICLE NIPPER - 11.5 cm </v>
      </c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50"/>
      <c r="AB2924" s="50"/>
      <c r="AC2924" s="50"/>
      <c r="AD2924" s="50"/>
      <c r="AE2924" s="50"/>
      <c r="AF2924" s="50"/>
      <c r="AG2924" s="50"/>
      <c r="AH2924" s="50"/>
      <c r="AI2924" s="50"/>
      <c r="AJ2924" s="50"/>
      <c r="AK2924" s="50"/>
      <c r="AL2924" s="50"/>
      <c r="AM2924" s="50"/>
      <c r="AN2924" s="50"/>
      <c r="AO2924" s="50"/>
      <c r="AP2924" s="50"/>
      <c r="AQ2924" s="50"/>
      <c r="AR2924" s="50"/>
      <c r="AS2924" s="50"/>
    </row>
    <row r="2925" spans="1:45" x14ac:dyDescent="0.2">
      <c r="A2925" s="136">
        <v>26886</v>
      </c>
      <c r="B2925" s="226" t="s">
        <v>238</v>
      </c>
      <c r="C2925" s="222" t="s">
        <v>12</v>
      </c>
      <c r="D2925" s="106" t="s">
        <v>2507</v>
      </c>
      <c r="E2925" s="87">
        <v>1</v>
      </c>
      <c r="F2925" s="88">
        <v>7.8</v>
      </c>
      <c r="H2925" s="227"/>
      <c r="I2925" s="95">
        <v>1</v>
      </c>
      <c r="J2925" s="50"/>
      <c r="K2925" s="194" t="str">
        <f t="shared" si="45"/>
        <v xml:space="preserve">NAIL NIPPER - 12.5 cm </v>
      </c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50"/>
      <c r="AB2925" s="50"/>
      <c r="AC2925" s="50"/>
      <c r="AD2925" s="50"/>
      <c r="AE2925" s="50"/>
      <c r="AF2925" s="50"/>
      <c r="AG2925" s="50"/>
      <c r="AH2925" s="50"/>
      <c r="AI2925" s="50"/>
      <c r="AJ2925" s="50"/>
      <c r="AK2925" s="50"/>
      <c r="AL2925" s="50"/>
      <c r="AM2925" s="50"/>
      <c r="AN2925" s="50"/>
      <c r="AO2925" s="50"/>
      <c r="AP2925" s="50"/>
      <c r="AQ2925" s="50"/>
      <c r="AR2925" s="50"/>
      <c r="AS2925" s="50"/>
    </row>
    <row r="2926" spans="1:45" x14ac:dyDescent="0.2">
      <c r="A2926" s="136">
        <v>26887</v>
      </c>
      <c r="B2926" s="226" t="s">
        <v>238</v>
      </c>
      <c r="C2926" s="222" t="s">
        <v>12</v>
      </c>
      <c r="D2926" s="106" t="s">
        <v>2508</v>
      </c>
      <c r="E2926" s="87">
        <v>1</v>
      </c>
      <c r="F2926" s="88">
        <v>8</v>
      </c>
      <c r="H2926" s="227"/>
      <c r="I2926" s="95">
        <v>1</v>
      </c>
      <c r="J2926" s="50"/>
      <c r="K2926" s="194" t="str">
        <f t="shared" si="45"/>
        <v xml:space="preserve">SCISSORS STRAIGHT BLUNT/BLUNT - 20 cm </v>
      </c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50"/>
      <c r="AB2926" s="50"/>
      <c r="AC2926" s="50"/>
      <c r="AD2926" s="50"/>
      <c r="AE2926" s="50"/>
      <c r="AF2926" s="50"/>
      <c r="AG2926" s="50"/>
      <c r="AH2926" s="50"/>
      <c r="AI2926" s="50"/>
      <c r="AJ2926" s="50"/>
      <c r="AK2926" s="50"/>
      <c r="AL2926" s="50"/>
      <c r="AM2926" s="50"/>
      <c r="AN2926" s="50"/>
      <c r="AO2926" s="50"/>
      <c r="AP2926" s="50"/>
      <c r="AQ2926" s="50"/>
      <c r="AR2926" s="50"/>
      <c r="AS2926" s="50"/>
    </row>
    <row r="2927" spans="1:45" x14ac:dyDescent="0.2">
      <c r="A2927" s="136">
        <v>26888</v>
      </c>
      <c r="B2927" s="226" t="s">
        <v>238</v>
      </c>
      <c r="C2927" s="222" t="s">
        <v>12</v>
      </c>
      <c r="D2927" s="106" t="s">
        <v>2509</v>
      </c>
      <c r="E2927" s="87">
        <v>1</v>
      </c>
      <c r="F2927" s="88">
        <v>4</v>
      </c>
      <c r="H2927" s="227"/>
      <c r="I2927" s="95">
        <v>1</v>
      </c>
      <c r="J2927" s="50"/>
      <c r="K2927" s="194" t="str">
        <f t="shared" si="45"/>
        <v xml:space="preserve">SCISSORS CURVED BLUNT/BLUNT - 11.5 cm </v>
      </c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50"/>
      <c r="AB2927" s="50"/>
      <c r="AC2927" s="50"/>
      <c r="AD2927" s="50"/>
      <c r="AE2927" s="50"/>
      <c r="AF2927" s="50"/>
      <c r="AG2927" s="50"/>
      <c r="AH2927" s="50"/>
      <c r="AI2927" s="50"/>
      <c r="AJ2927" s="50"/>
      <c r="AK2927" s="50"/>
      <c r="AL2927" s="50"/>
      <c r="AM2927" s="50"/>
      <c r="AN2927" s="50"/>
      <c r="AO2927" s="50"/>
      <c r="AP2927" s="50"/>
      <c r="AQ2927" s="50"/>
      <c r="AR2927" s="50"/>
      <c r="AS2927" s="50"/>
    </row>
    <row r="2928" spans="1:45" x14ac:dyDescent="0.2">
      <c r="A2928" s="136">
        <v>26889</v>
      </c>
      <c r="B2928" s="226" t="s">
        <v>238</v>
      </c>
      <c r="C2928" s="222" t="s">
        <v>12</v>
      </c>
      <c r="D2928" s="106" t="s">
        <v>2510</v>
      </c>
      <c r="E2928" s="87">
        <v>1</v>
      </c>
      <c r="F2928" s="88">
        <v>5.6</v>
      </c>
      <c r="H2928" s="227"/>
      <c r="I2928" s="95">
        <v>1</v>
      </c>
      <c r="J2928" s="50"/>
      <c r="K2928" s="194" t="str">
        <f t="shared" si="45"/>
        <v xml:space="preserve">SCISSORS CURVED BLUNT/BLUNT - 16 cm </v>
      </c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50"/>
      <c r="AB2928" s="50"/>
      <c r="AC2928" s="50"/>
      <c r="AD2928" s="50"/>
      <c r="AE2928" s="50"/>
      <c r="AF2928" s="50"/>
      <c r="AG2928" s="50"/>
      <c r="AH2928" s="50"/>
      <c r="AI2928" s="50"/>
      <c r="AJ2928" s="50"/>
      <c r="AK2928" s="50"/>
      <c r="AL2928" s="50"/>
      <c r="AM2928" s="50"/>
      <c r="AN2928" s="50"/>
      <c r="AO2928" s="50"/>
      <c r="AP2928" s="50"/>
      <c r="AQ2928" s="50"/>
      <c r="AR2928" s="50"/>
      <c r="AS2928" s="50"/>
    </row>
    <row r="2929" spans="1:45" x14ac:dyDescent="0.2">
      <c r="A2929" s="136">
        <v>26890</v>
      </c>
      <c r="B2929" s="226" t="s">
        <v>238</v>
      </c>
      <c r="C2929" s="222" t="s">
        <v>12</v>
      </c>
      <c r="D2929" s="106" t="s">
        <v>2511</v>
      </c>
      <c r="E2929" s="87">
        <v>1</v>
      </c>
      <c r="F2929" s="88">
        <v>6.7</v>
      </c>
      <c r="H2929" s="227"/>
      <c r="I2929" s="95">
        <v>1</v>
      </c>
      <c r="J2929" s="50"/>
      <c r="K2929" s="194" t="str">
        <f t="shared" si="45"/>
        <v xml:space="preserve">SCISSORS CURVED BLUNT/BLUNT - 18 cm </v>
      </c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50"/>
      <c r="AB2929" s="50"/>
      <c r="AC2929" s="50"/>
      <c r="AD2929" s="50"/>
      <c r="AE2929" s="50"/>
      <c r="AF2929" s="50"/>
      <c r="AG2929" s="50"/>
      <c r="AH2929" s="50"/>
      <c r="AI2929" s="50"/>
      <c r="AJ2929" s="50"/>
      <c r="AK2929" s="50"/>
      <c r="AL2929" s="50"/>
      <c r="AM2929" s="50"/>
      <c r="AN2929" s="50"/>
      <c r="AO2929" s="50"/>
      <c r="AP2929" s="50"/>
      <c r="AQ2929" s="50"/>
      <c r="AR2929" s="50"/>
      <c r="AS2929" s="50"/>
    </row>
    <row r="2930" spans="1:45" x14ac:dyDescent="0.2">
      <c r="A2930" s="136">
        <v>26891</v>
      </c>
      <c r="B2930" s="226" t="s">
        <v>238</v>
      </c>
      <c r="C2930" s="222" t="s">
        <v>12</v>
      </c>
      <c r="D2930" s="106" t="s">
        <v>2512</v>
      </c>
      <c r="E2930" s="87">
        <v>1</v>
      </c>
      <c r="F2930" s="88">
        <v>8</v>
      </c>
      <c r="H2930" s="227"/>
      <c r="I2930" s="95">
        <v>1</v>
      </c>
      <c r="J2930" s="50"/>
      <c r="K2930" s="194" t="str">
        <f t="shared" si="45"/>
        <v xml:space="preserve">SCISSORS CURVED BLUNT/BLUNT - 20 cm </v>
      </c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50"/>
      <c r="AB2930" s="50"/>
      <c r="AC2930" s="50"/>
      <c r="AD2930" s="50"/>
      <c r="AE2930" s="50"/>
      <c r="AF2930" s="50"/>
      <c r="AG2930" s="50"/>
      <c r="AH2930" s="50"/>
      <c r="AI2930" s="50"/>
      <c r="AJ2930" s="50"/>
      <c r="AK2930" s="50"/>
      <c r="AL2930" s="50"/>
      <c r="AM2930" s="50"/>
      <c r="AN2930" s="50"/>
      <c r="AO2930" s="50"/>
      <c r="AP2930" s="50"/>
      <c r="AQ2930" s="50"/>
      <c r="AR2930" s="50"/>
      <c r="AS2930" s="50"/>
    </row>
    <row r="2931" spans="1:45" x14ac:dyDescent="0.2">
      <c r="A2931" s="136">
        <v>26892</v>
      </c>
      <c r="B2931" s="226" t="s">
        <v>238</v>
      </c>
      <c r="C2931" s="222" t="s">
        <v>12</v>
      </c>
      <c r="D2931" s="106" t="s">
        <v>2513</v>
      </c>
      <c r="E2931" s="87">
        <v>1</v>
      </c>
      <c r="F2931" s="88">
        <v>4</v>
      </c>
      <c r="H2931" s="227"/>
      <c r="I2931" s="95">
        <v>1</v>
      </c>
      <c r="J2931" s="50"/>
      <c r="K2931" s="194" t="str">
        <f t="shared" si="45"/>
        <v xml:space="preserve">SCISSORS STRAIGHT SHARP/SHARP - 11.5 cm </v>
      </c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50"/>
      <c r="AB2931" s="50"/>
      <c r="AC2931" s="50"/>
      <c r="AD2931" s="50"/>
      <c r="AE2931" s="50"/>
      <c r="AF2931" s="50"/>
      <c r="AG2931" s="50"/>
      <c r="AH2931" s="50"/>
      <c r="AI2931" s="50"/>
      <c r="AJ2931" s="50"/>
      <c r="AK2931" s="50"/>
      <c r="AL2931" s="50"/>
      <c r="AM2931" s="50"/>
      <c r="AN2931" s="50"/>
      <c r="AO2931" s="50"/>
      <c r="AP2931" s="50"/>
      <c r="AQ2931" s="50"/>
      <c r="AR2931" s="50"/>
      <c r="AS2931" s="50"/>
    </row>
    <row r="2932" spans="1:45" x14ac:dyDescent="0.2">
      <c r="A2932" s="136">
        <v>26893</v>
      </c>
      <c r="B2932" s="226" t="s">
        <v>238</v>
      </c>
      <c r="C2932" s="222" t="s">
        <v>12</v>
      </c>
      <c r="D2932" s="106" t="s">
        <v>2514</v>
      </c>
      <c r="E2932" s="87">
        <v>1</v>
      </c>
      <c r="F2932" s="88">
        <v>5.6</v>
      </c>
      <c r="H2932" s="227"/>
      <c r="I2932" s="95">
        <v>1</v>
      </c>
      <c r="J2932" s="50"/>
      <c r="K2932" s="194" t="str">
        <f t="shared" si="45"/>
        <v xml:space="preserve">SCISSORS STRAIGHT SHARP/SHARP - 16 cm </v>
      </c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50"/>
      <c r="AB2932" s="50"/>
      <c r="AC2932" s="50"/>
      <c r="AD2932" s="50"/>
      <c r="AE2932" s="50"/>
      <c r="AF2932" s="50"/>
      <c r="AG2932" s="50"/>
      <c r="AH2932" s="50"/>
      <c r="AI2932" s="50"/>
      <c r="AJ2932" s="50"/>
      <c r="AK2932" s="50"/>
      <c r="AL2932" s="50"/>
      <c r="AM2932" s="50"/>
      <c r="AN2932" s="50"/>
      <c r="AO2932" s="50"/>
      <c r="AP2932" s="50"/>
      <c r="AQ2932" s="50"/>
      <c r="AR2932" s="50"/>
      <c r="AS2932" s="50"/>
    </row>
    <row r="2933" spans="1:45" x14ac:dyDescent="0.2">
      <c r="A2933" s="136">
        <v>26894</v>
      </c>
      <c r="B2933" s="226" t="s">
        <v>238</v>
      </c>
      <c r="C2933" s="222" t="s">
        <v>12</v>
      </c>
      <c r="D2933" s="106" t="s">
        <v>2515</v>
      </c>
      <c r="E2933" s="87">
        <v>1</v>
      </c>
      <c r="F2933" s="88">
        <v>6.7</v>
      </c>
      <c r="H2933" s="227"/>
      <c r="I2933" s="95">
        <v>1</v>
      </c>
      <c r="J2933" s="50"/>
      <c r="K2933" s="194" t="str">
        <f t="shared" si="45"/>
        <v xml:space="preserve">SCISSORS STRAIGHT SHARP/SHARP - 18 cm </v>
      </c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50"/>
      <c r="AB2933" s="50"/>
      <c r="AC2933" s="50"/>
      <c r="AD2933" s="50"/>
      <c r="AE2933" s="50"/>
      <c r="AF2933" s="50"/>
      <c r="AG2933" s="50"/>
      <c r="AH2933" s="50"/>
      <c r="AI2933" s="50"/>
      <c r="AJ2933" s="50"/>
      <c r="AK2933" s="50"/>
      <c r="AL2933" s="50"/>
      <c r="AM2933" s="50"/>
      <c r="AN2933" s="50"/>
      <c r="AO2933" s="50"/>
      <c r="AP2933" s="50"/>
      <c r="AQ2933" s="50"/>
      <c r="AR2933" s="50"/>
      <c r="AS2933" s="50"/>
    </row>
    <row r="2934" spans="1:45" x14ac:dyDescent="0.2">
      <c r="A2934" s="136">
        <v>26895</v>
      </c>
      <c r="B2934" s="226" t="s">
        <v>238</v>
      </c>
      <c r="C2934" s="222" t="s">
        <v>12</v>
      </c>
      <c r="D2934" s="106" t="s">
        <v>2516</v>
      </c>
      <c r="E2934" s="87">
        <v>1</v>
      </c>
      <c r="F2934" s="88">
        <v>8</v>
      </c>
      <c r="H2934" s="227"/>
      <c r="I2934" s="95">
        <v>1</v>
      </c>
      <c r="J2934" s="50"/>
      <c r="K2934" s="194" t="str">
        <f t="shared" si="45"/>
        <v xml:space="preserve">SCISSORS STRAIGHT SHARP/SHARP - 20 cm </v>
      </c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50"/>
      <c r="AB2934" s="50"/>
      <c r="AC2934" s="50"/>
      <c r="AD2934" s="50"/>
      <c r="AE2934" s="50"/>
      <c r="AF2934" s="50"/>
      <c r="AG2934" s="50"/>
      <c r="AH2934" s="50"/>
      <c r="AI2934" s="50"/>
      <c r="AJ2934" s="50"/>
      <c r="AK2934" s="50"/>
      <c r="AL2934" s="50"/>
      <c r="AM2934" s="50"/>
      <c r="AN2934" s="50"/>
      <c r="AO2934" s="50"/>
      <c r="AP2934" s="50"/>
      <c r="AQ2934" s="50"/>
      <c r="AR2934" s="50"/>
      <c r="AS2934" s="50"/>
    </row>
    <row r="2935" spans="1:45" ht="12.75" customHeight="1" x14ac:dyDescent="0.2">
      <c r="A2935" s="136">
        <v>26896</v>
      </c>
      <c r="B2935" s="226" t="s">
        <v>238</v>
      </c>
      <c r="C2935" s="222" t="s">
        <v>12</v>
      </c>
      <c r="D2935" s="106" t="s">
        <v>2517</v>
      </c>
      <c r="E2935" s="87">
        <v>1</v>
      </c>
      <c r="F2935" s="88">
        <v>4</v>
      </c>
      <c r="H2935" s="227"/>
      <c r="I2935" s="95">
        <v>1</v>
      </c>
      <c r="J2935" s="50"/>
      <c r="K2935" s="194" t="str">
        <f t="shared" si="45"/>
        <v xml:space="preserve">SCISSORS CURVED SHARP/SHARP - 11.5 cm </v>
      </c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50"/>
      <c r="AB2935" s="50"/>
      <c r="AC2935" s="50"/>
      <c r="AD2935" s="50"/>
      <c r="AE2935" s="50"/>
      <c r="AF2935" s="50"/>
      <c r="AG2935" s="50"/>
      <c r="AH2935" s="50"/>
      <c r="AI2935" s="50"/>
      <c r="AJ2935" s="50"/>
      <c r="AK2935" s="50"/>
      <c r="AL2935" s="50"/>
      <c r="AM2935" s="50"/>
      <c r="AN2935" s="50"/>
      <c r="AO2935" s="50"/>
      <c r="AP2935" s="50"/>
      <c r="AQ2935" s="50"/>
      <c r="AR2935" s="50"/>
      <c r="AS2935" s="50"/>
    </row>
    <row r="2936" spans="1:45" x14ac:dyDescent="0.2">
      <c r="A2936" s="136">
        <v>26897</v>
      </c>
      <c r="B2936" s="226" t="s">
        <v>238</v>
      </c>
      <c r="C2936" s="222" t="s">
        <v>12</v>
      </c>
      <c r="D2936" s="106" t="s">
        <v>2518</v>
      </c>
      <c r="E2936" s="87">
        <v>1</v>
      </c>
      <c r="F2936" s="88">
        <v>5.6</v>
      </c>
      <c r="H2936" s="227"/>
      <c r="I2936" s="95">
        <v>1</v>
      </c>
      <c r="J2936" s="50"/>
      <c r="K2936" s="194" t="str">
        <f t="shared" si="45"/>
        <v xml:space="preserve">SCISSORS CURVED SHARP/SHARP - 16 cm </v>
      </c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50"/>
      <c r="AB2936" s="50"/>
      <c r="AC2936" s="50"/>
      <c r="AD2936" s="50"/>
      <c r="AE2936" s="50"/>
      <c r="AF2936" s="50"/>
      <c r="AG2936" s="50"/>
      <c r="AH2936" s="50"/>
      <c r="AI2936" s="50"/>
      <c r="AJ2936" s="50"/>
      <c r="AK2936" s="50"/>
      <c r="AL2936" s="50"/>
      <c r="AM2936" s="50"/>
      <c r="AN2936" s="50"/>
      <c r="AO2936" s="50"/>
      <c r="AP2936" s="50"/>
      <c r="AQ2936" s="50"/>
      <c r="AR2936" s="50"/>
      <c r="AS2936" s="50"/>
    </row>
    <row r="2937" spans="1:45" x14ac:dyDescent="0.2">
      <c r="A2937" s="136">
        <v>26898</v>
      </c>
      <c r="B2937" s="226" t="s">
        <v>238</v>
      </c>
      <c r="C2937" s="222" t="s">
        <v>12</v>
      </c>
      <c r="D2937" s="106" t="s">
        <v>2519</v>
      </c>
      <c r="E2937" s="87">
        <v>1</v>
      </c>
      <c r="F2937" s="88">
        <v>6.7</v>
      </c>
      <c r="H2937" s="227"/>
      <c r="I2937" s="95">
        <v>1</v>
      </c>
      <c r="J2937" s="50"/>
      <c r="K2937" s="194" t="str">
        <f t="shared" si="45"/>
        <v xml:space="preserve">SCISSORS CURVED SHARP/SHARP - 18 cm </v>
      </c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50"/>
      <c r="AB2937" s="50"/>
      <c r="AC2937" s="50"/>
      <c r="AD2937" s="50"/>
      <c r="AE2937" s="50"/>
      <c r="AF2937" s="50"/>
      <c r="AG2937" s="50"/>
      <c r="AH2937" s="50"/>
      <c r="AI2937" s="50"/>
      <c r="AJ2937" s="50"/>
      <c r="AK2937" s="50"/>
      <c r="AL2937" s="50"/>
      <c r="AM2937" s="50"/>
      <c r="AN2937" s="50"/>
      <c r="AO2937" s="50"/>
      <c r="AP2937" s="50"/>
      <c r="AQ2937" s="50"/>
      <c r="AR2937" s="50"/>
      <c r="AS2937" s="50"/>
    </row>
    <row r="2938" spans="1:45" x14ac:dyDescent="0.2">
      <c r="A2938" s="136">
        <v>26899</v>
      </c>
      <c r="B2938" s="226" t="s">
        <v>238</v>
      </c>
      <c r="C2938" s="222" t="s">
        <v>12</v>
      </c>
      <c r="D2938" s="106" t="s">
        <v>2520</v>
      </c>
      <c r="E2938" s="87">
        <v>1</v>
      </c>
      <c r="F2938" s="88">
        <v>8</v>
      </c>
      <c r="H2938" s="227"/>
      <c r="I2938" s="95">
        <v>1</v>
      </c>
      <c r="J2938" s="50"/>
      <c r="K2938" s="194" t="str">
        <f t="shared" si="45"/>
        <v xml:space="preserve">SCISSORS CURVED SHARP/SHARP - 20 cm </v>
      </c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50"/>
      <c r="AB2938" s="50"/>
      <c r="AC2938" s="50"/>
      <c r="AD2938" s="50"/>
      <c r="AE2938" s="50"/>
      <c r="AF2938" s="50"/>
      <c r="AG2938" s="50"/>
      <c r="AH2938" s="50"/>
      <c r="AI2938" s="50"/>
      <c r="AJ2938" s="50"/>
      <c r="AK2938" s="50"/>
      <c r="AL2938" s="50"/>
      <c r="AM2938" s="50"/>
      <c r="AN2938" s="50"/>
      <c r="AO2938" s="50"/>
      <c r="AP2938" s="50"/>
      <c r="AQ2938" s="50"/>
      <c r="AR2938" s="50"/>
      <c r="AS2938" s="50"/>
    </row>
    <row r="2939" spans="1:45" x14ac:dyDescent="0.2">
      <c r="A2939" s="136">
        <v>26900</v>
      </c>
      <c r="B2939" s="226" t="s">
        <v>238</v>
      </c>
      <c r="C2939" s="222" t="s">
        <v>12</v>
      </c>
      <c r="D2939" s="106" t="s">
        <v>2521</v>
      </c>
      <c r="E2939" s="87">
        <v>1</v>
      </c>
      <c r="F2939" s="88">
        <v>7.7000000000000011</v>
      </c>
      <c r="H2939" s="227"/>
      <c r="I2939" s="95">
        <v>1</v>
      </c>
      <c r="J2939" s="50"/>
      <c r="K2939" s="194" t="str">
        <f t="shared" si="45"/>
        <v xml:space="preserve">HEATHS LIGATURE SUTURE FORCEPS - 15 cm </v>
      </c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50"/>
      <c r="AB2939" s="50"/>
      <c r="AC2939" s="50"/>
      <c r="AD2939" s="50"/>
      <c r="AE2939" s="50"/>
      <c r="AF2939" s="50"/>
      <c r="AG2939" s="50"/>
      <c r="AH2939" s="50"/>
      <c r="AI2939" s="50"/>
      <c r="AJ2939" s="50"/>
      <c r="AK2939" s="50"/>
      <c r="AL2939" s="50"/>
      <c r="AM2939" s="50"/>
      <c r="AN2939" s="50"/>
      <c r="AO2939" s="50"/>
      <c r="AP2939" s="50"/>
      <c r="AQ2939" s="50"/>
      <c r="AR2939" s="50"/>
      <c r="AS2939" s="50"/>
    </row>
    <row r="2940" spans="1:45" x14ac:dyDescent="0.2">
      <c r="A2940" s="136"/>
      <c r="B2940" s="226" t="s">
        <v>12</v>
      </c>
      <c r="C2940" s="222" t="s">
        <v>12</v>
      </c>
      <c r="D2940" s="145" t="s">
        <v>2522</v>
      </c>
      <c r="E2940" s="87"/>
      <c r="F2940" s="88"/>
      <c r="H2940" s="227"/>
      <c r="I2940" s="95"/>
      <c r="J2940" s="50"/>
      <c r="K2940" s="194" t="str">
        <f t="shared" si="45"/>
        <v>SPECIAL OFFER STAINLESS STEEL INSTRUMENTS ()</v>
      </c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50"/>
      <c r="AB2940" s="50"/>
      <c r="AC2940" s="50"/>
      <c r="AD2940" s="50"/>
      <c r="AE2940" s="50"/>
      <c r="AF2940" s="50"/>
      <c r="AG2940" s="50"/>
      <c r="AH2940" s="50"/>
      <c r="AI2940" s="50"/>
      <c r="AJ2940" s="50"/>
      <c r="AK2940" s="50"/>
      <c r="AL2940" s="50"/>
      <c r="AM2940" s="50"/>
      <c r="AN2940" s="50"/>
      <c r="AO2940" s="50"/>
      <c r="AP2940" s="50"/>
      <c r="AQ2940" s="50"/>
      <c r="AR2940" s="50"/>
      <c r="AS2940" s="50"/>
    </row>
    <row r="2941" spans="1:45" x14ac:dyDescent="0.2">
      <c r="A2941" s="136"/>
      <c r="B2941" s="226" t="s">
        <v>12</v>
      </c>
      <c r="C2941" s="222" t="s">
        <v>12</v>
      </c>
      <c r="D2941" s="145" t="s">
        <v>2523</v>
      </c>
      <c r="E2941" s="87">
        <v>1</v>
      </c>
      <c r="F2941" s="88"/>
      <c r="H2941" s="227"/>
      <c r="I2941" s="95">
        <v>50</v>
      </c>
      <c r="J2941" s="50"/>
      <c r="K2941" s="194" t="str">
        <f t="shared" si="45"/>
        <v xml:space="preserve">For a mixed order of 50 S/S instruments EXTRA DISCOUNT 10% </v>
      </c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50"/>
      <c r="AB2941" s="50"/>
      <c r="AC2941" s="50"/>
      <c r="AD2941" s="50"/>
      <c r="AE2941" s="50"/>
      <c r="AF2941" s="50"/>
      <c r="AG2941" s="50"/>
      <c r="AH2941" s="50"/>
      <c r="AI2941" s="50"/>
      <c r="AJ2941" s="50"/>
      <c r="AK2941" s="50"/>
      <c r="AL2941" s="50"/>
      <c r="AM2941" s="50"/>
      <c r="AN2941" s="50"/>
      <c r="AO2941" s="50"/>
      <c r="AP2941" s="50"/>
      <c r="AQ2941" s="50"/>
      <c r="AR2941" s="50"/>
      <c r="AS2941" s="50"/>
    </row>
    <row r="2942" spans="1:45" x14ac:dyDescent="0.2">
      <c r="A2942" s="136"/>
      <c r="B2942" s="226" t="s">
        <v>12</v>
      </c>
      <c r="C2942" s="222" t="s">
        <v>12</v>
      </c>
      <c r="D2942" s="145" t="s">
        <v>2524</v>
      </c>
      <c r="E2942" s="87">
        <v>1</v>
      </c>
      <c r="F2942" s="88"/>
      <c r="H2942" s="227"/>
      <c r="I2942" s="95">
        <v>100</v>
      </c>
      <c r="J2942" s="50"/>
      <c r="K2942" s="194" t="str">
        <f t="shared" si="45"/>
        <v xml:space="preserve">For a mixed order of 100 S/S instruments EXTRA DISCOUNT 15% </v>
      </c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50"/>
      <c r="AB2942" s="50"/>
      <c r="AC2942" s="50"/>
      <c r="AD2942" s="50"/>
      <c r="AE2942" s="50"/>
      <c r="AF2942" s="50"/>
      <c r="AG2942" s="50"/>
      <c r="AH2942" s="50"/>
      <c r="AI2942" s="50"/>
      <c r="AJ2942" s="50"/>
      <c r="AK2942" s="50"/>
      <c r="AL2942" s="50"/>
      <c r="AM2942" s="50"/>
      <c r="AN2942" s="50"/>
      <c r="AO2942" s="50"/>
      <c r="AP2942" s="50"/>
      <c r="AQ2942" s="50"/>
      <c r="AR2942" s="50"/>
      <c r="AS2942" s="50"/>
    </row>
    <row r="2943" spans="1:45" x14ac:dyDescent="0.2">
      <c r="A2943" s="136"/>
      <c r="B2943" s="226" t="s">
        <v>12</v>
      </c>
      <c r="C2943" s="222" t="s">
        <v>12</v>
      </c>
      <c r="D2943" s="145" t="s">
        <v>2525</v>
      </c>
      <c r="E2943" s="87">
        <v>1</v>
      </c>
      <c r="F2943" s="88"/>
      <c r="H2943" s="227"/>
      <c r="I2943" s="95">
        <v>500</v>
      </c>
      <c r="J2943" s="50"/>
      <c r="K2943" s="194" t="str">
        <f t="shared" si="45"/>
        <v xml:space="preserve">For a mixed order of  500 S/S instruments EXTRA DISCOUNT 20% </v>
      </c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50"/>
      <c r="AB2943" s="50"/>
      <c r="AC2943" s="50"/>
      <c r="AD2943" s="50"/>
      <c r="AE2943" s="50"/>
      <c r="AF2943" s="50"/>
      <c r="AG2943" s="50"/>
      <c r="AH2943" s="50"/>
      <c r="AI2943" s="50"/>
      <c r="AJ2943" s="50"/>
      <c r="AK2943" s="50"/>
      <c r="AL2943" s="50"/>
      <c r="AM2943" s="50"/>
      <c r="AN2943" s="50"/>
      <c r="AO2943" s="50"/>
      <c r="AP2943" s="50"/>
      <c r="AQ2943" s="50"/>
      <c r="AR2943" s="50"/>
      <c r="AS2943" s="50"/>
    </row>
    <row r="2944" spans="1:45" ht="13.5" thickBot="1" x14ac:dyDescent="0.25">
      <c r="A2944" s="137"/>
      <c r="B2944" s="228" t="s">
        <v>12</v>
      </c>
      <c r="C2944" s="229" t="s">
        <v>12</v>
      </c>
      <c r="D2944" s="148" t="s">
        <v>2526</v>
      </c>
      <c r="E2944" s="119">
        <v>1</v>
      </c>
      <c r="F2944" s="97"/>
      <c r="H2944" s="230"/>
      <c r="I2944" s="98">
        <v>1000</v>
      </c>
      <c r="J2944" s="50"/>
      <c r="K2944" s="194" t="str">
        <f t="shared" si="45"/>
        <v xml:space="preserve">For a mixed order of 1000 S/S instruments EXTRA DISCOUNT 30% </v>
      </c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50"/>
      <c r="AB2944" s="50"/>
      <c r="AC2944" s="50"/>
      <c r="AD2944" s="50"/>
      <c r="AE2944" s="50"/>
      <c r="AF2944" s="50"/>
      <c r="AG2944" s="50"/>
      <c r="AH2944" s="50"/>
      <c r="AI2944" s="50"/>
      <c r="AJ2944" s="50"/>
      <c r="AK2944" s="50"/>
      <c r="AL2944" s="50"/>
      <c r="AM2944" s="50"/>
      <c r="AN2944" s="50"/>
      <c r="AO2944" s="50"/>
      <c r="AP2944" s="50"/>
      <c r="AQ2944" s="50"/>
      <c r="AR2944" s="50"/>
      <c r="AS2944" s="50"/>
    </row>
    <row r="2945" spans="1:45" x14ac:dyDescent="0.2">
      <c r="A2945" s="135">
        <v>26901</v>
      </c>
      <c r="B2945" s="223" t="s">
        <v>10436</v>
      </c>
      <c r="C2945" s="224" t="s">
        <v>12</v>
      </c>
      <c r="D2945" s="117" t="s">
        <v>2527</v>
      </c>
      <c r="E2945" s="118" t="s">
        <v>21</v>
      </c>
      <c r="F2945" s="93">
        <v>28</v>
      </c>
      <c r="H2945" s="225"/>
      <c r="I2945" s="94">
        <v>1</v>
      </c>
      <c r="J2945" s="50"/>
      <c r="K2945" s="194" t="str">
        <f t="shared" si="45"/>
        <v>PARAGON DISPOSABLE SCALPEL BLADES N.10 - sterile (box of 100)</v>
      </c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50"/>
      <c r="AB2945" s="50"/>
      <c r="AC2945" s="50"/>
      <c r="AD2945" s="50"/>
      <c r="AE2945" s="50"/>
      <c r="AF2945" s="50"/>
      <c r="AG2945" s="50"/>
      <c r="AH2945" s="50"/>
      <c r="AI2945" s="50"/>
      <c r="AJ2945" s="50"/>
      <c r="AK2945" s="50"/>
      <c r="AL2945" s="50"/>
      <c r="AM2945" s="50"/>
      <c r="AN2945" s="50"/>
      <c r="AO2945" s="50"/>
      <c r="AP2945" s="50"/>
      <c r="AQ2945" s="50"/>
      <c r="AR2945" s="50"/>
      <c r="AS2945" s="50"/>
    </row>
    <row r="2946" spans="1:45" x14ac:dyDescent="0.2">
      <c r="A2946" s="136">
        <v>26902</v>
      </c>
      <c r="B2946" s="226" t="s">
        <v>10436</v>
      </c>
      <c r="C2946" s="222" t="s">
        <v>12</v>
      </c>
      <c r="D2946" s="106" t="s">
        <v>2528</v>
      </c>
      <c r="E2946" s="87" t="s">
        <v>21</v>
      </c>
      <c r="F2946" s="88">
        <v>28</v>
      </c>
      <c r="H2946" s="227"/>
      <c r="I2946" s="95">
        <v>1</v>
      </c>
      <c r="J2946" s="50"/>
      <c r="K2946" s="194" t="str">
        <f t="shared" ref="K2946:K3009" si="46">+SUBSTITUTE(CONCATENATE(D2946," ","(",IF(RIGHT(E2946,3)="1**","1",E2946),")"),"(1)","")</f>
        <v>PARAGON DISPOSABLE SCALPEL BLADES N.11 - sterile (box of 100)</v>
      </c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50"/>
      <c r="AB2946" s="50"/>
      <c r="AC2946" s="50"/>
      <c r="AD2946" s="50"/>
      <c r="AE2946" s="50"/>
      <c r="AF2946" s="50"/>
      <c r="AG2946" s="50"/>
      <c r="AH2946" s="50"/>
      <c r="AI2946" s="50"/>
      <c r="AJ2946" s="50"/>
      <c r="AK2946" s="50"/>
      <c r="AL2946" s="50"/>
      <c r="AM2946" s="50"/>
      <c r="AN2946" s="50"/>
      <c r="AO2946" s="50"/>
      <c r="AP2946" s="50"/>
      <c r="AQ2946" s="50"/>
      <c r="AR2946" s="50"/>
      <c r="AS2946" s="50"/>
    </row>
    <row r="2947" spans="1:45" x14ac:dyDescent="0.2">
      <c r="A2947" s="136">
        <v>26903</v>
      </c>
      <c r="B2947" s="226" t="s">
        <v>10436</v>
      </c>
      <c r="C2947" s="222" t="s">
        <v>12</v>
      </c>
      <c r="D2947" s="106" t="s">
        <v>2529</v>
      </c>
      <c r="E2947" s="87" t="s">
        <v>21</v>
      </c>
      <c r="F2947" s="88">
        <v>28</v>
      </c>
      <c r="H2947" s="227"/>
      <c r="I2947" s="95">
        <v>1</v>
      </c>
      <c r="J2947" s="50"/>
      <c r="K2947" s="194" t="str">
        <f t="shared" si="46"/>
        <v>PARAGON DISPOSABLE SCALPEL BLADES N.12 - sterile (box of 100)</v>
      </c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50"/>
      <c r="AB2947" s="50"/>
      <c r="AC2947" s="50"/>
      <c r="AD2947" s="50"/>
      <c r="AE2947" s="50"/>
      <c r="AF2947" s="50"/>
      <c r="AG2947" s="50"/>
      <c r="AH2947" s="50"/>
      <c r="AI2947" s="50"/>
      <c r="AJ2947" s="50"/>
      <c r="AK2947" s="50"/>
      <c r="AL2947" s="50"/>
      <c r="AM2947" s="50"/>
      <c r="AN2947" s="50"/>
      <c r="AO2947" s="50"/>
      <c r="AP2947" s="50"/>
      <c r="AQ2947" s="50"/>
      <c r="AR2947" s="50"/>
      <c r="AS2947" s="50"/>
    </row>
    <row r="2948" spans="1:45" x14ac:dyDescent="0.2">
      <c r="A2948" s="136">
        <v>26904</v>
      </c>
      <c r="B2948" s="226" t="s">
        <v>10436</v>
      </c>
      <c r="C2948" s="222" t="s">
        <v>12</v>
      </c>
      <c r="D2948" s="106" t="s">
        <v>8769</v>
      </c>
      <c r="E2948" s="87" t="s">
        <v>21</v>
      </c>
      <c r="F2948" s="88">
        <v>28</v>
      </c>
      <c r="H2948" s="227"/>
      <c r="I2948" s="95">
        <v>1</v>
      </c>
      <c r="J2948" s="50"/>
      <c r="K2948" s="194" t="str">
        <f t="shared" si="46"/>
        <v>PARAGON DISPOSABLE SCALPEL BLADES N.15T - sterile (box of 100)</v>
      </c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50"/>
      <c r="AB2948" s="50"/>
      <c r="AC2948" s="50"/>
      <c r="AD2948" s="50"/>
      <c r="AE2948" s="50"/>
      <c r="AF2948" s="50"/>
      <c r="AG2948" s="50"/>
      <c r="AH2948" s="50"/>
      <c r="AI2948" s="50"/>
      <c r="AJ2948" s="50"/>
      <c r="AK2948" s="50"/>
      <c r="AL2948" s="50"/>
      <c r="AM2948" s="50"/>
      <c r="AN2948" s="50"/>
      <c r="AO2948" s="50"/>
      <c r="AP2948" s="50"/>
      <c r="AQ2948" s="50"/>
      <c r="AR2948" s="50"/>
      <c r="AS2948" s="50"/>
    </row>
    <row r="2949" spans="1:45" x14ac:dyDescent="0.2">
      <c r="A2949" s="136">
        <v>26905</v>
      </c>
      <c r="B2949" s="226" t="s">
        <v>10436</v>
      </c>
      <c r="C2949" s="222" t="s">
        <v>12</v>
      </c>
      <c r="D2949" s="106" t="s">
        <v>2530</v>
      </c>
      <c r="E2949" s="87" t="s">
        <v>21</v>
      </c>
      <c r="F2949" s="88">
        <v>28</v>
      </c>
      <c r="G2949" s="257"/>
      <c r="H2949" s="227"/>
      <c r="I2949" s="95">
        <v>1</v>
      </c>
      <c r="J2949" s="50"/>
      <c r="K2949" s="194" t="str">
        <f t="shared" si="46"/>
        <v>PARAGON DISPOSABLE SCALPEL BLADES N.20 - sterile (box of 100)</v>
      </c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50"/>
      <c r="AB2949" s="50"/>
      <c r="AC2949" s="50"/>
      <c r="AD2949" s="50"/>
      <c r="AE2949" s="50"/>
      <c r="AF2949" s="50"/>
      <c r="AG2949" s="50"/>
      <c r="AH2949" s="50"/>
      <c r="AI2949" s="50"/>
      <c r="AJ2949" s="50"/>
      <c r="AK2949" s="50"/>
      <c r="AL2949" s="50"/>
      <c r="AM2949" s="50"/>
      <c r="AN2949" s="50"/>
      <c r="AO2949" s="50"/>
      <c r="AP2949" s="50"/>
      <c r="AQ2949" s="50"/>
      <c r="AR2949" s="50"/>
      <c r="AS2949" s="50"/>
    </row>
    <row r="2950" spans="1:45" x14ac:dyDescent="0.2">
      <c r="A2950" s="136">
        <v>26906</v>
      </c>
      <c r="B2950" s="226" t="s">
        <v>10436</v>
      </c>
      <c r="C2950" s="222" t="s">
        <v>12</v>
      </c>
      <c r="D2950" s="106" t="s">
        <v>2531</v>
      </c>
      <c r="E2950" s="87" t="s">
        <v>21</v>
      </c>
      <c r="F2950" s="88">
        <v>28</v>
      </c>
      <c r="H2950" s="227"/>
      <c r="I2950" s="95">
        <v>1</v>
      </c>
      <c r="J2950" s="50"/>
      <c r="K2950" s="194" t="str">
        <f t="shared" si="46"/>
        <v>PARAGON DISPOSABLE SCALPEL BLADES N.21 - sterile (box of 100)</v>
      </c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50"/>
      <c r="AB2950" s="50"/>
      <c r="AC2950" s="50"/>
      <c r="AD2950" s="50"/>
      <c r="AE2950" s="50"/>
      <c r="AF2950" s="50"/>
      <c r="AG2950" s="50"/>
      <c r="AH2950" s="50"/>
      <c r="AI2950" s="50"/>
      <c r="AJ2950" s="50"/>
      <c r="AK2950" s="50"/>
      <c r="AL2950" s="50"/>
      <c r="AM2950" s="50"/>
      <c r="AN2950" s="50"/>
      <c r="AO2950" s="50"/>
      <c r="AP2950" s="50"/>
      <c r="AQ2950" s="50"/>
      <c r="AR2950" s="50"/>
      <c r="AS2950" s="50"/>
    </row>
    <row r="2951" spans="1:45" x14ac:dyDescent="0.2">
      <c r="A2951" s="136">
        <v>26907</v>
      </c>
      <c r="B2951" s="226" t="s">
        <v>10436</v>
      </c>
      <c r="C2951" s="222" t="s">
        <v>12</v>
      </c>
      <c r="D2951" s="106" t="s">
        <v>2532</v>
      </c>
      <c r="E2951" s="87" t="s">
        <v>21</v>
      </c>
      <c r="F2951" s="88">
        <v>28</v>
      </c>
      <c r="H2951" s="227"/>
      <c r="I2951" s="95">
        <v>1</v>
      </c>
      <c r="J2951" s="50"/>
      <c r="K2951" s="194" t="str">
        <f t="shared" si="46"/>
        <v>PARAGON DISPOSABLE SCALPEL BLADES N.22 - sterile (box of 100)</v>
      </c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50"/>
      <c r="AB2951" s="50"/>
      <c r="AC2951" s="50"/>
      <c r="AD2951" s="50"/>
      <c r="AE2951" s="50"/>
      <c r="AF2951" s="50"/>
      <c r="AG2951" s="50"/>
      <c r="AH2951" s="50"/>
      <c r="AI2951" s="50"/>
      <c r="AJ2951" s="50"/>
      <c r="AK2951" s="50"/>
      <c r="AL2951" s="50"/>
      <c r="AM2951" s="50"/>
      <c r="AN2951" s="50"/>
      <c r="AO2951" s="50"/>
      <c r="AP2951" s="50"/>
      <c r="AQ2951" s="50"/>
      <c r="AR2951" s="50"/>
      <c r="AS2951" s="50"/>
    </row>
    <row r="2952" spans="1:45" x14ac:dyDescent="0.2">
      <c r="A2952" s="136">
        <v>26908</v>
      </c>
      <c r="B2952" s="226" t="s">
        <v>10436</v>
      </c>
      <c r="C2952" s="222" t="s">
        <v>12</v>
      </c>
      <c r="D2952" s="106" t="s">
        <v>2533</v>
      </c>
      <c r="E2952" s="87" t="s">
        <v>21</v>
      </c>
      <c r="F2952" s="88">
        <v>28</v>
      </c>
      <c r="H2952" s="227"/>
      <c r="I2952" s="95">
        <v>1</v>
      </c>
      <c r="J2952" s="50"/>
      <c r="K2952" s="194" t="str">
        <f t="shared" si="46"/>
        <v>PARAGON DISPOSABLE SCALPEL BLADES N.23 - sterile (box of 100)</v>
      </c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50"/>
      <c r="AB2952" s="50"/>
      <c r="AC2952" s="50"/>
      <c r="AD2952" s="50"/>
      <c r="AE2952" s="50"/>
      <c r="AF2952" s="50"/>
      <c r="AG2952" s="50"/>
      <c r="AH2952" s="50"/>
      <c r="AI2952" s="50"/>
      <c r="AJ2952" s="50"/>
      <c r="AK2952" s="50"/>
      <c r="AL2952" s="50"/>
      <c r="AM2952" s="50"/>
      <c r="AN2952" s="50"/>
      <c r="AO2952" s="50"/>
      <c r="AP2952" s="50"/>
      <c r="AQ2952" s="50"/>
      <c r="AR2952" s="50"/>
      <c r="AS2952" s="50"/>
    </row>
    <row r="2953" spans="1:45" x14ac:dyDescent="0.2">
      <c r="A2953" s="136">
        <v>26909</v>
      </c>
      <c r="B2953" s="226" t="s">
        <v>10436</v>
      </c>
      <c r="C2953" s="222" t="s">
        <v>12</v>
      </c>
      <c r="D2953" s="106" t="s">
        <v>2534</v>
      </c>
      <c r="E2953" s="87" t="s">
        <v>21</v>
      </c>
      <c r="F2953" s="88">
        <v>28</v>
      </c>
      <c r="H2953" s="227"/>
      <c r="I2953" s="95">
        <v>1</v>
      </c>
      <c r="J2953" s="50"/>
      <c r="K2953" s="194" t="str">
        <f t="shared" si="46"/>
        <v>PARAGON DISPOSABLE SCALPEL BLADES N.24 - sterile (box of 100)</v>
      </c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50"/>
      <c r="AB2953" s="50"/>
      <c r="AC2953" s="50"/>
      <c r="AD2953" s="50"/>
      <c r="AE2953" s="50"/>
      <c r="AF2953" s="50"/>
      <c r="AG2953" s="50"/>
      <c r="AH2953" s="50"/>
      <c r="AI2953" s="50"/>
      <c r="AJ2953" s="50"/>
      <c r="AK2953" s="50"/>
      <c r="AL2953" s="50"/>
      <c r="AM2953" s="50"/>
      <c r="AN2953" s="50"/>
      <c r="AO2953" s="50"/>
      <c r="AP2953" s="50"/>
      <c r="AQ2953" s="50"/>
      <c r="AR2953" s="50"/>
      <c r="AS2953" s="50"/>
    </row>
    <row r="2954" spans="1:45" ht="13.5" thickBot="1" x14ac:dyDescent="0.25">
      <c r="A2954" s="137"/>
      <c r="B2954" s="228" t="s">
        <v>12</v>
      </c>
      <c r="C2954" s="229" t="s">
        <v>12</v>
      </c>
      <c r="D2954" s="123" t="s">
        <v>2535</v>
      </c>
      <c r="E2954" s="119" t="s">
        <v>21</v>
      </c>
      <c r="F2954" s="154">
        <v>26.599999999999998</v>
      </c>
      <c r="H2954" s="235"/>
      <c r="I2954" s="98">
        <v>20</v>
      </c>
      <c r="J2954" s="50"/>
      <c r="K2954" s="194" t="str">
        <f t="shared" si="46"/>
        <v>STERILE SCALPEL BLADES   BUY 20 mixed boxes SAVE 5% (box of 100)</v>
      </c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50"/>
      <c r="AB2954" s="50"/>
      <c r="AC2954" s="50"/>
      <c r="AD2954" s="50"/>
      <c r="AE2954" s="50"/>
      <c r="AF2954" s="50"/>
      <c r="AG2954" s="50"/>
      <c r="AH2954" s="50"/>
      <c r="AI2954" s="50"/>
      <c r="AJ2954" s="50"/>
      <c r="AK2954" s="50"/>
      <c r="AL2954" s="50"/>
      <c r="AM2954" s="50"/>
      <c r="AN2954" s="50"/>
      <c r="AO2954" s="50"/>
      <c r="AP2954" s="50"/>
      <c r="AQ2954" s="50"/>
      <c r="AR2954" s="50"/>
      <c r="AS2954" s="50"/>
    </row>
    <row r="2955" spans="1:45" x14ac:dyDescent="0.2">
      <c r="A2955" s="140">
        <v>26913</v>
      </c>
      <c r="B2955" s="231" t="s">
        <v>238</v>
      </c>
      <c r="C2955" s="232" t="s">
        <v>12</v>
      </c>
      <c r="D2955" s="124" t="s">
        <v>2536</v>
      </c>
      <c r="E2955" s="120">
        <v>1</v>
      </c>
      <c r="F2955" s="99">
        <v>2.2000000000000002</v>
      </c>
      <c r="H2955" s="99"/>
      <c r="I2955" s="100">
        <v>1</v>
      </c>
      <c r="J2955" s="50"/>
      <c r="K2955" s="194" t="str">
        <f t="shared" si="46"/>
        <v xml:space="preserve">SCALPEL HANDLE N.3 for blades 10-15 </v>
      </c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50"/>
      <c r="AB2955" s="50"/>
      <c r="AC2955" s="50"/>
      <c r="AD2955" s="50"/>
      <c r="AE2955" s="50"/>
      <c r="AF2955" s="50"/>
      <c r="AG2955" s="50"/>
      <c r="AH2955" s="50"/>
      <c r="AI2955" s="50"/>
      <c r="AJ2955" s="50"/>
      <c r="AK2955" s="50"/>
      <c r="AL2955" s="50"/>
      <c r="AM2955" s="50"/>
      <c r="AN2955" s="50"/>
      <c r="AO2955" s="50"/>
      <c r="AP2955" s="50"/>
      <c r="AQ2955" s="50"/>
      <c r="AR2955" s="50"/>
      <c r="AS2955" s="50"/>
    </row>
    <row r="2956" spans="1:45" x14ac:dyDescent="0.2">
      <c r="A2956" s="132">
        <v>26914</v>
      </c>
      <c r="B2956" s="226" t="s">
        <v>238</v>
      </c>
      <c r="C2956" s="222" t="s">
        <v>12</v>
      </c>
      <c r="D2956" s="106" t="s">
        <v>2537</v>
      </c>
      <c r="E2956" s="87">
        <v>1</v>
      </c>
      <c r="F2956" s="88">
        <v>2.2000000000000002</v>
      </c>
      <c r="H2956" s="88"/>
      <c r="I2956" s="90">
        <v>1</v>
      </c>
      <c r="J2956" s="50"/>
      <c r="K2956" s="194" t="str">
        <f t="shared" si="46"/>
        <v xml:space="preserve">SCALPEL HANDLE N.4 for blades 20-25 </v>
      </c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50"/>
      <c r="AB2956" s="50"/>
      <c r="AC2956" s="50"/>
      <c r="AD2956" s="50"/>
      <c r="AE2956" s="50"/>
      <c r="AF2956" s="50"/>
      <c r="AG2956" s="50"/>
      <c r="AH2956" s="50"/>
      <c r="AI2956" s="50"/>
      <c r="AJ2956" s="50"/>
      <c r="AK2956" s="50"/>
      <c r="AL2956" s="50"/>
      <c r="AM2956" s="50"/>
      <c r="AN2956" s="50"/>
      <c r="AO2956" s="50"/>
      <c r="AP2956" s="50"/>
      <c r="AQ2956" s="50"/>
      <c r="AR2956" s="50"/>
      <c r="AS2956" s="50"/>
    </row>
    <row r="2957" spans="1:45" x14ac:dyDescent="0.2">
      <c r="A2957" s="132">
        <v>26915</v>
      </c>
      <c r="B2957" s="226" t="s">
        <v>12</v>
      </c>
      <c r="C2957" s="222" t="s">
        <v>12</v>
      </c>
      <c r="D2957" s="106" t="s">
        <v>2538</v>
      </c>
      <c r="E2957" s="87">
        <v>1</v>
      </c>
      <c r="F2957" s="88">
        <v>73</v>
      </c>
      <c r="H2957" s="88"/>
      <c r="I2957" s="90">
        <v>1</v>
      </c>
      <c r="J2957" s="50"/>
      <c r="K2957" s="194" t="str">
        <f t="shared" si="46"/>
        <v xml:space="preserve">SAFETY SCALPEL HANDLE N 3 for blades 10-15 </v>
      </c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50"/>
      <c r="AB2957" s="50"/>
      <c r="AC2957" s="50"/>
      <c r="AD2957" s="50"/>
      <c r="AE2957" s="50"/>
      <c r="AF2957" s="50"/>
      <c r="AG2957" s="50"/>
      <c r="AH2957" s="50"/>
      <c r="AI2957" s="50"/>
      <c r="AJ2957" s="50"/>
      <c r="AK2957" s="50"/>
      <c r="AL2957" s="50"/>
      <c r="AM2957" s="50"/>
      <c r="AN2957" s="50"/>
      <c r="AO2957" s="50"/>
      <c r="AP2957" s="50"/>
      <c r="AQ2957" s="50"/>
      <c r="AR2957" s="50"/>
      <c r="AS2957" s="50"/>
    </row>
    <row r="2958" spans="1:45" ht="13.5" thickBot="1" x14ac:dyDescent="0.25">
      <c r="A2958" s="134">
        <v>26916</v>
      </c>
      <c r="B2958" s="233" t="s">
        <v>12</v>
      </c>
      <c r="C2958" s="234" t="s">
        <v>12</v>
      </c>
      <c r="D2958" s="121" t="s">
        <v>2539</v>
      </c>
      <c r="E2958" s="116">
        <v>1</v>
      </c>
      <c r="F2958" s="91">
        <v>73</v>
      </c>
      <c r="H2958" s="91"/>
      <c r="I2958" s="92">
        <v>1</v>
      </c>
      <c r="J2958" s="50"/>
      <c r="K2958" s="194" t="str">
        <f t="shared" si="46"/>
        <v xml:space="preserve">SAFETY SCALPEL HANDLE N 4 for blades 20-25 </v>
      </c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50"/>
      <c r="AB2958" s="50"/>
      <c r="AC2958" s="50"/>
      <c r="AD2958" s="50"/>
      <c r="AE2958" s="50"/>
      <c r="AF2958" s="50"/>
      <c r="AG2958" s="50"/>
      <c r="AH2958" s="50"/>
      <c r="AI2958" s="50"/>
      <c r="AJ2958" s="50"/>
      <c r="AK2958" s="50"/>
      <c r="AL2958" s="50"/>
      <c r="AM2958" s="50"/>
      <c r="AN2958" s="50"/>
      <c r="AO2958" s="50"/>
      <c r="AP2958" s="50"/>
      <c r="AQ2958" s="50"/>
      <c r="AR2958" s="50"/>
      <c r="AS2958" s="50"/>
    </row>
    <row r="2959" spans="1:45" x14ac:dyDescent="0.2">
      <c r="A2959" s="135">
        <v>26920</v>
      </c>
      <c r="B2959" s="223" t="s">
        <v>10437</v>
      </c>
      <c r="C2959" s="224" t="s">
        <v>12</v>
      </c>
      <c r="D2959" s="117" t="s">
        <v>2540</v>
      </c>
      <c r="E2959" s="118" t="s">
        <v>29</v>
      </c>
      <c r="F2959" s="108">
        <v>9.8000000000000007</v>
      </c>
      <c r="H2959" s="258"/>
      <c r="I2959" s="94">
        <v>1</v>
      </c>
      <c r="J2959" s="50"/>
      <c r="K2959" s="194" t="str">
        <f t="shared" si="46"/>
        <v>PARAGON DISPOSABLE SCALPELS N. 10 - sterile (box of 10)</v>
      </c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50"/>
      <c r="AB2959" s="50"/>
      <c r="AC2959" s="50"/>
      <c r="AD2959" s="50"/>
      <c r="AE2959" s="50"/>
      <c r="AF2959" s="50"/>
      <c r="AG2959" s="50"/>
      <c r="AH2959" s="50"/>
      <c r="AI2959" s="50"/>
      <c r="AJ2959" s="50"/>
      <c r="AK2959" s="50"/>
      <c r="AL2959" s="50"/>
      <c r="AM2959" s="50"/>
      <c r="AN2959" s="50"/>
      <c r="AO2959" s="50"/>
      <c r="AP2959" s="50"/>
      <c r="AQ2959" s="50"/>
      <c r="AR2959" s="50"/>
      <c r="AS2959" s="50"/>
    </row>
    <row r="2960" spans="1:45" x14ac:dyDescent="0.2">
      <c r="A2960" s="136">
        <v>26921</v>
      </c>
      <c r="B2960" s="226" t="s">
        <v>10437</v>
      </c>
      <c r="C2960" s="222" t="s">
        <v>12</v>
      </c>
      <c r="D2960" s="106" t="s">
        <v>2541</v>
      </c>
      <c r="E2960" s="87" t="s">
        <v>29</v>
      </c>
      <c r="F2960" s="107">
        <v>9.8000000000000007</v>
      </c>
      <c r="H2960" s="259"/>
      <c r="I2960" s="95">
        <v>1</v>
      </c>
      <c r="J2960" s="50"/>
      <c r="K2960" s="194" t="str">
        <f t="shared" si="46"/>
        <v>PARAGON DISPOSABLE SCALPELS N. 11 - sterile (box of 10)</v>
      </c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50"/>
      <c r="AB2960" s="50"/>
      <c r="AC2960" s="50"/>
      <c r="AD2960" s="50"/>
      <c r="AE2960" s="50"/>
      <c r="AF2960" s="50"/>
      <c r="AG2960" s="50"/>
      <c r="AH2960" s="50"/>
      <c r="AI2960" s="50"/>
      <c r="AJ2960" s="50"/>
      <c r="AK2960" s="50"/>
      <c r="AL2960" s="50"/>
      <c r="AM2960" s="50"/>
      <c r="AN2960" s="50"/>
      <c r="AO2960" s="50"/>
      <c r="AP2960" s="50"/>
      <c r="AQ2960" s="50"/>
      <c r="AR2960" s="50"/>
      <c r="AS2960" s="50"/>
    </row>
    <row r="2961" spans="1:45" x14ac:dyDescent="0.2">
      <c r="A2961" s="136">
        <v>26922</v>
      </c>
      <c r="B2961" s="226" t="s">
        <v>10437</v>
      </c>
      <c r="C2961" s="222" t="s">
        <v>12</v>
      </c>
      <c r="D2961" s="106" t="s">
        <v>2542</v>
      </c>
      <c r="E2961" s="87" t="s">
        <v>29</v>
      </c>
      <c r="F2961" s="107">
        <v>9.8000000000000007</v>
      </c>
      <c r="H2961" s="259"/>
      <c r="I2961" s="95">
        <v>1</v>
      </c>
      <c r="J2961" s="50"/>
      <c r="K2961" s="194" t="str">
        <f t="shared" si="46"/>
        <v>PARAGON DISPOSABLE SCALPELS N. 12 - sterile (box of 10)</v>
      </c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50"/>
      <c r="AB2961" s="50"/>
      <c r="AC2961" s="50"/>
      <c r="AD2961" s="50"/>
      <c r="AE2961" s="50"/>
      <c r="AF2961" s="50"/>
      <c r="AG2961" s="50"/>
      <c r="AH2961" s="50"/>
      <c r="AI2961" s="50"/>
      <c r="AJ2961" s="50"/>
      <c r="AK2961" s="50"/>
      <c r="AL2961" s="50"/>
      <c r="AM2961" s="50"/>
      <c r="AN2961" s="50"/>
      <c r="AO2961" s="50"/>
      <c r="AP2961" s="50"/>
      <c r="AQ2961" s="50"/>
      <c r="AR2961" s="50"/>
      <c r="AS2961" s="50"/>
    </row>
    <row r="2962" spans="1:45" x14ac:dyDescent="0.2">
      <c r="A2962" s="136">
        <v>26923</v>
      </c>
      <c r="B2962" s="226" t="s">
        <v>10437</v>
      </c>
      <c r="C2962" s="222" t="s">
        <v>12</v>
      </c>
      <c r="D2962" s="106" t="s">
        <v>8770</v>
      </c>
      <c r="E2962" s="87" t="s">
        <v>29</v>
      </c>
      <c r="F2962" s="107">
        <v>9.8000000000000007</v>
      </c>
      <c r="H2962" s="259"/>
      <c r="I2962" s="95">
        <v>1</v>
      </c>
      <c r="J2962" s="50"/>
      <c r="K2962" s="194" t="str">
        <f t="shared" si="46"/>
        <v>PARAGON DISPOSABLE SCALPELS N. 15T - sterile (box of 10)</v>
      </c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50"/>
      <c r="AB2962" s="50"/>
      <c r="AC2962" s="50"/>
      <c r="AD2962" s="50"/>
      <c r="AE2962" s="50"/>
      <c r="AF2962" s="50"/>
      <c r="AG2962" s="50"/>
      <c r="AH2962" s="50"/>
      <c r="AI2962" s="50"/>
      <c r="AJ2962" s="50"/>
      <c r="AK2962" s="50"/>
      <c r="AL2962" s="50"/>
      <c r="AM2962" s="50"/>
      <c r="AN2962" s="50"/>
      <c r="AO2962" s="50"/>
      <c r="AP2962" s="50"/>
      <c r="AQ2962" s="50"/>
      <c r="AR2962" s="50"/>
      <c r="AS2962" s="50"/>
    </row>
    <row r="2963" spans="1:45" x14ac:dyDescent="0.2">
      <c r="A2963" s="136">
        <v>26924</v>
      </c>
      <c r="B2963" s="226" t="s">
        <v>10437</v>
      </c>
      <c r="C2963" s="222" t="s">
        <v>12</v>
      </c>
      <c r="D2963" s="106" t="s">
        <v>2543</v>
      </c>
      <c r="E2963" s="87" t="s">
        <v>29</v>
      </c>
      <c r="F2963" s="107">
        <v>9.8000000000000007</v>
      </c>
      <c r="H2963" s="259"/>
      <c r="I2963" s="95">
        <v>1</v>
      </c>
      <c r="J2963" s="50"/>
      <c r="K2963" s="194" t="str">
        <f t="shared" si="46"/>
        <v>PARAGON DISPOSABLE SCALPELS N. 20 - sterile (box of 10)</v>
      </c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50"/>
      <c r="AB2963" s="50"/>
      <c r="AC2963" s="50"/>
      <c r="AD2963" s="50"/>
      <c r="AE2963" s="50"/>
      <c r="AF2963" s="50"/>
      <c r="AG2963" s="50"/>
      <c r="AH2963" s="50"/>
      <c r="AI2963" s="50"/>
      <c r="AJ2963" s="50"/>
      <c r="AK2963" s="50"/>
      <c r="AL2963" s="50"/>
      <c r="AM2963" s="50"/>
      <c r="AN2963" s="50"/>
      <c r="AO2963" s="50"/>
      <c r="AP2963" s="50"/>
      <c r="AQ2963" s="50"/>
      <c r="AR2963" s="50"/>
      <c r="AS2963" s="50"/>
    </row>
    <row r="2964" spans="1:45" x14ac:dyDescent="0.2">
      <c r="A2964" s="136">
        <v>26925</v>
      </c>
      <c r="B2964" s="226" t="s">
        <v>10437</v>
      </c>
      <c r="C2964" s="222" t="s">
        <v>12</v>
      </c>
      <c r="D2964" s="106" t="s">
        <v>2544</v>
      </c>
      <c r="E2964" s="87" t="s">
        <v>29</v>
      </c>
      <c r="F2964" s="107">
        <v>9.8000000000000007</v>
      </c>
      <c r="H2964" s="259"/>
      <c r="I2964" s="95">
        <v>1</v>
      </c>
      <c r="J2964" s="50"/>
      <c r="K2964" s="194" t="str">
        <f t="shared" si="46"/>
        <v>PARAGON DISPOSABLE SCALPELS N. 21 - sterile (box of 10)</v>
      </c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50"/>
      <c r="AB2964" s="50"/>
      <c r="AC2964" s="50"/>
      <c r="AD2964" s="50"/>
      <c r="AE2964" s="50"/>
      <c r="AF2964" s="50"/>
      <c r="AG2964" s="50"/>
      <c r="AH2964" s="50"/>
      <c r="AI2964" s="50"/>
      <c r="AJ2964" s="50"/>
      <c r="AK2964" s="50"/>
      <c r="AL2964" s="50"/>
      <c r="AM2964" s="50"/>
      <c r="AN2964" s="50"/>
      <c r="AO2964" s="50"/>
      <c r="AP2964" s="50"/>
      <c r="AQ2964" s="50"/>
      <c r="AR2964" s="50"/>
      <c r="AS2964" s="50"/>
    </row>
    <row r="2965" spans="1:45" x14ac:dyDescent="0.2">
      <c r="A2965" s="136">
        <v>26926</v>
      </c>
      <c r="B2965" s="226" t="s">
        <v>10437</v>
      </c>
      <c r="C2965" s="222" t="s">
        <v>12</v>
      </c>
      <c r="D2965" s="106" t="s">
        <v>2545</v>
      </c>
      <c r="E2965" s="87" t="s">
        <v>29</v>
      </c>
      <c r="F2965" s="107">
        <v>9.8000000000000007</v>
      </c>
      <c r="H2965" s="259"/>
      <c r="I2965" s="95">
        <v>1</v>
      </c>
      <c r="J2965" s="50"/>
      <c r="K2965" s="194" t="str">
        <f t="shared" si="46"/>
        <v>PARAGON DISPOSABLE SCALPELS N. 22 - sterile (box of 10)</v>
      </c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50"/>
      <c r="AB2965" s="50"/>
      <c r="AC2965" s="50"/>
      <c r="AD2965" s="50"/>
      <c r="AE2965" s="50"/>
      <c r="AF2965" s="50"/>
      <c r="AG2965" s="50"/>
      <c r="AH2965" s="50"/>
      <c r="AI2965" s="50"/>
      <c r="AJ2965" s="50"/>
      <c r="AK2965" s="50"/>
      <c r="AL2965" s="50"/>
      <c r="AM2965" s="50"/>
      <c r="AN2965" s="50"/>
      <c r="AO2965" s="50"/>
      <c r="AP2965" s="50"/>
      <c r="AQ2965" s="50"/>
      <c r="AR2965" s="50"/>
      <c r="AS2965" s="50"/>
    </row>
    <row r="2966" spans="1:45" x14ac:dyDescent="0.2">
      <c r="A2966" s="136">
        <v>26927</v>
      </c>
      <c r="B2966" s="226" t="s">
        <v>10437</v>
      </c>
      <c r="C2966" s="222" t="s">
        <v>12</v>
      </c>
      <c r="D2966" s="106" t="s">
        <v>2546</v>
      </c>
      <c r="E2966" s="87" t="s">
        <v>29</v>
      </c>
      <c r="F2966" s="107">
        <v>9.8000000000000007</v>
      </c>
      <c r="H2966" s="259"/>
      <c r="I2966" s="95">
        <v>1</v>
      </c>
      <c r="J2966" s="50"/>
      <c r="K2966" s="194" t="str">
        <f t="shared" si="46"/>
        <v>PARAGON DISPOSABLE SCALPELS N. 23 - sterile (box of 10)</v>
      </c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50"/>
      <c r="AB2966" s="50"/>
      <c r="AC2966" s="50"/>
      <c r="AD2966" s="50"/>
      <c r="AE2966" s="50"/>
      <c r="AF2966" s="50"/>
      <c r="AG2966" s="50"/>
      <c r="AH2966" s="50"/>
      <c r="AI2966" s="50"/>
      <c r="AJ2966" s="50"/>
      <c r="AK2966" s="50"/>
      <c r="AL2966" s="50"/>
      <c r="AM2966" s="50"/>
      <c r="AN2966" s="50"/>
      <c r="AO2966" s="50"/>
      <c r="AP2966" s="50"/>
      <c r="AQ2966" s="50"/>
      <c r="AR2966" s="50"/>
      <c r="AS2966" s="50"/>
    </row>
    <row r="2967" spans="1:45" x14ac:dyDescent="0.2">
      <c r="A2967" s="136">
        <v>26928</v>
      </c>
      <c r="B2967" s="226" t="s">
        <v>10437</v>
      </c>
      <c r="C2967" s="222" t="s">
        <v>12</v>
      </c>
      <c r="D2967" s="106" t="s">
        <v>2547</v>
      </c>
      <c r="E2967" s="87" t="s">
        <v>29</v>
      </c>
      <c r="F2967" s="107">
        <v>9.8000000000000007</v>
      </c>
      <c r="H2967" s="259"/>
      <c r="I2967" s="95">
        <v>1</v>
      </c>
      <c r="J2967" s="50"/>
      <c r="K2967" s="194" t="str">
        <f t="shared" si="46"/>
        <v>PARAGON DISPOSABLE SCALPELS N. 24 - sterile (box of 10)</v>
      </c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50"/>
      <c r="AB2967" s="50"/>
      <c r="AC2967" s="50"/>
      <c r="AD2967" s="50"/>
      <c r="AE2967" s="50"/>
      <c r="AF2967" s="50"/>
      <c r="AG2967" s="50"/>
      <c r="AH2967" s="50"/>
      <c r="AI2967" s="50"/>
      <c r="AJ2967" s="50"/>
      <c r="AK2967" s="50"/>
      <c r="AL2967" s="50"/>
      <c r="AM2967" s="50"/>
      <c r="AN2967" s="50"/>
      <c r="AO2967" s="50"/>
      <c r="AP2967" s="50"/>
      <c r="AQ2967" s="50"/>
      <c r="AR2967" s="50"/>
      <c r="AS2967" s="50"/>
    </row>
    <row r="2968" spans="1:45" ht="13.5" thickBot="1" x14ac:dyDescent="0.25">
      <c r="A2968" s="137" t="s">
        <v>12</v>
      </c>
      <c r="B2968" s="228" t="s">
        <v>12</v>
      </c>
      <c r="C2968" s="229" t="s">
        <v>12</v>
      </c>
      <c r="D2968" s="123" t="s">
        <v>2548</v>
      </c>
      <c r="E2968" s="119" t="s">
        <v>29</v>
      </c>
      <c r="F2968" s="154">
        <v>9.31</v>
      </c>
      <c r="H2968" s="235"/>
      <c r="I2968" s="98">
        <v>30</v>
      </c>
      <c r="J2968" s="50"/>
      <c r="K2968" s="194" t="str">
        <f t="shared" si="46"/>
        <v>PARAGON SCALPELS        BUY 30 boxes SAVE 5% (box of 10)</v>
      </c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50"/>
      <c r="AB2968" s="50"/>
      <c r="AC2968" s="50"/>
      <c r="AD2968" s="50"/>
      <c r="AE2968" s="50"/>
      <c r="AF2968" s="50"/>
      <c r="AG2968" s="50"/>
      <c r="AH2968" s="50"/>
      <c r="AI2968" s="50"/>
      <c r="AJ2968" s="50"/>
      <c r="AK2968" s="50"/>
      <c r="AL2968" s="50"/>
      <c r="AM2968" s="50"/>
      <c r="AN2968" s="50"/>
      <c r="AO2968" s="50"/>
      <c r="AP2968" s="50"/>
      <c r="AQ2968" s="50"/>
      <c r="AR2968" s="50"/>
      <c r="AS2968" s="50"/>
    </row>
    <row r="2969" spans="1:45" x14ac:dyDescent="0.2">
      <c r="A2969" s="140">
        <v>26929</v>
      </c>
      <c r="B2969" s="231" t="s">
        <v>8771</v>
      </c>
      <c r="C2969" s="232" t="s">
        <v>12</v>
      </c>
      <c r="D2969" s="124" t="s">
        <v>2549</v>
      </c>
      <c r="E2969" s="120" t="s">
        <v>24</v>
      </c>
      <c r="F2969" s="99">
        <v>8.1999999999999993</v>
      </c>
      <c r="H2969" s="99"/>
      <c r="I2969" s="100">
        <v>1</v>
      </c>
      <c r="J2969" s="50"/>
      <c r="K2969" s="194" t="str">
        <f t="shared" si="46"/>
        <v>DRESSING KIT 2 - sterile (1 kit)</v>
      </c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50"/>
      <c r="AB2969" s="50"/>
      <c r="AC2969" s="50"/>
      <c r="AD2969" s="50"/>
      <c r="AE2969" s="50"/>
      <c r="AF2969" s="50"/>
      <c r="AG2969" s="50"/>
      <c r="AH2969" s="50"/>
      <c r="AI2969" s="50"/>
      <c r="AJ2969" s="50"/>
      <c r="AK2969" s="50"/>
      <c r="AL2969" s="50"/>
      <c r="AM2969" s="50"/>
      <c r="AN2969" s="50"/>
      <c r="AO2969" s="50"/>
      <c r="AP2969" s="50"/>
      <c r="AQ2969" s="50"/>
      <c r="AR2969" s="50"/>
      <c r="AS2969" s="50"/>
    </row>
    <row r="2970" spans="1:45" x14ac:dyDescent="0.2">
      <c r="A2970" s="132">
        <v>26929</v>
      </c>
      <c r="B2970" s="226"/>
      <c r="C2970" s="222" t="s">
        <v>12</v>
      </c>
      <c r="D2970" s="106" t="s">
        <v>2550</v>
      </c>
      <c r="E2970" s="87" t="s">
        <v>24</v>
      </c>
      <c r="F2970" s="103">
        <v>7.38</v>
      </c>
      <c r="H2970" s="103"/>
      <c r="I2970" s="90">
        <v>50</v>
      </c>
      <c r="J2970" s="50"/>
      <c r="K2970" s="194" t="str">
        <f t="shared" si="46"/>
        <v>DRESSING KIT 2                      BUY 50 kit SAVE 10% (1 kit)</v>
      </c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50"/>
      <c r="AB2970" s="50"/>
      <c r="AC2970" s="50"/>
      <c r="AD2970" s="50"/>
      <c r="AE2970" s="50"/>
      <c r="AF2970" s="50"/>
      <c r="AG2970" s="50"/>
      <c r="AH2970" s="50"/>
      <c r="AI2970" s="50"/>
      <c r="AJ2970" s="50"/>
      <c r="AK2970" s="50"/>
      <c r="AL2970" s="50"/>
      <c r="AM2970" s="50"/>
      <c r="AN2970" s="50"/>
      <c r="AO2970" s="50"/>
      <c r="AP2970" s="50"/>
      <c r="AQ2970" s="50"/>
      <c r="AR2970" s="50"/>
      <c r="AS2970" s="50"/>
    </row>
    <row r="2971" spans="1:45" x14ac:dyDescent="0.2">
      <c r="A2971" s="132">
        <v>26930</v>
      </c>
      <c r="B2971" s="226" t="s">
        <v>10438</v>
      </c>
      <c r="C2971" s="222" t="s">
        <v>12</v>
      </c>
      <c r="D2971" s="106" t="s">
        <v>2551</v>
      </c>
      <c r="E2971" s="87" t="s">
        <v>24</v>
      </c>
      <c r="F2971" s="88">
        <v>2.6</v>
      </c>
      <c r="H2971" s="88"/>
      <c r="I2971" s="90">
        <v>1</v>
      </c>
      <c r="J2971" s="50"/>
      <c r="K2971" s="194" t="str">
        <f t="shared" si="46"/>
        <v>MEDICATION-DRESSING KIT - sterile (1 kit)</v>
      </c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50"/>
      <c r="AB2971" s="50"/>
      <c r="AC2971" s="50"/>
      <c r="AD2971" s="50"/>
      <c r="AE2971" s="50"/>
      <c r="AF2971" s="50"/>
      <c r="AG2971" s="50"/>
      <c r="AH2971" s="50"/>
      <c r="AI2971" s="50"/>
      <c r="AJ2971" s="50"/>
      <c r="AK2971" s="50"/>
      <c r="AL2971" s="50"/>
      <c r="AM2971" s="50"/>
      <c r="AN2971" s="50"/>
      <c r="AO2971" s="50"/>
      <c r="AP2971" s="50"/>
      <c r="AQ2971" s="50"/>
      <c r="AR2971" s="50"/>
      <c r="AS2971" s="50"/>
    </row>
    <row r="2972" spans="1:45" x14ac:dyDescent="0.2">
      <c r="A2972" s="132">
        <v>26930</v>
      </c>
      <c r="B2972" s="226"/>
      <c r="C2972" s="222" t="s">
        <v>12</v>
      </c>
      <c r="D2972" s="106" t="s">
        <v>2552</v>
      </c>
      <c r="E2972" s="87" t="s">
        <v>24</v>
      </c>
      <c r="F2972" s="151">
        <v>2.3400000000000003</v>
      </c>
      <c r="H2972" s="151"/>
      <c r="I2972" s="90">
        <v>40</v>
      </c>
      <c r="J2972" s="50"/>
      <c r="K2972" s="194" t="str">
        <f t="shared" si="46"/>
        <v>MEDICATION DRESSING KIT    BUY 40 kit SAVE 10% (1 kit)</v>
      </c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50"/>
      <c r="AB2972" s="50"/>
      <c r="AC2972" s="50"/>
      <c r="AD2972" s="50"/>
      <c r="AE2972" s="50"/>
      <c r="AF2972" s="50"/>
      <c r="AG2972" s="50"/>
      <c r="AH2972" s="50"/>
      <c r="AI2972" s="50"/>
      <c r="AJ2972" s="50"/>
      <c r="AK2972" s="50"/>
      <c r="AL2972" s="50"/>
      <c r="AM2972" s="50"/>
      <c r="AN2972" s="50"/>
      <c r="AO2972" s="50"/>
      <c r="AP2972" s="50"/>
      <c r="AQ2972" s="50"/>
      <c r="AR2972" s="50"/>
      <c r="AS2972" s="50"/>
    </row>
    <row r="2973" spans="1:45" x14ac:dyDescent="0.2">
      <c r="A2973" s="132">
        <v>26931</v>
      </c>
      <c r="B2973" s="226" t="s">
        <v>10439</v>
      </c>
      <c r="C2973" s="222" t="s">
        <v>12</v>
      </c>
      <c r="D2973" s="106" t="s">
        <v>2553</v>
      </c>
      <c r="E2973" s="87" t="s">
        <v>24</v>
      </c>
      <c r="F2973" s="88">
        <v>8.6999999999999993</v>
      </c>
      <c r="H2973" s="88"/>
      <c r="I2973" s="90">
        <v>1</v>
      </c>
      <c r="J2973" s="50"/>
      <c r="K2973" s="194" t="str">
        <f t="shared" si="46"/>
        <v>SUTURE KIT 1 - sterile (1 kit)</v>
      </c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50"/>
      <c r="AB2973" s="50"/>
      <c r="AC2973" s="50"/>
      <c r="AD2973" s="50"/>
      <c r="AE2973" s="50"/>
      <c r="AF2973" s="50"/>
      <c r="AG2973" s="50"/>
      <c r="AH2973" s="50"/>
      <c r="AI2973" s="50"/>
      <c r="AJ2973" s="50"/>
      <c r="AK2973" s="50"/>
      <c r="AL2973" s="50"/>
      <c r="AM2973" s="50"/>
      <c r="AN2973" s="50"/>
      <c r="AO2973" s="50"/>
      <c r="AP2973" s="50"/>
      <c r="AQ2973" s="50"/>
      <c r="AR2973" s="50"/>
      <c r="AS2973" s="50"/>
    </row>
    <row r="2974" spans="1:45" x14ac:dyDescent="0.2">
      <c r="A2974" s="132">
        <v>26931</v>
      </c>
      <c r="B2974" s="226"/>
      <c r="C2974" s="222" t="s">
        <v>12</v>
      </c>
      <c r="D2974" s="106" t="s">
        <v>2554</v>
      </c>
      <c r="E2974" s="87" t="s">
        <v>24</v>
      </c>
      <c r="F2974" s="151">
        <v>7.8299999999999992</v>
      </c>
      <c r="H2974" s="151"/>
      <c r="I2974" s="90">
        <v>40</v>
      </c>
      <c r="J2974" s="50"/>
      <c r="K2974" s="194" t="str">
        <f t="shared" si="46"/>
        <v>SUTURE KIT 1                        BUY 40 kit SAVE 10% (1 kit)</v>
      </c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50"/>
      <c r="AB2974" s="50"/>
      <c r="AC2974" s="50"/>
      <c r="AD2974" s="50"/>
      <c r="AE2974" s="50"/>
      <c r="AF2974" s="50"/>
      <c r="AG2974" s="50"/>
      <c r="AH2974" s="50"/>
      <c r="AI2974" s="50"/>
      <c r="AJ2974" s="50"/>
      <c r="AK2974" s="50"/>
      <c r="AL2974" s="50"/>
      <c r="AM2974" s="50"/>
      <c r="AN2974" s="50"/>
      <c r="AO2974" s="50"/>
      <c r="AP2974" s="50"/>
      <c r="AQ2974" s="50"/>
      <c r="AR2974" s="50"/>
      <c r="AS2974" s="50"/>
    </row>
    <row r="2975" spans="1:45" x14ac:dyDescent="0.2">
      <c r="A2975" s="132">
        <v>26932</v>
      </c>
      <c r="B2975" s="226" t="s">
        <v>10440</v>
      </c>
      <c r="C2975" s="222" t="s">
        <v>12</v>
      </c>
      <c r="D2975" s="106" t="s">
        <v>2555</v>
      </c>
      <c r="E2975" s="87" t="s">
        <v>24</v>
      </c>
      <c r="F2975" s="88">
        <v>6.4</v>
      </c>
      <c r="H2975" s="88"/>
      <c r="I2975" s="90">
        <v>1</v>
      </c>
      <c r="J2975" s="50"/>
      <c r="K2975" s="194" t="str">
        <f t="shared" si="46"/>
        <v>SUTURE REMOVAL KIT 3 - sterile (1 kit)</v>
      </c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50"/>
      <c r="AB2975" s="50"/>
      <c r="AC2975" s="50"/>
      <c r="AD2975" s="50"/>
      <c r="AE2975" s="50"/>
      <c r="AF2975" s="50"/>
      <c r="AG2975" s="50"/>
      <c r="AH2975" s="50"/>
      <c r="AI2975" s="50"/>
      <c r="AJ2975" s="50"/>
      <c r="AK2975" s="50"/>
      <c r="AL2975" s="50"/>
      <c r="AM2975" s="50"/>
      <c r="AN2975" s="50"/>
      <c r="AO2975" s="50"/>
      <c r="AP2975" s="50"/>
      <c r="AQ2975" s="50"/>
      <c r="AR2975" s="50"/>
      <c r="AS2975" s="50"/>
    </row>
    <row r="2976" spans="1:45" x14ac:dyDescent="0.2">
      <c r="A2976" s="132">
        <v>26932</v>
      </c>
      <c r="B2976" s="226"/>
      <c r="C2976" s="222" t="s">
        <v>12</v>
      </c>
      <c r="D2976" s="106" t="s">
        <v>2556</v>
      </c>
      <c r="E2976" s="87" t="s">
        <v>24</v>
      </c>
      <c r="F2976" s="151">
        <v>5.7600000000000007</v>
      </c>
      <c r="H2976" s="151"/>
      <c r="I2976" s="90">
        <v>40</v>
      </c>
      <c r="J2976" s="50"/>
      <c r="K2976" s="194" t="str">
        <f t="shared" si="46"/>
        <v>SUTURE REMOVAL KIT 3      BUY 40 kit SAVE 10% (1 kit)</v>
      </c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50"/>
      <c r="AB2976" s="50"/>
      <c r="AC2976" s="50"/>
      <c r="AD2976" s="50"/>
      <c r="AE2976" s="50"/>
      <c r="AF2976" s="50"/>
      <c r="AG2976" s="50"/>
      <c r="AH2976" s="50"/>
      <c r="AI2976" s="50"/>
      <c r="AJ2976" s="50"/>
      <c r="AK2976" s="50"/>
      <c r="AL2976" s="50"/>
      <c r="AM2976" s="50"/>
      <c r="AN2976" s="50"/>
      <c r="AO2976" s="50"/>
      <c r="AP2976" s="50"/>
      <c r="AQ2976" s="50"/>
      <c r="AR2976" s="50"/>
      <c r="AS2976" s="50"/>
    </row>
    <row r="2977" spans="1:45" x14ac:dyDescent="0.2">
      <c r="A2977" s="132">
        <v>26933</v>
      </c>
      <c r="B2977" s="226" t="s">
        <v>289</v>
      </c>
      <c r="C2977" s="222" t="s">
        <v>12</v>
      </c>
      <c r="D2977" s="106" t="s">
        <v>2557</v>
      </c>
      <c r="E2977" s="87" t="s">
        <v>24</v>
      </c>
      <c r="F2977" s="88">
        <v>6.6</v>
      </c>
      <c r="H2977" s="88"/>
      <c r="I2977" s="90">
        <v>1</v>
      </c>
      <c r="J2977" s="50"/>
      <c r="K2977" s="194" t="str">
        <f t="shared" si="46"/>
        <v>CATHETERISATION KIT - sterile (1 kit)</v>
      </c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50"/>
      <c r="AB2977" s="50"/>
      <c r="AC2977" s="50"/>
      <c r="AD2977" s="50"/>
      <c r="AE2977" s="50"/>
      <c r="AF2977" s="50"/>
      <c r="AG2977" s="50"/>
      <c r="AH2977" s="50"/>
      <c r="AI2977" s="50"/>
      <c r="AJ2977" s="50"/>
      <c r="AK2977" s="50"/>
      <c r="AL2977" s="50"/>
      <c r="AM2977" s="50"/>
      <c r="AN2977" s="50"/>
      <c r="AO2977" s="50"/>
      <c r="AP2977" s="50"/>
      <c r="AQ2977" s="50"/>
      <c r="AR2977" s="50"/>
      <c r="AS2977" s="50"/>
    </row>
    <row r="2978" spans="1:45" x14ac:dyDescent="0.2">
      <c r="A2978" s="132">
        <v>26933</v>
      </c>
      <c r="B2978" s="226"/>
      <c r="C2978" s="222" t="s">
        <v>12</v>
      </c>
      <c r="D2978" s="106" t="s">
        <v>2558</v>
      </c>
      <c r="E2978" s="87" t="s">
        <v>24</v>
      </c>
      <c r="F2978" s="151">
        <v>5.9399999999999995</v>
      </c>
      <c r="H2978" s="151"/>
      <c r="I2978" s="90">
        <v>40</v>
      </c>
      <c r="J2978" s="50"/>
      <c r="K2978" s="194" t="str">
        <f t="shared" si="46"/>
        <v>CATHETERISATION KIT         BUY 40 kit SAVE 10% (1 kit)</v>
      </c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50"/>
      <c r="AB2978" s="50"/>
      <c r="AC2978" s="50"/>
      <c r="AD2978" s="50"/>
      <c r="AE2978" s="50"/>
      <c r="AF2978" s="50"/>
      <c r="AG2978" s="50"/>
      <c r="AH2978" s="50"/>
      <c r="AI2978" s="50"/>
      <c r="AJ2978" s="50"/>
      <c r="AK2978" s="50"/>
      <c r="AL2978" s="50"/>
      <c r="AM2978" s="50"/>
      <c r="AN2978" s="50"/>
      <c r="AO2978" s="50"/>
      <c r="AP2978" s="50"/>
      <c r="AQ2978" s="50"/>
      <c r="AR2978" s="50"/>
      <c r="AS2978" s="50"/>
    </row>
    <row r="2979" spans="1:45" x14ac:dyDescent="0.2">
      <c r="A2979" s="132">
        <v>26936</v>
      </c>
      <c r="B2979" s="226" t="s">
        <v>8772</v>
      </c>
      <c r="C2979" s="222" t="s">
        <v>12</v>
      </c>
      <c r="D2979" s="106" t="s">
        <v>2559</v>
      </c>
      <c r="E2979" s="87" t="s">
        <v>24</v>
      </c>
      <c r="F2979" s="88">
        <v>3.2</v>
      </c>
      <c r="H2979" s="88"/>
      <c r="I2979" s="90">
        <v>1</v>
      </c>
      <c r="J2979" s="50"/>
      <c r="K2979" s="194" t="str">
        <f t="shared" si="46"/>
        <v>SUTURE REMOVAL KIT 1 - sterile (1 kit)</v>
      </c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50"/>
      <c r="AB2979" s="50"/>
      <c r="AC2979" s="50"/>
      <c r="AD2979" s="50"/>
      <c r="AE2979" s="50"/>
      <c r="AF2979" s="50"/>
      <c r="AG2979" s="50"/>
      <c r="AH2979" s="50"/>
      <c r="AI2979" s="50"/>
      <c r="AJ2979" s="50"/>
      <c r="AK2979" s="50"/>
      <c r="AL2979" s="50"/>
      <c r="AM2979" s="50"/>
      <c r="AN2979" s="50"/>
      <c r="AO2979" s="50"/>
      <c r="AP2979" s="50"/>
      <c r="AQ2979" s="50"/>
      <c r="AR2979" s="50"/>
      <c r="AS2979" s="50"/>
    </row>
    <row r="2980" spans="1:45" x14ac:dyDescent="0.2">
      <c r="A2980" s="132">
        <v>26936</v>
      </c>
      <c r="B2980" s="226"/>
      <c r="C2980" s="222" t="s">
        <v>12</v>
      </c>
      <c r="D2980" s="106" t="s">
        <v>2560</v>
      </c>
      <c r="E2980" s="87" t="s">
        <v>24</v>
      </c>
      <c r="F2980" s="151">
        <v>2.8800000000000003</v>
      </c>
      <c r="H2980" s="151"/>
      <c r="I2980" s="90">
        <v>150</v>
      </c>
      <c r="J2980" s="50"/>
      <c r="K2980" s="194" t="str">
        <f t="shared" si="46"/>
        <v>SUTURE REMOVAL KIT 1      BUY 150 kit SAVE 10% (1 kit)</v>
      </c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50"/>
      <c r="AB2980" s="50"/>
      <c r="AC2980" s="50"/>
      <c r="AD2980" s="50"/>
      <c r="AE2980" s="50"/>
      <c r="AF2980" s="50"/>
      <c r="AG2980" s="50"/>
      <c r="AH2980" s="50"/>
      <c r="AI2980" s="50"/>
      <c r="AJ2980" s="50"/>
      <c r="AK2980" s="50"/>
      <c r="AL2980" s="50"/>
      <c r="AM2980" s="50"/>
      <c r="AN2980" s="50"/>
      <c r="AO2980" s="50"/>
      <c r="AP2980" s="50"/>
      <c r="AQ2980" s="50"/>
      <c r="AR2980" s="50"/>
      <c r="AS2980" s="50"/>
    </row>
    <row r="2981" spans="1:45" x14ac:dyDescent="0.2">
      <c r="A2981" s="132">
        <v>26945</v>
      </c>
      <c r="B2981" s="226" t="s">
        <v>10441</v>
      </c>
      <c r="C2981" s="222" t="s">
        <v>12</v>
      </c>
      <c r="D2981" s="106" t="s">
        <v>2561</v>
      </c>
      <c r="E2981" s="87" t="s">
        <v>24</v>
      </c>
      <c r="F2981" s="88">
        <v>2.1</v>
      </c>
      <c r="H2981" s="88"/>
      <c r="I2981" s="90">
        <v>1</v>
      </c>
      <c r="J2981" s="50"/>
      <c r="K2981" s="194" t="str">
        <f t="shared" si="46"/>
        <v>SUTURE REMOVAL KIT 2 - sterile (1 kit)</v>
      </c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50"/>
      <c r="AB2981" s="50"/>
      <c r="AC2981" s="50"/>
      <c r="AD2981" s="50"/>
      <c r="AE2981" s="50"/>
      <c r="AF2981" s="50"/>
      <c r="AG2981" s="50"/>
      <c r="AH2981" s="50"/>
      <c r="AI2981" s="50"/>
      <c r="AJ2981" s="50"/>
      <c r="AK2981" s="50"/>
      <c r="AL2981" s="50"/>
      <c r="AM2981" s="50"/>
      <c r="AN2981" s="50"/>
      <c r="AO2981" s="50"/>
      <c r="AP2981" s="50"/>
      <c r="AQ2981" s="50"/>
      <c r="AR2981" s="50"/>
      <c r="AS2981" s="50"/>
    </row>
    <row r="2982" spans="1:45" x14ac:dyDescent="0.2">
      <c r="A2982" s="132">
        <v>26945</v>
      </c>
      <c r="B2982" s="226"/>
      <c r="C2982" s="222" t="s">
        <v>12</v>
      </c>
      <c r="D2982" s="106" t="s">
        <v>2562</v>
      </c>
      <c r="E2982" s="87" t="s">
        <v>24</v>
      </c>
      <c r="F2982" s="103">
        <v>1.8900000000000001</v>
      </c>
      <c r="H2982" s="103"/>
      <c r="I2982" s="90">
        <v>150</v>
      </c>
      <c r="J2982" s="50"/>
      <c r="K2982" s="194" t="str">
        <f t="shared" si="46"/>
        <v>SUTURE REMOVAL KIT 2      BUY 150 kit SAVE 10% (1 kit)</v>
      </c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50"/>
      <c r="AB2982" s="50"/>
      <c r="AC2982" s="50"/>
      <c r="AD2982" s="50"/>
      <c r="AE2982" s="50"/>
      <c r="AF2982" s="50"/>
      <c r="AG2982" s="50"/>
      <c r="AH2982" s="50"/>
      <c r="AI2982" s="50"/>
      <c r="AJ2982" s="50"/>
      <c r="AK2982" s="50"/>
      <c r="AL2982" s="50"/>
      <c r="AM2982" s="50"/>
      <c r="AN2982" s="50"/>
      <c r="AO2982" s="50"/>
      <c r="AP2982" s="50"/>
      <c r="AQ2982" s="50"/>
      <c r="AR2982" s="50"/>
      <c r="AS2982" s="50"/>
    </row>
    <row r="2983" spans="1:45" x14ac:dyDescent="0.2">
      <c r="A2983" s="132">
        <v>26949</v>
      </c>
      <c r="B2983" s="226" t="s">
        <v>8773</v>
      </c>
      <c r="C2983" s="222" t="s">
        <v>12</v>
      </c>
      <c r="D2983" s="106" t="s">
        <v>2563</v>
      </c>
      <c r="E2983" s="87" t="s">
        <v>24</v>
      </c>
      <c r="F2983" s="88">
        <v>11.2</v>
      </c>
      <c r="H2983" s="88"/>
      <c r="I2983" s="90">
        <v>1</v>
      </c>
      <c r="J2983" s="50"/>
      <c r="K2983" s="194" t="str">
        <f t="shared" si="46"/>
        <v>SUTURE KIT 2 - sterile (1 kit)</v>
      </c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50"/>
      <c r="AB2983" s="50"/>
      <c r="AC2983" s="50"/>
      <c r="AD2983" s="50"/>
      <c r="AE2983" s="50"/>
      <c r="AF2983" s="50"/>
      <c r="AG2983" s="50"/>
      <c r="AH2983" s="50"/>
      <c r="AI2983" s="50"/>
      <c r="AJ2983" s="50"/>
      <c r="AK2983" s="50"/>
      <c r="AL2983" s="50"/>
      <c r="AM2983" s="50"/>
      <c r="AN2983" s="50"/>
      <c r="AO2983" s="50"/>
      <c r="AP2983" s="50"/>
      <c r="AQ2983" s="50"/>
      <c r="AR2983" s="50"/>
      <c r="AS2983" s="50"/>
    </row>
    <row r="2984" spans="1:45" x14ac:dyDescent="0.2">
      <c r="A2984" s="132">
        <v>26949</v>
      </c>
      <c r="B2984" s="226"/>
      <c r="C2984" s="222" t="s">
        <v>12</v>
      </c>
      <c r="D2984" s="106" t="s">
        <v>2564</v>
      </c>
      <c r="E2984" s="87" t="s">
        <v>24</v>
      </c>
      <c r="F2984" s="103">
        <v>10.08</v>
      </c>
      <c r="H2984" s="103"/>
      <c r="I2984" s="90">
        <v>25</v>
      </c>
      <c r="J2984" s="50"/>
      <c r="K2984" s="194" t="str">
        <f t="shared" si="46"/>
        <v>SUTURE KIT 2                        BUY 25 kits SAVE 10% (1 kit)</v>
      </c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50"/>
      <c r="AB2984" s="50"/>
      <c r="AC2984" s="50"/>
      <c r="AD2984" s="50"/>
      <c r="AE2984" s="50"/>
      <c r="AF2984" s="50"/>
      <c r="AG2984" s="50"/>
      <c r="AH2984" s="50"/>
      <c r="AI2984" s="50"/>
      <c r="AJ2984" s="50"/>
      <c r="AK2984" s="50"/>
      <c r="AL2984" s="50"/>
      <c r="AM2984" s="50"/>
      <c r="AN2984" s="50"/>
      <c r="AO2984" s="50"/>
      <c r="AP2984" s="50"/>
      <c r="AQ2984" s="50"/>
      <c r="AR2984" s="50"/>
      <c r="AS2984" s="50"/>
    </row>
    <row r="2985" spans="1:45" x14ac:dyDescent="0.2">
      <c r="A2985" s="132">
        <v>26955</v>
      </c>
      <c r="B2985" s="226" t="s">
        <v>10125</v>
      </c>
      <c r="C2985" s="222" t="s">
        <v>12</v>
      </c>
      <c r="D2985" s="106" t="s">
        <v>10126</v>
      </c>
      <c r="E2985" s="87" t="s">
        <v>24</v>
      </c>
      <c r="F2985" s="88">
        <v>18.5</v>
      </c>
      <c r="H2985" s="88"/>
      <c r="I2985" s="90">
        <v>1</v>
      </c>
      <c r="J2985" s="50"/>
      <c r="K2985" s="194" t="str">
        <f t="shared" si="46"/>
        <v>S/S AISI 202 STUDENT DISSECTION KIT - 11 pieces (1 kit)</v>
      </c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50"/>
      <c r="AB2985" s="50"/>
      <c r="AC2985" s="50"/>
      <c r="AD2985" s="50"/>
      <c r="AE2985" s="50"/>
      <c r="AF2985" s="50"/>
      <c r="AG2985" s="50"/>
      <c r="AH2985" s="50"/>
      <c r="AI2985" s="50"/>
      <c r="AJ2985" s="50"/>
      <c r="AK2985" s="50"/>
      <c r="AL2985" s="50"/>
      <c r="AM2985" s="50"/>
      <c r="AN2985" s="50"/>
      <c r="AO2985" s="50"/>
      <c r="AP2985" s="50"/>
      <c r="AQ2985" s="50"/>
      <c r="AR2985" s="50"/>
      <c r="AS2985" s="50"/>
    </row>
    <row r="2986" spans="1:45" x14ac:dyDescent="0.2">
      <c r="A2986" s="132">
        <v>26955</v>
      </c>
      <c r="B2986" s="226"/>
      <c r="C2986" s="222" t="s">
        <v>12</v>
      </c>
      <c r="D2986" s="106" t="s">
        <v>10127</v>
      </c>
      <c r="E2986" s="87" t="s">
        <v>24</v>
      </c>
      <c r="F2986" s="88">
        <v>16.650000000000002</v>
      </c>
      <c r="H2986" s="88"/>
      <c r="I2986" s="90">
        <v>1</v>
      </c>
      <c r="J2986" s="50"/>
      <c r="K2986" s="194" t="str">
        <f t="shared" si="46"/>
        <v>S/S AISI 202 STUDENT DISSECTION KIT   BUY 10 kits SAVE 10% (1 kit)</v>
      </c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50"/>
      <c r="AB2986" s="50"/>
      <c r="AC2986" s="50"/>
      <c r="AD2986" s="50"/>
      <c r="AE2986" s="50"/>
      <c r="AF2986" s="50"/>
      <c r="AG2986" s="50"/>
      <c r="AH2986" s="50"/>
      <c r="AI2986" s="50"/>
      <c r="AJ2986" s="50"/>
      <c r="AK2986" s="50"/>
      <c r="AL2986" s="50"/>
      <c r="AM2986" s="50"/>
      <c r="AN2986" s="50"/>
      <c r="AO2986" s="50"/>
      <c r="AP2986" s="50"/>
      <c r="AQ2986" s="50"/>
      <c r="AR2986" s="50"/>
      <c r="AS2986" s="50"/>
    </row>
    <row r="2987" spans="1:45" ht="12.75" customHeight="1" x14ac:dyDescent="0.2">
      <c r="A2987" s="132">
        <v>26955</v>
      </c>
      <c r="B2987" s="226"/>
      <c r="C2987" s="222" t="s">
        <v>12</v>
      </c>
      <c r="D2987" s="106" t="s">
        <v>10128</v>
      </c>
      <c r="E2987" s="87" t="s">
        <v>24</v>
      </c>
      <c r="F2987" s="88">
        <v>15.725</v>
      </c>
      <c r="H2987" s="88"/>
      <c r="I2987" s="90">
        <v>1</v>
      </c>
      <c r="J2987" s="50"/>
      <c r="K2987" s="194" t="str">
        <f t="shared" si="46"/>
        <v>S/S AISI 202 STUDENT DISSECTION KIT   BUY 50 kits SAVE 15% (1 kit)</v>
      </c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50"/>
      <c r="AB2987" s="50"/>
      <c r="AC2987" s="50"/>
      <c r="AD2987" s="50"/>
      <c r="AE2987" s="50"/>
      <c r="AF2987" s="50"/>
      <c r="AG2987" s="50"/>
      <c r="AH2987" s="50"/>
      <c r="AI2987" s="50"/>
      <c r="AJ2987" s="50"/>
      <c r="AK2987" s="50"/>
      <c r="AL2987" s="50"/>
      <c r="AM2987" s="50"/>
      <c r="AN2987" s="50"/>
      <c r="AO2987" s="50"/>
      <c r="AP2987" s="50"/>
      <c r="AQ2987" s="50"/>
      <c r="AR2987" s="50"/>
      <c r="AS2987" s="50"/>
    </row>
    <row r="2988" spans="1:45" ht="12.75" customHeight="1" x14ac:dyDescent="0.2">
      <c r="A2988" s="132">
        <v>26955</v>
      </c>
      <c r="B2988" s="226"/>
      <c r="C2988" s="222" t="s">
        <v>12</v>
      </c>
      <c r="D2988" s="106" t="s">
        <v>10129</v>
      </c>
      <c r="E2988" s="87" t="s">
        <v>24</v>
      </c>
      <c r="F2988" s="103">
        <v>14.8</v>
      </c>
      <c r="H2988" s="103"/>
      <c r="I2988" s="90">
        <v>1</v>
      </c>
      <c r="J2988" s="50"/>
      <c r="K2988" s="194" t="str">
        <f t="shared" si="46"/>
        <v>S/S AISI 202 STUDENT DISSECTION KIT   BUY 100 kits SAVE 20% (1 kit)</v>
      </c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50"/>
      <c r="AB2988" s="50"/>
      <c r="AC2988" s="50"/>
      <c r="AD2988" s="50"/>
      <c r="AE2988" s="50"/>
      <c r="AF2988" s="50"/>
      <c r="AG2988" s="50"/>
      <c r="AH2988" s="50"/>
      <c r="AI2988" s="50"/>
      <c r="AJ2988" s="50"/>
      <c r="AK2988" s="50"/>
      <c r="AL2988" s="50"/>
      <c r="AM2988" s="50"/>
      <c r="AN2988" s="50"/>
      <c r="AO2988" s="50"/>
      <c r="AP2988" s="50"/>
      <c r="AQ2988" s="50"/>
      <c r="AR2988" s="50"/>
      <c r="AS2988" s="50"/>
    </row>
    <row r="2989" spans="1:45" x14ac:dyDescent="0.2">
      <c r="A2989" s="132">
        <v>26956</v>
      </c>
      <c r="B2989" s="226" t="s">
        <v>238</v>
      </c>
      <c r="C2989" s="222" t="s">
        <v>12</v>
      </c>
      <c r="D2989" s="106" t="s">
        <v>2565</v>
      </c>
      <c r="E2989" s="87">
        <v>1</v>
      </c>
      <c r="F2989" s="88">
        <v>25</v>
      </c>
      <c r="H2989" s="88"/>
      <c r="I2989" s="90">
        <v>1</v>
      </c>
      <c r="J2989" s="50"/>
      <c r="K2989" s="194" t="str">
        <f t="shared" si="46"/>
        <v xml:space="preserve">RIBBON SCISSORS - straight - 9.5 cm </v>
      </c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50"/>
      <c r="AB2989" s="50"/>
      <c r="AC2989" s="50"/>
      <c r="AD2989" s="50"/>
      <c r="AE2989" s="50"/>
      <c r="AF2989" s="50"/>
      <c r="AG2989" s="50"/>
      <c r="AH2989" s="50"/>
      <c r="AI2989" s="50"/>
      <c r="AJ2989" s="50"/>
      <c r="AK2989" s="50"/>
      <c r="AL2989" s="50"/>
      <c r="AM2989" s="50"/>
      <c r="AN2989" s="50"/>
      <c r="AO2989" s="50"/>
      <c r="AP2989" s="50"/>
      <c r="AQ2989" s="50"/>
      <c r="AR2989" s="50"/>
      <c r="AS2989" s="50"/>
    </row>
    <row r="2990" spans="1:45" x14ac:dyDescent="0.2">
      <c r="A2990" s="132">
        <v>26957</v>
      </c>
      <c r="B2990" s="226" t="s">
        <v>238</v>
      </c>
      <c r="C2990" s="222" t="s">
        <v>12</v>
      </c>
      <c r="D2990" s="106" t="s">
        <v>2566</v>
      </c>
      <c r="E2990" s="87">
        <v>1</v>
      </c>
      <c r="F2990" s="88">
        <v>25</v>
      </c>
      <c r="H2990" s="88"/>
      <c r="I2990" s="90">
        <v>1</v>
      </c>
      <c r="J2990" s="50"/>
      <c r="K2990" s="194" t="str">
        <f t="shared" si="46"/>
        <v xml:space="preserve">RIBBON SCISSORS - curved - 9.5 cm </v>
      </c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50"/>
      <c r="AB2990" s="50"/>
      <c r="AC2990" s="50"/>
      <c r="AD2990" s="50"/>
      <c r="AE2990" s="50"/>
      <c r="AF2990" s="50"/>
      <c r="AG2990" s="50"/>
      <c r="AH2990" s="50"/>
      <c r="AI2990" s="50"/>
      <c r="AJ2990" s="50"/>
      <c r="AK2990" s="50"/>
      <c r="AL2990" s="50"/>
      <c r="AM2990" s="50"/>
      <c r="AN2990" s="50"/>
      <c r="AO2990" s="50"/>
      <c r="AP2990" s="50"/>
      <c r="AQ2990" s="50"/>
      <c r="AR2990" s="50"/>
      <c r="AS2990" s="50"/>
    </row>
    <row r="2991" spans="1:45" x14ac:dyDescent="0.2">
      <c r="A2991" s="132">
        <v>26958</v>
      </c>
      <c r="B2991" s="226" t="s">
        <v>238</v>
      </c>
      <c r="C2991" s="222" t="s">
        <v>12</v>
      </c>
      <c r="D2991" s="106" t="s">
        <v>2567</v>
      </c>
      <c r="E2991" s="87">
        <v>1</v>
      </c>
      <c r="F2991" s="88">
        <v>25</v>
      </c>
      <c r="H2991" s="88"/>
      <c r="I2991" s="90">
        <v>1</v>
      </c>
      <c r="J2991" s="50"/>
      <c r="K2991" s="194" t="str">
        <f t="shared" si="46"/>
        <v xml:space="preserve">RIBBON SCISSORS - straight - 12 cm </v>
      </c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50"/>
      <c r="AB2991" s="50"/>
      <c r="AC2991" s="50"/>
      <c r="AD2991" s="50"/>
      <c r="AE2991" s="50"/>
      <c r="AF2991" s="50"/>
      <c r="AG2991" s="50"/>
      <c r="AH2991" s="50"/>
      <c r="AI2991" s="50"/>
      <c r="AJ2991" s="50"/>
      <c r="AK2991" s="50"/>
      <c r="AL2991" s="50"/>
      <c r="AM2991" s="50"/>
      <c r="AN2991" s="50"/>
      <c r="AO2991" s="50"/>
      <c r="AP2991" s="50"/>
      <c r="AQ2991" s="50"/>
      <c r="AR2991" s="50"/>
      <c r="AS2991" s="50"/>
    </row>
    <row r="2992" spans="1:45" x14ac:dyDescent="0.2">
      <c r="A2992" s="132">
        <v>26959</v>
      </c>
      <c r="B2992" s="226" t="s">
        <v>238</v>
      </c>
      <c r="C2992" s="222" t="s">
        <v>12</v>
      </c>
      <c r="D2992" s="106" t="s">
        <v>2568</v>
      </c>
      <c r="E2992" s="87">
        <v>1</v>
      </c>
      <c r="F2992" s="88">
        <v>25</v>
      </c>
      <c r="H2992" s="88"/>
      <c r="I2992" s="90">
        <v>1</v>
      </c>
      <c r="J2992" s="50"/>
      <c r="K2992" s="194" t="str">
        <f t="shared" si="46"/>
        <v xml:space="preserve">RIBBON SCISSORS - curved - 12 cm </v>
      </c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50"/>
      <c r="AB2992" s="50"/>
      <c r="AC2992" s="50"/>
      <c r="AD2992" s="50"/>
      <c r="AE2992" s="50"/>
      <c r="AF2992" s="50"/>
      <c r="AG2992" s="50"/>
      <c r="AH2992" s="50"/>
      <c r="AI2992" s="50"/>
      <c r="AJ2992" s="50"/>
      <c r="AK2992" s="50"/>
      <c r="AL2992" s="50"/>
      <c r="AM2992" s="50"/>
      <c r="AN2992" s="50"/>
      <c r="AO2992" s="50"/>
      <c r="AP2992" s="50"/>
      <c r="AQ2992" s="50"/>
      <c r="AR2992" s="50"/>
      <c r="AS2992" s="50"/>
    </row>
    <row r="2993" spans="1:45" x14ac:dyDescent="0.2">
      <c r="A2993" s="132">
        <v>26963</v>
      </c>
      <c r="B2993" s="226" t="s">
        <v>12</v>
      </c>
      <c r="C2993" s="222" t="s">
        <v>12</v>
      </c>
      <c r="D2993" s="106" t="s">
        <v>2569</v>
      </c>
      <c r="E2993" s="87">
        <v>1</v>
      </c>
      <c r="F2993" s="88">
        <v>74</v>
      </c>
      <c r="H2993" s="88"/>
      <c r="I2993" s="90">
        <v>1</v>
      </c>
      <c r="J2993" s="50"/>
      <c r="K2993" s="194" t="str">
        <f t="shared" si="46"/>
        <v xml:space="preserve">DRESSING SET - 8 pieces </v>
      </c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50"/>
      <c r="AB2993" s="50"/>
      <c r="AC2993" s="50"/>
      <c r="AD2993" s="50"/>
      <c r="AE2993" s="50"/>
      <c r="AF2993" s="50"/>
      <c r="AG2993" s="50"/>
      <c r="AH2993" s="50"/>
      <c r="AI2993" s="50"/>
      <c r="AJ2993" s="50"/>
      <c r="AK2993" s="50"/>
      <c r="AL2993" s="50"/>
      <c r="AM2993" s="50"/>
      <c r="AN2993" s="50"/>
      <c r="AO2993" s="50"/>
      <c r="AP2993" s="50"/>
      <c r="AQ2993" s="50"/>
      <c r="AR2993" s="50"/>
      <c r="AS2993" s="50"/>
    </row>
    <row r="2994" spans="1:45" x14ac:dyDescent="0.2">
      <c r="A2994" s="132">
        <v>26965</v>
      </c>
      <c r="B2994" s="226" t="s">
        <v>12</v>
      </c>
      <c r="C2994" s="222" t="s">
        <v>12</v>
      </c>
      <c r="D2994" s="106" t="s">
        <v>2570</v>
      </c>
      <c r="E2994" s="87">
        <v>1</v>
      </c>
      <c r="F2994" s="88">
        <v>96</v>
      </c>
      <c r="H2994" s="88"/>
      <c r="I2994" s="90">
        <v>1</v>
      </c>
      <c r="J2994" s="50"/>
      <c r="K2994" s="194" t="str">
        <f t="shared" si="46"/>
        <v xml:space="preserve">SUTURE SET - 12 pieces </v>
      </c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50"/>
      <c r="AB2994" s="50"/>
      <c r="AC2994" s="50"/>
      <c r="AD2994" s="50"/>
      <c r="AE2994" s="50"/>
      <c r="AF2994" s="50"/>
      <c r="AG2994" s="50"/>
      <c r="AH2994" s="50"/>
      <c r="AI2994" s="50"/>
      <c r="AJ2994" s="50"/>
      <c r="AK2994" s="50"/>
      <c r="AL2994" s="50"/>
      <c r="AM2994" s="50"/>
      <c r="AN2994" s="50"/>
      <c r="AO2994" s="50"/>
      <c r="AP2994" s="50"/>
      <c r="AQ2994" s="50"/>
      <c r="AR2994" s="50"/>
      <c r="AS2994" s="50"/>
    </row>
    <row r="2995" spans="1:45" x14ac:dyDescent="0.2">
      <c r="A2995" s="132">
        <v>26966</v>
      </c>
      <c r="B2995" s="226" t="s">
        <v>12</v>
      </c>
      <c r="C2995" s="222" t="s">
        <v>12</v>
      </c>
      <c r="D2995" s="106" t="s">
        <v>2571</v>
      </c>
      <c r="E2995" s="87">
        <v>1</v>
      </c>
      <c r="F2995" s="88">
        <v>280</v>
      </c>
      <c r="H2995" s="88"/>
      <c r="I2995" s="90">
        <v>1</v>
      </c>
      <c r="J2995" s="50"/>
      <c r="K2995" s="194" t="str">
        <f t="shared" si="46"/>
        <v xml:space="preserve">MINOR DELVERY SET - 25 pieces </v>
      </c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50"/>
      <c r="AB2995" s="50"/>
      <c r="AC2995" s="50"/>
      <c r="AD2995" s="50"/>
      <c r="AE2995" s="50"/>
      <c r="AF2995" s="50"/>
      <c r="AG2995" s="50"/>
      <c r="AH2995" s="50"/>
      <c r="AI2995" s="50"/>
      <c r="AJ2995" s="50"/>
      <c r="AK2995" s="50"/>
      <c r="AL2995" s="50"/>
      <c r="AM2995" s="50"/>
      <c r="AN2995" s="50"/>
      <c r="AO2995" s="50"/>
      <c r="AP2995" s="50"/>
      <c r="AQ2995" s="50"/>
      <c r="AR2995" s="50"/>
      <c r="AS2995" s="50"/>
    </row>
    <row r="2996" spans="1:45" x14ac:dyDescent="0.2">
      <c r="A2996" s="132">
        <v>26977</v>
      </c>
      <c r="B2996" s="226" t="s">
        <v>238</v>
      </c>
      <c r="C2996" s="222" t="s">
        <v>12</v>
      </c>
      <c r="D2996" s="106" t="s">
        <v>2572</v>
      </c>
      <c r="E2996" s="87">
        <v>1</v>
      </c>
      <c r="F2996" s="88">
        <v>3.5</v>
      </c>
      <c r="H2996" s="88"/>
      <c r="I2996" s="90">
        <v>1</v>
      </c>
      <c r="J2996" s="50"/>
      <c r="K2996" s="194" t="str">
        <f t="shared" si="46"/>
        <v xml:space="preserve">ENGLISH TOE PLAIN DISSECTING FORCEPS - 14 cm </v>
      </c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50"/>
      <c r="AB2996" s="50"/>
      <c r="AC2996" s="50"/>
      <c r="AD2996" s="50"/>
      <c r="AE2996" s="50"/>
      <c r="AF2996" s="50"/>
      <c r="AG2996" s="50"/>
      <c r="AH2996" s="50"/>
      <c r="AI2996" s="50"/>
      <c r="AJ2996" s="50"/>
      <c r="AK2996" s="50"/>
      <c r="AL2996" s="50"/>
      <c r="AM2996" s="50"/>
      <c r="AN2996" s="50"/>
      <c r="AO2996" s="50"/>
      <c r="AP2996" s="50"/>
      <c r="AQ2996" s="50"/>
      <c r="AR2996" s="50"/>
      <c r="AS2996" s="50"/>
    </row>
    <row r="2997" spans="1:45" x14ac:dyDescent="0.2">
      <c r="A2997" s="132">
        <v>26978</v>
      </c>
      <c r="B2997" s="226" t="s">
        <v>238</v>
      </c>
      <c r="C2997" s="222" t="s">
        <v>12</v>
      </c>
      <c r="D2997" s="106" t="s">
        <v>2573</v>
      </c>
      <c r="E2997" s="87">
        <v>1</v>
      </c>
      <c r="F2997" s="88">
        <v>14</v>
      </c>
      <c r="H2997" s="88"/>
      <c r="I2997" s="90">
        <v>1</v>
      </c>
      <c r="J2997" s="50"/>
      <c r="K2997" s="194" t="str">
        <f t="shared" si="46"/>
        <v xml:space="preserve">MIXTER FORCEPS - 23 cm </v>
      </c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50"/>
      <c r="AB2997" s="50"/>
      <c r="AC2997" s="50"/>
      <c r="AD2997" s="50"/>
      <c r="AE2997" s="50"/>
      <c r="AF2997" s="50"/>
      <c r="AG2997" s="50"/>
      <c r="AH2997" s="50"/>
      <c r="AI2997" s="50"/>
      <c r="AJ2997" s="50"/>
      <c r="AK2997" s="50"/>
      <c r="AL2997" s="50"/>
      <c r="AM2997" s="50"/>
      <c r="AN2997" s="50"/>
      <c r="AO2997" s="50"/>
      <c r="AP2997" s="50"/>
      <c r="AQ2997" s="50"/>
      <c r="AR2997" s="50"/>
      <c r="AS2997" s="50"/>
    </row>
    <row r="2998" spans="1:45" x14ac:dyDescent="0.2">
      <c r="A2998" s="132">
        <v>26979</v>
      </c>
      <c r="B2998" s="226" t="s">
        <v>238</v>
      </c>
      <c r="C2998" s="222" t="s">
        <v>12</v>
      </c>
      <c r="D2998" s="106" t="s">
        <v>2574</v>
      </c>
      <c r="E2998" s="87">
        <v>1</v>
      </c>
      <c r="F2998" s="88">
        <v>21</v>
      </c>
      <c r="H2998" s="88"/>
      <c r="I2998" s="90">
        <v>1</v>
      </c>
      <c r="J2998" s="50"/>
      <c r="K2998" s="194" t="str">
        <f t="shared" si="46"/>
        <v xml:space="preserve">MUSEUX VULSELLUM FORCEPS 8 mm - straight - 24 cm </v>
      </c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50"/>
      <c r="AB2998" s="50"/>
      <c r="AC2998" s="50"/>
      <c r="AD2998" s="50"/>
      <c r="AE2998" s="50"/>
      <c r="AF2998" s="50"/>
      <c r="AG2998" s="50"/>
      <c r="AH2998" s="50"/>
      <c r="AI2998" s="50"/>
      <c r="AJ2998" s="50"/>
      <c r="AK2998" s="50"/>
      <c r="AL2998" s="50"/>
      <c r="AM2998" s="50"/>
      <c r="AN2998" s="50"/>
      <c r="AO2998" s="50"/>
      <c r="AP2998" s="50"/>
      <c r="AQ2998" s="50"/>
      <c r="AR2998" s="50"/>
      <c r="AS2998" s="50"/>
    </row>
    <row r="2999" spans="1:45" ht="12.75" customHeight="1" x14ac:dyDescent="0.2">
      <c r="A2999" s="132">
        <v>26983</v>
      </c>
      <c r="B2999" s="226" t="s">
        <v>238</v>
      </c>
      <c r="C2999" s="222" t="s">
        <v>12</v>
      </c>
      <c r="D2999" s="106" t="s">
        <v>2575</v>
      </c>
      <c r="E2999" s="87">
        <v>1</v>
      </c>
      <c r="F2999" s="88">
        <v>39</v>
      </c>
      <c r="H2999" s="88"/>
      <c r="I2999" s="90">
        <v>1</v>
      </c>
      <c r="J2999" s="50"/>
      <c r="K2999" s="194" t="str">
        <f t="shared" si="46"/>
        <v xml:space="preserve">LUER GOUGE BONE CUTTING FORCEPS - 15 cm </v>
      </c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50"/>
      <c r="AB2999" s="50"/>
      <c r="AC2999" s="50"/>
      <c r="AD2999" s="50"/>
      <c r="AE2999" s="50"/>
      <c r="AF2999" s="50"/>
      <c r="AG2999" s="50"/>
      <c r="AH2999" s="50"/>
      <c r="AI2999" s="50"/>
      <c r="AJ2999" s="50"/>
      <c r="AK2999" s="50"/>
      <c r="AL2999" s="50"/>
      <c r="AM2999" s="50"/>
      <c r="AN2999" s="50"/>
      <c r="AO2999" s="50"/>
      <c r="AP2999" s="50"/>
      <c r="AQ2999" s="50"/>
      <c r="AR2999" s="50"/>
      <c r="AS2999" s="50"/>
    </row>
    <row r="3000" spans="1:45" ht="12.75" customHeight="1" x14ac:dyDescent="0.2">
      <c r="A3000" s="132">
        <v>26984</v>
      </c>
      <c r="B3000" s="226" t="s">
        <v>238</v>
      </c>
      <c r="C3000" s="222" t="s">
        <v>12</v>
      </c>
      <c r="D3000" s="106" t="s">
        <v>2576</v>
      </c>
      <c r="E3000" s="87">
        <v>1</v>
      </c>
      <c r="F3000" s="88">
        <v>77</v>
      </c>
      <c r="H3000" s="88"/>
      <c r="I3000" s="90">
        <v>1</v>
      </c>
      <c r="J3000" s="50"/>
      <c r="K3000" s="194" t="str">
        <f t="shared" si="46"/>
        <v xml:space="preserve">RUSKIN LISTON BONE CUTTING FORCEPS - 18 cm </v>
      </c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50"/>
      <c r="AB3000" s="50"/>
      <c r="AC3000" s="50"/>
      <c r="AD3000" s="50"/>
      <c r="AE3000" s="50"/>
      <c r="AF3000" s="50"/>
      <c r="AG3000" s="50"/>
      <c r="AH3000" s="50"/>
      <c r="AI3000" s="50"/>
      <c r="AJ3000" s="50"/>
      <c r="AK3000" s="50"/>
      <c r="AL3000" s="50"/>
      <c r="AM3000" s="50"/>
      <c r="AN3000" s="50"/>
      <c r="AO3000" s="50"/>
      <c r="AP3000" s="50"/>
      <c r="AQ3000" s="50"/>
      <c r="AR3000" s="50"/>
      <c r="AS3000" s="50"/>
    </row>
    <row r="3001" spans="1:45" ht="12.75" customHeight="1" x14ac:dyDescent="0.2">
      <c r="A3001" s="132">
        <v>26985</v>
      </c>
      <c r="B3001" s="226" t="s">
        <v>12</v>
      </c>
      <c r="C3001" s="222" t="s">
        <v>12</v>
      </c>
      <c r="D3001" s="106" t="s">
        <v>2577</v>
      </c>
      <c r="E3001" s="87">
        <v>1</v>
      </c>
      <c r="F3001" s="88">
        <v>58</v>
      </c>
      <c r="H3001" s="88"/>
      <c r="I3001" s="90">
        <v>1</v>
      </c>
      <c r="J3001" s="50"/>
      <c r="K3001" s="194" t="str">
        <f t="shared" si="46"/>
        <v xml:space="preserve">GENERAL SURGERY PROCEDURE PACK </v>
      </c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50"/>
      <c r="AB3001" s="50"/>
      <c r="AC3001" s="50"/>
      <c r="AD3001" s="50"/>
      <c r="AE3001" s="50"/>
      <c r="AF3001" s="50"/>
      <c r="AG3001" s="50"/>
      <c r="AH3001" s="50"/>
      <c r="AI3001" s="50"/>
      <c r="AJ3001" s="50"/>
      <c r="AK3001" s="50"/>
      <c r="AL3001" s="50"/>
      <c r="AM3001" s="50"/>
      <c r="AN3001" s="50"/>
      <c r="AO3001" s="50"/>
      <c r="AP3001" s="50"/>
      <c r="AQ3001" s="50"/>
      <c r="AR3001" s="50"/>
      <c r="AS3001" s="50"/>
    </row>
    <row r="3002" spans="1:45" x14ac:dyDescent="0.2">
      <c r="A3002" s="132">
        <v>26986</v>
      </c>
      <c r="B3002" s="226" t="s">
        <v>238</v>
      </c>
      <c r="C3002" s="222" t="s">
        <v>12</v>
      </c>
      <c r="D3002" s="106" t="s">
        <v>2578</v>
      </c>
      <c r="E3002" s="87">
        <v>1</v>
      </c>
      <c r="F3002" s="88">
        <v>12</v>
      </c>
      <c r="H3002" s="88"/>
      <c r="I3002" s="90">
        <v>1</v>
      </c>
      <c r="J3002" s="50"/>
      <c r="K3002" s="194" t="str">
        <f t="shared" si="46"/>
        <v xml:space="preserve">CHERON FORCEPS - 25 cm </v>
      </c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50"/>
      <c r="AB3002" s="50"/>
      <c r="AC3002" s="50"/>
      <c r="AD3002" s="50"/>
      <c r="AE3002" s="50"/>
      <c r="AF3002" s="50"/>
      <c r="AG3002" s="50"/>
      <c r="AH3002" s="50"/>
      <c r="AI3002" s="50"/>
      <c r="AJ3002" s="50"/>
      <c r="AK3002" s="50"/>
      <c r="AL3002" s="50"/>
      <c r="AM3002" s="50"/>
      <c r="AN3002" s="50"/>
      <c r="AO3002" s="50"/>
      <c r="AP3002" s="50"/>
      <c r="AQ3002" s="50"/>
      <c r="AR3002" s="50"/>
      <c r="AS3002" s="50"/>
    </row>
    <row r="3003" spans="1:45" x14ac:dyDescent="0.2">
      <c r="A3003" s="132">
        <v>26987</v>
      </c>
      <c r="B3003" s="226" t="s">
        <v>238</v>
      </c>
      <c r="C3003" s="222" t="s">
        <v>12</v>
      </c>
      <c r="D3003" s="106" t="s">
        <v>2579</v>
      </c>
      <c r="E3003" s="87">
        <v>1</v>
      </c>
      <c r="F3003" s="88">
        <v>11</v>
      </c>
      <c r="H3003" s="88"/>
      <c r="I3003" s="90">
        <v>1</v>
      </c>
      <c r="J3003" s="50"/>
      <c r="K3003" s="194" t="str">
        <f t="shared" si="46"/>
        <v xml:space="preserve">RAMPLEY FORCEPS - 18 cm </v>
      </c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50"/>
      <c r="AB3003" s="50"/>
      <c r="AC3003" s="50"/>
      <c r="AD3003" s="50"/>
      <c r="AE3003" s="50"/>
      <c r="AF3003" s="50"/>
      <c r="AG3003" s="50"/>
      <c r="AH3003" s="50"/>
      <c r="AI3003" s="50"/>
      <c r="AJ3003" s="50"/>
      <c r="AK3003" s="50"/>
      <c r="AL3003" s="50"/>
      <c r="AM3003" s="50"/>
      <c r="AN3003" s="50"/>
      <c r="AO3003" s="50"/>
      <c r="AP3003" s="50"/>
      <c r="AQ3003" s="50"/>
      <c r="AR3003" s="50"/>
      <c r="AS3003" s="50"/>
    </row>
    <row r="3004" spans="1:45" x14ac:dyDescent="0.2">
      <c r="A3004" s="132">
        <v>26988</v>
      </c>
      <c r="B3004" s="226" t="s">
        <v>238</v>
      </c>
      <c r="C3004" s="222" t="s">
        <v>12</v>
      </c>
      <c r="D3004" s="106" t="s">
        <v>2580</v>
      </c>
      <c r="E3004" s="87">
        <v>1</v>
      </c>
      <c r="F3004" s="88">
        <v>15.5</v>
      </c>
      <c r="H3004" s="88"/>
      <c r="I3004" s="90">
        <v>1</v>
      </c>
      <c r="J3004" s="50"/>
      <c r="K3004" s="194" t="str">
        <f t="shared" si="46"/>
        <v xml:space="preserve">RAMPLEY FORCEPS - 24 cm </v>
      </c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50"/>
      <c r="AB3004" s="50"/>
      <c r="AC3004" s="50"/>
      <c r="AD3004" s="50"/>
      <c r="AE3004" s="50"/>
      <c r="AF3004" s="50"/>
      <c r="AG3004" s="50"/>
      <c r="AH3004" s="50"/>
      <c r="AI3004" s="50"/>
      <c r="AJ3004" s="50"/>
      <c r="AK3004" s="50"/>
      <c r="AL3004" s="50"/>
      <c r="AM3004" s="50"/>
      <c r="AN3004" s="50"/>
      <c r="AO3004" s="50"/>
      <c r="AP3004" s="50"/>
      <c r="AQ3004" s="50"/>
      <c r="AR3004" s="50"/>
      <c r="AS3004" s="50"/>
    </row>
    <row r="3005" spans="1:45" ht="13.5" thickBot="1" x14ac:dyDescent="0.25">
      <c r="A3005" s="134">
        <v>26989</v>
      </c>
      <c r="B3005" s="233" t="s">
        <v>238</v>
      </c>
      <c r="C3005" s="234" t="s">
        <v>12</v>
      </c>
      <c r="D3005" s="121" t="s">
        <v>2581</v>
      </c>
      <c r="E3005" s="116">
        <v>1</v>
      </c>
      <c r="F3005" s="91">
        <v>8.6999999999999993</v>
      </c>
      <c r="H3005" s="91"/>
      <c r="I3005" s="92">
        <v>1</v>
      </c>
      <c r="J3005" s="50"/>
      <c r="K3005" s="194" t="str">
        <f t="shared" si="46"/>
        <v xml:space="preserve">SENN-MULLER RETRACTOR - 15.5 cm </v>
      </c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50"/>
      <c r="AB3005" s="50"/>
      <c r="AC3005" s="50"/>
      <c r="AD3005" s="50"/>
      <c r="AE3005" s="50"/>
      <c r="AF3005" s="50"/>
      <c r="AG3005" s="50"/>
      <c r="AH3005" s="50"/>
      <c r="AI3005" s="50"/>
      <c r="AJ3005" s="50"/>
      <c r="AK3005" s="50"/>
      <c r="AL3005" s="50"/>
      <c r="AM3005" s="50"/>
      <c r="AN3005" s="50"/>
      <c r="AO3005" s="50"/>
      <c r="AP3005" s="50"/>
      <c r="AQ3005" s="50"/>
      <c r="AR3005" s="50"/>
      <c r="AS3005" s="50"/>
    </row>
    <row r="3006" spans="1:45" x14ac:dyDescent="0.2">
      <c r="A3006" s="135">
        <v>27000</v>
      </c>
      <c r="B3006" s="223" t="s">
        <v>10442</v>
      </c>
      <c r="C3006" s="224" t="s">
        <v>12</v>
      </c>
      <c r="D3006" s="117" t="s">
        <v>2582</v>
      </c>
      <c r="E3006" s="118" t="s">
        <v>21</v>
      </c>
      <c r="F3006" s="93">
        <v>11.3</v>
      </c>
      <c r="H3006" s="225"/>
      <c r="I3006" s="94">
        <v>1</v>
      </c>
      <c r="J3006" s="50"/>
      <c r="K3006" s="194" t="str">
        <f t="shared" si="46"/>
        <v>GIMA CARBON STEEL BLADES N. 10 - sterile (box of 100)</v>
      </c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50"/>
      <c r="AB3006" s="50"/>
      <c r="AC3006" s="50"/>
      <c r="AD3006" s="50"/>
      <c r="AE3006" s="50"/>
      <c r="AF3006" s="50"/>
      <c r="AG3006" s="50"/>
      <c r="AH3006" s="50"/>
      <c r="AI3006" s="50"/>
      <c r="AJ3006" s="50"/>
      <c r="AK3006" s="50"/>
      <c r="AL3006" s="50"/>
      <c r="AM3006" s="50"/>
      <c r="AN3006" s="50"/>
      <c r="AO3006" s="50"/>
      <c r="AP3006" s="50"/>
      <c r="AQ3006" s="50"/>
      <c r="AR3006" s="50"/>
      <c r="AS3006" s="50"/>
    </row>
    <row r="3007" spans="1:45" x14ac:dyDescent="0.2">
      <c r="A3007" s="136">
        <v>27001</v>
      </c>
      <c r="B3007" s="226" t="s">
        <v>10442</v>
      </c>
      <c r="C3007" s="222" t="s">
        <v>12</v>
      </c>
      <c r="D3007" s="106" t="s">
        <v>2583</v>
      </c>
      <c r="E3007" s="87" t="s">
        <v>21</v>
      </c>
      <c r="F3007" s="88">
        <v>11.3</v>
      </c>
      <c r="H3007" s="227"/>
      <c r="I3007" s="95">
        <v>1</v>
      </c>
      <c r="J3007" s="50"/>
      <c r="K3007" s="194" t="str">
        <f t="shared" si="46"/>
        <v>GIMA CARBON STEEL BLADES N. 11 - sterile (box of 100)</v>
      </c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50"/>
      <c r="AB3007" s="50"/>
      <c r="AC3007" s="50"/>
      <c r="AD3007" s="50"/>
      <c r="AE3007" s="50"/>
      <c r="AF3007" s="50"/>
      <c r="AG3007" s="50"/>
      <c r="AH3007" s="50"/>
      <c r="AI3007" s="50"/>
      <c r="AJ3007" s="50"/>
      <c r="AK3007" s="50"/>
      <c r="AL3007" s="50"/>
      <c r="AM3007" s="50"/>
      <c r="AN3007" s="50"/>
      <c r="AO3007" s="50"/>
      <c r="AP3007" s="50"/>
      <c r="AQ3007" s="50"/>
      <c r="AR3007" s="50"/>
      <c r="AS3007" s="50"/>
    </row>
    <row r="3008" spans="1:45" x14ac:dyDescent="0.2">
      <c r="A3008" s="136">
        <v>27002</v>
      </c>
      <c r="B3008" s="226" t="s">
        <v>10442</v>
      </c>
      <c r="C3008" s="222" t="s">
        <v>12</v>
      </c>
      <c r="D3008" s="106" t="s">
        <v>2584</v>
      </c>
      <c r="E3008" s="87" t="s">
        <v>21</v>
      </c>
      <c r="F3008" s="88">
        <v>11.3</v>
      </c>
      <c r="H3008" s="227"/>
      <c r="I3008" s="95">
        <v>1</v>
      </c>
      <c r="J3008" s="50"/>
      <c r="K3008" s="194" t="str">
        <f t="shared" si="46"/>
        <v>GIMA CARBON STEEL BLADES N. 12 - sterile (box of 100)</v>
      </c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50"/>
      <c r="AB3008" s="50"/>
      <c r="AC3008" s="50"/>
      <c r="AD3008" s="50"/>
      <c r="AE3008" s="50"/>
      <c r="AF3008" s="50"/>
      <c r="AG3008" s="50"/>
      <c r="AH3008" s="50"/>
      <c r="AI3008" s="50"/>
      <c r="AJ3008" s="50"/>
      <c r="AK3008" s="50"/>
      <c r="AL3008" s="50"/>
      <c r="AM3008" s="50"/>
      <c r="AN3008" s="50"/>
      <c r="AO3008" s="50"/>
      <c r="AP3008" s="50"/>
      <c r="AQ3008" s="50"/>
      <c r="AR3008" s="50"/>
      <c r="AS3008" s="50"/>
    </row>
    <row r="3009" spans="1:45" x14ac:dyDescent="0.2">
      <c r="A3009" s="136">
        <v>27003</v>
      </c>
      <c r="B3009" s="226" t="s">
        <v>10442</v>
      </c>
      <c r="C3009" s="222" t="s">
        <v>12</v>
      </c>
      <c r="D3009" s="106" t="s">
        <v>2585</v>
      </c>
      <c r="E3009" s="87" t="s">
        <v>21</v>
      </c>
      <c r="F3009" s="88">
        <v>11.3</v>
      </c>
      <c r="H3009" s="227"/>
      <c r="I3009" s="95">
        <v>1</v>
      </c>
      <c r="J3009" s="50"/>
      <c r="K3009" s="194" t="str">
        <f t="shared" si="46"/>
        <v>GIMA CARBON STEEL BLADES N. 15 - sterile (box of 100)</v>
      </c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50"/>
      <c r="AB3009" s="50"/>
      <c r="AC3009" s="50"/>
      <c r="AD3009" s="50"/>
      <c r="AE3009" s="50"/>
      <c r="AF3009" s="50"/>
      <c r="AG3009" s="50"/>
      <c r="AH3009" s="50"/>
      <c r="AI3009" s="50"/>
      <c r="AJ3009" s="50"/>
      <c r="AK3009" s="50"/>
      <c r="AL3009" s="50"/>
      <c r="AM3009" s="50"/>
      <c r="AN3009" s="50"/>
      <c r="AO3009" s="50"/>
      <c r="AP3009" s="50"/>
      <c r="AQ3009" s="50"/>
      <c r="AR3009" s="50"/>
      <c r="AS3009" s="50"/>
    </row>
    <row r="3010" spans="1:45" x14ac:dyDescent="0.2">
      <c r="A3010" s="136">
        <v>27004</v>
      </c>
      <c r="B3010" s="226" t="s">
        <v>10442</v>
      </c>
      <c r="C3010" s="222" t="s">
        <v>12</v>
      </c>
      <c r="D3010" s="106" t="s">
        <v>2586</v>
      </c>
      <c r="E3010" s="87" t="s">
        <v>21</v>
      </c>
      <c r="F3010" s="88">
        <v>11.3</v>
      </c>
      <c r="H3010" s="227"/>
      <c r="I3010" s="95">
        <v>1</v>
      </c>
      <c r="J3010" s="50"/>
      <c r="K3010" s="194" t="str">
        <f t="shared" ref="K3010:K3073" si="47">+SUBSTITUTE(CONCATENATE(D3010," ","(",IF(RIGHT(E3010,3)="1**","1",E3010),")"),"(1)","")</f>
        <v>GIMA CARBON STEEL BLADES N. 20 - sterile (box of 100)</v>
      </c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50"/>
      <c r="AB3010" s="50"/>
      <c r="AC3010" s="50"/>
      <c r="AD3010" s="50"/>
      <c r="AE3010" s="50"/>
      <c r="AF3010" s="50"/>
      <c r="AG3010" s="50"/>
      <c r="AH3010" s="50"/>
      <c r="AI3010" s="50"/>
      <c r="AJ3010" s="50"/>
      <c r="AK3010" s="50"/>
      <c r="AL3010" s="50"/>
      <c r="AM3010" s="50"/>
      <c r="AN3010" s="50"/>
      <c r="AO3010" s="50"/>
      <c r="AP3010" s="50"/>
      <c r="AQ3010" s="50"/>
      <c r="AR3010" s="50"/>
      <c r="AS3010" s="50"/>
    </row>
    <row r="3011" spans="1:45" x14ac:dyDescent="0.2">
      <c r="A3011" s="136">
        <v>27005</v>
      </c>
      <c r="B3011" s="226" t="s">
        <v>10442</v>
      </c>
      <c r="C3011" s="222" t="s">
        <v>12</v>
      </c>
      <c r="D3011" s="106" t="s">
        <v>2587</v>
      </c>
      <c r="E3011" s="87" t="s">
        <v>21</v>
      </c>
      <c r="F3011" s="88">
        <v>11.3</v>
      </c>
      <c r="H3011" s="227"/>
      <c r="I3011" s="95">
        <v>1</v>
      </c>
      <c r="J3011" s="50"/>
      <c r="K3011" s="194" t="str">
        <f t="shared" si="47"/>
        <v>GIMA CARBON STEEL BLADES N. 21 - sterile (box of 100)</v>
      </c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50"/>
      <c r="AB3011" s="50"/>
      <c r="AC3011" s="50"/>
      <c r="AD3011" s="50"/>
      <c r="AE3011" s="50"/>
      <c r="AF3011" s="50"/>
      <c r="AG3011" s="50"/>
      <c r="AH3011" s="50"/>
      <c r="AI3011" s="50"/>
      <c r="AJ3011" s="50"/>
      <c r="AK3011" s="50"/>
      <c r="AL3011" s="50"/>
      <c r="AM3011" s="50"/>
      <c r="AN3011" s="50"/>
      <c r="AO3011" s="50"/>
      <c r="AP3011" s="50"/>
      <c r="AQ3011" s="50"/>
      <c r="AR3011" s="50"/>
      <c r="AS3011" s="50"/>
    </row>
    <row r="3012" spans="1:45" x14ac:dyDescent="0.2">
      <c r="A3012" s="136">
        <v>27006</v>
      </c>
      <c r="B3012" s="226" t="s">
        <v>10442</v>
      </c>
      <c r="C3012" s="222" t="s">
        <v>12</v>
      </c>
      <c r="D3012" s="106" t="s">
        <v>2588</v>
      </c>
      <c r="E3012" s="87" t="s">
        <v>21</v>
      </c>
      <c r="F3012" s="88">
        <v>11.3</v>
      </c>
      <c r="H3012" s="227"/>
      <c r="I3012" s="95">
        <v>1</v>
      </c>
      <c r="J3012" s="50"/>
      <c r="K3012" s="194" t="str">
        <f t="shared" si="47"/>
        <v>GIMA CARBON STEEL BLADES N. 22 - sterile (box of 100)</v>
      </c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50"/>
      <c r="AB3012" s="50"/>
      <c r="AC3012" s="50"/>
      <c r="AD3012" s="50"/>
      <c r="AE3012" s="50"/>
      <c r="AF3012" s="50"/>
      <c r="AG3012" s="50"/>
      <c r="AH3012" s="50"/>
      <c r="AI3012" s="50"/>
      <c r="AJ3012" s="50"/>
      <c r="AK3012" s="50"/>
      <c r="AL3012" s="50"/>
      <c r="AM3012" s="50"/>
      <c r="AN3012" s="50"/>
      <c r="AO3012" s="50"/>
      <c r="AP3012" s="50"/>
      <c r="AQ3012" s="50"/>
      <c r="AR3012" s="50"/>
      <c r="AS3012" s="50"/>
    </row>
    <row r="3013" spans="1:45" x14ac:dyDescent="0.2">
      <c r="A3013" s="136">
        <v>27007</v>
      </c>
      <c r="B3013" s="226" t="s">
        <v>10442</v>
      </c>
      <c r="C3013" s="222" t="s">
        <v>12</v>
      </c>
      <c r="D3013" s="106" t="s">
        <v>2589</v>
      </c>
      <c r="E3013" s="87" t="s">
        <v>21</v>
      </c>
      <c r="F3013" s="88">
        <v>11.3</v>
      </c>
      <c r="H3013" s="227"/>
      <c r="I3013" s="95">
        <v>1</v>
      </c>
      <c r="J3013" s="50"/>
      <c r="K3013" s="194" t="str">
        <f t="shared" si="47"/>
        <v>GIMA CARBON STEEL BLADES N. 23 - sterile (box of 100)</v>
      </c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50"/>
      <c r="AB3013" s="50"/>
      <c r="AC3013" s="50"/>
      <c r="AD3013" s="50"/>
      <c r="AE3013" s="50"/>
      <c r="AF3013" s="50"/>
      <c r="AG3013" s="50"/>
      <c r="AH3013" s="50"/>
      <c r="AI3013" s="50"/>
      <c r="AJ3013" s="50"/>
      <c r="AK3013" s="50"/>
      <c r="AL3013" s="50"/>
      <c r="AM3013" s="50"/>
      <c r="AN3013" s="50"/>
      <c r="AO3013" s="50"/>
      <c r="AP3013" s="50"/>
      <c r="AQ3013" s="50"/>
      <c r="AR3013" s="50"/>
      <c r="AS3013" s="50"/>
    </row>
    <row r="3014" spans="1:45" x14ac:dyDescent="0.2">
      <c r="A3014" s="136">
        <v>27008</v>
      </c>
      <c r="B3014" s="226" t="s">
        <v>10442</v>
      </c>
      <c r="C3014" s="222" t="s">
        <v>12</v>
      </c>
      <c r="D3014" s="106" t="s">
        <v>2590</v>
      </c>
      <c r="E3014" s="87" t="s">
        <v>21</v>
      </c>
      <c r="F3014" s="88">
        <v>11.3</v>
      </c>
      <c r="H3014" s="227"/>
      <c r="I3014" s="95">
        <v>1</v>
      </c>
      <c r="J3014" s="50"/>
      <c r="K3014" s="194" t="str">
        <f t="shared" si="47"/>
        <v>GIMA CARBON STEEL BLADES N. 24 - sterile (box of 100)</v>
      </c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50"/>
      <c r="AB3014" s="50"/>
      <c r="AC3014" s="50"/>
      <c r="AD3014" s="50"/>
      <c r="AE3014" s="50"/>
      <c r="AF3014" s="50"/>
      <c r="AG3014" s="50"/>
      <c r="AH3014" s="50"/>
      <c r="AI3014" s="50"/>
      <c r="AJ3014" s="50"/>
      <c r="AK3014" s="50"/>
      <c r="AL3014" s="50"/>
      <c r="AM3014" s="50"/>
      <c r="AN3014" s="50"/>
      <c r="AO3014" s="50"/>
      <c r="AP3014" s="50"/>
      <c r="AQ3014" s="50"/>
      <c r="AR3014" s="50"/>
      <c r="AS3014" s="50"/>
    </row>
    <row r="3015" spans="1:45" x14ac:dyDescent="0.2">
      <c r="A3015" s="136">
        <v>27009</v>
      </c>
      <c r="B3015" s="226" t="s">
        <v>10442</v>
      </c>
      <c r="C3015" s="222" t="s">
        <v>12</v>
      </c>
      <c r="D3015" s="106" t="s">
        <v>2591</v>
      </c>
      <c r="E3015" s="87" t="s">
        <v>21</v>
      </c>
      <c r="F3015" s="88">
        <v>11.3</v>
      </c>
      <c r="H3015" s="227"/>
      <c r="I3015" s="95">
        <v>1</v>
      </c>
      <c r="J3015" s="50"/>
      <c r="K3015" s="194" t="str">
        <f t="shared" si="47"/>
        <v>GIMA CARBON STEEL BLADES N. 15c - sterile (box of 100)</v>
      </c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50"/>
      <c r="AB3015" s="50"/>
      <c r="AC3015" s="50"/>
      <c r="AD3015" s="50"/>
      <c r="AE3015" s="50"/>
      <c r="AF3015" s="50"/>
      <c r="AG3015" s="50"/>
      <c r="AH3015" s="50"/>
      <c r="AI3015" s="50"/>
      <c r="AJ3015" s="50"/>
      <c r="AK3015" s="50"/>
      <c r="AL3015" s="50"/>
      <c r="AM3015" s="50"/>
      <c r="AN3015" s="50"/>
      <c r="AO3015" s="50"/>
      <c r="AP3015" s="50"/>
      <c r="AQ3015" s="50"/>
      <c r="AR3015" s="50"/>
      <c r="AS3015" s="50"/>
    </row>
    <row r="3016" spans="1:45" x14ac:dyDescent="0.2">
      <c r="A3016" s="136"/>
      <c r="B3016" s="226" t="s">
        <v>12</v>
      </c>
      <c r="C3016" s="222" t="s">
        <v>12</v>
      </c>
      <c r="D3016" s="149" t="s">
        <v>2592</v>
      </c>
      <c r="E3016" s="87" t="s">
        <v>21</v>
      </c>
      <c r="F3016" s="88">
        <v>10.734999999999999</v>
      </c>
      <c r="H3016" s="227"/>
      <c r="I3016" s="95">
        <v>10</v>
      </c>
      <c r="J3016" s="50"/>
      <c r="K3016" s="194" t="str">
        <f t="shared" si="47"/>
        <v>GIMA CARBON STEEL BLADES  BUY 10 mixed boxes SAVE 5% (box of 100)</v>
      </c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50"/>
      <c r="AB3016" s="50"/>
      <c r="AC3016" s="50"/>
      <c r="AD3016" s="50"/>
      <c r="AE3016" s="50"/>
      <c r="AF3016" s="50"/>
      <c r="AG3016" s="50"/>
      <c r="AH3016" s="50"/>
      <c r="AI3016" s="50"/>
      <c r="AJ3016" s="50"/>
      <c r="AK3016" s="50"/>
      <c r="AL3016" s="50"/>
      <c r="AM3016" s="50"/>
      <c r="AN3016" s="50"/>
      <c r="AO3016" s="50"/>
      <c r="AP3016" s="50"/>
      <c r="AQ3016" s="50"/>
      <c r="AR3016" s="50"/>
      <c r="AS3016" s="50"/>
    </row>
    <row r="3017" spans="1:45" ht="13.5" thickBot="1" x14ac:dyDescent="0.25">
      <c r="A3017" s="179"/>
      <c r="B3017" s="228" t="s">
        <v>12</v>
      </c>
      <c r="C3017" s="229" t="s">
        <v>12</v>
      </c>
      <c r="D3017" s="150" t="s">
        <v>2593</v>
      </c>
      <c r="E3017" s="180" t="s">
        <v>21</v>
      </c>
      <c r="F3017" s="154">
        <v>10.170000000000002</v>
      </c>
      <c r="H3017" s="235"/>
      <c r="I3017" s="181">
        <v>30</v>
      </c>
      <c r="J3017" s="50"/>
      <c r="K3017" s="194" t="str">
        <f t="shared" si="47"/>
        <v>GIMA CARBON STEEL BLADES  BUY 30 mixed boxes SAVE 10% (box of 100)</v>
      </c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50"/>
      <c r="AB3017" s="50"/>
      <c r="AC3017" s="50"/>
      <c r="AD3017" s="50"/>
      <c r="AE3017" s="50"/>
      <c r="AF3017" s="50"/>
      <c r="AG3017" s="50"/>
      <c r="AH3017" s="50"/>
      <c r="AI3017" s="50"/>
      <c r="AJ3017" s="50"/>
      <c r="AK3017" s="50"/>
      <c r="AL3017" s="50"/>
      <c r="AM3017" s="50"/>
      <c r="AN3017" s="50"/>
      <c r="AO3017" s="50"/>
      <c r="AP3017" s="50"/>
      <c r="AQ3017" s="50"/>
      <c r="AR3017" s="50"/>
      <c r="AS3017" s="50"/>
    </row>
    <row r="3018" spans="1:45" x14ac:dyDescent="0.2">
      <c r="A3018" s="135">
        <v>27010</v>
      </c>
      <c r="B3018" s="223" t="s">
        <v>10443</v>
      </c>
      <c r="C3018" s="224" t="s">
        <v>12</v>
      </c>
      <c r="D3018" s="117" t="s">
        <v>2594</v>
      </c>
      <c r="E3018" s="118" t="s">
        <v>21</v>
      </c>
      <c r="F3018" s="93">
        <v>25</v>
      </c>
      <c r="H3018" s="225"/>
      <c r="I3018" s="94">
        <v>1</v>
      </c>
      <c r="J3018" s="50"/>
      <c r="K3018" s="194" t="str">
        <f t="shared" si="47"/>
        <v>DIAMANTINE STAINLESS STEEL BLADES N. 10 - sterile (box of 100)</v>
      </c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50"/>
      <c r="AB3018" s="50"/>
      <c r="AC3018" s="50"/>
      <c r="AD3018" s="50"/>
      <c r="AE3018" s="50"/>
      <c r="AF3018" s="50"/>
      <c r="AG3018" s="50"/>
      <c r="AH3018" s="50"/>
      <c r="AI3018" s="50"/>
      <c r="AJ3018" s="50"/>
      <c r="AK3018" s="50"/>
      <c r="AL3018" s="50"/>
      <c r="AM3018" s="50"/>
      <c r="AN3018" s="50"/>
      <c r="AO3018" s="50"/>
      <c r="AP3018" s="50"/>
      <c r="AQ3018" s="50"/>
      <c r="AR3018" s="50"/>
      <c r="AS3018" s="50"/>
    </row>
    <row r="3019" spans="1:45" x14ac:dyDescent="0.2">
      <c r="A3019" s="136">
        <v>27011</v>
      </c>
      <c r="B3019" s="226" t="s">
        <v>10443</v>
      </c>
      <c r="C3019" s="222" t="s">
        <v>12</v>
      </c>
      <c r="D3019" s="106" t="s">
        <v>2595</v>
      </c>
      <c r="E3019" s="87" t="s">
        <v>21</v>
      </c>
      <c r="F3019" s="88">
        <v>25</v>
      </c>
      <c r="H3019" s="227"/>
      <c r="I3019" s="95">
        <v>1</v>
      </c>
      <c r="J3019" s="50"/>
      <c r="K3019" s="194" t="str">
        <f t="shared" si="47"/>
        <v>DIAMANTINE STAINLESS STEEL BLADES N. 11 - sterile (box of 100)</v>
      </c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50"/>
      <c r="AB3019" s="50"/>
      <c r="AC3019" s="50"/>
      <c r="AD3019" s="50"/>
      <c r="AE3019" s="50"/>
      <c r="AF3019" s="50"/>
      <c r="AG3019" s="50"/>
      <c r="AH3019" s="50"/>
      <c r="AI3019" s="50"/>
      <c r="AJ3019" s="50"/>
      <c r="AK3019" s="50"/>
      <c r="AL3019" s="50"/>
      <c r="AM3019" s="50"/>
      <c r="AN3019" s="50"/>
      <c r="AO3019" s="50"/>
      <c r="AP3019" s="50"/>
      <c r="AQ3019" s="50"/>
      <c r="AR3019" s="50"/>
      <c r="AS3019" s="50"/>
    </row>
    <row r="3020" spans="1:45" x14ac:dyDescent="0.2">
      <c r="A3020" s="136">
        <v>27013</v>
      </c>
      <c r="B3020" s="226" t="s">
        <v>10443</v>
      </c>
      <c r="C3020" s="222" t="s">
        <v>12</v>
      </c>
      <c r="D3020" s="106" t="s">
        <v>2596</v>
      </c>
      <c r="E3020" s="87" t="s">
        <v>21</v>
      </c>
      <c r="F3020" s="88">
        <v>25</v>
      </c>
      <c r="H3020" s="227"/>
      <c r="I3020" s="95">
        <v>1</v>
      </c>
      <c r="J3020" s="50"/>
      <c r="K3020" s="194" t="str">
        <f t="shared" si="47"/>
        <v>DIAMANTINE STAINLESS STEEL BLADES N. 15 - sterile (box of 100)</v>
      </c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50"/>
      <c r="AB3020" s="50"/>
      <c r="AC3020" s="50"/>
      <c r="AD3020" s="50"/>
      <c r="AE3020" s="50"/>
      <c r="AF3020" s="50"/>
      <c r="AG3020" s="50"/>
      <c r="AH3020" s="50"/>
      <c r="AI3020" s="50"/>
      <c r="AJ3020" s="50"/>
      <c r="AK3020" s="50"/>
      <c r="AL3020" s="50"/>
      <c r="AM3020" s="50"/>
      <c r="AN3020" s="50"/>
      <c r="AO3020" s="50"/>
      <c r="AP3020" s="50"/>
      <c r="AQ3020" s="50"/>
      <c r="AR3020" s="50"/>
      <c r="AS3020" s="50"/>
    </row>
    <row r="3021" spans="1:45" x14ac:dyDescent="0.2">
      <c r="A3021" s="136">
        <v>27014</v>
      </c>
      <c r="B3021" s="226" t="s">
        <v>10443</v>
      </c>
      <c r="C3021" s="222" t="s">
        <v>12</v>
      </c>
      <c r="D3021" s="106" t="s">
        <v>2597</v>
      </c>
      <c r="E3021" s="87" t="s">
        <v>21</v>
      </c>
      <c r="F3021" s="88">
        <v>25</v>
      </c>
      <c r="H3021" s="227"/>
      <c r="I3021" s="95">
        <v>1</v>
      </c>
      <c r="J3021" s="50"/>
      <c r="K3021" s="194" t="str">
        <f t="shared" si="47"/>
        <v>DIAMANTINE STAINLESS STEEL BLADES N. 20 - sterile (box of 100)</v>
      </c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50"/>
      <c r="AB3021" s="50"/>
      <c r="AC3021" s="50"/>
      <c r="AD3021" s="50"/>
      <c r="AE3021" s="50"/>
      <c r="AF3021" s="50"/>
      <c r="AG3021" s="50"/>
      <c r="AH3021" s="50"/>
      <c r="AI3021" s="50"/>
      <c r="AJ3021" s="50"/>
      <c r="AK3021" s="50"/>
      <c r="AL3021" s="50"/>
      <c r="AM3021" s="50"/>
      <c r="AN3021" s="50"/>
      <c r="AO3021" s="50"/>
      <c r="AP3021" s="50"/>
      <c r="AQ3021" s="50"/>
      <c r="AR3021" s="50"/>
      <c r="AS3021" s="50"/>
    </row>
    <row r="3022" spans="1:45" x14ac:dyDescent="0.2">
      <c r="A3022" s="136">
        <v>27015</v>
      </c>
      <c r="B3022" s="226" t="s">
        <v>10443</v>
      </c>
      <c r="C3022" s="222" t="s">
        <v>12</v>
      </c>
      <c r="D3022" s="106" t="s">
        <v>2598</v>
      </c>
      <c r="E3022" s="87" t="s">
        <v>21</v>
      </c>
      <c r="F3022" s="88">
        <v>25</v>
      </c>
      <c r="H3022" s="227"/>
      <c r="I3022" s="95">
        <v>1</v>
      </c>
      <c r="J3022" s="50"/>
      <c r="K3022" s="194" t="str">
        <f t="shared" si="47"/>
        <v>DIAMANTINE STAINLESS STEEL BLADES N. 21 - sterile (box of 100)</v>
      </c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50"/>
      <c r="AB3022" s="50"/>
      <c r="AC3022" s="50"/>
      <c r="AD3022" s="50"/>
      <c r="AE3022" s="50"/>
      <c r="AF3022" s="50"/>
      <c r="AG3022" s="50"/>
      <c r="AH3022" s="50"/>
      <c r="AI3022" s="50"/>
      <c r="AJ3022" s="50"/>
      <c r="AK3022" s="50"/>
      <c r="AL3022" s="50"/>
      <c r="AM3022" s="50"/>
      <c r="AN3022" s="50"/>
      <c r="AO3022" s="50"/>
      <c r="AP3022" s="50"/>
      <c r="AQ3022" s="50"/>
      <c r="AR3022" s="50"/>
      <c r="AS3022" s="50"/>
    </row>
    <row r="3023" spans="1:45" x14ac:dyDescent="0.2">
      <c r="A3023" s="136">
        <v>27016</v>
      </c>
      <c r="B3023" s="226" t="s">
        <v>10443</v>
      </c>
      <c r="C3023" s="222" t="s">
        <v>12</v>
      </c>
      <c r="D3023" s="106" t="s">
        <v>2599</v>
      </c>
      <c r="E3023" s="87" t="s">
        <v>21</v>
      </c>
      <c r="F3023" s="88">
        <v>25</v>
      </c>
      <c r="H3023" s="227"/>
      <c r="I3023" s="95">
        <v>1</v>
      </c>
      <c r="J3023" s="50"/>
      <c r="K3023" s="194" t="str">
        <f t="shared" si="47"/>
        <v>DIAMANTINE STAINLESS STEEL BLADES N. 22 - sterile (box of 100)</v>
      </c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50"/>
      <c r="AB3023" s="50"/>
      <c r="AC3023" s="50"/>
      <c r="AD3023" s="50"/>
      <c r="AE3023" s="50"/>
      <c r="AF3023" s="50"/>
      <c r="AG3023" s="50"/>
      <c r="AH3023" s="50"/>
      <c r="AI3023" s="50"/>
      <c r="AJ3023" s="50"/>
      <c r="AK3023" s="50"/>
      <c r="AL3023" s="50"/>
      <c r="AM3023" s="50"/>
      <c r="AN3023" s="50"/>
      <c r="AO3023" s="50"/>
      <c r="AP3023" s="50"/>
      <c r="AQ3023" s="50"/>
      <c r="AR3023" s="50"/>
      <c r="AS3023" s="50"/>
    </row>
    <row r="3024" spans="1:45" x14ac:dyDescent="0.2">
      <c r="A3024" s="136">
        <v>27017</v>
      </c>
      <c r="B3024" s="226" t="s">
        <v>10443</v>
      </c>
      <c r="C3024" s="222" t="s">
        <v>12</v>
      </c>
      <c r="D3024" s="106" t="s">
        <v>2600</v>
      </c>
      <c r="E3024" s="87" t="s">
        <v>21</v>
      </c>
      <c r="F3024" s="88">
        <v>25</v>
      </c>
      <c r="H3024" s="227"/>
      <c r="I3024" s="95">
        <v>1</v>
      </c>
      <c r="J3024" s="50"/>
      <c r="K3024" s="194" t="str">
        <f t="shared" si="47"/>
        <v>DIAMANTINE STAINLESS STEEL BLADES N. 23 - sterile (box of 100)</v>
      </c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50"/>
      <c r="AB3024" s="50"/>
      <c r="AC3024" s="50"/>
      <c r="AD3024" s="50"/>
      <c r="AE3024" s="50"/>
      <c r="AF3024" s="50"/>
      <c r="AG3024" s="50"/>
      <c r="AH3024" s="50"/>
      <c r="AI3024" s="50"/>
      <c r="AJ3024" s="50"/>
      <c r="AK3024" s="50"/>
      <c r="AL3024" s="50"/>
      <c r="AM3024" s="50"/>
      <c r="AN3024" s="50"/>
      <c r="AO3024" s="50"/>
      <c r="AP3024" s="50"/>
      <c r="AQ3024" s="50"/>
      <c r="AR3024" s="50"/>
      <c r="AS3024" s="50"/>
    </row>
    <row r="3025" spans="1:45" x14ac:dyDescent="0.2">
      <c r="A3025" s="136">
        <v>27018</v>
      </c>
      <c r="B3025" s="226" t="s">
        <v>10443</v>
      </c>
      <c r="C3025" s="222" t="s">
        <v>12</v>
      </c>
      <c r="D3025" s="106" t="s">
        <v>2601</v>
      </c>
      <c r="E3025" s="87" t="s">
        <v>21</v>
      </c>
      <c r="F3025" s="88">
        <v>25</v>
      </c>
      <c r="H3025" s="227"/>
      <c r="I3025" s="95">
        <v>1</v>
      </c>
      <c r="J3025" s="50"/>
      <c r="K3025" s="194" t="str">
        <f t="shared" si="47"/>
        <v>DIAMANTINE STAINLESS STEEL BLADES N. 24 - sterile (box of 100)</v>
      </c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50"/>
      <c r="AB3025" s="50"/>
      <c r="AC3025" s="50"/>
      <c r="AD3025" s="50"/>
      <c r="AE3025" s="50"/>
      <c r="AF3025" s="50"/>
      <c r="AG3025" s="50"/>
      <c r="AH3025" s="50"/>
      <c r="AI3025" s="50"/>
      <c r="AJ3025" s="50"/>
      <c r="AK3025" s="50"/>
      <c r="AL3025" s="50"/>
      <c r="AM3025" s="50"/>
      <c r="AN3025" s="50"/>
      <c r="AO3025" s="50"/>
      <c r="AP3025" s="50"/>
      <c r="AQ3025" s="50"/>
      <c r="AR3025" s="50"/>
      <c r="AS3025" s="50"/>
    </row>
    <row r="3026" spans="1:45" ht="13.5" thickBot="1" x14ac:dyDescent="0.25">
      <c r="A3026" s="137"/>
      <c r="B3026" s="228" t="s">
        <v>12</v>
      </c>
      <c r="C3026" s="229" t="s">
        <v>12</v>
      </c>
      <c r="D3026" s="150" t="s">
        <v>2602</v>
      </c>
      <c r="E3026" s="119" t="s">
        <v>21</v>
      </c>
      <c r="F3026" s="104">
        <v>23.75</v>
      </c>
      <c r="H3026" s="236"/>
      <c r="I3026" s="98">
        <v>10</v>
      </c>
      <c r="J3026" s="50"/>
      <c r="K3026" s="194" t="str">
        <f t="shared" si="47"/>
        <v>DIAMANTINE STAINLESS STEEL BLADES  BUY 10 mixed boxes SAVE 5% (box of 100)</v>
      </c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50"/>
      <c r="AB3026" s="50"/>
      <c r="AC3026" s="50"/>
      <c r="AD3026" s="50"/>
      <c r="AE3026" s="50"/>
      <c r="AF3026" s="50"/>
      <c r="AG3026" s="50"/>
      <c r="AH3026" s="50"/>
      <c r="AI3026" s="50"/>
      <c r="AJ3026" s="50"/>
      <c r="AK3026" s="50"/>
      <c r="AL3026" s="50"/>
      <c r="AM3026" s="50"/>
      <c r="AN3026" s="50"/>
      <c r="AO3026" s="50"/>
      <c r="AP3026" s="50"/>
      <c r="AQ3026" s="50"/>
      <c r="AR3026" s="50"/>
      <c r="AS3026" s="50"/>
    </row>
    <row r="3027" spans="1:45" x14ac:dyDescent="0.2">
      <c r="A3027" s="135">
        <v>27020</v>
      </c>
      <c r="B3027" s="223" t="s">
        <v>8774</v>
      </c>
      <c r="C3027" s="224" t="s">
        <v>12</v>
      </c>
      <c r="D3027" s="117" t="s">
        <v>2603</v>
      </c>
      <c r="E3027" s="118" t="s">
        <v>21</v>
      </c>
      <c r="F3027" s="93">
        <v>13</v>
      </c>
      <c r="H3027" s="225"/>
      <c r="I3027" s="94">
        <v>1</v>
      </c>
      <c r="J3027" s="50"/>
      <c r="K3027" s="194" t="str">
        <f t="shared" si="47"/>
        <v>GIMA STAINLESS STEEL BLADES N. 10 - sterile (box of 100)</v>
      </c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50"/>
      <c r="AB3027" s="50"/>
      <c r="AC3027" s="50"/>
      <c r="AD3027" s="50"/>
      <c r="AE3027" s="50"/>
      <c r="AF3027" s="50"/>
      <c r="AG3027" s="50"/>
      <c r="AH3027" s="50"/>
      <c r="AI3027" s="50"/>
      <c r="AJ3027" s="50"/>
      <c r="AK3027" s="50"/>
      <c r="AL3027" s="50"/>
      <c r="AM3027" s="50"/>
      <c r="AN3027" s="50"/>
      <c r="AO3027" s="50"/>
      <c r="AP3027" s="50"/>
      <c r="AQ3027" s="50"/>
      <c r="AR3027" s="50"/>
      <c r="AS3027" s="50"/>
    </row>
    <row r="3028" spans="1:45" ht="12.75" customHeight="1" x14ac:dyDescent="0.2">
      <c r="A3028" s="136">
        <v>27021</v>
      </c>
      <c r="B3028" s="226" t="s">
        <v>8774</v>
      </c>
      <c r="C3028" s="222" t="s">
        <v>12</v>
      </c>
      <c r="D3028" s="106" t="s">
        <v>2604</v>
      </c>
      <c r="E3028" s="87" t="s">
        <v>21</v>
      </c>
      <c r="F3028" s="88">
        <v>13</v>
      </c>
      <c r="H3028" s="227"/>
      <c r="I3028" s="95">
        <v>1</v>
      </c>
      <c r="J3028" s="50"/>
      <c r="K3028" s="194" t="str">
        <f t="shared" si="47"/>
        <v>GIMA STAINLESS STEEL BLADES N. 11 - sterile (box of 100)</v>
      </c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50"/>
      <c r="AB3028" s="50"/>
      <c r="AC3028" s="50"/>
      <c r="AD3028" s="50"/>
      <c r="AE3028" s="50"/>
      <c r="AF3028" s="50"/>
      <c r="AG3028" s="50"/>
      <c r="AH3028" s="50"/>
      <c r="AI3028" s="50"/>
      <c r="AJ3028" s="50"/>
      <c r="AK3028" s="50"/>
      <c r="AL3028" s="50"/>
      <c r="AM3028" s="50"/>
      <c r="AN3028" s="50"/>
      <c r="AO3028" s="50"/>
      <c r="AP3028" s="50"/>
      <c r="AQ3028" s="50"/>
      <c r="AR3028" s="50"/>
      <c r="AS3028" s="50"/>
    </row>
    <row r="3029" spans="1:45" x14ac:dyDescent="0.2">
      <c r="A3029" s="136">
        <v>27022</v>
      </c>
      <c r="B3029" s="226" t="s">
        <v>8774</v>
      </c>
      <c r="C3029" s="222" t="s">
        <v>12</v>
      </c>
      <c r="D3029" s="106" t="s">
        <v>2605</v>
      </c>
      <c r="E3029" s="87" t="s">
        <v>21</v>
      </c>
      <c r="F3029" s="88">
        <v>13</v>
      </c>
      <c r="H3029" s="227"/>
      <c r="I3029" s="95">
        <v>1</v>
      </c>
      <c r="J3029" s="50"/>
      <c r="K3029" s="194" t="str">
        <f t="shared" si="47"/>
        <v>GIMA STAINLESS STEEL BLADES N. 12 - sterile (box of 100)</v>
      </c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50"/>
      <c r="AB3029" s="50"/>
      <c r="AC3029" s="50"/>
      <c r="AD3029" s="50"/>
      <c r="AE3029" s="50"/>
      <c r="AF3029" s="50"/>
      <c r="AG3029" s="50"/>
      <c r="AH3029" s="50"/>
      <c r="AI3029" s="50"/>
      <c r="AJ3029" s="50"/>
      <c r="AK3029" s="50"/>
      <c r="AL3029" s="50"/>
      <c r="AM3029" s="50"/>
      <c r="AN3029" s="50"/>
      <c r="AO3029" s="50"/>
      <c r="AP3029" s="50"/>
      <c r="AQ3029" s="50"/>
      <c r="AR3029" s="50"/>
      <c r="AS3029" s="50"/>
    </row>
    <row r="3030" spans="1:45" ht="12.75" customHeight="1" x14ac:dyDescent="0.2">
      <c r="A3030" s="136">
        <v>27023</v>
      </c>
      <c r="B3030" s="226" t="s">
        <v>8774</v>
      </c>
      <c r="C3030" s="222" t="s">
        <v>12</v>
      </c>
      <c r="D3030" s="106" t="s">
        <v>2606</v>
      </c>
      <c r="E3030" s="87" t="s">
        <v>21</v>
      </c>
      <c r="F3030" s="88">
        <v>13</v>
      </c>
      <c r="H3030" s="227"/>
      <c r="I3030" s="95">
        <v>1</v>
      </c>
      <c r="J3030" s="50"/>
      <c r="K3030" s="194" t="str">
        <f t="shared" si="47"/>
        <v>GIMA STAINLESS STEEL BLADES N. 15 - sterile (box of 100)</v>
      </c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50"/>
      <c r="AB3030" s="50"/>
      <c r="AC3030" s="50"/>
      <c r="AD3030" s="50"/>
      <c r="AE3030" s="50"/>
      <c r="AF3030" s="50"/>
      <c r="AG3030" s="50"/>
      <c r="AH3030" s="50"/>
      <c r="AI3030" s="50"/>
      <c r="AJ3030" s="50"/>
      <c r="AK3030" s="50"/>
      <c r="AL3030" s="50"/>
      <c r="AM3030" s="50"/>
      <c r="AN3030" s="50"/>
      <c r="AO3030" s="50"/>
      <c r="AP3030" s="50"/>
      <c r="AQ3030" s="50"/>
      <c r="AR3030" s="50"/>
      <c r="AS3030" s="50"/>
    </row>
    <row r="3031" spans="1:45" x14ac:dyDescent="0.2">
      <c r="A3031" s="136">
        <v>27024</v>
      </c>
      <c r="B3031" s="226" t="s">
        <v>8774</v>
      </c>
      <c r="C3031" s="222" t="s">
        <v>12</v>
      </c>
      <c r="D3031" s="106" t="s">
        <v>2607</v>
      </c>
      <c r="E3031" s="87" t="s">
        <v>21</v>
      </c>
      <c r="F3031" s="88">
        <v>13</v>
      </c>
      <c r="H3031" s="227"/>
      <c r="I3031" s="95">
        <v>1</v>
      </c>
      <c r="J3031" s="50"/>
      <c r="K3031" s="194" t="str">
        <f t="shared" si="47"/>
        <v>GIMA STAINLESS STEEL BLADES N. 20 - sterile (box of 100)</v>
      </c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50"/>
      <c r="AB3031" s="50"/>
      <c r="AC3031" s="50"/>
      <c r="AD3031" s="50"/>
      <c r="AE3031" s="50"/>
      <c r="AF3031" s="50"/>
      <c r="AG3031" s="50"/>
      <c r="AH3031" s="50"/>
      <c r="AI3031" s="50"/>
      <c r="AJ3031" s="50"/>
      <c r="AK3031" s="50"/>
      <c r="AL3031" s="50"/>
      <c r="AM3031" s="50"/>
      <c r="AN3031" s="50"/>
      <c r="AO3031" s="50"/>
      <c r="AP3031" s="50"/>
      <c r="AQ3031" s="50"/>
      <c r="AR3031" s="50"/>
      <c r="AS3031" s="50"/>
    </row>
    <row r="3032" spans="1:45" ht="12.75" customHeight="1" x14ac:dyDescent="0.2">
      <c r="A3032" s="136">
        <v>27025</v>
      </c>
      <c r="B3032" s="226" t="s">
        <v>8774</v>
      </c>
      <c r="C3032" s="222" t="s">
        <v>12</v>
      </c>
      <c r="D3032" s="106" t="s">
        <v>2608</v>
      </c>
      <c r="E3032" s="87" t="s">
        <v>21</v>
      </c>
      <c r="F3032" s="88">
        <v>13</v>
      </c>
      <c r="H3032" s="227"/>
      <c r="I3032" s="95">
        <v>1</v>
      </c>
      <c r="J3032" s="50"/>
      <c r="K3032" s="194" t="str">
        <f t="shared" si="47"/>
        <v>GIMA STAINLESS STEEL BLADES N. 21 - sterile (box of 100)</v>
      </c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50"/>
      <c r="AB3032" s="50"/>
      <c r="AC3032" s="50"/>
      <c r="AD3032" s="50"/>
      <c r="AE3032" s="50"/>
      <c r="AF3032" s="50"/>
      <c r="AG3032" s="50"/>
      <c r="AH3032" s="50"/>
      <c r="AI3032" s="50"/>
      <c r="AJ3032" s="50"/>
      <c r="AK3032" s="50"/>
      <c r="AL3032" s="50"/>
      <c r="AM3032" s="50"/>
      <c r="AN3032" s="50"/>
      <c r="AO3032" s="50"/>
      <c r="AP3032" s="50"/>
      <c r="AQ3032" s="50"/>
      <c r="AR3032" s="50"/>
      <c r="AS3032" s="50"/>
    </row>
    <row r="3033" spans="1:45" ht="12.75" customHeight="1" x14ac:dyDescent="0.2">
      <c r="A3033" s="136">
        <v>27026</v>
      </c>
      <c r="B3033" s="226" t="s">
        <v>8774</v>
      </c>
      <c r="C3033" s="222" t="s">
        <v>12</v>
      </c>
      <c r="D3033" s="106" t="s">
        <v>2609</v>
      </c>
      <c r="E3033" s="87" t="s">
        <v>21</v>
      </c>
      <c r="F3033" s="88">
        <v>13</v>
      </c>
      <c r="H3033" s="227"/>
      <c r="I3033" s="95">
        <v>1</v>
      </c>
      <c r="J3033" s="50"/>
      <c r="K3033" s="194" t="str">
        <f t="shared" si="47"/>
        <v>GIMA STAINLESS STEEL BLADES N. 22 - sterile (box of 100)</v>
      </c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50"/>
      <c r="AB3033" s="50"/>
      <c r="AC3033" s="50"/>
      <c r="AD3033" s="50"/>
      <c r="AE3033" s="50"/>
      <c r="AF3033" s="50"/>
      <c r="AG3033" s="50"/>
      <c r="AH3033" s="50"/>
      <c r="AI3033" s="50"/>
      <c r="AJ3033" s="50"/>
      <c r="AK3033" s="50"/>
      <c r="AL3033" s="50"/>
      <c r="AM3033" s="50"/>
      <c r="AN3033" s="50"/>
      <c r="AO3033" s="50"/>
      <c r="AP3033" s="50"/>
      <c r="AQ3033" s="50"/>
      <c r="AR3033" s="50"/>
      <c r="AS3033" s="50"/>
    </row>
    <row r="3034" spans="1:45" x14ac:dyDescent="0.2">
      <c r="A3034" s="136">
        <v>27027</v>
      </c>
      <c r="B3034" s="226" t="s">
        <v>8774</v>
      </c>
      <c r="C3034" s="222" t="s">
        <v>12</v>
      </c>
      <c r="D3034" s="106" t="s">
        <v>2610</v>
      </c>
      <c r="E3034" s="87" t="s">
        <v>21</v>
      </c>
      <c r="F3034" s="88">
        <v>13</v>
      </c>
      <c r="H3034" s="227"/>
      <c r="I3034" s="95">
        <v>1</v>
      </c>
      <c r="J3034" s="50"/>
      <c r="K3034" s="194" t="str">
        <f t="shared" si="47"/>
        <v>GIMA STAINLESS STEEL BLADES N. 23 - sterile (box of 100)</v>
      </c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50"/>
      <c r="AB3034" s="50"/>
      <c r="AC3034" s="50"/>
      <c r="AD3034" s="50"/>
      <c r="AE3034" s="50"/>
      <c r="AF3034" s="50"/>
      <c r="AG3034" s="50"/>
      <c r="AH3034" s="50"/>
      <c r="AI3034" s="50"/>
      <c r="AJ3034" s="50"/>
      <c r="AK3034" s="50"/>
      <c r="AL3034" s="50"/>
      <c r="AM3034" s="50"/>
      <c r="AN3034" s="50"/>
      <c r="AO3034" s="50"/>
      <c r="AP3034" s="50"/>
      <c r="AQ3034" s="50"/>
      <c r="AR3034" s="50"/>
      <c r="AS3034" s="50"/>
    </row>
    <row r="3035" spans="1:45" x14ac:dyDescent="0.2">
      <c r="A3035" s="136">
        <v>27028</v>
      </c>
      <c r="B3035" s="226" t="s">
        <v>8774</v>
      </c>
      <c r="C3035" s="222" t="s">
        <v>12</v>
      </c>
      <c r="D3035" s="106" t="s">
        <v>2611</v>
      </c>
      <c r="E3035" s="87" t="s">
        <v>21</v>
      </c>
      <c r="F3035" s="88">
        <v>13</v>
      </c>
      <c r="H3035" s="227"/>
      <c r="I3035" s="95">
        <v>1</v>
      </c>
      <c r="J3035" s="50"/>
      <c r="K3035" s="194" t="str">
        <f t="shared" si="47"/>
        <v>GIMA STAINLESS STEEL BLADES N. 24 - sterile (box of 100)</v>
      </c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50"/>
      <c r="AB3035" s="50"/>
      <c r="AC3035" s="50"/>
      <c r="AD3035" s="50"/>
      <c r="AE3035" s="50"/>
      <c r="AF3035" s="50"/>
      <c r="AG3035" s="50"/>
      <c r="AH3035" s="50"/>
      <c r="AI3035" s="50"/>
      <c r="AJ3035" s="50"/>
      <c r="AK3035" s="50"/>
      <c r="AL3035" s="50"/>
      <c r="AM3035" s="50"/>
      <c r="AN3035" s="50"/>
      <c r="AO3035" s="50"/>
      <c r="AP3035" s="50"/>
      <c r="AQ3035" s="50"/>
      <c r="AR3035" s="50"/>
      <c r="AS3035" s="50"/>
    </row>
    <row r="3036" spans="1:45" x14ac:dyDescent="0.2">
      <c r="A3036" s="136"/>
      <c r="B3036" s="226" t="s">
        <v>12</v>
      </c>
      <c r="C3036" s="222" t="s">
        <v>12</v>
      </c>
      <c r="D3036" s="149" t="s">
        <v>2612</v>
      </c>
      <c r="E3036" s="87" t="s">
        <v>21</v>
      </c>
      <c r="F3036" s="88">
        <v>12.35</v>
      </c>
      <c r="H3036" s="227"/>
      <c r="I3036" s="95">
        <v>10</v>
      </c>
      <c r="J3036" s="50"/>
      <c r="K3036" s="194" t="str">
        <f t="shared" si="47"/>
        <v>GIMA STAINLESS STEEL BLADES  BUY 10 mixed boxes SAVE 5% (box of 100)</v>
      </c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50"/>
      <c r="AB3036" s="50"/>
      <c r="AC3036" s="50"/>
      <c r="AD3036" s="50"/>
      <c r="AE3036" s="50"/>
      <c r="AF3036" s="50"/>
      <c r="AG3036" s="50"/>
      <c r="AH3036" s="50"/>
      <c r="AI3036" s="50"/>
      <c r="AJ3036" s="50"/>
      <c r="AK3036" s="50"/>
      <c r="AL3036" s="50"/>
      <c r="AM3036" s="50"/>
      <c r="AN3036" s="50"/>
      <c r="AO3036" s="50"/>
      <c r="AP3036" s="50"/>
      <c r="AQ3036" s="50"/>
      <c r="AR3036" s="50"/>
      <c r="AS3036" s="50"/>
    </row>
    <row r="3037" spans="1:45" ht="13.5" thickBot="1" x14ac:dyDescent="0.25">
      <c r="A3037" s="138"/>
      <c r="B3037" s="233" t="s">
        <v>12</v>
      </c>
      <c r="C3037" s="234" t="s">
        <v>12</v>
      </c>
      <c r="D3037" s="260" t="s">
        <v>2613</v>
      </c>
      <c r="E3037" s="116" t="s">
        <v>21</v>
      </c>
      <c r="F3037" s="147">
        <v>11.700000000000001</v>
      </c>
      <c r="H3037" s="256"/>
      <c r="I3037" s="96">
        <v>30</v>
      </c>
      <c r="J3037" s="50"/>
      <c r="K3037" s="194" t="str">
        <f t="shared" si="47"/>
        <v>GIMA STAINLESS STEEL BLADES  BUY 30 mixed boxes SAVE 10% (box of 100)</v>
      </c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50"/>
      <c r="AB3037" s="50"/>
      <c r="AC3037" s="50"/>
      <c r="AD3037" s="50"/>
      <c r="AE3037" s="50"/>
      <c r="AF3037" s="50"/>
      <c r="AG3037" s="50"/>
      <c r="AH3037" s="50"/>
      <c r="AI3037" s="50"/>
      <c r="AJ3037" s="50"/>
      <c r="AK3037" s="50"/>
      <c r="AL3037" s="50"/>
      <c r="AM3037" s="50"/>
      <c r="AN3037" s="50"/>
      <c r="AO3037" s="50"/>
      <c r="AP3037" s="50"/>
      <c r="AQ3037" s="50"/>
      <c r="AR3037" s="50"/>
      <c r="AS3037" s="50"/>
    </row>
    <row r="3038" spans="1:45" x14ac:dyDescent="0.2">
      <c r="A3038" s="135">
        <v>27040</v>
      </c>
      <c r="B3038" s="223" t="s">
        <v>10444</v>
      </c>
      <c r="C3038" s="224" t="s">
        <v>12</v>
      </c>
      <c r="D3038" s="117" t="s">
        <v>2614</v>
      </c>
      <c r="E3038" s="118" t="s">
        <v>29</v>
      </c>
      <c r="F3038" s="93">
        <v>4.5</v>
      </c>
      <c r="H3038" s="225"/>
      <c r="I3038" s="94">
        <v>1</v>
      </c>
      <c r="J3038" s="50"/>
      <c r="K3038" s="194" t="str">
        <f t="shared" si="47"/>
        <v>GIMA DISPOSABLE SCALPELS N. 10 - sterile (box of 10)</v>
      </c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50"/>
      <c r="AB3038" s="50"/>
      <c r="AC3038" s="50"/>
      <c r="AD3038" s="50"/>
      <c r="AE3038" s="50"/>
      <c r="AF3038" s="50"/>
      <c r="AG3038" s="50"/>
      <c r="AH3038" s="50"/>
      <c r="AI3038" s="50"/>
      <c r="AJ3038" s="50"/>
      <c r="AK3038" s="50"/>
      <c r="AL3038" s="50"/>
      <c r="AM3038" s="50"/>
      <c r="AN3038" s="50"/>
      <c r="AO3038" s="50"/>
      <c r="AP3038" s="50"/>
      <c r="AQ3038" s="50"/>
      <c r="AR3038" s="50"/>
      <c r="AS3038" s="50"/>
    </row>
    <row r="3039" spans="1:45" x14ac:dyDescent="0.2">
      <c r="A3039" s="136">
        <v>27041</v>
      </c>
      <c r="B3039" s="226" t="s">
        <v>10444</v>
      </c>
      <c r="C3039" s="222" t="s">
        <v>12</v>
      </c>
      <c r="D3039" s="106" t="s">
        <v>2615</v>
      </c>
      <c r="E3039" s="87" t="s">
        <v>29</v>
      </c>
      <c r="F3039" s="88">
        <v>4.5</v>
      </c>
      <c r="H3039" s="227"/>
      <c r="I3039" s="95">
        <v>1</v>
      </c>
      <c r="J3039" s="50"/>
      <c r="K3039" s="194" t="str">
        <f t="shared" si="47"/>
        <v>GIMA DISPOSABLE SCALPELS N. 11 - sterile (box of 10)</v>
      </c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50"/>
      <c r="AB3039" s="50"/>
      <c r="AC3039" s="50"/>
      <c r="AD3039" s="50"/>
      <c r="AE3039" s="50"/>
      <c r="AF3039" s="50"/>
      <c r="AG3039" s="50"/>
      <c r="AH3039" s="50"/>
      <c r="AI3039" s="50"/>
      <c r="AJ3039" s="50"/>
      <c r="AK3039" s="50"/>
      <c r="AL3039" s="50"/>
      <c r="AM3039" s="50"/>
      <c r="AN3039" s="50"/>
      <c r="AO3039" s="50"/>
      <c r="AP3039" s="50"/>
      <c r="AQ3039" s="50"/>
      <c r="AR3039" s="50"/>
      <c r="AS3039" s="50"/>
    </row>
    <row r="3040" spans="1:45" x14ac:dyDescent="0.2">
      <c r="A3040" s="136">
        <v>27042</v>
      </c>
      <c r="B3040" s="226" t="s">
        <v>10444</v>
      </c>
      <c r="C3040" s="222" t="s">
        <v>12</v>
      </c>
      <c r="D3040" s="106" t="s">
        <v>2616</v>
      </c>
      <c r="E3040" s="87" t="s">
        <v>29</v>
      </c>
      <c r="F3040" s="88">
        <v>4.5</v>
      </c>
      <c r="H3040" s="227"/>
      <c r="I3040" s="95">
        <v>1</v>
      </c>
      <c r="J3040" s="50"/>
      <c r="K3040" s="194" t="str">
        <f t="shared" si="47"/>
        <v>GIMA DISPOSABLE SCALPELS N. 12 - sterile (box of 10)</v>
      </c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50"/>
      <c r="AB3040" s="50"/>
      <c r="AC3040" s="50"/>
      <c r="AD3040" s="50"/>
      <c r="AE3040" s="50"/>
      <c r="AF3040" s="50"/>
      <c r="AG3040" s="50"/>
      <c r="AH3040" s="50"/>
      <c r="AI3040" s="50"/>
      <c r="AJ3040" s="50"/>
      <c r="AK3040" s="50"/>
      <c r="AL3040" s="50"/>
      <c r="AM3040" s="50"/>
      <c r="AN3040" s="50"/>
      <c r="AO3040" s="50"/>
      <c r="AP3040" s="50"/>
      <c r="AQ3040" s="50"/>
      <c r="AR3040" s="50"/>
      <c r="AS3040" s="50"/>
    </row>
    <row r="3041" spans="1:45" x14ac:dyDescent="0.2">
      <c r="A3041" s="136">
        <v>27043</v>
      </c>
      <c r="B3041" s="226" t="s">
        <v>10444</v>
      </c>
      <c r="C3041" s="222" t="s">
        <v>12</v>
      </c>
      <c r="D3041" s="106" t="s">
        <v>2617</v>
      </c>
      <c r="E3041" s="87" t="s">
        <v>29</v>
      </c>
      <c r="F3041" s="88">
        <v>4.5</v>
      </c>
      <c r="H3041" s="227"/>
      <c r="I3041" s="95">
        <v>1</v>
      </c>
      <c r="J3041" s="50"/>
      <c r="K3041" s="194" t="str">
        <f t="shared" si="47"/>
        <v>GIMA DISPOSABLE SCALPELS N. 15 - sterile (box of 10)</v>
      </c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50"/>
      <c r="AB3041" s="50"/>
      <c r="AC3041" s="50"/>
      <c r="AD3041" s="50"/>
      <c r="AE3041" s="50"/>
      <c r="AF3041" s="50"/>
      <c r="AG3041" s="50"/>
      <c r="AH3041" s="50"/>
      <c r="AI3041" s="50"/>
      <c r="AJ3041" s="50"/>
      <c r="AK3041" s="50"/>
      <c r="AL3041" s="50"/>
      <c r="AM3041" s="50"/>
      <c r="AN3041" s="50"/>
      <c r="AO3041" s="50"/>
      <c r="AP3041" s="50"/>
      <c r="AQ3041" s="50"/>
      <c r="AR3041" s="50"/>
      <c r="AS3041" s="50"/>
    </row>
    <row r="3042" spans="1:45" ht="12.75" customHeight="1" x14ac:dyDescent="0.2">
      <c r="A3042" s="136">
        <v>27044</v>
      </c>
      <c r="B3042" s="226" t="s">
        <v>10444</v>
      </c>
      <c r="C3042" s="222" t="s">
        <v>12</v>
      </c>
      <c r="D3042" s="106" t="s">
        <v>2618</v>
      </c>
      <c r="E3042" s="87" t="s">
        <v>29</v>
      </c>
      <c r="F3042" s="88">
        <v>4.5</v>
      </c>
      <c r="H3042" s="227"/>
      <c r="I3042" s="95">
        <v>1</v>
      </c>
      <c r="J3042" s="50"/>
      <c r="K3042" s="194" t="str">
        <f t="shared" si="47"/>
        <v>GIMA DISPOSABLE SCALPELS N. 20 - sterile (box of 10)</v>
      </c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50"/>
      <c r="AB3042" s="50"/>
      <c r="AC3042" s="50"/>
      <c r="AD3042" s="50"/>
      <c r="AE3042" s="50"/>
      <c r="AF3042" s="50"/>
      <c r="AG3042" s="50"/>
      <c r="AH3042" s="50"/>
      <c r="AI3042" s="50"/>
      <c r="AJ3042" s="50"/>
      <c r="AK3042" s="50"/>
      <c r="AL3042" s="50"/>
      <c r="AM3042" s="50"/>
      <c r="AN3042" s="50"/>
      <c r="AO3042" s="50"/>
      <c r="AP3042" s="50"/>
      <c r="AQ3042" s="50"/>
      <c r="AR3042" s="50"/>
      <c r="AS3042" s="50"/>
    </row>
    <row r="3043" spans="1:45" ht="12.75" customHeight="1" x14ac:dyDescent="0.2">
      <c r="A3043" s="136">
        <v>27045</v>
      </c>
      <c r="B3043" s="226" t="s">
        <v>10444</v>
      </c>
      <c r="C3043" s="222" t="s">
        <v>12</v>
      </c>
      <c r="D3043" s="106" t="s">
        <v>2619</v>
      </c>
      <c r="E3043" s="87" t="s">
        <v>29</v>
      </c>
      <c r="F3043" s="88">
        <v>4.5</v>
      </c>
      <c r="H3043" s="227"/>
      <c r="I3043" s="95">
        <v>1</v>
      </c>
      <c r="J3043" s="50"/>
      <c r="K3043" s="194" t="str">
        <f t="shared" si="47"/>
        <v>GIMA DISPOSABLE SCALPELS N. 21 - sterile (box of 10)</v>
      </c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50"/>
      <c r="AB3043" s="50"/>
      <c r="AC3043" s="50"/>
      <c r="AD3043" s="50"/>
      <c r="AE3043" s="50"/>
      <c r="AF3043" s="50"/>
      <c r="AG3043" s="50"/>
      <c r="AH3043" s="50"/>
      <c r="AI3043" s="50"/>
      <c r="AJ3043" s="50"/>
      <c r="AK3043" s="50"/>
      <c r="AL3043" s="50"/>
      <c r="AM3043" s="50"/>
      <c r="AN3043" s="50"/>
      <c r="AO3043" s="50"/>
      <c r="AP3043" s="50"/>
      <c r="AQ3043" s="50"/>
      <c r="AR3043" s="50"/>
      <c r="AS3043" s="50"/>
    </row>
    <row r="3044" spans="1:45" ht="12.75" customHeight="1" x14ac:dyDescent="0.2">
      <c r="A3044" s="136">
        <v>27046</v>
      </c>
      <c r="B3044" s="226" t="s">
        <v>10444</v>
      </c>
      <c r="C3044" s="222" t="s">
        <v>12</v>
      </c>
      <c r="D3044" s="106" t="s">
        <v>2620</v>
      </c>
      <c r="E3044" s="87" t="s">
        <v>29</v>
      </c>
      <c r="F3044" s="88">
        <v>4.5</v>
      </c>
      <c r="H3044" s="227"/>
      <c r="I3044" s="95">
        <v>1</v>
      </c>
      <c r="J3044" s="50"/>
      <c r="K3044" s="194" t="str">
        <f t="shared" si="47"/>
        <v>GIMA DISPOSABLE SCALPELS N. 22 - sterile (box of 10)</v>
      </c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50"/>
      <c r="AB3044" s="50"/>
      <c r="AC3044" s="50"/>
      <c r="AD3044" s="50"/>
      <c r="AE3044" s="50"/>
      <c r="AF3044" s="50"/>
      <c r="AG3044" s="50"/>
      <c r="AH3044" s="50"/>
      <c r="AI3044" s="50"/>
      <c r="AJ3044" s="50"/>
      <c r="AK3044" s="50"/>
      <c r="AL3044" s="50"/>
      <c r="AM3044" s="50"/>
      <c r="AN3044" s="50"/>
      <c r="AO3044" s="50"/>
      <c r="AP3044" s="50"/>
      <c r="AQ3044" s="50"/>
      <c r="AR3044" s="50"/>
      <c r="AS3044" s="50"/>
    </row>
    <row r="3045" spans="1:45" x14ac:dyDescent="0.2">
      <c r="A3045" s="136">
        <v>27047</v>
      </c>
      <c r="B3045" s="226" t="s">
        <v>10444</v>
      </c>
      <c r="C3045" s="222" t="s">
        <v>12</v>
      </c>
      <c r="D3045" s="106" t="s">
        <v>2621</v>
      </c>
      <c r="E3045" s="87" t="s">
        <v>29</v>
      </c>
      <c r="F3045" s="88">
        <v>4.5</v>
      </c>
      <c r="H3045" s="227"/>
      <c r="I3045" s="95">
        <v>1</v>
      </c>
      <c r="J3045" s="50"/>
      <c r="K3045" s="194" t="str">
        <f t="shared" si="47"/>
        <v>GIMA DISPOSABLE SCALPELS N. 23 - sterile (box of 10)</v>
      </c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50"/>
      <c r="AB3045" s="50"/>
      <c r="AC3045" s="50"/>
      <c r="AD3045" s="50"/>
      <c r="AE3045" s="50"/>
      <c r="AF3045" s="50"/>
      <c r="AG3045" s="50"/>
      <c r="AH3045" s="50"/>
      <c r="AI3045" s="50"/>
      <c r="AJ3045" s="50"/>
      <c r="AK3045" s="50"/>
      <c r="AL3045" s="50"/>
      <c r="AM3045" s="50"/>
      <c r="AN3045" s="50"/>
      <c r="AO3045" s="50"/>
      <c r="AP3045" s="50"/>
      <c r="AQ3045" s="50"/>
      <c r="AR3045" s="50"/>
      <c r="AS3045" s="50"/>
    </row>
    <row r="3046" spans="1:45" x14ac:dyDescent="0.2">
      <c r="A3046" s="136">
        <v>27048</v>
      </c>
      <c r="B3046" s="226" t="s">
        <v>10444</v>
      </c>
      <c r="C3046" s="222" t="s">
        <v>12</v>
      </c>
      <c r="D3046" s="106" t="s">
        <v>2622</v>
      </c>
      <c r="E3046" s="87" t="s">
        <v>29</v>
      </c>
      <c r="F3046" s="88">
        <v>4.5</v>
      </c>
      <c r="H3046" s="227"/>
      <c r="I3046" s="95">
        <v>1</v>
      </c>
      <c r="J3046" s="50"/>
      <c r="K3046" s="194" t="str">
        <f t="shared" si="47"/>
        <v>GIMA DISPOSABLE SCALPELS N. 24 - sterile (box of 10)</v>
      </c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50"/>
      <c r="AB3046" s="50"/>
      <c r="AC3046" s="50"/>
      <c r="AD3046" s="50"/>
      <c r="AE3046" s="50"/>
      <c r="AF3046" s="50"/>
      <c r="AG3046" s="50"/>
      <c r="AH3046" s="50"/>
      <c r="AI3046" s="50"/>
      <c r="AJ3046" s="50"/>
      <c r="AK3046" s="50"/>
      <c r="AL3046" s="50"/>
      <c r="AM3046" s="50"/>
      <c r="AN3046" s="50"/>
      <c r="AO3046" s="50"/>
      <c r="AP3046" s="50"/>
      <c r="AQ3046" s="50"/>
      <c r="AR3046" s="50"/>
      <c r="AS3046" s="50"/>
    </row>
    <row r="3047" spans="1:45" x14ac:dyDescent="0.2">
      <c r="A3047" s="136">
        <v>27049</v>
      </c>
      <c r="B3047" s="226" t="s">
        <v>10444</v>
      </c>
      <c r="C3047" s="222" t="s">
        <v>12</v>
      </c>
      <c r="D3047" s="106" t="s">
        <v>2623</v>
      </c>
      <c r="E3047" s="87" t="s">
        <v>29</v>
      </c>
      <c r="F3047" s="88">
        <v>4.5</v>
      </c>
      <c r="H3047" s="227"/>
      <c r="I3047" s="95">
        <v>1</v>
      </c>
      <c r="J3047" s="50"/>
      <c r="K3047" s="194" t="str">
        <f t="shared" si="47"/>
        <v>GIMA DISPOSABLE SCALPELS N. 15c - sterile (box of 10)</v>
      </c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50"/>
      <c r="AB3047" s="50"/>
      <c r="AC3047" s="50"/>
      <c r="AD3047" s="50"/>
      <c r="AE3047" s="50"/>
      <c r="AF3047" s="50"/>
      <c r="AG3047" s="50"/>
      <c r="AH3047" s="50"/>
      <c r="AI3047" s="50"/>
      <c r="AJ3047" s="50"/>
      <c r="AK3047" s="50"/>
      <c r="AL3047" s="50"/>
      <c r="AM3047" s="50"/>
      <c r="AN3047" s="50"/>
      <c r="AO3047" s="50"/>
      <c r="AP3047" s="50"/>
      <c r="AQ3047" s="50"/>
      <c r="AR3047" s="50"/>
      <c r="AS3047" s="50"/>
    </row>
    <row r="3048" spans="1:45" x14ac:dyDescent="0.2">
      <c r="A3048" s="136"/>
      <c r="B3048" s="226" t="s">
        <v>12</v>
      </c>
      <c r="C3048" s="222" t="s">
        <v>12</v>
      </c>
      <c r="D3048" s="149" t="s">
        <v>2624</v>
      </c>
      <c r="E3048" s="87" t="s">
        <v>29</v>
      </c>
      <c r="F3048" s="88">
        <v>4.2749999999999995</v>
      </c>
      <c r="H3048" s="227"/>
      <c r="I3048" s="95">
        <v>10</v>
      </c>
      <c r="J3048" s="50"/>
      <c r="K3048" s="194" t="str">
        <f t="shared" si="47"/>
        <v>GIMA DISPOSABLE SCALPELS  BUY 10 mixed boxes SAVE 5% (box of 10)</v>
      </c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50"/>
      <c r="AB3048" s="50"/>
      <c r="AC3048" s="50"/>
      <c r="AD3048" s="50"/>
      <c r="AE3048" s="50"/>
      <c r="AF3048" s="50"/>
      <c r="AG3048" s="50"/>
      <c r="AH3048" s="50"/>
      <c r="AI3048" s="50"/>
      <c r="AJ3048" s="50"/>
      <c r="AK3048" s="50"/>
      <c r="AL3048" s="50"/>
      <c r="AM3048" s="50"/>
      <c r="AN3048" s="50"/>
      <c r="AO3048" s="50"/>
      <c r="AP3048" s="50"/>
      <c r="AQ3048" s="50"/>
      <c r="AR3048" s="50"/>
      <c r="AS3048" s="50"/>
    </row>
    <row r="3049" spans="1:45" ht="13.5" thickBot="1" x14ac:dyDescent="0.25">
      <c r="A3049" s="137"/>
      <c r="B3049" s="228" t="s">
        <v>12</v>
      </c>
      <c r="C3049" s="229" t="s">
        <v>12</v>
      </c>
      <c r="D3049" s="150" t="s">
        <v>2625</v>
      </c>
      <c r="E3049" s="119" t="s">
        <v>29</v>
      </c>
      <c r="F3049" s="154">
        <v>4.05</v>
      </c>
      <c r="H3049" s="235"/>
      <c r="I3049" s="98">
        <v>30</v>
      </c>
      <c r="J3049" s="50"/>
      <c r="K3049" s="194" t="str">
        <f t="shared" si="47"/>
        <v>GIMA DISPOSABLE SCALPELS  BUY 30 mixed boxes SAVE 10% (box of 10)</v>
      </c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50"/>
      <c r="AB3049" s="50"/>
      <c r="AC3049" s="50"/>
      <c r="AD3049" s="50"/>
      <c r="AE3049" s="50"/>
      <c r="AF3049" s="50"/>
      <c r="AG3049" s="50"/>
      <c r="AH3049" s="50"/>
      <c r="AI3049" s="50"/>
      <c r="AJ3049" s="50"/>
      <c r="AK3049" s="50"/>
      <c r="AL3049" s="50"/>
      <c r="AM3049" s="50"/>
      <c r="AN3049" s="50"/>
      <c r="AO3049" s="50"/>
      <c r="AP3049" s="50"/>
      <c r="AQ3049" s="50"/>
      <c r="AR3049" s="50"/>
      <c r="AS3049" s="50"/>
    </row>
    <row r="3050" spans="1:45" x14ac:dyDescent="0.2">
      <c r="A3050" s="140">
        <v>27054</v>
      </c>
      <c r="B3050" s="231" t="s">
        <v>12</v>
      </c>
      <c r="C3050" s="232" t="s">
        <v>12</v>
      </c>
      <c r="D3050" s="124" t="s">
        <v>2626</v>
      </c>
      <c r="E3050" s="120" t="s">
        <v>24</v>
      </c>
      <c r="F3050" s="99">
        <v>140</v>
      </c>
      <c r="H3050" s="99"/>
      <c r="I3050" s="100">
        <v>1</v>
      </c>
      <c r="J3050" s="50"/>
      <c r="K3050" s="194" t="str">
        <f t="shared" si="47"/>
        <v>"P16" 3M SURGICAL CLIPPER STARTER KIT (CLIPPER + CHARGER) - 9667L-E (1 kit)</v>
      </c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50"/>
      <c r="AB3050" s="50"/>
      <c r="AC3050" s="50"/>
      <c r="AD3050" s="50"/>
      <c r="AE3050" s="50"/>
      <c r="AF3050" s="50"/>
      <c r="AG3050" s="50"/>
      <c r="AH3050" s="50"/>
      <c r="AI3050" s="50"/>
      <c r="AJ3050" s="50"/>
      <c r="AK3050" s="50"/>
      <c r="AL3050" s="50"/>
      <c r="AM3050" s="50"/>
      <c r="AN3050" s="50"/>
      <c r="AO3050" s="50"/>
      <c r="AP3050" s="50"/>
      <c r="AQ3050" s="50"/>
      <c r="AR3050" s="50"/>
      <c r="AS3050" s="50"/>
    </row>
    <row r="3051" spans="1:45" x14ac:dyDescent="0.2">
      <c r="A3051" s="132">
        <v>27055</v>
      </c>
      <c r="B3051" s="226" t="s">
        <v>12</v>
      </c>
      <c r="C3051" s="222" t="s">
        <v>12</v>
      </c>
      <c r="D3051" s="106" t="s">
        <v>2627</v>
      </c>
      <c r="E3051" s="87" t="s">
        <v>22</v>
      </c>
      <c r="F3051" s="88">
        <v>435</v>
      </c>
      <c r="H3051" s="88"/>
      <c r="I3051" s="90">
        <v>1</v>
      </c>
      <c r="J3051" s="50"/>
      <c r="K3051" s="194" t="str">
        <f t="shared" si="47"/>
        <v>3M SURGICAL CLIPPER BLADES - 9660 - pivoting (box of 50)</v>
      </c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50"/>
      <c r="AB3051" s="50"/>
      <c r="AC3051" s="50"/>
      <c r="AD3051" s="50"/>
      <c r="AE3051" s="50"/>
      <c r="AF3051" s="50"/>
      <c r="AG3051" s="50"/>
      <c r="AH3051" s="50"/>
      <c r="AI3051" s="50"/>
      <c r="AJ3051" s="50"/>
      <c r="AK3051" s="50"/>
      <c r="AL3051" s="50"/>
      <c r="AM3051" s="50"/>
      <c r="AN3051" s="50"/>
      <c r="AO3051" s="50"/>
      <c r="AP3051" s="50"/>
      <c r="AQ3051" s="50"/>
      <c r="AR3051" s="50"/>
      <c r="AS3051" s="50"/>
    </row>
    <row r="3052" spans="1:45" x14ac:dyDescent="0.2">
      <c r="A3052" s="132">
        <v>27056</v>
      </c>
      <c r="B3052" s="226" t="s">
        <v>12</v>
      </c>
      <c r="C3052" s="222" t="s">
        <v>12</v>
      </c>
      <c r="D3052" s="106" t="s">
        <v>2628</v>
      </c>
      <c r="E3052" s="87" t="s">
        <v>34</v>
      </c>
      <c r="F3052" s="88">
        <v>785</v>
      </c>
      <c r="H3052" s="88"/>
      <c r="I3052" s="90">
        <v>1</v>
      </c>
      <c r="J3052" s="50"/>
      <c r="K3052" s="194" t="str">
        <f t="shared" si="47"/>
        <v>3M SURGICAL CLIPPER BLADES - 9690 - non pivoting (box of 20)</v>
      </c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50"/>
      <c r="AB3052" s="50"/>
      <c r="AC3052" s="50"/>
      <c r="AD3052" s="50"/>
      <c r="AE3052" s="50"/>
      <c r="AF3052" s="50"/>
      <c r="AG3052" s="50"/>
      <c r="AH3052" s="50"/>
      <c r="AI3052" s="50"/>
      <c r="AJ3052" s="50"/>
      <c r="AK3052" s="50"/>
      <c r="AL3052" s="50"/>
      <c r="AM3052" s="50"/>
      <c r="AN3052" s="50"/>
      <c r="AO3052" s="50"/>
      <c r="AP3052" s="50"/>
      <c r="AQ3052" s="50"/>
      <c r="AR3052" s="50"/>
      <c r="AS3052" s="50"/>
    </row>
    <row r="3053" spans="1:45" ht="13.5" thickBot="1" x14ac:dyDescent="0.25">
      <c r="A3053" s="134">
        <v>27058</v>
      </c>
      <c r="B3053" s="233" t="s">
        <v>12</v>
      </c>
      <c r="C3053" s="234" t="s">
        <v>12</v>
      </c>
      <c r="D3053" s="121" t="s">
        <v>2629</v>
      </c>
      <c r="E3053" s="116" t="s">
        <v>29</v>
      </c>
      <c r="F3053" s="91">
        <v>4.2</v>
      </c>
      <c r="H3053" s="91"/>
      <c r="I3053" s="92">
        <v>1</v>
      </c>
      <c r="J3053" s="50"/>
      <c r="K3053" s="194" t="str">
        <f t="shared" si="47"/>
        <v>GIMA STITCH CUTTER WITH S/S BLADE (box of 10)</v>
      </c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50"/>
      <c r="AB3053" s="50"/>
      <c r="AC3053" s="50"/>
      <c r="AD3053" s="50"/>
      <c r="AE3053" s="50"/>
      <c r="AF3053" s="50"/>
      <c r="AG3053" s="50"/>
      <c r="AH3053" s="50"/>
      <c r="AI3053" s="50"/>
      <c r="AJ3053" s="50"/>
      <c r="AK3053" s="50"/>
      <c r="AL3053" s="50"/>
      <c r="AM3053" s="50"/>
      <c r="AN3053" s="50"/>
      <c r="AO3053" s="50"/>
      <c r="AP3053" s="50"/>
      <c r="AQ3053" s="50"/>
      <c r="AR3053" s="50"/>
      <c r="AS3053" s="50"/>
    </row>
    <row r="3054" spans="1:45" x14ac:dyDescent="0.2">
      <c r="A3054" s="135">
        <v>27060</v>
      </c>
      <c r="B3054" s="223" t="s">
        <v>8775</v>
      </c>
      <c r="C3054" s="224" t="s">
        <v>12</v>
      </c>
      <c r="D3054" s="117" t="s">
        <v>2630</v>
      </c>
      <c r="E3054" s="118" t="s">
        <v>29</v>
      </c>
      <c r="F3054" s="93">
        <v>3</v>
      </c>
      <c r="H3054" s="225"/>
      <c r="I3054" s="94">
        <v>1</v>
      </c>
      <c r="J3054" s="50"/>
      <c r="K3054" s="194" t="str">
        <f t="shared" si="47"/>
        <v>GIMA STD DISPOSABLE SCALPELS N. 10 - sterile (box of 10)</v>
      </c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50"/>
      <c r="AB3054" s="50"/>
      <c r="AC3054" s="50"/>
      <c r="AD3054" s="50"/>
      <c r="AE3054" s="50"/>
      <c r="AF3054" s="50"/>
      <c r="AG3054" s="50"/>
      <c r="AH3054" s="50"/>
      <c r="AI3054" s="50"/>
      <c r="AJ3054" s="50"/>
      <c r="AK3054" s="50"/>
      <c r="AL3054" s="50"/>
      <c r="AM3054" s="50"/>
      <c r="AN3054" s="50"/>
      <c r="AO3054" s="50"/>
      <c r="AP3054" s="50"/>
      <c r="AQ3054" s="50"/>
      <c r="AR3054" s="50"/>
      <c r="AS3054" s="50"/>
    </row>
    <row r="3055" spans="1:45" x14ac:dyDescent="0.2">
      <c r="A3055" s="136">
        <v>27061</v>
      </c>
      <c r="B3055" s="226" t="s">
        <v>8775</v>
      </c>
      <c r="C3055" s="222" t="s">
        <v>12</v>
      </c>
      <c r="D3055" s="106" t="s">
        <v>2631</v>
      </c>
      <c r="E3055" s="87" t="s">
        <v>29</v>
      </c>
      <c r="F3055" s="88">
        <v>3</v>
      </c>
      <c r="H3055" s="227"/>
      <c r="I3055" s="95">
        <v>1</v>
      </c>
      <c r="J3055" s="50"/>
      <c r="K3055" s="194" t="str">
        <f t="shared" si="47"/>
        <v>GIMA STD DISPOSABLE SCALPELS N. 11 - sterile (box of 10)</v>
      </c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50"/>
      <c r="AB3055" s="50"/>
      <c r="AC3055" s="50"/>
      <c r="AD3055" s="50"/>
      <c r="AE3055" s="50"/>
      <c r="AF3055" s="50"/>
      <c r="AG3055" s="50"/>
      <c r="AH3055" s="50"/>
      <c r="AI3055" s="50"/>
      <c r="AJ3055" s="50"/>
      <c r="AK3055" s="50"/>
      <c r="AL3055" s="50"/>
      <c r="AM3055" s="50"/>
      <c r="AN3055" s="50"/>
      <c r="AO3055" s="50"/>
      <c r="AP3055" s="50"/>
      <c r="AQ3055" s="50"/>
      <c r="AR3055" s="50"/>
      <c r="AS3055" s="50"/>
    </row>
    <row r="3056" spans="1:45" x14ac:dyDescent="0.2">
      <c r="A3056" s="136">
        <v>27062</v>
      </c>
      <c r="B3056" s="226" t="s">
        <v>8775</v>
      </c>
      <c r="C3056" s="222" t="s">
        <v>12</v>
      </c>
      <c r="D3056" s="106" t="s">
        <v>2632</v>
      </c>
      <c r="E3056" s="87" t="s">
        <v>29</v>
      </c>
      <c r="F3056" s="88">
        <v>3</v>
      </c>
      <c r="H3056" s="227"/>
      <c r="I3056" s="95">
        <v>1</v>
      </c>
      <c r="J3056" s="50"/>
      <c r="K3056" s="194" t="str">
        <f t="shared" si="47"/>
        <v>GIMA STD DISPOSABLE SCALPELS N. 12 - sterile (box of 10)</v>
      </c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50"/>
      <c r="AB3056" s="50"/>
      <c r="AC3056" s="50"/>
      <c r="AD3056" s="50"/>
      <c r="AE3056" s="50"/>
      <c r="AF3056" s="50"/>
      <c r="AG3056" s="50"/>
      <c r="AH3056" s="50"/>
      <c r="AI3056" s="50"/>
      <c r="AJ3056" s="50"/>
      <c r="AK3056" s="50"/>
      <c r="AL3056" s="50"/>
      <c r="AM3056" s="50"/>
      <c r="AN3056" s="50"/>
      <c r="AO3056" s="50"/>
      <c r="AP3056" s="50"/>
      <c r="AQ3056" s="50"/>
      <c r="AR3056" s="50"/>
      <c r="AS3056" s="50"/>
    </row>
    <row r="3057" spans="1:45" x14ac:dyDescent="0.2">
      <c r="A3057" s="136">
        <v>27063</v>
      </c>
      <c r="B3057" s="226" t="s">
        <v>8775</v>
      </c>
      <c r="C3057" s="222" t="s">
        <v>12</v>
      </c>
      <c r="D3057" s="106" t="s">
        <v>2633</v>
      </c>
      <c r="E3057" s="87" t="s">
        <v>29</v>
      </c>
      <c r="F3057" s="88">
        <v>3</v>
      </c>
      <c r="H3057" s="227"/>
      <c r="I3057" s="95">
        <v>1</v>
      </c>
      <c r="J3057" s="50"/>
      <c r="K3057" s="194" t="str">
        <f t="shared" si="47"/>
        <v>GIMA STD DISPOSABLE SCALPELS N. 15 - sterile (box of 10)</v>
      </c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50"/>
      <c r="AB3057" s="50"/>
      <c r="AC3057" s="50"/>
      <c r="AD3057" s="50"/>
      <c r="AE3057" s="50"/>
      <c r="AF3057" s="50"/>
      <c r="AG3057" s="50"/>
      <c r="AH3057" s="50"/>
      <c r="AI3057" s="50"/>
      <c r="AJ3057" s="50"/>
      <c r="AK3057" s="50"/>
      <c r="AL3057" s="50"/>
      <c r="AM3057" s="50"/>
      <c r="AN3057" s="50"/>
      <c r="AO3057" s="50"/>
      <c r="AP3057" s="50"/>
      <c r="AQ3057" s="50"/>
      <c r="AR3057" s="50"/>
      <c r="AS3057" s="50"/>
    </row>
    <row r="3058" spans="1:45" x14ac:dyDescent="0.2">
      <c r="A3058" s="136">
        <v>27064</v>
      </c>
      <c r="B3058" s="226" t="s">
        <v>8775</v>
      </c>
      <c r="C3058" s="222" t="s">
        <v>12</v>
      </c>
      <c r="D3058" s="106" t="s">
        <v>2634</v>
      </c>
      <c r="E3058" s="87" t="s">
        <v>29</v>
      </c>
      <c r="F3058" s="88">
        <v>3</v>
      </c>
      <c r="H3058" s="227"/>
      <c r="I3058" s="95">
        <v>1</v>
      </c>
      <c r="J3058" s="50"/>
      <c r="K3058" s="194" t="str">
        <f t="shared" si="47"/>
        <v>GIMA STD DISPOSABLE SCALPELS N. 20 - sterile (box of 10)</v>
      </c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50"/>
      <c r="AB3058" s="50"/>
      <c r="AC3058" s="50"/>
      <c r="AD3058" s="50"/>
      <c r="AE3058" s="50"/>
      <c r="AF3058" s="50"/>
      <c r="AG3058" s="50"/>
      <c r="AH3058" s="50"/>
      <c r="AI3058" s="50"/>
      <c r="AJ3058" s="50"/>
      <c r="AK3058" s="50"/>
      <c r="AL3058" s="50"/>
      <c r="AM3058" s="50"/>
      <c r="AN3058" s="50"/>
      <c r="AO3058" s="50"/>
      <c r="AP3058" s="50"/>
      <c r="AQ3058" s="50"/>
      <c r="AR3058" s="50"/>
      <c r="AS3058" s="50"/>
    </row>
    <row r="3059" spans="1:45" x14ac:dyDescent="0.2">
      <c r="A3059" s="136">
        <v>27065</v>
      </c>
      <c r="B3059" s="226" t="s">
        <v>8775</v>
      </c>
      <c r="C3059" s="222" t="s">
        <v>12</v>
      </c>
      <c r="D3059" s="106" t="s">
        <v>2635</v>
      </c>
      <c r="E3059" s="87" t="s">
        <v>29</v>
      </c>
      <c r="F3059" s="88">
        <v>3</v>
      </c>
      <c r="H3059" s="227"/>
      <c r="I3059" s="95">
        <v>1</v>
      </c>
      <c r="J3059" s="50"/>
      <c r="K3059" s="194" t="str">
        <f t="shared" si="47"/>
        <v>GIMA STD DISPOSABLE SCALPELS N. 21 - sterile (box of 10)</v>
      </c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50"/>
      <c r="AB3059" s="50"/>
      <c r="AC3059" s="50"/>
      <c r="AD3059" s="50"/>
      <c r="AE3059" s="50"/>
      <c r="AF3059" s="50"/>
      <c r="AG3059" s="50"/>
      <c r="AH3059" s="50"/>
      <c r="AI3059" s="50"/>
      <c r="AJ3059" s="50"/>
      <c r="AK3059" s="50"/>
      <c r="AL3059" s="50"/>
      <c r="AM3059" s="50"/>
      <c r="AN3059" s="50"/>
      <c r="AO3059" s="50"/>
      <c r="AP3059" s="50"/>
      <c r="AQ3059" s="50"/>
      <c r="AR3059" s="50"/>
      <c r="AS3059" s="50"/>
    </row>
    <row r="3060" spans="1:45" x14ac:dyDescent="0.2">
      <c r="A3060" s="136">
        <v>27066</v>
      </c>
      <c r="B3060" s="226" t="s">
        <v>8775</v>
      </c>
      <c r="C3060" s="222" t="s">
        <v>12</v>
      </c>
      <c r="D3060" s="106" t="s">
        <v>2636</v>
      </c>
      <c r="E3060" s="87" t="s">
        <v>29</v>
      </c>
      <c r="F3060" s="88">
        <v>3</v>
      </c>
      <c r="H3060" s="227"/>
      <c r="I3060" s="95">
        <v>1</v>
      </c>
      <c r="J3060" s="50"/>
      <c r="K3060" s="194" t="str">
        <f t="shared" si="47"/>
        <v>GIMA STD DISPOSABLE SCALPELS N. 22 - sterile (box of 10)</v>
      </c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50"/>
      <c r="AB3060" s="50"/>
      <c r="AC3060" s="50"/>
      <c r="AD3060" s="50"/>
      <c r="AE3060" s="50"/>
      <c r="AF3060" s="50"/>
      <c r="AG3060" s="50"/>
      <c r="AH3060" s="50"/>
      <c r="AI3060" s="50"/>
      <c r="AJ3060" s="50"/>
      <c r="AK3060" s="50"/>
      <c r="AL3060" s="50"/>
      <c r="AM3060" s="50"/>
      <c r="AN3060" s="50"/>
      <c r="AO3060" s="50"/>
      <c r="AP3060" s="50"/>
      <c r="AQ3060" s="50"/>
      <c r="AR3060" s="50"/>
      <c r="AS3060" s="50"/>
    </row>
    <row r="3061" spans="1:45" x14ac:dyDescent="0.2">
      <c r="A3061" s="136">
        <v>27067</v>
      </c>
      <c r="B3061" s="226" t="s">
        <v>8775</v>
      </c>
      <c r="C3061" s="222" t="s">
        <v>12</v>
      </c>
      <c r="D3061" s="106" t="s">
        <v>2637</v>
      </c>
      <c r="E3061" s="87" t="s">
        <v>29</v>
      </c>
      <c r="F3061" s="88">
        <v>3</v>
      </c>
      <c r="H3061" s="227"/>
      <c r="I3061" s="95">
        <v>1</v>
      </c>
      <c r="J3061" s="50"/>
      <c r="K3061" s="194" t="str">
        <f t="shared" si="47"/>
        <v>GIMA STD DISPOSABLE SCALPELS N. 23 - sterile (box of 10)</v>
      </c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50"/>
      <c r="AB3061" s="50"/>
      <c r="AC3061" s="50"/>
      <c r="AD3061" s="50"/>
      <c r="AE3061" s="50"/>
      <c r="AF3061" s="50"/>
      <c r="AG3061" s="50"/>
      <c r="AH3061" s="50"/>
      <c r="AI3061" s="50"/>
      <c r="AJ3061" s="50"/>
      <c r="AK3061" s="50"/>
      <c r="AL3061" s="50"/>
      <c r="AM3061" s="50"/>
      <c r="AN3061" s="50"/>
      <c r="AO3061" s="50"/>
      <c r="AP3061" s="50"/>
      <c r="AQ3061" s="50"/>
      <c r="AR3061" s="50"/>
      <c r="AS3061" s="50"/>
    </row>
    <row r="3062" spans="1:45" x14ac:dyDescent="0.2">
      <c r="A3062" s="136">
        <v>27068</v>
      </c>
      <c r="B3062" s="226" t="s">
        <v>8775</v>
      </c>
      <c r="C3062" s="222" t="s">
        <v>12</v>
      </c>
      <c r="D3062" s="106" t="s">
        <v>2638</v>
      </c>
      <c r="E3062" s="87" t="s">
        <v>29</v>
      </c>
      <c r="F3062" s="88">
        <v>3</v>
      </c>
      <c r="H3062" s="227"/>
      <c r="I3062" s="95">
        <v>1</v>
      </c>
      <c r="J3062" s="50"/>
      <c r="K3062" s="194" t="str">
        <f t="shared" si="47"/>
        <v>GIMA STD DISPOSABLE SCALPELS N. 24 - sterile (box of 10)</v>
      </c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50"/>
      <c r="AB3062" s="50"/>
      <c r="AC3062" s="50"/>
      <c r="AD3062" s="50"/>
      <c r="AE3062" s="50"/>
      <c r="AF3062" s="50"/>
      <c r="AG3062" s="50"/>
      <c r="AH3062" s="50"/>
      <c r="AI3062" s="50"/>
      <c r="AJ3062" s="50"/>
      <c r="AK3062" s="50"/>
      <c r="AL3062" s="50"/>
      <c r="AM3062" s="50"/>
      <c r="AN3062" s="50"/>
      <c r="AO3062" s="50"/>
      <c r="AP3062" s="50"/>
      <c r="AQ3062" s="50"/>
      <c r="AR3062" s="50"/>
      <c r="AS3062" s="50"/>
    </row>
    <row r="3063" spans="1:45" x14ac:dyDescent="0.2">
      <c r="A3063" s="136"/>
      <c r="B3063" s="226" t="s">
        <v>12</v>
      </c>
      <c r="C3063" s="222" t="s">
        <v>12</v>
      </c>
      <c r="D3063" s="149" t="s">
        <v>2639</v>
      </c>
      <c r="E3063" s="87" t="s">
        <v>29</v>
      </c>
      <c r="F3063" s="88">
        <v>2.8499999999999996</v>
      </c>
      <c r="H3063" s="227"/>
      <c r="I3063" s="95">
        <v>10</v>
      </c>
      <c r="J3063" s="50"/>
      <c r="K3063" s="194" t="str">
        <f t="shared" si="47"/>
        <v>GIMA STD DISPOSABLE SCALPELS  BUY 10 mixed boxes SAVE 5% (box of 10)</v>
      </c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50"/>
      <c r="AB3063" s="50"/>
      <c r="AC3063" s="50"/>
      <c r="AD3063" s="50"/>
      <c r="AE3063" s="50"/>
      <c r="AF3063" s="50"/>
      <c r="AG3063" s="50"/>
      <c r="AH3063" s="50"/>
      <c r="AI3063" s="50"/>
      <c r="AJ3063" s="50"/>
      <c r="AK3063" s="50"/>
      <c r="AL3063" s="50"/>
      <c r="AM3063" s="50"/>
      <c r="AN3063" s="50"/>
      <c r="AO3063" s="50"/>
      <c r="AP3063" s="50"/>
      <c r="AQ3063" s="50"/>
      <c r="AR3063" s="50"/>
      <c r="AS3063" s="50"/>
    </row>
    <row r="3064" spans="1:45" ht="12.75" customHeight="1" thickBot="1" x14ac:dyDescent="0.25">
      <c r="A3064" s="137"/>
      <c r="B3064" s="228" t="s">
        <v>12</v>
      </c>
      <c r="C3064" s="229" t="s">
        <v>12</v>
      </c>
      <c r="D3064" s="150" t="s">
        <v>2640</v>
      </c>
      <c r="E3064" s="119" t="s">
        <v>29</v>
      </c>
      <c r="F3064" s="154">
        <v>2.7</v>
      </c>
      <c r="H3064" s="235"/>
      <c r="I3064" s="98">
        <v>30</v>
      </c>
      <c r="J3064" s="50"/>
      <c r="K3064" s="194" t="str">
        <f t="shared" si="47"/>
        <v>GIMA STD DISPOSABLE SCALPELS  BUY 30 mixed boxes SAVE 10% (box of 10)</v>
      </c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50"/>
      <c r="AB3064" s="50"/>
      <c r="AC3064" s="50"/>
      <c r="AD3064" s="50"/>
      <c r="AE3064" s="50"/>
      <c r="AF3064" s="50"/>
      <c r="AG3064" s="50"/>
      <c r="AH3064" s="50"/>
      <c r="AI3064" s="50"/>
      <c r="AJ3064" s="50"/>
      <c r="AK3064" s="50"/>
      <c r="AL3064" s="50"/>
      <c r="AM3064" s="50"/>
      <c r="AN3064" s="50"/>
      <c r="AO3064" s="50"/>
      <c r="AP3064" s="50"/>
      <c r="AQ3064" s="50"/>
      <c r="AR3064" s="50"/>
      <c r="AS3064" s="50"/>
    </row>
    <row r="3065" spans="1:45" ht="12.75" customHeight="1" x14ac:dyDescent="0.2">
      <c r="A3065" s="140">
        <v>27070</v>
      </c>
      <c r="B3065" s="231" t="s">
        <v>12</v>
      </c>
      <c r="C3065" s="232" t="s">
        <v>12</v>
      </c>
      <c r="D3065" s="124" t="s">
        <v>2641</v>
      </c>
      <c r="E3065" s="120" t="s">
        <v>29</v>
      </c>
      <c r="F3065" s="99">
        <v>12.8</v>
      </c>
      <c r="H3065" s="99"/>
      <c r="I3065" s="100">
        <v>1</v>
      </c>
      <c r="J3065" s="50"/>
      <c r="K3065" s="194" t="str">
        <f t="shared" si="47"/>
        <v>SAFETY PROTECTIVE SHIELD SCALPELS N. 10 - sterile (box of 10)</v>
      </c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50"/>
      <c r="AB3065" s="50"/>
      <c r="AC3065" s="50"/>
      <c r="AD3065" s="50"/>
      <c r="AE3065" s="50"/>
      <c r="AF3065" s="50"/>
      <c r="AG3065" s="50"/>
      <c r="AH3065" s="50"/>
      <c r="AI3065" s="50"/>
      <c r="AJ3065" s="50"/>
      <c r="AK3065" s="50"/>
      <c r="AL3065" s="50"/>
      <c r="AM3065" s="50"/>
      <c r="AN3065" s="50"/>
      <c r="AO3065" s="50"/>
      <c r="AP3065" s="50"/>
      <c r="AQ3065" s="50"/>
      <c r="AR3065" s="50"/>
      <c r="AS3065" s="50"/>
    </row>
    <row r="3066" spans="1:45" x14ac:dyDescent="0.2">
      <c r="A3066" s="132">
        <v>27071</v>
      </c>
      <c r="B3066" s="226" t="s">
        <v>12</v>
      </c>
      <c r="C3066" s="222" t="s">
        <v>12</v>
      </c>
      <c r="D3066" s="106" t="s">
        <v>2642</v>
      </c>
      <c r="E3066" s="87" t="s">
        <v>29</v>
      </c>
      <c r="F3066" s="88">
        <v>12.8</v>
      </c>
      <c r="H3066" s="88"/>
      <c r="I3066" s="90">
        <v>1</v>
      </c>
      <c r="J3066" s="50"/>
      <c r="K3066" s="194" t="str">
        <f t="shared" si="47"/>
        <v>SAFETY PROTECTIVE SHIELD SCALPELS N. 11 - sterile (box of 10)</v>
      </c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50"/>
      <c r="AB3066" s="50"/>
      <c r="AC3066" s="50"/>
      <c r="AD3066" s="50"/>
      <c r="AE3066" s="50"/>
      <c r="AF3066" s="50"/>
      <c r="AG3066" s="50"/>
      <c r="AH3066" s="50"/>
      <c r="AI3066" s="50"/>
      <c r="AJ3066" s="50"/>
      <c r="AK3066" s="50"/>
      <c r="AL3066" s="50"/>
      <c r="AM3066" s="50"/>
      <c r="AN3066" s="50"/>
      <c r="AO3066" s="50"/>
      <c r="AP3066" s="50"/>
      <c r="AQ3066" s="50"/>
      <c r="AR3066" s="50"/>
      <c r="AS3066" s="50"/>
    </row>
    <row r="3067" spans="1:45" x14ac:dyDescent="0.2">
      <c r="A3067" s="132">
        <v>27073</v>
      </c>
      <c r="B3067" s="226" t="s">
        <v>12</v>
      </c>
      <c r="C3067" s="222" t="s">
        <v>12</v>
      </c>
      <c r="D3067" s="106" t="s">
        <v>2643</v>
      </c>
      <c r="E3067" s="87" t="s">
        <v>29</v>
      </c>
      <c r="F3067" s="88">
        <v>12.8</v>
      </c>
      <c r="H3067" s="88"/>
      <c r="I3067" s="90">
        <v>1</v>
      </c>
      <c r="J3067" s="50"/>
      <c r="K3067" s="194" t="str">
        <f t="shared" si="47"/>
        <v>SAFETY PROTECTIVE SHIELD SCALPELS N. 15 - sterile (box of 10)</v>
      </c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50"/>
      <c r="AB3067" s="50"/>
      <c r="AC3067" s="50"/>
      <c r="AD3067" s="50"/>
      <c r="AE3067" s="50"/>
      <c r="AF3067" s="50"/>
      <c r="AG3067" s="50"/>
      <c r="AH3067" s="50"/>
      <c r="AI3067" s="50"/>
      <c r="AJ3067" s="50"/>
      <c r="AK3067" s="50"/>
      <c r="AL3067" s="50"/>
      <c r="AM3067" s="50"/>
      <c r="AN3067" s="50"/>
      <c r="AO3067" s="50"/>
      <c r="AP3067" s="50"/>
      <c r="AQ3067" s="50"/>
      <c r="AR3067" s="50"/>
      <c r="AS3067" s="50"/>
    </row>
    <row r="3068" spans="1:45" x14ac:dyDescent="0.2">
      <c r="A3068" s="132">
        <v>27074</v>
      </c>
      <c r="B3068" s="226" t="s">
        <v>12</v>
      </c>
      <c r="C3068" s="222" t="s">
        <v>12</v>
      </c>
      <c r="D3068" s="106" t="s">
        <v>2644</v>
      </c>
      <c r="E3068" s="87" t="s">
        <v>29</v>
      </c>
      <c r="F3068" s="88">
        <v>12.8</v>
      </c>
      <c r="H3068" s="88"/>
      <c r="I3068" s="90">
        <v>1</v>
      </c>
      <c r="J3068" s="50"/>
      <c r="K3068" s="194" t="str">
        <f t="shared" si="47"/>
        <v>SAFETY PROTECTIVE SHIELD SCALPELS N. 20 - sterile (box of 10)</v>
      </c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50"/>
      <c r="AB3068" s="50"/>
      <c r="AC3068" s="50"/>
      <c r="AD3068" s="50"/>
      <c r="AE3068" s="50"/>
      <c r="AF3068" s="50"/>
      <c r="AG3068" s="50"/>
      <c r="AH3068" s="50"/>
      <c r="AI3068" s="50"/>
      <c r="AJ3068" s="50"/>
      <c r="AK3068" s="50"/>
      <c r="AL3068" s="50"/>
      <c r="AM3068" s="50"/>
      <c r="AN3068" s="50"/>
      <c r="AO3068" s="50"/>
      <c r="AP3068" s="50"/>
      <c r="AQ3068" s="50"/>
      <c r="AR3068" s="50"/>
      <c r="AS3068" s="50"/>
    </row>
    <row r="3069" spans="1:45" x14ac:dyDescent="0.2">
      <c r="A3069" s="132">
        <v>27075</v>
      </c>
      <c r="B3069" s="226" t="s">
        <v>12</v>
      </c>
      <c r="C3069" s="222" t="s">
        <v>12</v>
      </c>
      <c r="D3069" s="106" t="s">
        <v>2645</v>
      </c>
      <c r="E3069" s="87" t="s">
        <v>29</v>
      </c>
      <c r="F3069" s="88">
        <v>12.8</v>
      </c>
      <c r="H3069" s="88"/>
      <c r="I3069" s="90">
        <v>1</v>
      </c>
      <c r="J3069" s="50"/>
      <c r="K3069" s="194" t="str">
        <f t="shared" si="47"/>
        <v>SAFETY PROTECTIVE SHIELD SCALPELS N. 21 - sterile (box of 10)</v>
      </c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50"/>
      <c r="AB3069" s="50"/>
      <c r="AC3069" s="50"/>
      <c r="AD3069" s="50"/>
      <c r="AE3069" s="50"/>
      <c r="AF3069" s="50"/>
      <c r="AG3069" s="50"/>
      <c r="AH3069" s="50"/>
      <c r="AI3069" s="50"/>
      <c r="AJ3069" s="50"/>
      <c r="AK3069" s="50"/>
      <c r="AL3069" s="50"/>
      <c r="AM3069" s="50"/>
      <c r="AN3069" s="50"/>
      <c r="AO3069" s="50"/>
      <c r="AP3069" s="50"/>
      <c r="AQ3069" s="50"/>
      <c r="AR3069" s="50"/>
      <c r="AS3069" s="50"/>
    </row>
    <row r="3070" spans="1:45" x14ac:dyDescent="0.2">
      <c r="A3070" s="132">
        <v>27076</v>
      </c>
      <c r="B3070" s="226" t="s">
        <v>12</v>
      </c>
      <c r="C3070" s="222" t="s">
        <v>12</v>
      </c>
      <c r="D3070" s="106" t="s">
        <v>2646</v>
      </c>
      <c r="E3070" s="87" t="s">
        <v>29</v>
      </c>
      <c r="F3070" s="88">
        <v>12.8</v>
      </c>
      <c r="H3070" s="88"/>
      <c r="I3070" s="90">
        <v>1</v>
      </c>
      <c r="J3070" s="50"/>
      <c r="K3070" s="194" t="str">
        <f t="shared" si="47"/>
        <v>SAFETY PROTECTIVE SHIELD SCALPELS N. 22 - sterile (box of 10)</v>
      </c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50"/>
      <c r="AB3070" s="50"/>
      <c r="AC3070" s="50"/>
      <c r="AD3070" s="50"/>
      <c r="AE3070" s="50"/>
      <c r="AF3070" s="50"/>
      <c r="AG3070" s="50"/>
      <c r="AH3070" s="50"/>
      <c r="AI3070" s="50"/>
      <c r="AJ3070" s="50"/>
      <c r="AK3070" s="50"/>
      <c r="AL3070" s="50"/>
      <c r="AM3070" s="50"/>
      <c r="AN3070" s="50"/>
      <c r="AO3070" s="50"/>
      <c r="AP3070" s="50"/>
      <c r="AQ3070" s="50"/>
      <c r="AR3070" s="50"/>
      <c r="AS3070" s="50"/>
    </row>
    <row r="3071" spans="1:45" x14ac:dyDescent="0.2">
      <c r="A3071" s="132">
        <v>27077</v>
      </c>
      <c r="B3071" s="226" t="s">
        <v>12</v>
      </c>
      <c r="C3071" s="222" t="s">
        <v>12</v>
      </c>
      <c r="D3071" s="106" t="s">
        <v>2647</v>
      </c>
      <c r="E3071" s="87" t="s">
        <v>29</v>
      </c>
      <c r="F3071" s="88">
        <v>12.8</v>
      </c>
      <c r="H3071" s="88"/>
      <c r="I3071" s="90">
        <v>1</v>
      </c>
      <c r="J3071" s="50"/>
      <c r="K3071" s="194" t="str">
        <f t="shared" si="47"/>
        <v>SAFETY PROTECTIVE SHIELD SCALPELS N. 23 - sterile (box of 10)</v>
      </c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50"/>
      <c r="AB3071" s="50"/>
      <c r="AC3071" s="50"/>
      <c r="AD3071" s="50"/>
      <c r="AE3071" s="50"/>
      <c r="AF3071" s="50"/>
      <c r="AG3071" s="50"/>
      <c r="AH3071" s="50"/>
      <c r="AI3071" s="50"/>
      <c r="AJ3071" s="50"/>
      <c r="AK3071" s="50"/>
      <c r="AL3071" s="50"/>
      <c r="AM3071" s="50"/>
      <c r="AN3071" s="50"/>
      <c r="AO3071" s="50"/>
      <c r="AP3071" s="50"/>
      <c r="AQ3071" s="50"/>
      <c r="AR3071" s="50"/>
      <c r="AS3071" s="50"/>
    </row>
    <row r="3072" spans="1:45" x14ac:dyDescent="0.2">
      <c r="A3072" s="132">
        <v>27078</v>
      </c>
      <c r="B3072" s="226" t="s">
        <v>12</v>
      </c>
      <c r="C3072" s="222" t="s">
        <v>12</v>
      </c>
      <c r="D3072" s="106" t="s">
        <v>2648</v>
      </c>
      <c r="E3072" s="87" t="s">
        <v>29</v>
      </c>
      <c r="F3072" s="88">
        <v>12.8</v>
      </c>
      <c r="H3072" s="88"/>
      <c r="I3072" s="90">
        <v>1</v>
      </c>
      <c r="J3072" s="50"/>
      <c r="K3072" s="194" t="str">
        <f t="shared" si="47"/>
        <v>SAFETY PROTECTIVE SHIELD SCALPELS N. 24 - sterile (box of 10)</v>
      </c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50"/>
      <c r="AB3072" s="50"/>
      <c r="AC3072" s="50"/>
      <c r="AD3072" s="50"/>
      <c r="AE3072" s="50"/>
      <c r="AF3072" s="50"/>
      <c r="AG3072" s="50"/>
      <c r="AH3072" s="50"/>
      <c r="AI3072" s="50"/>
      <c r="AJ3072" s="50"/>
      <c r="AK3072" s="50"/>
      <c r="AL3072" s="50"/>
      <c r="AM3072" s="50"/>
      <c r="AN3072" s="50"/>
      <c r="AO3072" s="50"/>
      <c r="AP3072" s="50"/>
      <c r="AQ3072" s="50"/>
      <c r="AR3072" s="50"/>
      <c r="AS3072" s="50"/>
    </row>
    <row r="3073" spans="1:45" x14ac:dyDescent="0.2">
      <c r="A3073" s="132">
        <v>27080</v>
      </c>
      <c r="B3073" s="226" t="s">
        <v>12</v>
      </c>
      <c r="C3073" s="222" t="s">
        <v>12</v>
      </c>
      <c r="D3073" s="106" t="s">
        <v>2649</v>
      </c>
      <c r="E3073" s="87" t="s">
        <v>21</v>
      </c>
      <c r="F3073" s="151">
        <v>15</v>
      </c>
      <c r="H3073" s="151"/>
      <c r="I3073" s="90">
        <v>1</v>
      </c>
      <c r="J3073" s="50"/>
      <c r="K3073" s="194" t="str">
        <f t="shared" si="47"/>
        <v>SURGICAL RAZORS - single blade (box of 100)</v>
      </c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50"/>
      <c r="AB3073" s="50"/>
      <c r="AC3073" s="50"/>
      <c r="AD3073" s="50"/>
      <c r="AE3073" s="50"/>
      <c r="AF3073" s="50"/>
      <c r="AG3073" s="50"/>
      <c r="AH3073" s="50"/>
      <c r="AI3073" s="50"/>
      <c r="AJ3073" s="50"/>
      <c r="AK3073" s="50"/>
      <c r="AL3073" s="50"/>
      <c r="AM3073" s="50"/>
      <c r="AN3073" s="50"/>
      <c r="AO3073" s="50"/>
      <c r="AP3073" s="50"/>
      <c r="AQ3073" s="50"/>
      <c r="AR3073" s="50"/>
      <c r="AS3073" s="50"/>
    </row>
    <row r="3074" spans="1:45" x14ac:dyDescent="0.2">
      <c r="A3074" s="132">
        <v>27081</v>
      </c>
      <c r="B3074" s="226" t="s">
        <v>12</v>
      </c>
      <c r="C3074" s="222" t="s">
        <v>12</v>
      </c>
      <c r="D3074" s="106" t="s">
        <v>2650</v>
      </c>
      <c r="E3074" s="87" t="s">
        <v>21</v>
      </c>
      <c r="F3074" s="88">
        <v>18</v>
      </c>
      <c r="H3074" s="88"/>
      <c r="I3074" s="90">
        <v>1</v>
      </c>
      <c r="J3074" s="50"/>
      <c r="K3074" s="194" t="str">
        <f t="shared" ref="K3074:K3137" si="48">+SUBSTITUTE(CONCATENATE(D3074," ","(",IF(RIGHT(E3074,3)="1**","1",E3074),")"),"(1)","")</f>
        <v>SURGICAL RAZORS - double blade (box of 100)</v>
      </c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50"/>
      <c r="AB3074" s="50"/>
      <c r="AC3074" s="50"/>
      <c r="AD3074" s="50"/>
      <c r="AE3074" s="50"/>
      <c r="AF3074" s="50"/>
      <c r="AG3074" s="50"/>
      <c r="AH3074" s="50"/>
      <c r="AI3074" s="50"/>
      <c r="AJ3074" s="50"/>
      <c r="AK3074" s="50"/>
      <c r="AL3074" s="50"/>
      <c r="AM3074" s="50"/>
      <c r="AN3074" s="50"/>
      <c r="AO3074" s="50"/>
      <c r="AP3074" s="50"/>
      <c r="AQ3074" s="50"/>
      <c r="AR3074" s="50"/>
      <c r="AS3074" s="50"/>
    </row>
    <row r="3075" spans="1:45" x14ac:dyDescent="0.2">
      <c r="A3075" s="132">
        <v>27082</v>
      </c>
      <c r="B3075" s="226" t="s">
        <v>12</v>
      </c>
      <c r="C3075" s="222" t="s">
        <v>12</v>
      </c>
      <c r="D3075" s="106" t="s">
        <v>8322</v>
      </c>
      <c r="E3075" s="87" t="s">
        <v>22</v>
      </c>
      <c r="F3075" s="88">
        <v>19</v>
      </c>
      <c r="H3075" s="88"/>
      <c r="I3075" s="90">
        <v>1</v>
      </c>
      <c r="J3075" s="50"/>
      <c r="K3075" s="194" t="str">
        <f t="shared" si="48"/>
        <v>SURGICAL RAZORS - single blade on both sides with comb (box of 50)</v>
      </c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50"/>
      <c r="AB3075" s="50"/>
      <c r="AC3075" s="50"/>
      <c r="AD3075" s="50"/>
      <c r="AE3075" s="50"/>
      <c r="AF3075" s="50"/>
      <c r="AG3075" s="50"/>
      <c r="AH3075" s="50"/>
      <c r="AI3075" s="50"/>
      <c r="AJ3075" s="50"/>
      <c r="AK3075" s="50"/>
      <c r="AL3075" s="50"/>
      <c r="AM3075" s="50"/>
      <c r="AN3075" s="50"/>
      <c r="AO3075" s="50"/>
      <c r="AP3075" s="50"/>
      <c r="AQ3075" s="50"/>
      <c r="AR3075" s="50"/>
      <c r="AS3075" s="50"/>
    </row>
    <row r="3076" spans="1:45" x14ac:dyDescent="0.2">
      <c r="A3076" s="132">
        <v>27086</v>
      </c>
      <c r="B3076" s="226" t="s">
        <v>7938</v>
      </c>
      <c r="C3076" s="222" t="s">
        <v>12</v>
      </c>
      <c r="D3076" s="106" t="s">
        <v>2651</v>
      </c>
      <c r="E3076" s="87">
        <v>1</v>
      </c>
      <c r="F3076" s="88">
        <v>30</v>
      </c>
      <c r="H3076" s="88"/>
      <c r="I3076" s="90">
        <v>1</v>
      </c>
      <c r="J3076" s="50"/>
      <c r="K3076" s="194" t="str">
        <f t="shared" si="48"/>
        <v xml:space="preserve">GIMAFIT BODY FAT SCALE with Bluetooth - black </v>
      </c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50"/>
      <c r="AB3076" s="50"/>
      <c r="AC3076" s="50"/>
      <c r="AD3076" s="50"/>
      <c r="AE3076" s="50"/>
      <c r="AF3076" s="50"/>
      <c r="AG3076" s="50"/>
      <c r="AH3076" s="50"/>
      <c r="AI3076" s="50"/>
      <c r="AJ3076" s="50"/>
      <c r="AK3076" s="50"/>
      <c r="AL3076" s="50"/>
      <c r="AM3076" s="50"/>
      <c r="AN3076" s="50"/>
      <c r="AO3076" s="50"/>
      <c r="AP3076" s="50"/>
      <c r="AQ3076" s="50"/>
      <c r="AR3076" s="50"/>
      <c r="AS3076" s="50"/>
    </row>
    <row r="3077" spans="1:45" x14ac:dyDescent="0.2">
      <c r="A3077" s="132">
        <v>27086</v>
      </c>
      <c r="B3077" s="226"/>
      <c r="C3077" s="222" t="s">
        <v>12</v>
      </c>
      <c r="D3077" s="106" t="s">
        <v>10445</v>
      </c>
      <c r="E3077" s="87">
        <v>1</v>
      </c>
      <c r="F3077" s="88">
        <v>27</v>
      </c>
      <c r="H3077" s="88"/>
      <c r="I3077" s="90">
        <v>5</v>
      </c>
      <c r="J3077" s="50"/>
      <c r="K3077" s="194" t="str">
        <f t="shared" si="48"/>
        <v xml:space="preserve">GIMAFIT BODY FAT SCALE with Bluetooth  BUY 5 pcs SAVE 10% </v>
      </c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50"/>
      <c r="AB3077" s="50"/>
      <c r="AC3077" s="50"/>
      <c r="AD3077" s="50"/>
      <c r="AE3077" s="50"/>
      <c r="AF3077" s="50"/>
      <c r="AG3077" s="50"/>
      <c r="AH3077" s="50"/>
      <c r="AI3077" s="50"/>
      <c r="AJ3077" s="50"/>
      <c r="AK3077" s="50"/>
      <c r="AL3077" s="50"/>
      <c r="AM3077" s="50"/>
      <c r="AN3077" s="50"/>
      <c r="AO3077" s="50"/>
      <c r="AP3077" s="50"/>
      <c r="AQ3077" s="50"/>
      <c r="AR3077" s="50"/>
      <c r="AS3077" s="50"/>
    </row>
    <row r="3078" spans="1:45" x14ac:dyDescent="0.2">
      <c r="A3078" s="132">
        <v>27086</v>
      </c>
      <c r="B3078" s="226"/>
      <c r="C3078" s="222" t="s">
        <v>12</v>
      </c>
      <c r="D3078" s="106" t="s">
        <v>10446</v>
      </c>
      <c r="E3078" s="87">
        <v>1</v>
      </c>
      <c r="F3078" s="88">
        <v>25.5</v>
      </c>
      <c r="H3078" s="88"/>
      <c r="I3078" s="90">
        <v>20</v>
      </c>
      <c r="J3078" s="50"/>
      <c r="K3078" s="194" t="str">
        <f t="shared" si="48"/>
        <v xml:space="preserve">GIMAFIT BODY FAT SCALE with Bluetooth  BUY 20 pcs SAVE 15% </v>
      </c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50"/>
      <c r="AB3078" s="50"/>
      <c r="AC3078" s="50"/>
      <c r="AD3078" s="50"/>
      <c r="AE3078" s="50"/>
      <c r="AF3078" s="50"/>
      <c r="AG3078" s="50"/>
      <c r="AH3078" s="50"/>
      <c r="AI3078" s="50"/>
      <c r="AJ3078" s="50"/>
      <c r="AK3078" s="50"/>
      <c r="AL3078" s="50"/>
      <c r="AM3078" s="50"/>
      <c r="AN3078" s="50"/>
      <c r="AO3078" s="50"/>
      <c r="AP3078" s="50"/>
      <c r="AQ3078" s="50"/>
      <c r="AR3078" s="50"/>
      <c r="AS3078" s="50"/>
    </row>
    <row r="3079" spans="1:45" x14ac:dyDescent="0.2">
      <c r="A3079" s="132">
        <v>27086</v>
      </c>
      <c r="B3079" s="226"/>
      <c r="C3079" s="222" t="s">
        <v>12</v>
      </c>
      <c r="D3079" s="106" t="s">
        <v>10447</v>
      </c>
      <c r="E3079" s="87">
        <v>1</v>
      </c>
      <c r="F3079" s="103">
        <v>24</v>
      </c>
      <c r="H3079" s="103"/>
      <c r="I3079" s="90">
        <v>50</v>
      </c>
      <c r="J3079" s="50"/>
      <c r="K3079" s="194" t="str">
        <f t="shared" si="48"/>
        <v xml:space="preserve">GIMAFIT BODY FAT SCALE with Bluetooth  BUY 50 pcs SAVE 20% </v>
      </c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50"/>
      <c r="AB3079" s="50"/>
      <c r="AC3079" s="50"/>
      <c r="AD3079" s="50"/>
      <c r="AE3079" s="50"/>
      <c r="AF3079" s="50"/>
      <c r="AG3079" s="50"/>
      <c r="AH3079" s="50"/>
      <c r="AI3079" s="50"/>
      <c r="AJ3079" s="50"/>
      <c r="AK3079" s="50"/>
      <c r="AL3079" s="50"/>
      <c r="AM3079" s="50"/>
      <c r="AN3079" s="50"/>
      <c r="AO3079" s="50"/>
      <c r="AP3079" s="50"/>
      <c r="AQ3079" s="50"/>
      <c r="AR3079" s="50"/>
      <c r="AS3079" s="50"/>
    </row>
    <row r="3080" spans="1:45" x14ac:dyDescent="0.2">
      <c r="A3080" s="132">
        <v>27087</v>
      </c>
      <c r="B3080" s="226" t="s">
        <v>12</v>
      </c>
      <c r="C3080" s="222" t="s">
        <v>12</v>
      </c>
      <c r="D3080" s="106" t="s">
        <v>8323</v>
      </c>
      <c r="E3080" s="87">
        <v>1</v>
      </c>
      <c r="F3080" s="173">
        <v>34.5</v>
      </c>
      <c r="H3080" s="173"/>
      <c r="I3080" s="90">
        <v>1</v>
      </c>
      <c r="J3080" s="50"/>
      <c r="K3080" s="194" t="str">
        <f t="shared" si="48"/>
        <v xml:space="preserve">"P15" OMRON HN-286 DIGITAL SCALE </v>
      </c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50"/>
      <c r="AB3080" s="50"/>
      <c r="AC3080" s="50"/>
      <c r="AD3080" s="50"/>
      <c r="AE3080" s="50"/>
      <c r="AF3080" s="50"/>
      <c r="AG3080" s="50"/>
      <c r="AH3080" s="50"/>
      <c r="AI3080" s="50"/>
      <c r="AJ3080" s="50"/>
      <c r="AK3080" s="50"/>
      <c r="AL3080" s="50"/>
      <c r="AM3080" s="50"/>
      <c r="AN3080" s="50"/>
      <c r="AO3080" s="50"/>
      <c r="AP3080" s="50"/>
      <c r="AQ3080" s="50"/>
      <c r="AR3080" s="50"/>
      <c r="AS3080" s="50"/>
    </row>
    <row r="3081" spans="1:45" x14ac:dyDescent="0.2">
      <c r="A3081" s="132">
        <v>27089</v>
      </c>
      <c r="B3081" s="226" t="s">
        <v>12</v>
      </c>
      <c r="C3081" s="222" t="s">
        <v>12</v>
      </c>
      <c r="D3081" s="106" t="s">
        <v>2652</v>
      </c>
      <c r="E3081" s="87">
        <v>1</v>
      </c>
      <c r="F3081" s="151">
        <v>32</v>
      </c>
      <c r="H3081" s="151"/>
      <c r="I3081" s="90">
        <v>1</v>
      </c>
      <c r="J3081" s="50"/>
      <c r="K3081" s="194" t="str">
        <f t="shared" si="48"/>
        <v xml:space="preserve">**LIBRA BODY FAT SCALE - black  </v>
      </c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50"/>
      <c r="AB3081" s="50"/>
      <c r="AC3081" s="50"/>
      <c r="AD3081" s="50"/>
      <c r="AE3081" s="50"/>
      <c r="AF3081" s="50"/>
      <c r="AG3081" s="50"/>
      <c r="AH3081" s="50"/>
      <c r="AI3081" s="50"/>
      <c r="AJ3081" s="50"/>
      <c r="AK3081" s="50"/>
      <c r="AL3081" s="50"/>
      <c r="AM3081" s="50"/>
      <c r="AN3081" s="50"/>
      <c r="AO3081" s="50"/>
      <c r="AP3081" s="50"/>
      <c r="AQ3081" s="50"/>
      <c r="AR3081" s="50"/>
      <c r="AS3081" s="50"/>
    </row>
    <row r="3082" spans="1:45" x14ac:dyDescent="0.2">
      <c r="A3082" s="132">
        <v>27092</v>
      </c>
      <c r="B3082" s="226" t="s">
        <v>12</v>
      </c>
      <c r="C3082" s="222" t="s">
        <v>12</v>
      </c>
      <c r="D3082" s="106" t="s">
        <v>2653</v>
      </c>
      <c r="E3082" s="87">
        <v>1</v>
      </c>
      <c r="F3082" s="88">
        <v>56</v>
      </c>
      <c r="H3082" s="88"/>
      <c r="I3082" s="90">
        <v>1</v>
      </c>
      <c r="J3082" s="50"/>
      <c r="K3082" s="194" t="str">
        <f t="shared" si="48"/>
        <v xml:space="preserve">OMRON BF-212 BODY COMPOSITION MONITOR </v>
      </c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50"/>
      <c r="AB3082" s="50"/>
      <c r="AC3082" s="50"/>
      <c r="AD3082" s="50"/>
      <c r="AE3082" s="50"/>
      <c r="AF3082" s="50"/>
      <c r="AG3082" s="50"/>
      <c r="AH3082" s="50"/>
      <c r="AI3082" s="50"/>
      <c r="AJ3082" s="50"/>
      <c r="AK3082" s="50"/>
      <c r="AL3082" s="50"/>
      <c r="AM3082" s="50"/>
      <c r="AN3082" s="50"/>
      <c r="AO3082" s="50"/>
      <c r="AP3082" s="50"/>
      <c r="AQ3082" s="50"/>
      <c r="AR3082" s="50"/>
      <c r="AS3082" s="50"/>
    </row>
    <row r="3083" spans="1:45" x14ac:dyDescent="0.2">
      <c r="A3083" s="132">
        <v>27094</v>
      </c>
      <c r="B3083" s="226" t="s">
        <v>8891</v>
      </c>
      <c r="C3083" s="222" t="s">
        <v>12</v>
      </c>
      <c r="D3083" s="106" t="s">
        <v>8324</v>
      </c>
      <c r="E3083" s="87">
        <v>1</v>
      </c>
      <c r="F3083" s="88">
        <v>33</v>
      </c>
      <c r="H3083" s="88"/>
      <c r="I3083" s="90">
        <v>1</v>
      </c>
      <c r="J3083" s="50"/>
      <c r="K3083" s="194" t="str">
        <f t="shared" si="48"/>
        <v xml:space="preserve">GIMAFIT BODY FAT SCALE with GimaAPP and Bluetooth - black </v>
      </c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50"/>
      <c r="AB3083" s="50"/>
      <c r="AC3083" s="50"/>
      <c r="AD3083" s="50"/>
      <c r="AE3083" s="50"/>
      <c r="AF3083" s="50"/>
      <c r="AG3083" s="50"/>
      <c r="AH3083" s="50"/>
      <c r="AI3083" s="50"/>
      <c r="AJ3083" s="50"/>
      <c r="AK3083" s="50"/>
      <c r="AL3083" s="50"/>
      <c r="AM3083" s="50"/>
      <c r="AN3083" s="50"/>
      <c r="AO3083" s="50"/>
      <c r="AP3083" s="50"/>
      <c r="AQ3083" s="50"/>
      <c r="AR3083" s="50"/>
      <c r="AS3083" s="50"/>
    </row>
    <row r="3084" spans="1:45" x14ac:dyDescent="0.2">
      <c r="A3084" s="132">
        <v>27094</v>
      </c>
      <c r="B3084" s="226"/>
      <c r="C3084" s="222" t="s">
        <v>12</v>
      </c>
      <c r="D3084" s="106" t="s">
        <v>10448</v>
      </c>
      <c r="E3084" s="87">
        <v>1</v>
      </c>
      <c r="F3084" s="88">
        <v>29.7</v>
      </c>
      <c r="H3084" s="88"/>
      <c r="I3084" s="90">
        <v>5</v>
      </c>
      <c r="J3084" s="50"/>
      <c r="K3084" s="194" t="str">
        <f t="shared" si="48"/>
        <v xml:space="preserve">GIMAFIT BODY FAT SCALE with APP+Bluetooth  BUY 5 pcs SAVE 10% </v>
      </c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50"/>
      <c r="AB3084" s="50"/>
      <c r="AC3084" s="50"/>
      <c r="AD3084" s="50"/>
      <c r="AE3084" s="50"/>
      <c r="AF3084" s="50"/>
      <c r="AG3084" s="50"/>
      <c r="AH3084" s="50"/>
      <c r="AI3084" s="50"/>
      <c r="AJ3084" s="50"/>
      <c r="AK3084" s="50"/>
      <c r="AL3084" s="50"/>
      <c r="AM3084" s="50"/>
      <c r="AN3084" s="50"/>
      <c r="AO3084" s="50"/>
      <c r="AP3084" s="50"/>
      <c r="AQ3084" s="50"/>
      <c r="AR3084" s="50"/>
      <c r="AS3084" s="50"/>
    </row>
    <row r="3085" spans="1:45" x14ac:dyDescent="0.2">
      <c r="A3085" s="132">
        <v>27094</v>
      </c>
      <c r="B3085" s="226"/>
      <c r="C3085" s="222" t="s">
        <v>12</v>
      </c>
      <c r="D3085" s="106" t="s">
        <v>10449</v>
      </c>
      <c r="E3085" s="87">
        <v>1</v>
      </c>
      <c r="F3085" s="88">
        <v>28.05</v>
      </c>
      <c r="H3085" s="88"/>
      <c r="I3085" s="90">
        <v>20</v>
      </c>
      <c r="J3085" s="50"/>
      <c r="K3085" s="194" t="str">
        <f t="shared" si="48"/>
        <v xml:space="preserve">GIMAFIT BODY FAT SCALE with APP+Bluetooth  BUY 20 pcs SAVE 15% </v>
      </c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50"/>
      <c r="AB3085" s="50"/>
      <c r="AC3085" s="50"/>
      <c r="AD3085" s="50"/>
      <c r="AE3085" s="50"/>
      <c r="AF3085" s="50"/>
      <c r="AG3085" s="50"/>
      <c r="AH3085" s="50"/>
      <c r="AI3085" s="50"/>
      <c r="AJ3085" s="50"/>
      <c r="AK3085" s="50"/>
      <c r="AL3085" s="50"/>
      <c r="AM3085" s="50"/>
      <c r="AN3085" s="50"/>
      <c r="AO3085" s="50"/>
      <c r="AP3085" s="50"/>
      <c r="AQ3085" s="50"/>
      <c r="AR3085" s="50"/>
      <c r="AS3085" s="50"/>
    </row>
    <row r="3086" spans="1:45" x14ac:dyDescent="0.2">
      <c r="A3086" s="132">
        <v>27094</v>
      </c>
      <c r="B3086" s="226"/>
      <c r="C3086" s="222" t="s">
        <v>12</v>
      </c>
      <c r="D3086" s="106" t="s">
        <v>10450</v>
      </c>
      <c r="E3086" s="87">
        <v>1</v>
      </c>
      <c r="F3086" s="103">
        <v>26.400000000000002</v>
      </c>
      <c r="H3086" s="103"/>
      <c r="I3086" s="90">
        <v>50</v>
      </c>
      <c r="J3086" s="50"/>
      <c r="K3086" s="194" t="str">
        <f t="shared" si="48"/>
        <v xml:space="preserve">GIMAFIT BODY FAT SCALE with APP+Bluetooth  BUY 50 pcs SAVE 20% </v>
      </c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50"/>
      <c r="AB3086" s="50"/>
      <c r="AC3086" s="50"/>
      <c r="AD3086" s="50"/>
      <c r="AE3086" s="50"/>
      <c r="AF3086" s="50"/>
      <c r="AG3086" s="50"/>
      <c r="AH3086" s="50"/>
      <c r="AI3086" s="50"/>
      <c r="AJ3086" s="50"/>
      <c r="AK3086" s="50"/>
      <c r="AL3086" s="50"/>
      <c r="AM3086" s="50"/>
      <c r="AN3086" s="50"/>
      <c r="AO3086" s="50"/>
      <c r="AP3086" s="50"/>
      <c r="AQ3086" s="50"/>
      <c r="AR3086" s="50"/>
      <c r="AS3086" s="50"/>
    </row>
    <row r="3087" spans="1:45" x14ac:dyDescent="0.2">
      <c r="A3087" s="132">
        <v>27095</v>
      </c>
      <c r="B3087" s="226" t="s">
        <v>12</v>
      </c>
      <c r="C3087" s="222" t="s">
        <v>12</v>
      </c>
      <c r="D3087" s="106" t="s">
        <v>2654</v>
      </c>
      <c r="E3087" s="87">
        <v>1</v>
      </c>
      <c r="F3087" s="151">
        <v>180</v>
      </c>
      <c r="H3087" s="151"/>
      <c r="I3087" s="90">
        <v>1</v>
      </c>
      <c r="J3087" s="50"/>
      <c r="K3087" s="194" t="str">
        <f t="shared" si="48"/>
        <v xml:space="preserve">"KANSAS SKAY" MEDICAL BAG -  black </v>
      </c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50"/>
      <c r="AB3087" s="50"/>
      <c r="AC3087" s="50"/>
      <c r="AD3087" s="50"/>
      <c r="AE3087" s="50"/>
      <c r="AF3087" s="50"/>
      <c r="AG3087" s="50"/>
      <c r="AH3087" s="50"/>
      <c r="AI3087" s="50"/>
      <c r="AJ3087" s="50"/>
      <c r="AK3087" s="50"/>
      <c r="AL3087" s="50"/>
      <c r="AM3087" s="50"/>
      <c r="AN3087" s="50"/>
      <c r="AO3087" s="50"/>
      <c r="AP3087" s="50"/>
      <c r="AQ3087" s="50"/>
      <c r="AR3087" s="50"/>
      <c r="AS3087" s="50"/>
    </row>
    <row r="3088" spans="1:45" x14ac:dyDescent="0.2">
      <c r="A3088" s="132">
        <v>27096</v>
      </c>
      <c r="B3088" s="226" t="s">
        <v>12</v>
      </c>
      <c r="C3088" s="222" t="s">
        <v>12</v>
      </c>
      <c r="D3088" s="106" t="s">
        <v>2655</v>
      </c>
      <c r="E3088" s="87">
        <v>1</v>
      </c>
      <c r="F3088" s="151">
        <v>180</v>
      </c>
      <c r="H3088" s="151"/>
      <c r="I3088" s="90">
        <v>1</v>
      </c>
      <c r="J3088" s="50"/>
      <c r="K3088" s="194" t="str">
        <f t="shared" si="48"/>
        <v xml:space="preserve">"KANSAS SKAY" MEDICAL BAG - chestnut </v>
      </c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50"/>
      <c r="AB3088" s="50"/>
      <c r="AC3088" s="50"/>
      <c r="AD3088" s="50"/>
      <c r="AE3088" s="50"/>
      <c r="AF3088" s="50"/>
      <c r="AG3088" s="50"/>
      <c r="AH3088" s="50"/>
      <c r="AI3088" s="50"/>
      <c r="AJ3088" s="50"/>
      <c r="AK3088" s="50"/>
      <c r="AL3088" s="50"/>
      <c r="AM3088" s="50"/>
      <c r="AN3088" s="50"/>
      <c r="AO3088" s="50"/>
      <c r="AP3088" s="50"/>
      <c r="AQ3088" s="50"/>
      <c r="AR3088" s="50"/>
      <c r="AS3088" s="50"/>
    </row>
    <row r="3089" spans="1:45" x14ac:dyDescent="0.2">
      <c r="A3089" s="132">
        <v>27097</v>
      </c>
      <c r="B3089" s="226" t="s">
        <v>12</v>
      </c>
      <c r="C3089" s="222" t="s">
        <v>12</v>
      </c>
      <c r="D3089" s="106" t="s">
        <v>2656</v>
      </c>
      <c r="E3089" s="87">
        <v>1</v>
      </c>
      <c r="F3089" s="151">
        <v>180</v>
      </c>
      <c r="H3089" s="151"/>
      <c r="I3089" s="90">
        <v>1</v>
      </c>
      <c r="J3089" s="50"/>
      <c r="K3089" s="194" t="str">
        <f t="shared" si="48"/>
        <v xml:space="preserve">"KANSAS SKAY" MEDICAL BAG - electric blue </v>
      </c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50"/>
      <c r="AB3089" s="50"/>
      <c r="AC3089" s="50"/>
      <c r="AD3089" s="50"/>
      <c r="AE3089" s="50"/>
      <c r="AF3089" s="50"/>
      <c r="AG3089" s="50"/>
      <c r="AH3089" s="50"/>
      <c r="AI3089" s="50"/>
      <c r="AJ3089" s="50"/>
      <c r="AK3089" s="50"/>
      <c r="AL3089" s="50"/>
      <c r="AM3089" s="50"/>
      <c r="AN3089" s="50"/>
      <c r="AO3089" s="50"/>
      <c r="AP3089" s="50"/>
      <c r="AQ3089" s="50"/>
      <c r="AR3089" s="50"/>
      <c r="AS3089" s="50"/>
    </row>
    <row r="3090" spans="1:45" x14ac:dyDescent="0.2">
      <c r="A3090" s="132">
        <v>27098</v>
      </c>
      <c r="B3090" s="226" t="s">
        <v>12</v>
      </c>
      <c r="C3090" s="222" t="s">
        <v>12</v>
      </c>
      <c r="D3090" s="106" t="s">
        <v>2657</v>
      </c>
      <c r="E3090" s="87">
        <v>1</v>
      </c>
      <c r="F3090" s="151">
        <v>180</v>
      </c>
      <c r="H3090" s="151"/>
      <c r="I3090" s="90">
        <v>1</v>
      </c>
      <c r="J3090" s="50"/>
      <c r="K3090" s="194" t="str">
        <f t="shared" si="48"/>
        <v xml:space="preserve">"KANSAS SKAY" MEDICAL BAG - ochre </v>
      </c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50"/>
      <c r="AB3090" s="50"/>
      <c r="AC3090" s="50"/>
      <c r="AD3090" s="50"/>
      <c r="AE3090" s="50"/>
      <c r="AF3090" s="50"/>
      <c r="AG3090" s="50"/>
      <c r="AH3090" s="50"/>
      <c r="AI3090" s="50"/>
      <c r="AJ3090" s="50"/>
      <c r="AK3090" s="50"/>
      <c r="AL3090" s="50"/>
      <c r="AM3090" s="50"/>
      <c r="AN3090" s="50"/>
      <c r="AO3090" s="50"/>
      <c r="AP3090" s="50"/>
      <c r="AQ3090" s="50"/>
      <c r="AR3090" s="50"/>
      <c r="AS3090" s="50"/>
    </row>
    <row r="3091" spans="1:45" x14ac:dyDescent="0.2">
      <c r="A3091" s="132">
        <v>27099</v>
      </c>
      <c r="B3091" s="226" t="s">
        <v>12</v>
      </c>
      <c r="C3091" s="222" t="s">
        <v>12</v>
      </c>
      <c r="D3091" s="106" t="s">
        <v>299</v>
      </c>
      <c r="E3091" s="87">
        <v>1</v>
      </c>
      <c r="F3091" s="151">
        <v>180</v>
      </c>
      <c r="H3091" s="151"/>
      <c r="I3091" s="90">
        <v>1</v>
      </c>
      <c r="J3091" s="50"/>
      <c r="K3091" s="194" t="str">
        <f t="shared" si="48"/>
        <v xml:space="preserve">***"KANSAS SKAY" MEDICAL BAG - brown </v>
      </c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50"/>
      <c r="AB3091" s="50"/>
      <c r="AC3091" s="50"/>
      <c r="AD3091" s="50"/>
      <c r="AE3091" s="50"/>
      <c r="AF3091" s="50"/>
      <c r="AG3091" s="50"/>
      <c r="AH3091" s="50"/>
      <c r="AI3091" s="50"/>
      <c r="AJ3091" s="50"/>
      <c r="AK3091" s="50"/>
      <c r="AL3091" s="50"/>
      <c r="AM3091" s="50"/>
      <c r="AN3091" s="50"/>
      <c r="AO3091" s="50"/>
      <c r="AP3091" s="50"/>
      <c r="AQ3091" s="50"/>
      <c r="AR3091" s="50"/>
      <c r="AS3091" s="50"/>
    </row>
    <row r="3092" spans="1:45" ht="12.75" customHeight="1" x14ac:dyDescent="0.2">
      <c r="A3092" s="132">
        <v>27100</v>
      </c>
      <c r="B3092" s="226" t="s">
        <v>12</v>
      </c>
      <c r="C3092" s="222" t="s">
        <v>12</v>
      </c>
      <c r="D3092" s="106" t="s">
        <v>2658</v>
      </c>
      <c r="E3092" s="87">
        <v>1</v>
      </c>
      <c r="F3092" s="88">
        <v>159</v>
      </c>
      <c r="H3092" s="88"/>
      <c r="I3092" s="90">
        <v>1</v>
      </c>
      <c r="J3092" s="50"/>
      <c r="K3092" s="194" t="str">
        <f t="shared" si="48"/>
        <v xml:space="preserve">"TEXAS SKAY" MEDICAL BAG -  black </v>
      </c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50"/>
      <c r="AB3092" s="50"/>
      <c r="AC3092" s="50"/>
      <c r="AD3092" s="50"/>
      <c r="AE3092" s="50"/>
      <c r="AF3092" s="50"/>
      <c r="AG3092" s="50"/>
      <c r="AH3092" s="50"/>
      <c r="AI3092" s="50"/>
      <c r="AJ3092" s="50"/>
      <c r="AK3092" s="50"/>
      <c r="AL3092" s="50"/>
      <c r="AM3092" s="50"/>
      <c r="AN3092" s="50"/>
      <c r="AO3092" s="50"/>
      <c r="AP3092" s="50"/>
      <c r="AQ3092" s="50"/>
      <c r="AR3092" s="50"/>
      <c r="AS3092" s="50"/>
    </row>
    <row r="3093" spans="1:45" ht="12.75" customHeight="1" x14ac:dyDescent="0.2">
      <c r="A3093" s="132">
        <v>27101</v>
      </c>
      <c r="B3093" s="226" t="s">
        <v>12</v>
      </c>
      <c r="C3093" s="222" t="s">
        <v>12</v>
      </c>
      <c r="D3093" s="106" t="s">
        <v>2659</v>
      </c>
      <c r="E3093" s="87">
        <v>1</v>
      </c>
      <c r="F3093" s="88">
        <v>159</v>
      </c>
      <c r="H3093" s="88"/>
      <c r="I3093" s="90">
        <v>1</v>
      </c>
      <c r="J3093" s="50"/>
      <c r="K3093" s="194" t="str">
        <f t="shared" si="48"/>
        <v xml:space="preserve">"TEXAS SKAY" MEDICAL BAG - cognac </v>
      </c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50"/>
      <c r="AB3093" s="50"/>
      <c r="AC3093" s="50"/>
      <c r="AD3093" s="50"/>
      <c r="AE3093" s="50"/>
      <c r="AF3093" s="50"/>
      <c r="AG3093" s="50"/>
      <c r="AH3093" s="50"/>
      <c r="AI3093" s="50"/>
      <c r="AJ3093" s="50"/>
      <c r="AK3093" s="50"/>
      <c r="AL3093" s="50"/>
      <c r="AM3093" s="50"/>
      <c r="AN3093" s="50"/>
      <c r="AO3093" s="50"/>
      <c r="AP3093" s="50"/>
      <c r="AQ3093" s="50"/>
      <c r="AR3093" s="50"/>
      <c r="AS3093" s="50"/>
    </row>
    <row r="3094" spans="1:45" ht="12.75" customHeight="1" x14ac:dyDescent="0.2">
      <c r="A3094" s="132">
        <v>27104</v>
      </c>
      <c r="B3094" s="226" t="s">
        <v>12</v>
      </c>
      <c r="C3094" s="222" t="s">
        <v>12</v>
      </c>
      <c r="D3094" s="106" t="s">
        <v>2660</v>
      </c>
      <c r="E3094" s="87">
        <v>1</v>
      </c>
      <c r="F3094" s="88">
        <v>259</v>
      </c>
      <c r="H3094" s="88"/>
      <c r="I3094" s="90">
        <v>1</v>
      </c>
      <c r="J3094" s="50"/>
      <c r="K3094" s="194" t="str">
        <f t="shared" si="48"/>
        <v xml:space="preserve">INFERMIERA SKAY" MEDICAL BAG  </v>
      </c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50"/>
      <c r="AB3094" s="50"/>
      <c r="AC3094" s="50"/>
      <c r="AD3094" s="50"/>
      <c r="AE3094" s="50"/>
      <c r="AF3094" s="50"/>
      <c r="AG3094" s="50"/>
      <c r="AH3094" s="50"/>
      <c r="AI3094" s="50"/>
      <c r="AJ3094" s="50"/>
      <c r="AK3094" s="50"/>
      <c r="AL3094" s="50"/>
      <c r="AM3094" s="50"/>
      <c r="AN3094" s="50"/>
      <c r="AO3094" s="50"/>
      <c r="AP3094" s="50"/>
      <c r="AQ3094" s="50"/>
      <c r="AR3094" s="50"/>
      <c r="AS3094" s="50"/>
    </row>
    <row r="3095" spans="1:45" x14ac:dyDescent="0.2">
      <c r="A3095" s="132">
        <v>27105</v>
      </c>
      <c r="B3095" s="226" t="s">
        <v>12</v>
      </c>
      <c r="C3095" s="222" t="s">
        <v>12</v>
      </c>
      <c r="D3095" s="106" t="s">
        <v>2661</v>
      </c>
      <c r="E3095" s="87">
        <v>1</v>
      </c>
      <c r="F3095" s="88">
        <v>292</v>
      </c>
      <c r="H3095" s="88"/>
      <c r="I3095" s="90">
        <v>1</v>
      </c>
      <c r="J3095" s="50"/>
      <c r="K3095" s="194" t="str">
        <f t="shared" si="48"/>
        <v xml:space="preserve">"SUPERTEXAS SKAY" MEDICAL BAG </v>
      </c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50"/>
      <c r="AB3095" s="50"/>
      <c r="AC3095" s="50"/>
      <c r="AD3095" s="50"/>
      <c r="AE3095" s="50"/>
      <c r="AF3095" s="50"/>
      <c r="AG3095" s="50"/>
      <c r="AH3095" s="50"/>
      <c r="AI3095" s="50"/>
      <c r="AJ3095" s="50"/>
      <c r="AK3095" s="50"/>
      <c r="AL3095" s="50"/>
      <c r="AM3095" s="50"/>
      <c r="AN3095" s="50"/>
      <c r="AO3095" s="50"/>
      <c r="AP3095" s="50"/>
      <c r="AQ3095" s="50"/>
      <c r="AR3095" s="50"/>
      <c r="AS3095" s="50"/>
    </row>
    <row r="3096" spans="1:45" x14ac:dyDescent="0.2">
      <c r="A3096" s="132">
        <v>27108</v>
      </c>
      <c r="B3096" s="226" t="s">
        <v>12</v>
      </c>
      <c r="C3096" s="222" t="s">
        <v>12</v>
      </c>
      <c r="D3096" s="106" t="s">
        <v>2662</v>
      </c>
      <c r="E3096" s="87">
        <v>1</v>
      </c>
      <c r="F3096" s="88">
        <v>275</v>
      </c>
      <c r="H3096" s="88"/>
      <c r="I3096" s="90">
        <v>1</v>
      </c>
      <c r="J3096" s="50"/>
      <c r="K3096" s="194" t="str">
        <f t="shared" si="48"/>
        <v xml:space="preserve">LARGE "POLUS SKAY" MEDICAL BAG </v>
      </c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50"/>
      <c r="AB3096" s="50"/>
      <c r="AC3096" s="50"/>
      <c r="AD3096" s="50"/>
      <c r="AE3096" s="50"/>
      <c r="AF3096" s="50"/>
      <c r="AG3096" s="50"/>
      <c r="AH3096" s="50"/>
      <c r="AI3096" s="50"/>
      <c r="AJ3096" s="50"/>
      <c r="AK3096" s="50"/>
      <c r="AL3096" s="50"/>
      <c r="AM3096" s="50"/>
      <c r="AN3096" s="50"/>
      <c r="AO3096" s="50"/>
      <c r="AP3096" s="50"/>
      <c r="AQ3096" s="50"/>
      <c r="AR3096" s="50"/>
      <c r="AS3096" s="50"/>
    </row>
    <row r="3097" spans="1:45" x14ac:dyDescent="0.2">
      <c r="A3097" s="132">
        <v>27110</v>
      </c>
      <c r="B3097" s="226" t="s">
        <v>12</v>
      </c>
      <c r="C3097" s="222" t="s">
        <v>12</v>
      </c>
      <c r="D3097" s="106" t="s">
        <v>2663</v>
      </c>
      <c r="E3097" s="87">
        <v>1</v>
      </c>
      <c r="F3097" s="88">
        <v>289</v>
      </c>
      <c r="H3097" s="88"/>
      <c r="I3097" s="90">
        <v>1</v>
      </c>
      <c r="J3097" s="50"/>
      <c r="K3097" s="194" t="str">
        <f t="shared" si="48"/>
        <v xml:space="preserve">"TEXAS LEATHER" MEDICAL BAG </v>
      </c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50"/>
      <c r="AB3097" s="50"/>
      <c r="AC3097" s="50"/>
      <c r="AD3097" s="50"/>
      <c r="AE3097" s="50"/>
      <c r="AF3097" s="50"/>
      <c r="AG3097" s="50"/>
      <c r="AH3097" s="50"/>
      <c r="AI3097" s="50"/>
      <c r="AJ3097" s="50"/>
      <c r="AK3097" s="50"/>
      <c r="AL3097" s="50"/>
      <c r="AM3097" s="50"/>
      <c r="AN3097" s="50"/>
      <c r="AO3097" s="50"/>
      <c r="AP3097" s="50"/>
      <c r="AQ3097" s="50"/>
      <c r="AR3097" s="50"/>
      <c r="AS3097" s="50"/>
    </row>
    <row r="3098" spans="1:45" x14ac:dyDescent="0.2">
      <c r="A3098" s="132">
        <v>27114</v>
      </c>
      <c r="B3098" s="226" t="s">
        <v>12</v>
      </c>
      <c r="C3098" s="222" t="s">
        <v>12</v>
      </c>
      <c r="D3098" s="106" t="s">
        <v>2664</v>
      </c>
      <c r="E3098" s="87">
        <v>1</v>
      </c>
      <c r="F3098" s="166">
        <v>360</v>
      </c>
      <c r="H3098" s="166"/>
      <c r="I3098" s="90">
        <v>1</v>
      </c>
      <c r="J3098" s="50"/>
      <c r="K3098" s="194" t="str">
        <f t="shared" si="48"/>
        <v xml:space="preserve">VALIGETTA PRIME LEATHER MEDICAL BAG - black </v>
      </c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50"/>
      <c r="AB3098" s="50"/>
      <c r="AC3098" s="50"/>
      <c r="AD3098" s="50"/>
      <c r="AE3098" s="50"/>
      <c r="AF3098" s="50"/>
      <c r="AG3098" s="50"/>
      <c r="AH3098" s="50"/>
      <c r="AI3098" s="50"/>
      <c r="AJ3098" s="50"/>
      <c r="AK3098" s="50"/>
      <c r="AL3098" s="50"/>
      <c r="AM3098" s="50"/>
      <c r="AN3098" s="50"/>
      <c r="AO3098" s="50"/>
      <c r="AP3098" s="50"/>
      <c r="AQ3098" s="50"/>
      <c r="AR3098" s="50"/>
      <c r="AS3098" s="50"/>
    </row>
    <row r="3099" spans="1:45" ht="12.75" customHeight="1" x14ac:dyDescent="0.2">
      <c r="A3099" s="132">
        <v>27115</v>
      </c>
      <c r="B3099" s="226" t="s">
        <v>12</v>
      </c>
      <c r="C3099" s="222" t="s">
        <v>12</v>
      </c>
      <c r="D3099" s="106" t="s">
        <v>2665</v>
      </c>
      <c r="E3099" s="87">
        <v>1</v>
      </c>
      <c r="F3099" s="88">
        <v>350</v>
      </c>
      <c r="H3099" s="88"/>
      <c r="I3099" s="90">
        <v>1</v>
      </c>
      <c r="J3099" s="50"/>
      <c r="K3099" s="194" t="str">
        <f t="shared" si="48"/>
        <v xml:space="preserve">"SUPER TEXAS LEATHER" MEDICAL BAG - black </v>
      </c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50"/>
      <c r="AB3099" s="50"/>
      <c r="AC3099" s="50"/>
      <c r="AD3099" s="50"/>
      <c r="AE3099" s="50"/>
      <c r="AF3099" s="50"/>
      <c r="AG3099" s="50"/>
      <c r="AH3099" s="50"/>
      <c r="AI3099" s="50"/>
      <c r="AJ3099" s="50"/>
      <c r="AK3099" s="50"/>
      <c r="AL3099" s="50"/>
      <c r="AM3099" s="50"/>
      <c r="AN3099" s="50"/>
      <c r="AO3099" s="50"/>
      <c r="AP3099" s="50"/>
      <c r="AQ3099" s="50"/>
      <c r="AR3099" s="50"/>
      <c r="AS3099" s="50"/>
    </row>
    <row r="3100" spans="1:45" ht="12.75" customHeight="1" x14ac:dyDescent="0.2">
      <c r="A3100" s="132">
        <v>27116</v>
      </c>
      <c r="B3100" s="226" t="s">
        <v>12</v>
      </c>
      <c r="C3100" s="222" t="s">
        <v>12</v>
      </c>
      <c r="D3100" s="106" t="s">
        <v>2666</v>
      </c>
      <c r="E3100" s="87">
        <v>1</v>
      </c>
      <c r="F3100" s="88">
        <v>350</v>
      </c>
      <c r="H3100" s="88"/>
      <c r="I3100" s="90">
        <v>1</v>
      </c>
      <c r="J3100" s="50"/>
      <c r="K3100" s="194" t="str">
        <f t="shared" si="48"/>
        <v xml:space="preserve">"SUPERTEXAS LEATHER" MEDICAL BAG - chestnut </v>
      </c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50"/>
      <c r="AB3100" s="50"/>
      <c r="AC3100" s="50"/>
      <c r="AD3100" s="50"/>
      <c r="AE3100" s="50"/>
      <c r="AF3100" s="50"/>
      <c r="AG3100" s="50"/>
      <c r="AH3100" s="50"/>
      <c r="AI3100" s="50"/>
      <c r="AJ3100" s="50"/>
      <c r="AK3100" s="50"/>
      <c r="AL3100" s="50"/>
      <c r="AM3100" s="50"/>
      <c r="AN3100" s="50"/>
      <c r="AO3100" s="50"/>
      <c r="AP3100" s="50"/>
      <c r="AQ3100" s="50"/>
      <c r="AR3100" s="50"/>
      <c r="AS3100" s="50"/>
    </row>
    <row r="3101" spans="1:45" ht="12.75" customHeight="1" x14ac:dyDescent="0.2">
      <c r="A3101" s="132">
        <v>27118</v>
      </c>
      <c r="B3101" s="226" t="s">
        <v>12</v>
      </c>
      <c r="C3101" s="222" t="s">
        <v>12</v>
      </c>
      <c r="D3101" s="106" t="s">
        <v>2667</v>
      </c>
      <c r="E3101" s="87">
        <v>1</v>
      </c>
      <c r="F3101" s="88">
        <v>350</v>
      </c>
      <c r="H3101" s="88"/>
      <c r="I3101" s="90">
        <v>1</v>
      </c>
      <c r="J3101" s="50"/>
      <c r="K3101" s="194" t="str">
        <f t="shared" si="48"/>
        <v xml:space="preserve">"SUPER TEXAS LEATHER" MEDICAL BAG - bordeaux </v>
      </c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50"/>
      <c r="AB3101" s="50"/>
      <c r="AC3101" s="50"/>
      <c r="AD3101" s="50"/>
      <c r="AE3101" s="50"/>
      <c r="AF3101" s="50"/>
      <c r="AG3101" s="50"/>
      <c r="AH3101" s="50"/>
      <c r="AI3101" s="50"/>
      <c r="AJ3101" s="50"/>
      <c r="AK3101" s="50"/>
      <c r="AL3101" s="50"/>
      <c r="AM3101" s="50"/>
      <c r="AN3101" s="50"/>
      <c r="AO3101" s="50"/>
      <c r="AP3101" s="50"/>
      <c r="AQ3101" s="50"/>
      <c r="AR3101" s="50"/>
      <c r="AS3101" s="50"/>
    </row>
    <row r="3102" spans="1:45" ht="12.75" customHeight="1" x14ac:dyDescent="0.2">
      <c r="A3102" s="132">
        <v>27120</v>
      </c>
      <c r="B3102" s="226" t="s">
        <v>12</v>
      </c>
      <c r="C3102" s="222" t="s">
        <v>12</v>
      </c>
      <c r="D3102" s="106" t="s">
        <v>2668</v>
      </c>
      <c r="E3102" s="87">
        <v>1</v>
      </c>
      <c r="F3102" s="88">
        <v>365</v>
      </c>
      <c r="H3102" s="88"/>
      <c r="I3102" s="90">
        <v>1</v>
      </c>
      <c r="J3102" s="50"/>
      <c r="K3102" s="194" t="str">
        <f t="shared" si="48"/>
        <v xml:space="preserve">VALIGETTA PRIME LEATHER MEDICAL BAG - brown </v>
      </c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50"/>
      <c r="AB3102" s="50"/>
      <c r="AC3102" s="50"/>
      <c r="AD3102" s="50"/>
      <c r="AE3102" s="50"/>
      <c r="AF3102" s="50"/>
      <c r="AG3102" s="50"/>
      <c r="AH3102" s="50"/>
      <c r="AI3102" s="50"/>
      <c r="AJ3102" s="50"/>
      <c r="AK3102" s="50"/>
      <c r="AL3102" s="50"/>
      <c r="AM3102" s="50"/>
      <c r="AN3102" s="50"/>
      <c r="AO3102" s="50"/>
      <c r="AP3102" s="50"/>
      <c r="AQ3102" s="50"/>
      <c r="AR3102" s="50"/>
      <c r="AS3102" s="50"/>
    </row>
    <row r="3103" spans="1:45" ht="12.75" customHeight="1" x14ac:dyDescent="0.2">
      <c r="A3103" s="132">
        <v>27121</v>
      </c>
      <c r="B3103" s="226" t="s">
        <v>12</v>
      </c>
      <c r="C3103" s="222" t="s">
        <v>12</v>
      </c>
      <c r="D3103" s="106" t="s">
        <v>2669</v>
      </c>
      <c r="E3103" s="87">
        <v>1</v>
      </c>
      <c r="F3103" s="173">
        <v>121</v>
      </c>
      <c r="H3103" s="173"/>
      <c r="I3103" s="90">
        <v>1</v>
      </c>
      <c r="J3103" s="50"/>
      <c r="K3103" s="194" t="str">
        <f t="shared" si="48"/>
        <v xml:space="preserve">FLORIDA LEATHER BAG - burgundy </v>
      </c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50"/>
      <c r="AB3103" s="50"/>
      <c r="AC3103" s="50"/>
      <c r="AD3103" s="50"/>
      <c r="AE3103" s="50"/>
      <c r="AF3103" s="50"/>
      <c r="AG3103" s="50"/>
      <c r="AH3103" s="50"/>
      <c r="AI3103" s="50"/>
      <c r="AJ3103" s="50"/>
      <c r="AK3103" s="50"/>
      <c r="AL3103" s="50"/>
      <c r="AM3103" s="50"/>
      <c r="AN3103" s="50"/>
      <c r="AO3103" s="50"/>
      <c r="AP3103" s="50"/>
      <c r="AQ3103" s="50"/>
      <c r="AR3103" s="50"/>
      <c r="AS3103" s="50"/>
    </row>
    <row r="3104" spans="1:45" ht="12.75" customHeight="1" x14ac:dyDescent="0.2">
      <c r="A3104" s="132">
        <v>27122</v>
      </c>
      <c r="B3104" s="226" t="s">
        <v>12</v>
      </c>
      <c r="C3104" s="222" t="s">
        <v>12</v>
      </c>
      <c r="D3104" s="106" t="s">
        <v>2670</v>
      </c>
      <c r="E3104" s="87">
        <v>1</v>
      </c>
      <c r="F3104" s="151">
        <v>121</v>
      </c>
      <c r="H3104" s="151"/>
      <c r="I3104" s="90">
        <v>1</v>
      </c>
      <c r="J3104" s="50"/>
      <c r="K3104" s="194" t="str">
        <f t="shared" si="48"/>
        <v xml:space="preserve">FLORIDA LEATHER BAG - black    </v>
      </c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50"/>
      <c r="AB3104" s="50"/>
      <c r="AC3104" s="50"/>
      <c r="AD3104" s="50"/>
      <c r="AE3104" s="50"/>
      <c r="AF3104" s="50"/>
      <c r="AG3104" s="50"/>
      <c r="AH3104" s="50"/>
      <c r="AI3104" s="50"/>
      <c r="AJ3104" s="50"/>
      <c r="AK3104" s="50"/>
      <c r="AL3104" s="50"/>
      <c r="AM3104" s="50"/>
      <c r="AN3104" s="50"/>
      <c r="AO3104" s="50"/>
      <c r="AP3104" s="50"/>
      <c r="AQ3104" s="50"/>
      <c r="AR3104" s="50"/>
      <c r="AS3104" s="50"/>
    </row>
    <row r="3105" spans="1:45" x14ac:dyDescent="0.2">
      <c r="A3105" s="132">
        <v>27123</v>
      </c>
      <c r="B3105" s="226" t="s">
        <v>12</v>
      </c>
      <c r="C3105" s="222" t="s">
        <v>12</v>
      </c>
      <c r="D3105" s="106" t="s">
        <v>2671</v>
      </c>
      <c r="E3105" s="87">
        <v>1</v>
      </c>
      <c r="F3105" s="151">
        <v>121</v>
      </c>
      <c r="H3105" s="151"/>
      <c r="I3105" s="90">
        <v>1</v>
      </c>
      <c r="J3105" s="50"/>
      <c r="K3105" s="194" t="str">
        <f t="shared" si="48"/>
        <v xml:space="preserve">FLORIDA LEATHER BAG - brown </v>
      </c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50"/>
      <c r="AB3105" s="50"/>
      <c r="AC3105" s="50"/>
      <c r="AD3105" s="50"/>
      <c r="AE3105" s="50"/>
      <c r="AF3105" s="50"/>
      <c r="AG3105" s="50"/>
      <c r="AH3105" s="50"/>
      <c r="AI3105" s="50"/>
      <c r="AJ3105" s="50"/>
      <c r="AK3105" s="50"/>
      <c r="AL3105" s="50"/>
      <c r="AM3105" s="50"/>
      <c r="AN3105" s="50"/>
      <c r="AO3105" s="50"/>
      <c r="AP3105" s="50"/>
      <c r="AQ3105" s="50"/>
      <c r="AR3105" s="50"/>
      <c r="AS3105" s="50"/>
    </row>
    <row r="3106" spans="1:45" x14ac:dyDescent="0.2">
      <c r="A3106" s="132">
        <v>27124</v>
      </c>
      <c r="B3106" s="226" t="s">
        <v>12</v>
      </c>
      <c r="C3106" s="222" t="s">
        <v>12</v>
      </c>
      <c r="D3106" s="106" t="s">
        <v>2672</v>
      </c>
      <c r="E3106" s="87">
        <v>1</v>
      </c>
      <c r="F3106" s="173">
        <v>121</v>
      </c>
      <c r="H3106" s="173"/>
      <c r="I3106" s="90">
        <v>1</v>
      </c>
      <c r="J3106" s="50"/>
      <c r="K3106" s="194" t="str">
        <f t="shared" si="48"/>
        <v xml:space="preserve">FLORIDA LEATHER BAG - chestnut </v>
      </c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50"/>
      <c r="AB3106" s="50"/>
      <c r="AC3106" s="50"/>
      <c r="AD3106" s="50"/>
      <c r="AE3106" s="50"/>
      <c r="AF3106" s="50"/>
      <c r="AG3106" s="50"/>
      <c r="AH3106" s="50"/>
      <c r="AI3106" s="50"/>
      <c r="AJ3106" s="50"/>
      <c r="AK3106" s="50"/>
      <c r="AL3106" s="50"/>
      <c r="AM3106" s="50"/>
      <c r="AN3106" s="50"/>
      <c r="AO3106" s="50"/>
      <c r="AP3106" s="50"/>
      <c r="AQ3106" s="50"/>
      <c r="AR3106" s="50"/>
      <c r="AS3106" s="50"/>
    </row>
    <row r="3107" spans="1:45" x14ac:dyDescent="0.2">
      <c r="A3107" s="132">
        <v>27125</v>
      </c>
      <c r="B3107" s="226" t="s">
        <v>12</v>
      </c>
      <c r="C3107" s="222" t="s">
        <v>12</v>
      </c>
      <c r="D3107" s="106" t="s">
        <v>2673</v>
      </c>
      <c r="E3107" s="87">
        <v>1</v>
      </c>
      <c r="F3107" s="151">
        <v>55</v>
      </c>
      <c r="H3107" s="151"/>
      <c r="I3107" s="90">
        <v>1</v>
      </c>
      <c r="J3107" s="50"/>
      <c r="K3107" s="194" t="str">
        <f t="shared" si="48"/>
        <v xml:space="preserve">"UTILITY" DOCTOR BAG - nylon blue </v>
      </c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50"/>
      <c r="AB3107" s="50"/>
      <c r="AC3107" s="50"/>
      <c r="AD3107" s="50"/>
      <c r="AE3107" s="50"/>
      <c r="AF3107" s="50"/>
      <c r="AG3107" s="50"/>
      <c r="AH3107" s="50"/>
      <c r="AI3107" s="50"/>
      <c r="AJ3107" s="50"/>
      <c r="AK3107" s="50"/>
      <c r="AL3107" s="50"/>
      <c r="AM3107" s="50"/>
      <c r="AN3107" s="50"/>
      <c r="AO3107" s="50"/>
      <c r="AP3107" s="50"/>
      <c r="AQ3107" s="50"/>
      <c r="AR3107" s="50"/>
      <c r="AS3107" s="50"/>
    </row>
    <row r="3108" spans="1:45" x14ac:dyDescent="0.2">
      <c r="A3108" s="132">
        <v>27126</v>
      </c>
      <c r="B3108" s="226" t="s">
        <v>12</v>
      </c>
      <c r="C3108" s="222" t="s">
        <v>12</v>
      </c>
      <c r="D3108" s="106" t="s">
        <v>2674</v>
      </c>
      <c r="E3108" s="87">
        <v>1</v>
      </c>
      <c r="F3108" s="88">
        <v>500</v>
      </c>
      <c r="H3108" s="88"/>
      <c r="I3108" s="90">
        <v>1</v>
      </c>
      <c r="J3108" s="50"/>
      <c r="K3108" s="194" t="str">
        <f t="shared" si="48"/>
        <v xml:space="preserve">*PRIMATO PRIME LEATHER" MEDICAL BAG </v>
      </c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50"/>
      <c r="AB3108" s="50"/>
      <c r="AC3108" s="50"/>
      <c r="AD3108" s="50"/>
      <c r="AE3108" s="50"/>
      <c r="AF3108" s="50"/>
      <c r="AG3108" s="50"/>
      <c r="AH3108" s="50"/>
      <c r="AI3108" s="50"/>
      <c r="AJ3108" s="50"/>
      <c r="AK3108" s="50"/>
      <c r="AL3108" s="50"/>
      <c r="AM3108" s="50"/>
      <c r="AN3108" s="50"/>
      <c r="AO3108" s="50"/>
      <c r="AP3108" s="50"/>
      <c r="AQ3108" s="50"/>
      <c r="AR3108" s="50"/>
      <c r="AS3108" s="50"/>
    </row>
    <row r="3109" spans="1:45" x14ac:dyDescent="0.2">
      <c r="A3109" s="132">
        <v>27127</v>
      </c>
      <c r="B3109" s="226" t="s">
        <v>12</v>
      </c>
      <c r="C3109" s="222" t="s">
        <v>12</v>
      </c>
      <c r="D3109" s="106" t="s">
        <v>2675</v>
      </c>
      <c r="E3109" s="87">
        <v>1</v>
      </c>
      <c r="F3109" s="151">
        <v>55</v>
      </c>
      <c r="H3109" s="151"/>
      <c r="I3109" s="90">
        <v>1</v>
      </c>
      <c r="J3109" s="50"/>
      <c r="K3109" s="194" t="str">
        <f t="shared" si="48"/>
        <v xml:space="preserve">"UTILITY" DOCTOR BAG - nylon beige </v>
      </c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50"/>
      <c r="AB3109" s="50"/>
      <c r="AC3109" s="50"/>
      <c r="AD3109" s="50"/>
      <c r="AE3109" s="50"/>
      <c r="AF3109" s="50"/>
      <c r="AG3109" s="50"/>
      <c r="AH3109" s="50"/>
      <c r="AI3109" s="50"/>
      <c r="AJ3109" s="50"/>
      <c r="AK3109" s="50"/>
      <c r="AL3109" s="50"/>
      <c r="AM3109" s="50"/>
      <c r="AN3109" s="50"/>
      <c r="AO3109" s="50"/>
      <c r="AP3109" s="50"/>
      <c r="AQ3109" s="50"/>
      <c r="AR3109" s="50"/>
      <c r="AS3109" s="50"/>
    </row>
    <row r="3110" spans="1:45" x14ac:dyDescent="0.2">
      <c r="A3110" s="132">
        <v>27128</v>
      </c>
      <c r="B3110" s="226" t="s">
        <v>10451</v>
      </c>
      <c r="C3110" s="222" t="s">
        <v>12</v>
      </c>
      <c r="D3110" s="106" t="s">
        <v>2676</v>
      </c>
      <c r="E3110" s="87">
        <v>1</v>
      </c>
      <c r="F3110" s="88">
        <v>99</v>
      </c>
      <c r="H3110" s="88"/>
      <c r="I3110" s="90">
        <v>1</v>
      </c>
      <c r="J3110" s="50"/>
      <c r="K3110" s="194" t="str">
        <f t="shared" si="48"/>
        <v xml:space="preserve">PROFESSIONAL BAG </v>
      </c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50"/>
      <c r="AB3110" s="50"/>
      <c r="AC3110" s="50"/>
      <c r="AD3110" s="50"/>
      <c r="AE3110" s="50"/>
      <c r="AF3110" s="50"/>
      <c r="AG3110" s="50"/>
      <c r="AH3110" s="50"/>
      <c r="AI3110" s="50"/>
      <c r="AJ3110" s="50"/>
      <c r="AK3110" s="50"/>
      <c r="AL3110" s="50"/>
      <c r="AM3110" s="50"/>
      <c r="AN3110" s="50"/>
      <c r="AO3110" s="50"/>
      <c r="AP3110" s="50"/>
      <c r="AQ3110" s="50"/>
      <c r="AR3110" s="50"/>
      <c r="AS3110" s="50"/>
    </row>
    <row r="3111" spans="1:45" x14ac:dyDescent="0.2">
      <c r="A3111" s="132">
        <v>27128</v>
      </c>
      <c r="B3111" s="226"/>
      <c r="C3111" s="222" t="s">
        <v>12</v>
      </c>
      <c r="D3111" s="106" t="s">
        <v>2677</v>
      </c>
      <c r="E3111" s="87">
        <v>1</v>
      </c>
      <c r="F3111" s="88">
        <v>89.100000000000009</v>
      </c>
      <c r="H3111" s="88"/>
      <c r="I3111" s="90">
        <v>5</v>
      </c>
      <c r="J3111" s="50"/>
      <c r="K3111" s="194" t="str">
        <f t="shared" si="48"/>
        <v xml:space="preserve">PROFESSIONAL BAG    BUY 5 pcs SAVE 10% </v>
      </c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50"/>
      <c r="AB3111" s="50"/>
      <c r="AC3111" s="50"/>
      <c r="AD3111" s="50"/>
      <c r="AE3111" s="50"/>
      <c r="AF3111" s="50"/>
      <c r="AG3111" s="50"/>
      <c r="AH3111" s="50"/>
      <c r="AI3111" s="50"/>
      <c r="AJ3111" s="50"/>
      <c r="AK3111" s="50"/>
      <c r="AL3111" s="50"/>
      <c r="AM3111" s="50"/>
      <c r="AN3111" s="50"/>
      <c r="AO3111" s="50"/>
      <c r="AP3111" s="50"/>
      <c r="AQ3111" s="50"/>
      <c r="AR3111" s="50"/>
      <c r="AS3111" s="50"/>
    </row>
    <row r="3112" spans="1:45" x14ac:dyDescent="0.2">
      <c r="A3112" s="132">
        <v>27128</v>
      </c>
      <c r="B3112" s="226"/>
      <c r="C3112" s="222" t="s">
        <v>12</v>
      </c>
      <c r="D3112" s="106" t="s">
        <v>2678</v>
      </c>
      <c r="E3112" s="87">
        <v>1</v>
      </c>
      <c r="F3112" s="151">
        <v>84.149999999999991</v>
      </c>
      <c r="H3112" s="151"/>
      <c r="I3112" s="90">
        <v>20</v>
      </c>
      <c r="J3112" s="50"/>
      <c r="K3112" s="194" t="str">
        <f t="shared" si="48"/>
        <v xml:space="preserve">PROFESSIONAL BAG    BUY 20 pcs SAVE 15% </v>
      </c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50"/>
      <c r="AB3112" s="50"/>
      <c r="AC3112" s="50"/>
      <c r="AD3112" s="50"/>
      <c r="AE3112" s="50"/>
      <c r="AF3112" s="50"/>
      <c r="AG3112" s="50"/>
      <c r="AH3112" s="50"/>
      <c r="AI3112" s="50"/>
      <c r="AJ3112" s="50"/>
      <c r="AK3112" s="50"/>
      <c r="AL3112" s="50"/>
      <c r="AM3112" s="50"/>
      <c r="AN3112" s="50"/>
      <c r="AO3112" s="50"/>
      <c r="AP3112" s="50"/>
      <c r="AQ3112" s="50"/>
      <c r="AR3112" s="50"/>
      <c r="AS3112" s="50"/>
    </row>
    <row r="3113" spans="1:45" ht="12.75" customHeight="1" x14ac:dyDescent="0.2">
      <c r="A3113" s="132">
        <v>27129</v>
      </c>
      <c r="B3113" s="226" t="s">
        <v>12</v>
      </c>
      <c r="C3113" s="222" t="s">
        <v>12</v>
      </c>
      <c r="D3113" s="106" t="s">
        <v>2679</v>
      </c>
      <c r="E3113" s="87">
        <v>1</v>
      </c>
      <c r="F3113" s="88">
        <v>21</v>
      </c>
      <c r="H3113" s="88"/>
      <c r="I3113" s="90">
        <v>1</v>
      </c>
      <c r="J3113" s="50"/>
      <c r="K3113" s="194" t="str">
        <f t="shared" si="48"/>
        <v xml:space="preserve">MAXI VIALS BAG - nylon red </v>
      </c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50"/>
      <c r="AB3113" s="50"/>
      <c r="AC3113" s="50"/>
      <c r="AD3113" s="50"/>
      <c r="AE3113" s="50"/>
      <c r="AF3113" s="50"/>
      <c r="AG3113" s="50"/>
      <c r="AH3113" s="50"/>
      <c r="AI3113" s="50"/>
      <c r="AJ3113" s="50"/>
      <c r="AK3113" s="50"/>
      <c r="AL3113" s="50"/>
      <c r="AM3113" s="50"/>
      <c r="AN3113" s="50"/>
      <c r="AO3113" s="50"/>
      <c r="AP3113" s="50"/>
      <c r="AQ3113" s="50"/>
      <c r="AR3113" s="50"/>
      <c r="AS3113" s="50"/>
    </row>
    <row r="3114" spans="1:45" x14ac:dyDescent="0.2">
      <c r="A3114" s="132">
        <v>27132</v>
      </c>
      <c r="B3114" s="226" t="s">
        <v>12</v>
      </c>
      <c r="C3114" s="222" t="s">
        <v>12</v>
      </c>
      <c r="D3114" s="106" t="s">
        <v>2680</v>
      </c>
      <c r="E3114" s="87">
        <v>1</v>
      </c>
      <c r="F3114" s="88">
        <v>27</v>
      </c>
      <c r="H3114" s="88"/>
      <c r="I3114" s="90">
        <v>1</v>
      </c>
      <c r="J3114" s="50"/>
      <c r="K3114" s="194" t="str">
        <f t="shared" si="48"/>
        <v xml:space="preserve">FIRST AID BAG - blue - empty </v>
      </c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50"/>
      <c r="AB3114" s="50"/>
      <c r="AC3114" s="50"/>
      <c r="AD3114" s="50"/>
      <c r="AE3114" s="50"/>
      <c r="AF3114" s="50"/>
      <c r="AG3114" s="50"/>
      <c r="AH3114" s="50"/>
      <c r="AI3114" s="50"/>
      <c r="AJ3114" s="50"/>
      <c r="AK3114" s="50"/>
      <c r="AL3114" s="50"/>
      <c r="AM3114" s="50"/>
      <c r="AN3114" s="50"/>
      <c r="AO3114" s="50"/>
      <c r="AP3114" s="50"/>
      <c r="AQ3114" s="50"/>
      <c r="AR3114" s="50"/>
      <c r="AS3114" s="50"/>
    </row>
    <row r="3115" spans="1:45" x14ac:dyDescent="0.2">
      <c r="A3115" s="132">
        <v>27133</v>
      </c>
      <c r="B3115" s="226" t="s">
        <v>12</v>
      </c>
      <c r="C3115" s="222" t="s">
        <v>12</v>
      </c>
      <c r="D3115" s="106" t="s">
        <v>2681</v>
      </c>
      <c r="E3115" s="87">
        <v>1</v>
      </c>
      <c r="F3115" s="88">
        <v>19</v>
      </c>
      <c r="H3115" s="88"/>
      <c r="I3115" s="90">
        <v>1</v>
      </c>
      <c r="J3115" s="50"/>
      <c r="K3115" s="194" t="str">
        <f t="shared" si="48"/>
        <v xml:space="preserve">MEDICATION BAG - nylon blue - empty </v>
      </c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50"/>
      <c r="AB3115" s="50"/>
      <c r="AC3115" s="50"/>
      <c r="AD3115" s="50"/>
      <c r="AE3115" s="50"/>
      <c r="AF3115" s="50"/>
      <c r="AG3115" s="50"/>
      <c r="AH3115" s="50"/>
      <c r="AI3115" s="50"/>
      <c r="AJ3115" s="50"/>
      <c r="AK3115" s="50"/>
      <c r="AL3115" s="50"/>
      <c r="AM3115" s="50"/>
      <c r="AN3115" s="50"/>
      <c r="AO3115" s="50"/>
      <c r="AP3115" s="50"/>
      <c r="AQ3115" s="50"/>
      <c r="AR3115" s="50"/>
      <c r="AS3115" s="50"/>
    </row>
    <row r="3116" spans="1:45" x14ac:dyDescent="0.2">
      <c r="A3116" s="132">
        <v>27134</v>
      </c>
      <c r="B3116" s="226" t="s">
        <v>12</v>
      </c>
      <c r="C3116" s="222" t="s">
        <v>12</v>
      </c>
      <c r="D3116" s="106" t="s">
        <v>2682</v>
      </c>
      <c r="E3116" s="87">
        <v>1</v>
      </c>
      <c r="F3116" s="166">
        <v>74</v>
      </c>
      <c r="H3116" s="166"/>
      <c r="I3116" s="90">
        <v>1</v>
      </c>
      <c r="J3116" s="50"/>
      <c r="K3116" s="194" t="str">
        <f t="shared" si="48"/>
        <v xml:space="preserve">MULTIUSE BAG - blue/grey </v>
      </c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50"/>
      <c r="AB3116" s="50"/>
      <c r="AC3116" s="50"/>
      <c r="AD3116" s="50"/>
      <c r="AE3116" s="50"/>
      <c r="AF3116" s="50"/>
      <c r="AG3116" s="50"/>
      <c r="AH3116" s="50"/>
      <c r="AI3116" s="50"/>
      <c r="AJ3116" s="50"/>
      <c r="AK3116" s="50"/>
      <c r="AL3116" s="50"/>
      <c r="AM3116" s="50"/>
      <c r="AN3116" s="50"/>
      <c r="AO3116" s="50"/>
      <c r="AP3116" s="50"/>
      <c r="AQ3116" s="50"/>
      <c r="AR3116" s="50"/>
      <c r="AS3116" s="50"/>
    </row>
    <row r="3117" spans="1:45" ht="12.75" customHeight="1" x14ac:dyDescent="0.2">
      <c r="A3117" s="132">
        <v>27135</v>
      </c>
      <c r="B3117" s="226" t="s">
        <v>12</v>
      </c>
      <c r="C3117" s="222" t="s">
        <v>12</v>
      </c>
      <c r="D3117" s="106" t="s">
        <v>2683</v>
      </c>
      <c r="E3117" s="87">
        <v>1</v>
      </c>
      <c r="F3117" s="166">
        <v>74</v>
      </c>
      <c r="H3117" s="166"/>
      <c r="I3117" s="90">
        <v>1</v>
      </c>
      <c r="J3117" s="50"/>
      <c r="K3117" s="194" t="str">
        <f t="shared" si="48"/>
        <v xml:space="preserve">MULTIUSE BAG - brown/beige </v>
      </c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50"/>
      <c r="AB3117" s="50"/>
      <c r="AC3117" s="50"/>
      <c r="AD3117" s="50"/>
      <c r="AE3117" s="50"/>
      <c r="AF3117" s="50"/>
      <c r="AG3117" s="50"/>
      <c r="AH3117" s="50"/>
      <c r="AI3117" s="50"/>
      <c r="AJ3117" s="50"/>
      <c r="AK3117" s="50"/>
      <c r="AL3117" s="50"/>
      <c r="AM3117" s="50"/>
      <c r="AN3117" s="50"/>
      <c r="AO3117" s="50"/>
      <c r="AP3117" s="50"/>
      <c r="AQ3117" s="50"/>
      <c r="AR3117" s="50"/>
      <c r="AS3117" s="50"/>
    </row>
    <row r="3118" spans="1:45" ht="12.75" customHeight="1" x14ac:dyDescent="0.2">
      <c r="A3118" s="132">
        <v>27137</v>
      </c>
      <c r="B3118" s="226" t="s">
        <v>12</v>
      </c>
      <c r="C3118" s="222" t="s">
        <v>12</v>
      </c>
      <c r="D3118" s="106" t="s">
        <v>2684</v>
      </c>
      <c r="E3118" s="87">
        <v>1</v>
      </c>
      <c r="F3118" s="166">
        <v>16.5</v>
      </c>
      <c r="H3118" s="166"/>
      <c r="I3118" s="90">
        <v>1</v>
      </c>
      <c r="J3118" s="50"/>
      <c r="K3118" s="194" t="str">
        <f t="shared" si="48"/>
        <v xml:space="preserve">MULTIUSE SOFT CASE - black </v>
      </c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50"/>
      <c r="AB3118" s="50"/>
      <c r="AC3118" s="50"/>
      <c r="AD3118" s="50"/>
      <c r="AE3118" s="50"/>
      <c r="AF3118" s="50"/>
      <c r="AG3118" s="50"/>
      <c r="AH3118" s="50"/>
      <c r="AI3118" s="50"/>
      <c r="AJ3118" s="50"/>
      <c r="AK3118" s="50"/>
      <c r="AL3118" s="50"/>
      <c r="AM3118" s="50"/>
      <c r="AN3118" s="50"/>
      <c r="AO3118" s="50"/>
      <c r="AP3118" s="50"/>
      <c r="AQ3118" s="50"/>
      <c r="AR3118" s="50"/>
      <c r="AS3118" s="50"/>
    </row>
    <row r="3119" spans="1:45" ht="12.75" customHeight="1" x14ac:dyDescent="0.2">
      <c r="A3119" s="132">
        <v>27138</v>
      </c>
      <c r="B3119" s="226" t="s">
        <v>12</v>
      </c>
      <c r="C3119" s="222" t="s">
        <v>12</v>
      </c>
      <c r="D3119" s="106" t="s">
        <v>2685</v>
      </c>
      <c r="E3119" s="87">
        <v>1</v>
      </c>
      <c r="F3119" s="166">
        <v>16.5</v>
      </c>
      <c r="H3119" s="166"/>
      <c r="I3119" s="90">
        <v>1</v>
      </c>
      <c r="J3119" s="50"/>
      <c r="K3119" s="194" t="str">
        <f t="shared" si="48"/>
        <v xml:space="preserve">MULTIUSE SOFT CASE - blue </v>
      </c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50"/>
      <c r="AB3119" s="50"/>
      <c r="AC3119" s="50"/>
      <c r="AD3119" s="50"/>
      <c r="AE3119" s="50"/>
      <c r="AF3119" s="50"/>
      <c r="AG3119" s="50"/>
      <c r="AH3119" s="50"/>
      <c r="AI3119" s="50"/>
      <c r="AJ3119" s="50"/>
      <c r="AK3119" s="50"/>
      <c r="AL3119" s="50"/>
      <c r="AM3119" s="50"/>
      <c r="AN3119" s="50"/>
      <c r="AO3119" s="50"/>
      <c r="AP3119" s="50"/>
      <c r="AQ3119" s="50"/>
      <c r="AR3119" s="50"/>
      <c r="AS3119" s="50"/>
    </row>
    <row r="3120" spans="1:45" ht="12.75" customHeight="1" x14ac:dyDescent="0.2">
      <c r="A3120" s="132">
        <v>27139</v>
      </c>
      <c r="B3120" s="226" t="s">
        <v>12</v>
      </c>
      <c r="C3120" s="222" t="s">
        <v>12</v>
      </c>
      <c r="D3120" s="106" t="s">
        <v>2686</v>
      </c>
      <c r="E3120" s="87">
        <v>1</v>
      </c>
      <c r="F3120" s="88">
        <v>33</v>
      </c>
      <c r="H3120" s="88"/>
      <c r="I3120" s="90">
        <v>1</v>
      </c>
      <c r="J3120" s="50"/>
      <c r="K3120" s="194" t="str">
        <f t="shared" si="48"/>
        <v xml:space="preserve">TRANSPORT BAG - nylon black for ECG, Diatermo, ... </v>
      </c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50"/>
      <c r="AB3120" s="50"/>
      <c r="AC3120" s="50"/>
      <c r="AD3120" s="50"/>
      <c r="AE3120" s="50"/>
      <c r="AF3120" s="50"/>
      <c r="AG3120" s="50"/>
      <c r="AH3120" s="50"/>
      <c r="AI3120" s="50"/>
      <c r="AJ3120" s="50"/>
      <c r="AK3120" s="50"/>
      <c r="AL3120" s="50"/>
      <c r="AM3120" s="50"/>
      <c r="AN3120" s="50"/>
      <c r="AO3120" s="50"/>
      <c r="AP3120" s="50"/>
      <c r="AQ3120" s="50"/>
      <c r="AR3120" s="50"/>
      <c r="AS3120" s="50"/>
    </row>
    <row r="3121" spans="1:45" ht="12.75" customHeight="1" x14ac:dyDescent="0.2">
      <c r="A3121" s="132"/>
      <c r="B3121" s="226" t="s">
        <v>12</v>
      </c>
      <c r="C3121" s="222" t="s">
        <v>12</v>
      </c>
      <c r="D3121" s="145" t="s">
        <v>2687</v>
      </c>
      <c r="E3121" s="87">
        <v>1</v>
      </c>
      <c r="F3121" s="88"/>
      <c r="H3121" s="88"/>
      <c r="I3121" s="90">
        <v>100</v>
      </c>
      <c r="J3121" s="50"/>
      <c r="K3121" s="194" t="str">
        <f t="shared" si="48"/>
        <v xml:space="preserve">MADE TO ORDER NYLON BAGS - minimum order 100 bags </v>
      </c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50"/>
      <c r="AB3121" s="50"/>
      <c r="AC3121" s="50"/>
      <c r="AD3121" s="50"/>
      <c r="AE3121" s="50"/>
      <c r="AF3121" s="50"/>
      <c r="AG3121" s="50"/>
      <c r="AH3121" s="50"/>
      <c r="AI3121" s="50"/>
      <c r="AJ3121" s="50"/>
      <c r="AK3121" s="50"/>
      <c r="AL3121" s="50"/>
      <c r="AM3121" s="50"/>
      <c r="AN3121" s="50"/>
      <c r="AO3121" s="50"/>
      <c r="AP3121" s="50"/>
      <c r="AQ3121" s="50"/>
      <c r="AR3121" s="50"/>
      <c r="AS3121" s="50"/>
    </row>
    <row r="3122" spans="1:45" ht="12.75" customHeight="1" x14ac:dyDescent="0.2">
      <c r="A3122" s="132">
        <v>27141</v>
      </c>
      <c r="B3122" s="226" t="s">
        <v>12</v>
      </c>
      <c r="C3122" s="222" t="s">
        <v>12</v>
      </c>
      <c r="D3122" s="106" t="s">
        <v>2688</v>
      </c>
      <c r="E3122" s="87">
        <v>1</v>
      </c>
      <c r="F3122" s="166">
        <v>157</v>
      </c>
      <c r="H3122" s="166"/>
      <c r="I3122" s="90">
        <v>1</v>
      </c>
      <c r="J3122" s="50"/>
      <c r="K3122" s="194" t="str">
        <f t="shared" si="48"/>
        <v xml:space="preserve">SMART TROLLEY BAG - medium - blue </v>
      </c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50"/>
      <c r="AB3122" s="50"/>
      <c r="AC3122" s="50"/>
      <c r="AD3122" s="50"/>
      <c r="AE3122" s="50"/>
      <c r="AF3122" s="50"/>
      <c r="AG3122" s="50"/>
      <c r="AH3122" s="50"/>
      <c r="AI3122" s="50"/>
      <c r="AJ3122" s="50"/>
      <c r="AK3122" s="50"/>
      <c r="AL3122" s="50"/>
      <c r="AM3122" s="50"/>
      <c r="AN3122" s="50"/>
      <c r="AO3122" s="50"/>
      <c r="AP3122" s="50"/>
      <c r="AQ3122" s="50"/>
      <c r="AR3122" s="50"/>
      <c r="AS3122" s="50"/>
    </row>
    <row r="3123" spans="1:45" ht="12.75" customHeight="1" x14ac:dyDescent="0.2">
      <c r="A3123" s="132">
        <v>27142</v>
      </c>
      <c r="B3123" s="226" t="s">
        <v>12</v>
      </c>
      <c r="C3123" s="222" t="s">
        <v>12</v>
      </c>
      <c r="D3123" s="106" t="s">
        <v>2689</v>
      </c>
      <c r="E3123" s="87">
        <v>1</v>
      </c>
      <c r="F3123" s="166">
        <v>11</v>
      </c>
      <c r="H3123" s="166"/>
      <c r="I3123" s="90">
        <v>1</v>
      </c>
      <c r="J3123" s="50"/>
      <c r="K3123" s="194" t="str">
        <f t="shared" si="48"/>
        <v xml:space="preserve">POCKET ORGANIZER - blue </v>
      </c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50"/>
      <c r="AB3123" s="50"/>
      <c r="AC3123" s="50"/>
      <c r="AD3123" s="50"/>
      <c r="AE3123" s="50"/>
      <c r="AF3123" s="50"/>
      <c r="AG3123" s="50"/>
      <c r="AH3123" s="50"/>
      <c r="AI3123" s="50"/>
      <c r="AJ3123" s="50"/>
      <c r="AK3123" s="50"/>
      <c r="AL3123" s="50"/>
      <c r="AM3123" s="50"/>
      <c r="AN3123" s="50"/>
      <c r="AO3123" s="50"/>
      <c r="AP3123" s="50"/>
      <c r="AQ3123" s="50"/>
      <c r="AR3123" s="50"/>
      <c r="AS3123" s="50"/>
    </row>
    <row r="3124" spans="1:45" ht="12.75" customHeight="1" x14ac:dyDescent="0.2">
      <c r="A3124" s="132">
        <v>27143</v>
      </c>
      <c r="B3124" s="226" t="s">
        <v>12</v>
      </c>
      <c r="C3124" s="222" t="s">
        <v>12</v>
      </c>
      <c r="D3124" s="106" t="s">
        <v>2690</v>
      </c>
      <c r="E3124" s="87">
        <v>1</v>
      </c>
      <c r="F3124" s="166">
        <v>11</v>
      </c>
      <c r="H3124" s="166"/>
      <c r="I3124" s="90">
        <v>1</v>
      </c>
      <c r="J3124" s="50"/>
      <c r="K3124" s="194" t="str">
        <f t="shared" si="48"/>
        <v xml:space="preserve">POCKET ORGANIZER - lilac </v>
      </c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50"/>
      <c r="AB3124" s="50"/>
      <c r="AC3124" s="50"/>
      <c r="AD3124" s="50"/>
      <c r="AE3124" s="50"/>
      <c r="AF3124" s="50"/>
      <c r="AG3124" s="50"/>
      <c r="AH3124" s="50"/>
      <c r="AI3124" s="50"/>
      <c r="AJ3124" s="50"/>
      <c r="AK3124" s="50"/>
      <c r="AL3124" s="50"/>
      <c r="AM3124" s="50"/>
      <c r="AN3124" s="50"/>
      <c r="AO3124" s="50"/>
      <c r="AP3124" s="50"/>
      <c r="AQ3124" s="50"/>
      <c r="AR3124" s="50"/>
      <c r="AS3124" s="50"/>
    </row>
    <row r="3125" spans="1:45" ht="12.75" customHeight="1" x14ac:dyDescent="0.2">
      <c r="A3125" s="132">
        <v>27145</v>
      </c>
      <c r="B3125" s="226" t="s">
        <v>12</v>
      </c>
      <c r="C3125" s="222" t="s">
        <v>12</v>
      </c>
      <c r="D3125" s="106" t="s">
        <v>2691</v>
      </c>
      <c r="E3125" s="87">
        <v>1</v>
      </c>
      <c r="F3125" s="88">
        <v>3</v>
      </c>
      <c r="H3125" s="88"/>
      <c r="I3125" s="90">
        <v>1</v>
      </c>
      <c r="J3125" s="50"/>
      <c r="K3125" s="194" t="str">
        <f t="shared" si="48"/>
        <v xml:space="preserve">**HOLSTER - flat red </v>
      </c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50"/>
      <c r="AB3125" s="50"/>
      <c r="AC3125" s="50"/>
      <c r="AD3125" s="50"/>
      <c r="AE3125" s="50"/>
      <c r="AF3125" s="50"/>
      <c r="AG3125" s="50"/>
      <c r="AH3125" s="50"/>
      <c r="AI3125" s="50"/>
      <c r="AJ3125" s="50"/>
      <c r="AK3125" s="50"/>
      <c r="AL3125" s="50"/>
      <c r="AM3125" s="50"/>
      <c r="AN3125" s="50"/>
      <c r="AO3125" s="50"/>
      <c r="AP3125" s="50"/>
      <c r="AQ3125" s="50"/>
      <c r="AR3125" s="50"/>
      <c r="AS3125" s="50"/>
    </row>
    <row r="3126" spans="1:45" ht="12.75" customHeight="1" x14ac:dyDescent="0.2">
      <c r="A3126" s="132">
        <v>27146</v>
      </c>
      <c r="B3126" s="226" t="s">
        <v>12</v>
      </c>
      <c r="C3126" s="222" t="s">
        <v>12</v>
      </c>
      <c r="D3126" s="106" t="s">
        <v>2692</v>
      </c>
      <c r="E3126" s="87">
        <v>1</v>
      </c>
      <c r="F3126" s="88"/>
      <c r="H3126" s="88"/>
      <c r="I3126" s="90">
        <v>1</v>
      </c>
      <c r="J3126" s="50"/>
      <c r="K3126" s="194" t="str">
        <f t="shared" si="48"/>
        <v xml:space="preserve">***HOLSTER - flat blue  replaced by code 27145 </v>
      </c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50"/>
      <c r="AB3126" s="50"/>
      <c r="AC3126" s="50"/>
      <c r="AD3126" s="50"/>
      <c r="AE3126" s="50"/>
      <c r="AF3126" s="50"/>
      <c r="AG3126" s="50"/>
      <c r="AH3126" s="50"/>
      <c r="AI3126" s="50"/>
      <c r="AJ3126" s="50"/>
      <c r="AK3126" s="50"/>
      <c r="AL3126" s="50"/>
      <c r="AM3126" s="50"/>
      <c r="AN3126" s="50"/>
      <c r="AO3126" s="50"/>
      <c r="AP3126" s="50"/>
      <c r="AQ3126" s="50"/>
      <c r="AR3126" s="50"/>
      <c r="AS3126" s="50"/>
    </row>
    <row r="3127" spans="1:45" ht="12.75" customHeight="1" x14ac:dyDescent="0.2">
      <c r="A3127" s="132">
        <v>27147</v>
      </c>
      <c r="B3127" s="226" t="s">
        <v>12</v>
      </c>
      <c r="C3127" s="222" t="s">
        <v>12</v>
      </c>
      <c r="D3127" s="106" t="s">
        <v>2693</v>
      </c>
      <c r="E3127" s="87">
        <v>1</v>
      </c>
      <c r="F3127" s="88">
        <v>3.2</v>
      </c>
      <c r="H3127" s="88"/>
      <c r="I3127" s="90">
        <v>1</v>
      </c>
      <c r="J3127" s="50"/>
      <c r="K3127" s="194" t="str">
        <f t="shared" si="48"/>
        <v xml:space="preserve">**HOLSTER - large red </v>
      </c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50"/>
      <c r="AB3127" s="50"/>
      <c r="AC3127" s="50"/>
      <c r="AD3127" s="50"/>
      <c r="AE3127" s="50"/>
      <c r="AF3127" s="50"/>
      <c r="AG3127" s="50"/>
      <c r="AH3127" s="50"/>
      <c r="AI3127" s="50"/>
      <c r="AJ3127" s="50"/>
      <c r="AK3127" s="50"/>
      <c r="AL3127" s="50"/>
      <c r="AM3127" s="50"/>
      <c r="AN3127" s="50"/>
      <c r="AO3127" s="50"/>
      <c r="AP3127" s="50"/>
      <c r="AQ3127" s="50"/>
      <c r="AR3127" s="50"/>
      <c r="AS3127" s="50"/>
    </row>
    <row r="3128" spans="1:45" ht="12.75" customHeight="1" x14ac:dyDescent="0.2">
      <c r="A3128" s="132">
        <v>27148</v>
      </c>
      <c r="B3128" s="226" t="s">
        <v>12</v>
      </c>
      <c r="C3128" s="222" t="s">
        <v>12</v>
      </c>
      <c r="D3128" s="106" t="s">
        <v>2694</v>
      </c>
      <c r="E3128" s="87">
        <v>1</v>
      </c>
      <c r="F3128" s="88"/>
      <c r="H3128" s="88"/>
      <c r="I3128" s="90">
        <v>1</v>
      </c>
      <c r="J3128" s="50"/>
      <c r="K3128" s="194" t="str">
        <f t="shared" si="48"/>
        <v xml:space="preserve">***HOLSTER - large blue  replaced by code 27147 </v>
      </c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50"/>
      <c r="AB3128" s="50"/>
      <c r="AC3128" s="50"/>
      <c r="AD3128" s="50"/>
      <c r="AE3128" s="50"/>
      <c r="AF3128" s="50"/>
      <c r="AG3128" s="50"/>
      <c r="AH3128" s="50"/>
      <c r="AI3128" s="50"/>
      <c r="AJ3128" s="50"/>
      <c r="AK3128" s="50"/>
      <c r="AL3128" s="50"/>
      <c r="AM3128" s="50"/>
      <c r="AN3128" s="50"/>
      <c r="AO3128" s="50"/>
      <c r="AP3128" s="50"/>
      <c r="AQ3128" s="50"/>
      <c r="AR3128" s="50"/>
      <c r="AS3128" s="50"/>
    </row>
    <row r="3129" spans="1:45" ht="13.5" thickBot="1" x14ac:dyDescent="0.25">
      <c r="A3129" s="134">
        <v>27149</v>
      </c>
      <c r="B3129" s="233" t="s">
        <v>12</v>
      </c>
      <c r="C3129" s="234" t="s">
        <v>12</v>
      </c>
      <c r="D3129" s="121" t="s">
        <v>2695</v>
      </c>
      <c r="E3129" s="116">
        <v>1</v>
      </c>
      <c r="F3129" s="91">
        <v>3.9</v>
      </c>
      <c r="H3129" s="91"/>
      <c r="I3129" s="92">
        <v>1</v>
      </c>
      <c r="J3129" s="50"/>
      <c r="K3129" s="194" t="str">
        <f t="shared" si="48"/>
        <v xml:space="preserve">PRO SPIKE CONTAINER </v>
      </c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50"/>
      <c r="AB3129" s="50"/>
      <c r="AC3129" s="50"/>
      <c r="AD3129" s="50"/>
      <c r="AE3129" s="50"/>
      <c r="AF3129" s="50"/>
      <c r="AG3129" s="50"/>
      <c r="AH3129" s="50"/>
      <c r="AI3129" s="50"/>
      <c r="AJ3129" s="50"/>
      <c r="AK3129" s="50"/>
      <c r="AL3129" s="50"/>
      <c r="AM3129" s="50"/>
      <c r="AN3129" s="50"/>
      <c r="AO3129" s="50"/>
      <c r="AP3129" s="50"/>
      <c r="AQ3129" s="50"/>
      <c r="AR3129" s="50"/>
      <c r="AS3129" s="50"/>
    </row>
    <row r="3130" spans="1:45" x14ac:dyDescent="0.2">
      <c r="A3130" s="135">
        <v>27150</v>
      </c>
      <c r="B3130" s="223" t="s">
        <v>7868</v>
      </c>
      <c r="C3130" s="224" t="s">
        <v>12</v>
      </c>
      <c r="D3130" s="117" t="s">
        <v>2696</v>
      </c>
      <c r="E3130" s="118">
        <v>1</v>
      </c>
      <c r="F3130" s="153">
        <v>51</v>
      </c>
      <c r="H3130" s="250"/>
      <c r="I3130" s="94">
        <v>1</v>
      </c>
      <c r="J3130" s="50"/>
      <c r="K3130" s="194" t="str">
        <f t="shared" si="48"/>
        <v xml:space="preserve">SMART BAG - small - red </v>
      </c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50"/>
      <c r="AB3130" s="50"/>
      <c r="AC3130" s="50"/>
      <c r="AD3130" s="50"/>
      <c r="AE3130" s="50"/>
      <c r="AF3130" s="50"/>
      <c r="AG3130" s="50"/>
      <c r="AH3130" s="50"/>
      <c r="AI3130" s="50"/>
      <c r="AJ3130" s="50"/>
      <c r="AK3130" s="50"/>
      <c r="AL3130" s="50"/>
      <c r="AM3130" s="50"/>
      <c r="AN3130" s="50"/>
      <c r="AO3130" s="50"/>
      <c r="AP3130" s="50"/>
      <c r="AQ3130" s="50"/>
      <c r="AR3130" s="50"/>
      <c r="AS3130" s="50"/>
    </row>
    <row r="3131" spans="1:45" x14ac:dyDescent="0.2">
      <c r="A3131" s="136">
        <v>27151</v>
      </c>
      <c r="B3131" s="226" t="s">
        <v>7868</v>
      </c>
      <c r="C3131" s="222" t="s">
        <v>12</v>
      </c>
      <c r="D3131" s="106" t="s">
        <v>2697</v>
      </c>
      <c r="E3131" s="87">
        <v>1</v>
      </c>
      <c r="F3131" s="88">
        <v>91</v>
      </c>
      <c r="H3131" s="227"/>
      <c r="I3131" s="95">
        <v>1</v>
      </c>
      <c r="J3131" s="50"/>
      <c r="K3131" s="194" t="str">
        <f t="shared" si="48"/>
        <v xml:space="preserve">SMART BAG - medium - red </v>
      </c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50"/>
      <c r="AB3131" s="50"/>
      <c r="AC3131" s="50"/>
      <c r="AD3131" s="50"/>
      <c r="AE3131" s="50"/>
      <c r="AF3131" s="50"/>
      <c r="AG3131" s="50"/>
      <c r="AH3131" s="50"/>
      <c r="AI3131" s="50"/>
      <c r="AJ3131" s="50"/>
      <c r="AK3131" s="50"/>
      <c r="AL3131" s="50"/>
      <c r="AM3131" s="50"/>
      <c r="AN3131" s="50"/>
      <c r="AO3131" s="50"/>
      <c r="AP3131" s="50"/>
      <c r="AQ3131" s="50"/>
      <c r="AR3131" s="50"/>
      <c r="AS3131" s="50"/>
    </row>
    <row r="3132" spans="1:45" x14ac:dyDescent="0.2">
      <c r="A3132" s="136">
        <v>27152</v>
      </c>
      <c r="B3132" s="226" t="s">
        <v>7868</v>
      </c>
      <c r="C3132" s="222" t="s">
        <v>12</v>
      </c>
      <c r="D3132" s="106" t="s">
        <v>2698</v>
      </c>
      <c r="E3132" s="87">
        <v>1</v>
      </c>
      <c r="F3132" s="88">
        <v>91</v>
      </c>
      <c r="H3132" s="227"/>
      <c r="I3132" s="95">
        <v>1</v>
      </c>
      <c r="J3132" s="50"/>
      <c r="K3132" s="194" t="str">
        <f t="shared" si="48"/>
        <v xml:space="preserve">SMART BAG - medium - blue </v>
      </c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50"/>
      <c r="AB3132" s="50"/>
      <c r="AC3132" s="50"/>
      <c r="AD3132" s="50"/>
      <c r="AE3132" s="50"/>
      <c r="AF3132" s="50"/>
      <c r="AG3132" s="50"/>
      <c r="AH3132" s="50"/>
      <c r="AI3132" s="50"/>
      <c r="AJ3132" s="50"/>
      <c r="AK3132" s="50"/>
      <c r="AL3132" s="50"/>
      <c r="AM3132" s="50"/>
      <c r="AN3132" s="50"/>
      <c r="AO3132" s="50"/>
      <c r="AP3132" s="50"/>
      <c r="AQ3132" s="50"/>
      <c r="AR3132" s="50"/>
      <c r="AS3132" s="50"/>
    </row>
    <row r="3133" spans="1:45" x14ac:dyDescent="0.2">
      <c r="A3133" s="136">
        <v>27153</v>
      </c>
      <c r="B3133" s="226" t="s">
        <v>7868</v>
      </c>
      <c r="C3133" s="222" t="s">
        <v>12</v>
      </c>
      <c r="D3133" s="106" t="s">
        <v>2699</v>
      </c>
      <c r="E3133" s="87">
        <v>1</v>
      </c>
      <c r="F3133" s="88">
        <v>97</v>
      </c>
      <c r="H3133" s="227"/>
      <c r="I3133" s="95">
        <v>1</v>
      </c>
      <c r="J3133" s="50"/>
      <c r="K3133" s="194" t="str">
        <f t="shared" si="48"/>
        <v xml:space="preserve">SMART BAG - large - red </v>
      </c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50"/>
      <c r="AB3133" s="50"/>
      <c r="AC3133" s="50"/>
      <c r="AD3133" s="50"/>
      <c r="AE3133" s="50"/>
      <c r="AF3133" s="50"/>
      <c r="AG3133" s="50"/>
      <c r="AH3133" s="50"/>
      <c r="AI3133" s="50"/>
      <c r="AJ3133" s="50"/>
      <c r="AK3133" s="50"/>
      <c r="AL3133" s="50"/>
      <c r="AM3133" s="50"/>
      <c r="AN3133" s="50"/>
      <c r="AO3133" s="50"/>
      <c r="AP3133" s="50"/>
      <c r="AQ3133" s="50"/>
      <c r="AR3133" s="50"/>
      <c r="AS3133" s="50"/>
    </row>
    <row r="3134" spans="1:45" x14ac:dyDescent="0.2">
      <c r="A3134" s="136">
        <v>27154</v>
      </c>
      <c r="B3134" s="226" t="s">
        <v>7868</v>
      </c>
      <c r="C3134" s="222" t="s">
        <v>12</v>
      </c>
      <c r="D3134" s="106" t="s">
        <v>2700</v>
      </c>
      <c r="E3134" s="87">
        <v>1</v>
      </c>
      <c r="F3134" s="88">
        <v>175</v>
      </c>
      <c r="H3134" s="227"/>
      <c r="I3134" s="95">
        <v>1</v>
      </c>
      <c r="J3134" s="50"/>
      <c r="K3134" s="194" t="str">
        <f t="shared" si="48"/>
        <v xml:space="preserve">SMART TROLLEY BAG - medium - red </v>
      </c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50"/>
      <c r="AB3134" s="50"/>
      <c r="AC3134" s="50"/>
      <c r="AD3134" s="50"/>
      <c r="AE3134" s="50"/>
      <c r="AF3134" s="50"/>
      <c r="AG3134" s="50"/>
      <c r="AH3134" s="50"/>
      <c r="AI3134" s="50"/>
      <c r="AJ3134" s="50"/>
      <c r="AK3134" s="50"/>
      <c r="AL3134" s="50"/>
      <c r="AM3134" s="50"/>
      <c r="AN3134" s="50"/>
      <c r="AO3134" s="50"/>
      <c r="AP3134" s="50"/>
      <c r="AQ3134" s="50"/>
      <c r="AR3134" s="50"/>
      <c r="AS3134" s="50"/>
    </row>
    <row r="3135" spans="1:45" x14ac:dyDescent="0.2">
      <c r="A3135" s="136">
        <v>27155</v>
      </c>
      <c r="B3135" s="226" t="s">
        <v>7868</v>
      </c>
      <c r="C3135" s="222" t="s">
        <v>12</v>
      </c>
      <c r="D3135" s="106" t="s">
        <v>2701</v>
      </c>
      <c r="E3135" s="87">
        <v>1</v>
      </c>
      <c r="F3135" s="88">
        <v>80</v>
      </c>
      <c r="H3135" s="227"/>
      <c r="I3135" s="95">
        <v>1</v>
      </c>
      <c r="J3135" s="50"/>
      <c r="K3135" s="194" t="str">
        <f t="shared" si="48"/>
        <v xml:space="preserve">SMART BAG PVC coated - small - red </v>
      </c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50"/>
      <c r="AB3135" s="50"/>
      <c r="AC3135" s="50"/>
      <c r="AD3135" s="50"/>
      <c r="AE3135" s="50"/>
      <c r="AF3135" s="50"/>
      <c r="AG3135" s="50"/>
      <c r="AH3135" s="50"/>
      <c r="AI3135" s="50"/>
      <c r="AJ3135" s="50"/>
      <c r="AK3135" s="50"/>
      <c r="AL3135" s="50"/>
      <c r="AM3135" s="50"/>
      <c r="AN3135" s="50"/>
      <c r="AO3135" s="50"/>
      <c r="AP3135" s="50"/>
      <c r="AQ3135" s="50"/>
      <c r="AR3135" s="50"/>
      <c r="AS3135" s="50"/>
    </row>
    <row r="3136" spans="1:45" x14ac:dyDescent="0.2">
      <c r="A3136" s="136">
        <v>27157</v>
      </c>
      <c r="B3136" s="226" t="s">
        <v>7868</v>
      </c>
      <c r="C3136" s="222" t="s">
        <v>12</v>
      </c>
      <c r="D3136" s="106" t="s">
        <v>2702</v>
      </c>
      <c r="E3136" s="87">
        <v>1</v>
      </c>
      <c r="F3136" s="88">
        <v>107</v>
      </c>
      <c r="H3136" s="227"/>
      <c r="I3136" s="95">
        <v>1</v>
      </c>
      <c r="J3136" s="50"/>
      <c r="K3136" s="194" t="str">
        <f t="shared" si="48"/>
        <v xml:space="preserve">SMART BAG PVC coated- medium - red </v>
      </c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50"/>
      <c r="AB3136" s="50"/>
      <c r="AC3136" s="50"/>
      <c r="AD3136" s="50"/>
      <c r="AE3136" s="50"/>
      <c r="AF3136" s="50"/>
      <c r="AG3136" s="50"/>
      <c r="AH3136" s="50"/>
      <c r="AI3136" s="50"/>
      <c r="AJ3136" s="50"/>
      <c r="AK3136" s="50"/>
      <c r="AL3136" s="50"/>
      <c r="AM3136" s="50"/>
      <c r="AN3136" s="50"/>
      <c r="AO3136" s="50"/>
      <c r="AP3136" s="50"/>
      <c r="AQ3136" s="50"/>
      <c r="AR3136" s="50"/>
      <c r="AS3136" s="50"/>
    </row>
    <row r="3137" spans="1:45" x14ac:dyDescent="0.2">
      <c r="A3137" s="136">
        <v>27158</v>
      </c>
      <c r="B3137" s="226" t="s">
        <v>7868</v>
      </c>
      <c r="C3137" s="222" t="s">
        <v>12</v>
      </c>
      <c r="D3137" s="106" t="s">
        <v>2703</v>
      </c>
      <c r="E3137" s="87">
        <v>1</v>
      </c>
      <c r="F3137" s="88">
        <v>107</v>
      </c>
      <c r="H3137" s="227"/>
      <c r="I3137" s="95">
        <v>1</v>
      </c>
      <c r="J3137" s="50"/>
      <c r="K3137" s="194" t="str">
        <f t="shared" si="48"/>
        <v xml:space="preserve">SMART BAG PVC coated - medium - black </v>
      </c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50"/>
      <c r="AB3137" s="50"/>
      <c r="AC3137" s="50"/>
      <c r="AD3137" s="50"/>
      <c r="AE3137" s="50"/>
      <c r="AF3137" s="50"/>
      <c r="AG3137" s="50"/>
      <c r="AH3137" s="50"/>
      <c r="AI3137" s="50"/>
      <c r="AJ3137" s="50"/>
      <c r="AK3137" s="50"/>
      <c r="AL3137" s="50"/>
      <c r="AM3137" s="50"/>
      <c r="AN3137" s="50"/>
      <c r="AO3137" s="50"/>
      <c r="AP3137" s="50"/>
      <c r="AQ3137" s="50"/>
      <c r="AR3137" s="50"/>
      <c r="AS3137" s="50"/>
    </row>
    <row r="3138" spans="1:45" x14ac:dyDescent="0.2">
      <c r="A3138" s="136">
        <v>27161</v>
      </c>
      <c r="B3138" s="226" t="s">
        <v>7868</v>
      </c>
      <c r="C3138" s="222" t="s">
        <v>12</v>
      </c>
      <c r="D3138" s="106" t="s">
        <v>2704</v>
      </c>
      <c r="E3138" s="87">
        <v>1</v>
      </c>
      <c r="F3138" s="88">
        <v>77</v>
      </c>
      <c r="H3138" s="227"/>
      <c r="I3138" s="95">
        <v>1</v>
      </c>
      <c r="J3138" s="50"/>
      <c r="K3138" s="194" t="str">
        <f t="shared" ref="K3138:K3201" si="49">+SUBSTITUTE(CONCATENATE(D3138," ","(",IF(RIGHT(E3138,3)="1**","1",E3138),")"),"(1)","")</f>
        <v xml:space="preserve">LIFE-2 BAG </v>
      </c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50"/>
      <c r="AB3138" s="50"/>
      <c r="AC3138" s="50"/>
      <c r="AD3138" s="50"/>
      <c r="AE3138" s="50"/>
      <c r="AF3138" s="50"/>
      <c r="AG3138" s="50"/>
      <c r="AH3138" s="50"/>
      <c r="AI3138" s="50"/>
      <c r="AJ3138" s="50"/>
      <c r="AK3138" s="50"/>
      <c r="AL3138" s="50"/>
      <c r="AM3138" s="50"/>
      <c r="AN3138" s="50"/>
      <c r="AO3138" s="50"/>
      <c r="AP3138" s="50"/>
      <c r="AQ3138" s="50"/>
      <c r="AR3138" s="50"/>
      <c r="AS3138" s="50"/>
    </row>
    <row r="3139" spans="1:45" x14ac:dyDescent="0.2">
      <c r="A3139" s="136">
        <v>27163</v>
      </c>
      <c r="B3139" s="226" t="s">
        <v>7868</v>
      </c>
      <c r="C3139" s="222" t="s">
        <v>12</v>
      </c>
      <c r="D3139" s="106" t="s">
        <v>2705</v>
      </c>
      <c r="E3139" s="87">
        <v>1</v>
      </c>
      <c r="F3139" s="88">
        <v>38</v>
      </c>
      <c r="H3139" s="227"/>
      <c r="I3139" s="95">
        <v>1</v>
      </c>
      <c r="J3139" s="50"/>
      <c r="K3139" s="194" t="str">
        <f t="shared" si="49"/>
        <v xml:space="preserve">CUBO BAG PVC coated - red </v>
      </c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50"/>
      <c r="AB3139" s="50"/>
      <c r="AC3139" s="50"/>
      <c r="AD3139" s="50"/>
      <c r="AE3139" s="50"/>
      <c r="AF3139" s="50"/>
      <c r="AG3139" s="50"/>
      <c r="AH3139" s="50"/>
      <c r="AI3139" s="50"/>
      <c r="AJ3139" s="50"/>
      <c r="AK3139" s="50"/>
      <c r="AL3139" s="50"/>
      <c r="AM3139" s="50"/>
      <c r="AN3139" s="50"/>
      <c r="AO3139" s="50"/>
      <c r="AP3139" s="50"/>
      <c r="AQ3139" s="50"/>
      <c r="AR3139" s="50"/>
      <c r="AS3139" s="50"/>
    </row>
    <row r="3140" spans="1:45" x14ac:dyDescent="0.2">
      <c r="A3140" s="136">
        <v>27165</v>
      </c>
      <c r="B3140" s="226" t="s">
        <v>7868</v>
      </c>
      <c r="C3140" s="222" t="s">
        <v>12</v>
      </c>
      <c r="D3140" s="106" t="s">
        <v>2706</v>
      </c>
      <c r="E3140" s="87">
        <v>1</v>
      </c>
      <c r="F3140" s="151">
        <v>49</v>
      </c>
      <c r="H3140" s="249"/>
      <c r="I3140" s="95">
        <v>1</v>
      </c>
      <c r="J3140" s="50"/>
      <c r="K3140" s="194" t="str">
        <f t="shared" si="49"/>
        <v xml:space="preserve">EMERGENCY BAG - red  </v>
      </c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50"/>
      <c r="AB3140" s="50"/>
      <c r="AC3140" s="50"/>
      <c r="AD3140" s="50"/>
      <c r="AE3140" s="50"/>
      <c r="AF3140" s="50"/>
      <c r="AG3140" s="50"/>
      <c r="AH3140" s="50"/>
      <c r="AI3140" s="50"/>
      <c r="AJ3140" s="50"/>
      <c r="AK3140" s="50"/>
      <c r="AL3140" s="50"/>
      <c r="AM3140" s="50"/>
      <c r="AN3140" s="50"/>
      <c r="AO3140" s="50"/>
      <c r="AP3140" s="50"/>
      <c r="AQ3140" s="50"/>
      <c r="AR3140" s="50"/>
      <c r="AS3140" s="50"/>
    </row>
    <row r="3141" spans="1:45" x14ac:dyDescent="0.2">
      <c r="A3141" s="136">
        <v>27166</v>
      </c>
      <c r="B3141" s="226" t="s">
        <v>7868</v>
      </c>
      <c r="C3141" s="222" t="s">
        <v>12</v>
      </c>
      <c r="D3141" s="106" t="s">
        <v>2707</v>
      </c>
      <c r="E3141" s="87">
        <v>1</v>
      </c>
      <c r="F3141" s="88">
        <v>70</v>
      </c>
      <c r="H3141" s="227"/>
      <c r="I3141" s="95">
        <v>1</v>
      </c>
      <c r="J3141" s="50"/>
      <c r="K3141" s="194" t="str">
        <f t="shared" si="49"/>
        <v xml:space="preserve">EMERGENCY BAG PVC coated - red  </v>
      </c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50"/>
      <c r="AB3141" s="50"/>
      <c r="AC3141" s="50"/>
      <c r="AD3141" s="50"/>
      <c r="AE3141" s="50"/>
      <c r="AF3141" s="50"/>
      <c r="AG3141" s="50"/>
      <c r="AH3141" s="50"/>
      <c r="AI3141" s="50"/>
      <c r="AJ3141" s="50"/>
      <c r="AK3141" s="50"/>
      <c r="AL3141" s="50"/>
      <c r="AM3141" s="50"/>
      <c r="AN3141" s="50"/>
      <c r="AO3141" s="50"/>
      <c r="AP3141" s="50"/>
      <c r="AQ3141" s="50"/>
      <c r="AR3141" s="50"/>
      <c r="AS3141" s="50"/>
    </row>
    <row r="3142" spans="1:45" x14ac:dyDescent="0.2">
      <c r="A3142" s="136">
        <v>27167</v>
      </c>
      <c r="B3142" s="226" t="s">
        <v>7868</v>
      </c>
      <c r="C3142" s="222" t="s">
        <v>12</v>
      </c>
      <c r="D3142" s="106" t="s">
        <v>2708</v>
      </c>
      <c r="E3142" s="87">
        <v>1</v>
      </c>
      <c r="F3142" s="88">
        <v>70</v>
      </c>
      <c r="H3142" s="227"/>
      <c r="I3142" s="95">
        <v>1</v>
      </c>
      <c r="J3142" s="50"/>
      <c r="K3142" s="194" t="str">
        <f t="shared" si="49"/>
        <v xml:space="preserve">EMERGENCY BAG PVC coated - blue </v>
      </c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50"/>
      <c r="AB3142" s="50"/>
      <c r="AC3142" s="50"/>
      <c r="AD3142" s="50"/>
      <c r="AE3142" s="50"/>
      <c r="AF3142" s="50"/>
      <c r="AG3142" s="50"/>
      <c r="AH3142" s="50"/>
      <c r="AI3142" s="50"/>
      <c r="AJ3142" s="50"/>
      <c r="AK3142" s="50"/>
      <c r="AL3142" s="50"/>
      <c r="AM3142" s="50"/>
      <c r="AN3142" s="50"/>
      <c r="AO3142" s="50"/>
      <c r="AP3142" s="50"/>
      <c r="AQ3142" s="50"/>
      <c r="AR3142" s="50"/>
      <c r="AS3142" s="50"/>
    </row>
    <row r="3143" spans="1:45" x14ac:dyDescent="0.2">
      <c r="A3143" s="136">
        <v>27168</v>
      </c>
      <c r="B3143" s="226" t="s">
        <v>7868</v>
      </c>
      <c r="C3143" s="222" t="s">
        <v>12</v>
      </c>
      <c r="D3143" s="106" t="s">
        <v>2709</v>
      </c>
      <c r="E3143" s="87">
        <v>1</v>
      </c>
      <c r="F3143" s="88">
        <v>150</v>
      </c>
      <c r="H3143" s="227"/>
      <c r="I3143" s="95">
        <v>1</v>
      </c>
      <c r="J3143" s="50"/>
      <c r="K3143" s="194" t="str">
        <f t="shared" si="49"/>
        <v xml:space="preserve">SILOS 2 RUCKSACK - blue </v>
      </c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50"/>
      <c r="AB3143" s="50"/>
      <c r="AC3143" s="50"/>
      <c r="AD3143" s="50"/>
      <c r="AE3143" s="50"/>
      <c r="AF3143" s="50"/>
      <c r="AG3143" s="50"/>
      <c r="AH3143" s="50"/>
      <c r="AI3143" s="50"/>
      <c r="AJ3143" s="50"/>
      <c r="AK3143" s="50"/>
      <c r="AL3143" s="50"/>
      <c r="AM3143" s="50"/>
      <c r="AN3143" s="50"/>
      <c r="AO3143" s="50"/>
      <c r="AP3143" s="50"/>
      <c r="AQ3143" s="50"/>
      <c r="AR3143" s="50"/>
      <c r="AS3143" s="50"/>
    </row>
    <row r="3144" spans="1:45" x14ac:dyDescent="0.2">
      <c r="A3144" s="136">
        <v>27169</v>
      </c>
      <c r="B3144" s="226" t="s">
        <v>7868</v>
      </c>
      <c r="C3144" s="222" t="s">
        <v>12</v>
      </c>
      <c r="D3144" s="106" t="s">
        <v>2710</v>
      </c>
      <c r="E3144" s="87">
        <v>1</v>
      </c>
      <c r="F3144" s="88">
        <v>166</v>
      </c>
      <c r="H3144" s="227"/>
      <c r="I3144" s="95">
        <v>1</v>
      </c>
      <c r="J3144" s="50"/>
      <c r="K3144" s="194" t="str">
        <f t="shared" si="49"/>
        <v xml:space="preserve">SILOS 2 RUCKSACK PVC - red </v>
      </c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50"/>
      <c r="AB3144" s="50"/>
      <c r="AC3144" s="50"/>
      <c r="AD3144" s="50"/>
      <c r="AE3144" s="50"/>
      <c r="AF3144" s="50"/>
      <c r="AG3144" s="50"/>
      <c r="AH3144" s="50"/>
      <c r="AI3144" s="50"/>
      <c r="AJ3144" s="50"/>
      <c r="AK3144" s="50"/>
      <c r="AL3144" s="50"/>
      <c r="AM3144" s="50"/>
      <c r="AN3144" s="50"/>
      <c r="AO3144" s="50"/>
      <c r="AP3144" s="50"/>
      <c r="AQ3144" s="50"/>
      <c r="AR3144" s="50"/>
      <c r="AS3144" s="50"/>
    </row>
    <row r="3145" spans="1:45" x14ac:dyDescent="0.2">
      <c r="A3145" s="136">
        <v>27170</v>
      </c>
      <c r="B3145" s="226" t="s">
        <v>7868</v>
      </c>
      <c r="C3145" s="222" t="s">
        <v>12</v>
      </c>
      <c r="D3145" s="106" t="s">
        <v>2711</v>
      </c>
      <c r="E3145" s="87">
        <v>1</v>
      </c>
      <c r="F3145" s="151">
        <v>73</v>
      </c>
      <c r="H3145" s="249"/>
      <c r="I3145" s="95">
        <v>1</v>
      </c>
      <c r="J3145" s="50"/>
      <c r="K3145" s="194" t="str">
        <f t="shared" si="49"/>
        <v xml:space="preserve">LOGIC 1 RUCKSACK </v>
      </c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50"/>
      <c r="AB3145" s="50"/>
      <c r="AC3145" s="50"/>
      <c r="AD3145" s="50"/>
      <c r="AE3145" s="50"/>
      <c r="AF3145" s="50"/>
      <c r="AG3145" s="50"/>
      <c r="AH3145" s="50"/>
      <c r="AI3145" s="50"/>
      <c r="AJ3145" s="50"/>
      <c r="AK3145" s="50"/>
      <c r="AL3145" s="50"/>
      <c r="AM3145" s="50"/>
      <c r="AN3145" s="50"/>
      <c r="AO3145" s="50"/>
      <c r="AP3145" s="50"/>
      <c r="AQ3145" s="50"/>
      <c r="AR3145" s="50"/>
      <c r="AS3145" s="50"/>
    </row>
    <row r="3146" spans="1:45" x14ac:dyDescent="0.2">
      <c r="A3146" s="136">
        <v>27171</v>
      </c>
      <c r="B3146" s="226" t="s">
        <v>7868</v>
      </c>
      <c r="C3146" s="222" t="s">
        <v>12</v>
      </c>
      <c r="D3146" s="106" t="s">
        <v>2712</v>
      </c>
      <c r="E3146" s="87">
        <v>1</v>
      </c>
      <c r="F3146" s="88">
        <v>118</v>
      </c>
      <c r="H3146" s="227"/>
      <c r="I3146" s="95">
        <v>1</v>
      </c>
      <c r="J3146" s="50"/>
      <c r="K3146" s="194" t="str">
        <f t="shared" si="49"/>
        <v xml:space="preserve">LOGIC 2 RUCKSACK </v>
      </c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50"/>
      <c r="AB3146" s="50"/>
      <c r="AC3146" s="50"/>
      <c r="AD3146" s="50"/>
      <c r="AE3146" s="50"/>
      <c r="AF3146" s="50"/>
      <c r="AG3146" s="50"/>
      <c r="AH3146" s="50"/>
      <c r="AI3146" s="50"/>
      <c r="AJ3146" s="50"/>
      <c r="AK3146" s="50"/>
      <c r="AL3146" s="50"/>
      <c r="AM3146" s="50"/>
      <c r="AN3146" s="50"/>
      <c r="AO3146" s="50"/>
      <c r="AP3146" s="50"/>
      <c r="AQ3146" s="50"/>
      <c r="AR3146" s="50"/>
      <c r="AS3146" s="50"/>
    </row>
    <row r="3147" spans="1:45" x14ac:dyDescent="0.2">
      <c r="A3147" s="136">
        <v>27172</v>
      </c>
      <c r="B3147" s="226" t="s">
        <v>7868</v>
      </c>
      <c r="C3147" s="222" t="s">
        <v>12</v>
      </c>
      <c r="D3147" s="106" t="s">
        <v>2713</v>
      </c>
      <c r="E3147" s="87">
        <v>1</v>
      </c>
      <c r="F3147" s="88">
        <v>138</v>
      </c>
      <c r="H3147" s="227"/>
      <c r="I3147" s="95">
        <v>1</v>
      </c>
      <c r="J3147" s="50"/>
      <c r="K3147" s="194" t="str">
        <f t="shared" si="49"/>
        <v xml:space="preserve">LOGIC 2 RUCKSACK PVC </v>
      </c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50"/>
      <c r="AB3147" s="50"/>
      <c r="AC3147" s="50"/>
      <c r="AD3147" s="50"/>
      <c r="AE3147" s="50"/>
      <c r="AF3147" s="50"/>
      <c r="AG3147" s="50"/>
      <c r="AH3147" s="50"/>
      <c r="AI3147" s="50"/>
      <c r="AJ3147" s="50"/>
      <c r="AK3147" s="50"/>
      <c r="AL3147" s="50"/>
      <c r="AM3147" s="50"/>
      <c r="AN3147" s="50"/>
      <c r="AO3147" s="50"/>
      <c r="AP3147" s="50"/>
      <c r="AQ3147" s="50"/>
      <c r="AR3147" s="50"/>
      <c r="AS3147" s="50"/>
    </row>
    <row r="3148" spans="1:45" x14ac:dyDescent="0.2">
      <c r="A3148" s="136">
        <v>27173</v>
      </c>
      <c r="B3148" s="226" t="s">
        <v>7868</v>
      </c>
      <c r="C3148" s="222" t="s">
        <v>12</v>
      </c>
      <c r="D3148" s="106" t="s">
        <v>2714</v>
      </c>
      <c r="E3148" s="87">
        <v>1</v>
      </c>
      <c r="F3148" s="88">
        <v>223</v>
      </c>
      <c r="H3148" s="227"/>
      <c r="I3148" s="95">
        <v>1</v>
      </c>
      <c r="J3148" s="50"/>
      <c r="K3148" s="194" t="str">
        <f t="shared" si="49"/>
        <v xml:space="preserve">LOGIC 2 TROLLEY RUCKSACK PVC COATED </v>
      </c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50"/>
      <c r="AB3148" s="50"/>
      <c r="AC3148" s="50"/>
      <c r="AD3148" s="50"/>
      <c r="AE3148" s="50"/>
      <c r="AF3148" s="50"/>
      <c r="AG3148" s="50"/>
      <c r="AH3148" s="50"/>
      <c r="AI3148" s="50"/>
      <c r="AJ3148" s="50"/>
      <c r="AK3148" s="50"/>
      <c r="AL3148" s="50"/>
      <c r="AM3148" s="50"/>
      <c r="AN3148" s="50"/>
      <c r="AO3148" s="50"/>
      <c r="AP3148" s="50"/>
      <c r="AQ3148" s="50"/>
      <c r="AR3148" s="50"/>
      <c r="AS3148" s="50"/>
    </row>
    <row r="3149" spans="1:45" x14ac:dyDescent="0.2">
      <c r="A3149" s="136">
        <v>27174</v>
      </c>
      <c r="B3149" s="226" t="s">
        <v>7868</v>
      </c>
      <c r="C3149" s="222" t="s">
        <v>12</v>
      </c>
      <c r="D3149" s="106" t="s">
        <v>2715</v>
      </c>
      <c r="E3149" s="87">
        <v>1</v>
      </c>
      <c r="F3149" s="88">
        <v>141</v>
      </c>
      <c r="H3149" s="227"/>
      <c r="I3149" s="95">
        <v>1</v>
      </c>
      <c r="J3149" s="50"/>
      <c r="K3149" s="194" t="str">
        <f t="shared" si="49"/>
        <v xml:space="preserve">AMBULANCE RUCKSACK </v>
      </c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50"/>
      <c r="AB3149" s="50"/>
      <c r="AC3149" s="50"/>
      <c r="AD3149" s="50"/>
      <c r="AE3149" s="50"/>
      <c r="AF3149" s="50"/>
      <c r="AG3149" s="50"/>
      <c r="AH3149" s="50"/>
      <c r="AI3149" s="50"/>
      <c r="AJ3149" s="50"/>
      <c r="AK3149" s="50"/>
      <c r="AL3149" s="50"/>
      <c r="AM3149" s="50"/>
      <c r="AN3149" s="50"/>
      <c r="AO3149" s="50"/>
      <c r="AP3149" s="50"/>
      <c r="AQ3149" s="50"/>
      <c r="AR3149" s="50"/>
      <c r="AS3149" s="50"/>
    </row>
    <row r="3150" spans="1:45" x14ac:dyDescent="0.2">
      <c r="A3150" s="136"/>
      <c r="B3150" s="226" t="s">
        <v>12</v>
      </c>
      <c r="C3150" s="222" t="s">
        <v>12</v>
      </c>
      <c r="D3150" s="201" t="s">
        <v>2716</v>
      </c>
      <c r="E3150" s="87"/>
      <c r="F3150" s="88"/>
      <c r="H3150" s="227"/>
      <c r="I3150" s="95"/>
      <c r="J3150" s="50"/>
      <c r="K3150" s="194" t="str">
        <f t="shared" si="49"/>
        <v>SPECIAL OFFER EMERGENCY BAGS AND RUCKSACKS ()</v>
      </c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50"/>
      <c r="AB3150" s="50"/>
      <c r="AC3150" s="50"/>
      <c r="AD3150" s="50"/>
      <c r="AE3150" s="50"/>
      <c r="AF3150" s="50"/>
      <c r="AG3150" s="50"/>
      <c r="AH3150" s="50"/>
      <c r="AI3150" s="50"/>
      <c r="AJ3150" s="50"/>
      <c r="AK3150" s="50"/>
      <c r="AL3150" s="50"/>
      <c r="AM3150" s="50"/>
      <c r="AN3150" s="50"/>
      <c r="AO3150" s="50"/>
      <c r="AP3150" s="50"/>
      <c r="AQ3150" s="50"/>
      <c r="AR3150" s="50"/>
      <c r="AS3150" s="50"/>
    </row>
    <row r="3151" spans="1:45" x14ac:dyDescent="0.2">
      <c r="A3151" s="136"/>
      <c r="B3151" s="226" t="s">
        <v>12</v>
      </c>
      <c r="C3151" s="222" t="s">
        <v>12</v>
      </c>
      <c r="D3151" s="145" t="s">
        <v>2717</v>
      </c>
      <c r="E3151" s="87">
        <v>1</v>
      </c>
      <c r="F3151" s="88"/>
      <c r="H3151" s="227"/>
      <c r="I3151" s="95">
        <v>10</v>
      </c>
      <c r="J3151" s="50"/>
      <c r="K3151" s="194" t="str">
        <f t="shared" si="49"/>
        <v xml:space="preserve">For an order of at least 10 bags/rucksacks - EXTRA DISCOUNT 10% </v>
      </c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50"/>
      <c r="AB3151" s="50"/>
      <c r="AC3151" s="50"/>
      <c r="AD3151" s="50"/>
      <c r="AE3151" s="50"/>
      <c r="AF3151" s="50"/>
      <c r="AG3151" s="50"/>
      <c r="AH3151" s="50"/>
      <c r="AI3151" s="50"/>
      <c r="AJ3151" s="50"/>
      <c r="AK3151" s="50"/>
      <c r="AL3151" s="50"/>
      <c r="AM3151" s="50"/>
      <c r="AN3151" s="50"/>
      <c r="AO3151" s="50"/>
      <c r="AP3151" s="50"/>
      <c r="AQ3151" s="50"/>
      <c r="AR3151" s="50"/>
      <c r="AS3151" s="50"/>
    </row>
    <row r="3152" spans="1:45" ht="13.5" thickBot="1" x14ac:dyDescent="0.25">
      <c r="A3152" s="137"/>
      <c r="B3152" s="228" t="s">
        <v>12</v>
      </c>
      <c r="C3152" s="229" t="s">
        <v>12</v>
      </c>
      <c r="D3152" s="148" t="s">
        <v>2718</v>
      </c>
      <c r="E3152" s="119">
        <v>1</v>
      </c>
      <c r="F3152" s="97"/>
      <c r="H3152" s="230"/>
      <c r="I3152" s="98">
        <v>30</v>
      </c>
      <c r="J3152" s="50"/>
      <c r="K3152" s="194" t="str">
        <f t="shared" si="49"/>
        <v xml:space="preserve">For an order of at least 30 bags/rucksacks - EXTRA DISCOUNT 20% </v>
      </c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50"/>
      <c r="AB3152" s="50"/>
      <c r="AC3152" s="50"/>
      <c r="AD3152" s="50"/>
      <c r="AE3152" s="50"/>
      <c r="AF3152" s="50"/>
      <c r="AG3152" s="50"/>
      <c r="AH3152" s="50"/>
      <c r="AI3152" s="50"/>
      <c r="AJ3152" s="50"/>
      <c r="AK3152" s="50"/>
      <c r="AL3152" s="50"/>
      <c r="AM3152" s="50"/>
      <c r="AN3152" s="50"/>
      <c r="AO3152" s="50"/>
      <c r="AP3152" s="50"/>
      <c r="AQ3152" s="50"/>
      <c r="AR3152" s="50"/>
      <c r="AS3152" s="50"/>
    </row>
    <row r="3153" spans="1:45" x14ac:dyDescent="0.2">
      <c r="A3153" s="140">
        <v>27177</v>
      </c>
      <c r="B3153" s="231" t="s">
        <v>12</v>
      </c>
      <c r="C3153" s="232" t="s">
        <v>12</v>
      </c>
      <c r="D3153" s="124" t="s">
        <v>2719</v>
      </c>
      <c r="E3153" s="120">
        <v>1</v>
      </c>
      <c r="F3153" s="99">
        <v>19</v>
      </c>
      <c r="H3153" s="99"/>
      <c r="I3153" s="100">
        <v>1</v>
      </c>
      <c r="J3153" s="50"/>
      <c r="K3153" s="194" t="str">
        <f t="shared" si="49"/>
        <v xml:space="preserve">MULTICUFF BAG - 3 pediatric cuffs </v>
      </c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50"/>
      <c r="AB3153" s="50"/>
      <c r="AC3153" s="50"/>
      <c r="AD3153" s="50"/>
      <c r="AE3153" s="50"/>
      <c r="AF3153" s="50"/>
      <c r="AG3153" s="50"/>
      <c r="AH3153" s="50"/>
      <c r="AI3153" s="50"/>
      <c r="AJ3153" s="50"/>
      <c r="AK3153" s="50"/>
      <c r="AL3153" s="50"/>
      <c r="AM3153" s="50"/>
      <c r="AN3153" s="50"/>
      <c r="AO3153" s="50"/>
      <c r="AP3153" s="50"/>
      <c r="AQ3153" s="50"/>
      <c r="AR3153" s="50"/>
      <c r="AS3153" s="50"/>
    </row>
    <row r="3154" spans="1:45" x14ac:dyDescent="0.2">
      <c r="A3154" s="132">
        <v>27178</v>
      </c>
      <c r="B3154" s="226" t="s">
        <v>12</v>
      </c>
      <c r="C3154" s="222" t="s">
        <v>12</v>
      </c>
      <c r="D3154" s="106" t="s">
        <v>2720</v>
      </c>
      <c r="E3154" s="87">
        <v>1</v>
      </c>
      <c r="F3154" s="88">
        <v>19</v>
      </c>
      <c r="H3154" s="88"/>
      <c r="I3154" s="90">
        <v>1</v>
      </c>
      <c r="J3154" s="50"/>
      <c r="K3154" s="194" t="str">
        <f t="shared" si="49"/>
        <v xml:space="preserve">MULTICUFF BAG - 3 cuffs </v>
      </c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50"/>
      <c r="AB3154" s="50"/>
      <c r="AC3154" s="50"/>
      <c r="AD3154" s="50"/>
      <c r="AE3154" s="50"/>
      <c r="AF3154" s="50"/>
      <c r="AG3154" s="50"/>
      <c r="AH3154" s="50"/>
      <c r="AI3154" s="50"/>
      <c r="AJ3154" s="50"/>
      <c r="AK3154" s="50"/>
      <c r="AL3154" s="50"/>
      <c r="AM3154" s="50"/>
      <c r="AN3154" s="50"/>
      <c r="AO3154" s="50"/>
      <c r="AP3154" s="50"/>
      <c r="AQ3154" s="50"/>
      <c r="AR3154" s="50"/>
      <c r="AS3154" s="50"/>
    </row>
    <row r="3155" spans="1:45" ht="13.5" thickBot="1" x14ac:dyDescent="0.25">
      <c r="A3155" s="134">
        <v>27179</v>
      </c>
      <c r="B3155" s="233" t="s">
        <v>12</v>
      </c>
      <c r="C3155" s="234" t="s">
        <v>12</v>
      </c>
      <c r="D3155" s="121" t="s">
        <v>2721</v>
      </c>
      <c r="E3155" s="116">
        <v>1</v>
      </c>
      <c r="F3155" s="91">
        <v>55</v>
      </c>
      <c r="H3155" s="91"/>
      <c r="I3155" s="92">
        <v>1</v>
      </c>
      <c r="J3155" s="50"/>
      <c r="K3155" s="194" t="str">
        <f t="shared" si="49"/>
        <v xml:space="preserve">MULTICUFF BAG - 5 cuffs </v>
      </c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50"/>
      <c r="AB3155" s="50"/>
      <c r="AC3155" s="50"/>
      <c r="AD3155" s="50"/>
      <c r="AE3155" s="50"/>
      <c r="AF3155" s="50"/>
      <c r="AG3155" s="50"/>
      <c r="AH3155" s="50"/>
      <c r="AI3155" s="50"/>
      <c r="AJ3155" s="50"/>
      <c r="AK3155" s="50"/>
      <c r="AL3155" s="50"/>
      <c r="AM3155" s="50"/>
      <c r="AN3155" s="50"/>
      <c r="AO3155" s="50"/>
      <c r="AP3155" s="50"/>
      <c r="AQ3155" s="50"/>
      <c r="AR3155" s="50"/>
      <c r="AS3155" s="50"/>
    </row>
    <row r="3156" spans="1:45" x14ac:dyDescent="0.2">
      <c r="A3156" s="135">
        <v>27180</v>
      </c>
      <c r="B3156" s="223" t="s">
        <v>7869</v>
      </c>
      <c r="C3156" s="224" t="s">
        <v>12</v>
      </c>
      <c r="D3156" s="117" t="s">
        <v>2722</v>
      </c>
      <c r="E3156" s="118">
        <v>1</v>
      </c>
      <c r="F3156" s="93">
        <v>5.0999999999999996</v>
      </c>
      <c r="H3156" s="225"/>
      <c r="I3156" s="94">
        <v>1</v>
      </c>
      <c r="J3156" s="50"/>
      <c r="K3156" s="194" t="str">
        <f t="shared" si="49"/>
        <v xml:space="preserve">E1 RECTANGULAR POUCH with window and handle - red </v>
      </c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50"/>
      <c r="AB3156" s="50"/>
      <c r="AC3156" s="50"/>
      <c r="AD3156" s="50"/>
      <c r="AE3156" s="50"/>
      <c r="AF3156" s="50"/>
      <c r="AG3156" s="50"/>
      <c r="AH3156" s="50"/>
      <c r="AI3156" s="50"/>
      <c r="AJ3156" s="50"/>
      <c r="AK3156" s="50"/>
      <c r="AL3156" s="50"/>
      <c r="AM3156" s="50"/>
      <c r="AN3156" s="50"/>
      <c r="AO3156" s="50"/>
      <c r="AP3156" s="50"/>
      <c r="AQ3156" s="50"/>
      <c r="AR3156" s="50"/>
      <c r="AS3156" s="50"/>
    </row>
    <row r="3157" spans="1:45" x14ac:dyDescent="0.2">
      <c r="A3157" s="136">
        <v>27181</v>
      </c>
      <c r="B3157" s="226" t="s">
        <v>7869</v>
      </c>
      <c r="C3157" s="222" t="s">
        <v>12</v>
      </c>
      <c r="D3157" s="106" t="s">
        <v>2723</v>
      </c>
      <c r="E3157" s="87">
        <v>1</v>
      </c>
      <c r="F3157" s="88">
        <v>5.0999999999999996</v>
      </c>
      <c r="H3157" s="227"/>
      <c r="I3157" s="95">
        <v>1</v>
      </c>
      <c r="J3157" s="50"/>
      <c r="K3157" s="194" t="str">
        <f t="shared" si="49"/>
        <v xml:space="preserve">E1 RECTANGULAR POUCH with window and handle - blue </v>
      </c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50"/>
      <c r="AB3157" s="50"/>
      <c r="AC3157" s="50"/>
      <c r="AD3157" s="50"/>
      <c r="AE3157" s="50"/>
      <c r="AF3157" s="50"/>
      <c r="AG3157" s="50"/>
      <c r="AH3157" s="50"/>
      <c r="AI3157" s="50"/>
      <c r="AJ3157" s="50"/>
      <c r="AK3157" s="50"/>
      <c r="AL3157" s="50"/>
      <c r="AM3157" s="50"/>
      <c r="AN3157" s="50"/>
      <c r="AO3157" s="50"/>
      <c r="AP3157" s="50"/>
      <c r="AQ3157" s="50"/>
      <c r="AR3157" s="50"/>
      <c r="AS3157" s="50"/>
    </row>
    <row r="3158" spans="1:45" x14ac:dyDescent="0.2">
      <c r="A3158" s="136">
        <v>27182</v>
      </c>
      <c r="B3158" s="226" t="s">
        <v>7869</v>
      </c>
      <c r="C3158" s="222" t="s">
        <v>12</v>
      </c>
      <c r="D3158" s="106" t="s">
        <v>2724</v>
      </c>
      <c r="E3158" s="87">
        <v>1</v>
      </c>
      <c r="F3158" s="88">
        <v>5.0999999999999996</v>
      </c>
      <c r="H3158" s="227"/>
      <c r="I3158" s="95">
        <v>1</v>
      </c>
      <c r="J3158" s="50"/>
      <c r="K3158" s="194" t="str">
        <f t="shared" si="49"/>
        <v xml:space="preserve">E1 RECTANGULAR POUCH with window and handle - yellow </v>
      </c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50"/>
      <c r="AB3158" s="50"/>
      <c r="AC3158" s="50"/>
      <c r="AD3158" s="50"/>
      <c r="AE3158" s="50"/>
      <c r="AF3158" s="50"/>
      <c r="AG3158" s="50"/>
      <c r="AH3158" s="50"/>
      <c r="AI3158" s="50"/>
      <c r="AJ3158" s="50"/>
      <c r="AK3158" s="50"/>
      <c r="AL3158" s="50"/>
      <c r="AM3158" s="50"/>
      <c r="AN3158" s="50"/>
      <c r="AO3158" s="50"/>
      <c r="AP3158" s="50"/>
      <c r="AQ3158" s="50"/>
      <c r="AR3158" s="50"/>
      <c r="AS3158" s="50"/>
    </row>
    <row r="3159" spans="1:45" x14ac:dyDescent="0.2">
      <c r="A3159" s="136">
        <v>27183</v>
      </c>
      <c r="B3159" s="226" t="s">
        <v>7869</v>
      </c>
      <c r="C3159" s="222" t="s">
        <v>12</v>
      </c>
      <c r="D3159" s="106" t="s">
        <v>2725</v>
      </c>
      <c r="E3159" s="87">
        <v>1</v>
      </c>
      <c r="F3159" s="88">
        <v>5.0999999999999996</v>
      </c>
      <c r="H3159" s="227"/>
      <c r="I3159" s="95">
        <v>1</v>
      </c>
      <c r="J3159" s="50"/>
      <c r="K3159" s="194" t="str">
        <f t="shared" si="49"/>
        <v xml:space="preserve">E1 RECTANGULAR POUCH with window and handle - green </v>
      </c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50"/>
      <c r="AB3159" s="50"/>
      <c r="AC3159" s="50"/>
      <c r="AD3159" s="50"/>
      <c r="AE3159" s="50"/>
      <c r="AF3159" s="50"/>
      <c r="AG3159" s="50"/>
      <c r="AH3159" s="50"/>
      <c r="AI3159" s="50"/>
      <c r="AJ3159" s="50"/>
      <c r="AK3159" s="50"/>
      <c r="AL3159" s="50"/>
      <c r="AM3159" s="50"/>
      <c r="AN3159" s="50"/>
      <c r="AO3159" s="50"/>
      <c r="AP3159" s="50"/>
      <c r="AQ3159" s="50"/>
      <c r="AR3159" s="50"/>
      <c r="AS3159" s="50"/>
    </row>
    <row r="3160" spans="1:45" x14ac:dyDescent="0.2">
      <c r="A3160" s="136">
        <v>27184</v>
      </c>
      <c r="B3160" s="226" t="s">
        <v>7869</v>
      </c>
      <c r="C3160" s="222" t="s">
        <v>12</v>
      </c>
      <c r="D3160" s="106" t="s">
        <v>2726</v>
      </c>
      <c r="E3160" s="87">
        <v>1</v>
      </c>
      <c r="F3160" s="88">
        <v>6.2</v>
      </c>
      <c r="H3160" s="227"/>
      <c r="I3160" s="95">
        <v>1</v>
      </c>
      <c r="J3160" s="50"/>
      <c r="K3160" s="194" t="str">
        <f t="shared" si="49"/>
        <v xml:space="preserve">E2 RECTANGULAR BAG with window - red </v>
      </c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50"/>
      <c r="AB3160" s="50"/>
      <c r="AC3160" s="50"/>
      <c r="AD3160" s="50"/>
      <c r="AE3160" s="50"/>
      <c r="AF3160" s="50"/>
      <c r="AG3160" s="50"/>
      <c r="AH3160" s="50"/>
      <c r="AI3160" s="50"/>
      <c r="AJ3160" s="50"/>
      <c r="AK3160" s="50"/>
      <c r="AL3160" s="50"/>
      <c r="AM3160" s="50"/>
      <c r="AN3160" s="50"/>
      <c r="AO3160" s="50"/>
      <c r="AP3160" s="50"/>
      <c r="AQ3160" s="50"/>
      <c r="AR3160" s="50"/>
      <c r="AS3160" s="50"/>
    </row>
    <row r="3161" spans="1:45" x14ac:dyDescent="0.2">
      <c r="A3161" s="136">
        <v>27185</v>
      </c>
      <c r="B3161" s="226" t="s">
        <v>7869</v>
      </c>
      <c r="C3161" s="222" t="s">
        <v>12</v>
      </c>
      <c r="D3161" s="106" t="s">
        <v>2727</v>
      </c>
      <c r="E3161" s="87">
        <v>1</v>
      </c>
      <c r="F3161" s="88">
        <v>6.2</v>
      </c>
      <c r="H3161" s="227"/>
      <c r="I3161" s="95">
        <v>1</v>
      </c>
      <c r="J3161" s="50"/>
      <c r="K3161" s="194" t="str">
        <f t="shared" si="49"/>
        <v xml:space="preserve">E2 RECTANGULAR BAG with window - blue </v>
      </c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50"/>
      <c r="AB3161" s="50"/>
      <c r="AC3161" s="50"/>
      <c r="AD3161" s="50"/>
      <c r="AE3161" s="50"/>
      <c r="AF3161" s="50"/>
      <c r="AG3161" s="50"/>
      <c r="AH3161" s="50"/>
      <c r="AI3161" s="50"/>
      <c r="AJ3161" s="50"/>
      <c r="AK3161" s="50"/>
      <c r="AL3161" s="50"/>
      <c r="AM3161" s="50"/>
      <c r="AN3161" s="50"/>
      <c r="AO3161" s="50"/>
      <c r="AP3161" s="50"/>
      <c r="AQ3161" s="50"/>
      <c r="AR3161" s="50"/>
      <c r="AS3161" s="50"/>
    </row>
    <row r="3162" spans="1:45" x14ac:dyDescent="0.2">
      <c r="A3162" s="136">
        <v>27186</v>
      </c>
      <c r="B3162" s="226" t="s">
        <v>7869</v>
      </c>
      <c r="C3162" s="222" t="s">
        <v>12</v>
      </c>
      <c r="D3162" s="106" t="s">
        <v>2728</v>
      </c>
      <c r="E3162" s="87">
        <v>1</v>
      </c>
      <c r="F3162" s="88">
        <v>6.2</v>
      </c>
      <c r="H3162" s="227"/>
      <c r="I3162" s="95">
        <v>1</v>
      </c>
      <c r="J3162" s="50"/>
      <c r="K3162" s="194" t="str">
        <f t="shared" si="49"/>
        <v xml:space="preserve">E2 RECTANGULAR BAG with window - yellow </v>
      </c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50"/>
      <c r="AB3162" s="50"/>
      <c r="AC3162" s="50"/>
      <c r="AD3162" s="50"/>
      <c r="AE3162" s="50"/>
      <c r="AF3162" s="50"/>
      <c r="AG3162" s="50"/>
      <c r="AH3162" s="50"/>
      <c r="AI3162" s="50"/>
      <c r="AJ3162" s="50"/>
      <c r="AK3162" s="50"/>
      <c r="AL3162" s="50"/>
      <c r="AM3162" s="50"/>
      <c r="AN3162" s="50"/>
      <c r="AO3162" s="50"/>
      <c r="AP3162" s="50"/>
      <c r="AQ3162" s="50"/>
      <c r="AR3162" s="50"/>
      <c r="AS3162" s="50"/>
    </row>
    <row r="3163" spans="1:45" x14ac:dyDescent="0.2">
      <c r="A3163" s="136">
        <v>27187</v>
      </c>
      <c r="B3163" s="226" t="s">
        <v>7869</v>
      </c>
      <c r="C3163" s="222" t="s">
        <v>12</v>
      </c>
      <c r="D3163" s="106" t="s">
        <v>2729</v>
      </c>
      <c r="E3163" s="87">
        <v>1</v>
      </c>
      <c r="F3163" s="88">
        <v>6.2</v>
      </c>
      <c r="H3163" s="227"/>
      <c r="I3163" s="95">
        <v>1</v>
      </c>
      <c r="J3163" s="50"/>
      <c r="K3163" s="194" t="str">
        <f t="shared" si="49"/>
        <v xml:space="preserve">E2 RECTANGULAR BAG with window - green </v>
      </c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50"/>
      <c r="AB3163" s="50"/>
      <c r="AC3163" s="50"/>
      <c r="AD3163" s="50"/>
      <c r="AE3163" s="50"/>
      <c r="AF3163" s="50"/>
      <c r="AG3163" s="50"/>
      <c r="AH3163" s="50"/>
      <c r="AI3163" s="50"/>
      <c r="AJ3163" s="50"/>
      <c r="AK3163" s="50"/>
      <c r="AL3163" s="50"/>
      <c r="AM3163" s="50"/>
      <c r="AN3163" s="50"/>
      <c r="AO3163" s="50"/>
      <c r="AP3163" s="50"/>
      <c r="AQ3163" s="50"/>
      <c r="AR3163" s="50"/>
      <c r="AS3163" s="50"/>
    </row>
    <row r="3164" spans="1:45" x14ac:dyDescent="0.2">
      <c r="A3164" s="136">
        <v>27188</v>
      </c>
      <c r="B3164" s="226" t="s">
        <v>7869</v>
      </c>
      <c r="C3164" s="222" t="s">
        <v>12</v>
      </c>
      <c r="D3164" s="106" t="s">
        <v>2730</v>
      </c>
      <c r="E3164" s="87">
        <v>1</v>
      </c>
      <c r="F3164" s="88">
        <v>7.4</v>
      </c>
      <c r="H3164" s="227"/>
      <c r="I3164" s="95">
        <v>1</v>
      </c>
      <c r="J3164" s="50"/>
      <c r="K3164" s="194" t="str">
        <f t="shared" si="49"/>
        <v xml:space="preserve">E3 RECTANGULAR BAG padded with window and handle - red </v>
      </c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50"/>
      <c r="AB3164" s="50"/>
      <c r="AC3164" s="50"/>
      <c r="AD3164" s="50"/>
      <c r="AE3164" s="50"/>
      <c r="AF3164" s="50"/>
      <c r="AG3164" s="50"/>
      <c r="AH3164" s="50"/>
      <c r="AI3164" s="50"/>
      <c r="AJ3164" s="50"/>
      <c r="AK3164" s="50"/>
      <c r="AL3164" s="50"/>
      <c r="AM3164" s="50"/>
      <c r="AN3164" s="50"/>
      <c r="AO3164" s="50"/>
      <c r="AP3164" s="50"/>
      <c r="AQ3164" s="50"/>
      <c r="AR3164" s="50"/>
      <c r="AS3164" s="50"/>
    </row>
    <row r="3165" spans="1:45" x14ac:dyDescent="0.2">
      <c r="A3165" s="136">
        <v>27189</v>
      </c>
      <c r="B3165" s="226" t="s">
        <v>7869</v>
      </c>
      <c r="C3165" s="222" t="s">
        <v>12</v>
      </c>
      <c r="D3165" s="106" t="s">
        <v>2731</v>
      </c>
      <c r="E3165" s="87">
        <v>1</v>
      </c>
      <c r="F3165" s="88">
        <v>7.4</v>
      </c>
      <c r="H3165" s="227"/>
      <c r="I3165" s="95">
        <v>1</v>
      </c>
      <c r="J3165" s="50"/>
      <c r="K3165" s="194" t="str">
        <f t="shared" si="49"/>
        <v xml:space="preserve">E3 RECTANGULAR BAG padded with window and handle - blue </v>
      </c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50"/>
      <c r="AB3165" s="50"/>
      <c r="AC3165" s="50"/>
      <c r="AD3165" s="50"/>
      <c r="AE3165" s="50"/>
      <c r="AF3165" s="50"/>
      <c r="AG3165" s="50"/>
      <c r="AH3165" s="50"/>
      <c r="AI3165" s="50"/>
      <c r="AJ3165" s="50"/>
      <c r="AK3165" s="50"/>
      <c r="AL3165" s="50"/>
      <c r="AM3165" s="50"/>
      <c r="AN3165" s="50"/>
      <c r="AO3165" s="50"/>
      <c r="AP3165" s="50"/>
      <c r="AQ3165" s="50"/>
      <c r="AR3165" s="50"/>
      <c r="AS3165" s="50"/>
    </row>
    <row r="3166" spans="1:45" x14ac:dyDescent="0.2">
      <c r="A3166" s="136">
        <v>27190</v>
      </c>
      <c r="B3166" s="226" t="s">
        <v>7869</v>
      </c>
      <c r="C3166" s="222" t="s">
        <v>12</v>
      </c>
      <c r="D3166" s="106" t="s">
        <v>2732</v>
      </c>
      <c r="E3166" s="87">
        <v>1</v>
      </c>
      <c r="F3166" s="88">
        <v>7.4</v>
      </c>
      <c r="H3166" s="227"/>
      <c r="I3166" s="95">
        <v>1</v>
      </c>
      <c r="J3166" s="50"/>
      <c r="K3166" s="194" t="str">
        <f t="shared" si="49"/>
        <v xml:space="preserve">E3 RECTANGULAR BAG padded with window and handle - yellow </v>
      </c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50"/>
      <c r="AB3166" s="50"/>
      <c r="AC3166" s="50"/>
      <c r="AD3166" s="50"/>
      <c r="AE3166" s="50"/>
      <c r="AF3166" s="50"/>
      <c r="AG3166" s="50"/>
      <c r="AH3166" s="50"/>
      <c r="AI3166" s="50"/>
      <c r="AJ3166" s="50"/>
      <c r="AK3166" s="50"/>
      <c r="AL3166" s="50"/>
      <c r="AM3166" s="50"/>
      <c r="AN3166" s="50"/>
      <c r="AO3166" s="50"/>
      <c r="AP3166" s="50"/>
      <c r="AQ3166" s="50"/>
      <c r="AR3166" s="50"/>
      <c r="AS3166" s="50"/>
    </row>
    <row r="3167" spans="1:45" x14ac:dyDescent="0.2">
      <c r="A3167" s="136">
        <v>27191</v>
      </c>
      <c r="B3167" s="226" t="s">
        <v>7869</v>
      </c>
      <c r="C3167" s="222" t="s">
        <v>12</v>
      </c>
      <c r="D3167" s="106" t="s">
        <v>2733</v>
      </c>
      <c r="E3167" s="87">
        <v>1</v>
      </c>
      <c r="F3167" s="88">
        <v>7.4</v>
      </c>
      <c r="H3167" s="227"/>
      <c r="I3167" s="95">
        <v>1</v>
      </c>
      <c r="J3167" s="50"/>
      <c r="K3167" s="194" t="str">
        <f t="shared" si="49"/>
        <v xml:space="preserve">E3 RECTANGULAR BAG padded with window and handle - green </v>
      </c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50"/>
      <c r="AB3167" s="50"/>
      <c r="AC3167" s="50"/>
      <c r="AD3167" s="50"/>
      <c r="AE3167" s="50"/>
      <c r="AF3167" s="50"/>
      <c r="AG3167" s="50"/>
      <c r="AH3167" s="50"/>
      <c r="AI3167" s="50"/>
      <c r="AJ3167" s="50"/>
      <c r="AK3167" s="50"/>
      <c r="AL3167" s="50"/>
      <c r="AM3167" s="50"/>
      <c r="AN3167" s="50"/>
      <c r="AO3167" s="50"/>
      <c r="AP3167" s="50"/>
      <c r="AQ3167" s="50"/>
      <c r="AR3167" s="50"/>
      <c r="AS3167" s="50"/>
    </row>
    <row r="3168" spans="1:45" x14ac:dyDescent="0.2">
      <c r="A3168" s="136">
        <v>27192</v>
      </c>
      <c r="B3168" s="226" t="s">
        <v>7869</v>
      </c>
      <c r="C3168" s="222" t="s">
        <v>12</v>
      </c>
      <c r="D3168" s="106" t="s">
        <v>2734</v>
      </c>
      <c r="E3168" s="87">
        <v>1</v>
      </c>
      <c r="F3168" s="88">
        <v>7.6</v>
      </c>
      <c r="H3168" s="227"/>
      <c r="I3168" s="95">
        <v>1</v>
      </c>
      <c r="J3168" s="50"/>
      <c r="K3168" s="194" t="str">
        <f t="shared" si="49"/>
        <v xml:space="preserve">E4 RECTANGULAR POUCH long with window - red </v>
      </c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50"/>
      <c r="AB3168" s="50"/>
      <c r="AC3168" s="50"/>
      <c r="AD3168" s="50"/>
      <c r="AE3168" s="50"/>
      <c r="AF3168" s="50"/>
      <c r="AG3168" s="50"/>
      <c r="AH3168" s="50"/>
      <c r="AI3168" s="50"/>
      <c r="AJ3168" s="50"/>
      <c r="AK3168" s="50"/>
      <c r="AL3168" s="50"/>
      <c r="AM3168" s="50"/>
      <c r="AN3168" s="50"/>
      <c r="AO3168" s="50"/>
      <c r="AP3168" s="50"/>
      <c r="AQ3168" s="50"/>
      <c r="AR3168" s="50"/>
      <c r="AS3168" s="50"/>
    </row>
    <row r="3169" spans="1:45" x14ac:dyDescent="0.2">
      <c r="A3169" s="136">
        <v>27194</v>
      </c>
      <c r="B3169" s="226" t="s">
        <v>7869</v>
      </c>
      <c r="C3169" s="222" t="s">
        <v>12</v>
      </c>
      <c r="D3169" s="106" t="s">
        <v>2735</v>
      </c>
      <c r="E3169" s="87">
        <v>1</v>
      </c>
      <c r="F3169" s="88">
        <v>7.6</v>
      </c>
      <c r="H3169" s="227"/>
      <c r="I3169" s="95">
        <v>1</v>
      </c>
      <c r="J3169" s="50"/>
      <c r="K3169" s="194" t="str">
        <f t="shared" si="49"/>
        <v xml:space="preserve">E4 RECTANGULAR POUCH long with window - yellow </v>
      </c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50"/>
      <c r="AB3169" s="50"/>
      <c r="AC3169" s="50"/>
      <c r="AD3169" s="50"/>
      <c r="AE3169" s="50"/>
      <c r="AF3169" s="50"/>
      <c r="AG3169" s="50"/>
      <c r="AH3169" s="50"/>
      <c r="AI3169" s="50"/>
      <c r="AJ3169" s="50"/>
      <c r="AK3169" s="50"/>
      <c r="AL3169" s="50"/>
      <c r="AM3169" s="50"/>
      <c r="AN3169" s="50"/>
      <c r="AO3169" s="50"/>
      <c r="AP3169" s="50"/>
      <c r="AQ3169" s="50"/>
      <c r="AR3169" s="50"/>
      <c r="AS3169" s="50"/>
    </row>
    <row r="3170" spans="1:45" x14ac:dyDescent="0.2">
      <c r="A3170" s="136">
        <v>27196</v>
      </c>
      <c r="B3170" s="226" t="s">
        <v>7869</v>
      </c>
      <c r="C3170" s="222" t="s">
        <v>12</v>
      </c>
      <c r="D3170" s="106" t="s">
        <v>2736</v>
      </c>
      <c r="E3170" s="87">
        <v>1</v>
      </c>
      <c r="F3170" s="88">
        <v>10.199999999999999</v>
      </c>
      <c r="H3170" s="227"/>
      <c r="I3170" s="95">
        <v>1</v>
      </c>
      <c r="J3170" s="50"/>
      <c r="K3170" s="194" t="str">
        <f t="shared" si="49"/>
        <v xml:space="preserve">E5 AMBULANCE MINIBAG with handle - red </v>
      </c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50"/>
      <c r="AB3170" s="50"/>
      <c r="AC3170" s="50"/>
      <c r="AD3170" s="50"/>
      <c r="AE3170" s="50"/>
      <c r="AF3170" s="50"/>
      <c r="AG3170" s="50"/>
      <c r="AH3170" s="50"/>
      <c r="AI3170" s="50"/>
      <c r="AJ3170" s="50"/>
      <c r="AK3170" s="50"/>
      <c r="AL3170" s="50"/>
      <c r="AM3170" s="50"/>
      <c r="AN3170" s="50"/>
      <c r="AO3170" s="50"/>
      <c r="AP3170" s="50"/>
      <c r="AQ3170" s="50"/>
      <c r="AR3170" s="50"/>
      <c r="AS3170" s="50"/>
    </row>
    <row r="3171" spans="1:45" x14ac:dyDescent="0.2">
      <c r="A3171" s="136">
        <v>27197</v>
      </c>
      <c r="B3171" s="226" t="s">
        <v>7869</v>
      </c>
      <c r="C3171" s="222" t="s">
        <v>12</v>
      </c>
      <c r="D3171" s="106" t="s">
        <v>2737</v>
      </c>
      <c r="E3171" s="87">
        <v>1</v>
      </c>
      <c r="F3171" s="88">
        <v>10.199999999999999</v>
      </c>
      <c r="H3171" s="227"/>
      <c r="I3171" s="95">
        <v>1</v>
      </c>
      <c r="J3171" s="50"/>
      <c r="K3171" s="194" t="str">
        <f t="shared" si="49"/>
        <v xml:space="preserve">E5 AMBULANCE MINIBAG with handle - blue </v>
      </c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50"/>
      <c r="AB3171" s="50"/>
      <c r="AC3171" s="50"/>
      <c r="AD3171" s="50"/>
      <c r="AE3171" s="50"/>
      <c r="AF3171" s="50"/>
      <c r="AG3171" s="50"/>
      <c r="AH3171" s="50"/>
      <c r="AI3171" s="50"/>
      <c r="AJ3171" s="50"/>
      <c r="AK3171" s="50"/>
      <c r="AL3171" s="50"/>
      <c r="AM3171" s="50"/>
      <c r="AN3171" s="50"/>
      <c r="AO3171" s="50"/>
      <c r="AP3171" s="50"/>
      <c r="AQ3171" s="50"/>
      <c r="AR3171" s="50"/>
      <c r="AS3171" s="50"/>
    </row>
    <row r="3172" spans="1:45" x14ac:dyDescent="0.2">
      <c r="A3172" s="136">
        <v>27198</v>
      </c>
      <c r="B3172" s="226" t="s">
        <v>7869</v>
      </c>
      <c r="C3172" s="222" t="s">
        <v>12</v>
      </c>
      <c r="D3172" s="106" t="s">
        <v>2738</v>
      </c>
      <c r="E3172" s="87">
        <v>1</v>
      </c>
      <c r="F3172" s="88">
        <v>10.199999999999999</v>
      </c>
      <c r="H3172" s="227"/>
      <c r="I3172" s="95">
        <v>1</v>
      </c>
      <c r="J3172" s="50"/>
      <c r="K3172" s="194" t="str">
        <f t="shared" si="49"/>
        <v xml:space="preserve">E5 AMBULANCE MINIBAG with handle - yellow </v>
      </c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50"/>
      <c r="AB3172" s="50"/>
      <c r="AC3172" s="50"/>
      <c r="AD3172" s="50"/>
      <c r="AE3172" s="50"/>
      <c r="AF3172" s="50"/>
      <c r="AG3172" s="50"/>
      <c r="AH3172" s="50"/>
      <c r="AI3172" s="50"/>
      <c r="AJ3172" s="50"/>
      <c r="AK3172" s="50"/>
      <c r="AL3172" s="50"/>
      <c r="AM3172" s="50"/>
      <c r="AN3172" s="50"/>
      <c r="AO3172" s="50"/>
      <c r="AP3172" s="50"/>
      <c r="AQ3172" s="50"/>
      <c r="AR3172" s="50"/>
      <c r="AS3172" s="50"/>
    </row>
    <row r="3173" spans="1:45" ht="12.75" customHeight="1" x14ac:dyDescent="0.2">
      <c r="A3173" s="136">
        <v>27199</v>
      </c>
      <c r="B3173" s="226" t="s">
        <v>7869</v>
      </c>
      <c r="C3173" s="222" t="s">
        <v>12</v>
      </c>
      <c r="D3173" s="106" t="s">
        <v>2739</v>
      </c>
      <c r="E3173" s="87">
        <v>1</v>
      </c>
      <c r="F3173" s="88">
        <v>10.199999999999999</v>
      </c>
      <c r="H3173" s="227"/>
      <c r="I3173" s="95">
        <v>1</v>
      </c>
      <c r="J3173" s="50"/>
      <c r="K3173" s="194" t="str">
        <f t="shared" si="49"/>
        <v xml:space="preserve">E5 AMBULANCE MINIBAG with handle - green </v>
      </c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50"/>
      <c r="AB3173" s="50"/>
      <c r="AC3173" s="50"/>
      <c r="AD3173" s="50"/>
      <c r="AE3173" s="50"/>
      <c r="AF3173" s="50"/>
      <c r="AG3173" s="50"/>
      <c r="AH3173" s="50"/>
      <c r="AI3173" s="50"/>
      <c r="AJ3173" s="50"/>
      <c r="AK3173" s="50"/>
      <c r="AL3173" s="50"/>
      <c r="AM3173" s="50"/>
      <c r="AN3173" s="50"/>
      <c r="AO3173" s="50"/>
      <c r="AP3173" s="50"/>
      <c r="AQ3173" s="50"/>
      <c r="AR3173" s="50"/>
      <c r="AS3173" s="50"/>
    </row>
    <row r="3174" spans="1:45" x14ac:dyDescent="0.2">
      <c r="A3174" s="136">
        <v>27200</v>
      </c>
      <c r="B3174" s="226" t="s">
        <v>7869</v>
      </c>
      <c r="C3174" s="222" t="s">
        <v>12</v>
      </c>
      <c r="D3174" s="106" t="s">
        <v>10452</v>
      </c>
      <c r="E3174" s="87">
        <v>1</v>
      </c>
      <c r="F3174" s="88">
        <v>5</v>
      </c>
      <c r="H3174" s="227"/>
      <c r="I3174" s="95">
        <v>1</v>
      </c>
      <c r="J3174" s="50"/>
      <c r="K3174" s="194" t="str">
        <f t="shared" si="49"/>
        <v xml:space="preserve">**E6 POUCH with window for Smart Pediatric Bag - grey </v>
      </c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50"/>
      <c r="AB3174" s="50"/>
      <c r="AC3174" s="50"/>
      <c r="AD3174" s="50"/>
      <c r="AE3174" s="50"/>
      <c r="AF3174" s="50"/>
      <c r="AG3174" s="50"/>
      <c r="AH3174" s="50"/>
      <c r="AI3174" s="50"/>
      <c r="AJ3174" s="50"/>
      <c r="AK3174" s="50"/>
      <c r="AL3174" s="50"/>
      <c r="AM3174" s="50"/>
      <c r="AN3174" s="50"/>
      <c r="AO3174" s="50"/>
      <c r="AP3174" s="50"/>
      <c r="AQ3174" s="50"/>
      <c r="AR3174" s="50"/>
      <c r="AS3174" s="50"/>
    </row>
    <row r="3175" spans="1:45" x14ac:dyDescent="0.2">
      <c r="A3175" s="136"/>
      <c r="B3175" s="226" t="s">
        <v>12</v>
      </c>
      <c r="C3175" s="222" t="s">
        <v>12</v>
      </c>
      <c r="D3175" s="201" t="s">
        <v>2740</v>
      </c>
      <c r="E3175" s="87"/>
      <c r="F3175" s="88"/>
      <c r="H3175" s="227"/>
      <c r="I3175" s="95"/>
      <c r="J3175" s="50"/>
      <c r="K3175" s="194" t="str">
        <f t="shared" si="49"/>
        <v>SPECIAL OFFER POUCHES ()</v>
      </c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50"/>
      <c r="AB3175" s="50"/>
      <c r="AC3175" s="50"/>
      <c r="AD3175" s="50"/>
      <c r="AE3175" s="50"/>
      <c r="AF3175" s="50"/>
      <c r="AG3175" s="50"/>
      <c r="AH3175" s="50"/>
      <c r="AI3175" s="50"/>
      <c r="AJ3175" s="50"/>
      <c r="AK3175" s="50"/>
      <c r="AL3175" s="50"/>
      <c r="AM3175" s="50"/>
      <c r="AN3175" s="50"/>
      <c r="AO3175" s="50"/>
      <c r="AP3175" s="50"/>
      <c r="AQ3175" s="50"/>
      <c r="AR3175" s="50"/>
      <c r="AS3175" s="50"/>
    </row>
    <row r="3176" spans="1:45" x14ac:dyDescent="0.2">
      <c r="A3176" s="136"/>
      <c r="B3176" s="226" t="s">
        <v>12</v>
      </c>
      <c r="C3176" s="222" t="s">
        <v>12</v>
      </c>
      <c r="D3176" s="145" t="s">
        <v>2741</v>
      </c>
      <c r="E3176" s="87">
        <v>1</v>
      </c>
      <c r="F3176" s="88"/>
      <c r="H3176" s="227"/>
      <c r="I3176" s="95">
        <v>20</v>
      </c>
      <c r="J3176" s="50"/>
      <c r="K3176" s="194" t="str">
        <f t="shared" si="49"/>
        <v xml:space="preserve">For an order of at least 20 pouches - EXTRA DISCOUNT 10% </v>
      </c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50"/>
      <c r="AB3176" s="50"/>
      <c r="AC3176" s="50"/>
      <c r="AD3176" s="50"/>
      <c r="AE3176" s="50"/>
      <c r="AF3176" s="50"/>
      <c r="AG3176" s="50"/>
      <c r="AH3176" s="50"/>
      <c r="AI3176" s="50"/>
      <c r="AJ3176" s="50"/>
      <c r="AK3176" s="50"/>
      <c r="AL3176" s="50"/>
      <c r="AM3176" s="50"/>
      <c r="AN3176" s="50"/>
      <c r="AO3176" s="50"/>
      <c r="AP3176" s="50"/>
      <c r="AQ3176" s="50"/>
      <c r="AR3176" s="50"/>
      <c r="AS3176" s="50"/>
    </row>
    <row r="3177" spans="1:45" ht="13.5" thickBot="1" x14ac:dyDescent="0.25">
      <c r="A3177" s="137"/>
      <c r="B3177" s="228" t="s">
        <v>12</v>
      </c>
      <c r="C3177" s="229" t="s">
        <v>12</v>
      </c>
      <c r="D3177" s="148" t="s">
        <v>2742</v>
      </c>
      <c r="E3177" s="119">
        <v>1</v>
      </c>
      <c r="F3177" s="97"/>
      <c r="H3177" s="230"/>
      <c r="I3177" s="98">
        <v>50</v>
      </c>
      <c r="J3177" s="50"/>
      <c r="K3177" s="194" t="str">
        <f t="shared" si="49"/>
        <v xml:space="preserve">For an order of at least 50 pouches - EXTRA DISCOUNT 15% </v>
      </c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50"/>
      <c r="AB3177" s="50"/>
      <c r="AC3177" s="50"/>
      <c r="AD3177" s="50"/>
      <c r="AE3177" s="50"/>
      <c r="AF3177" s="50"/>
      <c r="AG3177" s="50"/>
      <c r="AH3177" s="50"/>
      <c r="AI3177" s="50"/>
      <c r="AJ3177" s="50"/>
      <c r="AK3177" s="50"/>
      <c r="AL3177" s="50"/>
      <c r="AM3177" s="50"/>
      <c r="AN3177" s="50"/>
      <c r="AO3177" s="50"/>
      <c r="AP3177" s="50"/>
      <c r="AQ3177" s="50"/>
      <c r="AR3177" s="50"/>
      <c r="AS3177" s="50"/>
    </row>
    <row r="3178" spans="1:45" x14ac:dyDescent="0.2">
      <c r="A3178" s="140">
        <v>27203</v>
      </c>
      <c r="B3178" s="231" t="s">
        <v>12</v>
      </c>
      <c r="C3178" s="232" t="s">
        <v>12</v>
      </c>
      <c r="D3178" s="124" t="s">
        <v>8776</v>
      </c>
      <c r="E3178" s="120">
        <v>1</v>
      </c>
      <c r="F3178" s="155"/>
      <c r="H3178" s="155"/>
      <c r="I3178" s="100">
        <v>1</v>
      </c>
      <c r="J3178" s="50"/>
      <c r="K3178" s="194" t="str">
        <f t="shared" si="49"/>
        <v xml:space="preserve">**MEDINSULINE COOL BAG - beige/grey  discontinued </v>
      </c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50"/>
      <c r="AB3178" s="50"/>
      <c r="AC3178" s="50"/>
      <c r="AD3178" s="50"/>
      <c r="AE3178" s="50"/>
      <c r="AF3178" s="50"/>
      <c r="AG3178" s="50"/>
      <c r="AH3178" s="50"/>
      <c r="AI3178" s="50"/>
      <c r="AJ3178" s="50"/>
      <c r="AK3178" s="50"/>
      <c r="AL3178" s="50"/>
      <c r="AM3178" s="50"/>
      <c r="AN3178" s="50"/>
      <c r="AO3178" s="50"/>
      <c r="AP3178" s="50"/>
      <c r="AQ3178" s="50"/>
      <c r="AR3178" s="50"/>
      <c r="AS3178" s="50"/>
    </row>
    <row r="3179" spans="1:45" x14ac:dyDescent="0.2">
      <c r="A3179" s="132">
        <v>27206</v>
      </c>
      <c r="B3179" s="226" t="s">
        <v>12</v>
      </c>
      <c r="C3179" s="222" t="s">
        <v>12</v>
      </c>
      <c r="D3179" s="106" t="s">
        <v>2743</v>
      </c>
      <c r="E3179" s="87" t="s">
        <v>33</v>
      </c>
      <c r="F3179" s="88">
        <v>2.2999999999999998</v>
      </c>
      <c r="H3179" s="88"/>
      <c r="I3179" s="90">
        <v>1</v>
      </c>
      <c r="J3179" s="50"/>
      <c r="K3179" s="194" t="str">
        <f t="shared" si="49"/>
        <v>THERMAL BAG TEMPERATURE PACK (box of 2)</v>
      </c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50"/>
      <c r="AB3179" s="50"/>
      <c r="AC3179" s="50"/>
      <c r="AD3179" s="50"/>
      <c r="AE3179" s="50"/>
      <c r="AF3179" s="50"/>
      <c r="AG3179" s="50"/>
      <c r="AH3179" s="50"/>
      <c r="AI3179" s="50"/>
      <c r="AJ3179" s="50"/>
      <c r="AK3179" s="50"/>
      <c r="AL3179" s="50"/>
      <c r="AM3179" s="50"/>
      <c r="AN3179" s="50"/>
      <c r="AO3179" s="50"/>
      <c r="AP3179" s="50"/>
      <c r="AQ3179" s="50"/>
      <c r="AR3179" s="50"/>
      <c r="AS3179" s="50"/>
    </row>
    <row r="3180" spans="1:45" x14ac:dyDescent="0.2">
      <c r="A3180" s="132">
        <v>27208</v>
      </c>
      <c r="B3180" s="226" t="s">
        <v>12</v>
      </c>
      <c r="C3180" s="222" t="s">
        <v>12</v>
      </c>
      <c r="D3180" s="149" t="s">
        <v>9583</v>
      </c>
      <c r="E3180" s="87">
        <v>1</v>
      </c>
      <c r="F3180" s="151"/>
      <c r="H3180" s="151"/>
      <c r="I3180" s="90">
        <v>1</v>
      </c>
      <c r="J3180" s="50"/>
      <c r="K3180" s="194" t="str">
        <f t="shared" si="49"/>
        <v xml:space="preserve">***MEDI-POCKET INSULATED BAG - grey/beige  discontinued </v>
      </c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50"/>
      <c r="AB3180" s="50"/>
      <c r="AC3180" s="50"/>
      <c r="AD3180" s="50"/>
      <c r="AE3180" s="50"/>
      <c r="AF3180" s="50"/>
      <c r="AG3180" s="50"/>
      <c r="AH3180" s="50"/>
      <c r="AI3180" s="50"/>
      <c r="AJ3180" s="50"/>
      <c r="AK3180" s="50"/>
      <c r="AL3180" s="50"/>
      <c r="AM3180" s="50"/>
      <c r="AN3180" s="50"/>
      <c r="AO3180" s="50"/>
      <c r="AP3180" s="50"/>
      <c r="AQ3180" s="50"/>
      <c r="AR3180" s="50"/>
      <c r="AS3180" s="50"/>
    </row>
    <row r="3181" spans="1:45" x14ac:dyDescent="0.2">
      <c r="A3181" s="132">
        <v>27209</v>
      </c>
      <c r="B3181" s="226" t="s">
        <v>12</v>
      </c>
      <c r="C3181" s="222" t="s">
        <v>12</v>
      </c>
      <c r="D3181" s="106" t="s">
        <v>2744</v>
      </c>
      <c r="E3181" s="87">
        <v>1</v>
      </c>
      <c r="F3181" s="88">
        <v>68</v>
      </c>
      <c r="H3181" s="88"/>
      <c r="I3181" s="90">
        <v>1</v>
      </c>
      <c r="J3181" s="50"/>
      <c r="K3181" s="194" t="str">
        <f t="shared" si="49"/>
        <v xml:space="preserve">THERMAL BAG - yellow nylon </v>
      </c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50"/>
      <c r="AB3181" s="50"/>
      <c r="AC3181" s="50"/>
      <c r="AD3181" s="50"/>
      <c r="AE3181" s="50"/>
      <c r="AF3181" s="50"/>
      <c r="AG3181" s="50"/>
      <c r="AH3181" s="50"/>
      <c r="AI3181" s="50"/>
      <c r="AJ3181" s="50"/>
      <c r="AK3181" s="50"/>
      <c r="AL3181" s="50"/>
      <c r="AM3181" s="50"/>
      <c r="AN3181" s="50"/>
      <c r="AO3181" s="50"/>
      <c r="AP3181" s="50"/>
      <c r="AQ3181" s="50"/>
      <c r="AR3181" s="50"/>
      <c r="AS3181" s="50"/>
    </row>
    <row r="3182" spans="1:45" x14ac:dyDescent="0.2">
      <c r="A3182" s="132">
        <v>27211</v>
      </c>
      <c r="B3182" s="226" t="s">
        <v>12</v>
      </c>
      <c r="C3182" s="222" t="s">
        <v>12</v>
      </c>
      <c r="D3182" s="106" t="s">
        <v>2745</v>
      </c>
      <c r="E3182" s="87">
        <v>1</v>
      </c>
      <c r="F3182" s="88">
        <v>85</v>
      </c>
      <c r="H3182" s="88"/>
      <c r="I3182" s="90">
        <v>1</v>
      </c>
      <c r="J3182" s="50"/>
      <c r="K3182" s="194" t="str">
        <f t="shared" si="49"/>
        <v xml:space="preserve">PROFESSIONAL VACCINE CARRIER </v>
      </c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50"/>
      <c r="AB3182" s="50"/>
      <c r="AC3182" s="50"/>
      <c r="AD3182" s="50"/>
      <c r="AE3182" s="50"/>
      <c r="AF3182" s="50"/>
      <c r="AG3182" s="50"/>
      <c r="AH3182" s="50"/>
      <c r="AI3182" s="50"/>
      <c r="AJ3182" s="50"/>
      <c r="AK3182" s="50"/>
      <c r="AL3182" s="50"/>
      <c r="AM3182" s="50"/>
      <c r="AN3182" s="50"/>
      <c r="AO3182" s="50"/>
      <c r="AP3182" s="50"/>
      <c r="AQ3182" s="50"/>
      <c r="AR3182" s="50"/>
      <c r="AS3182" s="50"/>
    </row>
    <row r="3183" spans="1:45" x14ac:dyDescent="0.2">
      <c r="A3183" s="132">
        <v>27212</v>
      </c>
      <c r="B3183" s="226" t="s">
        <v>12</v>
      </c>
      <c r="C3183" s="222" t="s">
        <v>12</v>
      </c>
      <c r="D3183" s="106" t="s">
        <v>2746</v>
      </c>
      <c r="E3183" s="87">
        <v>1</v>
      </c>
      <c r="F3183" s="166">
        <v>68</v>
      </c>
      <c r="H3183" s="166"/>
      <c r="I3183" s="90">
        <v>1</v>
      </c>
      <c r="J3183" s="50"/>
      <c r="K3183" s="194" t="str">
        <f t="shared" si="49"/>
        <v xml:space="preserve">THERMAL BAG - blue nylon </v>
      </c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50"/>
      <c r="AB3183" s="50"/>
      <c r="AC3183" s="50"/>
      <c r="AD3183" s="50"/>
      <c r="AE3183" s="50"/>
      <c r="AF3183" s="50"/>
      <c r="AG3183" s="50"/>
      <c r="AH3183" s="50"/>
      <c r="AI3183" s="50"/>
      <c r="AJ3183" s="50"/>
      <c r="AK3183" s="50"/>
      <c r="AL3183" s="50"/>
      <c r="AM3183" s="50"/>
      <c r="AN3183" s="50"/>
      <c r="AO3183" s="50"/>
      <c r="AP3183" s="50"/>
      <c r="AQ3183" s="50"/>
      <c r="AR3183" s="50"/>
      <c r="AS3183" s="50"/>
    </row>
    <row r="3184" spans="1:45" x14ac:dyDescent="0.2">
      <c r="A3184" s="132">
        <v>27215</v>
      </c>
      <c r="B3184" s="226" t="s">
        <v>10453</v>
      </c>
      <c r="C3184" s="222" t="s">
        <v>12</v>
      </c>
      <c r="D3184" s="106" t="s">
        <v>2747</v>
      </c>
      <c r="E3184" s="87">
        <v>1</v>
      </c>
      <c r="F3184" s="166">
        <v>2</v>
      </c>
      <c r="H3184" s="166"/>
      <c r="I3184" s="90">
        <v>1</v>
      </c>
      <c r="J3184" s="50"/>
      <c r="K3184" s="194" t="str">
        <f t="shared" si="49"/>
        <v xml:space="preserve">SOFT ICE PACK 200 g </v>
      </c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50"/>
      <c r="AB3184" s="50"/>
      <c r="AC3184" s="50"/>
      <c r="AD3184" s="50"/>
      <c r="AE3184" s="50"/>
      <c r="AF3184" s="50"/>
      <c r="AG3184" s="50"/>
      <c r="AH3184" s="50"/>
      <c r="AI3184" s="50"/>
      <c r="AJ3184" s="50"/>
      <c r="AK3184" s="50"/>
      <c r="AL3184" s="50"/>
      <c r="AM3184" s="50"/>
      <c r="AN3184" s="50"/>
      <c r="AO3184" s="50"/>
      <c r="AP3184" s="50"/>
      <c r="AQ3184" s="50"/>
      <c r="AR3184" s="50"/>
      <c r="AS3184" s="50"/>
    </row>
    <row r="3185" spans="1:45" x14ac:dyDescent="0.2">
      <c r="A3185" s="132"/>
      <c r="B3185" s="226" t="s">
        <v>12</v>
      </c>
      <c r="C3185" s="222" t="s">
        <v>12</v>
      </c>
      <c r="D3185" s="201" t="s">
        <v>2748</v>
      </c>
      <c r="E3185" s="87"/>
      <c r="F3185" s="166"/>
      <c r="H3185" s="166"/>
      <c r="I3185" s="90"/>
      <c r="J3185" s="50"/>
      <c r="K3185" s="194" t="str">
        <f t="shared" si="49"/>
        <v>SPECIAL OFFER SOFT ICE PACKS ()</v>
      </c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50"/>
      <c r="AB3185" s="50"/>
      <c r="AC3185" s="50"/>
      <c r="AD3185" s="50"/>
      <c r="AE3185" s="50"/>
      <c r="AF3185" s="50"/>
      <c r="AG3185" s="50"/>
      <c r="AH3185" s="50"/>
      <c r="AI3185" s="50"/>
      <c r="AJ3185" s="50"/>
      <c r="AK3185" s="50"/>
      <c r="AL3185" s="50"/>
      <c r="AM3185" s="50"/>
      <c r="AN3185" s="50"/>
      <c r="AO3185" s="50"/>
      <c r="AP3185" s="50"/>
      <c r="AQ3185" s="50"/>
      <c r="AR3185" s="50"/>
      <c r="AS3185" s="50"/>
    </row>
    <row r="3186" spans="1:45" x14ac:dyDescent="0.2">
      <c r="A3186" s="132"/>
      <c r="B3186" s="226" t="s">
        <v>12</v>
      </c>
      <c r="C3186" s="222" t="s">
        <v>12</v>
      </c>
      <c r="D3186" s="145" t="s">
        <v>2749</v>
      </c>
      <c r="E3186" s="87">
        <v>1</v>
      </c>
      <c r="F3186" s="166">
        <v>1.8</v>
      </c>
      <c r="H3186" s="166"/>
      <c r="I3186" s="90">
        <v>30</v>
      </c>
      <c r="J3186" s="50"/>
      <c r="K3186" s="194" t="str">
        <f t="shared" si="49"/>
        <v xml:space="preserve">For a mixed order of minimum 30 SOFT ICE PACKS SAVE 10% </v>
      </c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50"/>
      <c r="AB3186" s="50"/>
      <c r="AC3186" s="50"/>
      <c r="AD3186" s="50"/>
      <c r="AE3186" s="50"/>
      <c r="AF3186" s="50"/>
      <c r="AG3186" s="50"/>
      <c r="AH3186" s="50"/>
      <c r="AI3186" s="50"/>
      <c r="AJ3186" s="50"/>
      <c r="AK3186" s="50"/>
      <c r="AL3186" s="50"/>
      <c r="AM3186" s="50"/>
      <c r="AN3186" s="50"/>
      <c r="AO3186" s="50"/>
      <c r="AP3186" s="50"/>
      <c r="AQ3186" s="50"/>
      <c r="AR3186" s="50"/>
      <c r="AS3186" s="50"/>
    </row>
    <row r="3187" spans="1:45" x14ac:dyDescent="0.2">
      <c r="A3187" s="132"/>
      <c r="B3187" s="226" t="s">
        <v>12</v>
      </c>
      <c r="C3187" s="222" t="s">
        <v>12</v>
      </c>
      <c r="D3187" s="145" t="s">
        <v>2750</v>
      </c>
      <c r="E3187" s="87">
        <v>1</v>
      </c>
      <c r="F3187" s="173">
        <v>1.6</v>
      </c>
      <c r="H3187" s="173"/>
      <c r="I3187" s="90">
        <v>120</v>
      </c>
      <c r="J3187" s="50"/>
      <c r="K3187" s="194" t="str">
        <f t="shared" si="49"/>
        <v xml:space="preserve">For a mixed order of minimum 120 SOFT ICE PACKS SAVE 20% </v>
      </c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50"/>
      <c r="AB3187" s="50"/>
      <c r="AC3187" s="50"/>
      <c r="AD3187" s="50"/>
      <c r="AE3187" s="50"/>
      <c r="AF3187" s="50"/>
      <c r="AG3187" s="50"/>
      <c r="AH3187" s="50"/>
      <c r="AI3187" s="50"/>
      <c r="AJ3187" s="50"/>
      <c r="AK3187" s="50"/>
      <c r="AL3187" s="50"/>
      <c r="AM3187" s="50"/>
      <c r="AN3187" s="50"/>
      <c r="AO3187" s="50"/>
      <c r="AP3187" s="50"/>
      <c r="AQ3187" s="50"/>
      <c r="AR3187" s="50"/>
      <c r="AS3187" s="50"/>
    </row>
    <row r="3188" spans="1:45" x14ac:dyDescent="0.2">
      <c r="A3188" s="132">
        <v>27218</v>
      </c>
      <c r="B3188" s="226" t="s">
        <v>12</v>
      </c>
      <c r="C3188" s="222" t="s">
        <v>12</v>
      </c>
      <c r="D3188" s="106" t="s">
        <v>9584</v>
      </c>
      <c r="E3188" s="87">
        <v>1</v>
      </c>
      <c r="F3188" s="166">
        <v>570</v>
      </c>
      <c r="H3188" s="166"/>
      <c r="I3188" s="90">
        <v>1</v>
      </c>
      <c r="J3188" s="50"/>
      <c r="K3188" s="194" t="str">
        <f t="shared" si="49"/>
        <v xml:space="preserve">ENERGY HEAT REGULATING BAG </v>
      </c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50"/>
      <c r="AB3188" s="50"/>
      <c r="AC3188" s="50"/>
      <c r="AD3188" s="50"/>
      <c r="AE3188" s="50"/>
      <c r="AF3188" s="50"/>
      <c r="AG3188" s="50"/>
      <c r="AH3188" s="50"/>
      <c r="AI3188" s="50"/>
      <c r="AJ3188" s="50"/>
      <c r="AK3188" s="50"/>
      <c r="AL3188" s="50"/>
      <c r="AM3188" s="50"/>
      <c r="AN3188" s="50"/>
      <c r="AO3188" s="50"/>
      <c r="AP3188" s="50"/>
      <c r="AQ3188" s="50"/>
      <c r="AR3188" s="50"/>
      <c r="AS3188" s="50"/>
    </row>
    <row r="3189" spans="1:45" x14ac:dyDescent="0.2">
      <c r="A3189" s="132">
        <v>27220</v>
      </c>
      <c r="B3189" s="226" t="s">
        <v>12</v>
      </c>
      <c r="C3189" s="222" t="s">
        <v>12</v>
      </c>
      <c r="D3189" s="106" t="s">
        <v>2751</v>
      </c>
      <c r="E3189" s="87">
        <v>1</v>
      </c>
      <c r="F3189" s="88">
        <v>92</v>
      </c>
      <c r="H3189" s="88"/>
      <c r="I3189" s="90">
        <v>1</v>
      </c>
      <c r="J3189" s="50"/>
      <c r="K3189" s="194" t="str">
        <f t="shared" si="49"/>
        <v xml:space="preserve">GIMA CASE 430 - orange </v>
      </c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50"/>
      <c r="AB3189" s="50"/>
      <c r="AC3189" s="50"/>
      <c r="AD3189" s="50"/>
      <c r="AE3189" s="50"/>
      <c r="AF3189" s="50"/>
      <c r="AG3189" s="50"/>
      <c r="AH3189" s="50"/>
      <c r="AI3189" s="50"/>
      <c r="AJ3189" s="50"/>
      <c r="AK3189" s="50"/>
      <c r="AL3189" s="50"/>
      <c r="AM3189" s="50"/>
      <c r="AN3189" s="50"/>
      <c r="AO3189" s="50"/>
      <c r="AP3189" s="50"/>
      <c r="AQ3189" s="50"/>
      <c r="AR3189" s="50"/>
      <c r="AS3189" s="50"/>
    </row>
    <row r="3190" spans="1:45" x14ac:dyDescent="0.2">
      <c r="A3190" s="132">
        <v>27221</v>
      </c>
      <c r="B3190" s="226" t="s">
        <v>12</v>
      </c>
      <c r="C3190" s="222" t="s">
        <v>12</v>
      </c>
      <c r="D3190" s="106" t="s">
        <v>2752</v>
      </c>
      <c r="E3190" s="87">
        <v>1</v>
      </c>
      <c r="F3190" s="88">
        <v>72</v>
      </c>
      <c r="H3190" s="88"/>
      <c r="I3190" s="90">
        <v>1</v>
      </c>
      <c r="J3190" s="50"/>
      <c r="K3190" s="194" t="str">
        <f t="shared" si="49"/>
        <v xml:space="preserve">GIMA CASE 430 - black </v>
      </c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50"/>
      <c r="AB3190" s="50"/>
      <c r="AC3190" s="50"/>
      <c r="AD3190" s="50"/>
      <c r="AE3190" s="50"/>
      <c r="AF3190" s="50"/>
      <c r="AG3190" s="50"/>
      <c r="AH3190" s="50"/>
      <c r="AI3190" s="50"/>
      <c r="AJ3190" s="50"/>
      <c r="AK3190" s="50"/>
      <c r="AL3190" s="50"/>
      <c r="AM3190" s="50"/>
      <c r="AN3190" s="50"/>
      <c r="AO3190" s="50"/>
      <c r="AP3190" s="50"/>
      <c r="AQ3190" s="50"/>
      <c r="AR3190" s="50"/>
      <c r="AS3190" s="50"/>
    </row>
    <row r="3191" spans="1:45" x14ac:dyDescent="0.2">
      <c r="A3191" s="132">
        <v>27222</v>
      </c>
      <c r="B3191" s="226" t="s">
        <v>12</v>
      </c>
      <c r="C3191" s="222" t="s">
        <v>12</v>
      </c>
      <c r="D3191" s="106" t="s">
        <v>2753</v>
      </c>
      <c r="E3191" s="87">
        <v>1</v>
      </c>
      <c r="F3191" s="88">
        <v>144</v>
      </c>
      <c r="H3191" s="88"/>
      <c r="I3191" s="90">
        <v>1</v>
      </c>
      <c r="J3191" s="50"/>
      <c r="K3191" s="194" t="str">
        <f t="shared" si="49"/>
        <v xml:space="preserve">GIMA CASE 500 - orange </v>
      </c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50"/>
      <c r="AB3191" s="50"/>
      <c r="AC3191" s="50"/>
      <c r="AD3191" s="50"/>
      <c r="AE3191" s="50"/>
      <c r="AF3191" s="50"/>
      <c r="AG3191" s="50"/>
      <c r="AH3191" s="50"/>
      <c r="AI3191" s="50"/>
      <c r="AJ3191" s="50"/>
      <c r="AK3191" s="50"/>
      <c r="AL3191" s="50"/>
      <c r="AM3191" s="50"/>
      <c r="AN3191" s="50"/>
      <c r="AO3191" s="50"/>
      <c r="AP3191" s="50"/>
      <c r="AQ3191" s="50"/>
      <c r="AR3191" s="50"/>
      <c r="AS3191" s="50"/>
    </row>
    <row r="3192" spans="1:45" x14ac:dyDescent="0.2">
      <c r="A3192" s="132">
        <v>27226</v>
      </c>
      <c r="B3192" s="226" t="s">
        <v>12</v>
      </c>
      <c r="C3192" s="222" t="s">
        <v>12</v>
      </c>
      <c r="D3192" s="106" t="s">
        <v>2754</v>
      </c>
      <c r="E3192" s="87">
        <v>1</v>
      </c>
      <c r="F3192" s="88">
        <v>113.5</v>
      </c>
      <c r="H3192" s="88"/>
      <c r="I3192" s="90">
        <v>1</v>
      </c>
      <c r="J3192" s="50"/>
      <c r="K3192" s="194" t="str">
        <f t="shared" si="49"/>
        <v xml:space="preserve">GIMA CASE 430 with internal foam - orange </v>
      </c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50"/>
      <c r="AB3192" s="50"/>
      <c r="AC3192" s="50"/>
      <c r="AD3192" s="50"/>
      <c r="AE3192" s="50"/>
      <c r="AF3192" s="50"/>
      <c r="AG3192" s="50"/>
      <c r="AH3192" s="50"/>
      <c r="AI3192" s="50"/>
      <c r="AJ3192" s="50"/>
      <c r="AK3192" s="50"/>
      <c r="AL3192" s="50"/>
      <c r="AM3192" s="50"/>
      <c r="AN3192" s="50"/>
      <c r="AO3192" s="50"/>
      <c r="AP3192" s="50"/>
      <c r="AQ3192" s="50"/>
      <c r="AR3192" s="50"/>
      <c r="AS3192" s="50"/>
    </row>
    <row r="3193" spans="1:45" x14ac:dyDescent="0.2">
      <c r="A3193" s="132">
        <v>27227</v>
      </c>
      <c r="B3193" s="226" t="s">
        <v>12</v>
      </c>
      <c r="C3193" s="222" t="s">
        <v>12</v>
      </c>
      <c r="D3193" s="106" t="s">
        <v>2755</v>
      </c>
      <c r="E3193" s="87">
        <v>1</v>
      </c>
      <c r="F3193" s="88">
        <v>94</v>
      </c>
      <c r="H3193" s="88"/>
      <c r="I3193" s="90">
        <v>1</v>
      </c>
      <c r="J3193" s="50"/>
      <c r="K3193" s="194" t="str">
        <f t="shared" si="49"/>
        <v xml:space="preserve">GIMA CASE 430 with internal foam - black </v>
      </c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50"/>
      <c r="AB3193" s="50"/>
      <c r="AC3193" s="50"/>
      <c r="AD3193" s="50"/>
      <c r="AE3193" s="50"/>
      <c r="AF3193" s="50"/>
      <c r="AG3193" s="50"/>
      <c r="AH3193" s="50"/>
      <c r="AI3193" s="50"/>
      <c r="AJ3193" s="50"/>
      <c r="AK3193" s="50"/>
      <c r="AL3193" s="50"/>
      <c r="AM3193" s="50"/>
      <c r="AN3193" s="50"/>
      <c r="AO3193" s="50"/>
      <c r="AP3193" s="50"/>
      <c r="AQ3193" s="50"/>
      <c r="AR3193" s="50"/>
      <c r="AS3193" s="50"/>
    </row>
    <row r="3194" spans="1:45" x14ac:dyDescent="0.2">
      <c r="A3194" s="132">
        <v>27228</v>
      </c>
      <c r="B3194" s="226" t="s">
        <v>12</v>
      </c>
      <c r="C3194" s="222" t="s">
        <v>12</v>
      </c>
      <c r="D3194" s="106" t="s">
        <v>2756</v>
      </c>
      <c r="E3194" s="87">
        <v>1</v>
      </c>
      <c r="F3194" s="88">
        <v>174</v>
      </c>
      <c r="H3194" s="88"/>
      <c r="I3194" s="90">
        <v>1</v>
      </c>
      <c r="J3194" s="50"/>
      <c r="K3194" s="194" t="str">
        <f t="shared" si="49"/>
        <v xml:space="preserve">GIMA CASE 500 with internal foam - orange </v>
      </c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50"/>
      <c r="AB3194" s="50"/>
      <c r="AC3194" s="50"/>
      <c r="AD3194" s="50"/>
      <c r="AE3194" s="50"/>
      <c r="AF3194" s="50"/>
      <c r="AG3194" s="50"/>
      <c r="AH3194" s="50"/>
      <c r="AI3194" s="50"/>
      <c r="AJ3194" s="50"/>
      <c r="AK3194" s="50"/>
      <c r="AL3194" s="50"/>
      <c r="AM3194" s="50"/>
      <c r="AN3194" s="50"/>
      <c r="AO3194" s="50"/>
      <c r="AP3194" s="50"/>
      <c r="AQ3194" s="50"/>
      <c r="AR3194" s="50"/>
      <c r="AS3194" s="50"/>
    </row>
    <row r="3195" spans="1:45" ht="12.75" customHeight="1" x14ac:dyDescent="0.2">
      <c r="A3195" s="132">
        <v>27229</v>
      </c>
      <c r="B3195" s="226" t="s">
        <v>12</v>
      </c>
      <c r="C3195" s="222" t="s">
        <v>12</v>
      </c>
      <c r="D3195" s="106" t="s">
        <v>2757</v>
      </c>
      <c r="E3195" s="87">
        <v>1</v>
      </c>
      <c r="F3195" s="88">
        <v>34</v>
      </c>
      <c r="H3195" s="88"/>
      <c r="I3195" s="90">
        <v>1</v>
      </c>
      <c r="J3195" s="50"/>
      <c r="K3195" s="194" t="str">
        <f t="shared" si="49"/>
        <v xml:space="preserve">*** SOEHNLE EXACTA BODY FAT SCALE </v>
      </c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50"/>
      <c r="AB3195" s="50"/>
      <c r="AC3195" s="50"/>
      <c r="AD3195" s="50"/>
      <c r="AE3195" s="50"/>
      <c r="AF3195" s="50"/>
      <c r="AG3195" s="50"/>
      <c r="AH3195" s="50"/>
      <c r="AI3195" s="50"/>
      <c r="AJ3195" s="50"/>
      <c r="AK3195" s="50"/>
      <c r="AL3195" s="50"/>
      <c r="AM3195" s="50"/>
      <c r="AN3195" s="50"/>
      <c r="AO3195" s="50"/>
      <c r="AP3195" s="50"/>
      <c r="AQ3195" s="50"/>
      <c r="AR3195" s="50"/>
      <c r="AS3195" s="50"/>
    </row>
    <row r="3196" spans="1:45" ht="12.75" customHeight="1" x14ac:dyDescent="0.2">
      <c r="A3196" s="132">
        <v>27230</v>
      </c>
      <c r="B3196" s="226" t="s">
        <v>8777</v>
      </c>
      <c r="C3196" s="222" t="s">
        <v>12</v>
      </c>
      <c r="D3196" s="106" t="s">
        <v>2758</v>
      </c>
      <c r="E3196" s="87">
        <v>1</v>
      </c>
      <c r="F3196" s="88">
        <v>25</v>
      </c>
      <c r="H3196" s="88"/>
      <c r="I3196" s="90">
        <v>1</v>
      </c>
      <c r="J3196" s="50"/>
      <c r="K3196" s="194" t="str">
        <f t="shared" si="49"/>
        <v xml:space="preserve">MECHANICAL SCALE </v>
      </c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50"/>
      <c r="AB3196" s="50"/>
      <c r="AC3196" s="50"/>
      <c r="AD3196" s="50"/>
      <c r="AE3196" s="50"/>
      <c r="AF3196" s="50"/>
      <c r="AG3196" s="50"/>
      <c r="AH3196" s="50"/>
      <c r="AI3196" s="50"/>
      <c r="AJ3196" s="50"/>
      <c r="AK3196" s="50"/>
      <c r="AL3196" s="50"/>
      <c r="AM3196" s="50"/>
      <c r="AN3196" s="50"/>
      <c r="AO3196" s="50"/>
      <c r="AP3196" s="50"/>
      <c r="AQ3196" s="50"/>
      <c r="AR3196" s="50"/>
      <c r="AS3196" s="50"/>
    </row>
    <row r="3197" spans="1:45" x14ac:dyDescent="0.2">
      <c r="A3197" s="132">
        <v>27230</v>
      </c>
      <c r="B3197" s="226"/>
      <c r="C3197" s="222" t="s">
        <v>12</v>
      </c>
      <c r="D3197" s="106" t="s">
        <v>2759</v>
      </c>
      <c r="E3197" s="87">
        <v>1</v>
      </c>
      <c r="F3197" s="88">
        <v>23.75</v>
      </c>
      <c r="H3197" s="88"/>
      <c r="I3197" s="90">
        <v>10</v>
      </c>
      <c r="J3197" s="50"/>
      <c r="K3197" s="194" t="str">
        <f t="shared" si="49"/>
        <v xml:space="preserve">MECHANICAL SCALE    BUY 10 pcs SAVE 5% </v>
      </c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50"/>
      <c r="AB3197" s="50"/>
      <c r="AC3197" s="50"/>
      <c r="AD3197" s="50"/>
      <c r="AE3197" s="50"/>
      <c r="AF3197" s="50"/>
      <c r="AG3197" s="50"/>
      <c r="AH3197" s="50"/>
      <c r="AI3197" s="50"/>
      <c r="AJ3197" s="50"/>
      <c r="AK3197" s="50"/>
      <c r="AL3197" s="50"/>
      <c r="AM3197" s="50"/>
      <c r="AN3197" s="50"/>
      <c r="AO3197" s="50"/>
      <c r="AP3197" s="50"/>
      <c r="AQ3197" s="50"/>
      <c r="AR3197" s="50"/>
      <c r="AS3197" s="50"/>
    </row>
    <row r="3198" spans="1:45" x14ac:dyDescent="0.2">
      <c r="A3198" s="132">
        <v>27230</v>
      </c>
      <c r="B3198" s="226"/>
      <c r="C3198" s="222" t="s">
        <v>12</v>
      </c>
      <c r="D3198" s="106" t="s">
        <v>2760</v>
      </c>
      <c r="E3198" s="87">
        <v>1</v>
      </c>
      <c r="F3198" s="103">
        <v>22.5</v>
      </c>
      <c r="H3198" s="103"/>
      <c r="I3198" s="90">
        <v>30</v>
      </c>
      <c r="J3198" s="50"/>
      <c r="K3198" s="194" t="str">
        <f t="shared" si="49"/>
        <v xml:space="preserve">MECHANICAL SCALE    BUY 30 pcs SAVE 10% </v>
      </c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50"/>
      <c r="AB3198" s="50"/>
      <c r="AC3198" s="50"/>
      <c r="AD3198" s="50"/>
      <c r="AE3198" s="50"/>
      <c r="AF3198" s="50"/>
      <c r="AG3198" s="50"/>
      <c r="AH3198" s="50"/>
      <c r="AI3198" s="50"/>
      <c r="AJ3198" s="50"/>
      <c r="AK3198" s="50"/>
      <c r="AL3198" s="50"/>
      <c r="AM3198" s="50"/>
      <c r="AN3198" s="50"/>
      <c r="AO3198" s="50"/>
      <c r="AP3198" s="50"/>
      <c r="AQ3198" s="50"/>
      <c r="AR3198" s="50"/>
      <c r="AS3198" s="50"/>
    </row>
    <row r="3199" spans="1:45" x14ac:dyDescent="0.2">
      <c r="A3199" s="132">
        <v>27232</v>
      </c>
      <c r="B3199" s="226" t="s">
        <v>12</v>
      </c>
      <c r="C3199" s="222" t="s">
        <v>12</v>
      </c>
      <c r="D3199" s="106" t="s">
        <v>8778</v>
      </c>
      <c r="E3199" s="87">
        <v>1</v>
      </c>
      <c r="F3199" s="166">
        <v>110</v>
      </c>
      <c r="H3199" s="166"/>
      <c r="I3199" s="90">
        <v>1</v>
      </c>
      <c r="J3199" s="50"/>
      <c r="K3199" s="194" t="str">
        <f t="shared" si="49"/>
        <v xml:space="preserve">"P16" QUADRANT SMARTWATCH </v>
      </c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50"/>
      <c r="AB3199" s="50"/>
      <c r="AC3199" s="50"/>
      <c r="AD3199" s="50"/>
      <c r="AE3199" s="50"/>
      <c r="AF3199" s="50"/>
      <c r="AG3199" s="50"/>
      <c r="AH3199" s="50"/>
      <c r="AI3199" s="50"/>
      <c r="AJ3199" s="50"/>
      <c r="AK3199" s="50"/>
      <c r="AL3199" s="50"/>
      <c r="AM3199" s="50"/>
      <c r="AN3199" s="50"/>
      <c r="AO3199" s="50"/>
      <c r="AP3199" s="50"/>
      <c r="AQ3199" s="50"/>
      <c r="AR3199" s="50"/>
      <c r="AS3199" s="50"/>
    </row>
    <row r="3200" spans="1:45" x14ac:dyDescent="0.2">
      <c r="A3200" s="132">
        <v>27233</v>
      </c>
      <c r="B3200" s="226" t="s">
        <v>12</v>
      </c>
      <c r="C3200" s="222" t="s">
        <v>12</v>
      </c>
      <c r="D3200" s="106" t="s">
        <v>8779</v>
      </c>
      <c r="E3200" s="87">
        <v>1</v>
      </c>
      <c r="F3200" s="166">
        <v>110</v>
      </c>
      <c r="H3200" s="166"/>
      <c r="I3200" s="90">
        <v>1</v>
      </c>
      <c r="J3200" s="50"/>
      <c r="K3200" s="194" t="str">
        <f t="shared" si="49"/>
        <v xml:space="preserve">"P16" SPORTPIX SMARTWATCH </v>
      </c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50"/>
      <c r="AB3200" s="50"/>
      <c r="AC3200" s="50"/>
      <c r="AD3200" s="50"/>
      <c r="AE3200" s="50"/>
      <c r="AF3200" s="50"/>
      <c r="AG3200" s="50"/>
      <c r="AH3200" s="50"/>
      <c r="AI3200" s="50"/>
      <c r="AJ3200" s="50"/>
      <c r="AK3200" s="50"/>
      <c r="AL3200" s="50"/>
      <c r="AM3200" s="50"/>
      <c r="AN3200" s="50"/>
      <c r="AO3200" s="50"/>
      <c r="AP3200" s="50"/>
      <c r="AQ3200" s="50"/>
      <c r="AR3200" s="50"/>
      <c r="AS3200" s="50"/>
    </row>
    <row r="3201" spans="1:45" x14ac:dyDescent="0.2">
      <c r="A3201" s="132">
        <v>27234</v>
      </c>
      <c r="B3201" s="226" t="s">
        <v>10454</v>
      </c>
      <c r="C3201" s="222" t="s">
        <v>12</v>
      </c>
      <c r="D3201" s="106" t="s">
        <v>8325</v>
      </c>
      <c r="E3201" s="87">
        <v>1</v>
      </c>
      <c r="F3201" s="166">
        <v>24</v>
      </c>
      <c r="H3201" s="166"/>
      <c r="I3201" s="90">
        <v>1</v>
      </c>
      <c r="J3201" s="50"/>
      <c r="K3201" s="194" t="str">
        <f t="shared" si="49"/>
        <v xml:space="preserve">"P16" FITBAND ACTIVITY HEALTH TRACKER </v>
      </c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50"/>
      <c r="AB3201" s="50"/>
      <c r="AC3201" s="50"/>
      <c r="AD3201" s="50"/>
      <c r="AE3201" s="50"/>
      <c r="AF3201" s="50"/>
      <c r="AG3201" s="50"/>
      <c r="AH3201" s="50"/>
      <c r="AI3201" s="50"/>
      <c r="AJ3201" s="50"/>
      <c r="AK3201" s="50"/>
      <c r="AL3201" s="50"/>
      <c r="AM3201" s="50"/>
      <c r="AN3201" s="50"/>
      <c r="AO3201" s="50"/>
      <c r="AP3201" s="50"/>
      <c r="AQ3201" s="50"/>
      <c r="AR3201" s="50"/>
      <c r="AS3201" s="50"/>
    </row>
    <row r="3202" spans="1:45" x14ac:dyDescent="0.2">
      <c r="A3202" s="132">
        <v>27234</v>
      </c>
      <c r="B3202" s="226"/>
      <c r="C3202" s="222" t="s">
        <v>12</v>
      </c>
      <c r="D3202" s="106" t="s">
        <v>2761</v>
      </c>
      <c r="E3202" s="87">
        <v>1</v>
      </c>
      <c r="F3202" s="166">
        <v>21.6</v>
      </c>
      <c r="H3202" s="166"/>
      <c r="I3202" s="90">
        <v>10</v>
      </c>
      <c r="J3202" s="50"/>
      <c r="K3202" s="194" t="str">
        <f t="shared" ref="K3202:K3265" si="50">+SUBSTITUTE(CONCATENATE(D3202," ","(",IF(RIGHT(E3202,3)="1**","1",E3202),")"),"(1)","")</f>
        <v xml:space="preserve">FITBAND ACTIVITY HEALTH TRACKER  BUY 10 pcs SAVE 10% </v>
      </c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50"/>
      <c r="AB3202" s="50"/>
      <c r="AC3202" s="50"/>
      <c r="AD3202" s="50"/>
      <c r="AE3202" s="50"/>
      <c r="AF3202" s="50"/>
      <c r="AG3202" s="50"/>
      <c r="AH3202" s="50"/>
      <c r="AI3202" s="50"/>
      <c r="AJ3202" s="50"/>
      <c r="AK3202" s="50"/>
      <c r="AL3202" s="50"/>
      <c r="AM3202" s="50"/>
      <c r="AN3202" s="50"/>
      <c r="AO3202" s="50"/>
      <c r="AP3202" s="50"/>
      <c r="AQ3202" s="50"/>
      <c r="AR3202" s="50"/>
      <c r="AS3202" s="50"/>
    </row>
    <row r="3203" spans="1:45" x14ac:dyDescent="0.2">
      <c r="A3203" s="132">
        <v>27234</v>
      </c>
      <c r="B3203" s="226"/>
      <c r="C3203" s="222" t="s">
        <v>12</v>
      </c>
      <c r="D3203" s="106" t="s">
        <v>2762</v>
      </c>
      <c r="E3203" s="87">
        <v>1</v>
      </c>
      <c r="F3203" s="173">
        <v>20.399999999999999</v>
      </c>
      <c r="H3203" s="173"/>
      <c r="I3203" s="90">
        <v>50</v>
      </c>
      <c r="J3203" s="50"/>
      <c r="K3203" s="194" t="str">
        <f t="shared" si="50"/>
        <v xml:space="preserve">FITBAND ACTIVITY HEALTH TRACKER  BUY 50 pcs SAVE 15% </v>
      </c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50"/>
      <c r="AB3203" s="50"/>
      <c r="AC3203" s="50"/>
      <c r="AD3203" s="50"/>
      <c r="AE3203" s="50"/>
      <c r="AF3203" s="50"/>
      <c r="AG3203" s="50"/>
      <c r="AH3203" s="50"/>
      <c r="AI3203" s="50"/>
      <c r="AJ3203" s="50"/>
      <c r="AK3203" s="50"/>
      <c r="AL3203" s="50"/>
      <c r="AM3203" s="50"/>
      <c r="AN3203" s="50"/>
      <c r="AO3203" s="50"/>
      <c r="AP3203" s="50"/>
      <c r="AQ3203" s="50"/>
      <c r="AR3203" s="50"/>
      <c r="AS3203" s="50"/>
    </row>
    <row r="3204" spans="1:45" ht="13.5" thickBot="1" x14ac:dyDescent="0.25">
      <c r="A3204" s="134">
        <v>27237</v>
      </c>
      <c r="B3204" s="233" t="s">
        <v>12</v>
      </c>
      <c r="C3204" s="234" t="s">
        <v>12</v>
      </c>
      <c r="D3204" s="121" t="s">
        <v>8326</v>
      </c>
      <c r="E3204" s="116">
        <v>1</v>
      </c>
      <c r="F3204" s="174">
        <v>34</v>
      </c>
      <c r="H3204" s="174"/>
      <c r="I3204" s="92">
        <v>1</v>
      </c>
      <c r="J3204" s="50"/>
      <c r="K3204" s="194" t="str">
        <f t="shared" si="50"/>
        <v xml:space="preserve">"P16" FITBAND PLUS ACTIVITY HEALTH TRACKER </v>
      </c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50"/>
      <c r="AB3204" s="50"/>
      <c r="AC3204" s="50"/>
      <c r="AD3204" s="50"/>
      <c r="AE3204" s="50"/>
      <c r="AF3204" s="50"/>
      <c r="AG3204" s="50"/>
      <c r="AH3204" s="50"/>
      <c r="AI3204" s="50"/>
      <c r="AJ3204" s="50"/>
      <c r="AK3204" s="50"/>
      <c r="AL3204" s="50"/>
      <c r="AM3204" s="50"/>
      <c r="AN3204" s="50"/>
      <c r="AO3204" s="50"/>
      <c r="AP3204" s="50"/>
      <c r="AQ3204" s="50"/>
      <c r="AR3204" s="50"/>
      <c r="AS3204" s="50"/>
    </row>
    <row r="3205" spans="1:45" x14ac:dyDescent="0.2">
      <c r="A3205" s="135">
        <v>27239</v>
      </c>
      <c r="B3205" s="223" t="s">
        <v>239</v>
      </c>
      <c r="C3205" s="224" t="s">
        <v>12</v>
      </c>
      <c r="D3205" s="117" t="s">
        <v>2763</v>
      </c>
      <c r="E3205" s="118">
        <v>1</v>
      </c>
      <c r="F3205" s="153">
        <v>59</v>
      </c>
      <c r="H3205" s="250"/>
      <c r="I3205" s="94">
        <v>1</v>
      </c>
      <c r="J3205" s="50"/>
      <c r="K3205" s="194" t="str">
        <f t="shared" si="50"/>
        <v xml:space="preserve">GIMA BIG DIAL ANALOGUE SCALE </v>
      </c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50"/>
      <c r="AB3205" s="50"/>
      <c r="AC3205" s="50"/>
      <c r="AD3205" s="50"/>
      <c r="AE3205" s="50"/>
      <c r="AF3205" s="50"/>
      <c r="AG3205" s="50"/>
      <c r="AH3205" s="50"/>
      <c r="AI3205" s="50"/>
      <c r="AJ3205" s="50"/>
      <c r="AK3205" s="50"/>
      <c r="AL3205" s="50"/>
      <c r="AM3205" s="50"/>
      <c r="AN3205" s="50"/>
      <c r="AO3205" s="50"/>
      <c r="AP3205" s="50"/>
      <c r="AQ3205" s="50"/>
      <c r="AR3205" s="50"/>
      <c r="AS3205" s="50"/>
    </row>
    <row r="3206" spans="1:45" x14ac:dyDescent="0.2">
      <c r="A3206" s="136">
        <v>27240</v>
      </c>
      <c r="B3206" s="226" t="s">
        <v>239</v>
      </c>
      <c r="C3206" s="222" t="s">
        <v>12</v>
      </c>
      <c r="D3206" s="106" t="s">
        <v>8327</v>
      </c>
      <c r="E3206" s="87">
        <v>1</v>
      </c>
      <c r="F3206" s="88">
        <v>65</v>
      </c>
      <c r="H3206" s="227"/>
      <c r="I3206" s="95">
        <v>1</v>
      </c>
      <c r="J3206" s="50"/>
      <c r="K3206" s="194" t="str">
        <f t="shared" si="50"/>
        <v xml:space="preserve">"P15" GIMA BIG DIAL DIGITAL SCALE </v>
      </c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50"/>
      <c r="AB3206" s="50"/>
      <c r="AC3206" s="50"/>
      <c r="AD3206" s="50"/>
      <c r="AE3206" s="50"/>
      <c r="AF3206" s="50"/>
      <c r="AG3206" s="50"/>
      <c r="AH3206" s="50"/>
      <c r="AI3206" s="50"/>
      <c r="AJ3206" s="50"/>
      <c r="AK3206" s="50"/>
      <c r="AL3206" s="50"/>
      <c r="AM3206" s="50"/>
      <c r="AN3206" s="50"/>
      <c r="AO3206" s="50"/>
      <c r="AP3206" s="50"/>
      <c r="AQ3206" s="50"/>
      <c r="AR3206" s="50"/>
      <c r="AS3206" s="50"/>
    </row>
    <row r="3207" spans="1:45" x14ac:dyDescent="0.2">
      <c r="A3207" s="136"/>
      <c r="B3207" s="226" t="s">
        <v>12</v>
      </c>
      <c r="C3207" s="222" t="s">
        <v>12</v>
      </c>
      <c r="D3207" s="201" t="s">
        <v>2764</v>
      </c>
      <c r="E3207" s="87"/>
      <c r="F3207" s="88"/>
      <c r="H3207" s="227"/>
      <c r="I3207" s="95"/>
      <c r="J3207" s="50"/>
      <c r="K3207" s="194" t="str">
        <f t="shared" si="50"/>
        <v>SPECIAL OFFER GIMA BIG DIAL SCALES ()</v>
      </c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50"/>
      <c r="AB3207" s="50"/>
      <c r="AC3207" s="50"/>
      <c r="AD3207" s="50"/>
      <c r="AE3207" s="50"/>
      <c r="AF3207" s="50"/>
      <c r="AG3207" s="50"/>
      <c r="AH3207" s="50"/>
      <c r="AI3207" s="50"/>
      <c r="AJ3207" s="50"/>
      <c r="AK3207" s="50"/>
      <c r="AL3207" s="50"/>
      <c r="AM3207" s="50"/>
      <c r="AN3207" s="50"/>
      <c r="AO3207" s="50"/>
      <c r="AP3207" s="50"/>
      <c r="AQ3207" s="50"/>
      <c r="AR3207" s="50"/>
      <c r="AS3207" s="50"/>
    </row>
    <row r="3208" spans="1:45" x14ac:dyDescent="0.2">
      <c r="A3208" s="136"/>
      <c r="B3208" s="226" t="s">
        <v>12</v>
      </c>
      <c r="C3208" s="222" t="s">
        <v>12</v>
      </c>
      <c r="D3208" s="145" t="s">
        <v>2765</v>
      </c>
      <c r="E3208" s="87">
        <v>1</v>
      </c>
      <c r="F3208" s="88"/>
      <c r="H3208" s="227"/>
      <c r="I3208" s="95">
        <v>5</v>
      </c>
      <c r="J3208" s="50"/>
      <c r="K3208" s="194" t="str">
        <f t="shared" si="50"/>
        <v xml:space="preserve">For an order of at least 5 scales - EXTRA DISCOUNT 10% </v>
      </c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50"/>
      <c r="AB3208" s="50"/>
      <c r="AC3208" s="50"/>
      <c r="AD3208" s="50"/>
      <c r="AE3208" s="50"/>
      <c r="AF3208" s="50"/>
      <c r="AG3208" s="50"/>
      <c r="AH3208" s="50"/>
      <c r="AI3208" s="50"/>
      <c r="AJ3208" s="50"/>
      <c r="AK3208" s="50"/>
      <c r="AL3208" s="50"/>
      <c r="AM3208" s="50"/>
      <c r="AN3208" s="50"/>
      <c r="AO3208" s="50"/>
      <c r="AP3208" s="50"/>
      <c r="AQ3208" s="50"/>
      <c r="AR3208" s="50"/>
      <c r="AS3208" s="50"/>
    </row>
    <row r="3209" spans="1:45" x14ac:dyDescent="0.2">
      <c r="A3209" s="136"/>
      <c r="B3209" s="226" t="s">
        <v>12</v>
      </c>
      <c r="C3209" s="222" t="s">
        <v>12</v>
      </c>
      <c r="D3209" s="145" t="s">
        <v>2766</v>
      </c>
      <c r="E3209" s="87">
        <v>1</v>
      </c>
      <c r="F3209" s="88"/>
      <c r="H3209" s="227"/>
      <c r="I3209" s="95">
        <v>10</v>
      </c>
      <c r="J3209" s="50"/>
      <c r="K3209" s="194" t="str">
        <f t="shared" si="50"/>
        <v xml:space="preserve">For an order of at least 10 scales - EXTRA DISCOUNT 15% </v>
      </c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50"/>
      <c r="AB3209" s="50"/>
      <c r="AC3209" s="50"/>
      <c r="AD3209" s="50"/>
      <c r="AE3209" s="50"/>
      <c r="AF3209" s="50"/>
      <c r="AG3209" s="50"/>
      <c r="AH3209" s="50"/>
      <c r="AI3209" s="50"/>
      <c r="AJ3209" s="50"/>
      <c r="AK3209" s="50"/>
      <c r="AL3209" s="50"/>
      <c r="AM3209" s="50"/>
      <c r="AN3209" s="50"/>
      <c r="AO3209" s="50"/>
      <c r="AP3209" s="50"/>
      <c r="AQ3209" s="50"/>
      <c r="AR3209" s="50"/>
      <c r="AS3209" s="50"/>
    </row>
    <row r="3210" spans="1:45" ht="13.5" thickBot="1" x14ac:dyDescent="0.25">
      <c r="A3210" s="137"/>
      <c r="B3210" s="228" t="s">
        <v>12</v>
      </c>
      <c r="C3210" s="229" t="s">
        <v>12</v>
      </c>
      <c r="D3210" s="148" t="s">
        <v>2767</v>
      </c>
      <c r="E3210" s="119">
        <v>1</v>
      </c>
      <c r="F3210" s="97"/>
      <c r="H3210" s="230"/>
      <c r="I3210" s="98">
        <v>50</v>
      </c>
      <c r="J3210" s="50"/>
      <c r="K3210" s="194" t="str">
        <f t="shared" si="50"/>
        <v xml:space="preserve">For an order of at least 50 scales - EXTRA DISCOUNT 20% </v>
      </c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50"/>
      <c r="AB3210" s="50"/>
      <c r="AC3210" s="50"/>
      <c r="AD3210" s="50"/>
      <c r="AE3210" s="50"/>
      <c r="AF3210" s="50"/>
      <c r="AG3210" s="50"/>
      <c r="AH3210" s="50"/>
      <c r="AI3210" s="50"/>
      <c r="AJ3210" s="50"/>
      <c r="AK3210" s="50"/>
      <c r="AL3210" s="50"/>
      <c r="AM3210" s="50"/>
      <c r="AN3210" s="50"/>
      <c r="AO3210" s="50"/>
      <c r="AP3210" s="50"/>
      <c r="AQ3210" s="50"/>
      <c r="AR3210" s="50"/>
      <c r="AS3210" s="50"/>
    </row>
    <row r="3211" spans="1:45" x14ac:dyDescent="0.2">
      <c r="A3211" s="140">
        <v>27241</v>
      </c>
      <c r="B3211" s="231" t="s">
        <v>12</v>
      </c>
      <c r="C3211" s="232" t="s">
        <v>12</v>
      </c>
      <c r="D3211" s="124" t="s">
        <v>2768</v>
      </c>
      <c r="E3211" s="120">
        <v>1</v>
      </c>
      <c r="F3211" s="155">
        <v>187</v>
      </c>
      <c r="H3211" s="155"/>
      <c r="I3211" s="100">
        <v>1</v>
      </c>
      <c r="J3211" s="50"/>
      <c r="K3211" s="194" t="str">
        <f t="shared" si="50"/>
        <v xml:space="preserve">SECA 750 SCALE </v>
      </c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50"/>
      <c r="AB3211" s="50"/>
      <c r="AC3211" s="50"/>
      <c r="AD3211" s="50"/>
      <c r="AE3211" s="50"/>
      <c r="AF3211" s="50"/>
      <c r="AG3211" s="50"/>
      <c r="AH3211" s="50"/>
      <c r="AI3211" s="50"/>
      <c r="AJ3211" s="50"/>
      <c r="AK3211" s="50"/>
      <c r="AL3211" s="50"/>
      <c r="AM3211" s="50"/>
      <c r="AN3211" s="50"/>
      <c r="AO3211" s="50"/>
      <c r="AP3211" s="50"/>
      <c r="AQ3211" s="50"/>
      <c r="AR3211" s="50"/>
      <c r="AS3211" s="50"/>
    </row>
    <row r="3212" spans="1:45" x14ac:dyDescent="0.2">
      <c r="A3212" s="132">
        <v>27243</v>
      </c>
      <c r="B3212" s="226" t="s">
        <v>12</v>
      </c>
      <c r="C3212" s="222" t="s">
        <v>12</v>
      </c>
      <c r="D3212" s="106" t="s">
        <v>2769</v>
      </c>
      <c r="E3212" s="87">
        <v>1</v>
      </c>
      <c r="F3212" s="88">
        <v>1780</v>
      </c>
      <c r="H3212" s="88"/>
      <c r="I3212" s="90">
        <v>1</v>
      </c>
      <c r="J3212" s="50"/>
      <c r="K3212" s="194" t="str">
        <f t="shared" si="50"/>
        <v xml:space="preserve">SOEHNLE 7808 DIGITAL MULTIFUNCTION SCALE  </v>
      </c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50"/>
      <c r="AB3212" s="50"/>
      <c r="AC3212" s="50"/>
      <c r="AD3212" s="50"/>
      <c r="AE3212" s="50"/>
      <c r="AF3212" s="50"/>
      <c r="AG3212" s="50"/>
      <c r="AH3212" s="50"/>
      <c r="AI3212" s="50"/>
      <c r="AJ3212" s="50"/>
      <c r="AK3212" s="50"/>
      <c r="AL3212" s="50"/>
      <c r="AM3212" s="50"/>
      <c r="AN3212" s="50"/>
      <c r="AO3212" s="50"/>
      <c r="AP3212" s="50"/>
      <c r="AQ3212" s="50"/>
      <c r="AR3212" s="50"/>
      <c r="AS3212" s="50"/>
    </row>
    <row r="3213" spans="1:45" x14ac:dyDescent="0.2">
      <c r="A3213" s="132">
        <v>27244</v>
      </c>
      <c r="B3213" s="226" t="s">
        <v>12</v>
      </c>
      <c r="C3213" s="222" t="s">
        <v>12</v>
      </c>
      <c r="D3213" s="106" t="s">
        <v>2770</v>
      </c>
      <c r="E3213" s="87">
        <v>1</v>
      </c>
      <c r="F3213" s="88">
        <v>380</v>
      </c>
      <c r="H3213" s="88"/>
      <c r="I3213" s="90">
        <v>1</v>
      </c>
      <c r="J3213" s="50"/>
      <c r="K3213" s="194" t="str">
        <f t="shared" si="50"/>
        <v xml:space="preserve">SOEHNLE DRIVE-ON-RAMP for 27243, 27278 </v>
      </c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50"/>
      <c r="AB3213" s="50"/>
      <c r="AC3213" s="50"/>
      <c r="AD3213" s="50"/>
      <c r="AE3213" s="50"/>
      <c r="AF3213" s="50"/>
      <c r="AG3213" s="50"/>
      <c r="AH3213" s="50"/>
      <c r="AI3213" s="50"/>
      <c r="AJ3213" s="50"/>
      <c r="AK3213" s="50"/>
      <c r="AL3213" s="50"/>
      <c r="AM3213" s="50"/>
      <c r="AN3213" s="50"/>
      <c r="AO3213" s="50"/>
      <c r="AP3213" s="50"/>
      <c r="AQ3213" s="50"/>
      <c r="AR3213" s="50"/>
      <c r="AS3213" s="50"/>
    </row>
    <row r="3214" spans="1:45" x14ac:dyDescent="0.2">
      <c r="A3214" s="132">
        <v>27245</v>
      </c>
      <c r="B3214" s="226" t="s">
        <v>12</v>
      </c>
      <c r="C3214" s="222" t="s">
        <v>12</v>
      </c>
      <c r="D3214" s="106" t="s">
        <v>2771</v>
      </c>
      <c r="E3214" s="87">
        <v>1</v>
      </c>
      <c r="F3214" s="88">
        <v>1315</v>
      </c>
      <c r="H3214" s="88"/>
      <c r="I3214" s="90">
        <v>1</v>
      </c>
      <c r="J3214" s="50"/>
      <c r="K3214" s="194" t="str">
        <f t="shared" si="50"/>
        <v xml:space="preserve">SOEHNLE ADIPOSITY HANDRAILS (set of 3) + BRACKET for INDICATOR </v>
      </c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50"/>
      <c r="AB3214" s="50"/>
      <c r="AC3214" s="50"/>
      <c r="AD3214" s="50"/>
      <c r="AE3214" s="50"/>
      <c r="AF3214" s="50"/>
      <c r="AG3214" s="50"/>
      <c r="AH3214" s="50"/>
      <c r="AI3214" s="50"/>
      <c r="AJ3214" s="50"/>
      <c r="AK3214" s="50"/>
      <c r="AL3214" s="50"/>
      <c r="AM3214" s="50"/>
      <c r="AN3214" s="50"/>
      <c r="AO3214" s="50"/>
      <c r="AP3214" s="50"/>
      <c r="AQ3214" s="50"/>
      <c r="AR3214" s="50"/>
      <c r="AS3214" s="50"/>
    </row>
    <row r="3215" spans="1:45" x14ac:dyDescent="0.2">
      <c r="A3215" s="132">
        <v>27248</v>
      </c>
      <c r="B3215" s="226" t="s">
        <v>12</v>
      </c>
      <c r="C3215" s="222" t="s">
        <v>12</v>
      </c>
      <c r="D3215" s="106" t="s">
        <v>2772</v>
      </c>
      <c r="E3215" s="87">
        <v>1</v>
      </c>
      <c r="F3215" s="151">
        <v>16</v>
      </c>
      <c r="H3215" s="151"/>
      <c r="I3215" s="90">
        <v>1</v>
      </c>
      <c r="J3215" s="50"/>
      <c r="K3215" s="194" t="str">
        <f t="shared" si="50"/>
        <v xml:space="preserve">GLASS DIGITAL SCALE - black </v>
      </c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50"/>
      <c r="AB3215" s="50"/>
      <c r="AC3215" s="50"/>
      <c r="AD3215" s="50"/>
      <c r="AE3215" s="50"/>
      <c r="AF3215" s="50"/>
      <c r="AG3215" s="50"/>
      <c r="AH3215" s="50"/>
      <c r="AI3215" s="50"/>
      <c r="AJ3215" s="50"/>
      <c r="AK3215" s="50"/>
      <c r="AL3215" s="50"/>
      <c r="AM3215" s="50"/>
      <c r="AN3215" s="50"/>
      <c r="AO3215" s="50"/>
      <c r="AP3215" s="50"/>
      <c r="AQ3215" s="50"/>
      <c r="AR3215" s="50"/>
      <c r="AS3215" s="50"/>
    </row>
    <row r="3216" spans="1:45" ht="12.75" customHeight="1" x14ac:dyDescent="0.2">
      <c r="A3216" s="132">
        <v>27249</v>
      </c>
      <c r="B3216" s="226" t="s">
        <v>12</v>
      </c>
      <c r="C3216" s="222" t="s">
        <v>12</v>
      </c>
      <c r="D3216" s="106" t="s">
        <v>2773</v>
      </c>
      <c r="E3216" s="87">
        <v>1</v>
      </c>
      <c r="F3216" s="151">
        <v>16</v>
      </c>
      <c r="H3216" s="151"/>
      <c r="I3216" s="90">
        <v>1</v>
      </c>
      <c r="J3216" s="50"/>
      <c r="K3216" s="194" t="str">
        <f t="shared" si="50"/>
        <v xml:space="preserve">GLASS DIGITAL SCALE - grey </v>
      </c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50"/>
      <c r="AB3216" s="50"/>
      <c r="AC3216" s="50"/>
      <c r="AD3216" s="50"/>
      <c r="AE3216" s="50"/>
      <c r="AF3216" s="50"/>
      <c r="AG3216" s="50"/>
      <c r="AH3216" s="50"/>
      <c r="AI3216" s="50"/>
      <c r="AJ3216" s="50"/>
      <c r="AK3216" s="50"/>
      <c r="AL3216" s="50"/>
      <c r="AM3216" s="50"/>
      <c r="AN3216" s="50"/>
      <c r="AO3216" s="50"/>
      <c r="AP3216" s="50"/>
      <c r="AQ3216" s="50"/>
      <c r="AR3216" s="50"/>
      <c r="AS3216" s="50"/>
    </row>
    <row r="3217" spans="1:45" ht="12.75" customHeight="1" x14ac:dyDescent="0.2">
      <c r="A3217" s="132">
        <v>27251</v>
      </c>
      <c r="B3217" s="226" t="s">
        <v>12</v>
      </c>
      <c r="C3217" s="222" t="s">
        <v>12</v>
      </c>
      <c r="D3217" s="106" t="s">
        <v>2774</v>
      </c>
      <c r="E3217" s="87">
        <v>1</v>
      </c>
      <c r="F3217" s="88">
        <v>1240</v>
      </c>
      <c r="H3217" s="88"/>
      <c r="I3217" s="90">
        <v>1</v>
      </c>
      <c r="J3217" s="50"/>
      <c r="K3217" s="194" t="str">
        <f t="shared" si="50"/>
        <v xml:space="preserve">SOEHNLE SUPPORT HANDRAILS (set of 3) + BRACKET for INDICATOR </v>
      </c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50"/>
      <c r="AB3217" s="50"/>
      <c r="AC3217" s="50"/>
      <c r="AD3217" s="50"/>
      <c r="AE3217" s="50"/>
      <c r="AF3217" s="50"/>
      <c r="AG3217" s="50"/>
      <c r="AH3217" s="50"/>
      <c r="AI3217" s="50"/>
      <c r="AJ3217" s="50"/>
      <c r="AK3217" s="50"/>
      <c r="AL3217" s="50"/>
      <c r="AM3217" s="50"/>
      <c r="AN3217" s="50"/>
      <c r="AO3217" s="50"/>
      <c r="AP3217" s="50"/>
      <c r="AQ3217" s="50"/>
      <c r="AR3217" s="50"/>
      <c r="AS3217" s="50"/>
    </row>
    <row r="3218" spans="1:45" ht="12.75" customHeight="1" x14ac:dyDescent="0.2">
      <c r="A3218" s="132">
        <v>27252</v>
      </c>
      <c r="B3218" s="226" t="s">
        <v>12</v>
      </c>
      <c r="C3218" s="222" t="s">
        <v>12</v>
      </c>
      <c r="D3218" s="149" t="s">
        <v>9585</v>
      </c>
      <c r="E3218" s="87">
        <v>1</v>
      </c>
      <c r="F3218" s="151"/>
      <c r="H3218" s="151"/>
      <c r="I3218" s="90">
        <v>1</v>
      </c>
      <c r="J3218" s="50"/>
      <c r="K3218" s="194" t="str">
        <f t="shared" si="50"/>
        <v xml:space="preserve">***MEDI-POCKET INSULATED BAG - blue/beige  discontinued </v>
      </c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50"/>
      <c r="AB3218" s="50"/>
      <c r="AC3218" s="50"/>
      <c r="AD3218" s="50"/>
      <c r="AE3218" s="50"/>
      <c r="AF3218" s="50"/>
      <c r="AG3218" s="50"/>
      <c r="AH3218" s="50"/>
      <c r="AI3218" s="50"/>
      <c r="AJ3218" s="50"/>
      <c r="AK3218" s="50"/>
      <c r="AL3218" s="50"/>
      <c r="AM3218" s="50"/>
      <c r="AN3218" s="50"/>
      <c r="AO3218" s="50"/>
      <c r="AP3218" s="50"/>
      <c r="AQ3218" s="50"/>
      <c r="AR3218" s="50"/>
      <c r="AS3218" s="50"/>
    </row>
    <row r="3219" spans="1:45" ht="12.75" customHeight="1" x14ac:dyDescent="0.2">
      <c r="A3219" s="132">
        <v>27254</v>
      </c>
      <c r="B3219" s="226" t="s">
        <v>12</v>
      </c>
      <c r="C3219" s="222" t="s">
        <v>12</v>
      </c>
      <c r="D3219" s="106" t="s">
        <v>2775</v>
      </c>
      <c r="E3219" s="87">
        <v>1</v>
      </c>
      <c r="F3219" s="88">
        <v>20</v>
      </c>
      <c r="H3219" s="88"/>
      <c r="I3219" s="90">
        <v>1</v>
      </c>
      <c r="J3219" s="50"/>
      <c r="K3219" s="194" t="str">
        <f t="shared" si="50"/>
        <v xml:space="preserve">MINI DIABETIC BAG empty - nylon blue </v>
      </c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50"/>
      <c r="AB3219" s="50"/>
      <c r="AC3219" s="50"/>
      <c r="AD3219" s="50"/>
      <c r="AE3219" s="50"/>
      <c r="AF3219" s="50"/>
      <c r="AG3219" s="50"/>
      <c r="AH3219" s="50"/>
      <c r="AI3219" s="50"/>
      <c r="AJ3219" s="50"/>
      <c r="AK3219" s="50"/>
      <c r="AL3219" s="50"/>
      <c r="AM3219" s="50"/>
      <c r="AN3219" s="50"/>
      <c r="AO3219" s="50"/>
      <c r="AP3219" s="50"/>
      <c r="AQ3219" s="50"/>
      <c r="AR3219" s="50"/>
      <c r="AS3219" s="50"/>
    </row>
    <row r="3220" spans="1:45" ht="12.75" customHeight="1" x14ac:dyDescent="0.2">
      <c r="A3220" s="132">
        <v>27255</v>
      </c>
      <c r="B3220" s="226" t="s">
        <v>12</v>
      </c>
      <c r="C3220" s="222" t="s">
        <v>12</v>
      </c>
      <c r="D3220" s="106" t="s">
        <v>2776</v>
      </c>
      <c r="E3220" s="87">
        <v>1</v>
      </c>
      <c r="F3220" s="88">
        <v>61</v>
      </c>
      <c r="H3220" s="88"/>
      <c r="I3220" s="90">
        <v>1</v>
      </c>
      <c r="J3220" s="50"/>
      <c r="K3220" s="194" t="str">
        <f t="shared" si="50"/>
        <v xml:space="preserve">DIABETIC BAG empty - nylon blue </v>
      </c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50"/>
      <c r="AB3220" s="50"/>
      <c r="AC3220" s="50"/>
      <c r="AD3220" s="50"/>
      <c r="AE3220" s="50"/>
      <c r="AF3220" s="50"/>
      <c r="AG3220" s="50"/>
      <c r="AH3220" s="50"/>
      <c r="AI3220" s="50"/>
      <c r="AJ3220" s="50"/>
      <c r="AK3220" s="50"/>
      <c r="AL3220" s="50"/>
      <c r="AM3220" s="50"/>
      <c r="AN3220" s="50"/>
      <c r="AO3220" s="50"/>
      <c r="AP3220" s="50"/>
      <c r="AQ3220" s="50"/>
      <c r="AR3220" s="50"/>
      <c r="AS3220" s="50"/>
    </row>
    <row r="3221" spans="1:45" ht="12.75" customHeight="1" x14ac:dyDescent="0.2">
      <c r="A3221" s="132">
        <v>27257</v>
      </c>
      <c r="B3221" s="226" t="s">
        <v>12</v>
      </c>
      <c r="C3221" s="222" t="s">
        <v>12</v>
      </c>
      <c r="D3221" s="106" t="s">
        <v>9586</v>
      </c>
      <c r="E3221" s="87">
        <v>1</v>
      </c>
      <c r="F3221" s="173">
        <v>126</v>
      </c>
      <c r="H3221" s="173"/>
      <c r="I3221" s="90">
        <v>1</v>
      </c>
      <c r="J3221" s="50"/>
      <c r="K3221" s="194" t="str">
        <f t="shared" si="50"/>
        <v xml:space="preserve">SECA 807 DIGITAL SCALE </v>
      </c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50"/>
      <c r="AB3221" s="50"/>
      <c r="AC3221" s="50"/>
      <c r="AD3221" s="50"/>
      <c r="AE3221" s="50"/>
      <c r="AF3221" s="50"/>
      <c r="AG3221" s="50"/>
      <c r="AH3221" s="50"/>
      <c r="AI3221" s="50"/>
      <c r="AJ3221" s="50"/>
      <c r="AK3221" s="50"/>
      <c r="AL3221" s="50"/>
      <c r="AM3221" s="50"/>
      <c r="AN3221" s="50"/>
      <c r="AO3221" s="50"/>
      <c r="AP3221" s="50"/>
      <c r="AQ3221" s="50"/>
      <c r="AR3221" s="50"/>
      <c r="AS3221" s="50"/>
    </row>
    <row r="3222" spans="1:45" x14ac:dyDescent="0.2">
      <c r="A3222" s="132">
        <v>27258</v>
      </c>
      <c r="B3222" s="226" t="s">
        <v>12</v>
      </c>
      <c r="C3222" s="222" t="s">
        <v>12</v>
      </c>
      <c r="D3222" s="106" t="s">
        <v>10455</v>
      </c>
      <c r="E3222" s="87">
        <v>1</v>
      </c>
      <c r="F3222" s="88">
        <v>128</v>
      </c>
      <c r="H3222" s="88"/>
      <c r="I3222" s="90">
        <v>1</v>
      </c>
      <c r="J3222" s="50"/>
      <c r="K3222" s="194" t="str">
        <f t="shared" si="50"/>
        <v xml:space="preserve">DIGITAL VET SCALE - medium </v>
      </c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50"/>
      <c r="AB3222" s="50"/>
      <c r="AC3222" s="50"/>
      <c r="AD3222" s="50"/>
      <c r="AE3222" s="50"/>
      <c r="AF3222" s="50"/>
      <c r="AG3222" s="50"/>
      <c r="AH3222" s="50"/>
      <c r="AI3222" s="50"/>
      <c r="AJ3222" s="50"/>
      <c r="AK3222" s="50"/>
      <c r="AL3222" s="50"/>
      <c r="AM3222" s="50"/>
      <c r="AN3222" s="50"/>
      <c r="AO3222" s="50"/>
      <c r="AP3222" s="50"/>
      <c r="AQ3222" s="50"/>
      <c r="AR3222" s="50"/>
      <c r="AS3222" s="50"/>
    </row>
    <row r="3223" spans="1:45" x14ac:dyDescent="0.2">
      <c r="A3223" s="132">
        <v>27259</v>
      </c>
      <c r="B3223" s="226" t="s">
        <v>12</v>
      </c>
      <c r="C3223" s="222" t="s">
        <v>12</v>
      </c>
      <c r="D3223" s="106" t="s">
        <v>2777</v>
      </c>
      <c r="E3223" s="87">
        <v>1</v>
      </c>
      <c r="F3223" s="88">
        <v>179</v>
      </c>
      <c r="H3223" s="88"/>
      <c r="I3223" s="90">
        <v>1</v>
      </c>
      <c r="J3223" s="50"/>
      <c r="K3223" s="194" t="str">
        <f t="shared" si="50"/>
        <v xml:space="preserve">DIGITAL VET SCALE - large </v>
      </c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50"/>
      <c r="AB3223" s="50"/>
      <c r="AC3223" s="50"/>
      <c r="AD3223" s="50"/>
      <c r="AE3223" s="50"/>
      <c r="AF3223" s="50"/>
      <c r="AG3223" s="50"/>
      <c r="AH3223" s="50"/>
      <c r="AI3223" s="50"/>
      <c r="AJ3223" s="50"/>
      <c r="AK3223" s="50"/>
      <c r="AL3223" s="50"/>
      <c r="AM3223" s="50"/>
      <c r="AN3223" s="50"/>
      <c r="AO3223" s="50"/>
      <c r="AP3223" s="50"/>
      <c r="AQ3223" s="50"/>
      <c r="AR3223" s="50"/>
      <c r="AS3223" s="50"/>
    </row>
    <row r="3224" spans="1:45" x14ac:dyDescent="0.2">
      <c r="A3224" s="132">
        <v>27260</v>
      </c>
      <c r="B3224" s="226" t="s">
        <v>12</v>
      </c>
      <c r="C3224" s="222" t="s">
        <v>12</v>
      </c>
      <c r="D3224" s="106" t="s">
        <v>2778</v>
      </c>
      <c r="E3224" s="87">
        <v>1</v>
      </c>
      <c r="F3224" s="88">
        <v>990</v>
      </c>
      <c r="H3224" s="88"/>
      <c r="I3224" s="90">
        <v>1</v>
      </c>
      <c r="J3224" s="50"/>
      <c r="K3224" s="194" t="str">
        <f t="shared" si="50"/>
        <v xml:space="preserve">***SOEHNLE 7752 EXKLUSIV HOSPITAL BABY DIGITAL SCALE 15 kg  Class III  sold up to end of stock </v>
      </c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50"/>
      <c r="AB3224" s="50"/>
      <c r="AC3224" s="50"/>
      <c r="AD3224" s="50"/>
      <c r="AE3224" s="50"/>
      <c r="AF3224" s="50"/>
      <c r="AG3224" s="50"/>
      <c r="AH3224" s="50"/>
      <c r="AI3224" s="50"/>
      <c r="AJ3224" s="50"/>
      <c r="AK3224" s="50"/>
      <c r="AL3224" s="50"/>
      <c r="AM3224" s="50"/>
      <c r="AN3224" s="50"/>
      <c r="AO3224" s="50"/>
      <c r="AP3224" s="50"/>
      <c r="AQ3224" s="50"/>
      <c r="AR3224" s="50"/>
      <c r="AS3224" s="50"/>
    </row>
    <row r="3225" spans="1:45" x14ac:dyDescent="0.2">
      <c r="A3225" s="132">
        <v>27261</v>
      </c>
      <c r="B3225" s="226" t="s">
        <v>12</v>
      </c>
      <c r="C3225" s="222" t="s">
        <v>12</v>
      </c>
      <c r="D3225" s="106" t="s">
        <v>2779</v>
      </c>
      <c r="E3225" s="87">
        <v>1</v>
      </c>
      <c r="F3225" s="88">
        <v>71</v>
      </c>
      <c r="H3225" s="88"/>
      <c r="I3225" s="90">
        <v>1</v>
      </c>
      <c r="J3225" s="50"/>
      <c r="K3225" s="194" t="str">
        <f t="shared" si="50"/>
        <v xml:space="preserve">DIGITAL SMALL PET SCALE </v>
      </c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50"/>
      <c r="AB3225" s="50"/>
      <c r="AC3225" s="50"/>
      <c r="AD3225" s="50"/>
      <c r="AE3225" s="50"/>
      <c r="AF3225" s="50"/>
      <c r="AG3225" s="50"/>
      <c r="AH3225" s="50"/>
      <c r="AI3225" s="50"/>
      <c r="AJ3225" s="50"/>
      <c r="AK3225" s="50"/>
      <c r="AL3225" s="50"/>
      <c r="AM3225" s="50"/>
      <c r="AN3225" s="50"/>
      <c r="AO3225" s="50"/>
      <c r="AP3225" s="50"/>
      <c r="AQ3225" s="50"/>
      <c r="AR3225" s="50"/>
      <c r="AS3225" s="50"/>
    </row>
    <row r="3226" spans="1:45" x14ac:dyDescent="0.2">
      <c r="A3226" s="132">
        <v>27262</v>
      </c>
      <c r="B3226" s="226" t="s">
        <v>12</v>
      </c>
      <c r="C3226" s="222" t="s">
        <v>12</v>
      </c>
      <c r="D3226" s="106" t="s">
        <v>8328</v>
      </c>
      <c r="E3226" s="87">
        <v>1</v>
      </c>
      <c r="F3226" s="151">
        <v>23</v>
      </c>
      <c r="H3226" s="151"/>
      <c r="I3226" s="90">
        <v>1</v>
      </c>
      <c r="J3226" s="50"/>
      <c r="K3226" s="194" t="str">
        <f t="shared" si="50"/>
        <v xml:space="preserve">***GIMA DIGITAL SCALE </v>
      </c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50"/>
      <c r="AB3226" s="50"/>
      <c r="AC3226" s="50"/>
      <c r="AD3226" s="50"/>
      <c r="AE3226" s="50"/>
      <c r="AF3226" s="50"/>
      <c r="AG3226" s="50"/>
      <c r="AH3226" s="50"/>
      <c r="AI3226" s="50"/>
      <c r="AJ3226" s="50"/>
      <c r="AK3226" s="50"/>
      <c r="AL3226" s="50"/>
      <c r="AM3226" s="50"/>
      <c r="AN3226" s="50"/>
      <c r="AO3226" s="50"/>
      <c r="AP3226" s="50"/>
      <c r="AQ3226" s="50"/>
      <c r="AR3226" s="50"/>
      <c r="AS3226" s="50"/>
    </row>
    <row r="3227" spans="1:45" x14ac:dyDescent="0.2">
      <c r="A3227" s="132">
        <v>27264</v>
      </c>
      <c r="B3227" s="226" t="s">
        <v>12</v>
      </c>
      <c r="C3227" s="222" t="s">
        <v>12</v>
      </c>
      <c r="D3227" s="106" t="s">
        <v>2780</v>
      </c>
      <c r="E3227" s="87">
        <v>1</v>
      </c>
      <c r="F3227" s="88">
        <v>248</v>
      </c>
      <c r="H3227" s="88"/>
      <c r="I3227" s="90">
        <v>1</v>
      </c>
      <c r="J3227" s="50"/>
      <c r="K3227" s="194" t="str">
        <f t="shared" si="50"/>
        <v xml:space="preserve">SOEHNLE BABY HEIGHT ROD for 27260 and 27306 </v>
      </c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50"/>
      <c r="AB3227" s="50"/>
      <c r="AC3227" s="50"/>
      <c r="AD3227" s="50"/>
      <c r="AE3227" s="50"/>
      <c r="AF3227" s="50"/>
      <c r="AG3227" s="50"/>
      <c r="AH3227" s="50"/>
      <c r="AI3227" s="50"/>
      <c r="AJ3227" s="50"/>
      <c r="AK3227" s="50"/>
      <c r="AL3227" s="50"/>
      <c r="AM3227" s="50"/>
      <c r="AN3227" s="50"/>
      <c r="AO3227" s="50"/>
      <c r="AP3227" s="50"/>
      <c r="AQ3227" s="50"/>
      <c r="AR3227" s="50"/>
      <c r="AS3227" s="50"/>
    </row>
    <row r="3228" spans="1:45" x14ac:dyDescent="0.2">
      <c r="A3228" s="132">
        <v>27265</v>
      </c>
      <c r="B3228" s="226" t="s">
        <v>12</v>
      </c>
      <c r="C3228" s="222" t="s">
        <v>12</v>
      </c>
      <c r="D3228" s="106" t="s">
        <v>2781</v>
      </c>
      <c r="E3228" s="87">
        <v>1</v>
      </c>
      <c r="F3228" s="166">
        <v>221</v>
      </c>
      <c r="H3228" s="166"/>
      <c r="I3228" s="90">
        <v>1</v>
      </c>
      <c r="J3228" s="50"/>
      <c r="K3228" s="194" t="str">
        <f t="shared" si="50"/>
        <v xml:space="preserve">SECA 813 DIGITAL FLAT SCALE </v>
      </c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50"/>
      <c r="AB3228" s="50"/>
      <c r="AC3228" s="50"/>
      <c r="AD3228" s="50"/>
      <c r="AE3228" s="50"/>
      <c r="AF3228" s="50"/>
      <c r="AG3228" s="50"/>
      <c r="AH3228" s="50"/>
      <c r="AI3228" s="50"/>
      <c r="AJ3228" s="50"/>
      <c r="AK3228" s="50"/>
      <c r="AL3228" s="50"/>
      <c r="AM3228" s="50"/>
      <c r="AN3228" s="50"/>
      <c r="AO3228" s="50"/>
      <c r="AP3228" s="50"/>
      <c r="AQ3228" s="50"/>
      <c r="AR3228" s="50"/>
      <c r="AS3228" s="50"/>
    </row>
    <row r="3229" spans="1:45" ht="12" customHeight="1" x14ac:dyDescent="0.2">
      <c r="A3229" s="132">
        <v>27266</v>
      </c>
      <c r="B3229" s="226" t="s">
        <v>9587</v>
      </c>
      <c r="C3229" s="222" t="s">
        <v>12</v>
      </c>
      <c r="D3229" s="106" t="s">
        <v>2782</v>
      </c>
      <c r="E3229" s="87">
        <v>1</v>
      </c>
      <c r="F3229" s="88">
        <v>221</v>
      </c>
      <c r="H3229" s="88"/>
      <c r="I3229" s="90">
        <v>1</v>
      </c>
      <c r="J3229" s="50"/>
      <c r="K3229" s="194" t="str">
        <f t="shared" si="50"/>
        <v xml:space="preserve">SOEHNLE 8320 FOLDABLE BABY SCALE </v>
      </c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50"/>
      <c r="AB3229" s="50"/>
      <c r="AC3229" s="50"/>
      <c r="AD3229" s="50"/>
      <c r="AE3229" s="50"/>
      <c r="AF3229" s="50"/>
      <c r="AG3229" s="50"/>
      <c r="AH3229" s="50"/>
      <c r="AI3229" s="50"/>
      <c r="AJ3229" s="50"/>
      <c r="AK3229" s="50"/>
      <c r="AL3229" s="50"/>
      <c r="AM3229" s="50"/>
      <c r="AN3229" s="50"/>
      <c r="AO3229" s="50"/>
      <c r="AP3229" s="50"/>
      <c r="AQ3229" s="50"/>
      <c r="AR3229" s="50"/>
      <c r="AS3229" s="50"/>
    </row>
    <row r="3230" spans="1:45" ht="12" customHeight="1" x14ac:dyDescent="0.2">
      <c r="A3230" s="132">
        <v>27267</v>
      </c>
      <c r="B3230" s="226" t="s">
        <v>12</v>
      </c>
      <c r="C3230" s="222" t="s">
        <v>12</v>
      </c>
      <c r="D3230" s="106" t="s">
        <v>2783</v>
      </c>
      <c r="E3230" s="87">
        <v>1</v>
      </c>
      <c r="F3230" s="88">
        <v>1830</v>
      </c>
      <c r="H3230" s="88"/>
      <c r="I3230" s="90">
        <v>1</v>
      </c>
      <c r="J3230" s="50"/>
      <c r="K3230" s="194" t="str">
        <f t="shared" si="50"/>
        <v xml:space="preserve">SECA 376 HOSPITAL DIGITAL BABY SCALE 20 kg  Class III </v>
      </c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50"/>
      <c r="AB3230" s="50"/>
      <c r="AC3230" s="50"/>
      <c r="AD3230" s="50"/>
      <c r="AE3230" s="50"/>
      <c r="AF3230" s="50"/>
      <c r="AG3230" s="50"/>
      <c r="AH3230" s="50"/>
      <c r="AI3230" s="50"/>
      <c r="AJ3230" s="50"/>
      <c r="AK3230" s="50"/>
      <c r="AL3230" s="50"/>
      <c r="AM3230" s="50"/>
      <c r="AN3230" s="50"/>
      <c r="AO3230" s="50"/>
      <c r="AP3230" s="50"/>
      <c r="AQ3230" s="50"/>
      <c r="AR3230" s="50"/>
      <c r="AS3230" s="50"/>
    </row>
    <row r="3231" spans="1:45" ht="12" customHeight="1" x14ac:dyDescent="0.2">
      <c r="A3231" s="132">
        <v>27269</v>
      </c>
      <c r="B3231" s="226" t="s">
        <v>10456</v>
      </c>
      <c r="C3231" s="222" t="s">
        <v>12</v>
      </c>
      <c r="D3231" s="106" t="s">
        <v>2784</v>
      </c>
      <c r="E3231" s="87">
        <v>1</v>
      </c>
      <c r="F3231" s="166">
        <v>31</v>
      </c>
      <c r="H3231" s="166"/>
      <c r="I3231" s="90">
        <v>1</v>
      </c>
      <c r="J3231" s="50"/>
      <c r="K3231" s="194" t="str">
        <f t="shared" si="50"/>
        <v xml:space="preserve">EQUILIBRA BODY FAT SCALE </v>
      </c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50"/>
      <c r="AB3231" s="50"/>
      <c r="AC3231" s="50"/>
      <c r="AD3231" s="50"/>
      <c r="AE3231" s="50"/>
      <c r="AF3231" s="50"/>
      <c r="AG3231" s="50"/>
      <c r="AH3231" s="50"/>
      <c r="AI3231" s="50"/>
      <c r="AJ3231" s="50"/>
      <c r="AK3231" s="50"/>
      <c r="AL3231" s="50"/>
      <c r="AM3231" s="50"/>
      <c r="AN3231" s="50"/>
      <c r="AO3231" s="50"/>
      <c r="AP3231" s="50"/>
      <c r="AQ3231" s="50"/>
      <c r="AR3231" s="50"/>
      <c r="AS3231" s="50"/>
    </row>
    <row r="3232" spans="1:45" ht="12" customHeight="1" x14ac:dyDescent="0.2">
      <c r="A3232" s="132">
        <v>27269</v>
      </c>
      <c r="B3232" s="226"/>
      <c r="C3232" s="222" t="s">
        <v>12</v>
      </c>
      <c r="D3232" s="106" t="s">
        <v>2785</v>
      </c>
      <c r="E3232" s="87">
        <v>1</v>
      </c>
      <c r="F3232" s="166">
        <v>27.900000000000002</v>
      </c>
      <c r="H3232" s="166"/>
      <c r="I3232" s="90">
        <v>10</v>
      </c>
      <c r="J3232" s="50"/>
      <c r="K3232" s="194" t="str">
        <f t="shared" si="50"/>
        <v xml:space="preserve">EQUILIBRA BODY FAT SCALE   BUY 10 pcs SAVE 10% </v>
      </c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50"/>
      <c r="AB3232" s="50"/>
      <c r="AC3232" s="50"/>
      <c r="AD3232" s="50"/>
      <c r="AE3232" s="50"/>
      <c r="AF3232" s="50"/>
      <c r="AG3232" s="50"/>
      <c r="AH3232" s="50"/>
      <c r="AI3232" s="50"/>
      <c r="AJ3232" s="50"/>
      <c r="AK3232" s="50"/>
      <c r="AL3232" s="50"/>
      <c r="AM3232" s="50"/>
      <c r="AN3232" s="50"/>
      <c r="AO3232" s="50"/>
      <c r="AP3232" s="50"/>
      <c r="AQ3232" s="50"/>
      <c r="AR3232" s="50"/>
      <c r="AS3232" s="50"/>
    </row>
    <row r="3233" spans="1:45" ht="12" customHeight="1" x14ac:dyDescent="0.2">
      <c r="A3233" s="132">
        <v>27269</v>
      </c>
      <c r="B3233" s="226"/>
      <c r="C3233" s="222" t="s">
        <v>12</v>
      </c>
      <c r="D3233" s="106" t="s">
        <v>10457</v>
      </c>
      <c r="E3233" s="87">
        <v>1</v>
      </c>
      <c r="F3233" s="173">
        <v>26.349999999999998</v>
      </c>
      <c r="H3233" s="173"/>
      <c r="I3233" s="90">
        <v>30</v>
      </c>
      <c r="J3233" s="50"/>
      <c r="K3233" s="194" t="str">
        <f t="shared" si="50"/>
        <v xml:space="preserve">EQUILIBRA BODY FAT SCALE   BUY 30 pcs SAVE 15% </v>
      </c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50"/>
      <c r="AB3233" s="50"/>
      <c r="AC3233" s="50"/>
      <c r="AD3233" s="50"/>
      <c r="AE3233" s="50"/>
      <c r="AF3233" s="50"/>
      <c r="AG3233" s="50"/>
      <c r="AH3233" s="50"/>
      <c r="AI3233" s="50"/>
      <c r="AJ3233" s="50"/>
      <c r="AK3233" s="50"/>
      <c r="AL3233" s="50"/>
      <c r="AM3233" s="50"/>
      <c r="AN3233" s="50"/>
      <c r="AO3233" s="50"/>
      <c r="AP3233" s="50"/>
      <c r="AQ3233" s="50"/>
      <c r="AR3233" s="50"/>
      <c r="AS3233" s="50"/>
    </row>
    <row r="3234" spans="1:45" ht="12" customHeight="1" x14ac:dyDescent="0.2">
      <c r="A3234" s="132">
        <v>27270</v>
      </c>
      <c r="B3234" s="226" t="s">
        <v>12</v>
      </c>
      <c r="C3234" s="222" t="s">
        <v>12</v>
      </c>
      <c r="D3234" s="106" t="s">
        <v>2786</v>
      </c>
      <c r="E3234" s="87">
        <v>1</v>
      </c>
      <c r="F3234" s="166">
        <v>36</v>
      </c>
      <c r="H3234" s="166"/>
      <c r="I3234" s="90">
        <v>1</v>
      </c>
      <c r="J3234" s="50"/>
      <c r="K3234" s="194" t="str">
        <f t="shared" si="50"/>
        <v xml:space="preserve">NEMESI BODY FAT SCALE </v>
      </c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50"/>
      <c r="AB3234" s="50"/>
      <c r="AC3234" s="50"/>
      <c r="AD3234" s="50"/>
      <c r="AE3234" s="50"/>
      <c r="AF3234" s="50"/>
      <c r="AG3234" s="50"/>
      <c r="AH3234" s="50"/>
      <c r="AI3234" s="50"/>
      <c r="AJ3234" s="50"/>
      <c r="AK3234" s="50"/>
      <c r="AL3234" s="50"/>
      <c r="AM3234" s="50"/>
      <c r="AN3234" s="50"/>
      <c r="AO3234" s="50"/>
      <c r="AP3234" s="50"/>
      <c r="AQ3234" s="50"/>
      <c r="AR3234" s="50"/>
      <c r="AS3234" s="50"/>
    </row>
    <row r="3235" spans="1:45" ht="12" customHeight="1" x14ac:dyDescent="0.2">
      <c r="A3235" s="132">
        <v>27271</v>
      </c>
      <c r="B3235" s="226" t="s">
        <v>12</v>
      </c>
      <c r="C3235" s="222" t="s">
        <v>12</v>
      </c>
      <c r="D3235" s="106" t="s">
        <v>2787</v>
      </c>
      <c r="E3235" s="87">
        <v>1</v>
      </c>
      <c r="F3235" s="88">
        <v>77</v>
      </c>
      <c r="H3235" s="88"/>
      <c r="I3235" s="90">
        <v>1</v>
      </c>
      <c r="J3235" s="50"/>
      <c r="K3235" s="194" t="str">
        <f t="shared" si="50"/>
        <v xml:space="preserve">CARRYING BAG for 27266 </v>
      </c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50"/>
      <c r="AB3235" s="50"/>
      <c r="AC3235" s="50"/>
      <c r="AD3235" s="50"/>
      <c r="AE3235" s="50"/>
      <c r="AF3235" s="50"/>
      <c r="AG3235" s="50"/>
      <c r="AH3235" s="50"/>
      <c r="AI3235" s="50"/>
      <c r="AJ3235" s="50"/>
      <c r="AK3235" s="50"/>
      <c r="AL3235" s="50"/>
      <c r="AM3235" s="50"/>
      <c r="AN3235" s="50"/>
      <c r="AO3235" s="50"/>
      <c r="AP3235" s="50"/>
      <c r="AQ3235" s="50"/>
      <c r="AR3235" s="50"/>
      <c r="AS3235" s="50"/>
    </row>
    <row r="3236" spans="1:45" ht="12.75" customHeight="1" x14ac:dyDescent="0.2">
      <c r="A3236" s="132">
        <v>27273</v>
      </c>
      <c r="B3236" s="226" t="s">
        <v>12</v>
      </c>
      <c r="C3236" s="222" t="s">
        <v>12</v>
      </c>
      <c r="D3236" s="106" t="s">
        <v>2788</v>
      </c>
      <c r="E3236" s="87">
        <v>1</v>
      </c>
      <c r="F3236" s="88">
        <v>1780</v>
      </c>
      <c r="H3236" s="88"/>
      <c r="I3236" s="90">
        <v>1</v>
      </c>
      <c r="J3236" s="50"/>
      <c r="K3236" s="194" t="str">
        <f t="shared" si="50"/>
        <v xml:space="preserve">SOEHNLE CHAIR DIGITAL SCALE </v>
      </c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50"/>
      <c r="AB3236" s="50"/>
      <c r="AC3236" s="50"/>
      <c r="AD3236" s="50"/>
      <c r="AE3236" s="50"/>
      <c r="AF3236" s="50"/>
      <c r="AG3236" s="50"/>
      <c r="AH3236" s="50"/>
      <c r="AI3236" s="50"/>
      <c r="AJ3236" s="50"/>
      <c r="AK3236" s="50"/>
      <c r="AL3236" s="50"/>
      <c r="AM3236" s="50"/>
      <c r="AN3236" s="50"/>
      <c r="AO3236" s="50"/>
      <c r="AP3236" s="50"/>
      <c r="AQ3236" s="50"/>
      <c r="AR3236" s="50"/>
      <c r="AS3236" s="50"/>
    </row>
    <row r="3237" spans="1:45" ht="12.75" customHeight="1" x14ac:dyDescent="0.2">
      <c r="A3237" s="132">
        <v>27274</v>
      </c>
      <c r="B3237" s="226" t="s">
        <v>12</v>
      </c>
      <c r="C3237" s="222" t="s">
        <v>12</v>
      </c>
      <c r="D3237" s="106" t="s">
        <v>10458</v>
      </c>
      <c r="E3237" s="87">
        <v>1</v>
      </c>
      <c r="F3237" s="166">
        <v>115</v>
      </c>
      <c r="H3237" s="166"/>
      <c r="I3237" s="90">
        <v>1</v>
      </c>
      <c r="J3237" s="50"/>
      <c r="K3237" s="194" t="str">
        <f t="shared" si="50"/>
        <v xml:space="preserve">***POWER SUPPLY for 27279  end of stock </v>
      </c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50"/>
      <c r="AB3237" s="50"/>
      <c r="AC3237" s="50"/>
      <c r="AD3237" s="50"/>
      <c r="AE3237" s="50"/>
      <c r="AF3237" s="50"/>
      <c r="AG3237" s="50"/>
      <c r="AH3237" s="50"/>
      <c r="AI3237" s="50"/>
      <c r="AJ3237" s="50"/>
      <c r="AK3237" s="50"/>
      <c r="AL3237" s="50"/>
      <c r="AM3237" s="50"/>
      <c r="AN3237" s="50"/>
      <c r="AO3237" s="50"/>
      <c r="AP3237" s="50"/>
      <c r="AQ3237" s="50"/>
      <c r="AR3237" s="50"/>
      <c r="AS3237" s="50"/>
    </row>
    <row r="3238" spans="1:45" ht="12.75" customHeight="1" x14ac:dyDescent="0.2">
      <c r="A3238" s="132">
        <v>27275</v>
      </c>
      <c r="B3238" s="226" t="s">
        <v>12</v>
      </c>
      <c r="C3238" s="222" t="s">
        <v>12</v>
      </c>
      <c r="D3238" s="106" t="s">
        <v>10459</v>
      </c>
      <c r="E3238" s="87">
        <v>1</v>
      </c>
      <c r="F3238" s="88"/>
      <c r="H3238" s="88"/>
      <c r="I3238" s="90">
        <v>1</v>
      </c>
      <c r="J3238" s="50"/>
      <c r="K3238" s="194" t="str">
        <f t="shared" si="50"/>
        <v xml:space="preserve">***SOEHNLE 7830 DIGITAL SCALE  replaced by 25000-1, 25003 </v>
      </c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50"/>
      <c r="AB3238" s="50"/>
      <c r="AC3238" s="50"/>
      <c r="AD3238" s="50"/>
      <c r="AE3238" s="50"/>
      <c r="AF3238" s="50"/>
      <c r="AG3238" s="50"/>
      <c r="AH3238" s="50"/>
      <c r="AI3238" s="50"/>
      <c r="AJ3238" s="50"/>
      <c r="AK3238" s="50"/>
      <c r="AL3238" s="50"/>
      <c r="AM3238" s="50"/>
      <c r="AN3238" s="50"/>
      <c r="AO3238" s="50"/>
      <c r="AP3238" s="50"/>
      <c r="AQ3238" s="50"/>
      <c r="AR3238" s="50"/>
      <c r="AS3238" s="50"/>
    </row>
    <row r="3239" spans="1:45" ht="12.75" customHeight="1" x14ac:dyDescent="0.2">
      <c r="A3239" s="132">
        <v>27276</v>
      </c>
      <c r="B3239" s="226" t="s">
        <v>12</v>
      </c>
      <c r="C3239" s="222" t="s">
        <v>12</v>
      </c>
      <c r="D3239" s="106" t="s">
        <v>10460</v>
      </c>
      <c r="E3239" s="87">
        <v>1</v>
      </c>
      <c r="F3239" s="88"/>
      <c r="H3239" s="88"/>
      <c r="I3239" s="90">
        <v>1</v>
      </c>
      <c r="J3239" s="50"/>
      <c r="K3239" s="194" t="str">
        <f t="shared" si="50"/>
        <v xml:space="preserve">***SOEHNLE 7831 DIGITAL SCALE with heightmeter  replaced by 25000-1, 25003 + 25005 </v>
      </c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50"/>
      <c r="AB3239" s="50"/>
      <c r="AC3239" s="50"/>
      <c r="AD3239" s="50"/>
      <c r="AE3239" s="50"/>
      <c r="AF3239" s="50"/>
      <c r="AG3239" s="50"/>
      <c r="AH3239" s="50"/>
      <c r="AI3239" s="50"/>
      <c r="AJ3239" s="50"/>
      <c r="AK3239" s="50"/>
      <c r="AL3239" s="50"/>
      <c r="AM3239" s="50"/>
      <c r="AN3239" s="50"/>
      <c r="AO3239" s="50"/>
      <c r="AP3239" s="50"/>
      <c r="AQ3239" s="50"/>
      <c r="AR3239" s="50"/>
      <c r="AS3239" s="50"/>
    </row>
    <row r="3240" spans="1:45" ht="12.75" customHeight="1" x14ac:dyDescent="0.2">
      <c r="A3240" s="132">
        <v>27279</v>
      </c>
      <c r="B3240" s="226" t="s">
        <v>12</v>
      </c>
      <c r="C3240" s="222" t="s">
        <v>12</v>
      </c>
      <c r="D3240" s="106" t="s">
        <v>10461</v>
      </c>
      <c r="E3240" s="87">
        <v>1</v>
      </c>
      <c r="F3240" s="166">
        <v>756</v>
      </c>
      <c r="H3240" s="166"/>
      <c r="I3240" s="90">
        <v>1</v>
      </c>
      <c r="J3240" s="50"/>
      <c r="K3240" s="194" t="str">
        <f t="shared" si="50"/>
        <v xml:space="preserve">***SOEHNLE 6831 DIGITAL SCALE with handrail and height meter  end of stock </v>
      </c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50"/>
      <c r="AB3240" s="50"/>
      <c r="AC3240" s="50"/>
      <c r="AD3240" s="50"/>
      <c r="AE3240" s="50"/>
      <c r="AF3240" s="50"/>
      <c r="AG3240" s="50"/>
      <c r="AH3240" s="50"/>
      <c r="AI3240" s="50"/>
      <c r="AJ3240" s="50"/>
      <c r="AK3240" s="50"/>
      <c r="AL3240" s="50"/>
      <c r="AM3240" s="50"/>
      <c r="AN3240" s="50"/>
      <c r="AO3240" s="50"/>
      <c r="AP3240" s="50"/>
      <c r="AQ3240" s="50"/>
      <c r="AR3240" s="50"/>
      <c r="AS3240" s="50"/>
    </row>
    <row r="3241" spans="1:45" ht="12.75" customHeight="1" x14ac:dyDescent="0.2">
      <c r="A3241" s="132">
        <v>27280</v>
      </c>
      <c r="B3241" s="226" t="s">
        <v>12</v>
      </c>
      <c r="C3241" s="222" t="s">
        <v>12</v>
      </c>
      <c r="D3241" s="106" t="s">
        <v>2789</v>
      </c>
      <c r="E3241" s="87">
        <v>1</v>
      </c>
      <c r="F3241" s="88">
        <v>273</v>
      </c>
      <c r="H3241" s="88"/>
      <c r="I3241" s="90">
        <v>1</v>
      </c>
      <c r="J3241" s="50"/>
      <c r="K3241" s="194" t="str">
        <f t="shared" si="50"/>
        <v xml:space="preserve">SECA 761 SCALE Class IIII - medical use </v>
      </c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50"/>
      <c r="AB3241" s="50"/>
      <c r="AC3241" s="50"/>
      <c r="AD3241" s="50"/>
      <c r="AE3241" s="50"/>
      <c r="AF3241" s="50"/>
      <c r="AG3241" s="50"/>
      <c r="AH3241" s="50"/>
      <c r="AI3241" s="50"/>
      <c r="AJ3241" s="50"/>
      <c r="AK3241" s="50"/>
      <c r="AL3241" s="50"/>
      <c r="AM3241" s="50"/>
      <c r="AN3241" s="50"/>
      <c r="AO3241" s="50"/>
      <c r="AP3241" s="50"/>
      <c r="AQ3241" s="50"/>
      <c r="AR3241" s="50"/>
      <c r="AS3241" s="50"/>
    </row>
    <row r="3242" spans="1:45" ht="12.75" customHeight="1" x14ac:dyDescent="0.2">
      <c r="A3242" s="132">
        <v>27281</v>
      </c>
      <c r="B3242" s="226" t="s">
        <v>12</v>
      </c>
      <c r="C3242" s="222" t="s">
        <v>12</v>
      </c>
      <c r="D3242" s="106" t="s">
        <v>2790</v>
      </c>
      <c r="E3242" s="87">
        <v>1</v>
      </c>
      <c r="F3242" s="88">
        <v>16</v>
      </c>
      <c r="H3242" s="88"/>
      <c r="I3242" s="90">
        <v>1</v>
      </c>
      <c r="J3242" s="50"/>
      <c r="K3242" s="194" t="str">
        <f t="shared" si="50"/>
        <v xml:space="preserve">POWER SUPPLY for Pegaso </v>
      </c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50"/>
      <c r="AB3242" s="50"/>
      <c r="AC3242" s="50"/>
      <c r="AD3242" s="50"/>
      <c r="AE3242" s="50"/>
      <c r="AF3242" s="50"/>
      <c r="AG3242" s="50"/>
      <c r="AH3242" s="50"/>
      <c r="AI3242" s="50"/>
      <c r="AJ3242" s="50"/>
      <c r="AK3242" s="50"/>
      <c r="AL3242" s="50"/>
      <c r="AM3242" s="50"/>
      <c r="AN3242" s="50"/>
      <c r="AO3242" s="50"/>
      <c r="AP3242" s="50"/>
      <c r="AQ3242" s="50"/>
      <c r="AR3242" s="50"/>
      <c r="AS3242" s="50"/>
    </row>
    <row r="3243" spans="1:45" ht="12.75" customHeight="1" x14ac:dyDescent="0.2">
      <c r="A3243" s="132">
        <v>27282</v>
      </c>
      <c r="B3243" s="226" t="s">
        <v>12</v>
      </c>
      <c r="C3243" s="222" t="s">
        <v>12</v>
      </c>
      <c r="D3243" s="106" t="s">
        <v>2791</v>
      </c>
      <c r="E3243" s="87">
        <v>1</v>
      </c>
      <c r="F3243" s="88">
        <v>276</v>
      </c>
      <c r="H3243" s="88"/>
      <c r="I3243" s="90">
        <v>1</v>
      </c>
      <c r="J3243" s="50"/>
      <c r="K3243" s="194" t="str">
        <f t="shared" si="50"/>
        <v xml:space="preserve">SECA 354 DIGITAL BABY SCALE - 20 kg </v>
      </c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50"/>
      <c r="AB3243" s="50"/>
      <c r="AC3243" s="50"/>
      <c r="AD3243" s="50"/>
      <c r="AE3243" s="50"/>
      <c r="AF3243" s="50"/>
      <c r="AG3243" s="50"/>
      <c r="AH3243" s="50"/>
      <c r="AI3243" s="50"/>
      <c r="AJ3243" s="50"/>
      <c r="AK3243" s="50"/>
      <c r="AL3243" s="50"/>
      <c r="AM3243" s="50"/>
      <c r="AN3243" s="50"/>
      <c r="AO3243" s="50"/>
      <c r="AP3243" s="50"/>
      <c r="AQ3243" s="50"/>
      <c r="AR3243" s="50"/>
      <c r="AS3243" s="50"/>
    </row>
    <row r="3244" spans="1:45" ht="12.75" customHeight="1" x14ac:dyDescent="0.2">
      <c r="A3244" s="132">
        <v>27283</v>
      </c>
      <c r="B3244" s="226" t="s">
        <v>12</v>
      </c>
      <c r="C3244" s="222" t="s">
        <v>12</v>
      </c>
      <c r="D3244" s="106" t="s">
        <v>2792</v>
      </c>
      <c r="E3244" s="87">
        <v>1</v>
      </c>
      <c r="F3244" s="88">
        <v>936</v>
      </c>
      <c r="H3244" s="88"/>
      <c r="I3244" s="90">
        <v>1</v>
      </c>
      <c r="J3244" s="50"/>
      <c r="K3244" s="194" t="str">
        <f t="shared" si="50"/>
        <v xml:space="preserve">SECA 384 DIGITAL BABY SCALE - 20 kg - class III </v>
      </c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50"/>
      <c r="AB3244" s="50"/>
      <c r="AC3244" s="50"/>
      <c r="AD3244" s="50"/>
      <c r="AE3244" s="50"/>
      <c r="AF3244" s="50"/>
      <c r="AG3244" s="50"/>
      <c r="AH3244" s="50"/>
      <c r="AI3244" s="50"/>
      <c r="AJ3244" s="50"/>
      <c r="AK3244" s="50"/>
      <c r="AL3244" s="50"/>
      <c r="AM3244" s="50"/>
      <c r="AN3244" s="50"/>
      <c r="AO3244" s="50"/>
      <c r="AP3244" s="50"/>
      <c r="AQ3244" s="50"/>
      <c r="AR3244" s="50"/>
      <c r="AS3244" s="50"/>
    </row>
    <row r="3245" spans="1:45" x14ac:dyDescent="0.2">
      <c r="A3245" s="132">
        <v>27284</v>
      </c>
      <c r="B3245" s="226" t="s">
        <v>12</v>
      </c>
      <c r="C3245" s="222" t="s">
        <v>12</v>
      </c>
      <c r="D3245" s="106" t="s">
        <v>10462</v>
      </c>
      <c r="E3245" s="87">
        <v>1</v>
      </c>
      <c r="F3245" s="88"/>
      <c r="H3245" s="88"/>
      <c r="I3245" s="90">
        <v>1</v>
      </c>
      <c r="J3245" s="50"/>
      <c r="K3245" s="194" t="str">
        <f t="shared" si="50"/>
        <v xml:space="preserve">***SECA 756 MECHANICAL SCALE - with height meter - class III  replaced by 25011 </v>
      </c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50"/>
      <c r="AB3245" s="50"/>
      <c r="AC3245" s="50"/>
      <c r="AD3245" s="50"/>
      <c r="AE3245" s="50"/>
      <c r="AF3245" s="50"/>
      <c r="AG3245" s="50"/>
      <c r="AH3245" s="50"/>
      <c r="AI3245" s="50"/>
      <c r="AJ3245" s="50"/>
      <c r="AK3245" s="50"/>
      <c r="AL3245" s="50"/>
      <c r="AM3245" s="50"/>
      <c r="AN3245" s="50"/>
      <c r="AO3245" s="50"/>
      <c r="AP3245" s="50"/>
      <c r="AQ3245" s="50"/>
      <c r="AR3245" s="50"/>
      <c r="AS3245" s="50"/>
    </row>
    <row r="3246" spans="1:45" x14ac:dyDescent="0.2">
      <c r="A3246" s="132">
        <v>27285</v>
      </c>
      <c r="B3246" s="226" t="s">
        <v>12</v>
      </c>
      <c r="C3246" s="222" t="s">
        <v>12</v>
      </c>
      <c r="D3246" s="106" t="s">
        <v>2793</v>
      </c>
      <c r="E3246" s="87">
        <v>1</v>
      </c>
      <c r="F3246" s="88">
        <v>218</v>
      </c>
      <c r="H3246" s="88"/>
      <c r="I3246" s="90">
        <v>1</v>
      </c>
      <c r="J3246" s="50"/>
      <c r="K3246" s="194" t="str">
        <f t="shared" si="50"/>
        <v xml:space="preserve">SECA 762 SCALE - professional </v>
      </c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50"/>
      <c r="AB3246" s="50"/>
      <c r="AC3246" s="50"/>
      <c r="AD3246" s="50"/>
      <c r="AE3246" s="50"/>
      <c r="AF3246" s="50"/>
      <c r="AG3246" s="50"/>
      <c r="AH3246" s="50"/>
      <c r="AI3246" s="50"/>
      <c r="AJ3246" s="50"/>
      <c r="AK3246" s="50"/>
      <c r="AL3246" s="50"/>
      <c r="AM3246" s="50"/>
      <c r="AN3246" s="50"/>
      <c r="AO3246" s="50"/>
      <c r="AP3246" s="50"/>
      <c r="AQ3246" s="50"/>
      <c r="AR3246" s="50"/>
      <c r="AS3246" s="50"/>
    </row>
    <row r="3247" spans="1:45" x14ac:dyDescent="0.2">
      <c r="A3247" s="132">
        <v>27286</v>
      </c>
      <c r="B3247" s="226" t="s">
        <v>12</v>
      </c>
      <c r="C3247" s="222" t="s">
        <v>12</v>
      </c>
      <c r="D3247" s="106" t="s">
        <v>9588</v>
      </c>
      <c r="E3247" s="87">
        <v>1</v>
      </c>
      <c r="F3247" s="88"/>
      <c r="H3247" s="88"/>
      <c r="I3247" s="90">
        <v>1</v>
      </c>
      <c r="J3247" s="50"/>
      <c r="K3247" s="194" t="str">
        <f t="shared" si="50"/>
        <v xml:space="preserve">***SOEHNLE 7850 FITNESS SCALE  replaced by 25015 </v>
      </c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50"/>
      <c r="AB3247" s="50"/>
      <c r="AC3247" s="50"/>
      <c r="AD3247" s="50"/>
      <c r="AE3247" s="50"/>
      <c r="AF3247" s="50"/>
      <c r="AG3247" s="50"/>
      <c r="AH3247" s="50"/>
      <c r="AI3247" s="50"/>
      <c r="AJ3247" s="50"/>
      <c r="AK3247" s="50"/>
      <c r="AL3247" s="50"/>
      <c r="AM3247" s="50"/>
      <c r="AN3247" s="50"/>
      <c r="AO3247" s="50"/>
      <c r="AP3247" s="50"/>
      <c r="AQ3247" s="50"/>
      <c r="AR3247" s="50"/>
      <c r="AS3247" s="50"/>
    </row>
    <row r="3248" spans="1:45" x14ac:dyDescent="0.2">
      <c r="A3248" s="132">
        <v>27288</v>
      </c>
      <c r="B3248" s="226" t="s">
        <v>8076</v>
      </c>
      <c r="C3248" s="222" t="s">
        <v>12</v>
      </c>
      <c r="D3248" s="106" t="s">
        <v>2794</v>
      </c>
      <c r="E3248" s="87">
        <v>1</v>
      </c>
      <c r="F3248" s="151"/>
      <c r="H3248" s="151"/>
      <c r="I3248" s="90">
        <v>1</v>
      </c>
      <c r="J3248" s="50"/>
      <c r="K3248" s="194" t="str">
        <f t="shared" si="50"/>
        <v xml:space="preserve">***PEGASO DIGITAL SCALE  replaced by code 27289 </v>
      </c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50"/>
      <c r="AB3248" s="50"/>
      <c r="AC3248" s="50"/>
      <c r="AD3248" s="50"/>
      <c r="AE3248" s="50"/>
      <c r="AF3248" s="50"/>
      <c r="AG3248" s="50"/>
      <c r="AH3248" s="50"/>
      <c r="AI3248" s="50"/>
      <c r="AJ3248" s="50"/>
      <c r="AK3248" s="50"/>
      <c r="AL3248" s="50"/>
      <c r="AM3248" s="50"/>
      <c r="AN3248" s="50"/>
      <c r="AO3248" s="50"/>
      <c r="AP3248" s="50"/>
      <c r="AQ3248" s="50"/>
      <c r="AR3248" s="50"/>
      <c r="AS3248" s="50"/>
    </row>
    <row r="3249" spans="1:45" x14ac:dyDescent="0.2">
      <c r="A3249" s="132">
        <v>27289</v>
      </c>
      <c r="B3249" s="226" t="s">
        <v>12</v>
      </c>
      <c r="C3249" s="222" t="s">
        <v>12</v>
      </c>
      <c r="D3249" s="106" t="s">
        <v>8329</v>
      </c>
      <c r="E3249" s="87">
        <v>1</v>
      </c>
      <c r="F3249" s="173">
        <v>325</v>
      </c>
      <c r="H3249" s="173"/>
      <c r="I3249" s="90">
        <v>1</v>
      </c>
      <c r="J3249" s="50"/>
      <c r="K3249" s="194" t="str">
        <f t="shared" si="50"/>
        <v xml:space="preserve">"P1" PEGASO DIGITAL SCALE no MD </v>
      </c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50"/>
      <c r="AB3249" s="50"/>
      <c r="AC3249" s="50"/>
      <c r="AD3249" s="50"/>
      <c r="AE3249" s="50"/>
      <c r="AF3249" s="50"/>
      <c r="AG3249" s="50"/>
      <c r="AH3249" s="50"/>
      <c r="AI3249" s="50"/>
      <c r="AJ3249" s="50"/>
      <c r="AK3249" s="50"/>
      <c r="AL3249" s="50"/>
      <c r="AM3249" s="50"/>
      <c r="AN3249" s="50"/>
      <c r="AO3249" s="50"/>
      <c r="AP3249" s="50"/>
      <c r="AQ3249" s="50"/>
      <c r="AR3249" s="50"/>
      <c r="AS3249" s="50"/>
    </row>
    <row r="3250" spans="1:45" x14ac:dyDescent="0.2">
      <c r="A3250" s="132">
        <v>27291</v>
      </c>
      <c r="B3250" s="226" t="s">
        <v>12</v>
      </c>
      <c r="C3250" s="222" t="s">
        <v>12</v>
      </c>
      <c r="D3250" s="106" t="s">
        <v>2795</v>
      </c>
      <c r="E3250" s="87">
        <v>1</v>
      </c>
      <c r="F3250" s="166">
        <v>129</v>
      </c>
      <c r="H3250" s="166"/>
      <c r="I3250" s="90">
        <v>1</v>
      </c>
      <c r="J3250" s="50"/>
      <c r="K3250" s="194" t="str">
        <f t="shared" si="50"/>
        <v xml:space="preserve">OMRON VIVA HBF-222T-EBK </v>
      </c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50"/>
      <c r="AB3250" s="50"/>
      <c r="AC3250" s="50"/>
      <c r="AD3250" s="50"/>
      <c r="AE3250" s="50"/>
      <c r="AF3250" s="50"/>
      <c r="AG3250" s="50"/>
      <c r="AH3250" s="50"/>
      <c r="AI3250" s="50"/>
      <c r="AJ3250" s="50"/>
      <c r="AK3250" s="50"/>
      <c r="AL3250" s="50"/>
      <c r="AM3250" s="50"/>
      <c r="AN3250" s="50"/>
      <c r="AO3250" s="50"/>
      <c r="AP3250" s="50"/>
      <c r="AQ3250" s="50"/>
      <c r="AR3250" s="50"/>
      <c r="AS3250" s="50"/>
    </row>
    <row r="3251" spans="1:45" x14ac:dyDescent="0.2">
      <c r="A3251" s="132">
        <v>27292</v>
      </c>
      <c r="B3251" s="226" t="s">
        <v>12</v>
      </c>
      <c r="C3251" s="222" t="s">
        <v>12</v>
      </c>
      <c r="D3251" s="106" t="s">
        <v>2796</v>
      </c>
      <c r="E3251" s="87">
        <v>1</v>
      </c>
      <c r="F3251" s="157">
        <v>1238</v>
      </c>
      <c r="H3251" s="157"/>
      <c r="I3251" s="90">
        <v>1</v>
      </c>
      <c r="J3251" s="50"/>
      <c r="K3251" s="194" t="str">
        <f t="shared" si="50"/>
        <v xml:space="preserve">SECA 799 DIGITAL SCALE with BMI Class III - 200 kg </v>
      </c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50"/>
      <c r="AB3251" s="50"/>
      <c r="AC3251" s="50"/>
      <c r="AD3251" s="50"/>
      <c r="AE3251" s="50"/>
      <c r="AF3251" s="50"/>
      <c r="AG3251" s="50"/>
      <c r="AH3251" s="50"/>
      <c r="AI3251" s="50"/>
      <c r="AJ3251" s="50"/>
      <c r="AK3251" s="50"/>
      <c r="AL3251" s="50"/>
      <c r="AM3251" s="50"/>
      <c r="AN3251" s="50"/>
      <c r="AO3251" s="50"/>
      <c r="AP3251" s="50"/>
      <c r="AQ3251" s="50"/>
      <c r="AR3251" s="50"/>
      <c r="AS3251" s="50"/>
    </row>
    <row r="3252" spans="1:45" x14ac:dyDescent="0.2">
      <c r="A3252" s="132">
        <v>27293</v>
      </c>
      <c r="B3252" s="226" t="s">
        <v>12</v>
      </c>
      <c r="C3252" s="222" t="s">
        <v>12</v>
      </c>
      <c r="D3252" s="106" t="s">
        <v>2797</v>
      </c>
      <c r="E3252" s="87">
        <v>1</v>
      </c>
      <c r="F3252" s="88">
        <v>138</v>
      </c>
      <c r="H3252" s="88"/>
      <c r="I3252" s="90">
        <v>1</v>
      </c>
      <c r="J3252" s="50"/>
      <c r="K3252" s="194" t="str">
        <f t="shared" si="50"/>
        <v xml:space="preserve">OMRON BF511 BODY COMPOSITION MONITOR </v>
      </c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50"/>
      <c r="AB3252" s="50"/>
      <c r="AC3252" s="50"/>
      <c r="AD3252" s="50"/>
      <c r="AE3252" s="50"/>
      <c r="AF3252" s="50"/>
      <c r="AG3252" s="50"/>
      <c r="AH3252" s="50"/>
      <c r="AI3252" s="50"/>
      <c r="AJ3252" s="50"/>
      <c r="AK3252" s="50"/>
      <c r="AL3252" s="50"/>
      <c r="AM3252" s="50"/>
      <c r="AN3252" s="50"/>
      <c r="AO3252" s="50"/>
      <c r="AP3252" s="50"/>
      <c r="AQ3252" s="50"/>
      <c r="AR3252" s="50"/>
      <c r="AS3252" s="50"/>
    </row>
    <row r="3253" spans="1:45" x14ac:dyDescent="0.2">
      <c r="A3253" s="132">
        <v>27294</v>
      </c>
      <c r="B3253" s="226" t="s">
        <v>12</v>
      </c>
      <c r="C3253" s="222" t="s">
        <v>12</v>
      </c>
      <c r="D3253" s="106" t="s">
        <v>2798</v>
      </c>
      <c r="E3253" s="87">
        <v>1</v>
      </c>
      <c r="F3253" s="88">
        <v>669</v>
      </c>
      <c r="H3253" s="88"/>
      <c r="I3253" s="90">
        <v>1</v>
      </c>
      <c r="J3253" s="50"/>
      <c r="K3253" s="194" t="str">
        <f t="shared" si="50"/>
        <v xml:space="preserve">SECA 745 BABY SCALE Class III - mechanical - 16 kg </v>
      </c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50"/>
      <c r="AB3253" s="50"/>
      <c r="AC3253" s="50"/>
      <c r="AD3253" s="50"/>
      <c r="AE3253" s="50"/>
      <c r="AF3253" s="50"/>
      <c r="AG3253" s="50"/>
      <c r="AH3253" s="50"/>
      <c r="AI3253" s="50"/>
      <c r="AJ3253" s="50"/>
      <c r="AK3253" s="50"/>
      <c r="AL3253" s="50"/>
      <c r="AM3253" s="50"/>
      <c r="AN3253" s="50"/>
      <c r="AO3253" s="50"/>
      <c r="AP3253" s="50"/>
      <c r="AQ3253" s="50"/>
      <c r="AR3253" s="50"/>
      <c r="AS3253" s="50"/>
    </row>
    <row r="3254" spans="1:45" x14ac:dyDescent="0.2">
      <c r="A3254" s="132">
        <v>27295</v>
      </c>
      <c r="B3254" s="226" t="s">
        <v>12</v>
      </c>
      <c r="C3254" s="222" t="s">
        <v>12</v>
      </c>
      <c r="D3254" s="106" t="s">
        <v>2799</v>
      </c>
      <c r="E3254" s="87">
        <v>1</v>
      </c>
      <c r="F3254" s="166">
        <v>760</v>
      </c>
      <c r="H3254" s="166"/>
      <c r="I3254" s="90">
        <v>1</v>
      </c>
      <c r="J3254" s="50"/>
      <c r="K3254" s="194" t="str">
        <f t="shared" si="50"/>
        <v xml:space="preserve">SECA 700 MECHANICAL SCALE - kg/lbs - with height meter </v>
      </c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50"/>
      <c r="AB3254" s="50"/>
      <c r="AC3254" s="50"/>
      <c r="AD3254" s="50"/>
      <c r="AE3254" s="50"/>
      <c r="AF3254" s="50"/>
      <c r="AG3254" s="50"/>
      <c r="AH3254" s="50"/>
      <c r="AI3254" s="50"/>
      <c r="AJ3254" s="50"/>
      <c r="AK3254" s="50"/>
      <c r="AL3254" s="50"/>
      <c r="AM3254" s="50"/>
      <c r="AN3254" s="50"/>
      <c r="AO3254" s="50"/>
      <c r="AP3254" s="50"/>
      <c r="AQ3254" s="50"/>
      <c r="AR3254" s="50"/>
      <c r="AS3254" s="50"/>
    </row>
    <row r="3255" spans="1:45" x14ac:dyDescent="0.2">
      <c r="A3255" s="132">
        <v>27296</v>
      </c>
      <c r="B3255" s="226" t="s">
        <v>12</v>
      </c>
      <c r="C3255" s="222" t="s">
        <v>12</v>
      </c>
      <c r="D3255" s="106" t="s">
        <v>2800</v>
      </c>
      <c r="E3255" s="87">
        <v>1</v>
      </c>
      <c r="F3255" s="88">
        <v>1183</v>
      </c>
      <c r="H3255" s="88"/>
      <c r="I3255" s="90">
        <v>1</v>
      </c>
      <c r="J3255" s="50"/>
      <c r="K3255" s="194" t="str">
        <f t="shared" si="50"/>
        <v xml:space="preserve">SECA 711 MECHANICAL SCALE - class III - with height meter </v>
      </c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50"/>
      <c r="AB3255" s="50"/>
      <c r="AC3255" s="50"/>
      <c r="AD3255" s="50"/>
      <c r="AE3255" s="50"/>
      <c r="AF3255" s="50"/>
      <c r="AG3255" s="50"/>
      <c r="AH3255" s="50"/>
      <c r="AI3255" s="50"/>
      <c r="AJ3255" s="50"/>
      <c r="AK3255" s="50"/>
      <c r="AL3255" s="50"/>
      <c r="AM3255" s="50"/>
      <c r="AN3255" s="50"/>
      <c r="AO3255" s="50"/>
      <c r="AP3255" s="50"/>
      <c r="AQ3255" s="50"/>
      <c r="AR3255" s="50"/>
      <c r="AS3255" s="50"/>
    </row>
    <row r="3256" spans="1:45" x14ac:dyDescent="0.2">
      <c r="A3256" s="132">
        <v>27297</v>
      </c>
      <c r="B3256" s="226" t="s">
        <v>12</v>
      </c>
      <c r="C3256" s="222" t="s">
        <v>12</v>
      </c>
      <c r="D3256" s="106" t="s">
        <v>2801</v>
      </c>
      <c r="E3256" s="87">
        <v>1</v>
      </c>
      <c r="F3256" s="88">
        <v>840</v>
      </c>
      <c r="H3256" s="88"/>
      <c r="I3256" s="90">
        <v>1</v>
      </c>
      <c r="J3256" s="50"/>
      <c r="K3256" s="194" t="str">
        <f t="shared" si="50"/>
        <v xml:space="preserve">SECA 700 MECHANICAL SCALE - kg - with height meter </v>
      </c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50"/>
      <c r="AB3256" s="50"/>
      <c r="AC3256" s="50"/>
      <c r="AD3256" s="50"/>
      <c r="AE3256" s="50"/>
      <c r="AF3256" s="50"/>
      <c r="AG3256" s="50"/>
      <c r="AH3256" s="50"/>
      <c r="AI3256" s="50"/>
      <c r="AJ3256" s="50"/>
      <c r="AK3256" s="50"/>
      <c r="AL3256" s="50"/>
      <c r="AM3256" s="50"/>
      <c r="AN3256" s="50"/>
      <c r="AO3256" s="50"/>
      <c r="AP3256" s="50"/>
      <c r="AQ3256" s="50"/>
      <c r="AR3256" s="50"/>
      <c r="AS3256" s="50"/>
    </row>
    <row r="3257" spans="1:45" x14ac:dyDescent="0.2">
      <c r="A3257" s="132">
        <v>27298</v>
      </c>
      <c r="B3257" s="226" t="s">
        <v>12</v>
      </c>
      <c r="C3257" s="222" t="s">
        <v>12</v>
      </c>
      <c r="D3257" s="106" t="s">
        <v>2802</v>
      </c>
      <c r="E3257" s="87">
        <v>1</v>
      </c>
      <c r="F3257" s="88">
        <v>218</v>
      </c>
      <c r="H3257" s="88"/>
      <c r="I3257" s="90">
        <v>1</v>
      </c>
      <c r="J3257" s="50"/>
      <c r="K3257" s="194" t="str">
        <f t="shared" si="50"/>
        <v xml:space="preserve">SECA HEIGHT METER  </v>
      </c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50"/>
      <c r="AB3257" s="50"/>
      <c r="AC3257" s="50"/>
      <c r="AD3257" s="50"/>
      <c r="AE3257" s="50"/>
      <c r="AF3257" s="50"/>
      <c r="AG3257" s="50"/>
      <c r="AH3257" s="50"/>
      <c r="AI3257" s="50"/>
      <c r="AJ3257" s="50"/>
      <c r="AK3257" s="50"/>
      <c r="AL3257" s="50"/>
      <c r="AM3257" s="50"/>
      <c r="AN3257" s="50"/>
      <c r="AO3257" s="50"/>
      <c r="AP3257" s="50"/>
      <c r="AQ3257" s="50"/>
      <c r="AR3257" s="50"/>
      <c r="AS3257" s="50"/>
    </row>
    <row r="3258" spans="1:45" x14ac:dyDescent="0.2">
      <c r="A3258" s="132">
        <v>27299</v>
      </c>
      <c r="B3258" s="226" t="s">
        <v>12</v>
      </c>
      <c r="C3258" s="222" t="s">
        <v>12</v>
      </c>
      <c r="D3258" s="106" t="s">
        <v>2803</v>
      </c>
      <c r="E3258" s="87">
        <v>1</v>
      </c>
      <c r="F3258" s="88">
        <v>552</v>
      </c>
      <c r="H3258" s="88"/>
      <c r="I3258" s="90">
        <v>1</v>
      </c>
      <c r="J3258" s="50"/>
      <c r="K3258" s="194" t="str">
        <f t="shared" si="50"/>
        <v xml:space="preserve">SECA 725 BABY SCALE - mechanical - 16 kg </v>
      </c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50"/>
      <c r="AB3258" s="50"/>
      <c r="AC3258" s="50"/>
      <c r="AD3258" s="50"/>
      <c r="AE3258" s="50"/>
      <c r="AF3258" s="50"/>
      <c r="AG3258" s="50"/>
      <c r="AH3258" s="50"/>
      <c r="AI3258" s="50"/>
      <c r="AJ3258" s="50"/>
      <c r="AK3258" s="50"/>
      <c r="AL3258" s="50"/>
      <c r="AM3258" s="50"/>
      <c r="AN3258" s="50"/>
      <c r="AO3258" s="50"/>
      <c r="AP3258" s="50"/>
      <c r="AQ3258" s="50"/>
      <c r="AR3258" s="50"/>
      <c r="AS3258" s="50"/>
    </row>
    <row r="3259" spans="1:45" x14ac:dyDescent="0.2">
      <c r="A3259" s="132">
        <v>27300</v>
      </c>
      <c r="B3259" s="226" t="s">
        <v>12</v>
      </c>
      <c r="C3259" s="222" t="s">
        <v>12</v>
      </c>
      <c r="D3259" s="106" t="s">
        <v>8330</v>
      </c>
      <c r="E3259" s="87">
        <v>1</v>
      </c>
      <c r="F3259" s="173">
        <v>169</v>
      </c>
      <c r="H3259" s="173"/>
      <c r="I3259" s="90">
        <v>1</v>
      </c>
      <c r="J3259" s="50"/>
      <c r="K3259" s="194" t="str">
        <f t="shared" si="50"/>
        <v xml:space="preserve">GIMA MECHANICAL BABY SCALE </v>
      </c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50"/>
      <c r="AB3259" s="50"/>
      <c r="AC3259" s="50"/>
      <c r="AD3259" s="50"/>
      <c r="AE3259" s="50"/>
      <c r="AF3259" s="50"/>
      <c r="AG3259" s="50"/>
      <c r="AH3259" s="50"/>
      <c r="AI3259" s="50"/>
      <c r="AJ3259" s="50"/>
      <c r="AK3259" s="50"/>
      <c r="AL3259" s="50"/>
      <c r="AM3259" s="50"/>
      <c r="AN3259" s="50"/>
      <c r="AO3259" s="50"/>
      <c r="AP3259" s="50"/>
      <c r="AQ3259" s="50"/>
      <c r="AR3259" s="50"/>
      <c r="AS3259" s="50"/>
    </row>
    <row r="3260" spans="1:45" x14ac:dyDescent="0.2">
      <c r="A3260" s="132">
        <v>27301</v>
      </c>
      <c r="B3260" s="226" t="s">
        <v>8076</v>
      </c>
      <c r="C3260" s="222" t="s">
        <v>12</v>
      </c>
      <c r="D3260" s="106" t="s">
        <v>2804</v>
      </c>
      <c r="E3260" s="87">
        <v>1</v>
      </c>
      <c r="F3260" s="151"/>
      <c r="H3260" s="151"/>
      <c r="I3260" s="90">
        <v>1</v>
      </c>
      <c r="J3260" s="50"/>
      <c r="K3260" s="194" t="str">
        <f t="shared" si="50"/>
        <v xml:space="preserve">***FAMILY BABY SCALE  replaced by code 27302 </v>
      </c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50"/>
      <c r="AB3260" s="50"/>
      <c r="AC3260" s="50"/>
      <c r="AD3260" s="50"/>
      <c r="AE3260" s="50"/>
      <c r="AF3260" s="50"/>
      <c r="AG3260" s="50"/>
      <c r="AH3260" s="50"/>
      <c r="AI3260" s="50"/>
      <c r="AJ3260" s="50"/>
      <c r="AK3260" s="50"/>
      <c r="AL3260" s="50"/>
      <c r="AM3260" s="50"/>
      <c r="AN3260" s="50"/>
      <c r="AO3260" s="50"/>
      <c r="AP3260" s="50"/>
      <c r="AQ3260" s="50"/>
      <c r="AR3260" s="50"/>
      <c r="AS3260" s="50"/>
    </row>
    <row r="3261" spans="1:45" x14ac:dyDescent="0.2">
      <c r="A3261" s="132">
        <v>27302</v>
      </c>
      <c r="B3261" s="226" t="s">
        <v>12</v>
      </c>
      <c r="C3261" s="222" t="s">
        <v>12</v>
      </c>
      <c r="D3261" s="106" t="s">
        <v>2805</v>
      </c>
      <c r="E3261" s="87">
        <v>1</v>
      </c>
      <c r="F3261" s="173">
        <v>59</v>
      </c>
      <c r="H3261" s="173"/>
      <c r="I3261" s="90">
        <v>1</v>
      </c>
      <c r="J3261" s="50"/>
      <c r="K3261" s="194" t="str">
        <f t="shared" si="50"/>
        <v xml:space="preserve">FAMILY BABY SCALE </v>
      </c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50"/>
      <c r="AB3261" s="50"/>
      <c r="AC3261" s="50"/>
      <c r="AD3261" s="50"/>
      <c r="AE3261" s="50"/>
      <c r="AF3261" s="50"/>
      <c r="AG3261" s="50"/>
      <c r="AH3261" s="50"/>
      <c r="AI3261" s="50"/>
      <c r="AJ3261" s="50"/>
      <c r="AK3261" s="50"/>
      <c r="AL3261" s="50"/>
      <c r="AM3261" s="50"/>
      <c r="AN3261" s="50"/>
      <c r="AO3261" s="50"/>
      <c r="AP3261" s="50"/>
      <c r="AQ3261" s="50"/>
      <c r="AR3261" s="50"/>
      <c r="AS3261" s="50"/>
    </row>
    <row r="3262" spans="1:45" x14ac:dyDescent="0.2">
      <c r="A3262" s="132">
        <v>27304</v>
      </c>
      <c r="B3262" s="226" t="s">
        <v>12</v>
      </c>
      <c r="C3262" s="222" t="s">
        <v>12</v>
      </c>
      <c r="D3262" s="106" t="s">
        <v>2806</v>
      </c>
      <c r="E3262" s="87" t="s">
        <v>20</v>
      </c>
      <c r="F3262" s="88">
        <v>128</v>
      </c>
      <c r="H3262" s="88"/>
      <c r="I3262" s="90">
        <v>1</v>
      </c>
      <c r="J3262" s="50"/>
      <c r="K3262" s="194" t="str">
        <f t="shared" si="50"/>
        <v xml:space="preserve">***CASE FOR TRANSPORT - for code 27309 sold up to end of stock </v>
      </c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50"/>
      <c r="AB3262" s="50"/>
      <c r="AC3262" s="50"/>
      <c r="AD3262" s="50"/>
      <c r="AE3262" s="50"/>
      <c r="AF3262" s="50"/>
      <c r="AG3262" s="50"/>
      <c r="AH3262" s="50"/>
      <c r="AI3262" s="50"/>
      <c r="AJ3262" s="50"/>
      <c r="AK3262" s="50"/>
      <c r="AL3262" s="50"/>
      <c r="AM3262" s="50"/>
      <c r="AN3262" s="50"/>
      <c r="AO3262" s="50"/>
      <c r="AP3262" s="50"/>
      <c r="AQ3262" s="50"/>
      <c r="AR3262" s="50"/>
      <c r="AS3262" s="50"/>
    </row>
    <row r="3263" spans="1:45" x14ac:dyDescent="0.2">
      <c r="A3263" s="132">
        <v>27305</v>
      </c>
      <c r="B3263" s="226" t="s">
        <v>12</v>
      </c>
      <c r="C3263" s="222" t="s">
        <v>12</v>
      </c>
      <c r="D3263" s="106" t="s">
        <v>2807</v>
      </c>
      <c r="E3263" s="87">
        <v>1</v>
      </c>
      <c r="F3263" s="103">
        <v>230</v>
      </c>
      <c r="H3263" s="103"/>
      <c r="I3263" s="90">
        <v>1</v>
      </c>
      <c r="J3263" s="50"/>
      <c r="K3263" s="194" t="str">
        <f t="shared" si="50"/>
        <v xml:space="preserve">SIRIO SCALE with height meter - 150 kg </v>
      </c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50"/>
      <c r="AB3263" s="50"/>
      <c r="AC3263" s="50"/>
      <c r="AD3263" s="50"/>
      <c r="AE3263" s="50"/>
      <c r="AF3263" s="50"/>
      <c r="AG3263" s="50"/>
      <c r="AH3263" s="50"/>
      <c r="AI3263" s="50"/>
      <c r="AJ3263" s="50"/>
      <c r="AK3263" s="50"/>
      <c r="AL3263" s="50"/>
      <c r="AM3263" s="50"/>
      <c r="AN3263" s="50"/>
      <c r="AO3263" s="50"/>
      <c r="AP3263" s="50"/>
      <c r="AQ3263" s="50"/>
      <c r="AR3263" s="50"/>
      <c r="AS3263" s="50"/>
    </row>
    <row r="3264" spans="1:45" x14ac:dyDescent="0.2">
      <c r="A3264" s="132">
        <v>27306</v>
      </c>
      <c r="B3264" s="226" t="s">
        <v>8780</v>
      </c>
      <c r="C3264" s="222" t="s">
        <v>12</v>
      </c>
      <c r="D3264" s="106" t="s">
        <v>2808</v>
      </c>
      <c r="E3264" s="87">
        <v>1</v>
      </c>
      <c r="F3264" s="88">
        <v>279</v>
      </c>
      <c r="H3264" s="88"/>
      <c r="I3264" s="90">
        <v>1</v>
      </c>
      <c r="J3264" s="50"/>
      <c r="K3264" s="194" t="str">
        <f t="shared" si="50"/>
        <v xml:space="preserve">SOEHNLE 8352 MULTINA DIGITAL BABY AND CHILD SCALE   </v>
      </c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50"/>
      <c r="AB3264" s="50"/>
      <c r="AC3264" s="50"/>
      <c r="AD3264" s="50"/>
      <c r="AE3264" s="50"/>
      <c r="AF3264" s="50"/>
      <c r="AG3264" s="50"/>
      <c r="AH3264" s="50"/>
      <c r="AI3264" s="50"/>
      <c r="AJ3264" s="50"/>
      <c r="AK3264" s="50"/>
      <c r="AL3264" s="50"/>
      <c r="AM3264" s="50"/>
      <c r="AN3264" s="50"/>
      <c r="AO3264" s="50"/>
      <c r="AP3264" s="50"/>
      <c r="AQ3264" s="50"/>
      <c r="AR3264" s="50"/>
      <c r="AS3264" s="50"/>
    </row>
    <row r="3265" spans="1:45" x14ac:dyDescent="0.2">
      <c r="A3265" s="132">
        <v>27306</v>
      </c>
      <c r="B3265" s="226"/>
      <c r="C3265" s="222" t="s">
        <v>12</v>
      </c>
      <c r="D3265" s="106" t="s">
        <v>2809</v>
      </c>
      <c r="E3265" s="87">
        <v>1</v>
      </c>
      <c r="F3265" s="88">
        <v>265.05</v>
      </c>
      <c r="H3265" s="88"/>
      <c r="I3265" s="90">
        <v>3</v>
      </c>
      <c r="J3265" s="50"/>
      <c r="K3265" s="194" t="str">
        <f t="shared" si="50"/>
        <v xml:space="preserve">SOEHNLE 8352 DIGITAL BABY SCALE  BUY 3 units SAVE 5% </v>
      </c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50"/>
      <c r="AB3265" s="50"/>
      <c r="AC3265" s="50"/>
      <c r="AD3265" s="50"/>
      <c r="AE3265" s="50"/>
      <c r="AF3265" s="50"/>
      <c r="AG3265" s="50"/>
      <c r="AH3265" s="50"/>
      <c r="AI3265" s="50"/>
      <c r="AJ3265" s="50"/>
      <c r="AK3265" s="50"/>
      <c r="AL3265" s="50"/>
      <c r="AM3265" s="50"/>
      <c r="AN3265" s="50"/>
      <c r="AO3265" s="50"/>
      <c r="AP3265" s="50"/>
      <c r="AQ3265" s="50"/>
      <c r="AR3265" s="50"/>
      <c r="AS3265" s="50"/>
    </row>
    <row r="3266" spans="1:45" x14ac:dyDescent="0.2">
      <c r="A3266" s="132">
        <v>27306</v>
      </c>
      <c r="B3266" s="226"/>
      <c r="C3266" s="222" t="s">
        <v>12</v>
      </c>
      <c r="D3266" s="106" t="s">
        <v>2810</v>
      </c>
      <c r="E3266" s="87">
        <v>1</v>
      </c>
      <c r="F3266" s="151">
        <v>251.1</v>
      </c>
      <c r="H3266" s="151"/>
      <c r="I3266" s="90">
        <v>10</v>
      </c>
      <c r="J3266" s="50"/>
      <c r="K3266" s="194" t="str">
        <f t="shared" ref="K3266:K3329" si="51">+SUBSTITUTE(CONCATENATE(D3266," ","(",IF(RIGHT(E3266,3)="1**","1",E3266),")"),"(1)","")</f>
        <v xml:space="preserve">SOEHNLE 8352 DIGITAL BABY SCALE  BUY 10 units SAVE 10% </v>
      </c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50"/>
      <c r="AB3266" s="50"/>
      <c r="AC3266" s="50"/>
      <c r="AD3266" s="50"/>
      <c r="AE3266" s="50"/>
      <c r="AF3266" s="50"/>
      <c r="AG3266" s="50"/>
      <c r="AH3266" s="50"/>
      <c r="AI3266" s="50"/>
      <c r="AJ3266" s="50"/>
      <c r="AK3266" s="50"/>
      <c r="AL3266" s="50"/>
      <c r="AM3266" s="50"/>
      <c r="AN3266" s="50"/>
      <c r="AO3266" s="50"/>
      <c r="AP3266" s="50"/>
      <c r="AQ3266" s="50"/>
      <c r="AR3266" s="50"/>
      <c r="AS3266" s="50"/>
    </row>
    <row r="3267" spans="1:45" x14ac:dyDescent="0.2">
      <c r="A3267" s="132">
        <v>27307</v>
      </c>
      <c r="B3267" s="226" t="s">
        <v>12</v>
      </c>
      <c r="C3267" s="222" t="s">
        <v>12</v>
      </c>
      <c r="D3267" s="106" t="s">
        <v>2811</v>
      </c>
      <c r="E3267" s="87">
        <v>1</v>
      </c>
      <c r="F3267" s="88">
        <v>129</v>
      </c>
      <c r="H3267" s="88"/>
      <c r="I3267" s="90">
        <v>1</v>
      </c>
      <c r="J3267" s="50"/>
      <c r="K3267" s="194" t="str">
        <f t="shared" si="51"/>
        <v xml:space="preserve">SPARE TRAY for code 27306   </v>
      </c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50"/>
      <c r="AB3267" s="50"/>
      <c r="AC3267" s="50"/>
      <c r="AD3267" s="50"/>
      <c r="AE3267" s="50"/>
      <c r="AF3267" s="50"/>
      <c r="AG3267" s="50"/>
      <c r="AH3267" s="50"/>
      <c r="AI3267" s="50"/>
      <c r="AJ3267" s="50"/>
      <c r="AK3267" s="50"/>
      <c r="AL3267" s="50"/>
      <c r="AM3267" s="50"/>
      <c r="AN3267" s="50"/>
      <c r="AO3267" s="50"/>
      <c r="AP3267" s="50"/>
      <c r="AQ3267" s="50"/>
      <c r="AR3267" s="50"/>
      <c r="AS3267" s="50"/>
    </row>
    <row r="3268" spans="1:45" ht="12.75" customHeight="1" x14ac:dyDescent="0.2">
      <c r="A3268" s="132">
        <v>27310</v>
      </c>
      <c r="B3268" s="226" t="s">
        <v>12</v>
      </c>
      <c r="C3268" s="222" t="s">
        <v>12</v>
      </c>
      <c r="D3268" s="106" t="s">
        <v>8331</v>
      </c>
      <c r="E3268" s="87">
        <v>1</v>
      </c>
      <c r="F3268" s="151">
        <v>250</v>
      </c>
      <c r="H3268" s="151"/>
      <c r="I3268" s="90">
        <v>1</v>
      </c>
      <c r="J3268" s="50"/>
      <c r="K3268" s="194" t="str">
        <f t="shared" si="51"/>
        <v xml:space="preserve">ASTRA SCALE with height meter - 200 kg </v>
      </c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50"/>
      <c r="AB3268" s="50"/>
      <c r="AC3268" s="50"/>
      <c r="AD3268" s="50"/>
      <c r="AE3268" s="50"/>
      <c r="AF3268" s="50"/>
      <c r="AG3268" s="50"/>
      <c r="AH3268" s="50"/>
      <c r="AI3268" s="50"/>
      <c r="AJ3268" s="50"/>
      <c r="AK3268" s="50"/>
      <c r="AL3268" s="50"/>
      <c r="AM3268" s="50"/>
      <c r="AN3268" s="50"/>
      <c r="AO3268" s="50"/>
      <c r="AP3268" s="50"/>
      <c r="AQ3268" s="50"/>
      <c r="AR3268" s="50"/>
      <c r="AS3268" s="50"/>
    </row>
    <row r="3269" spans="1:45" ht="12.75" customHeight="1" x14ac:dyDescent="0.2">
      <c r="A3269" s="132">
        <v>27312</v>
      </c>
      <c r="B3269" s="226" t="s">
        <v>12</v>
      </c>
      <c r="C3269" s="222" t="s">
        <v>12</v>
      </c>
      <c r="D3269" s="106" t="s">
        <v>2812</v>
      </c>
      <c r="E3269" s="87">
        <v>1</v>
      </c>
      <c r="F3269" s="151">
        <v>65</v>
      </c>
      <c r="H3269" s="151"/>
      <c r="I3269" s="90">
        <v>1</v>
      </c>
      <c r="J3269" s="50"/>
      <c r="K3269" s="194" t="str">
        <f t="shared" si="51"/>
        <v xml:space="preserve">BABY AND CHILD DIGITAL SCALE </v>
      </c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50"/>
      <c r="AB3269" s="50"/>
      <c r="AC3269" s="50"/>
      <c r="AD3269" s="50"/>
      <c r="AE3269" s="50"/>
      <c r="AF3269" s="50"/>
      <c r="AG3269" s="50"/>
      <c r="AH3269" s="50"/>
      <c r="AI3269" s="50"/>
      <c r="AJ3269" s="50"/>
      <c r="AK3269" s="50"/>
      <c r="AL3269" s="50"/>
      <c r="AM3269" s="50"/>
      <c r="AN3269" s="50"/>
      <c r="AO3269" s="50"/>
      <c r="AP3269" s="50"/>
      <c r="AQ3269" s="50"/>
      <c r="AR3269" s="50"/>
      <c r="AS3269" s="50"/>
    </row>
    <row r="3270" spans="1:45" ht="12.75" customHeight="1" x14ac:dyDescent="0.2">
      <c r="A3270" s="132">
        <v>27313</v>
      </c>
      <c r="B3270" s="226" t="s">
        <v>10463</v>
      </c>
      <c r="C3270" s="222" t="s">
        <v>12</v>
      </c>
      <c r="D3270" s="106" t="s">
        <v>2813</v>
      </c>
      <c r="E3270" s="87">
        <v>1</v>
      </c>
      <c r="F3270" s="88">
        <v>65</v>
      </c>
      <c r="H3270" s="88"/>
      <c r="I3270" s="90">
        <v>1</v>
      </c>
      <c r="J3270" s="50"/>
      <c r="K3270" s="194" t="str">
        <f t="shared" si="51"/>
        <v xml:space="preserve">GIMA ELECTRONIC BABY SCALE  </v>
      </c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50"/>
      <c r="AB3270" s="50"/>
      <c r="AC3270" s="50"/>
      <c r="AD3270" s="50"/>
      <c r="AE3270" s="50"/>
      <c r="AF3270" s="50"/>
      <c r="AG3270" s="50"/>
      <c r="AH3270" s="50"/>
      <c r="AI3270" s="50"/>
      <c r="AJ3270" s="50"/>
      <c r="AK3270" s="50"/>
      <c r="AL3270" s="50"/>
      <c r="AM3270" s="50"/>
      <c r="AN3270" s="50"/>
      <c r="AO3270" s="50"/>
      <c r="AP3270" s="50"/>
      <c r="AQ3270" s="50"/>
      <c r="AR3270" s="50"/>
      <c r="AS3270" s="50"/>
    </row>
    <row r="3271" spans="1:45" ht="12.75" customHeight="1" x14ac:dyDescent="0.2">
      <c r="A3271" s="132">
        <v>27313</v>
      </c>
      <c r="B3271" s="226"/>
      <c r="C3271" s="222" t="s">
        <v>12</v>
      </c>
      <c r="D3271" s="106" t="s">
        <v>2814</v>
      </c>
      <c r="E3271" s="87">
        <v>1</v>
      </c>
      <c r="F3271" s="88">
        <v>58.5</v>
      </c>
      <c r="H3271" s="88"/>
      <c r="I3271" s="90">
        <v>10</v>
      </c>
      <c r="J3271" s="50"/>
      <c r="K3271" s="194" t="str">
        <f t="shared" si="51"/>
        <v xml:space="preserve">GIMA ELECTRONIC BABY SCALE  BUY 10 units SAVE 10% </v>
      </c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50"/>
      <c r="AB3271" s="50"/>
      <c r="AC3271" s="50"/>
      <c r="AD3271" s="50"/>
      <c r="AE3271" s="50"/>
      <c r="AF3271" s="50"/>
      <c r="AG3271" s="50"/>
      <c r="AH3271" s="50"/>
      <c r="AI3271" s="50"/>
      <c r="AJ3271" s="50"/>
      <c r="AK3271" s="50"/>
      <c r="AL3271" s="50"/>
      <c r="AM3271" s="50"/>
      <c r="AN3271" s="50"/>
      <c r="AO3271" s="50"/>
      <c r="AP3271" s="50"/>
      <c r="AQ3271" s="50"/>
      <c r="AR3271" s="50"/>
      <c r="AS3271" s="50"/>
    </row>
    <row r="3272" spans="1:45" x14ac:dyDescent="0.2">
      <c r="A3272" s="132">
        <v>27313</v>
      </c>
      <c r="B3272" s="226"/>
      <c r="C3272" s="222" t="s">
        <v>12</v>
      </c>
      <c r="D3272" s="106" t="s">
        <v>2815</v>
      </c>
      <c r="E3272" s="87">
        <v>1</v>
      </c>
      <c r="F3272" s="88">
        <v>55.25</v>
      </c>
      <c r="H3272" s="88"/>
      <c r="I3272" s="90">
        <v>50</v>
      </c>
      <c r="J3272" s="50"/>
      <c r="K3272" s="194" t="str">
        <f t="shared" si="51"/>
        <v xml:space="preserve">GIMA ELECTRONIC BABY SCALE  BUY 50 units SAVE 15% </v>
      </c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50"/>
      <c r="AB3272" s="50"/>
      <c r="AC3272" s="50"/>
      <c r="AD3272" s="50"/>
      <c r="AE3272" s="50"/>
      <c r="AF3272" s="50"/>
      <c r="AG3272" s="50"/>
      <c r="AH3272" s="50"/>
      <c r="AI3272" s="50"/>
      <c r="AJ3272" s="50"/>
      <c r="AK3272" s="50"/>
      <c r="AL3272" s="50"/>
      <c r="AM3272" s="50"/>
      <c r="AN3272" s="50"/>
      <c r="AO3272" s="50"/>
      <c r="AP3272" s="50"/>
      <c r="AQ3272" s="50"/>
      <c r="AR3272" s="50"/>
      <c r="AS3272" s="50"/>
    </row>
    <row r="3273" spans="1:45" x14ac:dyDescent="0.2">
      <c r="A3273" s="132">
        <v>27313</v>
      </c>
      <c r="B3273" s="226"/>
      <c r="C3273" s="222" t="s">
        <v>12</v>
      </c>
      <c r="D3273" s="106" t="s">
        <v>2816</v>
      </c>
      <c r="E3273" s="87">
        <v>1</v>
      </c>
      <c r="F3273" s="151">
        <v>52</v>
      </c>
      <c r="H3273" s="151"/>
      <c r="I3273" s="90">
        <v>100</v>
      </c>
      <c r="J3273" s="50"/>
      <c r="K3273" s="194" t="str">
        <f t="shared" si="51"/>
        <v xml:space="preserve">GIMA ELECTRONIC BABY SCALE  BUY 100 units SAVE 20% </v>
      </c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50"/>
      <c r="AB3273" s="50"/>
      <c r="AC3273" s="50"/>
      <c r="AD3273" s="50"/>
      <c r="AE3273" s="50"/>
      <c r="AF3273" s="50"/>
      <c r="AG3273" s="50"/>
      <c r="AH3273" s="50"/>
      <c r="AI3273" s="50"/>
      <c r="AJ3273" s="50"/>
      <c r="AK3273" s="50"/>
      <c r="AL3273" s="50"/>
      <c r="AM3273" s="50"/>
      <c r="AN3273" s="50"/>
      <c r="AO3273" s="50"/>
      <c r="AP3273" s="50"/>
      <c r="AQ3273" s="50"/>
      <c r="AR3273" s="50"/>
      <c r="AS3273" s="50"/>
    </row>
    <row r="3274" spans="1:45" ht="12.75" customHeight="1" x14ac:dyDescent="0.2">
      <c r="A3274" s="132">
        <v>27316</v>
      </c>
      <c r="B3274" s="226" t="s">
        <v>12</v>
      </c>
      <c r="C3274" s="222" t="s">
        <v>12</v>
      </c>
      <c r="D3274" s="106" t="s">
        <v>2817</v>
      </c>
      <c r="E3274" s="87">
        <v>1</v>
      </c>
      <c r="F3274" s="88">
        <v>690</v>
      </c>
      <c r="H3274" s="88"/>
      <c r="I3274" s="90">
        <v>1</v>
      </c>
      <c r="J3274" s="50"/>
      <c r="K3274" s="194" t="str">
        <f t="shared" si="51"/>
        <v xml:space="preserve">SECA 416 - INFANTOMETER </v>
      </c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50"/>
      <c r="AB3274" s="50"/>
      <c r="AC3274" s="50"/>
      <c r="AD3274" s="50"/>
      <c r="AE3274" s="50"/>
      <c r="AF3274" s="50"/>
      <c r="AG3274" s="50"/>
      <c r="AH3274" s="50"/>
      <c r="AI3274" s="50"/>
      <c r="AJ3274" s="50"/>
      <c r="AK3274" s="50"/>
      <c r="AL3274" s="50"/>
      <c r="AM3274" s="50"/>
      <c r="AN3274" s="50"/>
      <c r="AO3274" s="50"/>
      <c r="AP3274" s="50"/>
      <c r="AQ3274" s="50"/>
      <c r="AR3274" s="50"/>
      <c r="AS3274" s="50"/>
    </row>
    <row r="3275" spans="1:45" x14ac:dyDescent="0.2">
      <c r="A3275" s="132">
        <v>27317</v>
      </c>
      <c r="B3275" s="226" t="s">
        <v>12</v>
      </c>
      <c r="C3275" s="222" t="s">
        <v>12</v>
      </c>
      <c r="D3275" s="106" t="s">
        <v>2818</v>
      </c>
      <c r="E3275" s="87">
        <v>1</v>
      </c>
      <c r="F3275" s="166">
        <v>280</v>
      </c>
      <c r="H3275" s="166"/>
      <c r="I3275" s="90">
        <v>1</v>
      </c>
      <c r="J3275" s="50"/>
      <c r="K3275" s="194" t="str">
        <f t="shared" si="51"/>
        <v xml:space="preserve">SECA 213 MOBILE STADIOMETER </v>
      </c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50"/>
      <c r="AB3275" s="50"/>
      <c r="AC3275" s="50"/>
      <c r="AD3275" s="50"/>
      <c r="AE3275" s="50"/>
      <c r="AF3275" s="50"/>
      <c r="AG3275" s="50"/>
      <c r="AH3275" s="50"/>
      <c r="AI3275" s="50"/>
      <c r="AJ3275" s="50"/>
      <c r="AK3275" s="50"/>
      <c r="AL3275" s="50"/>
      <c r="AM3275" s="50"/>
      <c r="AN3275" s="50"/>
      <c r="AO3275" s="50"/>
      <c r="AP3275" s="50"/>
      <c r="AQ3275" s="50"/>
      <c r="AR3275" s="50"/>
      <c r="AS3275" s="50"/>
    </row>
    <row r="3276" spans="1:45" ht="12.75" customHeight="1" x14ac:dyDescent="0.2">
      <c r="A3276" s="132">
        <v>27318</v>
      </c>
      <c r="B3276" s="226" t="s">
        <v>10464</v>
      </c>
      <c r="C3276" s="222" t="s">
        <v>12</v>
      </c>
      <c r="D3276" s="106" t="s">
        <v>2819</v>
      </c>
      <c r="E3276" s="87">
        <v>1</v>
      </c>
      <c r="F3276" s="88">
        <v>3.8</v>
      </c>
      <c r="H3276" s="88"/>
      <c r="I3276" s="90">
        <v>1</v>
      </c>
      <c r="J3276" s="50"/>
      <c r="K3276" s="194" t="str">
        <f t="shared" si="51"/>
        <v xml:space="preserve">BODY FAT CALIPER - plastic </v>
      </c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50"/>
      <c r="AB3276" s="50"/>
      <c r="AC3276" s="50"/>
      <c r="AD3276" s="50"/>
      <c r="AE3276" s="50"/>
      <c r="AF3276" s="50"/>
      <c r="AG3276" s="50"/>
      <c r="AH3276" s="50"/>
      <c r="AI3276" s="50"/>
      <c r="AJ3276" s="50"/>
      <c r="AK3276" s="50"/>
      <c r="AL3276" s="50"/>
      <c r="AM3276" s="50"/>
      <c r="AN3276" s="50"/>
      <c r="AO3276" s="50"/>
      <c r="AP3276" s="50"/>
      <c r="AQ3276" s="50"/>
      <c r="AR3276" s="50"/>
      <c r="AS3276" s="50"/>
    </row>
    <row r="3277" spans="1:45" x14ac:dyDescent="0.2">
      <c r="A3277" s="132">
        <v>27318</v>
      </c>
      <c r="B3277" s="226"/>
      <c r="C3277" s="222" t="s">
        <v>12</v>
      </c>
      <c r="D3277" s="106" t="s">
        <v>2820</v>
      </c>
      <c r="E3277" s="87">
        <v>1</v>
      </c>
      <c r="F3277" s="88">
        <v>3.42</v>
      </c>
      <c r="H3277" s="88"/>
      <c r="I3277" s="90">
        <v>10</v>
      </c>
      <c r="J3277" s="50"/>
      <c r="K3277" s="194" t="str">
        <f t="shared" si="51"/>
        <v xml:space="preserve">BODY FAT CALIPER  BUY 10 units SAVE 10% </v>
      </c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50"/>
      <c r="AB3277" s="50"/>
      <c r="AC3277" s="50"/>
      <c r="AD3277" s="50"/>
      <c r="AE3277" s="50"/>
      <c r="AF3277" s="50"/>
      <c r="AG3277" s="50"/>
      <c r="AH3277" s="50"/>
      <c r="AI3277" s="50"/>
      <c r="AJ3277" s="50"/>
      <c r="AK3277" s="50"/>
      <c r="AL3277" s="50"/>
      <c r="AM3277" s="50"/>
      <c r="AN3277" s="50"/>
      <c r="AO3277" s="50"/>
      <c r="AP3277" s="50"/>
      <c r="AQ3277" s="50"/>
      <c r="AR3277" s="50"/>
      <c r="AS3277" s="50"/>
    </row>
    <row r="3278" spans="1:45" x14ac:dyDescent="0.2">
      <c r="A3278" s="132">
        <v>27318</v>
      </c>
      <c r="B3278" s="226"/>
      <c r="C3278" s="222" t="s">
        <v>12</v>
      </c>
      <c r="D3278" s="106" t="s">
        <v>2821</v>
      </c>
      <c r="E3278" s="87">
        <v>1</v>
      </c>
      <c r="F3278" s="88">
        <v>3.04</v>
      </c>
      <c r="H3278" s="88"/>
      <c r="I3278" s="90">
        <v>50</v>
      </c>
      <c r="J3278" s="50"/>
      <c r="K3278" s="194" t="str">
        <f t="shared" si="51"/>
        <v xml:space="preserve">BODY FAT CALIPER  BUY 50 units SAVE 20% </v>
      </c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50"/>
      <c r="AB3278" s="50"/>
      <c r="AC3278" s="50"/>
      <c r="AD3278" s="50"/>
      <c r="AE3278" s="50"/>
      <c r="AF3278" s="50"/>
      <c r="AG3278" s="50"/>
      <c r="AH3278" s="50"/>
      <c r="AI3278" s="50"/>
      <c r="AJ3278" s="50"/>
      <c r="AK3278" s="50"/>
      <c r="AL3278" s="50"/>
      <c r="AM3278" s="50"/>
      <c r="AN3278" s="50"/>
      <c r="AO3278" s="50"/>
      <c r="AP3278" s="50"/>
      <c r="AQ3278" s="50"/>
      <c r="AR3278" s="50"/>
      <c r="AS3278" s="50"/>
    </row>
    <row r="3279" spans="1:45" x14ac:dyDescent="0.2">
      <c r="A3279" s="132">
        <v>27318</v>
      </c>
      <c r="B3279" s="226"/>
      <c r="C3279" s="222" t="s">
        <v>12</v>
      </c>
      <c r="D3279" s="106" t="s">
        <v>2822</v>
      </c>
      <c r="E3279" s="87">
        <v>1</v>
      </c>
      <c r="F3279" s="151">
        <v>2.6599999999999997</v>
      </c>
      <c r="H3279" s="151"/>
      <c r="I3279" s="90">
        <v>100</v>
      </c>
      <c r="J3279" s="50"/>
      <c r="K3279" s="194" t="str">
        <f t="shared" si="51"/>
        <v xml:space="preserve">BODY FAT CALIPER  BUY 100 units SAVE 30% </v>
      </c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50"/>
      <c r="AB3279" s="50"/>
      <c r="AC3279" s="50"/>
      <c r="AD3279" s="50"/>
      <c r="AE3279" s="50"/>
      <c r="AF3279" s="50"/>
      <c r="AG3279" s="50"/>
      <c r="AH3279" s="50"/>
      <c r="AI3279" s="50"/>
      <c r="AJ3279" s="50"/>
      <c r="AK3279" s="50"/>
      <c r="AL3279" s="50"/>
      <c r="AM3279" s="50"/>
      <c r="AN3279" s="50"/>
      <c r="AO3279" s="50"/>
      <c r="AP3279" s="50"/>
      <c r="AQ3279" s="50"/>
      <c r="AR3279" s="50"/>
      <c r="AS3279" s="50"/>
    </row>
    <row r="3280" spans="1:45" x14ac:dyDescent="0.2">
      <c r="A3280" s="132">
        <v>27319</v>
      </c>
      <c r="B3280" s="226" t="s">
        <v>12</v>
      </c>
      <c r="C3280" s="222" t="s">
        <v>12</v>
      </c>
      <c r="D3280" s="106" t="s">
        <v>8332</v>
      </c>
      <c r="E3280" s="87" t="s">
        <v>21</v>
      </c>
      <c r="F3280" s="166">
        <v>39</v>
      </c>
      <c r="H3280" s="166"/>
      <c r="I3280" s="90">
        <v>1</v>
      </c>
      <c r="J3280" s="50"/>
      <c r="K3280" s="194" t="str">
        <f t="shared" si="51"/>
        <v>SENSOR PAD for Body Fat Analyzer   (box of 100)</v>
      </c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50"/>
      <c r="AB3280" s="50"/>
      <c r="AC3280" s="50"/>
      <c r="AD3280" s="50"/>
      <c r="AE3280" s="50"/>
      <c r="AF3280" s="50"/>
      <c r="AG3280" s="50"/>
      <c r="AH3280" s="50"/>
      <c r="AI3280" s="50"/>
      <c r="AJ3280" s="50"/>
      <c r="AK3280" s="50"/>
      <c r="AL3280" s="50"/>
      <c r="AM3280" s="50"/>
      <c r="AN3280" s="50"/>
      <c r="AO3280" s="50"/>
      <c r="AP3280" s="50"/>
      <c r="AQ3280" s="50"/>
      <c r="AR3280" s="50"/>
      <c r="AS3280" s="50"/>
    </row>
    <row r="3281" spans="1:45" x14ac:dyDescent="0.2">
      <c r="A3281" s="132">
        <v>27320</v>
      </c>
      <c r="B3281" s="226" t="s">
        <v>8781</v>
      </c>
      <c r="C3281" s="222" t="s">
        <v>12</v>
      </c>
      <c r="D3281" s="106" t="s">
        <v>10465</v>
      </c>
      <c r="E3281" s="87">
        <v>1</v>
      </c>
      <c r="F3281" s="88">
        <v>690</v>
      </c>
      <c r="H3281" s="88"/>
      <c r="I3281" s="90">
        <v>1</v>
      </c>
      <c r="J3281" s="50"/>
      <c r="K3281" s="194" t="str">
        <f t="shared" si="51"/>
        <v xml:space="preserve">PLICOMETRO - SKINFOLD CALIPER 0-40 mm - mechanical </v>
      </c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50"/>
      <c r="AB3281" s="50"/>
      <c r="AC3281" s="50"/>
      <c r="AD3281" s="50"/>
      <c r="AE3281" s="50"/>
      <c r="AF3281" s="50"/>
      <c r="AG3281" s="50"/>
      <c r="AH3281" s="50"/>
      <c r="AI3281" s="50"/>
      <c r="AJ3281" s="50"/>
      <c r="AK3281" s="50"/>
      <c r="AL3281" s="50"/>
      <c r="AM3281" s="50"/>
      <c r="AN3281" s="50"/>
      <c r="AO3281" s="50"/>
      <c r="AP3281" s="50"/>
      <c r="AQ3281" s="50"/>
      <c r="AR3281" s="50"/>
      <c r="AS3281" s="50"/>
    </row>
    <row r="3282" spans="1:45" x14ac:dyDescent="0.2">
      <c r="A3282" s="132">
        <v>27320</v>
      </c>
      <c r="B3282" s="226"/>
      <c r="C3282" s="222" t="s">
        <v>12</v>
      </c>
      <c r="D3282" s="106" t="s">
        <v>8333</v>
      </c>
      <c r="E3282" s="87">
        <v>1</v>
      </c>
      <c r="F3282" s="151">
        <v>655.5</v>
      </c>
      <c r="H3282" s="151"/>
      <c r="I3282" s="90">
        <v>3</v>
      </c>
      <c r="J3282" s="50"/>
      <c r="K3282" s="194" t="str">
        <f t="shared" si="51"/>
        <v xml:space="preserve">PLICOMETRO - SKINFOLD CALIPER 0-40 mm   BUY 3 pcs SAVE 5% </v>
      </c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50"/>
      <c r="AB3282" s="50"/>
      <c r="AC3282" s="50"/>
      <c r="AD3282" s="50"/>
      <c r="AE3282" s="50"/>
      <c r="AF3282" s="50"/>
      <c r="AG3282" s="50"/>
      <c r="AH3282" s="50"/>
      <c r="AI3282" s="50"/>
      <c r="AJ3282" s="50"/>
      <c r="AK3282" s="50"/>
      <c r="AL3282" s="50"/>
      <c r="AM3282" s="50"/>
      <c r="AN3282" s="50"/>
      <c r="AO3282" s="50"/>
      <c r="AP3282" s="50"/>
      <c r="AQ3282" s="50"/>
      <c r="AR3282" s="50"/>
      <c r="AS3282" s="50"/>
    </row>
    <row r="3283" spans="1:45" x14ac:dyDescent="0.2">
      <c r="A3283" s="132">
        <v>27323</v>
      </c>
      <c r="B3283" s="226" t="s">
        <v>12</v>
      </c>
      <c r="C3283" s="222" t="s">
        <v>12</v>
      </c>
      <c r="D3283" s="106" t="s">
        <v>8334</v>
      </c>
      <c r="E3283" s="87" t="s">
        <v>34</v>
      </c>
      <c r="F3283" s="88"/>
      <c r="H3283" s="88"/>
      <c r="I3283" s="90">
        <v>1</v>
      </c>
      <c r="J3283" s="50"/>
      <c r="K3283" s="194" t="str">
        <f t="shared" si="51"/>
        <v>***SENSOR PAD for Body Fat Analyzer  replaced by 27319 (box of 20)</v>
      </c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50"/>
      <c r="AB3283" s="50"/>
      <c r="AC3283" s="50"/>
      <c r="AD3283" s="50"/>
      <c r="AE3283" s="50"/>
      <c r="AF3283" s="50"/>
      <c r="AG3283" s="50"/>
      <c r="AH3283" s="50"/>
      <c r="AI3283" s="50"/>
      <c r="AJ3283" s="50"/>
      <c r="AK3283" s="50"/>
      <c r="AL3283" s="50"/>
      <c r="AM3283" s="50"/>
      <c r="AN3283" s="50"/>
      <c r="AO3283" s="50"/>
      <c r="AP3283" s="50"/>
      <c r="AQ3283" s="50"/>
      <c r="AR3283" s="50"/>
      <c r="AS3283" s="50"/>
    </row>
    <row r="3284" spans="1:45" x14ac:dyDescent="0.2">
      <c r="A3284" s="132">
        <v>27324</v>
      </c>
      <c r="B3284" s="226" t="s">
        <v>12</v>
      </c>
      <c r="C3284" s="222" t="s">
        <v>12</v>
      </c>
      <c r="D3284" s="106" t="s">
        <v>10466</v>
      </c>
      <c r="E3284" s="87">
        <v>1</v>
      </c>
      <c r="F3284" s="88">
        <v>8</v>
      </c>
      <c r="H3284" s="88"/>
      <c r="I3284" s="90">
        <v>1</v>
      </c>
      <c r="J3284" s="50"/>
      <c r="K3284" s="194" t="str">
        <f t="shared" si="51"/>
        <v xml:space="preserve">***CALIBRATION KIT for Body Fat Analyzer </v>
      </c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50"/>
      <c r="AB3284" s="50"/>
      <c r="AC3284" s="50"/>
      <c r="AD3284" s="50"/>
      <c r="AE3284" s="50"/>
      <c r="AF3284" s="50"/>
      <c r="AG3284" s="50"/>
      <c r="AH3284" s="50"/>
      <c r="AI3284" s="50"/>
      <c r="AJ3284" s="50"/>
      <c r="AK3284" s="50"/>
      <c r="AL3284" s="50"/>
      <c r="AM3284" s="50"/>
      <c r="AN3284" s="50"/>
      <c r="AO3284" s="50"/>
      <c r="AP3284" s="50"/>
      <c r="AQ3284" s="50"/>
      <c r="AR3284" s="50"/>
      <c r="AS3284" s="50"/>
    </row>
    <row r="3285" spans="1:45" x14ac:dyDescent="0.2">
      <c r="A3285" s="132">
        <v>27325</v>
      </c>
      <c r="B3285" s="226" t="s">
        <v>12</v>
      </c>
      <c r="C3285" s="222" t="s">
        <v>12</v>
      </c>
      <c r="D3285" s="106" t="s">
        <v>2823</v>
      </c>
      <c r="E3285" s="87">
        <v>1</v>
      </c>
      <c r="F3285" s="88">
        <v>75</v>
      </c>
      <c r="H3285" s="88"/>
      <c r="I3285" s="90">
        <v>1</v>
      </c>
      <c r="J3285" s="50"/>
      <c r="K3285" s="194" t="str">
        <f t="shared" si="51"/>
        <v xml:space="preserve">BONE MEASURE </v>
      </c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50"/>
      <c r="AB3285" s="50"/>
      <c r="AC3285" s="50"/>
      <c r="AD3285" s="50"/>
      <c r="AE3285" s="50"/>
      <c r="AF3285" s="50"/>
      <c r="AG3285" s="50"/>
      <c r="AH3285" s="50"/>
      <c r="AI3285" s="50"/>
      <c r="AJ3285" s="50"/>
      <c r="AK3285" s="50"/>
      <c r="AL3285" s="50"/>
      <c r="AM3285" s="50"/>
      <c r="AN3285" s="50"/>
      <c r="AO3285" s="50"/>
      <c r="AP3285" s="50"/>
      <c r="AQ3285" s="50"/>
      <c r="AR3285" s="50"/>
      <c r="AS3285" s="50"/>
    </row>
    <row r="3286" spans="1:45" x14ac:dyDescent="0.2">
      <c r="A3286" s="132">
        <v>27326</v>
      </c>
      <c r="B3286" s="226" t="s">
        <v>12</v>
      </c>
      <c r="C3286" s="222" t="s">
        <v>12</v>
      </c>
      <c r="D3286" s="106" t="s">
        <v>2824</v>
      </c>
      <c r="E3286" s="87">
        <v>1</v>
      </c>
      <c r="F3286" s="88">
        <v>104</v>
      </c>
      <c r="H3286" s="88"/>
      <c r="I3286" s="90">
        <v>1</v>
      </c>
      <c r="J3286" s="50"/>
      <c r="K3286" s="194" t="str">
        <f t="shared" si="51"/>
        <v xml:space="preserve">BABY MEASURE "CALIBRO" </v>
      </c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50"/>
      <c r="AB3286" s="50"/>
      <c r="AC3286" s="50"/>
      <c r="AD3286" s="50"/>
      <c r="AE3286" s="50"/>
      <c r="AF3286" s="50"/>
      <c r="AG3286" s="50"/>
      <c r="AH3286" s="50"/>
      <c r="AI3286" s="50"/>
      <c r="AJ3286" s="50"/>
      <c r="AK3286" s="50"/>
      <c r="AL3286" s="50"/>
      <c r="AM3286" s="50"/>
      <c r="AN3286" s="50"/>
      <c r="AO3286" s="50"/>
      <c r="AP3286" s="50"/>
      <c r="AQ3286" s="50"/>
      <c r="AR3286" s="50"/>
      <c r="AS3286" s="50"/>
    </row>
    <row r="3287" spans="1:45" x14ac:dyDescent="0.2">
      <c r="A3287" s="132">
        <v>27327</v>
      </c>
      <c r="B3287" s="226" t="s">
        <v>12</v>
      </c>
      <c r="C3287" s="222" t="s">
        <v>12</v>
      </c>
      <c r="D3287" s="106" t="s">
        <v>2825</v>
      </c>
      <c r="E3287" s="87">
        <v>1</v>
      </c>
      <c r="F3287" s="88">
        <v>6</v>
      </c>
      <c r="H3287" s="88"/>
      <c r="I3287" s="90">
        <v>1</v>
      </c>
      <c r="J3287" s="50"/>
      <c r="K3287" s="194" t="str">
        <f t="shared" si="51"/>
        <v xml:space="preserve">HEAD MEASURE - CRANIOMETRO </v>
      </c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50"/>
      <c r="AB3287" s="50"/>
      <c r="AC3287" s="50"/>
      <c r="AD3287" s="50"/>
      <c r="AE3287" s="50"/>
      <c r="AF3287" s="50"/>
      <c r="AG3287" s="50"/>
      <c r="AH3287" s="50"/>
      <c r="AI3287" s="50"/>
      <c r="AJ3287" s="50"/>
      <c r="AK3287" s="50"/>
      <c r="AL3287" s="50"/>
      <c r="AM3287" s="50"/>
      <c r="AN3287" s="50"/>
      <c r="AO3287" s="50"/>
      <c r="AP3287" s="50"/>
      <c r="AQ3287" s="50"/>
      <c r="AR3287" s="50"/>
      <c r="AS3287" s="50"/>
    </row>
    <row r="3288" spans="1:45" x14ac:dyDescent="0.2">
      <c r="A3288" s="132">
        <v>27328</v>
      </c>
      <c r="B3288" s="226" t="s">
        <v>12</v>
      </c>
      <c r="C3288" s="222" t="s">
        <v>12</v>
      </c>
      <c r="D3288" s="106" t="s">
        <v>2826</v>
      </c>
      <c r="E3288" s="87">
        <v>1</v>
      </c>
      <c r="F3288" s="88"/>
      <c r="H3288" s="88"/>
      <c r="I3288" s="90">
        <v>1</v>
      </c>
      <c r="J3288" s="50"/>
      <c r="K3288" s="194" t="str">
        <f t="shared" si="51"/>
        <v xml:space="preserve">***TAPE HEIGHT MEASURE  replaced by 27335 </v>
      </c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50"/>
      <c r="AB3288" s="50"/>
      <c r="AC3288" s="50"/>
      <c r="AD3288" s="50"/>
      <c r="AE3288" s="50"/>
      <c r="AF3288" s="50"/>
      <c r="AG3288" s="50"/>
      <c r="AH3288" s="50"/>
      <c r="AI3288" s="50"/>
      <c r="AJ3288" s="50"/>
      <c r="AK3288" s="50"/>
      <c r="AL3288" s="50"/>
      <c r="AM3288" s="50"/>
      <c r="AN3288" s="50"/>
      <c r="AO3288" s="50"/>
      <c r="AP3288" s="50"/>
      <c r="AQ3288" s="50"/>
      <c r="AR3288" s="50"/>
      <c r="AS3288" s="50"/>
    </row>
    <row r="3289" spans="1:45" x14ac:dyDescent="0.2">
      <c r="A3289" s="132">
        <v>27329</v>
      </c>
      <c r="B3289" s="226" t="s">
        <v>12</v>
      </c>
      <c r="C3289" s="222" t="s">
        <v>12</v>
      </c>
      <c r="D3289" s="106" t="s">
        <v>2827</v>
      </c>
      <c r="E3289" s="87">
        <v>1</v>
      </c>
      <c r="F3289" s="157">
        <v>134</v>
      </c>
      <c r="H3289" s="157"/>
      <c r="I3289" s="90">
        <v>1</v>
      </c>
      <c r="J3289" s="50"/>
      <c r="K3289" s="194" t="str">
        <f t="shared" si="51"/>
        <v xml:space="preserve">SECA 210 BABY MEASURING MAT - 99 cm </v>
      </c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50"/>
      <c r="AB3289" s="50"/>
      <c r="AC3289" s="50"/>
      <c r="AD3289" s="50"/>
      <c r="AE3289" s="50"/>
      <c r="AF3289" s="50"/>
      <c r="AG3289" s="50"/>
      <c r="AH3289" s="50"/>
      <c r="AI3289" s="50"/>
      <c r="AJ3289" s="50"/>
      <c r="AK3289" s="50"/>
      <c r="AL3289" s="50"/>
      <c r="AM3289" s="50"/>
      <c r="AN3289" s="50"/>
      <c r="AO3289" s="50"/>
      <c r="AP3289" s="50"/>
      <c r="AQ3289" s="50"/>
      <c r="AR3289" s="50"/>
      <c r="AS3289" s="50"/>
    </row>
    <row r="3290" spans="1:45" x14ac:dyDescent="0.2">
      <c r="A3290" s="132">
        <v>27330</v>
      </c>
      <c r="B3290" s="226" t="s">
        <v>10467</v>
      </c>
      <c r="C3290" s="222" t="s">
        <v>12</v>
      </c>
      <c r="D3290" s="106" t="s">
        <v>10468</v>
      </c>
      <c r="E3290" s="87">
        <v>1</v>
      </c>
      <c r="F3290" s="88">
        <v>770</v>
      </c>
      <c r="H3290" s="88"/>
      <c r="I3290" s="90">
        <v>1</v>
      </c>
      <c r="J3290" s="50"/>
      <c r="K3290" s="194" t="str">
        <f t="shared" si="51"/>
        <v xml:space="preserve">PLICOMETRO - SKINFOLD CALIPER 0-80 mm - mechanical   </v>
      </c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50"/>
      <c r="AB3290" s="50"/>
      <c r="AC3290" s="50"/>
      <c r="AD3290" s="50"/>
      <c r="AE3290" s="50"/>
      <c r="AF3290" s="50"/>
      <c r="AG3290" s="50"/>
      <c r="AH3290" s="50"/>
      <c r="AI3290" s="50"/>
      <c r="AJ3290" s="50"/>
      <c r="AK3290" s="50"/>
      <c r="AL3290" s="50"/>
      <c r="AM3290" s="50"/>
      <c r="AN3290" s="50"/>
      <c r="AO3290" s="50"/>
      <c r="AP3290" s="50"/>
      <c r="AQ3290" s="50"/>
      <c r="AR3290" s="50"/>
      <c r="AS3290" s="50"/>
    </row>
    <row r="3291" spans="1:45" x14ac:dyDescent="0.2">
      <c r="A3291" s="132">
        <v>27330</v>
      </c>
      <c r="B3291" s="226"/>
      <c r="C3291" s="222" t="s">
        <v>12</v>
      </c>
      <c r="D3291" s="106" t="s">
        <v>8335</v>
      </c>
      <c r="E3291" s="87">
        <v>1</v>
      </c>
      <c r="F3291" s="151">
        <v>731.5</v>
      </c>
      <c r="H3291" s="151"/>
      <c r="I3291" s="90">
        <v>1</v>
      </c>
      <c r="J3291" s="50"/>
      <c r="K3291" s="194" t="str">
        <f t="shared" si="51"/>
        <v xml:space="preserve">PLICOMETRO - SKINFOLD CALIPER 0-80 mm  BUY 3 pcs SAVE 5% </v>
      </c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50"/>
      <c r="AB3291" s="50"/>
      <c r="AC3291" s="50"/>
      <c r="AD3291" s="50"/>
      <c r="AE3291" s="50"/>
      <c r="AF3291" s="50"/>
      <c r="AG3291" s="50"/>
      <c r="AH3291" s="50"/>
      <c r="AI3291" s="50"/>
      <c r="AJ3291" s="50"/>
      <c r="AK3291" s="50"/>
      <c r="AL3291" s="50"/>
      <c r="AM3291" s="50"/>
      <c r="AN3291" s="50"/>
      <c r="AO3291" s="50"/>
      <c r="AP3291" s="50"/>
      <c r="AQ3291" s="50"/>
      <c r="AR3291" s="50"/>
      <c r="AS3291" s="50"/>
    </row>
    <row r="3292" spans="1:45" x14ac:dyDescent="0.2">
      <c r="A3292" s="132">
        <v>27331</v>
      </c>
      <c r="B3292" s="226" t="s">
        <v>12</v>
      </c>
      <c r="C3292" s="222" t="s">
        <v>12</v>
      </c>
      <c r="D3292" s="106" t="s">
        <v>2828</v>
      </c>
      <c r="E3292" s="87">
        <v>1</v>
      </c>
      <c r="F3292" s="151">
        <v>46</v>
      </c>
      <c r="H3292" s="151"/>
      <c r="I3292" s="90">
        <v>1</v>
      </c>
      <c r="J3292" s="50"/>
      <c r="K3292" s="194" t="str">
        <f t="shared" si="51"/>
        <v xml:space="preserve">GIMA BABY MEASURING MAT </v>
      </c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50"/>
      <c r="AB3292" s="50"/>
      <c r="AC3292" s="50"/>
      <c r="AD3292" s="50"/>
      <c r="AE3292" s="50"/>
      <c r="AF3292" s="50"/>
      <c r="AG3292" s="50"/>
      <c r="AH3292" s="50"/>
      <c r="AI3292" s="50"/>
      <c r="AJ3292" s="50"/>
      <c r="AK3292" s="50"/>
      <c r="AL3292" s="50"/>
      <c r="AM3292" s="50"/>
      <c r="AN3292" s="50"/>
      <c r="AO3292" s="50"/>
      <c r="AP3292" s="50"/>
      <c r="AQ3292" s="50"/>
      <c r="AR3292" s="50"/>
      <c r="AS3292" s="50"/>
    </row>
    <row r="3293" spans="1:45" x14ac:dyDescent="0.2">
      <c r="A3293" s="132">
        <v>27333</v>
      </c>
      <c r="B3293" s="226" t="s">
        <v>12</v>
      </c>
      <c r="C3293" s="222" t="s">
        <v>12</v>
      </c>
      <c r="D3293" s="106" t="s">
        <v>2829</v>
      </c>
      <c r="E3293" s="87">
        <v>1</v>
      </c>
      <c r="F3293" s="88">
        <v>190</v>
      </c>
      <c r="H3293" s="88"/>
      <c r="I3293" s="90">
        <v>1</v>
      </c>
      <c r="J3293" s="50"/>
      <c r="K3293" s="194" t="str">
        <f t="shared" si="51"/>
        <v xml:space="preserve">SOEHNLE ELECTRONIC HEIGHT ROD  </v>
      </c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50"/>
      <c r="AB3293" s="50"/>
      <c r="AC3293" s="50"/>
      <c r="AD3293" s="50"/>
      <c r="AE3293" s="50"/>
      <c r="AF3293" s="50"/>
      <c r="AG3293" s="50"/>
      <c r="AH3293" s="50"/>
      <c r="AI3293" s="50"/>
      <c r="AJ3293" s="50"/>
      <c r="AK3293" s="50"/>
      <c r="AL3293" s="50"/>
      <c r="AM3293" s="50"/>
      <c r="AN3293" s="50"/>
      <c r="AO3293" s="50"/>
      <c r="AP3293" s="50"/>
      <c r="AQ3293" s="50"/>
      <c r="AR3293" s="50"/>
      <c r="AS3293" s="50"/>
    </row>
    <row r="3294" spans="1:45" x14ac:dyDescent="0.2">
      <c r="A3294" s="132">
        <v>27335</v>
      </c>
      <c r="B3294" s="226" t="s">
        <v>7870</v>
      </c>
      <c r="C3294" s="222" t="s">
        <v>12</v>
      </c>
      <c r="D3294" s="106" t="s">
        <v>2830</v>
      </c>
      <c r="E3294" s="87">
        <v>1</v>
      </c>
      <c r="F3294" s="88">
        <v>11</v>
      </c>
      <c r="H3294" s="88"/>
      <c r="I3294" s="90">
        <v>1</v>
      </c>
      <c r="J3294" s="50"/>
      <c r="K3294" s="194" t="str">
        <f t="shared" si="51"/>
        <v xml:space="preserve">GIMA TAPE HEIGHT MEASURE </v>
      </c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50"/>
      <c r="AB3294" s="50"/>
      <c r="AC3294" s="50"/>
      <c r="AD3294" s="50"/>
      <c r="AE3294" s="50"/>
      <c r="AF3294" s="50"/>
      <c r="AG3294" s="50"/>
      <c r="AH3294" s="50"/>
      <c r="AI3294" s="50"/>
      <c r="AJ3294" s="50"/>
      <c r="AK3294" s="50"/>
      <c r="AL3294" s="50"/>
      <c r="AM3294" s="50"/>
      <c r="AN3294" s="50"/>
      <c r="AO3294" s="50"/>
      <c r="AP3294" s="50"/>
      <c r="AQ3294" s="50"/>
      <c r="AR3294" s="50"/>
      <c r="AS3294" s="50"/>
    </row>
    <row r="3295" spans="1:45" x14ac:dyDescent="0.2">
      <c r="A3295" s="132">
        <v>27335</v>
      </c>
      <c r="B3295" s="226"/>
      <c r="C3295" s="222" t="s">
        <v>12</v>
      </c>
      <c r="D3295" s="106" t="s">
        <v>2831</v>
      </c>
      <c r="E3295" s="87">
        <v>1</v>
      </c>
      <c r="F3295" s="88">
        <v>9.9</v>
      </c>
      <c r="H3295" s="88"/>
      <c r="I3295" s="90">
        <v>10</v>
      </c>
      <c r="J3295" s="50"/>
      <c r="K3295" s="194" t="str">
        <f t="shared" si="51"/>
        <v xml:space="preserve">GIMA TAPE HEIGHT MEASURE   BUY 10 pcs SAVE 10% </v>
      </c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50"/>
      <c r="AB3295" s="50"/>
      <c r="AC3295" s="50"/>
      <c r="AD3295" s="50"/>
      <c r="AE3295" s="50"/>
      <c r="AF3295" s="50"/>
      <c r="AG3295" s="50"/>
      <c r="AH3295" s="50"/>
      <c r="AI3295" s="50"/>
      <c r="AJ3295" s="50"/>
      <c r="AK3295" s="50"/>
      <c r="AL3295" s="50"/>
      <c r="AM3295" s="50"/>
      <c r="AN3295" s="50"/>
      <c r="AO3295" s="50"/>
      <c r="AP3295" s="50"/>
      <c r="AQ3295" s="50"/>
      <c r="AR3295" s="50"/>
      <c r="AS3295" s="50"/>
    </row>
    <row r="3296" spans="1:45" x14ac:dyDescent="0.2">
      <c r="A3296" s="132">
        <v>27335</v>
      </c>
      <c r="B3296" s="226"/>
      <c r="C3296" s="222" t="s">
        <v>12</v>
      </c>
      <c r="D3296" s="106" t="s">
        <v>2832</v>
      </c>
      <c r="E3296" s="87">
        <v>1</v>
      </c>
      <c r="F3296" s="88">
        <v>8.8000000000000007</v>
      </c>
      <c r="H3296" s="88"/>
      <c r="I3296" s="90">
        <v>50</v>
      </c>
      <c r="J3296" s="50"/>
      <c r="K3296" s="194" t="str">
        <f t="shared" si="51"/>
        <v xml:space="preserve">GIMA TAPE HEIGHT MEASURE   BUY 50 pcs SAVE 20% </v>
      </c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50"/>
      <c r="AB3296" s="50"/>
      <c r="AC3296" s="50"/>
      <c r="AD3296" s="50"/>
      <c r="AE3296" s="50"/>
      <c r="AF3296" s="50"/>
      <c r="AG3296" s="50"/>
      <c r="AH3296" s="50"/>
      <c r="AI3296" s="50"/>
      <c r="AJ3296" s="50"/>
      <c r="AK3296" s="50"/>
      <c r="AL3296" s="50"/>
      <c r="AM3296" s="50"/>
      <c r="AN3296" s="50"/>
      <c r="AO3296" s="50"/>
      <c r="AP3296" s="50"/>
      <c r="AQ3296" s="50"/>
      <c r="AR3296" s="50"/>
      <c r="AS3296" s="50"/>
    </row>
    <row r="3297" spans="1:45" x14ac:dyDescent="0.2">
      <c r="A3297" s="132">
        <v>27335</v>
      </c>
      <c r="B3297" s="226"/>
      <c r="C3297" s="222" t="s">
        <v>12</v>
      </c>
      <c r="D3297" s="106" t="s">
        <v>2833</v>
      </c>
      <c r="E3297" s="87">
        <v>1</v>
      </c>
      <c r="F3297" s="151">
        <v>7.6999999999999993</v>
      </c>
      <c r="H3297" s="151"/>
      <c r="I3297" s="90">
        <v>100</v>
      </c>
      <c r="J3297" s="50"/>
      <c r="K3297" s="194" t="str">
        <f t="shared" si="51"/>
        <v xml:space="preserve">GIMA TAPE HEIGHT MEASURE   BUY 100 pcs SAVE 30% </v>
      </c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50"/>
      <c r="AB3297" s="50"/>
      <c r="AC3297" s="50"/>
      <c r="AD3297" s="50"/>
      <c r="AE3297" s="50"/>
      <c r="AF3297" s="50"/>
      <c r="AG3297" s="50"/>
      <c r="AH3297" s="50"/>
      <c r="AI3297" s="50"/>
      <c r="AJ3297" s="50"/>
      <c r="AK3297" s="50"/>
      <c r="AL3297" s="50"/>
      <c r="AM3297" s="50"/>
      <c r="AN3297" s="50"/>
      <c r="AO3297" s="50"/>
      <c r="AP3297" s="50"/>
      <c r="AQ3297" s="50"/>
      <c r="AR3297" s="50"/>
      <c r="AS3297" s="50"/>
    </row>
    <row r="3298" spans="1:45" ht="12.75" customHeight="1" x14ac:dyDescent="0.2">
      <c r="A3298" s="132">
        <v>27336</v>
      </c>
      <c r="B3298" s="226" t="s">
        <v>10469</v>
      </c>
      <c r="C3298" s="222" t="s">
        <v>12</v>
      </c>
      <c r="D3298" s="106" t="s">
        <v>2834</v>
      </c>
      <c r="E3298" s="87" t="s">
        <v>29</v>
      </c>
      <c r="F3298" s="88">
        <v>28</v>
      </c>
      <c r="H3298" s="88"/>
      <c r="I3298" s="90">
        <v>1</v>
      </c>
      <c r="J3298" s="50"/>
      <c r="K3298" s="194" t="str">
        <f t="shared" si="51"/>
        <v>BMI (BODY MASS INDEX) CALCULATOR (box of 10)</v>
      </c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50"/>
      <c r="AB3298" s="50"/>
      <c r="AC3298" s="50"/>
      <c r="AD3298" s="50"/>
      <c r="AE3298" s="50"/>
      <c r="AF3298" s="50"/>
      <c r="AG3298" s="50"/>
      <c r="AH3298" s="50"/>
      <c r="AI3298" s="50"/>
      <c r="AJ3298" s="50"/>
      <c r="AK3298" s="50"/>
      <c r="AL3298" s="50"/>
      <c r="AM3298" s="50"/>
      <c r="AN3298" s="50"/>
      <c r="AO3298" s="50"/>
      <c r="AP3298" s="50"/>
      <c r="AQ3298" s="50"/>
      <c r="AR3298" s="50"/>
      <c r="AS3298" s="50"/>
    </row>
    <row r="3299" spans="1:45" ht="12.75" customHeight="1" x14ac:dyDescent="0.2">
      <c r="A3299" s="132">
        <v>27336</v>
      </c>
      <c r="B3299" s="226"/>
      <c r="C3299" s="222" t="s">
        <v>12</v>
      </c>
      <c r="D3299" s="106" t="s">
        <v>2835</v>
      </c>
      <c r="E3299" s="87" t="s">
        <v>29</v>
      </c>
      <c r="F3299" s="88">
        <v>25.2</v>
      </c>
      <c r="H3299" s="88"/>
      <c r="I3299" s="90">
        <v>10</v>
      </c>
      <c r="J3299" s="50"/>
      <c r="K3299" s="194" t="str">
        <f t="shared" si="51"/>
        <v>BMI CALCULATOR   BUY 10 boxes SAVE 10% (box of 10)</v>
      </c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50"/>
      <c r="AB3299" s="50"/>
      <c r="AC3299" s="50"/>
      <c r="AD3299" s="50"/>
      <c r="AE3299" s="50"/>
      <c r="AF3299" s="50"/>
      <c r="AG3299" s="50"/>
      <c r="AH3299" s="50"/>
      <c r="AI3299" s="50"/>
      <c r="AJ3299" s="50"/>
      <c r="AK3299" s="50"/>
      <c r="AL3299" s="50"/>
      <c r="AM3299" s="50"/>
      <c r="AN3299" s="50"/>
      <c r="AO3299" s="50"/>
      <c r="AP3299" s="50"/>
      <c r="AQ3299" s="50"/>
      <c r="AR3299" s="50"/>
      <c r="AS3299" s="50"/>
    </row>
    <row r="3300" spans="1:45" x14ac:dyDescent="0.2">
      <c r="A3300" s="132">
        <v>27336</v>
      </c>
      <c r="B3300" s="226"/>
      <c r="C3300" s="222" t="s">
        <v>12</v>
      </c>
      <c r="D3300" s="106" t="s">
        <v>2836</v>
      </c>
      <c r="E3300" s="87" t="s">
        <v>29</v>
      </c>
      <c r="F3300" s="151">
        <v>22.400000000000002</v>
      </c>
      <c r="H3300" s="151"/>
      <c r="I3300" s="90">
        <v>50</v>
      </c>
      <c r="J3300" s="50"/>
      <c r="K3300" s="194" t="str">
        <f t="shared" si="51"/>
        <v>BMI CALCULATOR   BUY 50 boxes SAVE 20% (box of 10)</v>
      </c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50"/>
      <c r="AB3300" s="50"/>
      <c r="AC3300" s="50"/>
      <c r="AD3300" s="50"/>
      <c r="AE3300" s="50"/>
      <c r="AF3300" s="50"/>
      <c r="AG3300" s="50"/>
      <c r="AH3300" s="50"/>
      <c r="AI3300" s="50"/>
      <c r="AJ3300" s="50"/>
      <c r="AK3300" s="50"/>
      <c r="AL3300" s="50"/>
      <c r="AM3300" s="50"/>
      <c r="AN3300" s="50"/>
      <c r="AO3300" s="50"/>
      <c r="AP3300" s="50"/>
      <c r="AQ3300" s="50"/>
      <c r="AR3300" s="50"/>
      <c r="AS3300" s="50"/>
    </row>
    <row r="3301" spans="1:45" ht="12.75" customHeight="1" x14ac:dyDescent="0.2">
      <c r="A3301" s="132">
        <v>27337</v>
      </c>
      <c r="B3301" s="226" t="s">
        <v>12</v>
      </c>
      <c r="C3301" s="222" t="s">
        <v>12</v>
      </c>
      <c r="D3301" s="106" t="s">
        <v>2837</v>
      </c>
      <c r="E3301" s="87">
        <v>1</v>
      </c>
      <c r="F3301" s="88">
        <v>22</v>
      </c>
      <c r="H3301" s="88"/>
      <c r="I3301" s="90">
        <v>1</v>
      </c>
      <c r="J3301" s="50"/>
      <c r="K3301" s="194" t="str">
        <f t="shared" si="51"/>
        <v xml:space="preserve">ORCHIDOMETER - wood </v>
      </c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50"/>
      <c r="AB3301" s="50"/>
      <c r="AC3301" s="50"/>
      <c r="AD3301" s="50"/>
      <c r="AE3301" s="50"/>
      <c r="AF3301" s="50"/>
      <c r="AG3301" s="50"/>
      <c r="AH3301" s="50"/>
      <c r="AI3301" s="50"/>
      <c r="AJ3301" s="50"/>
      <c r="AK3301" s="50"/>
      <c r="AL3301" s="50"/>
      <c r="AM3301" s="50"/>
      <c r="AN3301" s="50"/>
      <c r="AO3301" s="50"/>
      <c r="AP3301" s="50"/>
      <c r="AQ3301" s="50"/>
      <c r="AR3301" s="50"/>
      <c r="AS3301" s="50"/>
    </row>
    <row r="3302" spans="1:45" ht="12.75" customHeight="1" x14ac:dyDescent="0.2">
      <c r="A3302" s="132">
        <v>27339</v>
      </c>
      <c r="B3302" s="226" t="s">
        <v>300</v>
      </c>
      <c r="C3302" s="222" t="s">
        <v>12</v>
      </c>
      <c r="D3302" s="106" t="s">
        <v>2838</v>
      </c>
      <c r="E3302" s="87">
        <v>1</v>
      </c>
      <c r="F3302" s="157">
        <v>6</v>
      </c>
      <c r="H3302" s="157"/>
      <c r="I3302" s="90">
        <v>1</v>
      </c>
      <c r="J3302" s="50"/>
      <c r="K3302" s="194" t="str">
        <f t="shared" si="51"/>
        <v xml:space="preserve">GONIOMETER with PAIN SCALE RULER </v>
      </c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50"/>
      <c r="AB3302" s="50"/>
      <c r="AC3302" s="50"/>
      <c r="AD3302" s="50"/>
      <c r="AE3302" s="50"/>
      <c r="AF3302" s="50"/>
      <c r="AG3302" s="50"/>
      <c r="AH3302" s="50"/>
      <c r="AI3302" s="50"/>
      <c r="AJ3302" s="50"/>
      <c r="AK3302" s="50"/>
      <c r="AL3302" s="50"/>
      <c r="AM3302" s="50"/>
      <c r="AN3302" s="50"/>
      <c r="AO3302" s="50"/>
      <c r="AP3302" s="50"/>
      <c r="AQ3302" s="50"/>
      <c r="AR3302" s="50"/>
      <c r="AS3302" s="50"/>
    </row>
    <row r="3303" spans="1:45" x14ac:dyDescent="0.2">
      <c r="A3303" s="132">
        <v>27339</v>
      </c>
      <c r="B3303" s="226"/>
      <c r="C3303" s="222" t="s">
        <v>12</v>
      </c>
      <c r="D3303" s="106" t="s">
        <v>2839</v>
      </c>
      <c r="E3303" s="87">
        <v>1</v>
      </c>
      <c r="F3303" s="157">
        <v>5.4</v>
      </c>
      <c r="H3303" s="157"/>
      <c r="I3303" s="90">
        <v>10</v>
      </c>
      <c r="J3303" s="50"/>
      <c r="K3303" s="194" t="str">
        <f t="shared" si="51"/>
        <v xml:space="preserve">GONIOMETER with PAIN SCALE RULER   BUY 10 pcs SAVE 10% </v>
      </c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50"/>
      <c r="AB3303" s="50"/>
      <c r="AC3303" s="50"/>
      <c r="AD3303" s="50"/>
      <c r="AE3303" s="50"/>
      <c r="AF3303" s="50"/>
      <c r="AG3303" s="50"/>
      <c r="AH3303" s="50"/>
      <c r="AI3303" s="50"/>
      <c r="AJ3303" s="50"/>
      <c r="AK3303" s="50"/>
      <c r="AL3303" s="50"/>
      <c r="AM3303" s="50"/>
      <c r="AN3303" s="50"/>
      <c r="AO3303" s="50"/>
      <c r="AP3303" s="50"/>
      <c r="AQ3303" s="50"/>
      <c r="AR3303" s="50"/>
      <c r="AS3303" s="50"/>
    </row>
    <row r="3304" spans="1:45" x14ac:dyDescent="0.2">
      <c r="A3304" s="132">
        <v>27339</v>
      </c>
      <c r="B3304" s="226"/>
      <c r="C3304" s="222" t="s">
        <v>12</v>
      </c>
      <c r="D3304" s="106" t="s">
        <v>2840</v>
      </c>
      <c r="E3304" s="87">
        <v>1</v>
      </c>
      <c r="F3304" s="157">
        <v>4.8000000000000007</v>
      </c>
      <c r="H3304" s="157"/>
      <c r="I3304" s="90">
        <v>100</v>
      </c>
      <c r="J3304" s="50"/>
      <c r="K3304" s="194" t="str">
        <f t="shared" si="51"/>
        <v xml:space="preserve">GONIOMETER with PAIN SCALE RULER   BUY 100 pcs SAVE 20% </v>
      </c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50"/>
      <c r="AB3304" s="50"/>
      <c r="AC3304" s="50"/>
      <c r="AD3304" s="50"/>
      <c r="AE3304" s="50"/>
      <c r="AF3304" s="50"/>
      <c r="AG3304" s="50"/>
      <c r="AH3304" s="50"/>
      <c r="AI3304" s="50"/>
      <c r="AJ3304" s="50"/>
      <c r="AK3304" s="50"/>
      <c r="AL3304" s="50"/>
      <c r="AM3304" s="50"/>
      <c r="AN3304" s="50"/>
      <c r="AO3304" s="50"/>
      <c r="AP3304" s="50"/>
      <c r="AQ3304" s="50"/>
      <c r="AR3304" s="50"/>
      <c r="AS3304" s="50"/>
    </row>
    <row r="3305" spans="1:45" x14ac:dyDescent="0.2">
      <c r="A3305" s="132">
        <v>27339</v>
      </c>
      <c r="B3305" s="226"/>
      <c r="C3305" s="222" t="s">
        <v>12</v>
      </c>
      <c r="D3305" s="106" t="s">
        <v>2841</v>
      </c>
      <c r="E3305" s="87">
        <v>1</v>
      </c>
      <c r="F3305" s="151">
        <v>4.1999999999999993</v>
      </c>
      <c r="H3305" s="151"/>
      <c r="I3305" s="90">
        <v>1000</v>
      </c>
      <c r="J3305" s="50"/>
      <c r="K3305" s="194" t="str">
        <f t="shared" si="51"/>
        <v xml:space="preserve">GONIOMETER w.PAIN SCALE RULER   BUY 1000 pcs SAVE 30% + YOUR LOGO </v>
      </c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50"/>
      <c r="AB3305" s="50"/>
      <c r="AC3305" s="50"/>
      <c r="AD3305" s="50"/>
      <c r="AE3305" s="50"/>
      <c r="AF3305" s="50"/>
      <c r="AG3305" s="50"/>
      <c r="AH3305" s="50"/>
      <c r="AI3305" s="50"/>
      <c r="AJ3305" s="50"/>
      <c r="AK3305" s="50"/>
      <c r="AL3305" s="50"/>
      <c r="AM3305" s="50"/>
      <c r="AN3305" s="50"/>
      <c r="AO3305" s="50"/>
      <c r="AP3305" s="50"/>
      <c r="AQ3305" s="50"/>
      <c r="AR3305" s="50"/>
      <c r="AS3305" s="50"/>
    </row>
    <row r="3306" spans="1:45" x14ac:dyDescent="0.2">
      <c r="A3306" s="132">
        <v>27340</v>
      </c>
      <c r="B3306" s="226" t="s">
        <v>10470</v>
      </c>
      <c r="C3306" s="222" t="s">
        <v>12</v>
      </c>
      <c r="D3306" s="106" t="s">
        <v>2842</v>
      </c>
      <c r="E3306" s="87">
        <v>1</v>
      </c>
      <c r="F3306" s="88">
        <v>3.9</v>
      </c>
      <c r="H3306" s="88"/>
      <c r="I3306" s="90">
        <v>1</v>
      </c>
      <c r="J3306" s="50"/>
      <c r="K3306" s="194" t="str">
        <f t="shared" si="51"/>
        <v xml:space="preserve">GONIOMETER </v>
      </c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50"/>
      <c r="AB3306" s="50"/>
      <c r="AC3306" s="50"/>
      <c r="AD3306" s="50"/>
      <c r="AE3306" s="50"/>
      <c r="AF3306" s="50"/>
      <c r="AG3306" s="50"/>
      <c r="AH3306" s="50"/>
      <c r="AI3306" s="50"/>
      <c r="AJ3306" s="50"/>
      <c r="AK3306" s="50"/>
      <c r="AL3306" s="50"/>
      <c r="AM3306" s="50"/>
      <c r="AN3306" s="50"/>
      <c r="AO3306" s="50"/>
      <c r="AP3306" s="50"/>
      <c r="AQ3306" s="50"/>
      <c r="AR3306" s="50"/>
      <c r="AS3306" s="50"/>
    </row>
    <row r="3307" spans="1:45" x14ac:dyDescent="0.2">
      <c r="A3307" s="132">
        <v>27340</v>
      </c>
      <c r="B3307" s="226"/>
      <c r="C3307" s="222" t="s">
        <v>12</v>
      </c>
      <c r="D3307" s="106" t="s">
        <v>2843</v>
      </c>
      <c r="E3307" s="87">
        <v>1</v>
      </c>
      <c r="F3307" s="88">
        <v>3.51</v>
      </c>
      <c r="H3307" s="88"/>
      <c r="I3307" s="90">
        <v>10</v>
      </c>
      <c r="J3307" s="50"/>
      <c r="K3307" s="194" t="str">
        <f t="shared" si="51"/>
        <v xml:space="preserve">GONIOMETER    BUY 10 pcs SAVE 10% </v>
      </c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50"/>
      <c r="AB3307" s="50"/>
      <c r="AC3307" s="50"/>
      <c r="AD3307" s="50"/>
      <c r="AE3307" s="50"/>
      <c r="AF3307" s="50"/>
      <c r="AG3307" s="50"/>
      <c r="AH3307" s="50"/>
      <c r="AI3307" s="50"/>
      <c r="AJ3307" s="50"/>
      <c r="AK3307" s="50"/>
      <c r="AL3307" s="50"/>
      <c r="AM3307" s="50"/>
      <c r="AN3307" s="50"/>
      <c r="AO3307" s="50"/>
      <c r="AP3307" s="50"/>
      <c r="AQ3307" s="50"/>
      <c r="AR3307" s="50"/>
      <c r="AS3307" s="50"/>
    </row>
    <row r="3308" spans="1:45" x14ac:dyDescent="0.2">
      <c r="A3308" s="132">
        <v>27340</v>
      </c>
      <c r="B3308" s="226"/>
      <c r="C3308" s="222" t="s">
        <v>12</v>
      </c>
      <c r="D3308" s="106" t="s">
        <v>2844</v>
      </c>
      <c r="E3308" s="87">
        <v>1</v>
      </c>
      <c r="F3308" s="88">
        <v>3.12</v>
      </c>
      <c r="H3308" s="88"/>
      <c r="I3308" s="90">
        <v>100</v>
      </c>
      <c r="J3308" s="50"/>
      <c r="K3308" s="194" t="str">
        <f t="shared" si="51"/>
        <v xml:space="preserve">GONIOMETER    BUY 100 pcs SAVE 20% </v>
      </c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50"/>
      <c r="AB3308" s="50"/>
      <c r="AC3308" s="50"/>
      <c r="AD3308" s="50"/>
      <c r="AE3308" s="50"/>
      <c r="AF3308" s="50"/>
      <c r="AG3308" s="50"/>
      <c r="AH3308" s="50"/>
      <c r="AI3308" s="50"/>
      <c r="AJ3308" s="50"/>
      <c r="AK3308" s="50"/>
      <c r="AL3308" s="50"/>
      <c r="AM3308" s="50"/>
      <c r="AN3308" s="50"/>
      <c r="AO3308" s="50"/>
      <c r="AP3308" s="50"/>
      <c r="AQ3308" s="50"/>
      <c r="AR3308" s="50"/>
      <c r="AS3308" s="50"/>
    </row>
    <row r="3309" spans="1:45" x14ac:dyDescent="0.2">
      <c r="A3309" s="132">
        <v>27340</v>
      </c>
      <c r="B3309" s="226"/>
      <c r="C3309" s="222" t="s">
        <v>12</v>
      </c>
      <c r="D3309" s="106" t="s">
        <v>9344</v>
      </c>
      <c r="E3309" s="87">
        <v>1</v>
      </c>
      <c r="F3309" s="151">
        <v>2.9249999999999998</v>
      </c>
      <c r="H3309" s="151"/>
      <c r="I3309" s="90">
        <v>300</v>
      </c>
      <c r="J3309" s="50"/>
      <c r="K3309" s="194" t="str">
        <f t="shared" si="51"/>
        <v xml:space="preserve">GONIOMETER    BUY 300 pcs SAVE 25% </v>
      </c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50"/>
      <c r="AB3309" s="50"/>
      <c r="AC3309" s="50"/>
      <c r="AD3309" s="50"/>
      <c r="AE3309" s="50"/>
      <c r="AF3309" s="50"/>
      <c r="AG3309" s="50"/>
      <c r="AH3309" s="50"/>
      <c r="AI3309" s="50"/>
      <c r="AJ3309" s="50"/>
      <c r="AK3309" s="50"/>
      <c r="AL3309" s="50"/>
      <c r="AM3309" s="50"/>
      <c r="AN3309" s="50"/>
      <c r="AO3309" s="50"/>
      <c r="AP3309" s="50"/>
      <c r="AQ3309" s="50"/>
      <c r="AR3309" s="50"/>
      <c r="AS3309" s="50"/>
    </row>
    <row r="3310" spans="1:45" x14ac:dyDescent="0.2">
      <c r="A3310" s="132">
        <v>27341</v>
      </c>
      <c r="B3310" s="226" t="s">
        <v>10471</v>
      </c>
      <c r="C3310" s="222" t="s">
        <v>12</v>
      </c>
      <c r="D3310" s="106" t="s">
        <v>2845</v>
      </c>
      <c r="E3310" s="87">
        <v>1</v>
      </c>
      <c r="F3310" s="88">
        <v>8.6999999999999993</v>
      </c>
      <c r="H3310" s="88"/>
      <c r="I3310" s="90">
        <v>1</v>
      </c>
      <c r="J3310" s="50"/>
      <c r="K3310" s="194" t="str">
        <f t="shared" si="51"/>
        <v xml:space="preserve">BMI TAPE MEASURE </v>
      </c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50"/>
      <c r="AB3310" s="50"/>
      <c r="AC3310" s="50"/>
      <c r="AD3310" s="50"/>
      <c r="AE3310" s="50"/>
      <c r="AF3310" s="50"/>
      <c r="AG3310" s="50"/>
      <c r="AH3310" s="50"/>
      <c r="AI3310" s="50"/>
      <c r="AJ3310" s="50"/>
      <c r="AK3310" s="50"/>
      <c r="AL3310" s="50"/>
      <c r="AM3310" s="50"/>
      <c r="AN3310" s="50"/>
      <c r="AO3310" s="50"/>
      <c r="AP3310" s="50"/>
      <c r="AQ3310" s="50"/>
      <c r="AR3310" s="50"/>
      <c r="AS3310" s="50"/>
    </row>
    <row r="3311" spans="1:45" x14ac:dyDescent="0.2">
      <c r="A3311" s="132">
        <v>27341</v>
      </c>
      <c r="B3311" s="226"/>
      <c r="C3311" s="222" t="s">
        <v>12</v>
      </c>
      <c r="D3311" s="106" t="s">
        <v>2846</v>
      </c>
      <c r="E3311" s="87">
        <v>1</v>
      </c>
      <c r="F3311" s="88">
        <v>7.8299999999999992</v>
      </c>
      <c r="H3311" s="88"/>
      <c r="I3311" s="90">
        <v>10</v>
      </c>
      <c r="J3311" s="50"/>
      <c r="K3311" s="194" t="str">
        <f t="shared" si="51"/>
        <v xml:space="preserve">BMI TAPE MEASURE      BUY 10 pcs SAVE 10% </v>
      </c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50"/>
      <c r="AB3311" s="50"/>
      <c r="AC3311" s="50"/>
      <c r="AD3311" s="50"/>
      <c r="AE3311" s="50"/>
      <c r="AF3311" s="50"/>
      <c r="AG3311" s="50"/>
      <c r="AH3311" s="50"/>
      <c r="AI3311" s="50"/>
      <c r="AJ3311" s="50"/>
      <c r="AK3311" s="50"/>
      <c r="AL3311" s="50"/>
      <c r="AM3311" s="50"/>
      <c r="AN3311" s="50"/>
      <c r="AO3311" s="50"/>
      <c r="AP3311" s="50"/>
      <c r="AQ3311" s="50"/>
      <c r="AR3311" s="50"/>
      <c r="AS3311" s="50"/>
    </row>
    <row r="3312" spans="1:45" x14ac:dyDescent="0.2">
      <c r="A3312" s="132">
        <v>27341</v>
      </c>
      <c r="B3312" s="226"/>
      <c r="C3312" s="222" t="s">
        <v>12</v>
      </c>
      <c r="D3312" s="106" t="s">
        <v>2847</v>
      </c>
      <c r="E3312" s="87">
        <v>1</v>
      </c>
      <c r="F3312" s="157">
        <v>7.3949999999999996</v>
      </c>
      <c r="H3312" s="157"/>
      <c r="I3312" s="90">
        <v>50</v>
      </c>
      <c r="J3312" s="50"/>
      <c r="K3312" s="194" t="str">
        <f t="shared" si="51"/>
        <v xml:space="preserve">BMI TAPE MEASURE      BUY 50 pcs SAVE 15% </v>
      </c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50"/>
      <c r="AB3312" s="50"/>
      <c r="AC3312" s="50"/>
      <c r="AD3312" s="50"/>
      <c r="AE3312" s="50"/>
      <c r="AF3312" s="50"/>
      <c r="AG3312" s="50"/>
      <c r="AH3312" s="50"/>
      <c r="AI3312" s="50"/>
      <c r="AJ3312" s="50"/>
      <c r="AK3312" s="50"/>
      <c r="AL3312" s="50"/>
      <c r="AM3312" s="50"/>
      <c r="AN3312" s="50"/>
      <c r="AO3312" s="50"/>
      <c r="AP3312" s="50"/>
      <c r="AQ3312" s="50"/>
      <c r="AR3312" s="50"/>
      <c r="AS3312" s="50"/>
    </row>
    <row r="3313" spans="1:45" x14ac:dyDescent="0.2">
      <c r="A3313" s="132">
        <v>27341</v>
      </c>
      <c r="B3313" s="226"/>
      <c r="C3313" s="222" t="s">
        <v>12</v>
      </c>
      <c r="D3313" s="106" t="s">
        <v>2848</v>
      </c>
      <c r="E3313" s="87">
        <v>1</v>
      </c>
      <c r="F3313" s="151">
        <v>6.96</v>
      </c>
      <c r="H3313" s="151"/>
      <c r="I3313" s="90">
        <v>100</v>
      </c>
      <c r="J3313" s="50"/>
      <c r="K3313" s="194" t="str">
        <f t="shared" si="51"/>
        <v xml:space="preserve">BMI TAPE MEASURE      BUY 100 pcs SAVE 20% </v>
      </c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50"/>
      <c r="AB3313" s="50"/>
      <c r="AC3313" s="50"/>
      <c r="AD3313" s="50"/>
      <c r="AE3313" s="50"/>
      <c r="AF3313" s="50"/>
      <c r="AG3313" s="50"/>
      <c r="AH3313" s="50"/>
      <c r="AI3313" s="50"/>
      <c r="AJ3313" s="50"/>
      <c r="AK3313" s="50"/>
      <c r="AL3313" s="50"/>
      <c r="AM3313" s="50"/>
      <c r="AN3313" s="50"/>
      <c r="AO3313" s="50"/>
      <c r="AP3313" s="50"/>
      <c r="AQ3313" s="50"/>
      <c r="AR3313" s="50"/>
      <c r="AS3313" s="50"/>
    </row>
    <row r="3314" spans="1:45" x14ac:dyDescent="0.2">
      <c r="A3314" s="132">
        <v>27342</v>
      </c>
      <c r="B3314" s="226" t="s">
        <v>8782</v>
      </c>
      <c r="C3314" s="222" t="s">
        <v>12</v>
      </c>
      <c r="D3314" s="106" t="s">
        <v>2849</v>
      </c>
      <c r="E3314" s="87">
        <v>1</v>
      </c>
      <c r="F3314" s="157">
        <v>3.4</v>
      </c>
      <c r="H3314" s="157"/>
      <c r="I3314" s="90">
        <v>1</v>
      </c>
      <c r="J3314" s="50"/>
      <c r="K3314" s="194" t="str">
        <f t="shared" si="51"/>
        <v xml:space="preserve">BMI TAPE MEASURE- economical version </v>
      </c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50"/>
      <c r="AB3314" s="50"/>
      <c r="AC3314" s="50"/>
      <c r="AD3314" s="50"/>
      <c r="AE3314" s="50"/>
      <c r="AF3314" s="50"/>
      <c r="AG3314" s="50"/>
      <c r="AH3314" s="50"/>
      <c r="AI3314" s="50"/>
      <c r="AJ3314" s="50"/>
      <c r="AK3314" s="50"/>
      <c r="AL3314" s="50"/>
      <c r="AM3314" s="50"/>
      <c r="AN3314" s="50"/>
      <c r="AO3314" s="50"/>
      <c r="AP3314" s="50"/>
      <c r="AQ3314" s="50"/>
      <c r="AR3314" s="50"/>
      <c r="AS3314" s="50"/>
    </row>
    <row r="3315" spans="1:45" x14ac:dyDescent="0.2">
      <c r="A3315" s="132">
        <v>27342</v>
      </c>
      <c r="B3315" s="226"/>
      <c r="C3315" s="222" t="s">
        <v>12</v>
      </c>
      <c r="D3315" s="106" t="s">
        <v>2850</v>
      </c>
      <c r="E3315" s="87">
        <v>1</v>
      </c>
      <c r="F3315" s="88">
        <v>3.06</v>
      </c>
      <c r="H3315" s="88"/>
      <c r="I3315" s="90">
        <v>100</v>
      </c>
      <c r="J3315" s="50"/>
      <c r="K3315" s="194" t="str">
        <f t="shared" si="51"/>
        <v xml:space="preserve">BMI TAPE MEASURE - economical version      BUY 100 pcs SAVE 10% </v>
      </c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50"/>
      <c r="AB3315" s="50"/>
      <c r="AC3315" s="50"/>
      <c r="AD3315" s="50"/>
      <c r="AE3315" s="50"/>
      <c r="AF3315" s="50"/>
      <c r="AG3315" s="50"/>
      <c r="AH3315" s="50"/>
      <c r="AI3315" s="50"/>
      <c r="AJ3315" s="50"/>
      <c r="AK3315" s="50"/>
      <c r="AL3315" s="50"/>
      <c r="AM3315" s="50"/>
      <c r="AN3315" s="50"/>
      <c r="AO3315" s="50"/>
      <c r="AP3315" s="50"/>
      <c r="AQ3315" s="50"/>
      <c r="AR3315" s="50"/>
      <c r="AS3315" s="50"/>
    </row>
    <row r="3316" spans="1:45" x14ac:dyDescent="0.2">
      <c r="A3316" s="132">
        <v>27342</v>
      </c>
      <c r="B3316" s="226"/>
      <c r="C3316" s="222" t="s">
        <v>12</v>
      </c>
      <c r="D3316" s="106" t="s">
        <v>2851</v>
      </c>
      <c r="E3316" s="87">
        <v>1</v>
      </c>
      <c r="F3316" s="88">
        <v>2.72</v>
      </c>
      <c r="H3316" s="88"/>
      <c r="I3316" s="90">
        <v>500</v>
      </c>
      <c r="J3316" s="50"/>
      <c r="K3316" s="194" t="str">
        <f t="shared" si="51"/>
        <v xml:space="preserve">BMI TAPE MEASURE - economical version     BUY 500 pcs SAVE 20% </v>
      </c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50"/>
      <c r="AB3316" s="50"/>
      <c r="AC3316" s="50"/>
      <c r="AD3316" s="50"/>
      <c r="AE3316" s="50"/>
      <c r="AF3316" s="50"/>
      <c r="AG3316" s="50"/>
      <c r="AH3316" s="50"/>
      <c r="AI3316" s="50"/>
      <c r="AJ3316" s="50"/>
      <c r="AK3316" s="50"/>
      <c r="AL3316" s="50"/>
      <c r="AM3316" s="50"/>
      <c r="AN3316" s="50"/>
      <c r="AO3316" s="50"/>
      <c r="AP3316" s="50"/>
      <c r="AQ3316" s="50"/>
      <c r="AR3316" s="50"/>
      <c r="AS3316" s="50"/>
    </row>
    <row r="3317" spans="1:45" x14ac:dyDescent="0.2">
      <c r="A3317" s="132">
        <v>27342</v>
      </c>
      <c r="B3317" s="226"/>
      <c r="C3317" s="222" t="s">
        <v>12</v>
      </c>
      <c r="D3317" s="106" t="s">
        <v>2852</v>
      </c>
      <c r="E3317" s="87">
        <v>1</v>
      </c>
      <c r="F3317" s="151">
        <v>2.38</v>
      </c>
      <c r="H3317" s="151"/>
      <c r="I3317" s="90">
        <v>1000</v>
      </c>
      <c r="J3317" s="50"/>
      <c r="K3317" s="194" t="str">
        <f t="shared" si="51"/>
        <v xml:space="preserve">BMI TAPE MEASURE - economical version     BUY 1000 pcs SAVE 30% </v>
      </c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50"/>
      <c r="AB3317" s="50"/>
      <c r="AC3317" s="50"/>
      <c r="AD3317" s="50"/>
      <c r="AE3317" s="50"/>
      <c r="AF3317" s="50"/>
      <c r="AG3317" s="50"/>
      <c r="AH3317" s="50"/>
      <c r="AI3317" s="50"/>
      <c r="AJ3317" s="50"/>
      <c r="AK3317" s="50"/>
      <c r="AL3317" s="50"/>
      <c r="AM3317" s="50"/>
      <c r="AN3317" s="50"/>
      <c r="AO3317" s="50"/>
      <c r="AP3317" s="50"/>
      <c r="AQ3317" s="50"/>
      <c r="AR3317" s="50"/>
      <c r="AS3317" s="50"/>
    </row>
    <row r="3318" spans="1:45" x14ac:dyDescent="0.2">
      <c r="A3318" s="132">
        <v>27343</v>
      </c>
      <c r="B3318" s="226" t="s">
        <v>10472</v>
      </c>
      <c r="C3318" s="222" t="s">
        <v>12</v>
      </c>
      <c r="D3318" s="106" t="s">
        <v>2853</v>
      </c>
      <c r="E3318" s="87">
        <v>1</v>
      </c>
      <c r="F3318" s="88">
        <v>2.2000000000000002</v>
      </c>
      <c r="H3318" s="88"/>
      <c r="I3318" s="90">
        <v>1</v>
      </c>
      <c r="J3318" s="50"/>
      <c r="K3318" s="194" t="str">
        <f t="shared" si="51"/>
        <v xml:space="preserve">BODY TAPE MEASURE </v>
      </c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50"/>
      <c r="AB3318" s="50"/>
      <c r="AC3318" s="50"/>
      <c r="AD3318" s="50"/>
      <c r="AE3318" s="50"/>
      <c r="AF3318" s="50"/>
      <c r="AG3318" s="50"/>
      <c r="AH3318" s="50"/>
      <c r="AI3318" s="50"/>
      <c r="AJ3318" s="50"/>
      <c r="AK3318" s="50"/>
      <c r="AL3318" s="50"/>
      <c r="AM3318" s="50"/>
      <c r="AN3318" s="50"/>
      <c r="AO3318" s="50"/>
      <c r="AP3318" s="50"/>
      <c r="AQ3318" s="50"/>
      <c r="AR3318" s="50"/>
      <c r="AS3318" s="50"/>
    </row>
    <row r="3319" spans="1:45" x14ac:dyDescent="0.2">
      <c r="A3319" s="132">
        <v>27343</v>
      </c>
      <c r="B3319" s="226"/>
      <c r="C3319" s="222" t="s">
        <v>12</v>
      </c>
      <c r="D3319" s="106" t="s">
        <v>2854</v>
      </c>
      <c r="E3319" s="87">
        <v>1</v>
      </c>
      <c r="F3319" s="88">
        <v>1.9800000000000002</v>
      </c>
      <c r="H3319" s="88"/>
      <c r="I3319" s="90">
        <v>10</v>
      </c>
      <c r="J3319" s="50"/>
      <c r="K3319" s="194" t="str">
        <f t="shared" si="51"/>
        <v xml:space="preserve">BODY TAPE MEASURE    BUY 10 pcs SAVE 10% </v>
      </c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50"/>
      <c r="AB3319" s="50"/>
      <c r="AC3319" s="50"/>
      <c r="AD3319" s="50"/>
      <c r="AE3319" s="50"/>
      <c r="AF3319" s="50"/>
      <c r="AG3319" s="50"/>
      <c r="AH3319" s="50"/>
      <c r="AI3319" s="50"/>
      <c r="AJ3319" s="50"/>
      <c r="AK3319" s="50"/>
      <c r="AL3319" s="50"/>
      <c r="AM3319" s="50"/>
      <c r="AN3319" s="50"/>
      <c r="AO3319" s="50"/>
      <c r="AP3319" s="50"/>
      <c r="AQ3319" s="50"/>
      <c r="AR3319" s="50"/>
      <c r="AS3319" s="50"/>
    </row>
    <row r="3320" spans="1:45" x14ac:dyDescent="0.2">
      <c r="A3320" s="132">
        <v>27343</v>
      </c>
      <c r="B3320" s="226"/>
      <c r="C3320" s="222" t="s">
        <v>12</v>
      </c>
      <c r="D3320" s="106" t="s">
        <v>2855</v>
      </c>
      <c r="E3320" s="87">
        <v>1</v>
      </c>
      <c r="F3320" s="88">
        <v>1.87</v>
      </c>
      <c r="H3320" s="88"/>
      <c r="I3320" s="90">
        <v>50</v>
      </c>
      <c r="J3320" s="50"/>
      <c r="K3320" s="194" t="str">
        <f t="shared" si="51"/>
        <v xml:space="preserve">BODY TAPE MEASURE    BUY 50 pcs SAVE 15% </v>
      </c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50"/>
      <c r="AB3320" s="50"/>
      <c r="AC3320" s="50"/>
      <c r="AD3320" s="50"/>
      <c r="AE3320" s="50"/>
      <c r="AF3320" s="50"/>
      <c r="AG3320" s="50"/>
      <c r="AH3320" s="50"/>
      <c r="AI3320" s="50"/>
      <c r="AJ3320" s="50"/>
      <c r="AK3320" s="50"/>
      <c r="AL3320" s="50"/>
      <c r="AM3320" s="50"/>
      <c r="AN3320" s="50"/>
      <c r="AO3320" s="50"/>
      <c r="AP3320" s="50"/>
      <c r="AQ3320" s="50"/>
      <c r="AR3320" s="50"/>
      <c r="AS3320" s="50"/>
    </row>
    <row r="3321" spans="1:45" x14ac:dyDescent="0.2">
      <c r="A3321" s="132">
        <v>27343</v>
      </c>
      <c r="B3321" s="226"/>
      <c r="C3321" s="222" t="s">
        <v>12</v>
      </c>
      <c r="D3321" s="106" t="s">
        <v>2856</v>
      </c>
      <c r="E3321" s="87">
        <v>1</v>
      </c>
      <c r="F3321" s="151">
        <v>1.7600000000000002</v>
      </c>
      <c r="H3321" s="151"/>
      <c r="I3321" s="90">
        <v>100</v>
      </c>
      <c r="J3321" s="50"/>
      <c r="K3321" s="194" t="str">
        <f t="shared" si="51"/>
        <v xml:space="preserve">BODY TAPE MEASURE    BUY 100 pcs SAVE 20% </v>
      </c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50"/>
      <c r="AB3321" s="50"/>
      <c r="AC3321" s="50"/>
      <c r="AD3321" s="50"/>
      <c r="AE3321" s="50"/>
      <c r="AF3321" s="50"/>
      <c r="AG3321" s="50"/>
      <c r="AH3321" s="50"/>
      <c r="AI3321" s="50"/>
      <c r="AJ3321" s="50"/>
      <c r="AK3321" s="50"/>
      <c r="AL3321" s="50"/>
      <c r="AM3321" s="50"/>
      <c r="AN3321" s="50"/>
      <c r="AO3321" s="50"/>
      <c r="AP3321" s="50"/>
      <c r="AQ3321" s="50"/>
      <c r="AR3321" s="50"/>
      <c r="AS3321" s="50"/>
    </row>
    <row r="3322" spans="1:45" x14ac:dyDescent="0.2">
      <c r="A3322" s="132">
        <v>27344</v>
      </c>
      <c r="B3322" s="226" t="s">
        <v>10473</v>
      </c>
      <c r="C3322" s="222" t="s">
        <v>12</v>
      </c>
      <c r="D3322" s="106" t="s">
        <v>2857</v>
      </c>
      <c r="E3322" s="87">
        <v>1</v>
      </c>
      <c r="F3322" s="88">
        <v>27</v>
      </c>
      <c r="H3322" s="88"/>
      <c r="I3322" s="90">
        <v>1</v>
      </c>
      <c r="J3322" s="50"/>
      <c r="K3322" s="194" t="str">
        <f t="shared" si="51"/>
        <v xml:space="preserve">FAT 1 SKINFOLD CALIPER </v>
      </c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50"/>
      <c r="AB3322" s="50"/>
      <c r="AC3322" s="50"/>
      <c r="AD3322" s="50"/>
      <c r="AE3322" s="50"/>
      <c r="AF3322" s="50"/>
      <c r="AG3322" s="50"/>
      <c r="AH3322" s="50"/>
      <c r="AI3322" s="50"/>
      <c r="AJ3322" s="50"/>
      <c r="AK3322" s="50"/>
      <c r="AL3322" s="50"/>
      <c r="AM3322" s="50"/>
      <c r="AN3322" s="50"/>
      <c r="AO3322" s="50"/>
      <c r="AP3322" s="50"/>
      <c r="AQ3322" s="50"/>
      <c r="AR3322" s="50"/>
      <c r="AS3322" s="50"/>
    </row>
    <row r="3323" spans="1:45" x14ac:dyDescent="0.2">
      <c r="A3323" s="132">
        <v>27344</v>
      </c>
      <c r="B3323" s="226"/>
      <c r="C3323" s="222" t="s">
        <v>12</v>
      </c>
      <c r="D3323" s="106" t="s">
        <v>2858</v>
      </c>
      <c r="E3323" s="87">
        <v>1</v>
      </c>
      <c r="F3323" s="88">
        <v>22.95</v>
      </c>
      <c r="H3323" s="88"/>
      <c r="I3323" s="90">
        <v>20</v>
      </c>
      <c r="J3323" s="50"/>
      <c r="K3323" s="194" t="str">
        <f t="shared" si="51"/>
        <v xml:space="preserve">FAT 1 SKINFOLD CALIPER    BUY 20 pcs SAVE 15% </v>
      </c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50"/>
      <c r="AB3323" s="50"/>
      <c r="AC3323" s="50"/>
      <c r="AD3323" s="50"/>
      <c r="AE3323" s="50"/>
      <c r="AF3323" s="50"/>
      <c r="AG3323" s="50"/>
      <c r="AH3323" s="50"/>
      <c r="AI3323" s="50"/>
      <c r="AJ3323" s="50"/>
      <c r="AK3323" s="50"/>
      <c r="AL3323" s="50"/>
      <c r="AM3323" s="50"/>
      <c r="AN3323" s="50"/>
      <c r="AO3323" s="50"/>
      <c r="AP3323" s="50"/>
      <c r="AQ3323" s="50"/>
      <c r="AR3323" s="50"/>
      <c r="AS3323" s="50"/>
    </row>
    <row r="3324" spans="1:45" x14ac:dyDescent="0.2">
      <c r="A3324" s="132">
        <v>27344</v>
      </c>
      <c r="B3324" s="226"/>
      <c r="C3324" s="222" t="s">
        <v>12</v>
      </c>
      <c r="D3324" s="106" t="s">
        <v>2859</v>
      </c>
      <c r="E3324" s="87">
        <v>1</v>
      </c>
      <c r="F3324" s="151">
        <v>18.899999999999999</v>
      </c>
      <c r="H3324" s="151"/>
      <c r="I3324" s="90">
        <v>100</v>
      </c>
      <c r="J3324" s="50"/>
      <c r="K3324" s="194" t="str">
        <f t="shared" si="51"/>
        <v xml:space="preserve">FAT 1 SKINFOLD CALIPER    BUY 100 pcs SAVE 30% </v>
      </c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50"/>
      <c r="AB3324" s="50"/>
      <c r="AC3324" s="50"/>
      <c r="AD3324" s="50"/>
      <c r="AE3324" s="50"/>
      <c r="AF3324" s="50"/>
      <c r="AG3324" s="50"/>
      <c r="AH3324" s="50"/>
      <c r="AI3324" s="50"/>
      <c r="AJ3324" s="50"/>
      <c r="AK3324" s="50"/>
      <c r="AL3324" s="50"/>
      <c r="AM3324" s="50"/>
      <c r="AN3324" s="50"/>
      <c r="AO3324" s="50"/>
      <c r="AP3324" s="50"/>
      <c r="AQ3324" s="50"/>
      <c r="AR3324" s="50"/>
      <c r="AS3324" s="50"/>
    </row>
    <row r="3325" spans="1:45" x14ac:dyDescent="0.2">
      <c r="A3325" s="132">
        <v>27345</v>
      </c>
      <c r="B3325" s="226" t="s">
        <v>12</v>
      </c>
      <c r="C3325" s="222" t="s">
        <v>12</v>
      </c>
      <c r="D3325" s="106" t="s">
        <v>2860</v>
      </c>
      <c r="E3325" s="87">
        <v>1</v>
      </c>
      <c r="F3325" s="166">
        <v>32</v>
      </c>
      <c r="H3325" s="166"/>
      <c r="I3325" s="90">
        <v>1</v>
      </c>
      <c r="J3325" s="50"/>
      <c r="K3325" s="194" t="str">
        <f t="shared" si="51"/>
        <v xml:space="preserve">SECA 203 CIRCUMFERENCE MEASURING TAPE </v>
      </c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50"/>
      <c r="AB3325" s="50"/>
      <c r="AC3325" s="50"/>
      <c r="AD3325" s="50"/>
      <c r="AE3325" s="50"/>
      <c r="AF3325" s="50"/>
      <c r="AG3325" s="50"/>
      <c r="AH3325" s="50"/>
      <c r="AI3325" s="50"/>
      <c r="AJ3325" s="50"/>
      <c r="AK3325" s="50"/>
      <c r="AL3325" s="50"/>
      <c r="AM3325" s="50"/>
      <c r="AN3325" s="50"/>
      <c r="AO3325" s="50"/>
      <c r="AP3325" s="50"/>
      <c r="AQ3325" s="50"/>
      <c r="AR3325" s="50"/>
      <c r="AS3325" s="50"/>
    </row>
    <row r="3326" spans="1:45" x14ac:dyDescent="0.2">
      <c r="A3326" s="132">
        <v>27346</v>
      </c>
      <c r="B3326" s="226" t="s">
        <v>12</v>
      </c>
      <c r="C3326" s="222" t="s">
        <v>12</v>
      </c>
      <c r="D3326" s="106" t="s">
        <v>2861</v>
      </c>
      <c r="E3326" s="87">
        <v>1</v>
      </c>
      <c r="F3326" s="88">
        <v>1280</v>
      </c>
      <c r="H3326" s="88"/>
      <c r="I3326" s="90">
        <v>1</v>
      </c>
      <c r="J3326" s="50"/>
      <c r="K3326" s="194" t="str">
        <f t="shared" si="51"/>
        <v xml:space="preserve">DIGITAL PLICOMETRO - SKINFOLD CALIPER with PC cable for data transfer </v>
      </c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50"/>
      <c r="AB3326" s="50"/>
      <c r="AC3326" s="50"/>
      <c r="AD3326" s="50"/>
      <c r="AE3326" s="50"/>
      <c r="AF3326" s="50"/>
      <c r="AG3326" s="50"/>
      <c r="AH3326" s="50"/>
      <c r="AI3326" s="50"/>
      <c r="AJ3326" s="50"/>
      <c r="AK3326" s="50"/>
      <c r="AL3326" s="50"/>
      <c r="AM3326" s="50"/>
      <c r="AN3326" s="50"/>
      <c r="AO3326" s="50"/>
      <c r="AP3326" s="50"/>
      <c r="AQ3326" s="50"/>
      <c r="AR3326" s="50"/>
      <c r="AS3326" s="50"/>
    </row>
    <row r="3327" spans="1:45" x14ac:dyDescent="0.2">
      <c r="A3327" s="132">
        <v>27347</v>
      </c>
      <c r="B3327" s="226" t="s">
        <v>12</v>
      </c>
      <c r="C3327" s="222" t="s">
        <v>12</v>
      </c>
      <c r="D3327" s="106" t="s">
        <v>2862</v>
      </c>
      <c r="E3327" s="87">
        <v>1</v>
      </c>
      <c r="F3327" s="88">
        <v>10.7</v>
      </c>
      <c r="H3327" s="88"/>
      <c r="I3327" s="90">
        <v>1</v>
      </c>
      <c r="J3327" s="50"/>
      <c r="K3327" s="194" t="str">
        <f t="shared" si="51"/>
        <v xml:space="preserve">PROFESSIONAL BODY TAPE </v>
      </c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50"/>
      <c r="AB3327" s="50"/>
      <c r="AC3327" s="50"/>
      <c r="AD3327" s="50"/>
      <c r="AE3327" s="50"/>
      <c r="AF3327" s="50"/>
      <c r="AG3327" s="50"/>
      <c r="AH3327" s="50"/>
      <c r="AI3327" s="50"/>
      <c r="AJ3327" s="50"/>
      <c r="AK3327" s="50"/>
      <c r="AL3327" s="50"/>
      <c r="AM3327" s="50"/>
      <c r="AN3327" s="50"/>
      <c r="AO3327" s="50"/>
      <c r="AP3327" s="50"/>
      <c r="AQ3327" s="50"/>
      <c r="AR3327" s="50"/>
      <c r="AS3327" s="50"/>
    </row>
    <row r="3328" spans="1:45" x14ac:dyDescent="0.2">
      <c r="A3328" s="132">
        <v>27349</v>
      </c>
      <c r="B3328" s="226" t="s">
        <v>12</v>
      </c>
      <c r="C3328" s="222" t="s">
        <v>12</v>
      </c>
      <c r="D3328" s="106" t="s">
        <v>2863</v>
      </c>
      <c r="E3328" s="87">
        <v>1</v>
      </c>
      <c r="F3328" s="88">
        <v>165</v>
      </c>
      <c r="H3328" s="88"/>
      <c r="I3328" s="90">
        <v>1</v>
      </c>
      <c r="J3328" s="50"/>
      <c r="K3328" s="194" t="str">
        <f t="shared" si="51"/>
        <v xml:space="preserve">FAT 2 SKINFOLD CALIPER - aluminium </v>
      </c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50"/>
      <c r="AB3328" s="50"/>
      <c r="AC3328" s="50"/>
      <c r="AD3328" s="50"/>
      <c r="AE3328" s="50"/>
      <c r="AF3328" s="50"/>
      <c r="AG3328" s="50"/>
      <c r="AH3328" s="50"/>
      <c r="AI3328" s="50"/>
      <c r="AJ3328" s="50"/>
      <c r="AK3328" s="50"/>
      <c r="AL3328" s="50"/>
      <c r="AM3328" s="50"/>
      <c r="AN3328" s="50"/>
      <c r="AO3328" s="50"/>
      <c r="AP3328" s="50"/>
      <c r="AQ3328" s="50"/>
      <c r="AR3328" s="50"/>
      <c r="AS3328" s="50"/>
    </row>
    <row r="3329" spans="1:45" x14ac:dyDescent="0.2">
      <c r="A3329" s="132">
        <v>27350</v>
      </c>
      <c r="B3329" s="226" t="s">
        <v>12</v>
      </c>
      <c r="C3329" s="222" t="s">
        <v>12</v>
      </c>
      <c r="D3329" s="106" t="s">
        <v>2864</v>
      </c>
      <c r="E3329" s="87">
        <v>1</v>
      </c>
      <c r="F3329" s="88">
        <v>12</v>
      </c>
      <c r="H3329" s="88"/>
      <c r="I3329" s="90">
        <v>1</v>
      </c>
      <c r="J3329" s="50"/>
      <c r="K3329" s="194" t="str">
        <f t="shared" si="51"/>
        <v xml:space="preserve">PROFESSIONAL BODY TAPE with pediatric gauge box </v>
      </c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50"/>
      <c r="AB3329" s="50"/>
      <c r="AC3329" s="50"/>
      <c r="AD3329" s="50"/>
      <c r="AE3329" s="50"/>
      <c r="AF3329" s="50"/>
      <c r="AG3329" s="50"/>
      <c r="AH3329" s="50"/>
      <c r="AI3329" s="50"/>
      <c r="AJ3329" s="50"/>
      <c r="AK3329" s="50"/>
      <c r="AL3329" s="50"/>
      <c r="AM3329" s="50"/>
      <c r="AN3329" s="50"/>
      <c r="AO3329" s="50"/>
      <c r="AP3329" s="50"/>
      <c r="AQ3329" s="50"/>
      <c r="AR3329" s="50"/>
      <c r="AS3329" s="50"/>
    </row>
    <row r="3330" spans="1:45" x14ac:dyDescent="0.2">
      <c r="A3330" s="132">
        <v>27351</v>
      </c>
      <c r="B3330" s="226" t="s">
        <v>12</v>
      </c>
      <c r="C3330" s="222" t="s">
        <v>12</v>
      </c>
      <c r="D3330" s="106" t="s">
        <v>2865</v>
      </c>
      <c r="E3330" s="87">
        <v>1</v>
      </c>
      <c r="F3330" s="88">
        <v>17</v>
      </c>
      <c r="H3330" s="88"/>
      <c r="I3330" s="90">
        <v>1</v>
      </c>
      <c r="J3330" s="50"/>
      <c r="K3330" s="194" t="str">
        <f t="shared" ref="K3330:K3393" si="52">+SUBSTITUTE(CONCATENATE(D3330," ","(",IF(RIGHT(E3330,3)="1**","1",E3330),")"),"(1)","")</f>
        <v xml:space="preserve">SCOLIOMETER     </v>
      </c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50"/>
      <c r="AB3330" s="50"/>
      <c r="AC3330" s="50"/>
      <c r="AD3330" s="50"/>
      <c r="AE3330" s="50"/>
      <c r="AF3330" s="50"/>
      <c r="AG3330" s="50"/>
      <c r="AH3330" s="50"/>
      <c r="AI3330" s="50"/>
      <c r="AJ3330" s="50"/>
      <c r="AK3330" s="50"/>
      <c r="AL3330" s="50"/>
      <c r="AM3330" s="50"/>
      <c r="AN3330" s="50"/>
      <c r="AO3330" s="50"/>
      <c r="AP3330" s="50"/>
      <c r="AQ3330" s="50"/>
      <c r="AR3330" s="50"/>
      <c r="AS3330" s="50"/>
    </row>
    <row r="3331" spans="1:45" x14ac:dyDescent="0.2">
      <c r="A3331" s="132">
        <v>27353</v>
      </c>
      <c r="B3331" s="226" t="s">
        <v>12</v>
      </c>
      <c r="C3331" s="222" t="s">
        <v>12</v>
      </c>
      <c r="D3331" s="106" t="s">
        <v>2866</v>
      </c>
      <c r="E3331" s="87">
        <v>1</v>
      </c>
      <c r="F3331" s="88">
        <v>1260</v>
      </c>
      <c r="H3331" s="88"/>
      <c r="I3331" s="90">
        <v>1</v>
      </c>
      <c r="J3331" s="50"/>
      <c r="K3331" s="194" t="str">
        <f t="shared" si="52"/>
        <v xml:space="preserve">LED PODOSCOPE </v>
      </c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50"/>
      <c r="AB3331" s="50"/>
      <c r="AC3331" s="50"/>
      <c r="AD3331" s="50"/>
      <c r="AE3331" s="50"/>
      <c r="AF3331" s="50"/>
      <c r="AG3331" s="50"/>
      <c r="AH3331" s="50"/>
      <c r="AI3331" s="50"/>
      <c r="AJ3331" s="50"/>
      <c r="AK3331" s="50"/>
      <c r="AL3331" s="50"/>
      <c r="AM3331" s="50"/>
      <c r="AN3331" s="50"/>
      <c r="AO3331" s="50"/>
      <c r="AP3331" s="50"/>
      <c r="AQ3331" s="50"/>
      <c r="AR3331" s="50"/>
      <c r="AS3331" s="50"/>
    </row>
    <row r="3332" spans="1:45" x14ac:dyDescent="0.2">
      <c r="A3332" s="132">
        <v>27355</v>
      </c>
      <c r="B3332" s="226" t="s">
        <v>12</v>
      </c>
      <c r="C3332" s="222" t="s">
        <v>12</v>
      </c>
      <c r="D3332" s="106" t="s">
        <v>2867</v>
      </c>
      <c r="E3332" s="87">
        <v>1</v>
      </c>
      <c r="F3332" s="88">
        <v>35</v>
      </c>
      <c r="H3332" s="88"/>
      <c r="I3332" s="90">
        <v>1</v>
      </c>
      <c r="J3332" s="50"/>
      <c r="K3332" s="194" t="str">
        <f t="shared" si="52"/>
        <v xml:space="preserve">PLUMBING WEIGHT with wooden case </v>
      </c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50"/>
      <c r="AB3332" s="50"/>
      <c r="AC3332" s="50"/>
      <c r="AD3332" s="50"/>
      <c r="AE3332" s="50"/>
      <c r="AF3332" s="50"/>
      <c r="AG3332" s="50"/>
      <c r="AH3332" s="50"/>
      <c r="AI3332" s="50"/>
      <c r="AJ3332" s="50"/>
      <c r="AK3332" s="50"/>
      <c r="AL3332" s="50"/>
      <c r="AM3332" s="50"/>
      <c r="AN3332" s="50"/>
      <c r="AO3332" s="50"/>
      <c r="AP3332" s="50"/>
      <c r="AQ3332" s="50"/>
      <c r="AR3332" s="50"/>
      <c r="AS3332" s="50"/>
    </row>
    <row r="3333" spans="1:45" x14ac:dyDescent="0.2">
      <c r="A3333" s="132">
        <v>27359</v>
      </c>
      <c r="B3333" s="226" t="s">
        <v>12</v>
      </c>
      <c r="C3333" s="222" t="s">
        <v>12</v>
      </c>
      <c r="D3333" s="106" t="s">
        <v>2868</v>
      </c>
      <c r="E3333" s="87">
        <v>1</v>
      </c>
      <c r="F3333" s="88">
        <v>23</v>
      </c>
      <c r="H3333" s="88"/>
      <c r="I3333" s="90">
        <v>1</v>
      </c>
      <c r="J3333" s="50"/>
      <c r="K3333" s="194" t="str">
        <f t="shared" si="52"/>
        <v xml:space="preserve">**ROUND FLUORESCENT LIGHT - spare  end of stock, then 44695 </v>
      </c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50"/>
      <c r="AB3333" s="50"/>
      <c r="AC3333" s="50"/>
      <c r="AD3333" s="50"/>
      <c r="AE3333" s="50"/>
      <c r="AF3333" s="50"/>
      <c r="AG3333" s="50"/>
      <c r="AH3333" s="50"/>
      <c r="AI3333" s="50"/>
      <c r="AJ3333" s="50"/>
      <c r="AK3333" s="50"/>
      <c r="AL3333" s="50"/>
      <c r="AM3333" s="50"/>
      <c r="AN3333" s="50"/>
      <c r="AO3333" s="50"/>
      <c r="AP3333" s="50"/>
      <c r="AQ3333" s="50"/>
      <c r="AR3333" s="50"/>
      <c r="AS3333" s="50"/>
    </row>
    <row r="3334" spans="1:45" x14ac:dyDescent="0.2">
      <c r="A3334" s="132">
        <v>27363</v>
      </c>
      <c r="B3334" s="226" t="s">
        <v>12</v>
      </c>
      <c r="C3334" s="222" t="s">
        <v>12</v>
      </c>
      <c r="D3334" s="106" t="s">
        <v>2869</v>
      </c>
      <c r="E3334" s="87">
        <v>1</v>
      </c>
      <c r="F3334" s="88">
        <v>595</v>
      </c>
      <c r="H3334" s="88"/>
      <c r="I3334" s="90">
        <v>1</v>
      </c>
      <c r="J3334" s="50"/>
      <c r="K3334" s="194" t="str">
        <f t="shared" si="52"/>
        <v xml:space="preserve">GIMA LED PODOSCOPE </v>
      </c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50"/>
      <c r="AB3334" s="50"/>
      <c r="AC3334" s="50"/>
      <c r="AD3334" s="50"/>
      <c r="AE3334" s="50"/>
      <c r="AF3334" s="50"/>
      <c r="AG3334" s="50"/>
      <c r="AH3334" s="50"/>
      <c r="AI3334" s="50"/>
      <c r="AJ3334" s="50"/>
      <c r="AK3334" s="50"/>
      <c r="AL3334" s="50"/>
      <c r="AM3334" s="50"/>
      <c r="AN3334" s="50"/>
      <c r="AO3334" s="50"/>
      <c r="AP3334" s="50"/>
      <c r="AQ3334" s="50"/>
      <c r="AR3334" s="50"/>
      <c r="AS3334" s="50"/>
    </row>
    <row r="3335" spans="1:45" x14ac:dyDescent="0.2">
      <c r="A3335" s="132">
        <v>27364</v>
      </c>
      <c r="B3335" s="226" t="s">
        <v>12</v>
      </c>
      <c r="C3335" s="222" t="s">
        <v>12</v>
      </c>
      <c r="D3335" s="106" t="s">
        <v>2870</v>
      </c>
      <c r="E3335" s="87">
        <v>1</v>
      </c>
      <c r="F3335" s="88">
        <v>278</v>
      </c>
      <c r="H3335" s="88"/>
      <c r="I3335" s="90">
        <v>1</v>
      </c>
      <c r="J3335" s="50"/>
      <c r="K3335" s="194" t="str">
        <f t="shared" si="52"/>
        <v xml:space="preserve">LIGHT BOX 38X38 cm </v>
      </c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50"/>
      <c r="AB3335" s="50"/>
      <c r="AC3335" s="50"/>
      <c r="AD3335" s="50"/>
      <c r="AE3335" s="50"/>
      <c r="AF3335" s="50"/>
      <c r="AG3335" s="50"/>
      <c r="AH3335" s="50"/>
      <c r="AI3335" s="50"/>
      <c r="AJ3335" s="50"/>
      <c r="AK3335" s="50"/>
      <c r="AL3335" s="50"/>
      <c r="AM3335" s="50"/>
      <c r="AN3335" s="50"/>
      <c r="AO3335" s="50"/>
      <c r="AP3335" s="50"/>
      <c r="AQ3335" s="50"/>
      <c r="AR3335" s="50"/>
      <c r="AS3335" s="50"/>
    </row>
    <row r="3336" spans="1:45" x14ac:dyDescent="0.2">
      <c r="A3336" s="132">
        <v>27365</v>
      </c>
      <c r="B3336" s="226" t="s">
        <v>12</v>
      </c>
      <c r="C3336" s="222" t="s">
        <v>12</v>
      </c>
      <c r="D3336" s="106" t="s">
        <v>2871</v>
      </c>
      <c r="E3336" s="87">
        <v>1</v>
      </c>
      <c r="F3336" s="88">
        <v>327</v>
      </c>
      <c r="H3336" s="88"/>
      <c r="I3336" s="90">
        <v>1</v>
      </c>
      <c r="J3336" s="50"/>
      <c r="K3336" s="194" t="str">
        <f t="shared" si="52"/>
        <v xml:space="preserve">LIGHT BOX 38X62 cm </v>
      </c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50"/>
      <c r="AB3336" s="50"/>
      <c r="AC3336" s="50"/>
      <c r="AD3336" s="50"/>
      <c r="AE3336" s="50"/>
      <c r="AF3336" s="50"/>
      <c r="AG3336" s="50"/>
      <c r="AH3336" s="50"/>
      <c r="AI3336" s="50"/>
      <c r="AJ3336" s="50"/>
      <c r="AK3336" s="50"/>
      <c r="AL3336" s="50"/>
      <c r="AM3336" s="50"/>
      <c r="AN3336" s="50"/>
      <c r="AO3336" s="50"/>
      <c r="AP3336" s="50"/>
      <c r="AQ3336" s="50"/>
      <c r="AR3336" s="50"/>
      <c r="AS3336" s="50"/>
    </row>
    <row r="3337" spans="1:45" x14ac:dyDescent="0.2">
      <c r="A3337" s="132">
        <v>27366</v>
      </c>
      <c r="B3337" s="226" t="s">
        <v>12</v>
      </c>
      <c r="C3337" s="222" t="s">
        <v>12</v>
      </c>
      <c r="D3337" s="106" t="s">
        <v>2872</v>
      </c>
      <c r="E3337" s="87">
        <v>1</v>
      </c>
      <c r="F3337" s="88">
        <v>371</v>
      </c>
      <c r="H3337" s="88"/>
      <c r="I3337" s="90">
        <v>1</v>
      </c>
      <c r="J3337" s="50"/>
      <c r="K3337" s="194" t="str">
        <f t="shared" si="52"/>
        <v xml:space="preserve">LIGHT BOX 38x 92 cm - double </v>
      </c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50"/>
      <c r="AB3337" s="50"/>
      <c r="AC3337" s="50"/>
      <c r="AD3337" s="50"/>
      <c r="AE3337" s="50"/>
      <c r="AF3337" s="50"/>
      <c r="AG3337" s="50"/>
      <c r="AH3337" s="50"/>
      <c r="AI3337" s="50"/>
      <c r="AJ3337" s="50"/>
      <c r="AK3337" s="50"/>
      <c r="AL3337" s="50"/>
      <c r="AM3337" s="50"/>
      <c r="AN3337" s="50"/>
      <c r="AO3337" s="50"/>
      <c r="AP3337" s="50"/>
      <c r="AQ3337" s="50"/>
      <c r="AR3337" s="50"/>
      <c r="AS3337" s="50"/>
    </row>
    <row r="3338" spans="1:45" x14ac:dyDescent="0.2">
      <c r="A3338" s="132">
        <v>27367</v>
      </c>
      <c r="B3338" s="226" t="s">
        <v>12</v>
      </c>
      <c r="C3338" s="222" t="s">
        <v>12</v>
      </c>
      <c r="D3338" s="106" t="s">
        <v>2873</v>
      </c>
      <c r="E3338" s="87">
        <v>1</v>
      </c>
      <c r="F3338" s="88">
        <v>495</v>
      </c>
      <c r="H3338" s="88"/>
      <c r="I3338" s="90">
        <v>1</v>
      </c>
      <c r="J3338" s="50"/>
      <c r="K3338" s="194" t="str">
        <f t="shared" si="52"/>
        <v xml:space="preserve">LIGHT BOX 38X122 cm - triple </v>
      </c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50"/>
      <c r="AB3338" s="50"/>
      <c r="AC3338" s="50"/>
      <c r="AD3338" s="50"/>
      <c r="AE3338" s="50"/>
      <c r="AF3338" s="50"/>
      <c r="AG3338" s="50"/>
      <c r="AH3338" s="50"/>
      <c r="AI3338" s="50"/>
      <c r="AJ3338" s="50"/>
      <c r="AK3338" s="50"/>
      <c r="AL3338" s="50"/>
      <c r="AM3338" s="50"/>
      <c r="AN3338" s="50"/>
      <c r="AO3338" s="50"/>
      <c r="AP3338" s="50"/>
      <c r="AQ3338" s="50"/>
      <c r="AR3338" s="50"/>
      <c r="AS3338" s="50"/>
    </row>
    <row r="3339" spans="1:45" x14ac:dyDescent="0.2">
      <c r="A3339" s="132">
        <v>27368</v>
      </c>
      <c r="B3339" s="226" t="s">
        <v>12</v>
      </c>
      <c r="C3339" s="222" t="s">
        <v>12</v>
      </c>
      <c r="D3339" s="106" t="s">
        <v>2874</v>
      </c>
      <c r="E3339" s="87">
        <v>1</v>
      </c>
      <c r="F3339" s="88">
        <v>625</v>
      </c>
      <c r="H3339" s="88"/>
      <c r="I3339" s="90">
        <v>1</v>
      </c>
      <c r="J3339" s="50"/>
      <c r="K3339" s="194" t="str">
        <f t="shared" si="52"/>
        <v xml:space="preserve">LIGHT BOX 38X153 cm - quadruple </v>
      </c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50"/>
      <c r="AB3339" s="50"/>
      <c r="AC3339" s="50"/>
      <c r="AD3339" s="50"/>
      <c r="AE3339" s="50"/>
      <c r="AF3339" s="50"/>
      <c r="AG3339" s="50"/>
      <c r="AH3339" s="50"/>
      <c r="AI3339" s="50"/>
      <c r="AJ3339" s="50"/>
      <c r="AK3339" s="50"/>
      <c r="AL3339" s="50"/>
      <c r="AM3339" s="50"/>
      <c r="AN3339" s="50"/>
      <c r="AO3339" s="50"/>
      <c r="AP3339" s="50"/>
      <c r="AQ3339" s="50"/>
      <c r="AR3339" s="50"/>
      <c r="AS3339" s="50"/>
    </row>
    <row r="3340" spans="1:45" x14ac:dyDescent="0.2">
      <c r="A3340" s="132">
        <v>27369</v>
      </c>
      <c r="B3340" s="226" t="s">
        <v>12</v>
      </c>
      <c r="C3340" s="222" t="s">
        <v>12</v>
      </c>
      <c r="D3340" s="106" t="s">
        <v>2875</v>
      </c>
      <c r="E3340" s="87">
        <v>1</v>
      </c>
      <c r="F3340" s="88">
        <v>1057</v>
      </c>
      <c r="H3340" s="88"/>
      <c r="I3340" s="90">
        <v>1</v>
      </c>
      <c r="J3340" s="50"/>
      <c r="K3340" s="194" t="str">
        <f t="shared" si="52"/>
        <v xml:space="preserve">LIGHT BOX 76X122 cm - 2x3 panels </v>
      </c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50"/>
      <c r="AB3340" s="50"/>
      <c r="AC3340" s="50"/>
      <c r="AD3340" s="50"/>
      <c r="AE3340" s="50"/>
      <c r="AF3340" s="50"/>
      <c r="AG3340" s="50"/>
      <c r="AH3340" s="50"/>
      <c r="AI3340" s="50"/>
      <c r="AJ3340" s="50"/>
      <c r="AK3340" s="50"/>
      <c r="AL3340" s="50"/>
      <c r="AM3340" s="50"/>
      <c r="AN3340" s="50"/>
      <c r="AO3340" s="50"/>
      <c r="AP3340" s="50"/>
      <c r="AQ3340" s="50"/>
      <c r="AR3340" s="50"/>
      <c r="AS3340" s="50"/>
    </row>
    <row r="3341" spans="1:45" x14ac:dyDescent="0.2">
      <c r="A3341" s="132">
        <v>27370</v>
      </c>
      <c r="B3341" s="226" t="s">
        <v>12</v>
      </c>
      <c r="C3341" s="222" t="s">
        <v>12</v>
      </c>
      <c r="D3341" s="106" t="s">
        <v>2876</v>
      </c>
      <c r="E3341" s="87">
        <v>1</v>
      </c>
      <c r="F3341" s="88">
        <v>1327</v>
      </c>
      <c r="H3341" s="88"/>
      <c r="I3341" s="90">
        <v>1</v>
      </c>
      <c r="J3341" s="50"/>
      <c r="K3341" s="194" t="str">
        <f t="shared" si="52"/>
        <v xml:space="preserve">LIGHT BOX 76X153 cm - 2x4 panels </v>
      </c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50"/>
      <c r="AB3341" s="50"/>
      <c r="AC3341" s="50"/>
      <c r="AD3341" s="50"/>
      <c r="AE3341" s="50"/>
      <c r="AF3341" s="50"/>
      <c r="AG3341" s="50"/>
      <c r="AH3341" s="50"/>
      <c r="AI3341" s="50"/>
      <c r="AJ3341" s="50"/>
      <c r="AK3341" s="50"/>
      <c r="AL3341" s="50"/>
      <c r="AM3341" s="50"/>
      <c r="AN3341" s="50"/>
      <c r="AO3341" s="50"/>
      <c r="AP3341" s="50"/>
      <c r="AQ3341" s="50"/>
      <c r="AR3341" s="50"/>
      <c r="AS3341" s="50"/>
    </row>
    <row r="3342" spans="1:45" x14ac:dyDescent="0.2">
      <c r="A3342" s="132">
        <v>27372</v>
      </c>
      <c r="B3342" s="226" t="s">
        <v>12</v>
      </c>
      <c r="C3342" s="222" t="s">
        <v>12</v>
      </c>
      <c r="D3342" s="106" t="s">
        <v>2877</v>
      </c>
      <c r="E3342" s="87">
        <v>1</v>
      </c>
      <c r="F3342" s="88">
        <v>371</v>
      </c>
      <c r="H3342" s="88"/>
      <c r="I3342" s="90">
        <v>1</v>
      </c>
      <c r="J3342" s="50"/>
      <c r="K3342" s="194" t="str">
        <f t="shared" si="52"/>
        <v xml:space="preserve">LIGHT BOX 92x38 cm - double vertical </v>
      </c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50"/>
      <c r="AB3342" s="50"/>
      <c r="AC3342" s="50"/>
      <c r="AD3342" s="50"/>
      <c r="AE3342" s="50"/>
      <c r="AF3342" s="50"/>
      <c r="AG3342" s="50"/>
      <c r="AH3342" s="50"/>
      <c r="AI3342" s="50"/>
      <c r="AJ3342" s="50"/>
      <c r="AK3342" s="50"/>
      <c r="AL3342" s="50"/>
      <c r="AM3342" s="50"/>
      <c r="AN3342" s="50"/>
      <c r="AO3342" s="50"/>
      <c r="AP3342" s="50"/>
      <c r="AQ3342" s="50"/>
      <c r="AR3342" s="50"/>
      <c r="AS3342" s="50"/>
    </row>
    <row r="3343" spans="1:45" x14ac:dyDescent="0.2">
      <c r="A3343" s="132">
        <v>27373</v>
      </c>
      <c r="B3343" s="226" t="s">
        <v>12</v>
      </c>
      <c r="C3343" s="222" t="s">
        <v>12</v>
      </c>
      <c r="D3343" s="106" t="s">
        <v>2878</v>
      </c>
      <c r="E3343" s="87">
        <v>1</v>
      </c>
      <c r="F3343" s="88">
        <v>495</v>
      </c>
      <c r="H3343" s="88"/>
      <c r="I3343" s="90">
        <v>1</v>
      </c>
      <c r="J3343" s="50"/>
      <c r="K3343" s="194" t="str">
        <f t="shared" si="52"/>
        <v xml:space="preserve">LIGHT BOX 122X38 cm - triple vertical </v>
      </c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50"/>
      <c r="AB3343" s="50"/>
      <c r="AC3343" s="50"/>
      <c r="AD3343" s="50"/>
      <c r="AE3343" s="50"/>
      <c r="AF3343" s="50"/>
      <c r="AG3343" s="50"/>
      <c r="AH3343" s="50"/>
      <c r="AI3343" s="50"/>
      <c r="AJ3343" s="50"/>
      <c r="AK3343" s="50"/>
      <c r="AL3343" s="50"/>
      <c r="AM3343" s="50"/>
      <c r="AN3343" s="50"/>
      <c r="AO3343" s="50"/>
      <c r="AP3343" s="50"/>
      <c r="AQ3343" s="50"/>
      <c r="AR3343" s="50"/>
      <c r="AS3343" s="50"/>
    </row>
    <row r="3344" spans="1:45" x14ac:dyDescent="0.2">
      <c r="A3344" s="132">
        <v>27378</v>
      </c>
      <c r="B3344" s="226" t="s">
        <v>12</v>
      </c>
      <c r="C3344" s="222" t="s">
        <v>12</v>
      </c>
      <c r="D3344" s="106" t="s">
        <v>2879</v>
      </c>
      <c r="E3344" s="87">
        <v>1</v>
      </c>
      <c r="F3344" s="88">
        <v>31.5</v>
      </c>
      <c r="H3344" s="88"/>
      <c r="I3344" s="90">
        <v>1</v>
      </c>
      <c r="J3344" s="50"/>
      <c r="K3344" s="194" t="str">
        <f t="shared" si="52"/>
        <v xml:space="preserve">NEON TUBE FOR CODE 27364 - spare </v>
      </c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50"/>
      <c r="AB3344" s="50"/>
      <c r="AC3344" s="50"/>
      <c r="AD3344" s="50"/>
      <c r="AE3344" s="50"/>
      <c r="AF3344" s="50"/>
      <c r="AG3344" s="50"/>
      <c r="AH3344" s="50"/>
      <c r="AI3344" s="50"/>
      <c r="AJ3344" s="50"/>
      <c r="AK3344" s="50"/>
      <c r="AL3344" s="50"/>
      <c r="AM3344" s="50"/>
      <c r="AN3344" s="50"/>
      <c r="AO3344" s="50"/>
      <c r="AP3344" s="50"/>
      <c r="AQ3344" s="50"/>
      <c r="AR3344" s="50"/>
      <c r="AS3344" s="50"/>
    </row>
    <row r="3345" spans="1:45" x14ac:dyDescent="0.2">
      <c r="A3345" s="132">
        <v>27379</v>
      </c>
      <c r="B3345" s="226" t="s">
        <v>12</v>
      </c>
      <c r="C3345" s="222" t="s">
        <v>12</v>
      </c>
      <c r="D3345" s="106" t="s">
        <v>2880</v>
      </c>
      <c r="E3345" s="87">
        <v>1</v>
      </c>
      <c r="F3345" s="88">
        <v>20.5</v>
      </c>
      <c r="H3345" s="88"/>
      <c r="I3345" s="90">
        <v>1</v>
      </c>
      <c r="J3345" s="50"/>
      <c r="K3345" s="194" t="str">
        <f t="shared" si="52"/>
        <v xml:space="preserve">NEON TUBE FOR CODE 27366, 27372 - spare </v>
      </c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50"/>
      <c r="AB3345" s="50"/>
      <c r="AC3345" s="50"/>
      <c r="AD3345" s="50"/>
      <c r="AE3345" s="50"/>
      <c r="AF3345" s="50"/>
      <c r="AG3345" s="50"/>
      <c r="AH3345" s="50"/>
      <c r="AI3345" s="50"/>
      <c r="AJ3345" s="50"/>
      <c r="AK3345" s="50"/>
      <c r="AL3345" s="50"/>
      <c r="AM3345" s="50"/>
      <c r="AN3345" s="50"/>
      <c r="AO3345" s="50"/>
      <c r="AP3345" s="50"/>
      <c r="AQ3345" s="50"/>
      <c r="AR3345" s="50"/>
      <c r="AS3345" s="50"/>
    </row>
    <row r="3346" spans="1:45" x14ac:dyDescent="0.2">
      <c r="A3346" s="132">
        <v>27380</v>
      </c>
      <c r="B3346" s="226" t="s">
        <v>12</v>
      </c>
      <c r="C3346" s="222" t="s">
        <v>12</v>
      </c>
      <c r="D3346" s="106" t="s">
        <v>2881</v>
      </c>
      <c r="E3346" s="87">
        <v>1</v>
      </c>
      <c r="F3346" s="88">
        <v>284</v>
      </c>
      <c r="H3346" s="88"/>
      <c r="I3346" s="90">
        <v>1</v>
      </c>
      <c r="J3346" s="50"/>
      <c r="K3346" s="194" t="str">
        <f t="shared" si="52"/>
        <v xml:space="preserve">"ARMAGNAC" ILLUMINATED CHART  5 m </v>
      </c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50"/>
      <c r="AB3346" s="50"/>
      <c r="AC3346" s="50"/>
      <c r="AD3346" s="50"/>
      <c r="AE3346" s="50"/>
      <c r="AF3346" s="50"/>
      <c r="AG3346" s="50"/>
      <c r="AH3346" s="50"/>
      <c r="AI3346" s="50"/>
      <c r="AJ3346" s="50"/>
      <c r="AK3346" s="50"/>
      <c r="AL3346" s="50"/>
      <c r="AM3346" s="50"/>
      <c r="AN3346" s="50"/>
      <c r="AO3346" s="50"/>
      <c r="AP3346" s="50"/>
      <c r="AQ3346" s="50"/>
      <c r="AR3346" s="50"/>
      <c r="AS3346" s="50"/>
    </row>
    <row r="3347" spans="1:45" x14ac:dyDescent="0.2">
      <c r="A3347" s="132">
        <v>27381</v>
      </c>
      <c r="B3347" s="226" t="s">
        <v>12</v>
      </c>
      <c r="C3347" s="222" t="s">
        <v>12</v>
      </c>
      <c r="D3347" s="106" t="s">
        <v>2882</v>
      </c>
      <c r="E3347" s="87">
        <v>1</v>
      </c>
      <c r="F3347" s="88">
        <v>284</v>
      </c>
      <c r="H3347" s="88"/>
      <c r="I3347" s="90">
        <v>1</v>
      </c>
      <c r="J3347" s="50"/>
      <c r="K3347" s="194" t="str">
        <f t="shared" si="52"/>
        <v xml:space="preserve">"MONOYER" ILLUMINATED CHART  3 m </v>
      </c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50"/>
      <c r="AB3347" s="50"/>
      <c r="AC3347" s="50"/>
      <c r="AD3347" s="50"/>
      <c r="AE3347" s="50"/>
      <c r="AF3347" s="50"/>
      <c r="AG3347" s="50"/>
      <c r="AH3347" s="50"/>
      <c r="AI3347" s="50"/>
      <c r="AJ3347" s="50"/>
      <c r="AK3347" s="50"/>
      <c r="AL3347" s="50"/>
      <c r="AM3347" s="50"/>
      <c r="AN3347" s="50"/>
      <c r="AO3347" s="50"/>
      <c r="AP3347" s="50"/>
      <c r="AQ3347" s="50"/>
      <c r="AR3347" s="50"/>
      <c r="AS3347" s="50"/>
    </row>
    <row r="3348" spans="1:45" x14ac:dyDescent="0.2">
      <c r="A3348" s="132">
        <v>27382</v>
      </c>
      <c r="B3348" s="226" t="s">
        <v>12</v>
      </c>
      <c r="C3348" s="222" t="s">
        <v>12</v>
      </c>
      <c r="D3348" s="106" t="s">
        <v>2883</v>
      </c>
      <c r="E3348" s="87">
        <v>1</v>
      </c>
      <c r="F3348" s="88">
        <v>284</v>
      </c>
      <c r="H3348" s="88"/>
      <c r="I3348" s="90">
        <v>1</v>
      </c>
      <c r="J3348" s="50"/>
      <c r="K3348" s="194" t="str">
        <f t="shared" si="52"/>
        <v xml:space="preserve">"MIXED DECIMAL" ILLUMINATED CHART 3 m </v>
      </c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50"/>
      <c r="AB3348" s="50"/>
      <c r="AC3348" s="50"/>
      <c r="AD3348" s="50"/>
      <c r="AE3348" s="50"/>
      <c r="AF3348" s="50"/>
      <c r="AG3348" s="50"/>
      <c r="AH3348" s="50"/>
      <c r="AI3348" s="50"/>
      <c r="AJ3348" s="50"/>
      <c r="AK3348" s="50"/>
      <c r="AL3348" s="50"/>
      <c r="AM3348" s="50"/>
      <c r="AN3348" s="50"/>
      <c r="AO3348" s="50"/>
      <c r="AP3348" s="50"/>
      <c r="AQ3348" s="50"/>
      <c r="AR3348" s="50"/>
      <c r="AS3348" s="50"/>
    </row>
    <row r="3349" spans="1:45" x14ac:dyDescent="0.2">
      <c r="A3349" s="132">
        <v>27383</v>
      </c>
      <c r="B3349" s="226" t="s">
        <v>12</v>
      </c>
      <c r="C3349" s="222" t="s">
        <v>12</v>
      </c>
      <c r="D3349" s="106" t="s">
        <v>2884</v>
      </c>
      <c r="E3349" s="87">
        <v>1</v>
      </c>
      <c r="F3349" s="88">
        <v>284</v>
      </c>
      <c r="H3349" s="88"/>
      <c r="I3349" s="90">
        <v>1</v>
      </c>
      <c r="J3349" s="50"/>
      <c r="K3349" s="194" t="str">
        <f t="shared" si="52"/>
        <v xml:space="preserve">"CHILDREN" ILLUMINATED CHART 3 m </v>
      </c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50"/>
      <c r="AB3349" s="50"/>
      <c r="AC3349" s="50"/>
      <c r="AD3349" s="50"/>
      <c r="AE3349" s="50"/>
      <c r="AF3349" s="50"/>
      <c r="AG3349" s="50"/>
      <c r="AH3349" s="50"/>
      <c r="AI3349" s="50"/>
      <c r="AJ3349" s="50"/>
      <c r="AK3349" s="50"/>
      <c r="AL3349" s="50"/>
      <c r="AM3349" s="50"/>
      <c r="AN3349" s="50"/>
      <c r="AO3349" s="50"/>
      <c r="AP3349" s="50"/>
      <c r="AQ3349" s="50"/>
      <c r="AR3349" s="50"/>
      <c r="AS3349" s="50"/>
    </row>
    <row r="3350" spans="1:45" x14ac:dyDescent="0.2">
      <c r="A3350" s="132">
        <v>27384</v>
      </c>
      <c r="B3350" s="226" t="s">
        <v>12</v>
      </c>
      <c r="C3350" s="222" t="s">
        <v>12</v>
      </c>
      <c r="D3350" s="106" t="s">
        <v>2885</v>
      </c>
      <c r="E3350" s="87">
        <v>1</v>
      </c>
      <c r="F3350" s="88">
        <v>284</v>
      </c>
      <c r="H3350" s="88"/>
      <c r="I3350" s="90">
        <v>1</v>
      </c>
      <c r="J3350" s="50"/>
      <c r="K3350" s="194" t="str">
        <f t="shared" si="52"/>
        <v xml:space="preserve">OPTOMETRIC CHART - ANIMALS </v>
      </c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50"/>
      <c r="AB3350" s="50"/>
      <c r="AC3350" s="50"/>
      <c r="AD3350" s="50"/>
      <c r="AE3350" s="50"/>
      <c r="AF3350" s="50"/>
      <c r="AG3350" s="50"/>
      <c r="AH3350" s="50"/>
      <c r="AI3350" s="50"/>
      <c r="AJ3350" s="50"/>
      <c r="AK3350" s="50"/>
      <c r="AL3350" s="50"/>
      <c r="AM3350" s="50"/>
      <c r="AN3350" s="50"/>
      <c r="AO3350" s="50"/>
      <c r="AP3350" s="50"/>
      <c r="AQ3350" s="50"/>
      <c r="AR3350" s="50"/>
      <c r="AS3350" s="50"/>
    </row>
    <row r="3351" spans="1:45" x14ac:dyDescent="0.2">
      <c r="A3351" s="132">
        <v>27387</v>
      </c>
      <c r="B3351" s="226" t="s">
        <v>12</v>
      </c>
      <c r="C3351" s="222" t="s">
        <v>12</v>
      </c>
      <c r="D3351" s="106" t="s">
        <v>2886</v>
      </c>
      <c r="E3351" s="87">
        <v>1</v>
      </c>
      <c r="F3351" s="88">
        <v>2430</v>
      </c>
      <c r="H3351" s="88"/>
      <c r="I3351" s="90">
        <v>1</v>
      </c>
      <c r="J3351" s="50"/>
      <c r="K3351" s="194" t="str">
        <f t="shared" si="52"/>
        <v xml:space="preserve">POSTURAL ANALYZER </v>
      </c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50"/>
      <c r="AB3351" s="50"/>
      <c r="AC3351" s="50"/>
      <c r="AD3351" s="50"/>
      <c r="AE3351" s="50"/>
      <c r="AF3351" s="50"/>
      <c r="AG3351" s="50"/>
      <c r="AH3351" s="50"/>
      <c r="AI3351" s="50"/>
      <c r="AJ3351" s="50"/>
      <c r="AK3351" s="50"/>
      <c r="AL3351" s="50"/>
      <c r="AM3351" s="50"/>
      <c r="AN3351" s="50"/>
      <c r="AO3351" s="50"/>
      <c r="AP3351" s="50"/>
      <c r="AQ3351" s="50"/>
      <c r="AR3351" s="50"/>
      <c r="AS3351" s="50"/>
    </row>
    <row r="3352" spans="1:45" ht="12.75" customHeight="1" x14ac:dyDescent="0.2">
      <c r="A3352" s="132">
        <v>27388</v>
      </c>
      <c r="B3352" s="226" t="s">
        <v>12</v>
      </c>
      <c r="C3352" s="222" t="s">
        <v>12</v>
      </c>
      <c r="D3352" s="106" t="s">
        <v>2887</v>
      </c>
      <c r="E3352" s="87">
        <v>1</v>
      </c>
      <c r="F3352" s="88">
        <v>18</v>
      </c>
      <c r="H3352" s="88"/>
      <c r="I3352" s="90">
        <v>1</v>
      </c>
      <c r="J3352" s="50"/>
      <c r="K3352" s="194" t="str">
        <f t="shared" si="52"/>
        <v xml:space="preserve">NEON TUBE FOR ALL ILLUM.CHARTS - spare </v>
      </c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50"/>
      <c r="AB3352" s="50"/>
      <c r="AC3352" s="50"/>
      <c r="AD3352" s="50"/>
      <c r="AE3352" s="50"/>
      <c r="AF3352" s="50"/>
      <c r="AG3352" s="50"/>
      <c r="AH3352" s="50"/>
      <c r="AI3352" s="50"/>
      <c r="AJ3352" s="50"/>
      <c r="AK3352" s="50"/>
      <c r="AL3352" s="50"/>
      <c r="AM3352" s="50"/>
      <c r="AN3352" s="50"/>
      <c r="AO3352" s="50"/>
      <c r="AP3352" s="50"/>
      <c r="AQ3352" s="50"/>
      <c r="AR3352" s="50"/>
      <c r="AS3352" s="50"/>
    </row>
    <row r="3353" spans="1:45" ht="12.75" customHeight="1" x14ac:dyDescent="0.2">
      <c r="A3353" s="132">
        <v>27390</v>
      </c>
      <c r="B3353" s="226" t="s">
        <v>12</v>
      </c>
      <c r="C3353" s="222" t="s">
        <v>12</v>
      </c>
      <c r="D3353" s="106" t="s">
        <v>2888</v>
      </c>
      <c r="E3353" s="156">
        <v>1</v>
      </c>
      <c r="F3353" s="88">
        <v>110</v>
      </c>
      <c r="H3353" s="88"/>
      <c r="I3353" s="90">
        <v>1</v>
      </c>
      <c r="J3353" s="50"/>
      <c r="K3353" s="194" t="str">
        <f t="shared" si="52"/>
        <v xml:space="preserve">"ARMAGNAC" CHART - 5 m - not illuminated </v>
      </c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50"/>
      <c r="AB3353" s="50"/>
      <c r="AC3353" s="50"/>
      <c r="AD3353" s="50"/>
      <c r="AE3353" s="50"/>
      <c r="AF3353" s="50"/>
      <c r="AG3353" s="50"/>
      <c r="AH3353" s="50"/>
      <c r="AI3353" s="50"/>
      <c r="AJ3353" s="50"/>
      <c r="AK3353" s="50"/>
      <c r="AL3353" s="50"/>
      <c r="AM3353" s="50"/>
      <c r="AN3353" s="50"/>
      <c r="AO3353" s="50"/>
      <c r="AP3353" s="50"/>
      <c r="AQ3353" s="50"/>
      <c r="AR3353" s="50"/>
      <c r="AS3353" s="50"/>
    </row>
    <row r="3354" spans="1:45" x14ac:dyDescent="0.2">
      <c r="A3354" s="132">
        <v>27391</v>
      </c>
      <c r="B3354" s="226" t="s">
        <v>12</v>
      </c>
      <c r="C3354" s="222" t="s">
        <v>12</v>
      </c>
      <c r="D3354" s="106" t="s">
        <v>2889</v>
      </c>
      <c r="E3354" s="156">
        <v>1</v>
      </c>
      <c r="F3354" s="88">
        <v>110</v>
      </c>
      <c r="H3354" s="88"/>
      <c r="I3354" s="90">
        <v>1</v>
      </c>
      <c r="J3354" s="50"/>
      <c r="K3354" s="194" t="str">
        <f t="shared" si="52"/>
        <v xml:space="preserve">"MONOYER" CHART - 3 m - not illuminated </v>
      </c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50"/>
      <c r="AB3354" s="50"/>
      <c r="AC3354" s="50"/>
      <c r="AD3354" s="50"/>
      <c r="AE3354" s="50"/>
      <c r="AF3354" s="50"/>
      <c r="AG3354" s="50"/>
      <c r="AH3354" s="50"/>
      <c r="AI3354" s="50"/>
      <c r="AJ3354" s="50"/>
      <c r="AK3354" s="50"/>
      <c r="AL3354" s="50"/>
      <c r="AM3354" s="50"/>
      <c r="AN3354" s="50"/>
      <c r="AO3354" s="50"/>
      <c r="AP3354" s="50"/>
      <c r="AQ3354" s="50"/>
      <c r="AR3354" s="50"/>
      <c r="AS3354" s="50"/>
    </row>
    <row r="3355" spans="1:45" ht="12.75" customHeight="1" x14ac:dyDescent="0.2">
      <c r="A3355" s="132">
        <v>27392</v>
      </c>
      <c r="B3355" s="226" t="s">
        <v>12</v>
      </c>
      <c r="C3355" s="222" t="s">
        <v>12</v>
      </c>
      <c r="D3355" s="106" t="s">
        <v>2890</v>
      </c>
      <c r="E3355" s="156">
        <v>1</v>
      </c>
      <c r="F3355" s="88">
        <v>110</v>
      </c>
      <c r="H3355" s="88"/>
      <c r="I3355" s="90">
        <v>1</v>
      </c>
      <c r="J3355" s="50"/>
      <c r="K3355" s="194" t="str">
        <f t="shared" si="52"/>
        <v xml:space="preserve">"MIXED DECIMAL" CHART - 3 m - not illuminated </v>
      </c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50"/>
      <c r="AB3355" s="50"/>
      <c r="AC3355" s="50"/>
      <c r="AD3355" s="50"/>
      <c r="AE3355" s="50"/>
      <c r="AF3355" s="50"/>
      <c r="AG3355" s="50"/>
      <c r="AH3355" s="50"/>
      <c r="AI3355" s="50"/>
      <c r="AJ3355" s="50"/>
      <c r="AK3355" s="50"/>
      <c r="AL3355" s="50"/>
      <c r="AM3355" s="50"/>
      <c r="AN3355" s="50"/>
      <c r="AO3355" s="50"/>
      <c r="AP3355" s="50"/>
      <c r="AQ3355" s="50"/>
      <c r="AR3355" s="50"/>
      <c r="AS3355" s="50"/>
    </row>
    <row r="3356" spans="1:45" ht="12.75" customHeight="1" x14ac:dyDescent="0.2">
      <c r="A3356" s="132">
        <v>27393</v>
      </c>
      <c r="B3356" s="226" t="s">
        <v>12</v>
      </c>
      <c r="C3356" s="222" t="s">
        <v>12</v>
      </c>
      <c r="D3356" s="106" t="s">
        <v>2891</v>
      </c>
      <c r="E3356" s="156">
        <v>1</v>
      </c>
      <c r="F3356" s="88">
        <v>110</v>
      </c>
      <c r="H3356" s="88"/>
      <c r="I3356" s="90">
        <v>1</v>
      </c>
      <c r="J3356" s="50"/>
      <c r="K3356" s="194" t="str">
        <f t="shared" si="52"/>
        <v xml:space="preserve">"CHILDREN" CHART - 3 m - not illuminated </v>
      </c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50"/>
      <c r="AB3356" s="50"/>
      <c r="AC3356" s="50"/>
      <c r="AD3356" s="50"/>
      <c r="AE3356" s="50"/>
      <c r="AF3356" s="50"/>
      <c r="AG3356" s="50"/>
      <c r="AH3356" s="50"/>
      <c r="AI3356" s="50"/>
      <c r="AJ3356" s="50"/>
      <c r="AK3356" s="50"/>
      <c r="AL3356" s="50"/>
      <c r="AM3356" s="50"/>
      <c r="AN3356" s="50"/>
      <c r="AO3356" s="50"/>
      <c r="AP3356" s="50"/>
      <c r="AQ3356" s="50"/>
      <c r="AR3356" s="50"/>
      <c r="AS3356" s="50"/>
    </row>
    <row r="3357" spans="1:45" ht="12.75" customHeight="1" x14ac:dyDescent="0.2">
      <c r="A3357" s="132">
        <v>27395</v>
      </c>
      <c r="B3357" s="226" t="s">
        <v>10474</v>
      </c>
      <c r="C3357" s="222" t="s">
        <v>12</v>
      </c>
      <c r="D3357" s="106" t="s">
        <v>8783</v>
      </c>
      <c r="E3357" s="87" t="s">
        <v>101</v>
      </c>
      <c r="F3357" s="88">
        <v>63</v>
      </c>
      <c r="H3357" s="88"/>
      <c r="I3357" s="90">
        <v>1</v>
      </c>
      <c r="J3357" s="50"/>
      <c r="K3357" s="194" t="str">
        <f t="shared" si="52"/>
        <v>EMBOSSED POLYTHENE ROLL  - 68m x 50cm - light blue (box of 6)</v>
      </c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50"/>
      <c r="AB3357" s="50"/>
      <c r="AC3357" s="50"/>
      <c r="AD3357" s="50"/>
      <c r="AE3357" s="50"/>
      <c r="AF3357" s="50"/>
      <c r="AG3357" s="50"/>
      <c r="AH3357" s="50"/>
      <c r="AI3357" s="50"/>
      <c r="AJ3357" s="50"/>
      <c r="AK3357" s="50"/>
      <c r="AL3357" s="50"/>
      <c r="AM3357" s="50"/>
      <c r="AN3357" s="50"/>
      <c r="AO3357" s="50"/>
      <c r="AP3357" s="50"/>
      <c r="AQ3357" s="50"/>
      <c r="AR3357" s="50"/>
      <c r="AS3357" s="50"/>
    </row>
    <row r="3358" spans="1:45" ht="12.75" customHeight="1" x14ac:dyDescent="0.2">
      <c r="A3358" s="132">
        <v>27395</v>
      </c>
      <c r="B3358" s="226" t="s">
        <v>8076</v>
      </c>
      <c r="C3358" s="222" t="s">
        <v>12</v>
      </c>
      <c r="D3358" s="106" t="s">
        <v>2914</v>
      </c>
      <c r="E3358" s="87" t="s">
        <v>101</v>
      </c>
      <c r="F3358" s="88">
        <v>59.849999999999994</v>
      </c>
      <c r="H3358" s="88"/>
      <c r="I3358" s="90">
        <v>1</v>
      </c>
      <c r="J3358" s="50"/>
      <c r="K3358" s="194" t="str">
        <f t="shared" si="52"/>
        <v>EMBOSSED POLYTHENE ROLL  BUY 5 boxes SAVE 5% (box of 6)</v>
      </c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50"/>
      <c r="AB3358" s="50"/>
      <c r="AC3358" s="50"/>
      <c r="AD3358" s="50"/>
      <c r="AE3358" s="50"/>
      <c r="AF3358" s="50"/>
      <c r="AG3358" s="50"/>
      <c r="AH3358" s="50"/>
      <c r="AI3358" s="50"/>
      <c r="AJ3358" s="50"/>
      <c r="AK3358" s="50"/>
      <c r="AL3358" s="50"/>
      <c r="AM3358" s="50"/>
      <c r="AN3358" s="50"/>
      <c r="AO3358" s="50"/>
      <c r="AP3358" s="50"/>
      <c r="AQ3358" s="50"/>
      <c r="AR3358" s="50"/>
      <c r="AS3358" s="50"/>
    </row>
    <row r="3359" spans="1:45" ht="12.75" customHeight="1" x14ac:dyDescent="0.2">
      <c r="A3359" s="132">
        <v>27395</v>
      </c>
      <c r="B3359" s="226" t="s">
        <v>8076</v>
      </c>
      <c r="C3359" s="222" t="s">
        <v>12</v>
      </c>
      <c r="D3359" s="106" t="s">
        <v>2915</v>
      </c>
      <c r="E3359" s="87" t="s">
        <v>101</v>
      </c>
      <c r="F3359" s="151">
        <v>56.7</v>
      </c>
      <c r="H3359" s="151"/>
      <c r="I3359" s="90">
        <v>1</v>
      </c>
      <c r="J3359" s="50"/>
      <c r="K3359" s="194" t="str">
        <f t="shared" si="52"/>
        <v>EMBOSSED POLYTHENE ROLL  BUY 10 boxes SAVE 10% (box of 6)</v>
      </c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50"/>
      <c r="AB3359" s="50"/>
      <c r="AC3359" s="50"/>
      <c r="AD3359" s="50"/>
      <c r="AE3359" s="50"/>
      <c r="AF3359" s="50"/>
      <c r="AG3359" s="50"/>
      <c r="AH3359" s="50"/>
      <c r="AI3359" s="50"/>
      <c r="AJ3359" s="50"/>
      <c r="AK3359" s="50"/>
      <c r="AL3359" s="50"/>
      <c r="AM3359" s="50"/>
      <c r="AN3359" s="50"/>
      <c r="AO3359" s="50"/>
      <c r="AP3359" s="50"/>
      <c r="AQ3359" s="50"/>
      <c r="AR3359" s="50"/>
      <c r="AS3359" s="50"/>
    </row>
    <row r="3360" spans="1:45" ht="12.75" customHeight="1" x14ac:dyDescent="0.2">
      <c r="A3360" s="132">
        <v>27396</v>
      </c>
      <c r="B3360" s="226" t="s">
        <v>10475</v>
      </c>
      <c r="C3360" s="222" t="s">
        <v>12</v>
      </c>
      <c r="D3360" s="106" t="s">
        <v>8784</v>
      </c>
      <c r="E3360" s="87" t="s">
        <v>101</v>
      </c>
      <c r="F3360" s="88">
        <v>88</v>
      </c>
      <c r="H3360" s="88"/>
      <c r="I3360" s="90">
        <v>1</v>
      </c>
      <c r="J3360" s="50"/>
      <c r="K3360" s="194" t="str">
        <f t="shared" si="52"/>
        <v>EMBOSSED POLYTHENE ROLL - 100m x 60cm - white (box of 6)</v>
      </c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50"/>
      <c r="AB3360" s="50"/>
      <c r="AC3360" s="50"/>
      <c r="AD3360" s="50"/>
      <c r="AE3360" s="50"/>
      <c r="AF3360" s="50"/>
      <c r="AG3360" s="50"/>
      <c r="AH3360" s="50"/>
      <c r="AI3360" s="50"/>
      <c r="AJ3360" s="50"/>
      <c r="AK3360" s="50"/>
      <c r="AL3360" s="50"/>
      <c r="AM3360" s="50"/>
      <c r="AN3360" s="50"/>
      <c r="AO3360" s="50"/>
      <c r="AP3360" s="50"/>
      <c r="AQ3360" s="50"/>
      <c r="AR3360" s="50"/>
      <c r="AS3360" s="50"/>
    </row>
    <row r="3361" spans="1:45" ht="12.75" customHeight="1" x14ac:dyDescent="0.2">
      <c r="A3361" s="132">
        <v>27396</v>
      </c>
      <c r="B3361" s="226" t="s">
        <v>8076</v>
      </c>
      <c r="C3361" s="222" t="s">
        <v>12</v>
      </c>
      <c r="D3361" s="106" t="s">
        <v>2914</v>
      </c>
      <c r="E3361" s="87" t="s">
        <v>101</v>
      </c>
      <c r="F3361" s="88">
        <v>83.6</v>
      </c>
      <c r="H3361" s="88"/>
      <c r="I3361" s="90">
        <v>1</v>
      </c>
      <c r="J3361" s="50"/>
      <c r="K3361" s="194" t="str">
        <f t="shared" si="52"/>
        <v>EMBOSSED POLYTHENE ROLL  BUY 5 boxes SAVE 5% (box of 6)</v>
      </c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50"/>
      <c r="AB3361" s="50"/>
      <c r="AC3361" s="50"/>
      <c r="AD3361" s="50"/>
      <c r="AE3361" s="50"/>
      <c r="AF3361" s="50"/>
      <c r="AG3361" s="50"/>
      <c r="AH3361" s="50"/>
      <c r="AI3361" s="50"/>
      <c r="AJ3361" s="50"/>
      <c r="AK3361" s="50"/>
      <c r="AL3361" s="50"/>
      <c r="AM3361" s="50"/>
      <c r="AN3361" s="50"/>
      <c r="AO3361" s="50"/>
      <c r="AP3361" s="50"/>
      <c r="AQ3361" s="50"/>
      <c r="AR3361" s="50"/>
      <c r="AS3361" s="50"/>
    </row>
    <row r="3362" spans="1:45" ht="12.75" customHeight="1" x14ac:dyDescent="0.2">
      <c r="A3362" s="132">
        <v>27396</v>
      </c>
      <c r="B3362" s="226" t="s">
        <v>8076</v>
      </c>
      <c r="C3362" s="222" t="s">
        <v>12</v>
      </c>
      <c r="D3362" s="106" t="s">
        <v>2918</v>
      </c>
      <c r="E3362" s="87" t="s">
        <v>101</v>
      </c>
      <c r="F3362" s="151">
        <v>79.2</v>
      </c>
      <c r="H3362" s="151"/>
      <c r="I3362" s="90">
        <v>1</v>
      </c>
      <c r="J3362" s="50"/>
      <c r="K3362" s="194" t="str">
        <f t="shared" si="52"/>
        <v>EMBOSSED POLYTHENE ROLL  BUY 10 boxes SAVE 10% (box of 6)</v>
      </c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50"/>
      <c r="AB3362" s="50"/>
      <c r="AC3362" s="50"/>
      <c r="AD3362" s="50"/>
      <c r="AE3362" s="50"/>
      <c r="AF3362" s="50"/>
      <c r="AG3362" s="50"/>
      <c r="AH3362" s="50"/>
      <c r="AI3362" s="50"/>
      <c r="AJ3362" s="50"/>
      <c r="AK3362" s="50"/>
      <c r="AL3362" s="50"/>
      <c r="AM3362" s="50"/>
      <c r="AN3362" s="50"/>
      <c r="AO3362" s="50"/>
      <c r="AP3362" s="50"/>
      <c r="AQ3362" s="50"/>
      <c r="AR3362" s="50"/>
      <c r="AS3362" s="50"/>
    </row>
    <row r="3363" spans="1:45" ht="12.75" customHeight="1" x14ac:dyDescent="0.2">
      <c r="A3363" s="132">
        <v>27394</v>
      </c>
      <c r="B3363" s="226" t="s">
        <v>12</v>
      </c>
      <c r="C3363" s="222" t="s">
        <v>12</v>
      </c>
      <c r="D3363" s="106" t="s">
        <v>2892</v>
      </c>
      <c r="E3363" s="87">
        <v>1</v>
      </c>
      <c r="F3363" s="88">
        <v>40</v>
      </c>
      <c r="H3363" s="88"/>
      <c r="I3363" s="90">
        <v>1</v>
      </c>
      <c r="J3363" s="50"/>
      <c r="K3363" s="194" t="str">
        <f t="shared" si="52"/>
        <v xml:space="preserve">*NEON TUBE FOR ALL SLIM LIGHT BOX - spare for old models </v>
      </c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50"/>
      <c r="AB3363" s="50"/>
      <c r="AC3363" s="50"/>
      <c r="AD3363" s="50"/>
      <c r="AE3363" s="50"/>
      <c r="AF3363" s="50"/>
      <c r="AG3363" s="50"/>
      <c r="AH3363" s="50"/>
      <c r="AI3363" s="50"/>
      <c r="AJ3363" s="50"/>
      <c r="AK3363" s="50"/>
      <c r="AL3363" s="50"/>
      <c r="AM3363" s="50"/>
      <c r="AN3363" s="50"/>
      <c r="AO3363" s="50"/>
      <c r="AP3363" s="50"/>
      <c r="AQ3363" s="50"/>
      <c r="AR3363" s="50"/>
      <c r="AS3363" s="50"/>
    </row>
    <row r="3364" spans="1:45" ht="12.75" customHeight="1" x14ac:dyDescent="0.2">
      <c r="A3364" s="132">
        <v>27399</v>
      </c>
      <c r="B3364" s="226" t="s">
        <v>12</v>
      </c>
      <c r="C3364" s="222" t="s">
        <v>12</v>
      </c>
      <c r="D3364" s="149" t="s">
        <v>2893</v>
      </c>
      <c r="E3364" s="156">
        <v>1</v>
      </c>
      <c r="F3364" s="157">
        <v>576</v>
      </c>
      <c r="H3364" s="157"/>
      <c r="I3364" s="90">
        <v>1</v>
      </c>
      <c r="J3364" s="50"/>
      <c r="K3364" s="194" t="str">
        <f t="shared" si="52"/>
        <v xml:space="preserve">PEDIATRIC BED 1-4 years </v>
      </c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50"/>
      <c r="AB3364" s="50"/>
      <c r="AC3364" s="50"/>
      <c r="AD3364" s="50"/>
      <c r="AE3364" s="50"/>
      <c r="AF3364" s="50"/>
      <c r="AG3364" s="50"/>
      <c r="AH3364" s="50"/>
      <c r="AI3364" s="50"/>
      <c r="AJ3364" s="50"/>
      <c r="AK3364" s="50"/>
      <c r="AL3364" s="50"/>
      <c r="AM3364" s="50"/>
      <c r="AN3364" s="50"/>
      <c r="AO3364" s="50"/>
      <c r="AP3364" s="50"/>
      <c r="AQ3364" s="50"/>
      <c r="AR3364" s="50"/>
      <c r="AS3364" s="50"/>
    </row>
    <row r="3365" spans="1:45" ht="12.75" customHeight="1" x14ac:dyDescent="0.2">
      <c r="A3365" s="132">
        <v>27400</v>
      </c>
      <c r="B3365" s="226" t="s">
        <v>12</v>
      </c>
      <c r="C3365" s="222" t="s">
        <v>12</v>
      </c>
      <c r="D3365" s="149" t="s">
        <v>2894</v>
      </c>
      <c r="E3365" s="156">
        <v>1</v>
      </c>
      <c r="F3365" s="157">
        <v>715</v>
      </c>
      <c r="H3365" s="157"/>
      <c r="I3365" s="90">
        <v>1</v>
      </c>
      <c r="J3365" s="50"/>
      <c r="K3365" s="194" t="str">
        <f t="shared" si="52"/>
        <v xml:space="preserve">SWADDLING TABLE - beige </v>
      </c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50"/>
      <c r="AB3365" s="50"/>
      <c r="AC3365" s="50"/>
      <c r="AD3365" s="50"/>
      <c r="AE3365" s="50"/>
      <c r="AF3365" s="50"/>
      <c r="AG3365" s="50"/>
      <c r="AH3365" s="50"/>
      <c r="AI3365" s="50"/>
      <c r="AJ3365" s="50"/>
      <c r="AK3365" s="50"/>
      <c r="AL3365" s="50"/>
      <c r="AM3365" s="50"/>
      <c r="AN3365" s="50"/>
      <c r="AO3365" s="50"/>
      <c r="AP3365" s="50"/>
      <c r="AQ3365" s="50"/>
      <c r="AR3365" s="50"/>
      <c r="AS3365" s="50"/>
    </row>
    <row r="3366" spans="1:45" ht="12.75" customHeight="1" x14ac:dyDescent="0.2">
      <c r="A3366" s="132">
        <v>27401</v>
      </c>
      <c r="B3366" s="226" t="s">
        <v>12</v>
      </c>
      <c r="C3366" s="222" t="s">
        <v>12</v>
      </c>
      <c r="D3366" s="106" t="s">
        <v>2895</v>
      </c>
      <c r="E3366" s="87">
        <v>1</v>
      </c>
      <c r="F3366" s="88">
        <v>372</v>
      </c>
      <c r="H3366" s="88"/>
      <c r="I3366" s="90">
        <v>1</v>
      </c>
      <c r="J3366" s="50"/>
      <c r="K3366" s="194" t="str">
        <f t="shared" si="52"/>
        <v xml:space="preserve">EXAMINATION COUCH - chromed, black mattress </v>
      </c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50"/>
      <c r="AB3366" s="50"/>
      <c r="AC3366" s="50"/>
      <c r="AD3366" s="50"/>
      <c r="AE3366" s="50"/>
      <c r="AF3366" s="50"/>
      <c r="AG3366" s="50"/>
      <c r="AH3366" s="50"/>
      <c r="AI3366" s="50"/>
      <c r="AJ3366" s="50"/>
      <c r="AK3366" s="50"/>
      <c r="AL3366" s="50"/>
      <c r="AM3366" s="50"/>
      <c r="AN3366" s="50"/>
      <c r="AO3366" s="50"/>
      <c r="AP3366" s="50"/>
      <c r="AQ3366" s="50"/>
      <c r="AR3366" s="50"/>
      <c r="AS3366" s="50"/>
    </row>
    <row r="3367" spans="1:45" ht="12.75" customHeight="1" x14ac:dyDescent="0.2">
      <c r="A3367" s="132">
        <v>27402</v>
      </c>
      <c r="B3367" s="226" t="s">
        <v>12</v>
      </c>
      <c r="C3367" s="222" t="s">
        <v>12</v>
      </c>
      <c r="D3367" s="106" t="s">
        <v>2896</v>
      </c>
      <c r="E3367" s="87">
        <v>1</v>
      </c>
      <c r="F3367" s="151">
        <v>324</v>
      </c>
      <c r="H3367" s="151"/>
      <c r="I3367" s="90">
        <v>1</v>
      </c>
      <c r="J3367" s="50"/>
      <c r="K3367" s="194" t="str">
        <f t="shared" si="52"/>
        <v xml:space="preserve">EXAMINATION COUCH - white painted, grey mattress </v>
      </c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50"/>
      <c r="AB3367" s="50"/>
      <c r="AC3367" s="50"/>
      <c r="AD3367" s="50"/>
      <c r="AE3367" s="50"/>
      <c r="AF3367" s="50"/>
      <c r="AG3367" s="50"/>
      <c r="AH3367" s="50"/>
      <c r="AI3367" s="50"/>
      <c r="AJ3367" s="50"/>
      <c r="AK3367" s="50"/>
      <c r="AL3367" s="50"/>
      <c r="AM3367" s="50"/>
      <c r="AN3367" s="50"/>
      <c r="AO3367" s="50"/>
      <c r="AP3367" s="50"/>
      <c r="AQ3367" s="50"/>
      <c r="AR3367" s="50"/>
      <c r="AS3367" s="50"/>
    </row>
    <row r="3368" spans="1:45" ht="12.75" customHeight="1" x14ac:dyDescent="0.2">
      <c r="A3368" s="132">
        <v>27403</v>
      </c>
      <c r="B3368" s="226" t="s">
        <v>12</v>
      </c>
      <c r="C3368" s="222" t="s">
        <v>12</v>
      </c>
      <c r="D3368" s="106" t="s">
        <v>2897</v>
      </c>
      <c r="E3368" s="87">
        <v>1</v>
      </c>
      <c r="F3368" s="88">
        <v>585</v>
      </c>
      <c r="H3368" s="88"/>
      <c r="I3368" s="90">
        <v>1</v>
      </c>
      <c r="J3368" s="50"/>
      <c r="K3368" s="194" t="str">
        <f t="shared" si="52"/>
        <v xml:space="preserve">EXAMINATION COUCH - aluminium </v>
      </c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50"/>
      <c r="AB3368" s="50"/>
      <c r="AC3368" s="50"/>
      <c r="AD3368" s="50"/>
      <c r="AE3368" s="50"/>
      <c r="AF3368" s="50"/>
      <c r="AG3368" s="50"/>
      <c r="AH3368" s="50"/>
      <c r="AI3368" s="50"/>
      <c r="AJ3368" s="50"/>
      <c r="AK3368" s="50"/>
      <c r="AL3368" s="50"/>
      <c r="AM3368" s="50"/>
      <c r="AN3368" s="50"/>
      <c r="AO3368" s="50"/>
      <c r="AP3368" s="50"/>
      <c r="AQ3368" s="50"/>
      <c r="AR3368" s="50"/>
      <c r="AS3368" s="50"/>
    </row>
    <row r="3369" spans="1:45" x14ac:dyDescent="0.2">
      <c r="A3369" s="132">
        <v>27404</v>
      </c>
      <c r="B3369" s="226" t="s">
        <v>12</v>
      </c>
      <c r="C3369" s="222" t="s">
        <v>12</v>
      </c>
      <c r="D3369" s="106" t="s">
        <v>2898</v>
      </c>
      <c r="E3369" s="87">
        <v>1</v>
      </c>
      <c r="F3369" s="88">
        <v>388</v>
      </c>
      <c r="H3369" s="88"/>
      <c r="I3369" s="90">
        <v>1</v>
      </c>
      <c r="J3369" s="50"/>
      <c r="K3369" s="194" t="str">
        <f t="shared" si="52"/>
        <v xml:space="preserve">CLASSIC EXAMINATION COUCH - chromed - beige </v>
      </c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50"/>
      <c r="AB3369" s="50"/>
      <c r="AC3369" s="50"/>
      <c r="AD3369" s="50"/>
      <c r="AE3369" s="50"/>
      <c r="AF3369" s="50"/>
      <c r="AG3369" s="50"/>
      <c r="AH3369" s="50"/>
      <c r="AI3369" s="50"/>
      <c r="AJ3369" s="50"/>
      <c r="AK3369" s="50"/>
      <c r="AL3369" s="50"/>
      <c r="AM3369" s="50"/>
      <c r="AN3369" s="50"/>
      <c r="AO3369" s="50"/>
      <c r="AP3369" s="50"/>
      <c r="AQ3369" s="50"/>
      <c r="AR3369" s="50"/>
      <c r="AS3369" s="50"/>
    </row>
    <row r="3370" spans="1:45" x14ac:dyDescent="0.2">
      <c r="A3370" s="132">
        <v>27405</v>
      </c>
      <c r="B3370" s="226" t="s">
        <v>12</v>
      </c>
      <c r="C3370" s="222" t="s">
        <v>12</v>
      </c>
      <c r="D3370" s="106" t="s">
        <v>2899</v>
      </c>
      <c r="E3370" s="87">
        <v>1</v>
      </c>
      <c r="F3370" s="88">
        <v>427</v>
      </c>
      <c r="H3370" s="88"/>
      <c r="I3370" s="90">
        <v>1</v>
      </c>
      <c r="J3370" s="50"/>
      <c r="K3370" s="194" t="str">
        <f t="shared" si="52"/>
        <v xml:space="preserve">CLASSIC EXAMINATION COUCH - with hole </v>
      </c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50"/>
      <c r="AB3370" s="50"/>
      <c r="AC3370" s="50"/>
      <c r="AD3370" s="50"/>
      <c r="AE3370" s="50"/>
      <c r="AF3370" s="50"/>
      <c r="AG3370" s="50"/>
      <c r="AH3370" s="50"/>
      <c r="AI3370" s="50"/>
      <c r="AJ3370" s="50"/>
      <c r="AK3370" s="50"/>
      <c r="AL3370" s="50"/>
      <c r="AM3370" s="50"/>
      <c r="AN3370" s="50"/>
      <c r="AO3370" s="50"/>
      <c r="AP3370" s="50"/>
      <c r="AQ3370" s="50"/>
      <c r="AR3370" s="50"/>
      <c r="AS3370" s="50"/>
    </row>
    <row r="3371" spans="1:45" x14ac:dyDescent="0.2">
      <c r="A3371" s="132">
        <v>27406</v>
      </c>
      <c r="B3371" s="226" t="s">
        <v>12</v>
      </c>
      <c r="C3371" s="222" t="s">
        <v>12</v>
      </c>
      <c r="D3371" s="106" t="s">
        <v>2900</v>
      </c>
      <c r="E3371" s="87">
        <v>1</v>
      </c>
      <c r="F3371" s="88">
        <v>490</v>
      </c>
      <c r="H3371" s="88"/>
      <c r="I3371" s="90">
        <v>1</v>
      </c>
      <c r="J3371" s="50"/>
      <c r="K3371" s="194" t="str">
        <f t="shared" si="52"/>
        <v xml:space="preserve">ALUMINIUM SUITCASE COUCH </v>
      </c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50"/>
      <c r="AB3371" s="50"/>
      <c r="AC3371" s="50"/>
      <c r="AD3371" s="50"/>
      <c r="AE3371" s="50"/>
      <c r="AF3371" s="50"/>
      <c r="AG3371" s="50"/>
      <c r="AH3371" s="50"/>
      <c r="AI3371" s="50"/>
      <c r="AJ3371" s="50"/>
      <c r="AK3371" s="50"/>
      <c r="AL3371" s="50"/>
      <c r="AM3371" s="50"/>
      <c r="AN3371" s="50"/>
      <c r="AO3371" s="50"/>
      <c r="AP3371" s="50"/>
      <c r="AQ3371" s="50"/>
      <c r="AR3371" s="50"/>
      <c r="AS3371" s="50"/>
    </row>
    <row r="3372" spans="1:45" x14ac:dyDescent="0.2">
      <c r="A3372" s="132">
        <v>27407</v>
      </c>
      <c r="B3372" s="226" t="s">
        <v>12</v>
      </c>
      <c r="C3372" s="222" t="s">
        <v>12</v>
      </c>
      <c r="D3372" s="106" t="s">
        <v>2901</v>
      </c>
      <c r="E3372" s="87">
        <v>1</v>
      </c>
      <c r="F3372" s="88">
        <v>400</v>
      </c>
      <c r="H3372" s="88"/>
      <c r="I3372" s="90">
        <v>1</v>
      </c>
      <c r="J3372" s="50"/>
      <c r="K3372" s="194" t="str">
        <f t="shared" si="52"/>
        <v xml:space="preserve">SUITCASE COUCH </v>
      </c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50"/>
      <c r="AB3372" s="50"/>
      <c r="AC3372" s="50"/>
      <c r="AD3372" s="50"/>
      <c r="AE3372" s="50"/>
      <c r="AF3372" s="50"/>
      <c r="AG3372" s="50"/>
      <c r="AH3372" s="50"/>
      <c r="AI3372" s="50"/>
      <c r="AJ3372" s="50"/>
      <c r="AK3372" s="50"/>
      <c r="AL3372" s="50"/>
      <c r="AM3372" s="50"/>
      <c r="AN3372" s="50"/>
      <c r="AO3372" s="50"/>
      <c r="AP3372" s="50"/>
      <c r="AQ3372" s="50"/>
      <c r="AR3372" s="50"/>
      <c r="AS3372" s="50"/>
    </row>
    <row r="3373" spans="1:45" x14ac:dyDescent="0.2">
      <c r="A3373" s="132">
        <v>27408</v>
      </c>
      <c r="B3373" s="226" t="s">
        <v>12</v>
      </c>
      <c r="C3373" s="222" t="s">
        <v>12</v>
      </c>
      <c r="D3373" s="106" t="s">
        <v>2902</v>
      </c>
      <c r="E3373" s="87">
        <v>1</v>
      </c>
      <c r="F3373" s="88">
        <v>31</v>
      </c>
      <c r="H3373" s="88"/>
      <c r="I3373" s="90">
        <v>1</v>
      </c>
      <c r="J3373" s="50"/>
      <c r="K3373" s="194" t="str">
        <f t="shared" si="52"/>
        <v xml:space="preserve">MOUTH-NOSE HOLE PLUG for 27405 </v>
      </c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50"/>
      <c r="AB3373" s="50"/>
      <c r="AC3373" s="50"/>
      <c r="AD3373" s="50"/>
      <c r="AE3373" s="50"/>
      <c r="AF3373" s="50"/>
      <c r="AG3373" s="50"/>
      <c r="AH3373" s="50"/>
      <c r="AI3373" s="50"/>
      <c r="AJ3373" s="50"/>
      <c r="AK3373" s="50"/>
      <c r="AL3373" s="50"/>
      <c r="AM3373" s="50"/>
      <c r="AN3373" s="50"/>
      <c r="AO3373" s="50"/>
      <c r="AP3373" s="50"/>
      <c r="AQ3373" s="50"/>
      <c r="AR3373" s="50"/>
      <c r="AS3373" s="50"/>
    </row>
    <row r="3374" spans="1:45" x14ac:dyDescent="0.2">
      <c r="A3374" s="132">
        <v>27409</v>
      </c>
      <c r="B3374" s="226" t="s">
        <v>12</v>
      </c>
      <c r="C3374" s="222" t="s">
        <v>12</v>
      </c>
      <c r="D3374" s="106" t="s">
        <v>2903</v>
      </c>
      <c r="E3374" s="87">
        <v>1</v>
      </c>
      <c r="F3374" s="88">
        <v>48</v>
      </c>
      <c r="H3374" s="88"/>
      <c r="I3374" s="90">
        <v>1</v>
      </c>
      <c r="J3374" s="50"/>
      <c r="K3374" s="194" t="str">
        <f t="shared" si="52"/>
        <v xml:space="preserve">COUCH ROLL HOLDER for code 27416-17 </v>
      </c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50"/>
      <c r="AB3374" s="50"/>
      <c r="AC3374" s="50"/>
      <c r="AD3374" s="50"/>
      <c r="AE3374" s="50"/>
      <c r="AF3374" s="50"/>
      <c r="AG3374" s="50"/>
      <c r="AH3374" s="50"/>
      <c r="AI3374" s="50"/>
      <c r="AJ3374" s="50"/>
      <c r="AK3374" s="50"/>
      <c r="AL3374" s="50"/>
      <c r="AM3374" s="50"/>
      <c r="AN3374" s="50"/>
      <c r="AO3374" s="50"/>
      <c r="AP3374" s="50"/>
      <c r="AQ3374" s="50"/>
      <c r="AR3374" s="50"/>
      <c r="AS3374" s="50"/>
    </row>
    <row r="3375" spans="1:45" x14ac:dyDescent="0.2">
      <c r="A3375" s="132">
        <v>27410</v>
      </c>
      <c r="B3375" s="226" t="s">
        <v>10476</v>
      </c>
      <c r="C3375" s="222" t="s">
        <v>12</v>
      </c>
      <c r="D3375" s="106" t="s">
        <v>2904</v>
      </c>
      <c r="E3375" s="87" t="s">
        <v>57</v>
      </c>
      <c r="F3375" s="88">
        <v>47</v>
      </c>
      <c r="H3375" s="88"/>
      <c r="I3375" s="90">
        <v>1</v>
      </c>
      <c r="J3375" s="50"/>
      <c r="K3375" s="194" t="str">
        <f t="shared" si="52"/>
        <v>EMBOSSED 1 PLY COUCH ROLL - 95m x 50cm (6 rolls)</v>
      </c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50"/>
      <c r="AB3375" s="50"/>
      <c r="AC3375" s="50"/>
      <c r="AD3375" s="50"/>
      <c r="AE3375" s="50"/>
      <c r="AF3375" s="50"/>
      <c r="AG3375" s="50"/>
      <c r="AH3375" s="50"/>
      <c r="AI3375" s="50"/>
      <c r="AJ3375" s="50"/>
      <c r="AK3375" s="50"/>
      <c r="AL3375" s="50"/>
      <c r="AM3375" s="50"/>
      <c r="AN3375" s="50"/>
      <c r="AO3375" s="50"/>
      <c r="AP3375" s="50"/>
      <c r="AQ3375" s="50"/>
      <c r="AR3375" s="50"/>
      <c r="AS3375" s="50"/>
    </row>
    <row r="3376" spans="1:45" ht="12.75" customHeight="1" x14ac:dyDescent="0.2">
      <c r="A3376" s="132">
        <v>27410</v>
      </c>
      <c r="B3376" s="226"/>
      <c r="C3376" s="222" t="s">
        <v>12</v>
      </c>
      <c r="D3376" s="106" t="s">
        <v>2905</v>
      </c>
      <c r="E3376" s="87" t="s">
        <v>57</v>
      </c>
      <c r="F3376" s="88">
        <v>44.65</v>
      </c>
      <c r="H3376" s="88"/>
      <c r="I3376" s="90">
        <v>5</v>
      </c>
      <c r="J3376" s="50"/>
      <c r="K3376" s="194" t="str">
        <f t="shared" si="52"/>
        <v>EMBOSSED 1 PLY            BUY 5 boxes SAVE 5% (6 rolls)</v>
      </c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50"/>
      <c r="AB3376" s="50"/>
      <c r="AC3376" s="50"/>
      <c r="AD3376" s="50"/>
      <c r="AE3376" s="50"/>
      <c r="AF3376" s="50"/>
      <c r="AG3376" s="50"/>
      <c r="AH3376" s="50"/>
      <c r="AI3376" s="50"/>
      <c r="AJ3376" s="50"/>
      <c r="AK3376" s="50"/>
      <c r="AL3376" s="50"/>
      <c r="AM3376" s="50"/>
      <c r="AN3376" s="50"/>
      <c r="AO3376" s="50"/>
      <c r="AP3376" s="50"/>
      <c r="AQ3376" s="50"/>
      <c r="AR3376" s="50"/>
      <c r="AS3376" s="50"/>
    </row>
    <row r="3377" spans="1:45" x14ac:dyDescent="0.2">
      <c r="A3377" s="132">
        <v>27410</v>
      </c>
      <c r="B3377" s="226"/>
      <c r="C3377" s="222" t="s">
        <v>12</v>
      </c>
      <c r="D3377" s="106" t="s">
        <v>2906</v>
      </c>
      <c r="E3377" s="87" t="s">
        <v>57</v>
      </c>
      <c r="F3377" s="151">
        <v>42.300000000000004</v>
      </c>
      <c r="H3377" s="151"/>
      <c r="I3377" s="90">
        <v>10</v>
      </c>
      <c r="J3377" s="50"/>
      <c r="K3377" s="194" t="str">
        <f t="shared" si="52"/>
        <v>EMBOSSED 1 PLY            BUY 10 boxes SAVE 10% (6 rolls)</v>
      </c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50"/>
      <c r="AB3377" s="50"/>
      <c r="AC3377" s="50"/>
      <c r="AD3377" s="50"/>
      <c r="AE3377" s="50"/>
      <c r="AF3377" s="50"/>
      <c r="AG3377" s="50"/>
      <c r="AH3377" s="50"/>
      <c r="AI3377" s="50"/>
      <c r="AJ3377" s="50"/>
      <c r="AK3377" s="50"/>
      <c r="AL3377" s="50"/>
      <c r="AM3377" s="50"/>
      <c r="AN3377" s="50"/>
      <c r="AO3377" s="50"/>
      <c r="AP3377" s="50"/>
      <c r="AQ3377" s="50"/>
      <c r="AR3377" s="50"/>
      <c r="AS3377" s="50"/>
    </row>
    <row r="3378" spans="1:45" x14ac:dyDescent="0.2">
      <c r="A3378" s="132">
        <v>27411</v>
      </c>
      <c r="B3378" s="226" t="s">
        <v>10477</v>
      </c>
      <c r="C3378" s="222" t="s">
        <v>12</v>
      </c>
      <c r="D3378" s="106" t="s">
        <v>2907</v>
      </c>
      <c r="E3378" s="87" t="s">
        <v>57</v>
      </c>
      <c r="F3378" s="88">
        <v>39</v>
      </c>
      <c r="H3378" s="88"/>
      <c r="I3378" s="90">
        <v>1</v>
      </c>
      <c r="J3378" s="50"/>
      <c r="K3378" s="194" t="str">
        <f t="shared" si="52"/>
        <v>EMBOSSED 2 PLIES COUCH ROLL 47.5m x 59cm (6 rolls)</v>
      </c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50"/>
      <c r="AB3378" s="50"/>
      <c r="AC3378" s="50"/>
      <c r="AD3378" s="50"/>
      <c r="AE3378" s="50"/>
      <c r="AF3378" s="50"/>
      <c r="AG3378" s="50"/>
      <c r="AH3378" s="50"/>
      <c r="AI3378" s="50"/>
      <c r="AJ3378" s="50"/>
      <c r="AK3378" s="50"/>
      <c r="AL3378" s="50"/>
      <c r="AM3378" s="50"/>
      <c r="AN3378" s="50"/>
      <c r="AO3378" s="50"/>
      <c r="AP3378" s="50"/>
      <c r="AQ3378" s="50"/>
      <c r="AR3378" s="50"/>
      <c r="AS3378" s="50"/>
    </row>
    <row r="3379" spans="1:45" x14ac:dyDescent="0.2">
      <c r="A3379" s="132">
        <v>27411</v>
      </c>
      <c r="B3379" s="226"/>
      <c r="C3379" s="222" t="s">
        <v>12</v>
      </c>
      <c r="D3379" s="106" t="s">
        <v>2908</v>
      </c>
      <c r="E3379" s="87" t="s">
        <v>57</v>
      </c>
      <c r="F3379" s="88">
        <v>37.049999999999997</v>
      </c>
      <c r="H3379" s="88"/>
      <c r="I3379" s="90">
        <v>5</v>
      </c>
      <c r="J3379" s="50"/>
      <c r="K3379" s="194" t="str">
        <f t="shared" si="52"/>
        <v>EMBOSSED 2 PLIES         BUY 5 boxes SAVE 5% (6 rolls)</v>
      </c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50"/>
      <c r="AB3379" s="50"/>
      <c r="AC3379" s="50"/>
      <c r="AD3379" s="50"/>
      <c r="AE3379" s="50"/>
      <c r="AF3379" s="50"/>
      <c r="AG3379" s="50"/>
      <c r="AH3379" s="50"/>
      <c r="AI3379" s="50"/>
      <c r="AJ3379" s="50"/>
      <c r="AK3379" s="50"/>
      <c r="AL3379" s="50"/>
      <c r="AM3379" s="50"/>
      <c r="AN3379" s="50"/>
      <c r="AO3379" s="50"/>
      <c r="AP3379" s="50"/>
      <c r="AQ3379" s="50"/>
      <c r="AR3379" s="50"/>
      <c r="AS3379" s="50"/>
    </row>
    <row r="3380" spans="1:45" x14ac:dyDescent="0.2">
      <c r="A3380" s="132">
        <v>27411</v>
      </c>
      <c r="B3380" s="226"/>
      <c r="C3380" s="222" t="s">
        <v>12</v>
      </c>
      <c r="D3380" s="106" t="s">
        <v>2909</v>
      </c>
      <c r="E3380" s="87" t="s">
        <v>57</v>
      </c>
      <c r="F3380" s="151">
        <v>35.1</v>
      </c>
      <c r="H3380" s="151"/>
      <c r="I3380" s="90">
        <v>10</v>
      </c>
      <c r="J3380" s="50"/>
      <c r="K3380" s="194" t="str">
        <f t="shared" si="52"/>
        <v>EMBOSSED 2 PLIES         BUY 10 boxes SAVE 10% (6 rolls)</v>
      </c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50"/>
      <c r="AB3380" s="50"/>
      <c r="AC3380" s="50"/>
      <c r="AD3380" s="50"/>
      <c r="AE3380" s="50"/>
      <c r="AF3380" s="50"/>
      <c r="AG3380" s="50"/>
      <c r="AH3380" s="50"/>
      <c r="AI3380" s="50"/>
      <c r="AJ3380" s="50"/>
      <c r="AK3380" s="50"/>
      <c r="AL3380" s="50"/>
      <c r="AM3380" s="50"/>
      <c r="AN3380" s="50"/>
      <c r="AO3380" s="50"/>
      <c r="AP3380" s="50"/>
      <c r="AQ3380" s="50"/>
      <c r="AR3380" s="50"/>
      <c r="AS3380" s="50"/>
    </row>
    <row r="3381" spans="1:45" ht="12.75" customHeight="1" x14ac:dyDescent="0.2">
      <c r="A3381" s="132">
        <v>27412</v>
      </c>
      <c r="B3381" s="226" t="s">
        <v>8785</v>
      </c>
      <c r="C3381" s="222" t="s">
        <v>12</v>
      </c>
      <c r="D3381" s="106" t="s">
        <v>2910</v>
      </c>
      <c r="E3381" s="87" t="s">
        <v>58</v>
      </c>
      <c r="F3381" s="88">
        <v>41</v>
      </c>
      <c r="H3381" s="88"/>
      <c r="I3381" s="90">
        <v>1</v>
      </c>
      <c r="J3381" s="50"/>
      <c r="K3381" s="194" t="str">
        <f t="shared" si="52"/>
        <v>EMBOSSED 2 PLIES COUCH ROLL 46m x 50cm (9 rolls)</v>
      </c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50"/>
      <c r="AB3381" s="50"/>
      <c r="AC3381" s="50"/>
      <c r="AD3381" s="50"/>
      <c r="AE3381" s="50"/>
      <c r="AF3381" s="50"/>
      <c r="AG3381" s="50"/>
      <c r="AH3381" s="50"/>
      <c r="AI3381" s="50"/>
      <c r="AJ3381" s="50"/>
      <c r="AK3381" s="50"/>
      <c r="AL3381" s="50"/>
      <c r="AM3381" s="50"/>
      <c r="AN3381" s="50"/>
      <c r="AO3381" s="50"/>
      <c r="AP3381" s="50"/>
      <c r="AQ3381" s="50"/>
      <c r="AR3381" s="50"/>
      <c r="AS3381" s="50"/>
    </row>
    <row r="3382" spans="1:45" x14ac:dyDescent="0.2">
      <c r="A3382" s="132">
        <v>27412</v>
      </c>
      <c r="B3382" s="226"/>
      <c r="C3382" s="222" t="s">
        <v>12</v>
      </c>
      <c r="D3382" s="106" t="s">
        <v>2911</v>
      </c>
      <c r="E3382" s="87" t="s">
        <v>58</v>
      </c>
      <c r="F3382" s="88">
        <v>38.949999999999996</v>
      </c>
      <c r="H3382" s="88"/>
      <c r="I3382" s="90">
        <v>5</v>
      </c>
      <c r="J3382" s="50"/>
      <c r="K3382" s="194" t="str">
        <f t="shared" si="52"/>
        <v>EMBOSSED 2 PLIES         BUY 5 boxes SAVE 5% (9 rolls)</v>
      </c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50"/>
      <c r="AB3382" s="50"/>
      <c r="AC3382" s="50"/>
      <c r="AD3382" s="50"/>
      <c r="AE3382" s="50"/>
      <c r="AF3382" s="50"/>
      <c r="AG3382" s="50"/>
      <c r="AH3382" s="50"/>
      <c r="AI3382" s="50"/>
      <c r="AJ3382" s="50"/>
      <c r="AK3382" s="50"/>
      <c r="AL3382" s="50"/>
      <c r="AM3382" s="50"/>
      <c r="AN3382" s="50"/>
      <c r="AO3382" s="50"/>
      <c r="AP3382" s="50"/>
      <c r="AQ3382" s="50"/>
      <c r="AR3382" s="50"/>
      <c r="AS3382" s="50"/>
    </row>
    <row r="3383" spans="1:45" x14ac:dyDescent="0.2">
      <c r="A3383" s="132">
        <v>27412</v>
      </c>
      <c r="B3383" s="226"/>
      <c r="C3383" s="222" t="s">
        <v>12</v>
      </c>
      <c r="D3383" s="106" t="s">
        <v>2912</v>
      </c>
      <c r="E3383" s="87" t="s">
        <v>58</v>
      </c>
      <c r="F3383" s="151">
        <v>36.9</v>
      </c>
      <c r="H3383" s="151"/>
      <c r="I3383" s="90">
        <v>10</v>
      </c>
      <c r="J3383" s="50"/>
      <c r="K3383" s="194" t="str">
        <f t="shared" si="52"/>
        <v>EMBOSSED 2 PLIES         BUY 10 boxes SAVE 10% (9 rolls)</v>
      </c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50"/>
      <c r="AB3383" s="50"/>
      <c r="AC3383" s="50"/>
      <c r="AD3383" s="50"/>
      <c r="AE3383" s="50"/>
      <c r="AF3383" s="50"/>
      <c r="AG3383" s="50"/>
      <c r="AH3383" s="50"/>
      <c r="AI3383" s="50"/>
      <c r="AJ3383" s="50"/>
      <c r="AK3383" s="50"/>
      <c r="AL3383" s="50"/>
      <c r="AM3383" s="50"/>
      <c r="AN3383" s="50"/>
      <c r="AO3383" s="50"/>
      <c r="AP3383" s="50"/>
      <c r="AQ3383" s="50"/>
      <c r="AR3383" s="50"/>
      <c r="AS3383" s="50"/>
    </row>
    <row r="3384" spans="1:45" x14ac:dyDescent="0.2">
      <c r="A3384" s="132">
        <v>27413</v>
      </c>
      <c r="B3384" s="226" t="s">
        <v>8786</v>
      </c>
      <c r="C3384" s="222" t="s">
        <v>12</v>
      </c>
      <c r="D3384" s="106" t="s">
        <v>2913</v>
      </c>
      <c r="E3384" s="87" t="s">
        <v>57</v>
      </c>
      <c r="F3384" s="88">
        <v>48</v>
      </c>
      <c r="H3384" s="88"/>
      <c r="I3384" s="90">
        <v>1</v>
      </c>
      <c r="J3384" s="50"/>
      <c r="K3384" s="194" t="str">
        <f t="shared" si="52"/>
        <v>EMBOSSED POLYTHENE ROLL  - 50m x 50cm - white (6 rolls)</v>
      </c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50"/>
      <c r="AB3384" s="50"/>
      <c r="AC3384" s="50"/>
      <c r="AD3384" s="50"/>
      <c r="AE3384" s="50"/>
      <c r="AF3384" s="50"/>
      <c r="AG3384" s="50"/>
      <c r="AH3384" s="50"/>
      <c r="AI3384" s="50"/>
      <c r="AJ3384" s="50"/>
      <c r="AK3384" s="50"/>
      <c r="AL3384" s="50"/>
      <c r="AM3384" s="50"/>
      <c r="AN3384" s="50"/>
      <c r="AO3384" s="50"/>
      <c r="AP3384" s="50"/>
      <c r="AQ3384" s="50"/>
      <c r="AR3384" s="50"/>
      <c r="AS3384" s="50"/>
    </row>
    <row r="3385" spans="1:45" x14ac:dyDescent="0.2">
      <c r="A3385" s="132">
        <v>27413</v>
      </c>
      <c r="B3385" s="226"/>
      <c r="C3385" s="222" t="s">
        <v>12</v>
      </c>
      <c r="D3385" s="106" t="s">
        <v>2914</v>
      </c>
      <c r="E3385" s="87" t="s">
        <v>57</v>
      </c>
      <c r="F3385" s="88">
        <v>45.599999999999994</v>
      </c>
      <c r="H3385" s="88"/>
      <c r="I3385" s="90">
        <v>5</v>
      </c>
      <c r="J3385" s="50"/>
      <c r="K3385" s="194" t="str">
        <f t="shared" si="52"/>
        <v>EMBOSSED POLYTHENE ROLL  BUY 5 boxes SAVE 5% (6 rolls)</v>
      </c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50"/>
      <c r="AB3385" s="50"/>
      <c r="AC3385" s="50"/>
      <c r="AD3385" s="50"/>
      <c r="AE3385" s="50"/>
      <c r="AF3385" s="50"/>
      <c r="AG3385" s="50"/>
      <c r="AH3385" s="50"/>
      <c r="AI3385" s="50"/>
      <c r="AJ3385" s="50"/>
      <c r="AK3385" s="50"/>
      <c r="AL3385" s="50"/>
      <c r="AM3385" s="50"/>
      <c r="AN3385" s="50"/>
      <c r="AO3385" s="50"/>
      <c r="AP3385" s="50"/>
      <c r="AQ3385" s="50"/>
      <c r="AR3385" s="50"/>
      <c r="AS3385" s="50"/>
    </row>
    <row r="3386" spans="1:45" x14ac:dyDescent="0.2">
      <c r="A3386" s="132">
        <v>27413</v>
      </c>
      <c r="B3386" s="226"/>
      <c r="C3386" s="222" t="s">
        <v>12</v>
      </c>
      <c r="D3386" s="106" t="s">
        <v>2915</v>
      </c>
      <c r="E3386" s="87" t="s">
        <v>57</v>
      </c>
      <c r="F3386" s="151">
        <v>43.2</v>
      </c>
      <c r="H3386" s="151"/>
      <c r="I3386" s="90">
        <v>10</v>
      </c>
      <c r="J3386" s="50"/>
      <c r="K3386" s="194" t="str">
        <f t="shared" si="52"/>
        <v>EMBOSSED POLYTHENE ROLL  BUY 10 boxes SAVE 10% (6 rolls)</v>
      </c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50"/>
      <c r="AB3386" s="50"/>
      <c r="AC3386" s="50"/>
      <c r="AD3386" s="50"/>
      <c r="AE3386" s="50"/>
      <c r="AF3386" s="50"/>
      <c r="AG3386" s="50"/>
      <c r="AH3386" s="50"/>
      <c r="AI3386" s="50"/>
      <c r="AJ3386" s="50"/>
      <c r="AK3386" s="50"/>
      <c r="AL3386" s="50"/>
      <c r="AM3386" s="50"/>
      <c r="AN3386" s="50"/>
      <c r="AO3386" s="50"/>
      <c r="AP3386" s="50"/>
      <c r="AQ3386" s="50"/>
      <c r="AR3386" s="50"/>
      <c r="AS3386" s="50"/>
    </row>
    <row r="3387" spans="1:45" x14ac:dyDescent="0.2">
      <c r="A3387" s="132">
        <v>27414</v>
      </c>
      <c r="B3387" s="226" t="s">
        <v>8787</v>
      </c>
      <c r="C3387" s="222" t="s">
        <v>12</v>
      </c>
      <c r="D3387" s="106" t="s">
        <v>2916</v>
      </c>
      <c r="E3387" s="87" t="s">
        <v>57</v>
      </c>
      <c r="F3387" s="88">
        <v>52</v>
      </c>
      <c r="H3387" s="88"/>
      <c r="I3387" s="90">
        <v>1</v>
      </c>
      <c r="J3387" s="50"/>
      <c r="K3387" s="194" t="str">
        <f t="shared" si="52"/>
        <v>EMBOSSED POLYTHENE ROLL  - 50m x 50cm - light blue (6 rolls)</v>
      </c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50"/>
      <c r="AB3387" s="50"/>
      <c r="AC3387" s="50"/>
      <c r="AD3387" s="50"/>
      <c r="AE3387" s="50"/>
      <c r="AF3387" s="50"/>
      <c r="AG3387" s="50"/>
      <c r="AH3387" s="50"/>
      <c r="AI3387" s="50"/>
      <c r="AJ3387" s="50"/>
      <c r="AK3387" s="50"/>
      <c r="AL3387" s="50"/>
      <c r="AM3387" s="50"/>
      <c r="AN3387" s="50"/>
      <c r="AO3387" s="50"/>
      <c r="AP3387" s="50"/>
      <c r="AQ3387" s="50"/>
      <c r="AR3387" s="50"/>
      <c r="AS3387" s="50"/>
    </row>
    <row r="3388" spans="1:45" x14ac:dyDescent="0.2">
      <c r="A3388" s="132">
        <v>27414</v>
      </c>
      <c r="B3388" s="226"/>
      <c r="C3388" s="222" t="s">
        <v>12</v>
      </c>
      <c r="D3388" s="106" t="s">
        <v>2914</v>
      </c>
      <c r="E3388" s="87" t="s">
        <v>57</v>
      </c>
      <c r="F3388" s="88">
        <v>49.4</v>
      </c>
      <c r="H3388" s="88"/>
      <c r="I3388" s="90">
        <v>5</v>
      </c>
      <c r="J3388" s="50"/>
      <c r="K3388" s="194" t="str">
        <f t="shared" si="52"/>
        <v>EMBOSSED POLYTHENE ROLL  BUY 5 boxes SAVE 5% (6 rolls)</v>
      </c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50"/>
      <c r="AB3388" s="50"/>
      <c r="AC3388" s="50"/>
      <c r="AD3388" s="50"/>
      <c r="AE3388" s="50"/>
      <c r="AF3388" s="50"/>
      <c r="AG3388" s="50"/>
      <c r="AH3388" s="50"/>
      <c r="AI3388" s="50"/>
      <c r="AJ3388" s="50"/>
      <c r="AK3388" s="50"/>
      <c r="AL3388" s="50"/>
      <c r="AM3388" s="50"/>
      <c r="AN3388" s="50"/>
      <c r="AO3388" s="50"/>
      <c r="AP3388" s="50"/>
      <c r="AQ3388" s="50"/>
      <c r="AR3388" s="50"/>
      <c r="AS3388" s="50"/>
    </row>
    <row r="3389" spans="1:45" x14ac:dyDescent="0.2">
      <c r="A3389" s="132">
        <v>27414</v>
      </c>
      <c r="B3389" s="226"/>
      <c r="C3389" s="222" t="s">
        <v>12</v>
      </c>
      <c r="D3389" s="106" t="s">
        <v>2915</v>
      </c>
      <c r="E3389" s="87" t="s">
        <v>57</v>
      </c>
      <c r="F3389" s="151">
        <v>46.800000000000004</v>
      </c>
      <c r="H3389" s="151"/>
      <c r="I3389" s="90">
        <v>10</v>
      </c>
      <c r="J3389" s="50"/>
      <c r="K3389" s="194" t="str">
        <f t="shared" si="52"/>
        <v>EMBOSSED POLYTHENE ROLL  BUY 10 boxes SAVE 10% (6 rolls)</v>
      </c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50"/>
      <c r="AB3389" s="50"/>
      <c r="AC3389" s="50"/>
      <c r="AD3389" s="50"/>
      <c r="AE3389" s="50"/>
      <c r="AF3389" s="50"/>
      <c r="AG3389" s="50"/>
      <c r="AH3389" s="50"/>
      <c r="AI3389" s="50"/>
      <c r="AJ3389" s="50"/>
      <c r="AK3389" s="50"/>
      <c r="AL3389" s="50"/>
      <c r="AM3389" s="50"/>
      <c r="AN3389" s="50"/>
      <c r="AO3389" s="50"/>
      <c r="AP3389" s="50"/>
      <c r="AQ3389" s="50"/>
      <c r="AR3389" s="50"/>
      <c r="AS3389" s="50"/>
    </row>
    <row r="3390" spans="1:45" x14ac:dyDescent="0.2">
      <c r="A3390" s="132">
        <v>27415</v>
      </c>
      <c r="B3390" s="226" t="s">
        <v>8788</v>
      </c>
      <c r="C3390" s="222" t="s">
        <v>12</v>
      </c>
      <c r="D3390" s="106" t="s">
        <v>2917</v>
      </c>
      <c r="E3390" s="87" t="s">
        <v>57</v>
      </c>
      <c r="F3390" s="88">
        <v>51</v>
      </c>
      <c r="H3390" s="88"/>
      <c r="I3390" s="90">
        <v>1</v>
      </c>
      <c r="J3390" s="50"/>
      <c r="K3390" s="194" t="str">
        <f t="shared" si="52"/>
        <v>EMBOSSED POLYTHENE ROLL - ECO - 50m x 60cm (6 rolls)</v>
      </c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50"/>
      <c r="AB3390" s="50"/>
      <c r="AC3390" s="50"/>
      <c r="AD3390" s="50"/>
      <c r="AE3390" s="50"/>
      <c r="AF3390" s="50"/>
      <c r="AG3390" s="50"/>
      <c r="AH3390" s="50"/>
      <c r="AI3390" s="50"/>
      <c r="AJ3390" s="50"/>
      <c r="AK3390" s="50"/>
      <c r="AL3390" s="50"/>
      <c r="AM3390" s="50"/>
      <c r="AN3390" s="50"/>
      <c r="AO3390" s="50"/>
      <c r="AP3390" s="50"/>
      <c r="AQ3390" s="50"/>
      <c r="AR3390" s="50"/>
      <c r="AS3390" s="50"/>
    </row>
    <row r="3391" spans="1:45" x14ac:dyDescent="0.2">
      <c r="A3391" s="132">
        <v>27415</v>
      </c>
      <c r="B3391" s="226"/>
      <c r="C3391" s="222" t="s">
        <v>12</v>
      </c>
      <c r="D3391" s="106" t="s">
        <v>2914</v>
      </c>
      <c r="E3391" s="87" t="s">
        <v>57</v>
      </c>
      <c r="F3391" s="88">
        <v>48.449999999999996</v>
      </c>
      <c r="H3391" s="88"/>
      <c r="I3391" s="90">
        <v>5</v>
      </c>
      <c r="J3391" s="50"/>
      <c r="K3391" s="194" t="str">
        <f t="shared" si="52"/>
        <v>EMBOSSED POLYTHENE ROLL  BUY 5 boxes SAVE 5% (6 rolls)</v>
      </c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50"/>
      <c r="AB3391" s="50"/>
      <c r="AC3391" s="50"/>
      <c r="AD3391" s="50"/>
      <c r="AE3391" s="50"/>
      <c r="AF3391" s="50"/>
      <c r="AG3391" s="50"/>
      <c r="AH3391" s="50"/>
      <c r="AI3391" s="50"/>
      <c r="AJ3391" s="50"/>
      <c r="AK3391" s="50"/>
      <c r="AL3391" s="50"/>
      <c r="AM3391" s="50"/>
      <c r="AN3391" s="50"/>
      <c r="AO3391" s="50"/>
      <c r="AP3391" s="50"/>
      <c r="AQ3391" s="50"/>
      <c r="AR3391" s="50"/>
      <c r="AS3391" s="50"/>
    </row>
    <row r="3392" spans="1:45" x14ac:dyDescent="0.2">
      <c r="A3392" s="132">
        <v>27415</v>
      </c>
      <c r="B3392" s="226"/>
      <c r="C3392" s="222" t="s">
        <v>12</v>
      </c>
      <c r="D3392" s="106" t="s">
        <v>2918</v>
      </c>
      <c r="E3392" s="87" t="s">
        <v>57</v>
      </c>
      <c r="F3392" s="151">
        <v>45.9</v>
      </c>
      <c r="H3392" s="151"/>
      <c r="I3392" s="90">
        <v>10</v>
      </c>
      <c r="J3392" s="50"/>
      <c r="K3392" s="194" t="str">
        <f t="shared" si="52"/>
        <v>EMBOSSED POLYTHENE ROLL  BUY 10 boxes SAVE 10% (6 rolls)</v>
      </c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50"/>
      <c r="AB3392" s="50"/>
      <c r="AC3392" s="50"/>
      <c r="AD3392" s="50"/>
      <c r="AE3392" s="50"/>
      <c r="AF3392" s="50"/>
      <c r="AG3392" s="50"/>
      <c r="AH3392" s="50"/>
      <c r="AI3392" s="50"/>
      <c r="AJ3392" s="50"/>
      <c r="AK3392" s="50"/>
      <c r="AL3392" s="50"/>
      <c r="AM3392" s="50"/>
      <c r="AN3392" s="50"/>
      <c r="AO3392" s="50"/>
      <c r="AP3392" s="50"/>
      <c r="AQ3392" s="50"/>
      <c r="AR3392" s="50"/>
      <c r="AS3392" s="50"/>
    </row>
    <row r="3393" spans="1:45" x14ac:dyDescent="0.2">
      <c r="A3393" s="132"/>
      <c r="B3393" s="226" t="s">
        <v>12</v>
      </c>
      <c r="C3393" s="222" t="s">
        <v>12</v>
      </c>
      <c r="D3393" s="201" t="s">
        <v>2919</v>
      </c>
      <c r="E3393" s="87"/>
      <c r="F3393" s="88"/>
      <c r="H3393" s="88"/>
      <c r="I3393" s="90">
        <v>120</v>
      </c>
      <c r="J3393" s="50"/>
      <c r="K3393" s="194" t="str">
        <f t="shared" si="52"/>
        <v>OTHER COUCH ROLL SIZES - available on request (minimum 120 rolls) ()</v>
      </c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50"/>
      <c r="AB3393" s="50"/>
      <c r="AC3393" s="50"/>
      <c r="AD3393" s="50"/>
      <c r="AE3393" s="50"/>
      <c r="AF3393" s="50"/>
      <c r="AG3393" s="50"/>
      <c r="AH3393" s="50"/>
      <c r="AI3393" s="50"/>
      <c r="AJ3393" s="50"/>
      <c r="AK3393" s="50"/>
      <c r="AL3393" s="50"/>
      <c r="AM3393" s="50"/>
      <c r="AN3393" s="50"/>
      <c r="AO3393" s="50"/>
      <c r="AP3393" s="50"/>
      <c r="AQ3393" s="50"/>
      <c r="AR3393" s="50"/>
      <c r="AS3393" s="50"/>
    </row>
    <row r="3394" spans="1:45" x14ac:dyDescent="0.2">
      <c r="A3394" s="132">
        <v>27416</v>
      </c>
      <c r="B3394" s="226" t="s">
        <v>12</v>
      </c>
      <c r="C3394" s="222" t="s">
        <v>12</v>
      </c>
      <c r="D3394" s="106" t="s">
        <v>2920</v>
      </c>
      <c r="E3394" s="87">
        <v>1</v>
      </c>
      <c r="F3394" s="88">
        <v>810</v>
      </c>
      <c r="H3394" s="88"/>
      <c r="I3394" s="90">
        <v>1</v>
      </c>
      <c r="J3394" s="50"/>
      <c r="K3394" s="194" t="str">
        <f t="shared" ref="K3394:K3457" si="53">+SUBSTITUTE(CONCATENATE(D3394," ","(",IF(RIGHT(E3394,3)="1**","1",E3394),")"),"(1)","")</f>
        <v xml:space="preserve">WOODEN COUCH </v>
      </c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50"/>
      <c r="AB3394" s="50"/>
      <c r="AC3394" s="50"/>
      <c r="AD3394" s="50"/>
      <c r="AE3394" s="50"/>
      <c r="AF3394" s="50"/>
      <c r="AG3394" s="50"/>
      <c r="AH3394" s="50"/>
      <c r="AI3394" s="50"/>
      <c r="AJ3394" s="50"/>
      <c r="AK3394" s="50"/>
      <c r="AL3394" s="50"/>
      <c r="AM3394" s="50"/>
      <c r="AN3394" s="50"/>
      <c r="AO3394" s="50"/>
      <c r="AP3394" s="50"/>
      <c r="AQ3394" s="50"/>
      <c r="AR3394" s="50"/>
      <c r="AS3394" s="50"/>
    </row>
    <row r="3395" spans="1:45" x14ac:dyDescent="0.2">
      <c r="A3395" s="132">
        <v>27417</v>
      </c>
      <c r="B3395" s="226" t="s">
        <v>12</v>
      </c>
      <c r="C3395" s="222" t="s">
        <v>12</v>
      </c>
      <c r="D3395" s="106" t="s">
        <v>2921</v>
      </c>
      <c r="E3395" s="87">
        <v>1</v>
      </c>
      <c r="F3395" s="88">
        <v>860</v>
      </c>
      <c r="H3395" s="88"/>
      <c r="I3395" s="90">
        <v>1</v>
      </c>
      <c r="J3395" s="50"/>
      <c r="K3395" s="194" t="str">
        <f t="shared" si="53"/>
        <v xml:space="preserve">WOODEN COUCH WITH HOLE </v>
      </c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50"/>
      <c r="AB3395" s="50"/>
      <c r="AC3395" s="50"/>
      <c r="AD3395" s="50"/>
      <c r="AE3395" s="50"/>
      <c r="AF3395" s="50"/>
      <c r="AG3395" s="50"/>
      <c r="AH3395" s="50"/>
      <c r="AI3395" s="50"/>
      <c r="AJ3395" s="50"/>
      <c r="AK3395" s="50"/>
      <c r="AL3395" s="50"/>
      <c r="AM3395" s="50"/>
      <c r="AN3395" s="50"/>
      <c r="AO3395" s="50"/>
      <c r="AP3395" s="50"/>
      <c r="AQ3395" s="50"/>
      <c r="AR3395" s="50"/>
      <c r="AS3395" s="50"/>
    </row>
    <row r="3396" spans="1:45" x14ac:dyDescent="0.2">
      <c r="A3396" s="132">
        <v>27418</v>
      </c>
      <c r="B3396" s="226" t="s">
        <v>12</v>
      </c>
      <c r="C3396" s="222" t="s">
        <v>12</v>
      </c>
      <c r="D3396" s="106" t="s">
        <v>2922</v>
      </c>
      <c r="E3396" s="87">
        <v>1</v>
      </c>
      <c r="F3396" s="88">
        <v>34</v>
      </c>
      <c r="H3396" s="88"/>
      <c r="I3396" s="90">
        <v>1</v>
      </c>
      <c r="J3396" s="50"/>
      <c r="K3396" s="194" t="str">
        <f t="shared" si="53"/>
        <v xml:space="preserve">COUCH ROLL HOLDER for round or squared 30mm metal leg </v>
      </c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50"/>
      <c r="AB3396" s="50"/>
      <c r="AC3396" s="50"/>
      <c r="AD3396" s="50"/>
      <c r="AE3396" s="50"/>
      <c r="AF3396" s="50"/>
      <c r="AG3396" s="50"/>
      <c r="AH3396" s="50"/>
      <c r="AI3396" s="50"/>
      <c r="AJ3396" s="50"/>
      <c r="AK3396" s="50"/>
      <c r="AL3396" s="50"/>
      <c r="AM3396" s="50"/>
      <c r="AN3396" s="50"/>
      <c r="AO3396" s="50"/>
      <c r="AP3396" s="50"/>
      <c r="AQ3396" s="50"/>
      <c r="AR3396" s="50"/>
      <c r="AS3396" s="50"/>
    </row>
    <row r="3397" spans="1:45" x14ac:dyDescent="0.2">
      <c r="A3397" s="132">
        <v>27419</v>
      </c>
      <c r="B3397" s="226" t="s">
        <v>8670</v>
      </c>
      <c r="C3397" s="222" t="s">
        <v>12</v>
      </c>
      <c r="D3397" s="106" t="s">
        <v>2923</v>
      </c>
      <c r="E3397" s="87" t="s">
        <v>57</v>
      </c>
      <c r="F3397" s="88">
        <v>55</v>
      </c>
      <c r="H3397" s="88"/>
      <c r="I3397" s="90">
        <v>1</v>
      </c>
      <c r="J3397" s="50"/>
      <c r="K3397" s="194" t="str">
        <f t="shared" si="53"/>
        <v>MICROEMBOSSED GLUED 2 PLIES COUCH ROLL - 80m x 59cm - perf.190 cm (6 rolls)</v>
      </c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50"/>
      <c r="AB3397" s="50"/>
      <c r="AC3397" s="50"/>
      <c r="AD3397" s="50"/>
      <c r="AE3397" s="50"/>
      <c r="AF3397" s="50"/>
      <c r="AG3397" s="50"/>
      <c r="AH3397" s="50"/>
      <c r="AI3397" s="50"/>
      <c r="AJ3397" s="50"/>
      <c r="AK3397" s="50"/>
      <c r="AL3397" s="50"/>
      <c r="AM3397" s="50"/>
      <c r="AN3397" s="50"/>
      <c r="AO3397" s="50"/>
      <c r="AP3397" s="50"/>
      <c r="AQ3397" s="50"/>
      <c r="AR3397" s="50"/>
      <c r="AS3397" s="50"/>
    </row>
    <row r="3398" spans="1:45" x14ac:dyDescent="0.2">
      <c r="A3398" s="132">
        <v>27419</v>
      </c>
      <c r="B3398" s="226"/>
      <c r="C3398" s="222" t="s">
        <v>12</v>
      </c>
      <c r="D3398" s="106" t="s">
        <v>2924</v>
      </c>
      <c r="E3398" s="87" t="s">
        <v>57</v>
      </c>
      <c r="F3398" s="88">
        <v>52.25</v>
      </c>
      <c r="H3398" s="88"/>
      <c r="I3398" s="90">
        <v>5</v>
      </c>
      <c r="J3398" s="50"/>
      <c r="K3398" s="194" t="str">
        <f t="shared" si="53"/>
        <v>MICROEMBOSSED GLUED 2 PLIES     BUY 5 boxes SAVE 5% (6 rolls)</v>
      </c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50"/>
      <c r="AB3398" s="50"/>
      <c r="AC3398" s="50"/>
      <c r="AD3398" s="50"/>
      <c r="AE3398" s="50"/>
      <c r="AF3398" s="50"/>
      <c r="AG3398" s="50"/>
      <c r="AH3398" s="50"/>
      <c r="AI3398" s="50"/>
      <c r="AJ3398" s="50"/>
      <c r="AK3398" s="50"/>
      <c r="AL3398" s="50"/>
      <c r="AM3398" s="50"/>
      <c r="AN3398" s="50"/>
      <c r="AO3398" s="50"/>
      <c r="AP3398" s="50"/>
      <c r="AQ3398" s="50"/>
      <c r="AR3398" s="50"/>
      <c r="AS3398" s="50"/>
    </row>
    <row r="3399" spans="1:45" x14ac:dyDescent="0.2">
      <c r="A3399" s="132">
        <v>27419</v>
      </c>
      <c r="B3399" s="226"/>
      <c r="C3399" s="222" t="s">
        <v>12</v>
      </c>
      <c r="D3399" s="106" t="s">
        <v>2925</v>
      </c>
      <c r="E3399" s="87" t="s">
        <v>57</v>
      </c>
      <c r="F3399" s="151">
        <v>49.5</v>
      </c>
      <c r="H3399" s="151"/>
      <c r="I3399" s="90">
        <v>10</v>
      </c>
      <c r="J3399" s="50"/>
      <c r="K3399" s="194" t="str">
        <f t="shared" si="53"/>
        <v>MICROEMBOSSED GLUED 2 PLIES     BUY 10 boxes SAVE 10% (6 rolls)</v>
      </c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50"/>
      <c r="AB3399" s="50"/>
      <c r="AC3399" s="50"/>
      <c r="AD3399" s="50"/>
      <c r="AE3399" s="50"/>
      <c r="AF3399" s="50"/>
      <c r="AG3399" s="50"/>
      <c r="AH3399" s="50"/>
      <c r="AI3399" s="50"/>
      <c r="AJ3399" s="50"/>
      <c r="AK3399" s="50"/>
      <c r="AL3399" s="50"/>
      <c r="AM3399" s="50"/>
      <c r="AN3399" s="50"/>
      <c r="AO3399" s="50"/>
      <c r="AP3399" s="50"/>
      <c r="AQ3399" s="50"/>
      <c r="AR3399" s="50"/>
      <c r="AS3399" s="50"/>
    </row>
    <row r="3400" spans="1:45" x14ac:dyDescent="0.2">
      <c r="A3400" s="132">
        <v>27421</v>
      </c>
      <c r="B3400" s="226" t="s">
        <v>12</v>
      </c>
      <c r="C3400" s="222" t="s">
        <v>12</v>
      </c>
      <c r="D3400" s="106" t="s">
        <v>9589</v>
      </c>
      <c r="E3400" s="87">
        <v>1</v>
      </c>
      <c r="F3400" s="88"/>
      <c r="H3400" s="88"/>
      <c r="I3400" s="90">
        <v>1</v>
      </c>
      <c r="J3400" s="50"/>
      <c r="K3400" s="194" t="str">
        <f t="shared" si="53"/>
        <v xml:space="preserve">***MASSAGE BED  replaced by 44048 </v>
      </c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50"/>
      <c r="AB3400" s="50"/>
      <c r="AC3400" s="50"/>
      <c r="AD3400" s="50"/>
      <c r="AE3400" s="50"/>
      <c r="AF3400" s="50"/>
      <c r="AG3400" s="50"/>
      <c r="AH3400" s="50"/>
      <c r="AI3400" s="50"/>
      <c r="AJ3400" s="50"/>
      <c r="AK3400" s="50"/>
      <c r="AL3400" s="50"/>
      <c r="AM3400" s="50"/>
      <c r="AN3400" s="50"/>
      <c r="AO3400" s="50"/>
      <c r="AP3400" s="50"/>
      <c r="AQ3400" s="50"/>
      <c r="AR3400" s="50"/>
      <c r="AS3400" s="50"/>
    </row>
    <row r="3401" spans="1:45" x14ac:dyDescent="0.2">
      <c r="A3401" s="132">
        <v>27422</v>
      </c>
      <c r="B3401" s="226" t="s">
        <v>12</v>
      </c>
      <c r="C3401" s="222" t="s">
        <v>12</v>
      </c>
      <c r="D3401" s="106" t="s">
        <v>7809</v>
      </c>
      <c r="E3401" s="87">
        <v>1</v>
      </c>
      <c r="F3401" s="166">
        <v>590</v>
      </c>
      <c r="H3401" s="166"/>
      <c r="I3401" s="90">
        <v>1</v>
      </c>
      <c r="J3401" s="50"/>
      <c r="K3401" s="194" t="str">
        <f t="shared" si="53"/>
        <v xml:space="preserve">DELUXE TROLLEY with 2 drawers 29 x 40 X H 10.5 cm </v>
      </c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50"/>
      <c r="AB3401" s="50"/>
      <c r="AC3401" s="50"/>
      <c r="AD3401" s="50"/>
      <c r="AE3401" s="50"/>
      <c r="AF3401" s="50"/>
      <c r="AG3401" s="50"/>
      <c r="AH3401" s="50"/>
      <c r="AI3401" s="50"/>
      <c r="AJ3401" s="50"/>
      <c r="AK3401" s="50"/>
      <c r="AL3401" s="50"/>
      <c r="AM3401" s="50"/>
      <c r="AN3401" s="50"/>
      <c r="AO3401" s="50"/>
      <c r="AP3401" s="50"/>
      <c r="AQ3401" s="50"/>
      <c r="AR3401" s="50"/>
      <c r="AS3401" s="50"/>
    </row>
    <row r="3402" spans="1:45" x14ac:dyDescent="0.2">
      <c r="A3402" s="132">
        <v>27423</v>
      </c>
      <c r="B3402" s="226" t="s">
        <v>12</v>
      </c>
      <c r="C3402" s="222" t="s">
        <v>12</v>
      </c>
      <c r="D3402" s="106" t="s">
        <v>10478</v>
      </c>
      <c r="E3402" s="87" t="s">
        <v>58</v>
      </c>
      <c r="F3402" s="88">
        <v>49</v>
      </c>
      <c r="H3402" s="88"/>
      <c r="I3402" s="90">
        <v>1</v>
      </c>
      <c r="J3402" s="50"/>
      <c r="K3402" s="194" t="str">
        <f t="shared" si="53"/>
        <v>MICROEMBOSSED GLUED 2 PLIES PEDIATRIC COUCH ROLL - 50m x 50cm (9 rolls)</v>
      </c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50"/>
      <c r="AB3402" s="50"/>
      <c r="AC3402" s="50"/>
      <c r="AD3402" s="50"/>
      <c r="AE3402" s="50"/>
      <c r="AF3402" s="50"/>
      <c r="AG3402" s="50"/>
      <c r="AH3402" s="50"/>
      <c r="AI3402" s="50"/>
      <c r="AJ3402" s="50"/>
      <c r="AK3402" s="50"/>
      <c r="AL3402" s="50"/>
      <c r="AM3402" s="50"/>
      <c r="AN3402" s="50"/>
      <c r="AO3402" s="50"/>
      <c r="AP3402" s="50"/>
      <c r="AQ3402" s="50"/>
      <c r="AR3402" s="50"/>
      <c r="AS3402" s="50"/>
    </row>
    <row r="3403" spans="1:45" x14ac:dyDescent="0.2">
      <c r="A3403" s="132">
        <v>27424</v>
      </c>
      <c r="B3403" s="226" t="s">
        <v>8786</v>
      </c>
      <c r="C3403" s="222" t="s">
        <v>12</v>
      </c>
      <c r="D3403" s="106" t="s">
        <v>2927</v>
      </c>
      <c r="E3403" s="87" t="s">
        <v>58</v>
      </c>
      <c r="F3403" s="88">
        <v>48</v>
      </c>
      <c r="H3403" s="88"/>
      <c r="I3403" s="90">
        <v>1</v>
      </c>
      <c r="J3403" s="50"/>
      <c r="K3403" s="194" t="str">
        <f t="shared" si="53"/>
        <v>MICROEMBOSSED GLUED 2 PLIES COUCH ROLL - 50m x 50cm (9 rolls)</v>
      </c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50"/>
      <c r="AB3403" s="50"/>
      <c r="AC3403" s="50"/>
      <c r="AD3403" s="50"/>
      <c r="AE3403" s="50"/>
      <c r="AF3403" s="50"/>
      <c r="AG3403" s="50"/>
      <c r="AH3403" s="50"/>
      <c r="AI3403" s="50"/>
      <c r="AJ3403" s="50"/>
      <c r="AK3403" s="50"/>
      <c r="AL3403" s="50"/>
      <c r="AM3403" s="50"/>
      <c r="AN3403" s="50"/>
      <c r="AO3403" s="50"/>
      <c r="AP3403" s="50"/>
      <c r="AQ3403" s="50"/>
      <c r="AR3403" s="50"/>
      <c r="AS3403" s="50"/>
    </row>
    <row r="3404" spans="1:45" x14ac:dyDescent="0.2">
      <c r="A3404" s="132">
        <v>27424</v>
      </c>
      <c r="B3404" s="226"/>
      <c r="C3404" s="222" t="s">
        <v>12</v>
      </c>
      <c r="D3404" s="106" t="s">
        <v>2924</v>
      </c>
      <c r="E3404" s="87" t="s">
        <v>58</v>
      </c>
      <c r="F3404" s="88">
        <v>45.599999999999994</v>
      </c>
      <c r="H3404" s="88"/>
      <c r="I3404" s="90">
        <v>5</v>
      </c>
      <c r="J3404" s="50"/>
      <c r="K3404" s="194" t="str">
        <f t="shared" si="53"/>
        <v>MICROEMBOSSED GLUED 2 PLIES     BUY 5 boxes SAVE 5% (9 rolls)</v>
      </c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50"/>
      <c r="AB3404" s="50"/>
      <c r="AC3404" s="50"/>
      <c r="AD3404" s="50"/>
      <c r="AE3404" s="50"/>
      <c r="AF3404" s="50"/>
      <c r="AG3404" s="50"/>
      <c r="AH3404" s="50"/>
      <c r="AI3404" s="50"/>
      <c r="AJ3404" s="50"/>
      <c r="AK3404" s="50"/>
      <c r="AL3404" s="50"/>
      <c r="AM3404" s="50"/>
      <c r="AN3404" s="50"/>
      <c r="AO3404" s="50"/>
      <c r="AP3404" s="50"/>
      <c r="AQ3404" s="50"/>
      <c r="AR3404" s="50"/>
      <c r="AS3404" s="50"/>
    </row>
    <row r="3405" spans="1:45" x14ac:dyDescent="0.2">
      <c r="A3405" s="132">
        <v>27424</v>
      </c>
      <c r="B3405" s="226"/>
      <c r="C3405" s="222" t="s">
        <v>12</v>
      </c>
      <c r="D3405" s="106" t="s">
        <v>2925</v>
      </c>
      <c r="E3405" s="87" t="s">
        <v>58</v>
      </c>
      <c r="F3405" s="151">
        <v>43.2</v>
      </c>
      <c r="H3405" s="151"/>
      <c r="I3405" s="90">
        <v>10</v>
      </c>
      <c r="J3405" s="50"/>
      <c r="K3405" s="194" t="str">
        <f t="shared" si="53"/>
        <v>MICROEMBOSSED GLUED 2 PLIES     BUY 10 boxes SAVE 10% (9 rolls)</v>
      </c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50"/>
      <c r="AB3405" s="50"/>
      <c r="AC3405" s="50"/>
      <c r="AD3405" s="50"/>
      <c r="AE3405" s="50"/>
      <c r="AF3405" s="50"/>
      <c r="AG3405" s="50"/>
      <c r="AH3405" s="50"/>
      <c r="AI3405" s="50"/>
      <c r="AJ3405" s="50"/>
      <c r="AK3405" s="50"/>
      <c r="AL3405" s="50"/>
      <c r="AM3405" s="50"/>
      <c r="AN3405" s="50"/>
      <c r="AO3405" s="50"/>
      <c r="AP3405" s="50"/>
      <c r="AQ3405" s="50"/>
      <c r="AR3405" s="50"/>
      <c r="AS3405" s="50"/>
    </row>
    <row r="3406" spans="1:45" x14ac:dyDescent="0.2">
      <c r="A3406" s="132">
        <v>27425</v>
      </c>
      <c r="B3406" s="226" t="s">
        <v>12</v>
      </c>
      <c r="C3406" s="222" t="s">
        <v>12</v>
      </c>
      <c r="D3406" s="106" t="s">
        <v>2928</v>
      </c>
      <c r="E3406" s="87">
        <v>1</v>
      </c>
      <c r="F3406" s="88">
        <v>330</v>
      </c>
      <c r="H3406" s="88"/>
      <c r="I3406" s="90">
        <v>1</v>
      </c>
      <c r="J3406" s="50"/>
      <c r="K3406" s="194" t="str">
        <f t="shared" si="53"/>
        <v xml:space="preserve">GIMA 2 TROLLEY with guard-rail - medium </v>
      </c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50"/>
      <c r="AB3406" s="50"/>
      <c r="AC3406" s="50"/>
      <c r="AD3406" s="50"/>
      <c r="AE3406" s="50"/>
      <c r="AF3406" s="50"/>
      <c r="AG3406" s="50"/>
      <c r="AH3406" s="50"/>
      <c r="AI3406" s="50"/>
      <c r="AJ3406" s="50"/>
      <c r="AK3406" s="50"/>
      <c r="AL3406" s="50"/>
      <c r="AM3406" s="50"/>
      <c r="AN3406" s="50"/>
      <c r="AO3406" s="50"/>
      <c r="AP3406" s="50"/>
      <c r="AQ3406" s="50"/>
      <c r="AR3406" s="50"/>
      <c r="AS3406" s="50"/>
    </row>
    <row r="3407" spans="1:45" x14ac:dyDescent="0.2">
      <c r="A3407" s="132">
        <v>27426</v>
      </c>
      <c r="B3407" s="226" t="s">
        <v>12</v>
      </c>
      <c r="C3407" s="222" t="s">
        <v>12</v>
      </c>
      <c r="D3407" s="106" t="s">
        <v>2929</v>
      </c>
      <c r="E3407" s="87">
        <v>1</v>
      </c>
      <c r="F3407" s="88">
        <v>273</v>
      </c>
      <c r="H3407" s="88"/>
      <c r="I3407" s="90">
        <v>1</v>
      </c>
      <c r="J3407" s="50"/>
      <c r="K3407" s="194" t="str">
        <f t="shared" si="53"/>
        <v xml:space="preserve">GIMA 3 TROLLEY without guard-rail - medium </v>
      </c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50"/>
      <c r="AB3407" s="50"/>
      <c r="AC3407" s="50"/>
      <c r="AD3407" s="50"/>
      <c r="AE3407" s="50"/>
      <c r="AF3407" s="50"/>
      <c r="AG3407" s="50"/>
      <c r="AH3407" s="50"/>
      <c r="AI3407" s="50"/>
      <c r="AJ3407" s="50"/>
      <c r="AK3407" s="50"/>
      <c r="AL3407" s="50"/>
      <c r="AM3407" s="50"/>
      <c r="AN3407" s="50"/>
      <c r="AO3407" s="50"/>
      <c r="AP3407" s="50"/>
      <c r="AQ3407" s="50"/>
      <c r="AR3407" s="50"/>
      <c r="AS3407" s="50"/>
    </row>
    <row r="3408" spans="1:45" x14ac:dyDescent="0.2">
      <c r="A3408" s="132">
        <v>27427</v>
      </c>
      <c r="B3408" s="226" t="s">
        <v>8789</v>
      </c>
      <c r="C3408" s="222" t="s">
        <v>12</v>
      </c>
      <c r="D3408" s="106" t="s">
        <v>2930</v>
      </c>
      <c r="E3408" s="87" t="s">
        <v>57</v>
      </c>
      <c r="F3408" s="88">
        <v>58</v>
      </c>
      <c r="H3408" s="88"/>
      <c r="I3408" s="90">
        <v>1</v>
      </c>
      <c r="J3408" s="50"/>
      <c r="K3408" s="194" t="str">
        <f t="shared" si="53"/>
        <v>MICROEMBOSSED GLUED 2 PLIES COUCH ROLL - 100m x 50cm (6 rolls)</v>
      </c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50"/>
      <c r="AB3408" s="50"/>
      <c r="AC3408" s="50"/>
      <c r="AD3408" s="50"/>
      <c r="AE3408" s="50"/>
      <c r="AF3408" s="50"/>
      <c r="AG3408" s="50"/>
      <c r="AH3408" s="50"/>
      <c r="AI3408" s="50"/>
      <c r="AJ3408" s="50"/>
      <c r="AK3408" s="50"/>
      <c r="AL3408" s="50"/>
      <c r="AM3408" s="50"/>
      <c r="AN3408" s="50"/>
      <c r="AO3408" s="50"/>
      <c r="AP3408" s="50"/>
      <c r="AQ3408" s="50"/>
      <c r="AR3408" s="50"/>
      <c r="AS3408" s="50"/>
    </row>
    <row r="3409" spans="1:45" x14ac:dyDescent="0.2">
      <c r="A3409" s="132">
        <v>27427</v>
      </c>
      <c r="B3409" s="226"/>
      <c r="C3409" s="222" t="s">
        <v>12</v>
      </c>
      <c r="D3409" s="106" t="s">
        <v>2924</v>
      </c>
      <c r="E3409" s="87" t="s">
        <v>57</v>
      </c>
      <c r="F3409" s="88">
        <v>55.099999999999994</v>
      </c>
      <c r="H3409" s="88"/>
      <c r="I3409" s="90">
        <v>5</v>
      </c>
      <c r="J3409" s="50"/>
      <c r="K3409" s="194" t="str">
        <f t="shared" si="53"/>
        <v>MICROEMBOSSED GLUED 2 PLIES     BUY 5 boxes SAVE 5% (6 rolls)</v>
      </c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50"/>
      <c r="AB3409" s="50"/>
      <c r="AC3409" s="50"/>
      <c r="AD3409" s="50"/>
      <c r="AE3409" s="50"/>
      <c r="AF3409" s="50"/>
      <c r="AG3409" s="50"/>
      <c r="AH3409" s="50"/>
      <c r="AI3409" s="50"/>
      <c r="AJ3409" s="50"/>
      <c r="AK3409" s="50"/>
      <c r="AL3409" s="50"/>
      <c r="AM3409" s="50"/>
      <c r="AN3409" s="50"/>
      <c r="AO3409" s="50"/>
      <c r="AP3409" s="50"/>
      <c r="AQ3409" s="50"/>
      <c r="AR3409" s="50"/>
      <c r="AS3409" s="50"/>
    </row>
    <row r="3410" spans="1:45" x14ac:dyDescent="0.2">
      <c r="A3410" s="132">
        <v>27427</v>
      </c>
      <c r="B3410" s="226"/>
      <c r="C3410" s="222" t="s">
        <v>12</v>
      </c>
      <c r="D3410" s="106" t="s">
        <v>2925</v>
      </c>
      <c r="E3410" s="87" t="s">
        <v>57</v>
      </c>
      <c r="F3410" s="151">
        <v>52.2</v>
      </c>
      <c r="H3410" s="151"/>
      <c r="I3410" s="90">
        <v>10</v>
      </c>
      <c r="J3410" s="50"/>
      <c r="K3410" s="194" t="str">
        <f t="shared" si="53"/>
        <v>MICROEMBOSSED GLUED 2 PLIES     BUY 10 boxes SAVE 10% (6 rolls)</v>
      </c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50"/>
      <c r="AB3410" s="50"/>
      <c r="AC3410" s="50"/>
      <c r="AD3410" s="50"/>
      <c r="AE3410" s="50"/>
      <c r="AF3410" s="50"/>
      <c r="AG3410" s="50"/>
      <c r="AH3410" s="50"/>
      <c r="AI3410" s="50"/>
      <c r="AJ3410" s="50"/>
      <c r="AK3410" s="50"/>
      <c r="AL3410" s="50"/>
      <c r="AM3410" s="50"/>
      <c r="AN3410" s="50"/>
      <c r="AO3410" s="50"/>
      <c r="AP3410" s="50"/>
      <c r="AQ3410" s="50"/>
      <c r="AR3410" s="50"/>
      <c r="AS3410" s="50"/>
    </row>
    <row r="3411" spans="1:45" x14ac:dyDescent="0.2">
      <c r="A3411" s="132">
        <v>27428</v>
      </c>
      <c r="B3411" s="226" t="s">
        <v>10479</v>
      </c>
      <c r="C3411" s="222" t="s">
        <v>12</v>
      </c>
      <c r="D3411" s="106" t="s">
        <v>2931</v>
      </c>
      <c r="E3411" s="87" t="s">
        <v>58</v>
      </c>
      <c r="F3411" s="88">
        <v>56</v>
      </c>
      <c r="H3411" s="88"/>
      <c r="I3411" s="90">
        <v>1</v>
      </c>
      <c r="J3411" s="50"/>
      <c r="K3411" s="194" t="str">
        <f t="shared" si="53"/>
        <v>MICROEMBOSSED GLUED 2 PLIES COUCH ROLL - 50m x 59cm (9 rolls)</v>
      </c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50"/>
      <c r="AB3411" s="50"/>
      <c r="AC3411" s="50"/>
      <c r="AD3411" s="50"/>
      <c r="AE3411" s="50"/>
      <c r="AF3411" s="50"/>
      <c r="AG3411" s="50"/>
      <c r="AH3411" s="50"/>
      <c r="AI3411" s="50"/>
      <c r="AJ3411" s="50"/>
      <c r="AK3411" s="50"/>
      <c r="AL3411" s="50"/>
      <c r="AM3411" s="50"/>
      <c r="AN3411" s="50"/>
      <c r="AO3411" s="50"/>
      <c r="AP3411" s="50"/>
      <c r="AQ3411" s="50"/>
      <c r="AR3411" s="50"/>
      <c r="AS3411" s="50"/>
    </row>
    <row r="3412" spans="1:45" x14ac:dyDescent="0.2">
      <c r="A3412" s="132">
        <v>27428</v>
      </c>
      <c r="B3412" s="226"/>
      <c r="C3412" s="222" t="s">
        <v>12</v>
      </c>
      <c r="D3412" s="106" t="s">
        <v>2924</v>
      </c>
      <c r="E3412" s="87" t="s">
        <v>58</v>
      </c>
      <c r="F3412" s="88">
        <v>53.199999999999996</v>
      </c>
      <c r="H3412" s="88"/>
      <c r="I3412" s="90">
        <v>5</v>
      </c>
      <c r="J3412" s="50"/>
      <c r="K3412" s="194" t="str">
        <f t="shared" si="53"/>
        <v>MICROEMBOSSED GLUED 2 PLIES     BUY 5 boxes SAVE 5% (9 rolls)</v>
      </c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50"/>
      <c r="AB3412" s="50"/>
      <c r="AC3412" s="50"/>
      <c r="AD3412" s="50"/>
      <c r="AE3412" s="50"/>
      <c r="AF3412" s="50"/>
      <c r="AG3412" s="50"/>
      <c r="AH3412" s="50"/>
      <c r="AI3412" s="50"/>
      <c r="AJ3412" s="50"/>
      <c r="AK3412" s="50"/>
      <c r="AL3412" s="50"/>
      <c r="AM3412" s="50"/>
      <c r="AN3412" s="50"/>
      <c r="AO3412" s="50"/>
      <c r="AP3412" s="50"/>
      <c r="AQ3412" s="50"/>
      <c r="AR3412" s="50"/>
      <c r="AS3412" s="50"/>
    </row>
    <row r="3413" spans="1:45" x14ac:dyDescent="0.2">
      <c r="A3413" s="132">
        <v>27428</v>
      </c>
      <c r="B3413" s="226"/>
      <c r="C3413" s="222" t="s">
        <v>12</v>
      </c>
      <c r="D3413" s="106" t="s">
        <v>2925</v>
      </c>
      <c r="E3413" s="87" t="s">
        <v>58</v>
      </c>
      <c r="F3413" s="151">
        <v>50.4</v>
      </c>
      <c r="H3413" s="151"/>
      <c r="I3413" s="90">
        <v>10</v>
      </c>
      <c r="J3413" s="50"/>
      <c r="K3413" s="194" t="str">
        <f t="shared" si="53"/>
        <v>MICROEMBOSSED GLUED 2 PLIES     BUY 10 boxes SAVE 10% (9 rolls)</v>
      </c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50"/>
      <c r="AB3413" s="50"/>
      <c r="AC3413" s="50"/>
      <c r="AD3413" s="50"/>
      <c r="AE3413" s="50"/>
      <c r="AF3413" s="50"/>
      <c r="AG3413" s="50"/>
      <c r="AH3413" s="50"/>
      <c r="AI3413" s="50"/>
      <c r="AJ3413" s="50"/>
      <c r="AK3413" s="50"/>
      <c r="AL3413" s="50"/>
      <c r="AM3413" s="50"/>
      <c r="AN3413" s="50"/>
      <c r="AO3413" s="50"/>
      <c r="AP3413" s="50"/>
      <c r="AQ3413" s="50"/>
      <c r="AR3413" s="50"/>
      <c r="AS3413" s="50"/>
    </row>
    <row r="3414" spans="1:45" x14ac:dyDescent="0.2">
      <c r="A3414" s="132">
        <v>27429</v>
      </c>
      <c r="B3414" s="226" t="s">
        <v>12</v>
      </c>
      <c r="C3414" s="222" t="s">
        <v>12</v>
      </c>
      <c r="D3414" s="106" t="s">
        <v>2932</v>
      </c>
      <c r="E3414" s="87">
        <v>1</v>
      </c>
      <c r="F3414" s="151">
        <v>290</v>
      </c>
      <c r="H3414" s="151"/>
      <c r="I3414" s="90">
        <v>1</v>
      </c>
      <c r="J3414" s="50"/>
      <c r="K3414" s="194" t="str">
        <f t="shared" si="53"/>
        <v xml:space="preserve">GIMA 2 TROLLEY with guard-rail - small </v>
      </c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50"/>
      <c r="AB3414" s="50"/>
      <c r="AC3414" s="50"/>
      <c r="AD3414" s="50"/>
      <c r="AE3414" s="50"/>
      <c r="AF3414" s="50"/>
      <c r="AG3414" s="50"/>
      <c r="AH3414" s="50"/>
      <c r="AI3414" s="50"/>
      <c r="AJ3414" s="50"/>
      <c r="AK3414" s="50"/>
      <c r="AL3414" s="50"/>
      <c r="AM3414" s="50"/>
      <c r="AN3414" s="50"/>
      <c r="AO3414" s="50"/>
      <c r="AP3414" s="50"/>
      <c r="AQ3414" s="50"/>
      <c r="AR3414" s="50"/>
      <c r="AS3414" s="50"/>
    </row>
    <row r="3415" spans="1:45" x14ac:dyDescent="0.2">
      <c r="A3415" s="132">
        <v>27430</v>
      </c>
      <c r="B3415" s="226" t="s">
        <v>12</v>
      </c>
      <c r="C3415" s="222" t="s">
        <v>12</v>
      </c>
      <c r="D3415" s="106" t="s">
        <v>2933</v>
      </c>
      <c r="E3415" s="87">
        <v>1</v>
      </c>
      <c r="F3415" s="88">
        <v>330</v>
      </c>
      <c r="H3415" s="88"/>
      <c r="I3415" s="90">
        <v>1</v>
      </c>
      <c r="J3415" s="50"/>
      <c r="K3415" s="194" t="str">
        <f t="shared" si="53"/>
        <v xml:space="preserve">INOX TROLLEY </v>
      </c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50"/>
      <c r="AB3415" s="50"/>
      <c r="AC3415" s="50"/>
      <c r="AD3415" s="50"/>
      <c r="AE3415" s="50"/>
      <c r="AF3415" s="50"/>
      <c r="AG3415" s="50"/>
      <c r="AH3415" s="50"/>
      <c r="AI3415" s="50"/>
      <c r="AJ3415" s="50"/>
      <c r="AK3415" s="50"/>
      <c r="AL3415" s="50"/>
      <c r="AM3415" s="50"/>
      <c r="AN3415" s="50"/>
      <c r="AO3415" s="50"/>
      <c r="AP3415" s="50"/>
      <c r="AQ3415" s="50"/>
      <c r="AR3415" s="50"/>
      <c r="AS3415" s="50"/>
    </row>
    <row r="3416" spans="1:45" x14ac:dyDescent="0.2">
      <c r="A3416" s="132">
        <v>27431</v>
      </c>
      <c r="B3416" s="226" t="s">
        <v>12</v>
      </c>
      <c r="C3416" s="222" t="s">
        <v>12</v>
      </c>
      <c r="D3416" s="106" t="s">
        <v>2934</v>
      </c>
      <c r="E3416" s="87">
        <v>1</v>
      </c>
      <c r="F3416" s="88">
        <v>390</v>
      </c>
      <c r="H3416" s="88"/>
      <c r="I3416" s="90">
        <v>1</v>
      </c>
      <c r="J3416" s="50"/>
      <c r="K3416" s="194" t="str">
        <f t="shared" si="53"/>
        <v xml:space="preserve">TER TROLLEY </v>
      </c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50"/>
      <c r="AB3416" s="50"/>
      <c r="AC3416" s="50"/>
      <c r="AD3416" s="50"/>
      <c r="AE3416" s="50"/>
      <c r="AF3416" s="50"/>
      <c r="AG3416" s="50"/>
      <c r="AH3416" s="50"/>
      <c r="AI3416" s="50"/>
      <c r="AJ3416" s="50"/>
      <c r="AK3416" s="50"/>
      <c r="AL3416" s="50"/>
      <c r="AM3416" s="50"/>
      <c r="AN3416" s="50"/>
      <c r="AO3416" s="50"/>
      <c r="AP3416" s="50"/>
      <c r="AQ3416" s="50"/>
      <c r="AR3416" s="50"/>
      <c r="AS3416" s="50"/>
    </row>
    <row r="3417" spans="1:45" x14ac:dyDescent="0.2">
      <c r="A3417" s="132">
        <v>27432</v>
      </c>
      <c r="B3417" s="226" t="s">
        <v>10480</v>
      </c>
      <c r="C3417" s="222" t="s">
        <v>12</v>
      </c>
      <c r="D3417" s="106" t="s">
        <v>2935</v>
      </c>
      <c r="E3417" s="87" t="s">
        <v>57</v>
      </c>
      <c r="F3417" s="88">
        <v>53</v>
      </c>
      <c r="H3417" s="88"/>
      <c r="I3417" s="90">
        <v>1</v>
      </c>
      <c r="J3417" s="50"/>
      <c r="K3417" s="194" t="str">
        <f t="shared" si="53"/>
        <v>MICROEMBOSSED GLUED 2 PLIES COUCH ROLL - 80m x 59cm (6 rolls)</v>
      </c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50"/>
      <c r="AB3417" s="50"/>
      <c r="AC3417" s="50"/>
      <c r="AD3417" s="50"/>
      <c r="AE3417" s="50"/>
      <c r="AF3417" s="50"/>
      <c r="AG3417" s="50"/>
      <c r="AH3417" s="50"/>
      <c r="AI3417" s="50"/>
      <c r="AJ3417" s="50"/>
      <c r="AK3417" s="50"/>
      <c r="AL3417" s="50"/>
      <c r="AM3417" s="50"/>
      <c r="AN3417" s="50"/>
      <c r="AO3417" s="50"/>
      <c r="AP3417" s="50"/>
      <c r="AQ3417" s="50"/>
      <c r="AR3417" s="50"/>
      <c r="AS3417" s="50"/>
    </row>
    <row r="3418" spans="1:45" x14ac:dyDescent="0.2">
      <c r="A3418" s="132">
        <v>27432</v>
      </c>
      <c r="B3418" s="226"/>
      <c r="C3418" s="222" t="s">
        <v>12</v>
      </c>
      <c r="D3418" s="106" t="s">
        <v>2924</v>
      </c>
      <c r="E3418" s="87" t="s">
        <v>57</v>
      </c>
      <c r="F3418" s="88">
        <v>50.349999999999994</v>
      </c>
      <c r="H3418" s="88"/>
      <c r="I3418" s="90">
        <v>5</v>
      </c>
      <c r="J3418" s="50"/>
      <c r="K3418" s="194" t="str">
        <f t="shared" si="53"/>
        <v>MICROEMBOSSED GLUED 2 PLIES     BUY 5 boxes SAVE 5% (6 rolls)</v>
      </c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50"/>
      <c r="AB3418" s="50"/>
      <c r="AC3418" s="50"/>
      <c r="AD3418" s="50"/>
      <c r="AE3418" s="50"/>
      <c r="AF3418" s="50"/>
      <c r="AG3418" s="50"/>
      <c r="AH3418" s="50"/>
      <c r="AI3418" s="50"/>
      <c r="AJ3418" s="50"/>
      <c r="AK3418" s="50"/>
      <c r="AL3418" s="50"/>
      <c r="AM3418" s="50"/>
      <c r="AN3418" s="50"/>
      <c r="AO3418" s="50"/>
      <c r="AP3418" s="50"/>
      <c r="AQ3418" s="50"/>
      <c r="AR3418" s="50"/>
      <c r="AS3418" s="50"/>
    </row>
    <row r="3419" spans="1:45" x14ac:dyDescent="0.2">
      <c r="A3419" s="132">
        <v>27432</v>
      </c>
      <c r="B3419" s="226"/>
      <c r="C3419" s="222" t="s">
        <v>12</v>
      </c>
      <c r="D3419" s="106" t="s">
        <v>2925</v>
      </c>
      <c r="E3419" s="87" t="s">
        <v>57</v>
      </c>
      <c r="F3419" s="151">
        <v>47.7</v>
      </c>
      <c r="H3419" s="151"/>
      <c r="I3419" s="90">
        <v>10</v>
      </c>
      <c r="J3419" s="50"/>
      <c r="K3419" s="194" t="str">
        <f t="shared" si="53"/>
        <v>MICROEMBOSSED GLUED 2 PLIES     BUY 10 boxes SAVE 10% (6 rolls)</v>
      </c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50"/>
      <c r="AB3419" s="50"/>
      <c r="AC3419" s="50"/>
      <c r="AD3419" s="50"/>
      <c r="AE3419" s="50"/>
      <c r="AF3419" s="50"/>
      <c r="AG3419" s="50"/>
      <c r="AH3419" s="50"/>
      <c r="AI3419" s="50"/>
      <c r="AJ3419" s="50"/>
      <c r="AK3419" s="50"/>
      <c r="AL3419" s="50"/>
      <c r="AM3419" s="50"/>
      <c r="AN3419" s="50"/>
      <c r="AO3419" s="50"/>
      <c r="AP3419" s="50"/>
      <c r="AQ3419" s="50"/>
      <c r="AR3419" s="50"/>
      <c r="AS3419" s="50"/>
    </row>
    <row r="3420" spans="1:45" x14ac:dyDescent="0.2">
      <c r="A3420" s="132">
        <v>27433</v>
      </c>
      <c r="B3420" s="226" t="s">
        <v>12</v>
      </c>
      <c r="C3420" s="222" t="s">
        <v>12</v>
      </c>
      <c r="D3420" s="106" t="s">
        <v>2936</v>
      </c>
      <c r="E3420" s="87">
        <v>1</v>
      </c>
      <c r="F3420" s="88" t="s">
        <v>76</v>
      </c>
      <c r="H3420" s="88"/>
      <c r="I3420" s="90">
        <v>1</v>
      </c>
      <c r="J3420" s="50"/>
      <c r="K3420" s="194" t="str">
        <f t="shared" si="53"/>
        <v xml:space="preserve">MEDICAZIONE TROLLEY - small </v>
      </c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50"/>
      <c r="AB3420" s="50"/>
      <c r="AC3420" s="50"/>
      <c r="AD3420" s="50"/>
      <c r="AE3420" s="50"/>
      <c r="AF3420" s="50"/>
      <c r="AG3420" s="50"/>
      <c r="AH3420" s="50"/>
      <c r="AI3420" s="50"/>
      <c r="AJ3420" s="50"/>
      <c r="AK3420" s="50"/>
      <c r="AL3420" s="50"/>
      <c r="AM3420" s="50"/>
      <c r="AN3420" s="50"/>
      <c r="AO3420" s="50"/>
      <c r="AP3420" s="50"/>
      <c r="AQ3420" s="50"/>
      <c r="AR3420" s="50"/>
      <c r="AS3420" s="50"/>
    </row>
    <row r="3421" spans="1:45" x14ac:dyDescent="0.2">
      <c r="A3421" s="132">
        <v>27434</v>
      </c>
      <c r="B3421" s="226" t="s">
        <v>12</v>
      </c>
      <c r="C3421" s="222" t="s">
        <v>12</v>
      </c>
      <c r="D3421" s="106" t="s">
        <v>2937</v>
      </c>
      <c r="E3421" s="87">
        <v>1</v>
      </c>
      <c r="F3421" s="88">
        <v>320</v>
      </c>
      <c r="H3421" s="88"/>
      <c r="I3421" s="90">
        <v>1</v>
      </c>
      <c r="J3421" s="50"/>
      <c r="K3421" s="194" t="str">
        <f t="shared" si="53"/>
        <v xml:space="preserve">MEDICAZIONE TROLLEY - medium </v>
      </c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50"/>
      <c r="AB3421" s="50"/>
      <c r="AC3421" s="50"/>
      <c r="AD3421" s="50"/>
      <c r="AE3421" s="50"/>
      <c r="AF3421" s="50"/>
      <c r="AG3421" s="50"/>
      <c r="AH3421" s="50"/>
      <c r="AI3421" s="50"/>
      <c r="AJ3421" s="50"/>
      <c r="AK3421" s="50"/>
      <c r="AL3421" s="50"/>
      <c r="AM3421" s="50"/>
      <c r="AN3421" s="50"/>
      <c r="AO3421" s="50"/>
      <c r="AP3421" s="50"/>
      <c r="AQ3421" s="50"/>
      <c r="AR3421" s="50"/>
      <c r="AS3421" s="50"/>
    </row>
    <row r="3422" spans="1:45" x14ac:dyDescent="0.2">
      <c r="A3422" s="132">
        <v>27435</v>
      </c>
      <c r="B3422" s="226" t="s">
        <v>12</v>
      </c>
      <c r="C3422" s="222" t="s">
        <v>12</v>
      </c>
      <c r="D3422" s="106" t="s">
        <v>2938</v>
      </c>
      <c r="E3422" s="87">
        <v>1</v>
      </c>
      <c r="F3422" s="88">
        <v>385</v>
      </c>
      <c r="H3422" s="88"/>
      <c r="I3422" s="90">
        <v>1</v>
      </c>
      <c r="J3422" s="50"/>
      <c r="K3422" s="194" t="str">
        <f t="shared" si="53"/>
        <v xml:space="preserve">MEDICAZIONE TROLLEY - large </v>
      </c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50"/>
      <c r="AB3422" s="50"/>
      <c r="AC3422" s="50"/>
      <c r="AD3422" s="50"/>
      <c r="AE3422" s="50"/>
      <c r="AF3422" s="50"/>
      <c r="AG3422" s="50"/>
      <c r="AH3422" s="50"/>
      <c r="AI3422" s="50"/>
      <c r="AJ3422" s="50"/>
      <c r="AK3422" s="50"/>
      <c r="AL3422" s="50"/>
      <c r="AM3422" s="50"/>
      <c r="AN3422" s="50"/>
      <c r="AO3422" s="50"/>
      <c r="AP3422" s="50"/>
      <c r="AQ3422" s="50"/>
      <c r="AR3422" s="50"/>
      <c r="AS3422" s="50"/>
    </row>
    <row r="3423" spans="1:45" x14ac:dyDescent="0.2">
      <c r="A3423" s="132">
        <v>27436</v>
      </c>
      <c r="B3423" s="226" t="s">
        <v>12</v>
      </c>
      <c r="C3423" s="222" t="s">
        <v>12</v>
      </c>
      <c r="D3423" s="106" t="s">
        <v>2939</v>
      </c>
      <c r="E3423" s="87">
        <v>1</v>
      </c>
      <c r="F3423" s="88">
        <v>630</v>
      </c>
      <c r="H3423" s="88"/>
      <c r="I3423" s="90">
        <v>1</v>
      </c>
      <c r="J3423" s="50"/>
      <c r="K3423" s="194" t="str">
        <f t="shared" si="53"/>
        <v xml:space="preserve">DRESSING TROLLEY </v>
      </c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50"/>
      <c r="AB3423" s="50"/>
      <c r="AC3423" s="50"/>
      <c r="AD3423" s="50"/>
      <c r="AE3423" s="50"/>
      <c r="AF3423" s="50"/>
      <c r="AG3423" s="50"/>
      <c r="AH3423" s="50"/>
      <c r="AI3423" s="50"/>
      <c r="AJ3423" s="50"/>
      <c r="AK3423" s="50"/>
      <c r="AL3423" s="50"/>
      <c r="AM3423" s="50"/>
      <c r="AN3423" s="50"/>
      <c r="AO3423" s="50"/>
      <c r="AP3423" s="50"/>
      <c r="AQ3423" s="50"/>
      <c r="AR3423" s="50"/>
      <c r="AS3423" s="50"/>
    </row>
    <row r="3424" spans="1:45" ht="12.75" customHeight="1" x14ac:dyDescent="0.2">
      <c r="A3424" s="132">
        <v>27437</v>
      </c>
      <c r="B3424" s="226" t="s">
        <v>12</v>
      </c>
      <c r="C3424" s="222" t="s">
        <v>12</v>
      </c>
      <c r="D3424" s="106" t="s">
        <v>2940</v>
      </c>
      <c r="E3424" s="87">
        <v>1</v>
      </c>
      <c r="F3424" s="88">
        <v>1400</v>
      </c>
      <c r="H3424" s="88"/>
      <c r="I3424" s="90">
        <v>1</v>
      </c>
      <c r="J3424" s="50"/>
      <c r="K3424" s="194" t="str">
        <f t="shared" si="53"/>
        <v xml:space="preserve">ANAESTHETICS TROLLEY </v>
      </c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50"/>
      <c r="AB3424" s="50"/>
      <c r="AC3424" s="50"/>
      <c r="AD3424" s="50"/>
      <c r="AE3424" s="50"/>
      <c r="AF3424" s="50"/>
      <c r="AG3424" s="50"/>
      <c r="AH3424" s="50"/>
      <c r="AI3424" s="50"/>
      <c r="AJ3424" s="50"/>
      <c r="AK3424" s="50"/>
      <c r="AL3424" s="50"/>
      <c r="AM3424" s="50"/>
      <c r="AN3424" s="50"/>
      <c r="AO3424" s="50"/>
      <c r="AP3424" s="50"/>
      <c r="AQ3424" s="50"/>
      <c r="AR3424" s="50"/>
      <c r="AS3424" s="50"/>
    </row>
    <row r="3425" spans="1:45" x14ac:dyDescent="0.2">
      <c r="A3425" s="132">
        <v>27438</v>
      </c>
      <c r="B3425" s="226" t="s">
        <v>12</v>
      </c>
      <c r="C3425" s="222" t="s">
        <v>12</v>
      </c>
      <c r="D3425" s="106" t="s">
        <v>2941</v>
      </c>
      <c r="E3425" s="87">
        <v>1</v>
      </c>
      <c r="F3425" s="151">
        <v>205</v>
      </c>
      <c r="H3425" s="151"/>
      <c r="I3425" s="90">
        <v>1</v>
      </c>
      <c r="J3425" s="50"/>
      <c r="K3425" s="194" t="str">
        <f t="shared" si="53"/>
        <v xml:space="preserve">TRIS TROLLEY </v>
      </c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50"/>
      <c r="AB3425" s="50"/>
      <c r="AC3425" s="50"/>
      <c r="AD3425" s="50"/>
      <c r="AE3425" s="50"/>
      <c r="AF3425" s="50"/>
      <c r="AG3425" s="50"/>
      <c r="AH3425" s="50"/>
      <c r="AI3425" s="50"/>
      <c r="AJ3425" s="50"/>
      <c r="AK3425" s="50"/>
      <c r="AL3425" s="50"/>
      <c r="AM3425" s="50"/>
      <c r="AN3425" s="50"/>
      <c r="AO3425" s="50"/>
      <c r="AP3425" s="50"/>
      <c r="AQ3425" s="50"/>
      <c r="AR3425" s="50"/>
      <c r="AS3425" s="50"/>
    </row>
    <row r="3426" spans="1:45" x14ac:dyDescent="0.2">
      <c r="A3426" s="132">
        <v>27439</v>
      </c>
      <c r="B3426" s="226" t="s">
        <v>12</v>
      </c>
      <c r="C3426" s="222" t="s">
        <v>12</v>
      </c>
      <c r="D3426" s="106" t="s">
        <v>2942</v>
      </c>
      <c r="E3426" s="87">
        <v>1</v>
      </c>
      <c r="F3426" s="88">
        <v>990</v>
      </c>
      <c r="H3426" s="88"/>
      <c r="I3426" s="90">
        <v>1</v>
      </c>
      <c r="J3426" s="50"/>
      <c r="K3426" s="194" t="str">
        <f t="shared" si="53"/>
        <v xml:space="preserve">REX TROLLEY </v>
      </c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50"/>
      <c r="AB3426" s="50"/>
      <c r="AC3426" s="50"/>
      <c r="AD3426" s="50"/>
      <c r="AE3426" s="50"/>
      <c r="AF3426" s="50"/>
      <c r="AG3426" s="50"/>
      <c r="AH3426" s="50"/>
      <c r="AI3426" s="50"/>
      <c r="AJ3426" s="50"/>
      <c r="AK3426" s="50"/>
      <c r="AL3426" s="50"/>
      <c r="AM3426" s="50"/>
      <c r="AN3426" s="50"/>
      <c r="AO3426" s="50"/>
      <c r="AP3426" s="50"/>
      <c r="AQ3426" s="50"/>
      <c r="AR3426" s="50"/>
      <c r="AS3426" s="50"/>
    </row>
    <row r="3427" spans="1:45" x14ac:dyDescent="0.2">
      <c r="A3427" s="132">
        <v>27440</v>
      </c>
      <c r="B3427" s="226" t="s">
        <v>12</v>
      </c>
      <c r="C3427" s="222" t="s">
        <v>12</v>
      </c>
      <c r="D3427" s="106" t="s">
        <v>2943</v>
      </c>
      <c r="E3427" s="87">
        <v>1</v>
      </c>
      <c r="F3427" s="88">
        <v>462</v>
      </c>
      <c r="H3427" s="88"/>
      <c r="I3427" s="90">
        <v>1</v>
      </c>
      <c r="J3427" s="50"/>
      <c r="K3427" s="194" t="str">
        <f t="shared" si="53"/>
        <v xml:space="preserve">EXCEL TROLLEY - 3 shelves </v>
      </c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50"/>
      <c r="AB3427" s="50"/>
      <c r="AC3427" s="50"/>
      <c r="AD3427" s="50"/>
      <c r="AE3427" s="50"/>
      <c r="AF3427" s="50"/>
      <c r="AG3427" s="50"/>
      <c r="AH3427" s="50"/>
      <c r="AI3427" s="50"/>
      <c r="AJ3427" s="50"/>
      <c r="AK3427" s="50"/>
      <c r="AL3427" s="50"/>
      <c r="AM3427" s="50"/>
      <c r="AN3427" s="50"/>
      <c r="AO3427" s="50"/>
      <c r="AP3427" s="50"/>
      <c r="AQ3427" s="50"/>
      <c r="AR3427" s="50"/>
      <c r="AS3427" s="50"/>
    </row>
    <row r="3428" spans="1:45" x14ac:dyDescent="0.2">
      <c r="A3428" s="132">
        <v>27441</v>
      </c>
      <c r="B3428" s="226" t="s">
        <v>12</v>
      </c>
      <c r="C3428" s="222" t="s">
        <v>12</v>
      </c>
      <c r="D3428" s="106" t="s">
        <v>2944</v>
      </c>
      <c r="E3428" s="87">
        <v>1</v>
      </c>
      <c r="F3428" s="88">
        <v>515</v>
      </c>
      <c r="H3428" s="88"/>
      <c r="I3428" s="90">
        <v>1</v>
      </c>
      <c r="J3428" s="50"/>
      <c r="K3428" s="194" t="str">
        <f t="shared" si="53"/>
        <v xml:space="preserve">EXCEL TROLLEY - 4 shelves </v>
      </c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50"/>
      <c r="AB3428" s="50"/>
      <c r="AC3428" s="50"/>
      <c r="AD3428" s="50"/>
      <c r="AE3428" s="50"/>
      <c r="AF3428" s="50"/>
      <c r="AG3428" s="50"/>
      <c r="AH3428" s="50"/>
      <c r="AI3428" s="50"/>
      <c r="AJ3428" s="50"/>
      <c r="AK3428" s="50"/>
      <c r="AL3428" s="50"/>
      <c r="AM3428" s="50"/>
      <c r="AN3428" s="50"/>
      <c r="AO3428" s="50"/>
      <c r="AP3428" s="50"/>
      <c r="AQ3428" s="50"/>
      <c r="AR3428" s="50"/>
      <c r="AS3428" s="50"/>
    </row>
    <row r="3429" spans="1:45" x14ac:dyDescent="0.2">
      <c r="A3429" s="132">
        <v>27442</v>
      </c>
      <c r="B3429" s="226" t="s">
        <v>12</v>
      </c>
      <c r="C3429" s="222" t="s">
        <v>12</v>
      </c>
      <c r="D3429" s="106" t="s">
        <v>2945</v>
      </c>
      <c r="E3429" s="87">
        <v>1</v>
      </c>
      <c r="F3429" s="88">
        <v>1200</v>
      </c>
      <c r="H3429" s="88"/>
      <c r="I3429" s="90">
        <v>1</v>
      </c>
      <c r="J3429" s="50"/>
      <c r="K3429" s="194" t="str">
        <f t="shared" si="53"/>
        <v xml:space="preserve">INSTRUMENT TROLLEY </v>
      </c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50"/>
      <c r="AB3429" s="50"/>
      <c r="AC3429" s="50"/>
      <c r="AD3429" s="50"/>
      <c r="AE3429" s="50"/>
      <c r="AF3429" s="50"/>
      <c r="AG3429" s="50"/>
      <c r="AH3429" s="50"/>
      <c r="AI3429" s="50"/>
      <c r="AJ3429" s="50"/>
      <c r="AK3429" s="50"/>
      <c r="AL3429" s="50"/>
      <c r="AM3429" s="50"/>
      <c r="AN3429" s="50"/>
      <c r="AO3429" s="50"/>
      <c r="AP3429" s="50"/>
      <c r="AQ3429" s="50"/>
      <c r="AR3429" s="50"/>
      <c r="AS3429" s="50"/>
    </row>
    <row r="3430" spans="1:45" x14ac:dyDescent="0.2">
      <c r="A3430" s="132">
        <v>27443</v>
      </c>
      <c r="B3430" s="226" t="s">
        <v>12</v>
      </c>
      <c r="C3430" s="222" t="s">
        <v>12</v>
      </c>
      <c r="D3430" s="106" t="s">
        <v>2946</v>
      </c>
      <c r="E3430" s="87">
        <v>1</v>
      </c>
      <c r="F3430" s="88">
        <v>610</v>
      </c>
      <c r="H3430" s="88"/>
      <c r="I3430" s="90">
        <v>1</v>
      </c>
      <c r="J3430" s="50"/>
      <c r="K3430" s="194" t="str">
        <f t="shared" si="53"/>
        <v xml:space="preserve">DANTE WOODEN TROLLEY - beech </v>
      </c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50"/>
      <c r="AB3430" s="50"/>
      <c r="AC3430" s="50"/>
      <c r="AD3430" s="50"/>
      <c r="AE3430" s="50"/>
      <c r="AF3430" s="50"/>
      <c r="AG3430" s="50"/>
      <c r="AH3430" s="50"/>
      <c r="AI3430" s="50"/>
      <c r="AJ3430" s="50"/>
      <c r="AK3430" s="50"/>
      <c r="AL3430" s="50"/>
      <c r="AM3430" s="50"/>
      <c r="AN3430" s="50"/>
      <c r="AO3430" s="50"/>
      <c r="AP3430" s="50"/>
      <c r="AQ3430" s="50"/>
      <c r="AR3430" s="50"/>
      <c r="AS3430" s="50"/>
    </row>
    <row r="3431" spans="1:45" x14ac:dyDescent="0.2">
      <c r="A3431" s="132">
        <v>27444</v>
      </c>
      <c r="B3431" s="226" t="s">
        <v>12</v>
      </c>
      <c r="C3431" s="222" t="s">
        <v>12</v>
      </c>
      <c r="D3431" s="106" t="s">
        <v>2947</v>
      </c>
      <c r="E3431" s="87">
        <v>1</v>
      </c>
      <c r="F3431" s="151">
        <v>324</v>
      </c>
      <c r="H3431" s="151"/>
      <c r="I3431" s="90">
        <v>1</v>
      </c>
      <c r="J3431" s="50"/>
      <c r="K3431" s="194" t="str">
        <f t="shared" si="53"/>
        <v xml:space="preserve">EXAMINATION COUCH - white painted, green mattress </v>
      </c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50"/>
      <c r="AB3431" s="50"/>
      <c r="AC3431" s="50"/>
      <c r="AD3431" s="50"/>
      <c r="AE3431" s="50"/>
      <c r="AF3431" s="50"/>
      <c r="AG3431" s="50"/>
      <c r="AH3431" s="50"/>
      <c r="AI3431" s="50"/>
      <c r="AJ3431" s="50"/>
      <c r="AK3431" s="50"/>
      <c r="AL3431" s="50"/>
      <c r="AM3431" s="50"/>
      <c r="AN3431" s="50"/>
      <c r="AO3431" s="50"/>
      <c r="AP3431" s="50"/>
      <c r="AQ3431" s="50"/>
      <c r="AR3431" s="50"/>
      <c r="AS3431" s="50"/>
    </row>
    <row r="3432" spans="1:45" x14ac:dyDescent="0.2">
      <c r="A3432" s="132">
        <v>27445</v>
      </c>
      <c r="B3432" s="226" t="s">
        <v>12</v>
      </c>
      <c r="C3432" s="222" t="s">
        <v>12</v>
      </c>
      <c r="D3432" s="106" t="s">
        <v>2948</v>
      </c>
      <c r="E3432" s="87">
        <v>1</v>
      </c>
      <c r="F3432" s="88">
        <v>388</v>
      </c>
      <c r="H3432" s="88"/>
      <c r="I3432" s="90">
        <v>1</v>
      </c>
      <c r="J3432" s="50"/>
      <c r="K3432" s="194" t="str">
        <f t="shared" si="53"/>
        <v xml:space="preserve">CLASSIC EXAMINATION COUCH - chromed - apricot </v>
      </c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50"/>
      <c r="AB3432" s="50"/>
      <c r="AC3432" s="50"/>
      <c r="AD3432" s="50"/>
      <c r="AE3432" s="50"/>
      <c r="AF3432" s="50"/>
      <c r="AG3432" s="50"/>
      <c r="AH3432" s="50"/>
      <c r="AI3432" s="50"/>
      <c r="AJ3432" s="50"/>
      <c r="AK3432" s="50"/>
      <c r="AL3432" s="50"/>
      <c r="AM3432" s="50"/>
      <c r="AN3432" s="50"/>
      <c r="AO3432" s="50"/>
      <c r="AP3432" s="50"/>
      <c r="AQ3432" s="50"/>
      <c r="AR3432" s="50"/>
      <c r="AS3432" s="50"/>
    </row>
    <row r="3433" spans="1:45" x14ac:dyDescent="0.2">
      <c r="A3433" s="132">
        <v>27447</v>
      </c>
      <c r="B3433" s="226" t="s">
        <v>12</v>
      </c>
      <c r="C3433" s="222" t="s">
        <v>12</v>
      </c>
      <c r="D3433" s="106" t="s">
        <v>7810</v>
      </c>
      <c r="E3433" s="87">
        <v>1</v>
      </c>
      <c r="F3433" s="166">
        <v>229</v>
      </c>
      <c r="H3433" s="166"/>
      <c r="I3433" s="90">
        <v>1</v>
      </c>
      <c r="J3433" s="50"/>
      <c r="K3433" s="194" t="str">
        <f t="shared" si="53"/>
        <v xml:space="preserve">MASTER OVERBED TABLE </v>
      </c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50"/>
      <c r="AB3433" s="50"/>
      <c r="AC3433" s="50"/>
      <c r="AD3433" s="50"/>
      <c r="AE3433" s="50"/>
      <c r="AF3433" s="50"/>
      <c r="AG3433" s="50"/>
      <c r="AH3433" s="50"/>
      <c r="AI3433" s="50"/>
      <c r="AJ3433" s="50"/>
      <c r="AK3433" s="50"/>
      <c r="AL3433" s="50"/>
      <c r="AM3433" s="50"/>
      <c r="AN3433" s="50"/>
      <c r="AO3433" s="50"/>
      <c r="AP3433" s="50"/>
      <c r="AQ3433" s="50"/>
      <c r="AR3433" s="50"/>
      <c r="AS3433" s="50"/>
    </row>
    <row r="3434" spans="1:45" x14ac:dyDescent="0.2">
      <c r="A3434" s="132">
        <v>27448</v>
      </c>
      <c r="B3434" s="226" t="s">
        <v>12</v>
      </c>
      <c r="C3434" s="222" t="s">
        <v>12</v>
      </c>
      <c r="D3434" s="106" t="s">
        <v>2949</v>
      </c>
      <c r="E3434" s="87">
        <v>1</v>
      </c>
      <c r="F3434" s="151">
        <v>65</v>
      </c>
      <c r="H3434" s="151"/>
      <c r="I3434" s="90">
        <v>1</v>
      </c>
      <c r="J3434" s="50"/>
      <c r="K3434" s="194" t="str">
        <f t="shared" si="53"/>
        <v xml:space="preserve">OVERBED TABLE </v>
      </c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50"/>
      <c r="AB3434" s="50"/>
      <c r="AC3434" s="50"/>
      <c r="AD3434" s="50"/>
      <c r="AE3434" s="50"/>
      <c r="AF3434" s="50"/>
      <c r="AG3434" s="50"/>
      <c r="AH3434" s="50"/>
      <c r="AI3434" s="50"/>
      <c r="AJ3434" s="50"/>
      <c r="AK3434" s="50"/>
      <c r="AL3434" s="50"/>
      <c r="AM3434" s="50"/>
      <c r="AN3434" s="50"/>
      <c r="AO3434" s="50"/>
      <c r="AP3434" s="50"/>
      <c r="AQ3434" s="50"/>
      <c r="AR3434" s="50"/>
      <c r="AS3434" s="50"/>
    </row>
    <row r="3435" spans="1:45" x14ac:dyDescent="0.2">
      <c r="A3435" s="132">
        <v>27449</v>
      </c>
      <c r="B3435" s="226" t="s">
        <v>12</v>
      </c>
      <c r="C3435" s="222" t="s">
        <v>12</v>
      </c>
      <c r="D3435" s="106" t="s">
        <v>2950</v>
      </c>
      <c r="E3435" s="87">
        <v>1</v>
      </c>
      <c r="F3435" s="88">
        <v>213</v>
      </c>
      <c r="H3435" s="88"/>
      <c r="I3435" s="90">
        <v>1</v>
      </c>
      <c r="J3435" s="50"/>
      <c r="K3435" s="194" t="str">
        <f t="shared" si="53"/>
        <v xml:space="preserve">DINING TABLE </v>
      </c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50"/>
      <c r="AB3435" s="50"/>
      <c r="AC3435" s="50"/>
      <c r="AD3435" s="50"/>
      <c r="AE3435" s="50"/>
      <c r="AF3435" s="50"/>
      <c r="AG3435" s="50"/>
      <c r="AH3435" s="50"/>
      <c r="AI3435" s="50"/>
      <c r="AJ3435" s="50"/>
      <c r="AK3435" s="50"/>
      <c r="AL3435" s="50"/>
      <c r="AM3435" s="50"/>
      <c r="AN3435" s="50"/>
      <c r="AO3435" s="50"/>
      <c r="AP3435" s="50"/>
      <c r="AQ3435" s="50"/>
      <c r="AR3435" s="50"/>
      <c r="AS3435" s="50"/>
    </row>
    <row r="3436" spans="1:45" x14ac:dyDescent="0.2">
      <c r="A3436" s="132">
        <v>27450</v>
      </c>
      <c r="B3436" s="226" t="s">
        <v>12</v>
      </c>
      <c r="C3436" s="222" t="s">
        <v>12</v>
      </c>
      <c r="D3436" s="106" t="s">
        <v>2951</v>
      </c>
      <c r="E3436" s="87">
        <v>1</v>
      </c>
      <c r="F3436" s="88">
        <v>1420</v>
      </c>
      <c r="H3436" s="88"/>
      <c r="I3436" s="90">
        <v>1</v>
      </c>
      <c r="J3436" s="50"/>
      <c r="K3436" s="194" t="str">
        <f t="shared" si="53"/>
        <v xml:space="preserve">FIRENZE WOODEN COUCH - wenge </v>
      </c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50"/>
      <c r="AB3436" s="50"/>
      <c r="AC3436" s="50"/>
      <c r="AD3436" s="50"/>
      <c r="AE3436" s="50"/>
      <c r="AF3436" s="50"/>
      <c r="AG3436" s="50"/>
      <c r="AH3436" s="50"/>
      <c r="AI3436" s="50"/>
      <c r="AJ3436" s="50"/>
      <c r="AK3436" s="50"/>
      <c r="AL3436" s="50"/>
      <c r="AM3436" s="50"/>
      <c r="AN3436" s="50"/>
      <c r="AO3436" s="50"/>
      <c r="AP3436" s="50"/>
      <c r="AQ3436" s="50"/>
      <c r="AR3436" s="50"/>
      <c r="AS3436" s="50"/>
    </row>
    <row r="3437" spans="1:45" x14ac:dyDescent="0.2">
      <c r="A3437" s="132">
        <v>27451</v>
      </c>
      <c r="B3437" s="226" t="s">
        <v>12</v>
      </c>
      <c r="C3437" s="222" t="s">
        <v>12</v>
      </c>
      <c r="D3437" s="106" t="s">
        <v>2952</v>
      </c>
      <c r="E3437" s="87">
        <v>1</v>
      </c>
      <c r="F3437" s="88">
        <v>1340</v>
      </c>
      <c r="H3437" s="88"/>
      <c r="I3437" s="90">
        <v>1</v>
      </c>
      <c r="J3437" s="50"/>
      <c r="K3437" s="194" t="str">
        <f t="shared" si="53"/>
        <v xml:space="preserve">FIRENZE WOODEN COUCH with face hole - cherry wood </v>
      </c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50"/>
      <c r="AB3437" s="50"/>
      <c r="AC3437" s="50"/>
      <c r="AD3437" s="50"/>
      <c r="AE3437" s="50"/>
      <c r="AF3437" s="50"/>
      <c r="AG3437" s="50"/>
      <c r="AH3437" s="50"/>
      <c r="AI3437" s="50"/>
      <c r="AJ3437" s="50"/>
      <c r="AK3437" s="50"/>
      <c r="AL3437" s="50"/>
      <c r="AM3437" s="50"/>
      <c r="AN3437" s="50"/>
      <c r="AO3437" s="50"/>
      <c r="AP3437" s="50"/>
      <c r="AQ3437" s="50"/>
      <c r="AR3437" s="50"/>
      <c r="AS3437" s="50"/>
    </row>
    <row r="3438" spans="1:45" x14ac:dyDescent="0.2">
      <c r="A3438" s="132">
        <v>27452</v>
      </c>
      <c r="B3438" s="226" t="s">
        <v>12</v>
      </c>
      <c r="C3438" s="222" t="s">
        <v>12</v>
      </c>
      <c r="D3438" s="106" t="s">
        <v>2953</v>
      </c>
      <c r="E3438" s="87">
        <v>1</v>
      </c>
      <c r="F3438" s="88">
        <v>560</v>
      </c>
      <c r="H3438" s="88"/>
      <c r="I3438" s="90">
        <v>1</v>
      </c>
      <c r="J3438" s="50"/>
      <c r="K3438" s="194" t="str">
        <f t="shared" si="53"/>
        <v xml:space="preserve">DANTE WOODEN TROLLEY - cherry wood </v>
      </c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50"/>
      <c r="AB3438" s="50"/>
      <c r="AC3438" s="50"/>
      <c r="AD3438" s="50"/>
      <c r="AE3438" s="50"/>
      <c r="AF3438" s="50"/>
      <c r="AG3438" s="50"/>
      <c r="AH3438" s="50"/>
      <c r="AI3438" s="50"/>
      <c r="AJ3438" s="50"/>
      <c r="AK3438" s="50"/>
      <c r="AL3438" s="50"/>
      <c r="AM3438" s="50"/>
      <c r="AN3438" s="50"/>
      <c r="AO3438" s="50"/>
      <c r="AP3438" s="50"/>
      <c r="AQ3438" s="50"/>
      <c r="AR3438" s="50"/>
      <c r="AS3438" s="50"/>
    </row>
    <row r="3439" spans="1:45" x14ac:dyDescent="0.2">
      <c r="A3439" s="132">
        <v>27453</v>
      </c>
      <c r="B3439" s="226" t="s">
        <v>12</v>
      </c>
      <c r="C3439" s="222" t="s">
        <v>12</v>
      </c>
      <c r="D3439" s="106" t="s">
        <v>2954</v>
      </c>
      <c r="E3439" s="87">
        <v>1</v>
      </c>
      <c r="F3439" s="151">
        <v>249</v>
      </c>
      <c r="H3439" s="151"/>
      <c r="I3439" s="90">
        <v>1</v>
      </c>
      <c r="J3439" s="50"/>
      <c r="K3439" s="194" t="str">
        <f t="shared" si="53"/>
        <v xml:space="preserve">MAYO TABLE - 5 spoke with castors </v>
      </c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50"/>
      <c r="AB3439" s="50"/>
      <c r="AC3439" s="50"/>
      <c r="AD3439" s="50"/>
      <c r="AE3439" s="50"/>
      <c r="AF3439" s="50"/>
      <c r="AG3439" s="50"/>
      <c r="AH3439" s="50"/>
      <c r="AI3439" s="50"/>
      <c r="AJ3439" s="50"/>
      <c r="AK3439" s="50"/>
      <c r="AL3439" s="50"/>
      <c r="AM3439" s="50"/>
      <c r="AN3439" s="50"/>
      <c r="AO3439" s="50"/>
      <c r="AP3439" s="50"/>
      <c r="AQ3439" s="50"/>
      <c r="AR3439" s="50"/>
      <c r="AS3439" s="50"/>
    </row>
    <row r="3440" spans="1:45" x14ac:dyDescent="0.2">
      <c r="A3440" s="132">
        <v>27454</v>
      </c>
      <c r="B3440" s="226" t="s">
        <v>12</v>
      </c>
      <c r="C3440" s="222" t="s">
        <v>12</v>
      </c>
      <c r="D3440" s="106" t="s">
        <v>2955</v>
      </c>
      <c r="E3440" s="87">
        <v>1</v>
      </c>
      <c r="F3440" s="88">
        <v>430</v>
      </c>
      <c r="H3440" s="88"/>
      <c r="I3440" s="90">
        <v>1</v>
      </c>
      <c r="J3440" s="50"/>
      <c r="K3440" s="194" t="str">
        <f t="shared" si="53"/>
        <v xml:space="preserve">MAYO TABLE - s/s base </v>
      </c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50"/>
      <c r="AB3440" s="50"/>
      <c r="AC3440" s="50"/>
      <c r="AD3440" s="50"/>
      <c r="AE3440" s="50"/>
      <c r="AF3440" s="50"/>
      <c r="AG3440" s="50"/>
      <c r="AH3440" s="50"/>
      <c r="AI3440" s="50"/>
      <c r="AJ3440" s="50"/>
      <c r="AK3440" s="50"/>
      <c r="AL3440" s="50"/>
      <c r="AM3440" s="50"/>
      <c r="AN3440" s="50"/>
      <c r="AO3440" s="50"/>
      <c r="AP3440" s="50"/>
      <c r="AQ3440" s="50"/>
      <c r="AR3440" s="50"/>
      <c r="AS3440" s="50"/>
    </row>
    <row r="3441" spans="1:45" x14ac:dyDescent="0.2">
      <c r="A3441" s="132">
        <v>27455</v>
      </c>
      <c r="B3441" s="226" t="s">
        <v>12</v>
      </c>
      <c r="C3441" s="222" t="s">
        <v>12</v>
      </c>
      <c r="D3441" s="106" t="s">
        <v>2956</v>
      </c>
      <c r="E3441" s="87">
        <v>1</v>
      </c>
      <c r="F3441" s="88">
        <v>790</v>
      </c>
      <c r="H3441" s="88"/>
      <c r="I3441" s="90">
        <v>1</v>
      </c>
      <c r="J3441" s="50"/>
      <c r="K3441" s="194" t="str">
        <f t="shared" si="53"/>
        <v xml:space="preserve">MAYO TABLE - s/s base with pump </v>
      </c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50"/>
      <c r="AB3441" s="50"/>
      <c r="AC3441" s="50"/>
      <c r="AD3441" s="50"/>
      <c r="AE3441" s="50"/>
      <c r="AF3441" s="50"/>
      <c r="AG3441" s="50"/>
      <c r="AH3441" s="50"/>
      <c r="AI3441" s="50"/>
      <c r="AJ3441" s="50"/>
      <c r="AK3441" s="50"/>
      <c r="AL3441" s="50"/>
      <c r="AM3441" s="50"/>
      <c r="AN3441" s="50"/>
      <c r="AO3441" s="50"/>
      <c r="AP3441" s="50"/>
      <c r="AQ3441" s="50"/>
      <c r="AR3441" s="50"/>
      <c r="AS3441" s="50"/>
    </row>
    <row r="3442" spans="1:45" x14ac:dyDescent="0.2">
      <c r="A3442" s="132">
        <v>27456</v>
      </c>
      <c r="B3442" s="226" t="s">
        <v>12</v>
      </c>
      <c r="C3442" s="222" t="s">
        <v>12</v>
      </c>
      <c r="D3442" s="106" t="s">
        <v>9590</v>
      </c>
      <c r="E3442" s="87">
        <v>1</v>
      </c>
      <c r="F3442" s="88">
        <v>70</v>
      </c>
      <c r="H3442" s="88"/>
      <c r="I3442" s="90">
        <v>1</v>
      </c>
      <c r="J3442" s="50"/>
      <c r="K3442" s="194" t="str">
        <f t="shared" si="53"/>
        <v xml:space="preserve">***SINGLE BOWL STAND  end of stock, then 45880 </v>
      </c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50"/>
      <c r="AB3442" s="50"/>
      <c r="AC3442" s="50"/>
      <c r="AD3442" s="50"/>
      <c r="AE3442" s="50"/>
      <c r="AF3442" s="50"/>
      <c r="AG3442" s="50"/>
      <c r="AH3442" s="50"/>
      <c r="AI3442" s="50"/>
      <c r="AJ3442" s="50"/>
      <c r="AK3442" s="50"/>
      <c r="AL3442" s="50"/>
      <c r="AM3442" s="50"/>
      <c r="AN3442" s="50"/>
      <c r="AO3442" s="50"/>
      <c r="AP3442" s="50"/>
      <c r="AQ3442" s="50"/>
      <c r="AR3442" s="50"/>
      <c r="AS3442" s="50"/>
    </row>
    <row r="3443" spans="1:45" x14ac:dyDescent="0.2">
      <c r="A3443" s="132">
        <v>27457</v>
      </c>
      <c r="B3443" s="226" t="s">
        <v>12</v>
      </c>
      <c r="C3443" s="222" t="s">
        <v>12</v>
      </c>
      <c r="D3443" s="106" t="s">
        <v>9591</v>
      </c>
      <c r="E3443" s="87">
        <v>1</v>
      </c>
      <c r="F3443" s="88">
        <v>99</v>
      </c>
      <c r="H3443" s="88"/>
      <c r="I3443" s="90">
        <v>1</v>
      </c>
      <c r="J3443" s="50"/>
      <c r="K3443" s="194" t="str">
        <f t="shared" si="53"/>
        <v xml:space="preserve">***DOUBLE BOWL STAND  end of stock, then 45881 </v>
      </c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50"/>
      <c r="AB3443" s="50"/>
      <c r="AC3443" s="50"/>
      <c r="AD3443" s="50"/>
      <c r="AE3443" s="50"/>
      <c r="AF3443" s="50"/>
      <c r="AG3443" s="50"/>
      <c r="AH3443" s="50"/>
      <c r="AI3443" s="50"/>
      <c r="AJ3443" s="50"/>
      <c r="AK3443" s="50"/>
      <c r="AL3443" s="50"/>
      <c r="AM3443" s="50"/>
      <c r="AN3443" s="50"/>
      <c r="AO3443" s="50"/>
      <c r="AP3443" s="50"/>
      <c r="AQ3443" s="50"/>
      <c r="AR3443" s="50"/>
      <c r="AS3443" s="50"/>
    </row>
    <row r="3444" spans="1:45" x14ac:dyDescent="0.2">
      <c r="A3444" s="132">
        <v>27459</v>
      </c>
      <c r="B3444" s="226" t="s">
        <v>12</v>
      </c>
      <c r="C3444" s="222" t="s">
        <v>12</v>
      </c>
      <c r="D3444" s="106" t="s">
        <v>9592</v>
      </c>
      <c r="E3444" s="87">
        <v>1</v>
      </c>
      <c r="F3444" s="88">
        <v>15</v>
      </c>
      <c r="H3444" s="88"/>
      <c r="I3444" s="90">
        <v>1</v>
      </c>
      <c r="J3444" s="50"/>
      <c r="K3444" s="194" t="str">
        <f t="shared" si="53"/>
        <v xml:space="preserve">***S/S BOWL 32 cm diam. - spare for 27456-7  end of stock </v>
      </c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50"/>
      <c r="AB3444" s="50"/>
      <c r="AC3444" s="50"/>
      <c r="AD3444" s="50"/>
      <c r="AE3444" s="50"/>
      <c r="AF3444" s="50"/>
      <c r="AG3444" s="50"/>
      <c r="AH3444" s="50"/>
      <c r="AI3444" s="50"/>
      <c r="AJ3444" s="50"/>
      <c r="AK3444" s="50"/>
      <c r="AL3444" s="50"/>
      <c r="AM3444" s="50"/>
      <c r="AN3444" s="50"/>
      <c r="AO3444" s="50"/>
      <c r="AP3444" s="50"/>
      <c r="AQ3444" s="50"/>
      <c r="AR3444" s="50"/>
      <c r="AS3444" s="50"/>
    </row>
    <row r="3445" spans="1:45" ht="12.75" customHeight="1" x14ac:dyDescent="0.2">
      <c r="A3445" s="132">
        <v>27460</v>
      </c>
      <c r="B3445" s="226" t="s">
        <v>12</v>
      </c>
      <c r="C3445" s="222" t="s">
        <v>12</v>
      </c>
      <c r="D3445" s="106" t="s">
        <v>2957</v>
      </c>
      <c r="E3445" s="87">
        <v>1</v>
      </c>
      <c r="F3445" s="88">
        <v>346</v>
      </c>
      <c r="H3445" s="88"/>
      <c r="I3445" s="90">
        <v>1</v>
      </c>
      <c r="J3445" s="50"/>
      <c r="K3445" s="194" t="str">
        <f t="shared" si="53"/>
        <v xml:space="preserve">DELUXE TROLLEY </v>
      </c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50"/>
      <c r="AB3445" s="50"/>
      <c r="AC3445" s="50"/>
      <c r="AD3445" s="50"/>
      <c r="AE3445" s="50"/>
      <c r="AF3445" s="50"/>
      <c r="AG3445" s="50"/>
      <c r="AH3445" s="50"/>
      <c r="AI3445" s="50"/>
      <c r="AJ3445" s="50"/>
      <c r="AK3445" s="50"/>
      <c r="AL3445" s="50"/>
      <c r="AM3445" s="50"/>
      <c r="AN3445" s="50"/>
      <c r="AO3445" s="50"/>
      <c r="AP3445" s="50"/>
      <c r="AQ3445" s="50"/>
      <c r="AR3445" s="50"/>
      <c r="AS3445" s="50"/>
    </row>
    <row r="3446" spans="1:45" x14ac:dyDescent="0.2">
      <c r="A3446" s="132">
        <v>27461</v>
      </c>
      <c r="B3446" s="226" t="s">
        <v>12</v>
      </c>
      <c r="C3446" s="222" t="s">
        <v>12</v>
      </c>
      <c r="D3446" s="106" t="s">
        <v>2958</v>
      </c>
      <c r="E3446" s="87">
        <v>1</v>
      </c>
      <c r="F3446" s="88">
        <v>480</v>
      </c>
      <c r="H3446" s="88"/>
      <c r="I3446" s="90">
        <v>1</v>
      </c>
      <c r="J3446" s="50"/>
      <c r="K3446" s="194" t="str">
        <f t="shared" si="53"/>
        <v xml:space="preserve">DELUXE TROLLEY with drawer 58 x 40 X H 19.5 cm </v>
      </c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50"/>
      <c r="AB3446" s="50"/>
      <c r="AC3446" s="50"/>
      <c r="AD3446" s="50"/>
      <c r="AE3446" s="50"/>
      <c r="AF3446" s="50"/>
      <c r="AG3446" s="50"/>
      <c r="AH3446" s="50"/>
      <c r="AI3446" s="50"/>
      <c r="AJ3446" s="50"/>
      <c r="AK3446" s="50"/>
      <c r="AL3446" s="50"/>
      <c r="AM3446" s="50"/>
      <c r="AN3446" s="50"/>
      <c r="AO3446" s="50"/>
      <c r="AP3446" s="50"/>
      <c r="AQ3446" s="50"/>
      <c r="AR3446" s="50"/>
      <c r="AS3446" s="50"/>
    </row>
    <row r="3447" spans="1:45" x14ac:dyDescent="0.2">
      <c r="A3447" s="132">
        <v>27462</v>
      </c>
      <c r="B3447" s="226" t="s">
        <v>12</v>
      </c>
      <c r="C3447" s="222" t="s">
        <v>12</v>
      </c>
      <c r="D3447" s="106" t="s">
        <v>2959</v>
      </c>
      <c r="E3447" s="87">
        <v>1</v>
      </c>
      <c r="F3447" s="88">
        <v>25</v>
      </c>
      <c r="H3447" s="88"/>
      <c r="I3447" s="90">
        <v>1</v>
      </c>
      <c r="J3447" s="50"/>
      <c r="K3447" s="194" t="str">
        <f t="shared" si="53"/>
        <v xml:space="preserve">WRAPPING BAG - washable - blue strip </v>
      </c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50"/>
      <c r="AB3447" s="50"/>
      <c r="AC3447" s="50"/>
      <c r="AD3447" s="50"/>
      <c r="AE3447" s="50"/>
      <c r="AF3447" s="50"/>
      <c r="AG3447" s="50"/>
      <c r="AH3447" s="50"/>
      <c r="AI3447" s="50"/>
      <c r="AJ3447" s="50"/>
      <c r="AK3447" s="50"/>
      <c r="AL3447" s="50"/>
      <c r="AM3447" s="50"/>
      <c r="AN3447" s="50"/>
      <c r="AO3447" s="50"/>
      <c r="AP3447" s="50"/>
      <c r="AQ3447" s="50"/>
      <c r="AR3447" s="50"/>
      <c r="AS3447" s="50"/>
    </row>
    <row r="3448" spans="1:45" x14ac:dyDescent="0.2">
      <c r="A3448" s="132">
        <v>27463</v>
      </c>
      <c r="B3448" s="226" t="s">
        <v>12</v>
      </c>
      <c r="C3448" s="222" t="s">
        <v>12</v>
      </c>
      <c r="D3448" s="106" t="s">
        <v>2960</v>
      </c>
      <c r="E3448" s="87" t="s">
        <v>53</v>
      </c>
      <c r="F3448" s="88">
        <v>175</v>
      </c>
      <c r="H3448" s="88"/>
      <c r="I3448" s="90">
        <v>1</v>
      </c>
      <c r="J3448" s="50"/>
      <c r="K3448" s="194" t="str">
        <f t="shared" si="53"/>
        <v>SIDE PANEL - painted steel   (pair)</v>
      </c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50"/>
      <c r="AB3448" s="50"/>
      <c r="AC3448" s="50"/>
      <c r="AD3448" s="50"/>
      <c r="AE3448" s="50"/>
      <c r="AF3448" s="50"/>
      <c r="AG3448" s="50"/>
      <c r="AH3448" s="50"/>
      <c r="AI3448" s="50"/>
      <c r="AJ3448" s="50"/>
      <c r="AK3448" s="50"/>
      <c r="AL3448" s="50"/>
      <c r="AM3448" s="50"/>
      <c r="AN3448" s="50"/>
      <c r="AO3448" s="50"/>
      <c r="AP3448" s="50"/>
      <c r="AQ3448" s="50"/>
      <c r="AR3448" s="50"/>
      <c r="AS3448" s="50"/>
    </row>
    <row r="3449" spans="1:45" x14ac:dyDescent="0.2">
      <c r="A3449" s="132">
        <v>27464</v>
      </c>
      <c r="B3449" s="226" t="s">
        <v>12</v>
      </c>
      <c r="C3449" s="222" t="s">
        <v>12</v>
      </c>
      <c r="D3449" s="106" t="s">
        <v>2961</v>
      </c>
      <c r="E3449" s="87">
        <v>1</v>
      </c>
      <c r="F3449" s="88">
        <v>1250</v>
      </c>
      <c r="H3449" s="88"/>
      <c r="I3449" s="90">
        <v>1</v>
      </c>
      <c r="J3449" s="50"/>
      <c r="K3449" s="194" t="str">
        <f t="shared" si="53"/>
        <v xml:space="preserve">LAUNDRY TROLLEY - painted steel </v>
      </c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50"/>
      <c r="AB3449" s="50"/>
      <c r="AC3449" s="50"/>
      <c r="AD3449" s="50"/>
      <c r="AE3449" s="50"/>
      <c r="AF3449" s="50"/>
      <c r="AG3449" s="50"/>
      <c r="AH3449" s="50"/>
      <c r="AI3449" s="50"/>
      <c r="AJ3449" s="50"/>
      <c r="AK3449" s="50"/>
      <c r="AL3449" s="50"/>
      <c r="AM3449" s="50"/>
      <c r="AN3449" s="50"/>
      <c r="AO3449" s="50"/>
      <c r="AP3449" s="50"/>
      <c r="AQ3449" s="50"/>
      <c r="AR3449" s="50"/>
      <c r="AS3449" s="50"/>
    </row>
    <row r="3450" spans="1:45" ht="12.75" customHeight="1" x14ac:dyDescent="0.2">
      <c r="A3450" s="132">
        <v>27465</v>
      </c>
      <c r="B3450" s="226" t="s">
        <v>12</v>
      </c>
      <c r="C3450" s="222" t="s">
        <v>12</v>
      </c>
      <c r="D3450" s="106" t="s">
        <v>2962</v>
      </c>
      <c r="E3450" s="87">
        <v>1</v>
      </c>
      <c r="F3450" s="88">
        <v>1600</v>
      </c>
      <c r="H3450" s="88"/>
      <c r="I3450" s="90">
        <v>1</v>
      </c>
      <c r="J3450" s="50"/>
      <c r="K3450" s="194" t="str">
        <f t="shared" si="53"/>
        <v xml:space="preserve">LAUNDRY TROLLEY - stainless steel </v>
      </c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50"/>
      <c r="AB3450" s="50"/>
      <c r="AC3450" s="50"/>
      <c r="AD3450" s="50"/>
      <c r="AE3450" s="50"/>
      <c r="AF3450" s="50"/>
      <c r="AG3450" s="50"/>
      <c r="AH3450" s="50"/>
      <c r="AI3450" s="50"/>
      <c r="AJ3450" s="50"/>
      <c r="AK3450" s="50"/>
      <c r="AL3450" s="50"/>
      <c r="AM3450" s="50"/>
      <c r="AN3450" s="50"/>
      <c r="AO3450" s="50"/>
      <c r="AP3450" s="50"/>
      <c r="AQ3450" s="50"/>
      <c r="AR3450" s="50"/>
      <c r="AS3450" s="50"/>
    </row>
    <row r="3451" spans="1:45" x14ac:dyDescent="0.2">
      <c r="A3451" s="132">
        <v>27466</v>
      </c>
      <c r="B3451" s="226" t="s">
        <v>12</v>
      </c>
      <c r="C3451" s="222" t="s">
        <v>12</v>
      </c>
      <c r="D3451" s="106" t="s">
        <v>2963</v>
      </c>
      <c r="E3451" s="87">
        <v>1</v>
      </c>
      <c r="F3451" s="88">
        <v>25</v>
      </c>
      <c r="H3451" s="88"/>
      <c r="I3451" s="90">
        <v>1</v>
      </c>
      <c r="J3451" s="50"/>
      <c r="K3451" s="194" t="str">
        <f t="shared" si="53"/>
        <v xml:space="preserve">WRAPPING BAG - washable - yellow strip </v>
      </c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50"/>
      <c r="AB3451" s="50"/>
      <c r="AC3451" s="50"/>
      <c r="AD3451" s="50"/>
      <c r="AE3451" s="50"/>
      <c r="AF3451" s="50"/>
      <c r="AG3451" s="50"/>
      <c r="AH3451" s="50"/>
      <c r="AI3451" s="50"/>
      <c r="AJ3451" s="50"/>
      <c r="AK3451" s="50"/>
      <c r="AL3451" s="50"/>
      <c r="AM3451" s="50"/>
      <c r="AN3451" s="50"/>
      <c r="AO3451" s="50"/>
      <c r="AP3451" s="50"/>
      <c r="AQ3451" s="50"/>
      <c r="AR3451" s="50"/>
      <c r="AS3451" s="50"/>
    </row>
    <row r="3452" spans="1:45" x14ac:dyDescent="0.2">
      <c r="A3452" s="132">
        <v>27467</v>
      </c>
      <c r="B3452" s="226" t="s">
        <v>12</v>
      </c>
      <c r="C3452" s="222" t="s">
        <v>12</v>
      </c>
      <c r="D3452" s="106" t="s">
        <v>9593</v>
      </c>
      <c r="E3452" s="87">
        <v>1</v>
      </c>
      <c r="F3452" s="88">
        <v>165</v>
      </c>
      <c r="H3452" s="88"/>
      <c r="I3452" s="90">
        <v>1</v>
      </c>
      <c r="J3452" s="50"/>
      <c r="K3452" s="194" t="str">
        <f t="shared" si="53"/>
        <v xml:space="preserve">***SOILED LINEN TROLLEY  end of stock, then 45890 </v>
      </c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50"/>
      <c r="AB3452" s="50"/>
      <c r="AC3452" s="50"/>
      <c r="AD3452" s="50"/>
      <c r="AE3452" s="50"/>
      <c r="AF3452" s="50"/>
      <c r="AG3452" s="50"/>
      <c r="AH3452" s="50"/>
      <c r="AI3452" s="50"/>
      <c r="AJ3452" s="50"/>
      <c r="AK3452" s="50"/>
      <c r="AL3452" s="50"/>
      <c r="AM3452" s="50"/>
      <c r="AN3452" s="50"/>
      <c r="AO3452" s="50"/>
      <c r="AP3452" s="50"/>
      <c r="AQ3452" s="50"/>
      <c r="AR3452" s="50"/>
      <c r="AS3452" s="50"/>
    </row>
    <row r="3453" spans="1:45" x14ac:dyDescent="0.2">
      <c r="A3453" s="132">
        <v>27468</v>
      </c>
      <c r="B3453" s="226" t="s">
        <v>12</v>
      </c>
      <c r="C3453" s="222" t="s">
        <v>12</v>
      </c>
      <c r="D3453" s="106" t="s">
        <v>9594</v>
      </c>
      <c r="E3453" s="87">
        <v>1</v>
      </c>
      <c r="F3453" s="88">
        <v>197</v>
      </c>
      <c r="H3453" s="88"/>
      <c r="I3453" s="90">
        <v>1</v>
      </c>
      <c r="J3453" s="50"/>
      <c r="K3453" s="194" t="str">
        <f t="shared" si="53"/>
        <v xml:space="preserve">***DOUBLE SOILED LINEN TROLLEY  end of stock, then 45891 </v>
      </c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50"/>
      <c r="AB3453" s="50"/>
      <c r="AC3453" s="50"/>
      <c r="AD3453" s="50"/>
      <c r="AE3453" s="50"/>
      <c r="AF3453" s="50"/>
      <c r="AG3453" s="50"/>
      <c r="AH3453" s="50"/>
      <c r="AI3453" s="50"/>
      <c r="AJ3453" s="50"/>
      <c r="AK3453" s="50"/>
      <c r="AL3453" s="50"/>
      <c r="AM3453" s="50"/>
      <c r="AN3453" s="50"/>
      <c r="AO3453" s="50"/>
      <c r="AP3453" s="50"/>
      <c r="AQ3453" s="50"/>
      <c r="AR3453" s="50"/>
      <c r="AS3453" s="50"/>
    </row>
    <row r="3454" spans="1:45" x14ac:dyDescent="0.2">
      <c r="A3454" s="132">
        <v>27469</v>
      </c>
      <c r="B3454" s="226" t="s">
        <v>12</v>
      </c>
      <c r="C3454" s="222" t="s">
        <v>12</v>
      </c>
      <c r="D3454" s="106" t="s">
        <v>2964</v>
      </c>
      <c r="E3454" s="87">
        <v>1</v>
      </c>
      <c r="F3454" s="88">
        <v>227</v>
      </c>
      <c r="H3454" s="88"/>
      <c r="I3454" s="90">
        <v>1</v>
      </c>
      <c r="J3454" s="50"/>
      <c r="K3454" s="194" t="str">
        <f t="shared" si="53"/>
        <v xml:space="preserve">OVERBED TABLE - moulded tray </v>
      </c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50"/>
      <c r="AB3454" s="50"/>
      <c r="AC3454" s="50"/>
      <c r="AD3454" s="50"/>
      <c r="AE3454" s="50"/>
      <c r="AF3454" s="50"/>
      <c r="AG3454" s="50"/>
      <c r="AH3454" s="50"/>
      <c r="AI3454" s="50"/>
      <c r="AJ3454" s="50"/>
      <c r="AK3454" s="50"/>
      <c r="AL3454" s="50"/>
      <c r="AM3454" s="50"/>
      <c r="AN3454" s="50"/>
      <c r="AO3454" s="50"/>
      <c r="AP3454" s="50"/>
      <c r="AQ3454" s="50"/>
      <c r="AR3454" s="50"/>
      <c r="AS3454" s="50"/>
    </row>
    <row r="3455" spans="1:45" x14ac:dyDescent="0.2">
      <c r="A3455" s="132">
        <v>27470</v>
      </c>
      <c r="B3455" s="226" t="s">
        <v>12</v>
      </c>
      <c r="C3455" s="222" t="s">
        <v>12</v>
      </c>
      <c r="D3455" s="106" t="s">
        <v>2965</v>
      </c>
      <c r="E3455" s="87" t="s">
        <v>24</v>
      </c>
      <c r="F3455" s="88">
        <v>25</v>
      </c>
      <c r="H3455" s="88"/>
      <c r="I3455" s="90">
        <v>1</v>
      </c>
      <c r="J3455" s="50"/>
      <c r="K3455" s="194" t="str">
        <f t="shared" si="53"/>
        <v>PARTITION KIT for drawer 30 cm - 8 comparts (1 kit)</v>
      </c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50"/>
      <c r="AB3455" s="50"/>
      <c r="AC3455" s="50"/>
      <c r="AD3455" s="50"/>
      <c r="AE3455" s="50"/>
      <c r="AF3455" s="50"/>
      <c r="AG3455" s="50"/>
      <c r="AH3455" s="50"/>
      <c r="AI3455" s="50"/>
      <c r="AJ3455" s="50"/>
      <c r="AK3455" s="50"/>
      <c r="AL3455" s="50"/>
      <c r="AM3455" s="50"/>
      <c r="AN3455" s="50"/>
      <c r="AO3455" s="50"/>
      <c r="AP3455" s="50"/>
      <c r="AQ3455" s="50"/>
      <c r="AR3455" s="50"/>
      <c r="AS3455" s="50"/>
    </row>
    <row r="3456" spans="1:45" x14ac:dyDescent="0.2">
      <c r="A3456" s="132">
        <v>27471</v>
      </c>
      <c r="B3456" s="226" t="s">
        <v>12</v>
      </c>
      <c r="C3456" s="222" t="s">
        <v>12</v>
      </c>
      <c r="D3456" s="106" t="s">
        <v>2966</v>
      </c>
      <c r="E3456" s="87" t="s">
        <v>24</v>
      </c>
      <c r="F3456" s="88">
        <v>44</v>
      </c>
      <c r="H3456" s="88"/>
      <c r="I3456" s="90">
        <v>1</v>
      </c>
      <c r="J3456" s="50"/>
      <c r="K3456" s="194" t="str">
        <f t="shared" si="53"/>
        <v>PARTITION KIT for drawer 45 cm - 25 comparts (1 kit)</v>
      </c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50"/>
      <c r="AB3456" s="50"/>
      <c r="AC3456" s="50"/>
      <c r="AD3456" s="50"/>
      <c r="AE3456" s="50"/>
      <c r="AF3456" s="50"/>
      <c r="AG3456" s="50"/>
      <c r="AH3456" s="50"/>
      <c r="AI3456" s="50"/>
      <c r="AJ3456" s="50"/>
      <c r="AK3456" s="50"/>
      <c r="AL3456" s="50"/>
      <c r="AM3456" s="50"/>
      <c r="AN3456" s="50"/>
      <c r="AO3456" s="50"/>
      <c r="AP3456" s="50"/>
      <c r="AQ3456" s="50"/>
      <c r="AR3456" s="50"/>
      <c r="AS3456" s="50"/>
    </row>
    <row r="3457" spans="1:45" x14ac:dyDescent="0.2">
      <c r="A3457" s="132">
        <v>27472</v>
      </c>
      <c r="B3457" s="226" t="s">
        <v>12</v>
      </c>
      <c r="C3457" s="222" t="s">
        <v>12</v>
      </c>
      <c r="D3457" s="106" t="s">
        <v>2967</v>
      </c>
      <c r="E3457" s="87" t="s">
        <v>24</v>
      </c>
      <c r="F3457" s="88">
        <v>54</v>
      </c>
      <c r="H3457" s="88"/>
      <c r="I3457" s="90">
        <v>1</v>
      </c>
      <c r="J3457" s="50"/>
      <c r="K3457" s="194" t="str">
        <f t="shared" si="53"/>
        <v>PARTITION KIT for drawer 60 cm - 25 comparts (1 kit)</v>
      </c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50"/>
      <c r="AB3457" s="50"/>
      <c r="AC3457" s="50"/>
      <c r="AD3457" s="50"/>
      <c r="AE3457" s="50"/>
      <c r="AF3457" s="50"/>
      <c r="AG3457" s="50"/>
      <c r="AH3457" s="50"/>
      <c r="AI3457" s="50"/>
      <c r="AJ3457" s="50"/>
      <c r="AK3457" s="50"/>
      <c r="AL3457" s="50"/>
      <c r="AM3457" s="50"/>
      <c r="AN3457" s="50"/>
      <c r="AO3457" s="50"/>
      <c r="AP3457" s="50"/>
      <c r="AQ3457" s="50"/>
      <c r="AR3457" s="50"/>
      <c r="AS3457" s="50"/>
    </row>
    <row r="3458" spans="1:45" x14ac:dyDescent="0.2">
      <c r="A3458" s="132">
        <v>27474</v>
      </c>
      <c r="B3458" s="226" t="s">
        <v>12</v>
      </c>
      <c r="C3458" s="222" t="s">
        <v>12</v>
      </c>
      <c r="D3458" s="106" t="s">
        <v>2968</v>
      </c>
      <c r="E3458" s="87" t="s">
        <v>21</v>
      </c>
      <c r="F3458" s="88">
        <v>135</v>
      </c>
      <c r="H3458" s="88"/>
      <c r="I3458" s="90">
        <v>1</v>
      </c>
      <c r="J3458" s="50"/>
      <c r="K3458" s="194" t="str">
        <f t="shared" ref="K3458:K3521" si="54">+SUBSTITUTE(CONCATENATE(D3458," ","(",IF(RIGHT(E3458,3)="1**","1",E3458),")"),"(1)","")</f>
        <v>PREMIUM DISPOSABLE NUMBERED SEALS (box of 100)</v>
      </c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50"/>
      <c r="AB3458" s="50"/>
      <c r="AC3458" s="50"/>
      <c r="AD3458" s="50"/>
      <c r="AE3458" s="50"/>
      <c r="AF3458" s="50"/>
      <c r="AG3458" s="50"/>
      <c r="AH3458" s="50"/>
      <c r="AI3458" s="50"/>
      <c r="AJ3458" s="50"/>
      <c r="AK3458" s="50"/>
      <c r="AL3458" s="50"/>
      <c r="AM3458" s="50"/>
      <c r="AN3458" s="50"/>
      <c r="AO3458" s="50"/>
      <c r="AP3458" s="50"/>
      <c r="AQ3458" s="50"/>
      <c r="AR3458" s="50"/>
      <c r="AS3458" s="50"/>
    </row>
    <row r="3459" spans="1:45" ht="12.75" customHeight="1" x14ac:dyDescent="0.2">
      <c r="A3459" s="132">
        <v>27475</v>
      </c>
      <c r="B3459" s="226" t="s">
        <v>12</v>
      </c>
      <c r="C3459" s="222" t="s">
        <v>12</v>
      </c>
      <c r="D3459" s="106" t="s">
        <v>2969</v>
      </c>
      <c r="E3459" s="87">
        <v>1</v>
      </c>
      <c r="F3459" s="88">
        <v>125</v>
      </c>
      <c r="H3459" s="88"/>
      <c r="I3459" s="90">
        <v>1</v>
      </c>
      <c r="J3459" s="50"/>
      <c r="K3459" s="194" t="str">
        <f t="shared" si="54"/>
        <v xml:space="preserve">OVERBED DIFFUSION TABLE - white </v>
      </c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50"/>
      <c r="AB3459" s="50"/>
      <c r="AC3459" s="50"/>
      <c r="AD3459" s="50"/>
      <c r="AE3459" s="50"/>
      <c r="AF3459" s="50"/>
      <c r="AG3459" s="50"/>
      <c r="AH3459" s="50"/>
      <c r="AI3459" s="50"/>
      <c r="AJ3459" s="50"/>
      <c r="AK3459" s="50"/>
      <c r="AL3459" s="50"/>
      <c r="AM3459" s="50"/>
      <c r="AN3459" s="50"/>
      <c r="AO3459" s="50"/>
      <c r="AP3459" s="50"/>
      <c r="AQ3459" s="50"/>
      <c r="AR3459" s="50"/>
      <c r="AS3459" s="50"/>
    </row>
    <row r="3460" spans="1:45" x14ac:dyDescent="0.2">
      <c r="A3460" s="132">
        <v>27476</v>
      </c>
      <c r="B3460" s="226" t="s">
        <v>12</v>
      </c>
      <c r="C3460" s="222" t="s">
        <v>12</v>
      </c>
      <c r="D3460" s="106" t="s">
        <v>2970</v>
      </c>
      <c r="E3460" s="87">
        <v>1</v>
      </c>
      <c r="F3460" s="88">
        <v>2400</v>
      </c>
      <c r="H3460" s="88"/>
      <c r="I3460" s="90">
        <v>1</v>
      </c>
      <c r="J3460" s="50"/>
      <c r="K3460" s="194" t="str">
        <f t="shared" si="54"/>
        <v xml:space="preserve">BASIC TROLLEY - standard with 9 drawers </v>
      </c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50"/>
      <c r="AB3460" s="50"/>
      <c r="AC3460" s="50"/>
      <c r="AD3460" s="50"/>
      <c r="AE3460" s="50"/>
      <c r="AF3460" s="50"/>
      <c r="AG3460" s="50"/>
      <c r="AH3460" s="50"/>
      <c r="AI3460" s="50"/>
      <c r="AJ3460" s="50"/>
      <c r="AK3460" s="50"/>
      <c r="AL3460" s="50"/>
      <c r="AM3460" s="50"/>
      <c r="AN3460" s="50"/>
      <c r="AO3460" s="50"/>
      <c r="AP3460" s="50"/>
      <c r="AQ3460" s="50"/>
      <c r="AR3460" s="50"/>
      <c r="AS3460" s="50"/>
    </row>
    <row r="3461" spans="1:45" x14ac:dyDescent="0.2">
      <c r="A3461" s="132">
        <v>27477</v>
      </c>
      <c r="B3461" s="226" t="s">
        <v>12</v>
      </c>
      <c r="C3461" s="222" t="s">
        <v>12</v>
      </c>
      <c r="D3461" s="106" t="s">
        <v>2971</v>
      </c>
      <c r="E3461" s="87">
        <v>1</v>
      </c>
      <c r="F3461" s="88">
        <v>1700</v>
      </c>
      <c r="H3461" s="88"/>
      <c r="I3461" s="90">
        <v>1</v>
      </c>
      <c r="J3461" s="50"/>
      <c r="K3461" s="194" t="str">
        <f t="shared" si="54"/>
        <v xml:space="preserve">BASIC TROLLEY - small </v>
      </c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50"/>
      <c r="AB3461" s="50"/>
      <c r="AC3461" s="50"/>
      <c r="AD3461" s="50"/>
      <c r="AE3461" s="50"/>
      <c r="AF3461" s="50"/>
      <c r="AG3461" s="50"/>
      <c r="AH3461" s="50"/>
      <c r="AI3461" s="50"/>
      <c r="AJ3461" s="50"/>
      <c r="AK3461" s="50"/>
      <c r="AL3461" s="50"/>
      <c r="AM3461" s="50"/>
      <c r="AN3461" s="50"/>
      <c r="AO3461" s="50"/>
      <c r="AP3461" s="50"/>
      <c r="AQ3461" s="50"/>
      <c r="AR3461" s="50"/>
      <c r="AS3461" s="50"/>
    </row>
    <row r="3462" spans="1:45" x14ac:dyDescent="0.2">
      <c r="A3462" s="132">
        <v>27478</v>
      </c>
      <c r="B3462" s="226" t="s">
        <v>12</v>
      </c>
      <c r="C3462" s="222" t="s">
        <v>12</v>
      </c>
      <c r="D3462" s="106" t="s">
        <v>2972</v>
      </c>
      <c r="E3462" s="87">
        <v>1</v>
      </c>
      <c r="F3462" s="88">
        <v>2230</v>
      </c>
      <c r="H3462" s="88"/>
      <c r="I3462" s="90">
        <v>1</v>
      </c>
      <c r="J3462" s="50"/>
      <c r="K3462" s="194" t="str">
        <f t="shared" si="54"/>
        <v xml:space="preserve">DRESSING TROLLEY - small </v>
      </c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50"/>
      <c r="AB3462" s="50"/>
      <c r="AC3462" s="50"/>
      <c r="AD3462" s="50"/>
      <c r="AE3462" s="50"/>
      <c r="AF3462" s="50"/>
      <c r="AG3462" s="50"/>
      <c r="AH3462" s="50"/>
      <c r="AI3462" s="50"/>
      <c r="AJ3462" s="50"/>
      <c r="AK3462" s="50"/>
      <c r="AL3462" s="50"/>
      <c r="AM3462" s="50"/>
      <c r="AN3462" s="50"/>
      <c r="AO3462" s="50"/>
      <c r="AP3462" s="50"/>
      <c r="AQ3462" s="50"/>
      <c r="AR3462" s="50"/>
      <c r="AS3462" s="50"/>
    </row>
    <row r="3463" spans="1:45" x14ac:dyDescent="0.2">
      <c r="A3463" s="132">
        <v>27479</v>
      </c>
      <c r="B3463" s="226" t="s">
        <v>12</v>
      </c>
      <c r="C3463" s="222" t="s">
        <v>12</v>
      </c>
      <c r="D3463" s="106" t="s">
        <v>2973</v>
      </c>
      <c r="E3463" s="87">
        <v>1</v>
      </c>
      <c r="F3463" s="88">
        <v>2150</v>
      </c>
      <c r="H3463" s="88"/>
      <c r="I3463" s="90">
        <v>1</v>
      </c>
      <c r="J3463" s="50"/>
      <c r="K3463" s="194" t="str">
        <f t="shared" si="54"/>
        <v xml:space="preserve">EMERGENCY TROLLEY - small </v>
      </c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50"/>
      <c r="AB3463" s="50"/>
      <c r="AC3463" s="50"/>
      <c r="AD3463" s="50"/>
      <c r="AE3463" s="50"/>
      <c r="AF3463" s="50"/>
      <c r="AG3463" s="50"/>
      <c r="AH3463" s="50"/>
      <c r="AI3463" s="50"/>
      <c r="AJ3463" s="50"/>
      <c r="AK3463" s="50"/>
      <c r="AL3463" s="50"/>
      <c r="AM3463" s="50"/>
      <c r="AN3463" s="50"/>
      <c r="AO3463" s="50"/>
      <c r="AP3463" s="50"/>
      <c r="AQ3463" s="50"/>
      <c r="AR3463" s="50"/>
      <c r="AS3463" s="50"/>
    </row>
    <row r="3464" spans="1:45" ht="12.75" customHeight="1" x14ac:dyDescent="0.2">
      <c r="A3464" s="132">
        <v>27480</v>
      </c>
      <c r="B3464" s="226" t="s">
        <v>12</v>
      </c>
      <c r="C3464" s="222" t="s">
        <v>12</v>
      </c>
      <c r="D3464" s="106" t="s">
        <v>2974</v>
      </c>
      <c r="E3464" s="87">
        <v>1</v>
      </c>
      <c r="F3464" s="88">
        <v>1800</v>
      </c>
      <c r="H3464" s="88"/>
      <c r="I3464" s="90">
        <v>1</v>
      </c>
      <c r="J3464" s="50"/>
      <c r="K3464" s="194" t="str">
        <f t="shared" si="54"/>
        <v xml:space="preserve">BASIC TROLLEY - standard </v>
      </c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50"/>
      <c r="AB3464" s="50"/>
      <c r="AC3464" s="50"/>
      <c r="AD3464" s="50"/>
      <c r="AE3464" s="50"/>
      <c r="AF3464" s="50"/>
      <c r="AG3464" s="50"/>
      <c r="AH3464" s="50"/>
      <c r="AI3464" s="50"/>
      <c r="AJ3464" s="50"/>
      <c r="AK3464" s="50"/>
      <c r="AL3464" s="50"/>
      <c r="AM3464" s="50"/>
      <c r="AN3464" s="50"/>
      <c r="AO3464" s="50"/>
      <c r="AP3464" s="50"/>
      <c r="AQ3464" s="50"/>
      <c r="AR3464" s="50"/>
      <c r="AS3464" s="50"/>
    </row>
    <row r="3465" spans="1:45" ht="12.75" customHeight="1" x14ac:dyDescent="0.2">
      <c r="A3465" s="132">
        <v>27481</v>
      </c>
      <c r="B3465" s="226" t="s">
        <v>12</v>
      </c>
      <c r="C3465" s="222" t="s">
        <v>12</v>
      </c>
      <c r="D3465" s="106" t="s">
        <v>2975</v>
      </c>
      <c r="E3465" s="87">
        <v>1</v>
      </c>
      <c r="F3465" s="88">
        <v>2250</v>
      </c>
      <c r="H3465" s="88"/>
      <c r="I3465" s="90">
        <v>1</v>
      </c>
      <c r="J3465" s="50"/>
      <c r="K3465" s="194" t="str">
        <f t="shared" si="54"/>
        <v xml:space="preserve">DRESSING TROLLEY - standard </v>
      </c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50"/>
      <c r="AB3465" s="50"/>
      <c r="AC3465" s="50"/>
      <c r="AD3465" s="50"/>
      <c r="AE3465" s="50"/>
      <c r="AF3465" s="50"/>
      <c r="AG3465" s="50"/>
      <c r="AH3465" s="50"/>
      <c r="AI3465" s="50"/>
      <c r="AJ3465" s="50"/>
      <c r="AK3465" s="50"/>
      <c r="AL3465" s="50"/>
      <c r="AM3465" s="50"/>
      <c r="AN3465" s="50"/>
      <c r="AO3465" s="50"/>
      <c r="AP3465" s="50"/>
      <c r="AQ3465" s="50"/>
      <c r="AR3465" s="50"/>
      <c r="AS3465" s="50"/>
    </row>
    <row r="3466" spans="1:45" ht="12.75" customHeight="1" x14ac:dyDescent="0.2">
      <c r="A3466" s="132">
        <v>27482</v>
      </c>
      <c r="B3466" s="226" t="s">
        <v>12</v>
      </c>
      <c r="C3466" s="222" t="s">
        <v>12</v>
      </c>
      <c r="D3466" s="106" t="s">
        <v>2976</v>
      </c>
      <c r="E3466" s="87">
        <v>1</v>
      </c>
      <c r="F3466" s="88">
        <v>2250</v>
      </c>
      <c r="H3466" s="88"/>
      <c r="I3466" s="90">
        <v>1</v>
      </c>
      <c r="J3466" s="50"/>
      <c r="K3466" s="194" t="str">
        <f t="shared" si="54"/>
        <v xml:space="preserve">EMERGENCY TROLLEY - standard </v>
      </c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50"/>
      <c r="AB3466" s="50"/>
      <c r="AC3466" s="50"/>
      <c r="AD3466" s="50"/>
      <c r="AE3466" s="50"/>
      <c r="AF3466" s="50"/>
      <c r="AG3466" s="50"/>
      <c r="AH3466" s="50"/>
      <c r="AI3466" s="50"/>
      <c r="AJ3466" s="50"/>
      <c r="AK3466" s="50"/>
      <c r="AL3466" s="50"/>
      <c r="AM3466" s="50"/>
      <c r="AN3466" s="50"/>
      <c r="AO3466" s="50"/>
      <c r="AP3466" s="50"/>
      <c r="AQ3466" s="50"/>
      <c r="AR3466" s="50"/>
      <c r="AS3466" s="50"/>
    </row>
    <row r="3467" spans="1:45" x14ac:dyDescent="0.2">
      <c r="A3467" s="132">
        <v>27483</v>
      </c>
      <c r="B3467" s="226" t="s">
        <v>12</v>
      </c>
      <c r="C3467" s="222" t="s">
        <v>12</v>
      </c>
      <c r="D3467" s="106" t="s">
        <v>2977</v>
      </c>
      <c r="E3467" s="87">
        <v>1</v>
      </c>
      <c r="F3467" s="88">
        <v>2650</v>
      </c>
      <c r="H3467" s="88"/>
      <c r="I3467" s="90">
        <v>1</v>
      </c>
      <c r="J3467" s="50"/>
      <c r="K3467" s="194" t="str">
        <f t="shared" si="54"/>
        <v xml:space="preserve">BASIC TROLLEY - medium </v>
      </c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50"/>
      <c r="AB3467" s="50"/>
      <c r="AC3467" s="50"/>
      <c r="AD3467" s="50"/>
      <c r="AE3467" s="50"/>
      <c r="AF3467" s="50"/>
      <c r="AG3467" s="50"/>
      <c r="AH3467" s="50"/>
      <c r="AI3467" s="50"/>
      <c r="AJ3467" s="50"/>
      <c r="AK3467" s="50"/>
      <c r="AL3467" s="50"/>
      <c r="AM3467" s="50"/>
      <c r="AN3467" s="50"/>
      <c r="AO3467" s="50"/>
      <c r="AP3467" s="50"/>
      <c r="AQ3467" s="50"/>
      <c r="AR3467" s="50"/>
      <c r="AS3467" s="50"/>
    </row>
    <row r="3468" spans="1:45" x14ac:dyDescent="0.2">
      <c r="A3468" s="132">
        <v>27484</v>
      </c>
      <c r="B3468" s="226" t="s">
        <v>12</v>
      </c>
      <c r="C3468" s="222" t="s">
        <v>12</v>
      </c>
      <c r="D3468" s="106" t="s">
        <v>2978</v>
      </c>
      <c r="E3468" s="87">
        <v>1</v>
      </c>
      <c r="F3468" s="88">
        <v>3250</v>
      </c>
      <c r="H3468" s="88"/>
      <c r="I3468" s="90">
        <v>1</v>
      </c>
      <c r="J3468" s="50"/>
      <c r="K3468" s="194" t="str">
        <f t="shared" si="54"/>
        <v xml:space="preserve">DRESSING TROLLEY - medium </v>
      </c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50"/>
      <c r="AB3468" s="50"/>
      <c r="AC3468" s="50"/>
      <c r="AD3468" s="50"/>
      <c r="AE3468" s="50"/>
      <c r="AF3468" s="50"/>
      <c r="AG3468" s="50"/>
      <c r="AH3468" s="50"/>
      <c r="AI3468" s="50"/>
      <c r="AJ3468" s="50"/>
      <c r="AK3468" s="50"/>
      <c r="AL3468" s="50"/>
      <c r="AM3468" s="50"/>
      <c r="AN3468" s="50"/>
      <c r="AO3468" s="50"/>
      <c r="AP3468" s="50"/>
      <c r="AQ3468" s="50"/>
      <c r="AR3468" s="50"/>
      <c r="AS3468" s="50"/>
    </row>
    <row r="3469" spans="1:45" x14ac:dyDescent="0.2">
      <c r="A3469" s="132">
        <v>27485</v>
      </c>
      <c r="B3469" s="226" t="s">
        <v>12</v>
      </c>
      <c r="C3469" s="222" t="s">
        <v>12</v>
      </c>
      <c r="D3469" s="106" t="s">
        <v>2979</v>
      </c>
      <c r="E3469" s="87" t="s">
        <v>21</v>
      </c>
      <c r="F3469" s="88">
        <v>68</v>
      </c>
      <c r="H3469" s="88"/>
      <c r="I3469" s="90">
        <v>1</v>
      </c>
      <c r="J3469" s="50"/>
      <c r="K3469" s="194" t="str">
        <f t="shared" si="54"/>
        <v>DISPOSABLE NUMBERED SEALS (box of 100)</v>
      </c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50"/>
      <c r="AB3469" s="50"/>
      <c r="AC3469" s="50"/>
      <c r="AD3469" s="50"/>
      <c r="AE3469" s="50"/>
      <c r="AF3469" s="50"/>
      <c r="AG3469" s="50"/>
      <c r="AH3469" s="50"/>
      <c r="AI3469" s="50"/>
      <c r="AJ3469" s="50"/>
      <c r="AK3469" s="50"/>
      <c r="AL3469" s="50"/>
      <c r="AM3469" s="50"/>
      <c r="AN3469" s="50"/>
      <c r="AO3469" s="50"/>
      <c r="AP3469" s="50"/>
      <c r="AQ3469" s="50"/>
      <c r="AR3469" s="50"/>
      <c r="AS3469" s="50"/>
    </row>
    <row r="3470" spans="1:45" x14ac:dyDescent="0.2">
      <c r="A3470" s="132">
        <v>27486</v>
      </c>
      <c r="B3470" s="226" t="s">
        <v>12</v>
      </c>
      <c r="C3470" s="222" t="s">
        <v>12</v>
      </c>
      <c r="D3470" s="106" t="s">
        <v>2980</v>
      </c>
      <c r="E3470" s="87">
        <v>1</v>
      </c>
      <c r="F3470" s="88">
        <v>2900</v>
      </c>
      <c r="H3470" s="88"/>
      <c r="I3470" s="90">
        <v>1</v>
      </c>
      <c r="J3470" s="50"/>
      <c r="K3470" s="194" t="str">
        <f t="shared" si="54"/>
        <v xml:space="preserve">BASIC TROLLEY - large    </v>
      </c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50"/>
      <c r="AB3470" s="50"/>
      <c r="AC3470" s="50"/>
      <c r="AD3470" s="50"/>
      <c r="AE3470" s="50"/>
      <c r="AF3470" s="50"/>
      <c r="AG3470" s="50"/>
      <c r="AH3470" s="50"/>
      <c r="AI3470" s="50"/>
      <c r="AJ3470" s="50"/>
      <c r="AK3470" s="50"/>
      <c r="AL3470" s="50"/>
      <c r="AM3470" s="50"/>
      <c r="AN3470" s="50"/>
      <c r="AO3470" s="50"/>
      <c r="AP3470" s="50"/>
      <c r="AQ3470" s="50"/>
      <c r="AR3470" s="50"/>
      <c r="AS3470" s="50"/>
    </row>
    <row r="3471" spans="1:45" ht="12.75" customHeight="1" x14ac:dyDescent="0.2">
      <c r="A3471" s="132">
        <v>27487</v>
      </c>
      <c r="B3471" s="226" t="s">
        <v>12</v>
      </c>
      <c r="C3471" s="222" t="s">
        <v>12</v>
      </c>
      <c r="D3471" s="106" t="s">
        <v>8790</v>
      </c>
      <c r="E3471" s="87">
        <v>1</v>
      </c>
      <c r="F3471" s="88">
        <v>90</v>
      </c>
      <c r="H3471" s="88"/>
      <c r="I3471" s="90">
        <v>1</v>
      </c>
      <c r="J3471" s="50"/>
      <c r="K3471" s="194" t="str">
        <f t="shared" si="54"/>
        <v xml:space="preserve">ELITE OVERBED TABLE  </v>
      </c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50"/>
      <c r="AB3471" s="50"/>
      <c r="AC3471" s="50"/>
      <c r="AD3471" s="50"/>
      <c r="AE3471" s="50"/>
      <c r="AF3471" s="50"/>
      <c r="AG3471" s="50"/>
      <c r="AH3471" s="50"/>
      <c r="AI3471" s="50"/>
      <c r="AJ3471" s="50"/>
      <c r="AK3471" s="50"/>
      <c r="AL3471" s="50"/>
      <c r="AM3471" s="50"/>
      <c r="AN3471" s="50"/>
      <c r="AO3471" s="50"/>
      <c r="AP3471" s="50"/>
      <c r="AQ3471" s="50"/>
      <c r="AR3471" s="50"/>
      <c r="AS3471" s="50"/>
    </row>
    <row r="3472" spans="1:45" ht="12.75" customHeight="1" x14ac:dyDescent="0.2">
      <c r="A3472" s="132">
        <v>27488</v>
      </c>
      <c r="B3472" s="226" t="s">
        <v>12</v>
      </c>
      <c r="C3472" s="222" t="s">
        <v>12</v>
      </c>
      <c r="D3472" s="106" t="s">
        <v>2981</v>
      </c>
      <c r="E3472" s="87">
        <v>1</v>
      </c>
      <c r="F3472" s="88">
        <v>2080</v>
      </c>
      <c r="H3472" s="88"/>
      <c r="I3472" s="90">
        <v>1</v>
      </c>
      <c r="J3472" s="50"/>
      <c r="K3472" s="194" t="str">
        <f t="shared" si="54"/>
        <v xml:space="preserve">X-RAY FILM HOLDER </v>
      </c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50"/>
      <c r="AB3472" s="50"/>
      <c r="AC3472" s="50"/>
      <c r="AD3472" s="50"/>
      <c r="AE3472" s="50"/>
      <c r="AF3472" s="50"/>
      <c r="AG3472" s="50"/>
      <c r="AH3472" s="50"/>
      <c r="AI3472" s="50"/>
      <c r="AJ3472" s="50"/>
      <c r="AK3472" s="50"/>
      <c r="AL3472" s="50"/>
      <c r="AM3472" s="50"/>
      <c r="AN3472" s="50"/>
      <c r="AO3472" s="50"/>
      <c r="AP3472" s="50"/>
      <c r="AQ3472" s="50"/>
      <c r="AR3472" s="50"/>
      <c r="AS3472" s="50"/>
    </row>
    <row r="3473" spans="1:45" ht="12.75" customHeight="1" x14ac:dyDescent="0.2">
      <c r="A3473" s="132">
        <v>27490</v>
      </c>
      <c r="B3473" s="226" t="s">
        <v>12</v>
      </c>
      <c r="C3473" s="222" t="s">
        <v>12</v>
      </c>
      <c r="D3473" s="106" t="s">
        <v>2982</v>
      </c>
      <c r="E3473" s="87">
        <v>1</v>
      </c>
      <c r="F3473" s="88">
        <v>2480</v>
      </c>
      <c r="H3473" s="88"/>
      <c r="I3473" s="90">
        <v>1</v>
      </c>
      <c r="J3473" s="50"/>
      <c r="K3473" s="194" t="str">
        <f t="shared" si="54"/>
        <v xml:space="preserve">RECORD HOLDERS TROLLEY - sliding top </v>
      </c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50"/>
      <c r="AB3473" s="50"/>
      <c r="AC3473" s="50"/>
      <c r="AD3473" s="50"/>
      <c r="AE3473" s="50"/>
      <c r="AF3473" s="50"/>
      <c r="AG3473" s="50"/>
      <c r="AH3473" s="50"/>
      <c r="AI3473" s="50"/>
      <c r="AJ3473" s="50"/>
      <c r="AK3473" s="50"/>
      <c r="AL3473" s="50"/>
      <c r="AM3473" s="50"/>
      <c r="AN3473" s="50"/>
      <c r="AO3473" s="50"/>
      <c r="AP3473" s="50"/>
      <c r="AQ3473" s="50"/>
      <c r="AR3473" s="50"/>
      <c r="AS3473" s="50"/>
    </row>
    <row r="3474" spans="1:45" x14ac:dyDescent="0.2">
      <c r="A3474" s="132">
        <v>27491</v>
      </c>
      <c r="B3474" s="226" t="s">
        <v>12</v>
      </c>
      <c r="C3474" s="222" t="s">
        <v>12</v>
      </c>
      <c r="D3474" s="106" t="s">
        <v>2983</v>
      </c>
      <c r="E3474" s="87">
        <v>1</v>
      </c>
      <c r="F3474" s="88">
        <v>1730</v>
      </c>
      <c r="H3474" s="88"/>
      <c r="I3474" s="90">
        <v>1</v>
      </c>
      <c r="J3474" s="50"/>
      <c r="K3474" s="194" t="str">
        <f t="shared" si="54"/>
        <v xml:space="preserve">RECORD HOLDERS TROLLEY </v>
      </c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50"/>
      <c r="AB3474" s="50"/>
      <c r="AC3474" s="50"/>
      <c r="AD3474" s="50"/>
      <c r="AE3474" s="50"/>
      <c r="AF3474" s="50"/>
      <c r="AG3474" s="50"/>
      <c r="AH3474" s="50"/>
      <c r="AI3474" s="50"/>
      <c r="AJ3474" s="50"/>
      <c r="AK3474" s="50"/>
      <c r="AL3474" s="50"/>
      <c r="AM3474" s="50"/>
      <c r="AN3474" s="50"/>
      <c r="AO3474" s="50"/>
      <c r="AP3474" s="50"/>
      <c r="AQ3474" s="50"/>
      <c r="AR3474" s="50"/>
      <c r="AS3474" s="50"/>
    </row>
    <row r="3475" spans="1:45" x14ac:dyDescent="0.2">
      <c r="A3475" s="132">
        <v>27492</v>
      </c>
      <c r="B3475" s="226" t="s">
        <v>12</v>
      </c>
      <c r="C3475" s="222" t="s">
        <v>12</v>
      </c>
      <c r="D3475" s="106" t="s">
        <v>2984</v>
      </c>
      <c r="E3475" s="87">
        <v>1</v>
      </c>
      <c r="F3475" s="88">
        <v>1900</v>
      </c>
      <c r="H3475" s="88"/>
      <c r="I3475" s="90">
        <v>1</v>
      </c>
      <c r="J3475" s="50"/>
      <c r="K3475" s="194" t="str">
        <f t="shared" si="54"/>
        <v xml:space="preserve">RECORD HOLDERS TROLLEY 2 large drawers </v>
      </c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50"/>
      <c r="AB3475" s="50"/>
      <c r="AC3475" s="50"/>
      <c r="AD3475" s="50"/>
      <c r="AE3475" s="50"/>
      <c r="AF3475" s="50"/>
      <c r="AG3475" s="50"/>
      <c r="AH3475" s="50"/>
      <c r="AI3475" s="50"/>
      <c r="AJ3475" s="50"/>
      <c r="AK3475" s="50"/>
      <c r="AL3475" s="50"/>
      <c r="AM3475" s="50"/>
      <c r="AN3475" s="50"/>
      <c r="AO3475" s="50"/>
      <c r="AP3475" s="50"/>
      <c r="AQ3475" s="50"/>
      <c r="AR3475" s="50"/>
      <c r="AS3475" s="50"/>
    </row>
    <row r="3476" spans="1:45" x14ac:dyDescent="0.2">
      <c r="A3476" s="132">
        <v>27493</v>
      </c>
      <c r="B3476" s="226" t="s">
        <v>8791</v>
      </c>
      <c r="C3476" s="222" t="s">
        <v>12</v>
      </c>
      <c r="D3476" s="106" t="s">
        <v>2985</v>
      </c>
      <c r="E3476" s="87">
        <v>1</v>
      </c>
      <c r="F3476" s="88">
        <v>11.8</v>
      </c>
      <c r="H3476" s="88"/>
      <c r="I3476" s="90">
        <v>1</v>
      </c>
      <c r="J3476" s="50"/>
      <c r="K3476" s="194" t="str">
        <f t="shared" si="54"/>
        <v xml:space="preserve">FILE RACK 465x390 mm </v>
      </c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50"/>
      <c r="AB3476" s="50"/>
      <c r="AC3476" s="50"/>
      <c r="AD3476" s="50"/>
      <c r="AE3476" s="50"/>
      <c r="AF3476" s="50"/>
      <c r="AG3476" s="50"/>
      <c r="AH3476" s="50"/>
      <c r="AI3476" s="50"/>
      <c r="AJ3476" s="50"/>
      <c r="AK3476" s="50"/>
      <c r="AL3476" s="50"/>
      <c r="AM3476" s="50"/>
      <c r="AN3476" s="50"/>
      <c r="AO3476" s="50"/>
      <c r="AP3476" s="50"/>
      <c r="AQ3476" s="50"/>
      <c r="AR3476" s="50"/>
      <c r="AS3476" s="50"/>
    </row>
    <row r="3477" spans="1:45" x14ac:dyDescent="0.2">
      <c r="A3477" s="132">
        <v>27493</v>
      </c>
      <c r="B3477" s="226"/>
      <c r="C3477" s="222" t="s">
        <v>12</v>
      </c>
      <c r="D3477" s="106" t="s">
        <v>2986</v>
      </c>
      <c r="E3477" s="87">
        <v>1</v>
      </c>
      <c r="F3477" s="103">
        <v>10.620000000000001</v>
      </c>
      <c r="H3477" s="103"/>
      <c r="I3477" s="90">
        <v>25</v>
      </c>
      <c r="J3477" s="50"/>
      <c r="K3477" s="194" t="str">
        <f t="shared" si="54"/>
        <v xml:space="preserve">FILE RACK 465x390 mm      BUY 25 pcs SAVE 10% </v>
      </c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50"/>
      <c r="AB3477" s="50"/>
      <c r="AC3477" s="50"/>
      <c r="AD3477" s="50"/>
      <c r="AE3477" s="50"/>
      <c r="AF3477" s="50"/>
      <c r="AG3477" s="50"/>
      <c r="AH3477" s="50"/>
      <c r="AI3477" s="50"/>
      <c r="AJ3477" s="50"/>
      <c r="AK3477" s="50"/>
      <c r="AL3477" s="50"/>
      <c r="AM3477" s="50"/>
      <c r="AN3477" s="50"/>
      <c r="AO3477" s="50"/>
      <c r="AP3477" s="50"/>
      <c r="AQ3477" s="50"/>
      <c r="AR3477" s="50"/>
      <c r="AS3477" s="50"/>
    </row>
    <row r="3478" spans="1:45" x14ac:dyDescent="0.2">
      <c r="A3478" s="132">
        <v>27494</v>
      </c>
      <c r="B3478" s="226" t="s">
        <v>12</v>
      </c>
      <c r="C3478" s="222" t="s">
        <v>12</v>
      </c>
      <c r="D3478" s="106" t="s">
        <v>2987</v>
      </c>
      <c r="E3478" s="87">
        <v>1</v>
      </c>
      <c r="F3478" s="157">
        <v>2700</v>
      </c>
      <c r="H3478" s="157"/>
      <c r="I3478" s="90">
        <v>1</v>
      </c>
      <c r="J3478" s="50"/>
      <c r="K3478" s="194" t="str">
        <f t="shared" si="54"/>
        <v xml:space="preserve">PHARMACY TROLLEY - small 15 partition </v>
      </c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50"/>
      <c r="AB3478" s="50"/>
      <c r="AC3478" s="50"/>
      <c r="AD3478" s="50"/>
      <c r="AE3478" s="50"/>
      <c r="AF3478" s="50"/>
      <c r="AG3478" s="50"/>
      <c r="AH3478" s="50"/>
      <c r="AI3478" s="50"/>
      <c r="AJ3478" s="50"/>
      <c r="AK3478" s="50"/>
      <c r="AL3478" s="50"/>
      <c r="AM3478" s="50"/>
      <c r="AN3478" s="50"/>
      <c r="AO3478" s="50"/>
      <c r="AP3478" s="50"/>
      <c r="AQ3478" s="50"/>
      <c r="AR3478" s="50"/>
      <c r="AS3478" s="50"/>
    </row>
    <row r="3479" spans="1:45" ht="12.75" customHeight="1" x14ac:dyDescent="0.2">
      <c r="A3479" s="132">
        <v>27495</v>
      </c>
      <c r="B3479" s="226" t="s">
        <v>12</v>
      </c>
      <c r="C3479" s="222" t="s">
        <v>12</v>
      </c>
      <c r="D3479" s="106" t="s">
        <v>2988</v>
      </c>
      <c r="E3479" s="87">
        <v>1</v>
      </c>
      <c r="F3479" s="88">
        <v>3100</v>
      </c>
      <c r="H3479" s="88"/>
      <c r="I3479" s="90">
        <v>1</v>
      </c>
      <c r="J3479" s="50"/>
      <c r="K3479" s="194" t="str">
        <f t="shared" si="54"/>
        <v xml:space="preserve">PHARMACY TROLLEY - standard 20 partition </v>
      </c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50"/>
      <c r="AB3479" s="50"/>
      <c r="AC3479" s="50"/>
      <c r="AD3479" s="50"/>
      <c r="AE3479" s="50"/>
      <c r="AF3479" s="50"/>
      <c r="AG3479" s="50"/>
      <c r="AH3479" s="50"/>
      <c r="AI3479" s="50"/>
      <c r="AJ3479" s="50"/>
      <c r="AK3479" s="50"/>
      <c r="AL3479" s="50"/>
      <c r="AM3479" s="50"/>
      <c r="AN3479" s="50"/>
      <c r="AO3479" s="50"/>
      <c r="AP3479" s="50"/>
      <c r="AQ3479" s="50"/>
      <c r="AR3479" s="50"/>
      <c r="AS3479" s="50"/>
    </row>
    <row r="3480" spans="1:45" ht="12.75" customHeight="1" x14ac:dyDescent="0.2">
      <c r="A3480" s="132">
        <v>27496</v>
      </c>
      <c r="B3480" s="226" t="s">
        <v>12</v>
      </c>
      <c r="C3480" s="222" t="s">
        <v>12</v>
      </c>
      <c r="D3480" s="106" t="s">
        <v>2989</v>
      </c>
      <c r="E3480" s="87" t="s">
        <v>20</v>
      </c>
      <c r="F3480" s="88">
        <v>2090</v>
      </c>
      <c r="H3480" s="88"/>
      <c r="I3480" s="90">
        <v>1</v>
      </c>
      <c r="J3480" s="50"/>
      <c r="K3480" s="194" t="str">
        <f t="shared" si="54"/>
        <v xml:space="preserve">HEIGHT ADJUSTABLE GYNAECOLOGICAL BED - other colours </v>
      </c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50"/>
      <c r="AB3480" s="50"/>
      <c r="AC3480" s="50"/>
      <c r="AD3480" s="50"/>
      <c r="AE3480" s="50"/>
      <c r="AF3480" s="50"/>
      <c r="AG3480" s="50"/>
      <c r="AH3480" s="50"/>
      <c r="AI3480" s="50"/>
      <c r="AJ3480" s="50"/>
      <c r="AK3480" s="50"/>
      <c r="AL3480" s="50"/>
      <c r="AM3480" s="50"/>
      <c r="AN3480" s="50"/>
      <c r="AO3480" s="50"/>
      <c r="AP3480" s="50"/>
      <c r="AQ3480" s="50"/>
      <c r="AR3480" s="50"/>
      <c r="AS3480" s="50"/>
    </row>
    <row r="3481" spans="1:45" x14ac:dyDescent="0.2">
      <c r="A3481" s="132">
        <v>27497</v>
      </c>
      <c r="B3481" s="226" t="s">
        <v>12</v>
      </c>
      <c r="C3481" s="222" t="s">
        <v>12</v>
      </c>
      <c r="D3481" s="106" t="s">
        <v>2990</v>
      </c>
      <c r="E3481" s="87">
        <v>1</v>
      </c>
      <c r="F3481" s="88">
        <v>4600</v>
      </c>
      <c r="H3481" s="88"/>
      <c r="I3481" s="90">
        <v>1</v>
      </c>
      <c r="J3481" s="50"/>
      <c r="K3481" s="194" t="str">
        <f t="shared" si="54"/>
        <v xml:space="preserve">PHARMACY TROLLEY - large 30 partition </v>
      </c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50"/>
      <c r="AB3481" s="50"/>
      <c r="AC3481" s="50"/>
      <c r="AD3481" s="50"/>
      <c r="AE3481" s="50"/>
      <c r="AF3481" s="50"/>
      <c r="AG3481" s="50"/>
      <c r="AH3481" s="50"/>
      <c r="AI3481" s="50"/>
      <c r="AJ3481" s="50"/>
      <c r="AK3481" s="50"/>
      <c r="AL3481" s="50"/>
      <c r="AM3481" s="50"/>
      <c r="AN3481" s="50"/>
      <c r="AO3481" s="50"/>
      <c r="AP3481" s="50"/>
      <c r="AQ3481" s="50"/>
      <c r="AR3481" s="50"/>
      <c r="AS3481" s="50"/>
    </row>
    <row r="3482" spans="1:45" ht="12.75" customHeight="1" x14ac:dyDescent="0.2">
      <c r="A3482" s="132">
        <v>27498</v>
      </c>
      <c r="B3482" s="226" t="s">
        <v>12</v>
      </c>
      <c r="C3482" s="222" t="s">
        <v>12</v>
      </c>
      <c r="D3482" s="106" t="s">
        <v>2991</v>
      </c>
      <c r="E3482" s="87">
        <v>1</v>
      </c>
      <c r="F3482" s="88">
        <v>66</v>
      </c>
      <c r="H3482" s="88"/>
      <c r="I3482" s="90">
        <v>1</v>
      </c>
      <c r="J3482" s="50"/>
      <c r="K3482" s="194" t="str">
        <f t="shared" si="54"/>
        <v xml:space="preserve">PARTITION - 3 compartments </v>
      </c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50"/>
      <c r="AB3482" s="50"/>
      <c r="AC3482" s="50"/>
      <c r="AD3482" s="50"/>
      <c r="AE3482" s="50"/>
      <c r="AF3482" s="50"/>
      <c r="AG3482" s="50"/>
      <c r="AH3482" s="50"/>
      <c r="AI3482" s="50"/>
      <c r="AJ3482" s="50"/>
      <c r="AK3482" s="50"/>
      <c r="AL3482" s="50"/>
      <c r="AM3482" s="50"/>
      <c r="AN3482" s="50"/>
      <c r="AO3482" s="50"/>
      <c r="AP3482" s="50"/>
      <c r="AQ3482" s="50"/>
      <c r="AR3482" s="50"/>
      <c r="AS3482" s="50"/>
    </row>
    <row r="3483" spans="1:45" x14ac:dyDescent="0.2">
      <c r="A3483" s="132">
        <v>27499</v>
      </c>
      <c r="B3483" s="226" t="s">
        <v>12</v>
      </c>
      <c r="C3483" s="222" t="s">
        <v>12</v>
      </c>
      <c r="D3483" s="106" t="s">
        <v>2992</v>
      </c>
      <c r="E3483" s="87">
        <v>1</v>
      </c>
      <c r="F3483" s="88">
        <v>4850</v>
      </c>
      <c r="H3483" s="88"/>
      <c r="I3483" s="90">
        <v>1</v>
      </c>
      <c r="J3483" s="50"/>
      <c r="K3483" s="194" t="str">
        <f t="shared" si="54"/>
        <v xml:space="preserve">DOUBLE FACE PHARMACY TROLLEY   </v>
      </c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50"/>
      <c r="AB3483" s="50"/>
      <c r="AC3483" s="50"/>
      <c r="AD3483" s="50"/>
      <c r="AE3483" s="50"/>
      <c r="AF3483" s="50"/>
      <c r="AG3483" s="50"/>
      <c r="AH3483" s="50"/>
      <c r="AI3483" s="50"/>
      <c r="AJ3483" s="50"/>
      <c r="AK3483" s="50"/>
      <c r="AL3483" s="50"/>
      <c r="AM3483" s="50"/>
      <c r="AN3483" s="50"/>
      <c r="AO3483" s="50"/>
      <c r="AP3483" s="50"/>
      <c r="AQ3483" s="50"/>
      <c r="AR3483" s="50"/>
      <c r="AS3483" s="50"/>
    </row>
    <row r="3484" spans="1:45" x14ac:dyDescent="0.2">
      <c r="A3484" s="132">
        <v>27500</v>
      </c>
      <c r="B3484" s="226" t="s">
        <v>12</v>
      </c>
      <c r="C3484" s="222" t="s">
        <v>12</v>
      </c>
      <c r="D3484" s="106" t="s">
        <v>2993</v>
      </c>
      <c r="E3484" s="87">
        <v>1</v>
      </c>
      <c r="F3484" s="88">
        <v>615</v>
      </c>
      <c r="H3484" s="88"/>
      <c r="I3484" s="90">
        <v>1</v>
      </c>
      <c r="J3484" s="50"/>
      <c r="K3484" s="194" t="str">
        <f t="shared" si="54"/>
        <v xml:space="preserve">DELUXE GYNAECOLOGY BED </v>
      </c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50"/>
      <c r="AB3484" s="50"/>
      <c r="AC3484" s="50"/>
      <c r="AD3484" s="50"/>
      <c r="AE3484" s="50"/>
      <c r="AF3484" s="50"/>
      <c r="AG3484" s="50"/>
      <c r="AH3484" s="50"/>
      <c r="AI3484" s="50"/>
      <c r="AJ3484" s="50"/>
      <c r="AK3484" s="50"/>
      <c r="AL3484" s="50"/>
      <c r="AM3484" s="50"/>
      <c r="AN3484" s="50"/>
      <c r="AO3484" s="50"/>
      <c r="AP3484" s="50"/>
      <c r="AQ3484" s="50"/>
      <c r="AR3484" s="50"/>
      <c r="AS3484" s="50"/>
    </row>
    <row r="3485" spans="1:45" x14ac:dyDescent="0.2">
      <c r="A3485" s="132">
        <v>27501</v>
      </c>
      <c r="B3485" s="226" t="s">
        <v>12</v>
      </c>
      <c r="C3485" s="222" t="s">
        <v>12</v>
      </c>
      <c r="D3485" s="106" t="s">
        <v>2994</v>
      </c>
      <c r="E3485" s="87">
        <v>1</v>
      </c>
      <c r="F3485" s="88">
        <v>545</v>
      </c>
      <c r="H3485" s="88"/>
      <c r="I3485" s="90">
        <v>1</v>
      </c>
      <c r="J3485" s="50"/>
      <c r="K3485" s="194" t="str">
        <f t="shared" si="54"/>
        <v xml:space="preserve">GYNAECOLOGY BED - standard </v>
      </c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50"/>
      <c r="AB3485" s="50"/>
      <c r="AC3485" s="50"/>
      <c r="AD3485" s="50"/>
      <c r="AE3485" s="50"/>
      <c r="AF3485" s="50"/>
      <c r="AG3485" s="50"/>
      <c r="AH3485" s="50"/>
      <c r="AI3485" s="50"/>
      <c r="AJ3485" s="50"/>
      <c r="AK3485" s="50"/>
      <c r="AL3485" s="50"/>
      <c r="AM3485" s="50"/>
      <c r="AN3485" s="50"/>
      <c r="AO3485" s="50"/>
      <c r="AP3485" s="50"/>
      <c r="AQ3485" s="50"/>
      <c r="AR3485" s="50"/>
      <c r="AS3485" s="50"/>
    </row>
    <row r="3486" spans="1:45" x14ac:dyDescent="0.2">
      <c r="A3486" s="132">
        <v>27502</v>
      </c>
      <c r="B3486" s="226" t="s">
        <v>12</v>
      </c>
      <c r="C3486" s="222" t="s">
        <v>12</v>
      </c>
      <c r="D3486" s="106" t="s">
        <v>2995</v>
      </c>
      <c r="E3486" s="87">
        <v>1</v>
      </c>
      <c r="F3486" s="88">
        <v>628</v>
      </c>
      <c r="H3486" s="88"/>
      <c r="I3486" s="90">
        <v>1</v>
      </c>
      <c r="J3486" s="50"/>
      <c r="K3486" s="194" t="str">
        <f t="shared" si="54"/>
        <v xml:space="preserve">3-SECTION MULTIFUNTIONAL BED - blue </v>
      </c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50"/>
      <c r="AB3486" s="50"/>
      <c r="AC3486" s="50"/>
      <c r="AD3486" s="50"/>
      <c r="AE3486" s="50"/>
      <c r="AF3486" s="50"/>
      <c r="AG3486" s="50"/>
      <c r="AH3486" s="50"/>
      <c r="AI3486" s="50"/>
      <c r="AJ3486" s="50"/>
      <c r="AK3486" s="50"/>
      <c r="AL3486" s="50"/>
      <c r="AM3486" s="50"/>
      <c r="AN3486" s="50"/>
      <c r="AO3486" s="50"/>
      <c r="AP3486" s="50"/>
      <c r="AQ3486" s="50"/>
      <c r="AR3486" s="50"/>
      <c r="AS3486" s="50"/>
    </row>
    <row r="3487" spans="1:45" x14ac:dyDescent="0.2">
      <c r="A3487" s="132">
        <v>27503</v>
      </c>
      <c r="B3487" s="226" t="s">
        <v>12</v>
      </c>
      <c r="C3487" s="222" t="s">
        <v>12</v>
      </c>
      <c r="D3487" s="106" t="s">
        <v>2996</v>
      </c>
      <c r="E3487" s="87" t="s">
        <v>59</v>
      </c>
      <c r="F3487" s="88">
        <v>86</v>
      </c>
      <c r="H3487" s="88"/>
      <c r="I3487" s="90">
        <v>1</v>
      </c>
      <c r="J3487" s="50"/>
      <c r="K3487" s="194" t="str">
        <f t="shared" si="54"/>
        <v>STANDARD LEG HOLDERS (couple)</v>
      </c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50"/>
      <c r="AB3487" s="50"/>
      <c r="AC3487" s="50"/>
      <c r="AD3487" s="50"/>
      <c r="AE3487" s="50"/>
      <c r="AF3487" s="50"/>
      <c r="AG3487" s="50"/>
      <c r="AH3487" s="50"/>
      <c r="AI3487" s="50"/>
      <c r="AJ3487" s="50"/>
      <c r="AK3487" s="50"/>
      <c r="AL3487" s="50"/>
      <c r="AM3487" s="50"/>
      <c r="AN3487" s="50"/>
      <c r="AO3487" s="50"/>
      <c r="AP3487" s="50"/>
      <c r="AQ3487" s="50"/>
      <c r="AR3487" s="50"/>
      <c r="AS3487" s="50"/>
    </row>
    <row r="3488" spans="1:45" x14ac:dyDescent="0.2">
      <c r="A3488" s="132">
        <v>27504</v>
      </c>
      <c r="B3488" s="226" t="s">
        <v>12</v>
      </c>
      <c r="C3488" s="222" t="s">
        <v>12</v>
      </c>
      <c r="D3488" s="106" t="s">
        <v>2997</v>
      </c>
      <c r="E3488" s="87" t="s">
        <v>59</v>
      </c>
      <c r="F3488" s="88">
        <v>155</v>
      </c>
      <c r="H3488" s="88"/>
      <c r="I3488" s="90">
        <v>1</v>
      </c>
      <c r="J3488" s="50"/>
      <c r="K3488" s="194" t="str">
        <f t="shared" si="54"/>
        <v>QUALITY LEG HOLDERS (couple)</v>
      </c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50"/>
      <c r="AB3488" s="50"/>
      <c r="AC3488" s="50"/>
      <c r="AD3488" s="50"/>
      <c r="AE3488" s="50"/>
      <c r="AF3488" s="50"/>
      <c r="AG3488" s="50"/>
      <c r="AH3488" s="50"/>
      <c r="AI3488" s="50"/>
      <c r="AJ3488" s="50"/>
      <c r="AK3488" s="50"/>
      <c r="AL3488" s="50"/>
      <c r="AM3488" s="50"/>
      <c r="AN3488" s="50"/>
      <c r="AO3488" s="50"/>
      <c r="AP3488" s="50"/>
      <c r="AQ3488" s="50"/>
      <c r="AR3488" s="50"/>
      <c r="AS3488" s="50"/>
    </row>
    <row r="3489" spans="1:45" x14ac:dyDescent="0.2">
      <c r="A3489" s="132">
        <v>27505</v>
      </c>
      <c r="B3489" s="226" t="s">
        <v>12</v>
      </c>
      <c r="C3489" s="222" t="s">
        <v>12</v>
      </c>
      <c r="D3489" s="106" t="s">
        <v>2998</v>
      </c>
      <c r="E3489" s="87">
        <v>1</v>
      </c>
      <c r="F3489" s="88">
        <v>857</v>
      </c>
      <c r="H3489" s="88"/>
      <c r="I3489" s="90">
        <v>1</v>
      </c>
      <c r="J3489" s="50"/>
      <c r="K3489" s="194" t="str">
        <f t="shared" si="54"/>
        <v xml:space="preserve">3-SECTION GYNAECOLOGICAL BED - blue </v>
      </c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50"/>
      <c r="AB3489" s="50"/>
      <c r="AC3489" s="50"/>
      <c r="AD3489" s="50"/>
      <c r="AE3489" s="50"/>
      <c r="AF3489" s="50"/>
      <c r="AG3489" s="50"/>
      <c r="AH3489" s="50"/>
      <c r="AI3489" s="50"/>
      <c r="AJ3489" s="50"/>
      <c r="AK3489" s="50"/>
      <c r="AL3489" s="50"/>
      <c r="AM3489" s="50"/>
      <c r="AN3489" s="50"/>
      <c r="AO3489" s="50"/>
      <c r="AP3489" s="50"/>
      <c r="AQ3489" s="50"/>
      <c r="AR3489" s="50"/>
      <c r="AS3489" s="50"/>
    </row>
    <row r="3490" spans="1:45" x14ac:dyDescent="0.2">
      <c r="A3490" s="132">
        <v>27506</v>
      </c>
      <c r="B3490" s="226" t="s">
        <v>12</v>
      </c>
      <c r="C3490" s="222" t="s">
        <v>12</v>
      </c>
      <c r="D3490" s="106" t="s">
        <v>2999</v>
      </c>
      <c r="E3490" s="87">
        <v>1</v>
      </c>
      <c r="F3490" s="88">
        <v>1946</v>
      </c>
      <c r="H3490" s="88"/>
      <c r="I3490" s="90">
        <v>1</v>
      </c>
      <c r="J3490" s="50"/>
      <c r="K3490" s="194" t="str">
        <f t="shared" si="54"/>
        <v xml:space="preserve">HEIGHT ADJUSTABLE GYNAECOLOGICAL BED - green </v>
      </c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50"/>
      <c r="AB3490" s="50"/>
      <c r="AC3490" s="50"/>
      <c r="AD3490" s="50"/>
      <c r="AE3490" s="50"/>
      <c r="AF3490" s="50"/>
      <c r="AG3490" s="50"/>
      <c r="AH3490" s="50"/>
      <c r="AI3490" s="50"/>
      <c r="AJ3490" s="50"/>
      <c r="AK3490" s="50"/>
      <c r="AL3490" s="50"/>
      <c r="AM3490" s="50"/>
      <c r="AN3490" s="50"/>
      <c r="AO3490" s="50"/>
      <c r="AP3490" s="50"/>
      <c r="AQ3490" s="50"/>
      <c r="AR3490" s="50"/>
      <c r="AS3490" s="50"/>
    </row>
    <row r="3491" spans="1:45" x14ac:dyDescent="0.2">
      <c r="A3491" s="132">
        <v>27507</v>
      </c>
      <c r="B3491" s="226" t="s">
        <v>12</v>
      </c>
      <c r="C3491" s="222" t="s">
        <v>12</v>
      </c>
      <c r="D3491" s="106" t="s">
        <v>3000</v>
      </c>
      <c r="E3491" s="87">
        <v>1</v>
      </c>
      <c r="F3491" s="88">
        <v>1946</v>
      </c>
      <c r="H3491" s="88"/>
      <c r="I3491" s="90">
        <v>1</v>
      </c>
      <c r="J3491" s="50"/>
      <c r="K3491" s="194" t="str">
        <f t="shared" si="54"/>
        <v xml:space="preserve">HEIGHT ADJUSTABLE GYNAECOLOGICAL BED - blue </v>
      </c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50"/>
      <c r="AB3491" s="50"/>
      <c r="AC3491" s="50"/>
      <c r="AD3491" s="50"/>
      <c r="AE3491" s="50"/>
      <c r="AF3491" s="50"/>
      <c r="AG3491" s="50"/>
      <c r="AH3491" s="50"/>
      <c r="AI3491" s="50"/>
      <c r="AJ3491" s="50"/>
      <c r="AK3491" s="50"/>
      <c r="AL3491" s="50"/>
      <c r="AM3491" s="50"/>
      <c r="AN3491" s="50"/>
      <c r="AO3491" s="50"/>
      <c r="AP3491" s="50"/>
      <c r="AQ3491" s="50"/>
      <c r="AR3491" s="50"/>
      <c r="AS3491" s="50"/>
    </row>
    <row r="3492" spans="1:45" x14ac:dyDescent="0.2">
      <c r="A3492" s="132">
        <v>27508</v>
      </c>
      <c r="B3492" s="226" t="s">
        <v>12</v>
      </c>
      <c r="C3492" s="222" t="s">
        <v>12</v>
      </c>
      <c r="D3492" s="106" t="s">
        <v>3001</v>
      </c>
      <c r="E3492" s="87" t="s">
        <v>59</v>
      </c>
      <c r="F3492" s="88">
        <v>115</v>
      </c>
      <c r="H3492" s="88"/>
      <c r="I3492" s="90">
        <v>1</v>
      </c>
      <c r="J3492" s="50"/>
      <c r="K3492" s="194" t="str">
        <f t="shared" si="54"/>
        <v>STANDARD LEG HOLDER for 27505 (couple)</v>
      </c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50"/>
      <c r="AB3492" s="50"/>
      <c r="AC3492" s="50"/>
      <c r="AD3492" s="50"/>
      <c r="AE3492" s="50"/>
      <c r="AF3492" s="50"/>
      <c r="AG3492" s="50"/>
      <c r="AH3492" s="50"/>
      <c r="AI3492" s="50"/>
      <c r="AJ3492" s="50"/>
      <c r="AK3492" s="50"/>
      <c r="AL3492" s="50"/>
      <c r="AM3492" s="50"/>
      <c r="AN3492" s="50"/>
      <c r="AO3492" s="50"/>
      <c r="AP3492" s="50"/>
      <c r="AQ3492" s="50"/>
      <c r="AR3492" s="50"/>
      <c r="AS3492" s="50"/>
    </row>
    <row r="3493" spans="1:45" x14ac:dyDescent="0.2">
      <c r="A3493" s="132">
        <v>27509</v>
      </c>
      <c r="B3493" s="226" t="s">
        <v>12</v>
      </c>
      <c r="C3493" s="222" t="s">
        <v>12</v>
      </c>
      <c r="D3493" s="106" t="s">
        <v>3002</v>
      </c>
      <c r="E3493" s="87" t="s">
        <v>59</v>
      </c>
      <c r="F3493" s="88">
        <v>145</v>
      </c>
      <c r="H3493" s="88"/>
      <c r="I3493" s="90">
        <v>1</v>
      </c>
      <c r="J3493" s="50"/>
      <c r="K3493" s="194" t="str">
        <f t="shared" si="54"/>
        <v>QUALITY LEG HOLDERS for 27505/6/7 (couple)</v>
      </c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50"/>
      <c r="AB3493" s="50"/>
      <c r="AC3493" s="50"/>
      <c r="AD3493" s="50"/>
      <c r="AE3493" s="50"/>
      <c r="AF3493" s="50"/>
      <c r="AG3493" s="50"/>
      <c r="AH3493" s="50"/>
      <c r="AI3493" s="50"/>
      <c r="AJ3493" s="50"/>
      <c r="AK3493" s="50"/>
      <c r="AL3493" s="50"/>
      <c r="AM3493" s="50"/>
      <c r="AN3493" s="50"/>
      <c r="AO3493" s="50"/>
      <c r="AP3493" s="50"/>
      <c r="AQ3493" s="50"/>
      <c r="AR3493" s="50"/>
      <c r="AS3493" s="50"/>
    </row>
    <row r="3494" spans="1:45" ht="12.75" customHeight="1" x14ac:dyDescent="0.2">
      <c r="A3494" s="132">
        <v>27510</v>
      </c>
      <c r="B3494" s="226" t="s">
        <v>12</v>
      </c>
      <c r="C3494" s="222" t="s">
        <v>12</v>
      </c>
      <c r="D3494" s="106" t="s">
        <v>3003</v>
      </c>
      <c r="E3494" s="87">
        <v>1</v>
      </c>
      <c r="F3494" s="88">
        <v>780</v>
      </c>
      <c r="H3494" s="88"/>
      <c r="I3494" s="90">
        <v>1</v>
      </c>
      <c r="J3494" s="50"/>
      <c r="K3494" s="194" t="str">
        <f t="shared" si="54"/>
        <v xml:space="preserve">DELUXE DELIVERY BED - with Trendelenburg </v>
      </c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50"/>
      <c r="AB3494" s="50"/>
      <c r="AC3494" s="50"/>
      <c r="AD3494" s="50"/>
      <c r="AE3494" s="50"/>
      <c r="AF3494" s="50"/>
      <c r="AG3494" s="50"/>
      <c r="AH3494" s="50"/>
      <c r="AI3494" s="50"/>
      <c r="AJ3494" s="50"/>
      <c r="AK3494" s="50"/>
      <c r="AL3494" s="50"/>
      <c r="AM3494" s="50"/>
      <c r="AN3494" s="50"/>
      <c r="AO3494" s="50"/>
      <c r="AP3494" s="50"/>
      <c r="AQ3494" s="50"/>
      <c r="AR3494" s="50"/>
      <c r="AS3494" s="50"/>
    </row>
    <row r="3495" spans="1:45" x14ac:dyDescent="0.2">
      <c r="A3495" s="132">
        <v>27511</v>
      </c>
      <c r="B3495" s="226" t="s">
        <v>12</v>
      </c>
      <c r="C3495" s="222" t="s">
        <v>12</v>
      </c>
      <c r="D3495" s="106" t="s">
        <v>3004</v>
      </c>
      <c r="E3495" s="87">
        <v>1</v>
      </c>
      <c r="F3495" s="88">
        <v>62</v>
      </c>
      <c r="H3495" s="88"/>
      <c r="I3495" s="90">
        <v>1</v>
      </c>
      <c r="J3495" s="50"/>
      <c r="K3495" s="194" t="str">
        <f t="shared" si="54"/>
        <v xml:space="preserve">COUCH ROLL HOLDER for 27502-5 </v>
      </c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50"/>
      <c r="AB3495" s="50"/>
      <c r="AC3495" s="50"/>
      <c r="AD3495" s="50"/>
      <c r="AE3495" s="50"/>
      <c r="AF3495" s="50"/>
      <c r="AG3495" s="50"/>
      <c r="AH3495" s="50"/>
      <c r="AI3495" s="50"/>
      <c r="AJ3495" s="50"/>
      <c r="AK3495" s="50"/>
      <c r="AL3495" s="50"/>
      <c r="AM3495" s="50"/>
      <c r="AN3495" s="50"/>
      <c r="AO3495" s="50"/>
      <c r="AP3495" s="50"/>
      <c r="AQ3495" s="50"/>
      <c r="AR3495" s="50"/>
      <c r="AS3495" s="50"/>
    </row>
    <row r="3496" spans="1:45" x14ac:dyDescent="0.2">
      <c r="A3496" s="132">
        <v>27512</v>
      </c>
      <c r="B3496" s="226" t="s">
        <v>12</v>
      </c>
      <c r="C3496" s="222" t="s">
        <v>12</v>
      </c>
      <c r="D3496" s="106" t="s">
        <v>3005</v>
      </c>
      <c r="E3496" s="87" t="s">
        <v>20</v>
      </c>
      <c r="F3496" s="88">
        <v>6700</v>
      </c>
      <c r="H3496" s="88"/>
      <c r="I3496" s="90">
        <v>1</v>
      </c>
      <c r="J3496" s="50"/>
      <c r="K3496" s="194" t="str">
        <f t="shared" si="54"/>
        <v xml:space="preserve">GYNEX PROFESSIONAL CHAIR - colour on request </v>
      </c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50"/>
      <c r="AB3496" s="50"/>
      <c r="AC3496" s="50"/>
      <c r="AD3496" s="50"/>
      <c r="AE3496" s="50"/>
      <c r="AF3496" s="50"/>
      <c r="AG3496" s="50"/>
      <c r="AH3496" s="50"/>
      <c r="AI3496" s="50"/>
      <c r="AJ3496" s="50"/>
      <c r="AK3496" s="50"/>
      <c r="AL3496" s="50"/>
      <c r="AM3496" s="50"/>
      <c r="AN3496" s="50"/>
      <c r="AO3496" s="50"/>
      <c r="AP3496" s="50"/>
      <c r="AQ3496" s="50"/>
      <c r="AR3496" s="50"/>
      <c r="AS3496" s="50"/>
    </row>
    <row r="3497" spans="1:45" x14ac:dyDescent="0.2">
      <c r="A3497" s="132">
        <v>27513</v>
      </c>
      <c r="B3497" s="226" t="s">
        <v>12</v>
      </c>
      <c r="C3497" s="222" t="s">
        <v>12</v>
      </c>
      <c r="D3497" s="106" t="s">
        <v>3006</v>
      </c>
      <c r="E3497" s="87">
        <v>1</v>
      </c>
      <c r="F3497" s="88">
        <v>6500</v>
      </c>
      <c r="H3497" s="88"/>
      <c r="I3497" s="90">
        <v>1</v>
      </c>
      <c r="J3497" s="50"/>
      <c r="K3497" s="194" t="str">
        <f t="shared" si="54"/>
        <v xml:space="preserve">GYNEX PROFESSIONAL CHAIR - blue </v>
      </c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50"/>
      <c r="AB3497" s="50"/>
      <c r="AC3497" s="50"/>
      <c r="AD3497" s="50"/>
      <c r="AE3497" s="50"/>
      <c r="AF3497" s="50"/>
      <c r="AG3497" s="50"/>
      <c r="AH3497" s="50"/>
      <c r="AI3497" s="50"/>
      <c r="AJ3497" s="50"/>
      <c r="AK3497" s="50"/>
      <c r="AL3497" s="50"/>
      <c r="AM3497" s="50"/>
      <c r="AN3497" s="50"/>
      <c r="AO3497" s="50"/>
      <c r="AP3497" s="50"/>
      <c r="AQ3497" s="50"/>
      <c r="AR3497" s="50"/>
      <c r="AS3497" s="50"/>
    </row>
    <row r="3498" spans="1:45" x14ac:dyDescent="0.2">
      <c r="A3498" s="132">
        <v>27514</v>
      </c>
      <c r="B3498" s="226" t="s">
        <v>12</v>
      </c>
      <c r="C3498" s="222" t="s">
        <v>12</v>
      </c>
      <c r="D3498" s="106" t="s">
        <v>3007</v>
      </c>
      <c r="E3498" s="87">
        <v>1</v>
      </c>
      <c r="F3498" s="88">
        <v>6500</v>
      </c>
      <c r="H3498" s="88"/>
      <c r="I3498" s="90">
        <v>1</v>
      </c>
      <c r="J3498" s="50"/>
      <c r="K3498" s="194" t="str">
        <f t="shared" si="54"/>
        <v xml:space="preserve">GYNEX PROFESSIONAL CHAIR - light blue </v>
      </c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50"/>
      <c r="AB3498" s="50"/>
      <c r="AC3498" s="50"/>
      <c r="AD3498" s="50"/>
      <c r="AE3498" s="50"/>
      <c r="AF3498" s="50"/>
      <c r="AG3498" s="50"/>
      <c r="AH3498" s="50"/>
      <c r="AI3498" s="50"/>
      <c r="AJ3498" s="50"/>
      <c r="AK3498" s="50"/>
      <c r="AL3498" s="50"/>
      <c r="AM3498" s="50"/>
      <c r="AN3498" s="50"/>
      <c r="AO3498" s="50"/>
      <c r="AP3498" s="50"/>
      <c r="AQ3498" s="50"/>
      <c r="AR3498" s="50"/>
      <c r="AS3498" s="50"/>
    </row>
    <row r="3499" spans="1:45" x14ac:dyDescent="0.2">
      <c r="A3499" s="132">
        <v>27515</v>
      </c>
      <c r="B3499" s="226" t="s">
        <v>12</v>
      </c>
      <c r="C3499" s="222" t="s">
        <v>12</v>
      </c>
      <c r="D3499" s="106" t="s">
        <v>3008</v>
      </c>
      <c r="E3499" s="87">
        <v>1</v>
      </c>
      <c r="F3499" s="88">
        <v>6500</v>
      </c>
      <c r="H3499" s="88"/>
      <c r="I3499" s="90">
        <v>1</v>
      </c>
      <c r="J3499" s="50"/>
      <c r="K3499" s="194" t="str">
        <f t="shared" si="54"/>
        <v xml:space="preserve">GYNEX PROFESSIONAL CHAIR - metal apricot </v>
      </c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50"/>
      <c r="AB3499" s="50"/>
      <c r="AC3499" s="50"/>
      <c r="AD3499" s="50"/>
      <c r="AE3499" s="50"/>
      <c r="AF3499" s="50"/>
      <c r="AG3499" s="50"/>
      <c r="AH3499" s="50"/>
      <c r="AI3499" s="50"/>
      <c r="AJ3499" s="50"/>
      <c r="AK3499" s="50"/>
      <c r="AL3499" s="50"/>
      <c r="AM3499" s="50"/>
      <c r="AN3499" s="50"/>
      <c r="AO3499" s="50"/>
      <c r="AP3499" s="50"/>
      <c r="AQ3499" s="50"/>
      <c r="AR3499" s="50"/>
      <c r="AS3499" s="50"/>
    </row>
    <row r="3500" spans="1:45" x14ac:dyDescent="0.2">
      <c r="A3500" s="132">
        <v>27520</v>
      </c>
      <c r="B3500" s="226" t="s">
        <v>12</v>
      </c>
      <c r="C3500" s="222" t="s">
        <v>12</v>
      </c>
      <c r="D3500" s="106" t="s">
        <v>3009</v>
      </c>
      <c r="E3500" s="87" t="s">
        <v>20</v>
      </c>
      <c r="F3500" s="88">
        <v>4900</v>
      </c>
      <c r="H3500" s="88"/>
      <c r="I3500" s="90">
        <v>1</v>
      </c>
      <c r="J3500" s="50"/>
      <c r="K3500" s="194" t="str">
        <f t="shared" si="54"/>
        <v xml:space="preserve">GYNEX BED CHAIR with roll holder - colour on request </v>
      </c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50"/>
      <c r="AB3500" s="50"/>
      <c r="AC3500" s="50"/>
      <c r="AD3500" s="50"/>
      <c r="AE3500" s="50"/>
      <c r="AF3500" s="50"/>
      <c r="AG3500" s="50"/>
      <c r="AH3500" s="50"/>
      <c r="AI3500" s="50"/>
      <c r="AJ3500" s="50"/>
      <c r="AK3500" s="50"/>
      <c r="AL3500" s="50"/>
      <c r="AM3500" s="50"/>
      <c r="AN3500" s="50"/>
      <c r="AO3500" s="50"/>
      <c r="AP3500" s="50"/>
      <c r="AQ3500" s="50"/>
      <c r="AR3500" s="50"/>
      <c r="AS3500" s="50"/>
    </row>
    <row r="3501" spans="1:45" x14ac:dyDescent="0.2">
      <c r="A3501" s="132">
        <v>27521</v>
      </c>
      <c r="B3501" s="226" t="s">
        <v>12</v>
      </c>
      <c r="C3501" s="222" t="s">
        <v>12</v>
      </c>
      <c r="D3501" s="106" t="s">
        <v>3010</v>
      </c>
      <c r="E3501" s="87">
        <v>1</v>
      </c>
      <c r="F3501" s="88">
        <v>4700</v>
      </c>
      <c r="H3501" s="88"/>
      <c r="I3501" s="90">
        <v>1</v>
      </c>
      <c r="J3501" s="50"/>
      <c r="K3501" s="194" t="str">
        <f t="shared" si="54"/>
        <v xml:space="preserve">GYNEX BED CHAIR with roll holder - light blue </v>
      </c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50"/>
      <c r="AB3501" s="50"/>
      <c r="AC3501" s="50"/>
      <c r="AD3501" s="50"/>
      <c r="AE3501" s="50"/>
      <c r="AF3501" s="50"/>
      <c r="AG3501" s="50"/>
      <c r="AH3501" s="50"/>
      <c r="AI3501" s="50"/>
      <c r="AJ3501" s="50"/>
      <c r="AK3501" s="50"/>
      <c r="AL3501" s="50"/>
      <c r="AM3501" s="50"/>
      <c r="AN3501" s="50"/>
      <c r="AO3501" s="50"/>
      <c r="AP3501" s="50"/>
      <c r="AQ3501" s="50"/>
      <c r="AR3501" s="50"/>
      <c r="AS3501" s="50"/>
    </row>
    <row r="3502" spans="1:45" x14ac:dyDescent="0.2">
      <c r="A3502" s="132">
        <v>27522</v>
      </c>
      <c r="B3502" s="226" t="s">
        <v>12</v>
      </c>
      <c r="C3502" s="222" t="s">
        <v>12</v>
      </c>
      <c r="D3502" s="106" t="s">
        <v>3011</v>
      </c>
      <c r="E3502" s="87">
        <v>1</v>
      </c>
      <c r="F3502" s="88">
        <v>4700</v>
      </c>
      <c r="H3502" s="88"/>
      <c r="I3502" s="90">
        <v>1</v>
      </c>
      <c r="J3502" s="50"/>
      <c r="K3502" s="194" t="str">
        <f t="shared" si="54"/>
        <v xml:space="preserve">GYNEX BED CHAIR with roll holder - green </v>
      </c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50"/>
      <c r="AB3502" s="50"/>
      <c r="AC3502" s="50"/>
      <c r="AD3502" s="50"/>
      <c r="AE3502" s="50"/>
      <c r="AF3502" s="50"/>
      <c r="AG3502" s="50"/>
      <c r="AH3502" s="50"/>
      <c r="AI3502" s="50"/>
      <c r="AJ3502" s="50"/>
      <c r="AK3502" s="50"/>
      <c r="AL3502" s="50"/>
      <c r="AM3502" s="50"/>
      <c r="AN3502" s="50"/>
      <c r="AO3502" s="50"/>
      <c r="AP3502" s="50"/>
      <c r="AQ3502" s="50"/>
      <c r="AR3502" s="50"/>
      <c r="AS3502" s="50"/>
    </row>
    <row r="3503" spans="1:45" x14ac:dyDescent="0.2">
      <c r="A3503" s="132">
        <v>27523</v>
      </c>
      <c r="B3503" s="226" t="s">
        <v>12</v>
      </c>
      <c r="C3503" s="222" t="s">
        <v>12</v>
      </c>
      <c r="D3503" s="106" t="s">
        <v>3012</v>
      </c>
      <c r="E3503" s="87">
        <v>1</v>
      </c>
      <c r="F3503" s="88">
        <v>4700</v>
      </c>
      <c r="H3503" s="88"/>
      <c r="I3503" s="90">
        <v>1</v>
      </c>
      <c r="J3503" s="50"/>
      <c r="K3503" s="194" t="str">
        <f t="shared" si="54"/>
        <v xml:space="preserve">GYNEX BED CHAIR with roll holder - blue </v>
      </c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50"/>
      <c r="AB3503" s="50"/>
      <c r="AC3503" s="50"/>
      <c r="AD3503" s="50"/>
      <c r="AE3503" s="50"/>
      <c r="AF3503" s="50"/>
      <c r="AG3503" s="50"/>
      <c r="AH3503" s="50"/>
      <c r="AI3503" s="50"/>
      <c r="AJ3503" s="50"/>
      <c r="AK3503" s="50"/>
      <c r="AL3503" s="50"/>
      <c r="AM3503" s="50"/>
      <c r="AN3503" s="50"/>
      <c r="AO3503" s="50"/>
      <c r="AP3503" s="50"/>
      <c r="AQ3503" s="50"/>
      <c r="AR3503" s="50"/>
      <c r="AS3503" s="50"/>
    </row>
    <row r="3504" spans="1:45" x14ac:dyDescent="0.2">
      <c r="A3504" s="132">
        <v>27524</v>
      </c>
      <c r="B3504" s="226" t="s">
        <v>12</v>
      </c>
      <c r="C3504" s="222" t="s">
        <v>12</v>
      </c>
      <c r="D3504" s="106" t="s">
        <v>3013</v>
      </c>
      <c r="E3504" s="87">
        <v>1</v>
      </c>
      <c r="F3504" s="88">
        <v>4700</v>
      </c>
      <c r="H3504" s="88"/>
      <c r="I3504" s="90">
        <v>1</v>
      </c>
      <c r="J3504" s="50"/>
      <c r="K3504" s="194" t="str">
        <f t="shared" si="54"/>
        <v xml:space="preserve">GYNEX BED CHAIR with roll holder - orange </v>
      </c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50"/>
      <c r="AB3504" s="50"/>
      <c r="AC3504" s="50"/>
      <c r="AD3504" s="50"/>
      <c r="AE3504" s="50"/>
      <c r="AF3504" s="50"/>
      <c r="AG3504" s="50"/>
      <c r="AH3504" s="50"/>
      <c r="AI3504" s="50"/>
      <c r="AJ3504" s="50"/>
      <c r="AK3504" s="50"/>
      <c r="AL3504" s="50"/>
      <c r="AM3504" s="50"/>
      <c r="AN3504" s="50"/>
      <c r="AO3504" s="50"/>
      <c r="AP3504" s="50"/>
      <c r="AQ3504" s="50"/>
      <c r="AR3504" s="50"/>
      <c r="AS3504" s="50"/>
    </row>
    <row r="3505" spans="1:45" x14ac:dyDescent="0.2">
      <c r="A3505" s="132">
        <v>27525</v>
      </c>
      <c r="B3505" s="226" t="s">
        <v>12</v>
      </c>
      <c r="C3505" s="222" t="s">
        <v>12</v>
      </c>
      <c r="D3505" s="106" t="s">
        <v>3014</v>
      </c>
      <c r="E3505" s="87">
        <v>1</v>
      </c>
      <c r="F3505" s="88">
        <v>4700</v>
      </c>
      <c r="H3505" s="88"/>
      <c r="I3505" s="90">
        <v>1</v>
      </c>
      <c r="J3505" s="50"/>
      <c r="K3505" s="194" t="str">
        <f t="shared" si="54"/>
        <v xml:space="preserve">GYNEX BED CHAIR with roll holder - metal apricot </v>
      </c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50"/>
      <c r="AB3505" s="50"/>
      <c r="AC3505" s="50"/>
      <c r="AD3505" s="50"/>
      <c r="AE3505" s="50"/>
      <c r="AF3505" s="50"/>
      <c r="AG3505" s="50"/>
      <c r="AH3505" s="50"/>
      <c r="AI3505" s="50"/>
      <c r="AJ3505" s="50"/>
      <c r="AK3505" s="50"/>
      <c r="AL3505" s="50"/>
      <c r="AM3505" s="50"/>
      <c r="AN3505" s="50"/>
      <c r="AO3505" s="50"/>
      <c r="AP3505" s="50"/>
      <c r="AQ3505" s="50"/>
      <c r="AR3505" s="50"/>
      <c r="AS3505" s="50"/>
    </row>
    <row r="3506" spans="1:45" x14ac:dyDescent="0.2">
      <c r="A3506" s="132">
        <v>27526</v>
      </c>
      <c r="B3506" s="226" t="s">
        <v>12</v>
      </c>
      <c r="C3506" s="222" t="s">
        <v>12</v>
      </c>
      <c r="D3506" s="106" t="s">
        <v>3015</v>
      </c>
      <c r="E3506" s="87">
        <v>1</v>
      </c>
      <c r="F3506" s="88">
        <v>4700</v>
      </c>
      <c r="H3506" s="88"/>
      <c r="I3506" s="90">
        <v>1</v>
      </c>
      <c r="J3506" s="50"/>
      <c r="K3506" s="194" t="str">
        <f t="shared" si="54"/>
        <v xml:space="preserve">GYNEX BED CHAIR with roll holder - metal sea blue </v>
      </c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50"/>
      <c r="AB3506" s="50"/>
      <c r="AC3506" s="50"/>
      <c r="AD3506" s="50"/>
      <c r="AE3506" s="50"/>
      <c r="AF3506" s="50"/>
      <c r="AG3506" s="50"/>
      <c r="AH3506" s="50"/>
      <c r="AI3506" s="50"/>
      <c r="AJ3506" s="50"/>
      <c r="AK3506" s="50"/>
      <c r="AL3506" s="50"/>
      <c r="AM3506" s="50"/>
      <c r="AN3506" s="50"/>
      <c r="AO3506" s="50"/>
      <c r="AP3506" s="50"/>
      <c r="AQ3506" s="50"/>
      <c r="AR3506" s="50"/>
      <c r="AS3506" s="50"/>
    </row>
    <row r="3507" spans="1:45" x14ac:dyDescent="0.2">
      <c r="A3507" s="132">
        <v>27527</v>
      </c>
      <c r="B3507" s="226" t="s">
        <v>12</v>
      </c>
      <c r="C3507" s="222" t="s">
        <v>12</v>
      </c>
      <c r="D3507" s="106" t="s">
        <v>3016</v>
      </c>
      <c r="E3507" s="87">
        <v>1</v>
      </c>
      <c r="F3507" s="88">
        <v>580</v>
      </c>
      <c r="H3507" s="88"/>
      <c r="I3507" s="90">
        <v>1</v>
      </c>
      <c r="J3507" s="50"/>
      <c r="K3507" s="194" t="str">
        <f t="shared" si="54"/>
        <v xml:space="preserve">STOOL without ring - light blue </v>
      </c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50"/>
      <c r="AB3507" s="50"/>
      <c r="AC3507" s="50"/>
      <c r="AD3507" s="50"/>
      <c r="AE3507" s="50"/>
      <c r="AF3507" s="50"/>
      <c r="AG3507" s="50"/>
      <c r="AH3507" s="50"/>
      <c r="AI3507" s="50"/>
      <c r="AJ3507" s="50"/>
      <c r="AK3507" s="50"/>
      <c r="AL3507" s="50"/>
      <c r="AM3507" s="50"/>
      <c r="AN3507" s="50"/>
      <c r="AO3507" s="50"/>
      <c r="AP3507" s="50"/>
      <c r="AQ3507" s="50"/>
      <c r="AR3507" s="50"/>
      <c r="AS3507" s="50"/>
    </row>
    <row r="3508" spans="1:45" x14ac:dyDescent="0.2">
      <c r="A3508" s="132">
        <v>27528</v>
      </c>
      <c r="B3508" s="226" t="s">
        <v>12</v>
      </c>
      <c r="C3508" s="222" t="s">
        <v>12</v>
      </c>
      <c r="D3508" s="106" t="s">
        <v>3017</v>
      </c>
      <c r="E3508" s="87" t="s">
        <v>20</v>
      </c>
      <c r="F3508" s="88">
        <v>580</v>
      </c>
      <c r="H3508" s="88"/>
      <c r="I3508" s="90">
        <v>1</v>
      </c>
      <c r="J3508" s="50"/>
      <c r="K3508" s="194" t="str">
        <f t="shared" si="54"/>
        <v xml:space="preserve">STOOL without ring - colour on request </v>
      </c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50"/>
      <c r="AB3508" s="50"/>
      <c r="AC3508" s="50"/>
      <c r="AD3508" s="50"/>
      <c r="AE3508" s="50"/>
      <c r="AF3508" s="50"/>
      <c r="AG3508" s="50"/>
      <c r="AH3508" s="50"/>
      <c r="AI3508" s="50"/>
      <c r="AJ3508" s="50"/>
      <c r="AK3508" s="50"/>
      <c r="AL3508" s="50"/>
      <c r="AM3508" s="50"/>
      <c r="AN3508" s="50"/>
      <c r="AO3508" s="50"/>
      <c r="AP3508" s="50"/>
      <c r="AQ3508" s="50"/>
      <c r="AR3508" s="50"/>
      <c r="AS3508" s="50"/>
    </row>
    <row r="3509" spans="1:45" x14ac:dyDescent="0.2">
      <c r="A3509" s="132">
        <v>27530</v>
      </c>
      <c r="B3509" s="226" t="s">
        <v>12</v>
      </c>
      <c r="C3509" s="222" t="s">
        <v>12</v>
      </c>
      <c r="D3509" s="106" t="s">
        <v>3018</v>
      </c>
      <c r="E3509" s="87" t="s">
        <v>20</v>
      </c>
      <c r="F3509" s="88">
        <v>670</v>
      </c>
      <c r="H3509" s="88"/>
      <c r="I3509" s="90">
        <v>1</v>
      </c>
      <c r="J3509" s="50"/>
      <c r="K3509" s="194" t="str">
        <f t="shared" si="54"/>
        <v xml:space="preserve">STOOL with ring - colour on request </v>
      </c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50"/>
      <c r="AB3509" s="50"/>
      <c r="AC3509" s="50"/>
      <c r="AD3509" s="50"/>
      <c r="AE3509" s="50"/>
      <c r="AF3509" s="50"/>
      <c r="AG3509" s="50"/>
      <c r="AH3509" s="50"/>
      <c r="AI3509" s="50"/>
      <c r="AJ3509" s="50"/>
      <c r="AK3509" s="50"/>
      <c r="AL3509" s="50"/>
      <c r="AM3509" s="50"/>
      <c r="AN3509" s="50"/>
      <c r="AO3509" s="50"/>
      <c r="AP3509" s="50"/>
      <c r="AQ3509" s="50"/>
      <c r="AR3509" s="50"/>
      <c r="AS3509" s="50"/>
    </row>
    <row r="3510" spans="1:45" x14ac:dyDescent="0.2">
      <c r="A3510" s="132">
        <v>27531</v>
      </c>
      <c r="B3510" s="226" t="s">
        <v>12</v>
      </c>
      <c r="C3510" s="222" t="s">
        <v>12</v>
      </c>
      <c r="D3510" s="106" t="s">
        <v>3019</v>
      </c>
      <c r="E3510" s="87">
        <v>1</v>
      </c>
      <c r="F3510" s="88">
        <v>650</v>
      </c>
      <c r="H3510" s="88"/>
      <c r="I3510" s="90">
        <v>1</v>
      </c>
      <c r="J3510" s="50"/>
      <c r="K3510" s="194" t="str">
        <f t="shared" si="54"/>
        <v xml:space="preserve">STOOL with ring - light blue </v>
      </c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50"/>
      <c r="AB3510" s="50"/>
      <c r="AC3510" s="50"/>
      <c r="AD3510" s="50"/>
      <c r="AE3510" s="50"/>
      <c r="AF3510" s="50"/>
      <c r="AG3510" s="50"/>
      <c r="AH3510" s="50"/>
      <c r="AI3510" s="50"/>
      <c r="AJ3510" s="50"/>
      <c r="AK3510" s="50"/>
      <c r="AL3510" s="50"/>
      <c r="AM3510" s="50"/>
      <c r="AN3510" s="50"/>
      <c r="AO3510" s="50"/>
      <c r="AP3510" s="50"/>
      <c r="AQ3510" s="50"/>
      <c r="AR3510" s="50"/>
      <c r="AS3510" s="50"/>
    </row>
    <row r="3511" spans="1:45" x14ac:dyDescent="0.2">
      <c r="A3511" s="132">
        <v>27532</v>
      </c>
      <c r="B3511" s="226" t="s">
        <v>12</v>
      </c>
      <c r="C3511" s="222" t="s">
        <v>12</v>
      </c>
      <c r="D3511" s="106" t="s">
        <v>3020</v>
      </c>
      <c r="E3511" s="87">
        <v>1</v>
      </c>
      <c r="F3511" s="88">
        <v>650</v>
      </c>
      <c r="H3511" s="88"/>
      <c r="I3511" s="90">
        <v>1</v>
      </c>
      <c r="J3511" s="50"/>
      <c r="K3511" s="194" t="str">
        <f t="shared" si="54"/>
        <v xml:space="preserve">STOOL with ring - green </v>
      </c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50"/>
      <c r="AB3511" s="50"/>
      <c r="AC3511" s="50"/>
      <c r="AD3511" s="50"/>
      <c r="AE3511" s="50"/>
      <c r="AF3511" s="50"/>
      <c r="AG3511" s="50"/>
      <c r="AH3511" s="50"/>
      <c r="AI3511" s="50"/>
      <c r="AJ3511" s="50"/>
      <c r="AK3511" s="50"/>
      <c r="AL3511" s="50"/>
      <c r="AM3511" s="50"/>
      <c r="AN3511" s="50"/>
      <c r="AO3511" s="50"/>
      <c r="AP3511" s="50"/>
      <c r="AQ3511" s="50"/>
      <c r="AR3511" s="50"/>
      <c r="AS3511" s="50"/>
    </row>
    <row r="3512" spans="1:45" x14ac:dyDescent="0.2">
      <c r="A3512" s="132">
        <v>27533</v>
      </c>
      <c r="B3512" s="226" t="s">
        <v>12</v>
      </c>
      <c r="C3512" s="222" t="s">
        <v>12</v>
      </c>
      <c r="D3512" s="106" t="s">
        <v>3021</v>
      </c>
      <c r="E3512" s="87">
        <v>1</v>
      </c>
      <c r="F3512" s="88">
        <v>650</v>
      </c>
      <c r="H3512" s="88"/>
      <c r="I3512" s="90">
        <v>1</v>
      </c>
      <c r="J3512" s="50"/>
      <c r="K3512" s="194" t="str">
        <f t="shared" si="54"/>
        <v xml:space="preserve">STOOL with ring - blue </v>
      </c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50"/>
      <c r="AB3512" s="50"/>
      <c r="AC3512" s="50"/>
      <c r="AD3512" s="50"/>
      <c r="AE3512" s="50"/>
      <c r="AF3512" s="50"/>
      <c r="AG3512" s="50"/>
      <c r="AH3512" s="50"/>
      <c r="AI3512" s="50"/>
      <c r="AJ3512" s="50"/>
      <c r="AK3512" s="50"/>
      <c r="AL3512" s="50"/>
      <c r="AM3512" s="50"/>
      <c r="AN3512" s="50"/>
      <c r="AO3512" s="50"/>
      <c r="AP3512" s="50"/>
      <c r="AQ3512" s="50"/>
      <c r="AR3512" s="50"/>
      <c r="AS3512" s="50"/>
    </row>
    <row r="3513" spans="1:45" x14ac:dyDescent="0.2">
      <c r="A3513" s="132">
        <v>27534</v>
      </c>
      <c r="B3513" s="226" t="s">
        <v>12</v>
      </c>
      <c r="C3513" s="222" t="s">
        <v>12</v>
      </c>
      <c r="D3513" s="106" t="s">
        <v>3022</v>
      </c>
      <c r="E3513" s="87">
        <v>1</v>
      </c>
      <c r="F3513" s="88">
        <v>650</v>
      </c>
      <c r="H3513" s="88"/>
      <c r="I3513" s="90">
        <v>1</v>
      </c>
      <c r="J3513" s="50"/>
      <c r="K3513" s="194" t="str">
        <f t="shared" si="54"/>
        <v xml:space="preserve">STOOL with ring - orange </v>
      </c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50"/>
      <c r="AB3513" s="50"/>
      <c r="AC3513" s="50"/>
      <c r="AD3513" s="50"/>
      <c r="AE3513" s="50"/>
      <c r="AF3513" s="50"/>
      <c r="AG3513" s="50"/>
      <c r="AH3513" s="50"/>
      <c r="AI3513" s="50"/>
      <c r="AJ3513" s="50"/>
      <c r="AK3513" s="50"/>
      <c r="AL3513" s="50"/>
      <c r="AM3513" s="50"/>
      <c r="AN3513" s="50"/>
      <c r="AO3513" s="50"/>
      <c r="AP3513" s="50"/>
      <c r="AQ3513" s="50"/>
      <c r="AR3513" s="50"/>
      <c r="AS3513" s="50"/>
    </row>
    <row r="3514" spans="1:45" x14ac:dyDescent="0.2">
      <c r="A3514" s="132">
        <v>27535</v>
      </c>
      <c r="B3514" s="226" t="s">
        <v>12</v>
      </c>
      <c r="C3514" s="222" t="s">
        <v>12</v>
      </c>
      <c r="D3514" s="106" t="s">
        <v>3023</v>
      </c>
      <c r="E3514" s="87">
        <v>1</v>
      </c>
      <c r="F3514" s="88">
        <v>650</v>
      </c>
      <c r="H3514" s="88"/>
      <c r="I3514" s="90">
        <v>1</v>
      </c>
      <c r="J3514" s="50"/>
      <c r="K3514" s="194" t="str">
        <f t="shared" si="54"/>
        <v xml:space="preserve">STOOL with ring - metal apricot </v>
      </c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50"/>
      <c r="AB3514" s="50"/>
      <c r="AC3514" s="50"/>
      <c r="AD3514" s="50"/>
      <c r="AE3514" s="50"/>
      <c r="AF3514" s="50"/>
      <c r="AG3514" s="50"/>
      <c r="AH3514" s="50"/>
      <c r="AI3514" s="50"/>
      <c r="AJ3514" s="50"/>
      <c r="AK3514" s="50"/>
      <c r="AL3514" s="50"/>
      <c r="AM3514" s="50"/>
      <c r="AN3514" s="50"/>
      <c r="AO3514" s="50"/>
      <c r="AP3514" s="50"/>
      <c r="AQ3514" s="50"/>
      <c r="AR3514" s="50"/>
      <c r="AS3514" s="50"/>
    </row>
    <row r="3515" spans="1:45" x14ac:dyDescent="0.2">
      <c r="A3515" s="132">
        <v>27536</v>
      </c>
      <c r="B3515" s="226" t="s">
        <v>12</v>
      </c>
      <c r="C3515" s="222" t="s">
        <v>12</v>
      </c>
      <c r="D3515" s="106" t="s">
        <v>3024</v>
      </c>
      <c r="E3515" s="87">
        <v>1</v>
      </c>
      <c r="F3515" s="88">
        <v>650</v>
      </c>
      <c r="H3515" s="88"/>
      <c r="I3515" s="90">
        <v>1</v>
      </c>
      <c r="J3515" s="50"/>
      <c r="K3515" s="194" t="str">
        <f t="shared" si="54"/>
        <v xml:space="preserve">STOOL with ring - metal sea blue </v>
      </c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50"/>
      <c r="AB3515" s="50"/>
      <c r="AC3515" s="50"/>
      <c r="AD3515" s="50"/>
      <c r="AE3515" s="50"/>
      <c r="AF3515" s="50"/>
      <c r="AG3515" s="50"/>
      <c r="AH3515" s="50"/>
      <c r="AI3515" s="50"/>
      <c r="AJ3515" s="50"/>
      <c r="AK3515" s="50"/>
      <c r="AL3515" s="50"/>
      <c r="AM3515" s="50"/>
      <c r="AN3515" s="50"/>
      <c r="AO3515" s="50"/>
      <c r="AP3515" s="50"/>
      <c r="AQ3515" s="50"/>
      <c r="AR3515" s="50"/>
      <c r="AS3515" s="50"/>
    </row>
    <row r="3516" spans="1:45" x14ac:dyDescent="0.2">
      <c r="A3516" s="132">
        <v>27538</v>
      </c>
      <c r="B3516" s="226" t="s">
        <v>12</v>
      </c>
      <c r="C3516" s="222" t="s">
        <v>12</v>
      </c>
      <c r="D3516" s="106" t="s">
        <v>3025</v>
      </c>
      <c r="E3516" s="87">
        <v>1</v>
      </c>
      <c r="F3516" s="88">
        <v>990</v>
      </c>
      <c r="H3516" s="88"/>
      <c r="I3516" s="90">
        <v>1</v>
      </c>
      <c r="J3516" s="50"/>
      <c r="K3516" s="194" t="str">
        <f t="shared" si="54"/>
        <v xml:space="preserve">3-SECTION DELIVERY BED WITH TRENDELENBURG </v>
      </c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50"/>
      <c r="AB3516" s="50"/>
      <c r="AC3516" s="50"/>
      <c r="AD3516" s="50"/>
      <c r="AE3516" s="50"/>
      <c r="AF3516" s="50"/>
      <c r="AG3516" s="50"/>
      <c r="AH3516" s="50"/>
      <c r="AI3516" s="50"/>
      <c r="AJ3516" s="50"/>
      <c r="AK3516" s="50"/>
      <c r="AL3516" s="50"/>
      <c r="AM3516" s="50"/>
      <c r="AN3516" s="50"/>
      <c r="AO3516" s="50"/>
      <c r="AP3516" s="50"/>
      <c r="AQ3516" s="50"/>
      <c r="AR3516" s="50"/>
      <c r="AS3516" s="50"/>
    </row>
    <row r="3517" spans="1:45" x14ac:dyDescent="0.2">
      <c r="A3517" s="132">
        <v>27539</v>
      </c>
      <c r="B3517" s="226" t="s">
        <v>12</v>
      </c>
      <c r="C3517" s="222" t="s">
        <v>12</v>
      </c>
      <c r="D3517" s="106" t="s">
        <v>3026</v>
      </c>
      <c r="E3517" s="87">
        <v>1</v>
      </c>
      <c r="F3517" s="88">
        <v>11700</v>
      </c>
      <c r="H3517" s="88"/>
      <c r="I3517" s="90">
        <v>1</v>
      </c>
      <c r="J3517" s="50"/>
      <c r="K3517" s="194" t="str">
        <f t="shared" si="54"/>
        <v xml:space="preserve">OTOPLUS + VASISTER + ENDOSCOPE SUPPORT </v>
      </c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50"/>
      <c r="AB3517" s="50"/>
      <c r="AC3517" s="50"/>
      <c r="AD3517" s="50"/>
      <c r="AE3517" s="50"/>
      <c r="AF3517" s="50"/>
      <c r="AG3517" s="50"/>
      <c r="AH3517" s="50"/>
      <c r="AI3517" s="50"/>
      <c r="AJ3517" s="50"/>
      <c r="AK3517" s="50"/>
      <c r="AL3517" s="50"/>
      <c r="AM3517" s="50"/>
      <c r="AN3517" s="50"/>
      <c r="AO3517" s="50"/>
      <c r="AP3517" s="50"/>
      <c r="AQ3517" s="50"/>
      <c r="AR3517" s="50"/>
      <c r="AS3517" s="50"/>
    </row>
    <row r="3518" spans="1:45" x14ac:dyDescent="0.2">
      <c r="A3518" s="132">
        <v>27540</v>
      </c>
      <c r="B3518" s="226" t="s">
        <v>12</v>
      </c>
      <c r="C3518" s="222" t="s">
        <v>12</v>
      </c>
      <c r="D3518" s="106" t="s">
        <v>3027</v>
      </c>
      <c r="E3518" s="87">
        <v>1</v>
      </c>
      <c r="F3518" s="88">
        <v>10700</v>
      </c>
      <c r="H3518" s="88"/>
      <c r="I3518" s="90">
        <v>1</v>
      </c>
      <c r="J3518" s="50"/>
      <c r="K3518" s="194" t="str">
        <f t="shared" si="54"/>
        <v xml:space="preserve">OTOPLUS - ENT UNIT </v>
      </c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50"/>
      <c r="AB3518" s="50"/>
      <c r="AC3518" s="50"/>
      <c r="AD3518" s="50"/>
      <c r="AE3518" s="50"/>
      <c r="AF3518" s="50"/>
      <c r="AG3518" s="50"/>
      <c r="AH3518" s="50"/>
      <c r="AI3518" s="50"/>
      <c r="AJ3518" s="50"/>
      <c r="AK3518" s="50"/>
      <c r="AL3518" s="50"/>
      <c r="AM3518" s="50"/>
      <c r="AN3518" s="50"/>
      <c r="AO3518" s="50"/>
      <c r="AP3518" s="50"/>
      <c r="AQ3518" s="50"/>
      <c r="AR3518" s="50"/>
      <c r="AS3518" s="50"/>
    </row>
    <row r="3519" spans="1:45" x14ac:dyDescent="0.2">
      <c r="A3519" s="132">
        <v>27541</v>
      </c>
      <c r="B3519" s="226" t="s">
        <v>12</v>
      </c>
      <c r="C3519" s="222" t="s">
        <v>12</v>
      </c>
      <c r="D3519" s="106" t="s">
        <v>3028</v>
      </c>
      <c r="E3519" s="87">
        <v>1</v>
      </c>
      <c r="F3519" s="88">
        <v>980</v>
      </c>
      <c r="H3519" s="88"/>
      <c r="I3519" s="90">
        <v>1</v>
      </c>
      <c r="J3519" s="50"/>
      <c r="K3519" s="194" t="str">
        <f t="shared" si="54"/>
        <v xml:space="preserve">HOPPER FRAME DRAWER for Otoplus </v>
      </c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50"/>
      <c r="AB3519" s="50"/>
      <c r="AC3519" s="50"/>
      <c r="AD3519" s="50"/>
      <c r="AE3519" s="50"/>
      <c r="AF3519" s="50"/>
      <c r="AG3519" s="50"/>
      <c r="AH3519" s="50"/>
      <c r="AI3519" s="50"/>
      <c r="AJ3519" s="50"/>
      <c r="AK3519" s="50"/>
      <c r="AL3519" s="50"/>
      <c r="AM3519" s="50"/>
      <c r="AN3519" s="50"/>
      <c r="AO3519" s="50"/>
      <c r="AP3519" s="50"/>
      <c r="AQ3519" s="50"/>
      <c r="AR3519" s="50"/>
      <c r="AS3519" s="50"/>
    </row>
    <row r="3520" spans="1:45" x14ac:dyDescent="0.2">
      <c r="A3520" s="132">
        <v>27542</v>
      </c>
      <c r="B3520" s="226" t="s">
        <v>12</v>
      </c>
      <c r="C3520" s="222" t="s">
        <v>12</v>
      </c>
      <c r="D3520" s="106" t="s">
        <v>3029</v>
      </c>
      <c r="E3520" s="87" t="s">
        <v>20</v>
      </c>
      <c r="F3520" s="88">
        <v>3300</v>
      </c>
      <c r="H3520" s="88"/>
      <c r="I3520" s="90">
        <v>1</v>
      </c>
      <c r="J3520" s="50"/>
      <c r="K3520" s="194" t="str">
        <f t="shared" si="54"/>
        <v xml:space="preserve">SYRINGE MEDICATION KIT for Otoplus </v>
      </c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50"/>
      <c r="AB3520" s="50"/>
      <c r="AC3520" s="50"/>
      <c r="AD3520" s="50"/>
      <c r="AE3520" s="50"/>
      <c r="AF3520" s="50"/>
      <c r="AG3520" s="50"/>
      <c r="AH3520" s="50"/>
      <c r="AI3520" s="50"/>
      <c r="AJ3520" s="50"/>
      <c r="AK3520" s="50"/>
      <c r="AL3520" s="50"/>
      <c r="AM3520" s="50"/>
      <c r="AN3520" s="50"/>
      <c r="AO3520" s="50"/>
      <c r="AP3520" s="50"/>
      <c r="AQ3520" s="50"/>
      <c r="AR3520" s="50"/>
      <c r="AS3520" s="50"/>
    </row>
    <row r="3521" spans="1:45" x14ac:dyDescent="0.2">
      <c r="A3521" s="132">
        <v>27543</v>
      </c>
      <c r="B3521" s="226" t="s">
        <v>12</v>
      </c>
      <c r="C3521" s="222" t="s">
        <v>12</v>
      </c>
      <c r="D3521" s="106" t="s">
        <v>3030</v>
      </c>
      <c r="E3521" s="87" t="s">
        <v>20</v>
      </c>
      <c r="F3521" s="88">
        <v>400</v>
      </c>
      <c r="H3521" s="88"/>
      <c r="I3521" s="90">
        <v>1</v>
      </c>
      <c r="J3521" s="50"/>
      <c r="K3521" s="194" t="str">
        <f t="shared" si="54"/>
        <v xml:space="preserve">ENDOSCOPE SUPPORT for Otoplus </v>
      </c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50"/>
      <c r="AB3521" s="50"/>
      <c r="AC3521" s="50"/>
      <c r="AD3521" s="50"/>
      <c r="AE3521" s="50"/>
      <c r="AF3521" s="50"/>
      <c r="AG3521" s="50"/>
      <c r="AH3521" s="50"/>
      <c r="AI3521" s="50"/>
      <c r="AJ3521" s="50"/>
      <c r="AK3521" s="50"/>
      <c r="AL3521" s="50"/>
      <c r="AM3521" s="50"/>
      <c r="AN3521" s="50"/>
      <c r="AO3521" s="50"/>
      <c r="AP3521" s="50"/>
      <c r="AQ3521" s="50"/>
      <c r="AR3521" s="50"/>
      <c r="AS3521" s="50"/>
    </row>
    <row r="3522" spans="1:45" x14ac:dyDescent="0.2">
      <c r="A3522" s="132">
        <v>27544</v>
      </c>
      <c r="B3522" s="226" t="s">
        <v>12</v>
      </c>
      <c r="C3522" s="222" t="s">
        <v>12</v>
      </c>
      <c r="D3522" s="106" t="s">
        <v>3031</v>
      </c>
      <c r="E3522" s="87">
        <v>1</v>
      </c>
      <c r="F3522" s="88">
        <v>1750</v>
      </c>
      <c r="H3522" s="88"/>
      <c r="I3522" s="90">
        <v>1</v>
      </c>
      <c r="J3522" s="50"/>
      <c r="K3522" s="194" t="str">
        <f t="shared" ref="K3522:K3585" si="55">+SUBSTITUTE(CONCATENATE(D3522," ","(",IF(RIGHT(E3522,3)="1**","1",E3522),")"),"(1)","")</f>
        <v xml:space="preserve">LED LIGHT SOURCE </v>
      </c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50"/>
      <c r="AB3522" s="50"/>
      <c r="AC3522" s="50"/>
      <c r="AD3522" s="50"/>
      <c r="AE3522" s="50"/>
      <c r="AF3522" s="50"/>
      <c r="AG3522" s="50"/>
      <c r="AH3522" s="50"/>
      <c r="AI3522" s="50"/>
      <c r="AJ3522" s="50"/>
      <c r="AK3522" s="50"/>
      <c r="AL3522" s="50"/>
      <c r="AM3522" s="50"/>
      <c r="AN3522" s="50"/>
      <c r="AO3522" s="50"/>
      <c r="AP3522" s="50"/>
      <c r="AQ3522" s="50"/>
      <c r="AR3522" s="50"/>
      <c r="AS3522" s="50"/>
    </row>
    <row r="3523" spans="1:45" x14ac:dyDescent="0.2">
      <c r="A3523" s="132">
        <v>27545</v>
      </c>
      <c r="B3523" s="226" t="s">
        <v>12</v>
      </c>
      <c r="C3523" s="222" t="s">
        <v>12</v>
      </c>
      <c r="D3523" s="106" t="s">
        <v>3032</v>
      </c>
      <c r="E3523" s="87" t="s">
        <v>20</v>
      </c>
      <c r="F3523" s="88">
        <v>3950</v>
      </c>
      <c r="H3523" s="88"/>
      <c r="I3523" s="90">
        <v>1</v>
      </c>
      <c r="J3523" s="50"/>
      <c r="K3523" s="194" t="str">
        <f t="shared" si="55"/>
        <v xml:space="preserve">NEW OTO P/V ENT CHAIR - colour on request </v>
      </c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50"/>
      <c r="AB3523" s="50"/>
      <c r="AC3523" s="50"/>
      <c r="AD3523" s="50"/>
      <c r="AE3523" s="50"/>
      <c r="AF3523" s="50"/>
      <c r="AG3523" s="50"/>
      <c r="AH3523" s="50"/>
      <c r="AI3523" s="50"/>
      <c r="AJ3523" s="50"/>
      <c r="AK3523" s="50"/>
      <c r="AL3523" s="50"/>
      <c r="AM3523" s="50"/>
      <c r="AN3523" s="50"/>
      <c r="AO3523" s="50"/>
      <c r="AP3523" s="50"/>
      <c r="AQ3523" s="50"/>
      <c r="AR3523" s="50"/>
      <c r="AS3523" s="50"/>
    </row>
    <row r="3524" spans="1:45" x14ac:dyDescent="0.2">
      <c r="A3524" s="132">
        <v>27548</v>
      </c>
      <c r="B3524" s="226" t="s">
        <v>12</v>
      </c>
      <c r="C3524" s="222" t="s">
        <v>12</v>
      </c>
      <c r="D3524" s="106" t="s">
        <v>3033</v>
      </c>
      <c r="E3524" s="87">
        <v>1</v>
      </c>
      <c r="F3524" s="166">
        <v>3850</v>
      </c>
      <c r="H3524" s="166"/>
      <c r="I3524" s="90">
        <v>1</v>
      </c>
      <c r="J3524" s="50"/>
      <c r="K3524" s="194" t="str">
        <f t="shared" si="55"/>
        <v xml:space="preserve">NEW OTO P/V ENT CHAIR - green Melbourne </v>
      </c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50"/>
      <c r="AB3524" s="50"/>
      <c r="AC3524" s="50"/>
      <c r="AD3524" s="50"/>
      <c r="AE3524" s="50"/>
      <c r="AF3524" s="50"/>
      <c r="AG3524" s="50"/>
      <c r="AH3524" s="50"/>
      <c r="AI3524" s="50"/>
      <c r="AJ3524" s="50"/>
      <c r="AK3524" s="50"/>
      <c r="AL3524" s="50"/>
      <c r="AM3524" s="50"/>
      <c r="AN3524" s="50"/>
      <c r="AO3524" s="50"/>
      <c r="AP3524" s="50"/>
      <c r="AQ3524" s="50"/>
      <c r="AR3524" s="50"/>
      <c r="AS3524" s="50"/>
    </row>
    <row r="3525" spans="1:45" x14ac:dyDescent="0.2">
      <c r="A3525" s="132">
        <v>27549</v>
      </c>
      <c r="B3525" s="226" t="s">
        <v>12</v>
      </c>
      <c r="C3525" s="222" t="s">
        <v>12</v>
      </c>
      <c r="D3525" s="106" t="s">
        <v>9595</v>
      </c>
      <c r="E3525" s="87">
        <v>1</v>
      </c>
      <c r="F3525" s="88">
        <v>3850</v>
      </c>
      <c r="H3525" s="88"/>
      <c r="I3525" s="90">
        <v>1</v>
      </c>
      <c r="J3525" s="50"/>
      <c r="K3525" s="194" t="str">
        <f t="shared" si="55"/>
        <v xml:space="preserve">NEW OTO P/V ENT CHAIR - light blue  </v>
      </c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50"/>
      <c r="AB3525" s="50"/>
      <c r="AC3525" s="50"/>
      <c r="AD3525" s="50"/>
      <c r="AE3525" s="50"/>
      <c r="AF3525" s="50"/>
      <c r="AG3525" s="50"/>
      <c r="AH3525" s="50"/>
      <c r="AI3525" s="50"/>
      <c r="AJ3525" s="50"/>
      <c r="AK3525" s="50"/>
      <c r="AL3525" s="50"/>
      <c r="AM3525" s="50"/>
      <c r="AN3525" s="50"/>
      <c r="AO3525" s="50"/>
      <c r="AP3525" s="50"/>
      <c r="AQ3525" s="50"/>
      <c r="AR3525" s="50"/>
      <c r="AS3525" s="50"/>
    </row>
    <row r="3526" spans="1:45" x14ac:dyDescent="0.2">
      <c r="A3526" s="132">
        <v>27550</v>
      </c>
      <c r="B3526" s="226" t="s">
        <v>12</v>
      </c>
      <c r="C3526" s="222" t="s">
        <v>12</v>
      </c>
      <c r="D3526" s="106" t="s">
        <v>3034</v>
      </c>
      <c r="E3526" s="87" t="s">
        <v>20</v>
      </c>
      <c r="F3526" s="88">
        <v>5600</v>
      </c>
      <c r="H3526" s="88"/>
      <c r="I3526" s="90">
        <v>1</v>
      </c>
      <c r="J3526" s="50"/>
      <c r="K3526" s="194" t="str">
        <f t="shared" si="55"/>
        <v xml:space="preserve">OTOPEX ENT CHAIR - colour on request </v>
      </c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50"/>
      <c r="AB3526" s="50"/>
      <c r="AC3526" s="50"/>
      <c r="AD3526" s="50"/>
      <c r="AE3526" s="50"/>
      <c r="AF3526" s="50"/>
      <c r="AG3526" s="50"/>
      <c r="AH3526" s="50"/>
      <c r="AI3526" s="50"/>
      <c r="AJ3526" s="50"/>
      <c r="AK3526" s="50"/>
      <c r="AL3526" s="50"/>
      <c r="AM3526" s="50"/>
      <c r="AN3526" s="50"/>
      <c r="AO3526" s="50"/>
      <c r="AP3526" s="50"/>
      <c r="AQ3526" s="50"/>
      <c r="AR3526" s="50"/>
      <c r="AS3526" s="50"/>
    </row>
    <row r="3527" spans="1:45" x14ac:dyDescent="0.2">
      <c r="A3527" s="132">
        <v>27551</v>
      </c>
      <c r="B3527" s="226" t="s">
        <v>12</v>
      </c>
      <c r="C3527" s="222" t="s">
        <v>12</v>
      </c>
      <c r="D3527" s="106" t="s">
        <v>3035</v>
      </c>
      <c r="E3527" s="87">
        <v>1</v>
      </c>
      <c r="F3527" s="88">
        <v>5400</v>
      </c>
      <c r="H3527" s="88"/>
      <c r="I3527" s="90">
        <v>1</v>
      </c>
      <c r="J3527" s="50"/>
      <c r="K3527" s="194" t="str">
        <f t="shared" si="55"/>
        <v xml:space="preserve">OTOPEX ENT CHAIR - blue </v>
      </c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50"/>
      <c r="AB3527" s="50"/>
      <c r="AC3527" s="50"/>
      <c r="AD3527" s="50"/>
      <c r="AE3527" s="50"/>
      <c r="AF3527" s="50"/>
      <c r="AG3527" s="50"/>
      <c r="AH3527" s="50"/>
      <c r="AI3527" s="50"/>
      <c r="AJ3527" s="50"/>
      <c r="AK3527" s="50"/>
      <c r="AL3527" s="50"/>
      <c r="AM3527" s="50"/>
      <c r="AN3527" s="50"/>
      <c r="AO3527" s="50"/>
      <c r="AP3527" s="50"/>
      <c r="AQ3527" s="50"/>
      <c r="AR3527" s="50"/>
      <c r="AS3527" s="50"/>
    </row>
    <row r="3528" spans="1:45" x14ac:dyDescent="0.2">
      <c r="A3528" s="132">
        <v>27552</v>
      </c>
      <c r="B3528" s="226" t="s">
        <v>12</v>
      </c>
      <c r="C3528" s="222" t="s">
        <v>12</v>
      </c>
      <c r="D3528" s="106" t="s">
        <v>3036</v>
      </c>
      <c r="E3528" s="87">
        <v>1</v>
      </c>
      <c r="F3528" s="88">
        <v>5400</v>
      </c>
      <c r="H3528" s="88"/>
      <c r="I3528" s="90">
        <v>1</v>
      </c>
      <c r="J3528" s="50"/>
      <c r="K3528" s="194" t="str">
        <f t="shared" si="55"/>
        <v xml:space="preserve">OTOPEX ENT CHAIR - green Toronto </v>
      </c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50"/>
      <c r="AB3528" s="50"/>
      <c r="AC3528" s="50"/>
      <c r="AD3528" s="50"/>
      <c r="AE3528" s="50"/>
      <c r="AF3528" s="50"/>
      <c r="AG3528" s="50"/>
      <c r="AH3528" s="50"/>
      <c r="AI3528" s="50"/>
      <c r="AJ3528" s="50"/>
      <c r="AK3528" s="50"/>
      <c r="AL3528" s="50"/>
      <c r="AM3528" s="50"/>
      <c r="AN3528" s="50"/>
      <c r="AO3528" s="50"/>
      <c r="AP3528" s="50"/>
      <c r="AQ3528" s="50"/>
      <c r="AR3528" s="50"/>
      <c r="AS3528" s="50"/>
    </row>
    <row r="3529" spans="1:45" x14ac:dyDescent="0.2">
      <c r="A3529" s="132">
        <v>27553</v>
      </c>
      <c r="B3529" s="226" t="s">
        <v>12</v>
      </c>
      <c r="C3529" s="222" t="s">
        <v>12</v>
      </c>
      <c r="D3529" s="106" t="s">
        <v>3037</v>
      </c>
      <c r="E3529" s="87">
        <v>1</v>
      </c>
      <c r="F3529" s="88">
        <v>90</v>
      </c>
      <c r="H3529" s="88"/>
      <c r="I3529" s="90">
        <v>1</v>
      </c>
      <c r="J3529" s="50"/>
      <c r="K3529" s="194" t="str">
        <f t="shared" si="55"/>
        <v xml:space="preserve">IV POLE for 27557, 27563, 27567 </v>
      </c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50"/>
      <c r="AB3529" s="50"/>
      <c r="AC3529" s="50"/>
      <c r="AD3529" s="50"/>
      <c r="AE3529" s="50"/>
      <c r="AF3529" s="50"/>
      <c r="AG3529" s="50"/>
      <c r="AH3529" s="50"/>
      <c r="AI3529" s="50"/>
      <c r="AJ3529" s="50"/>
      <c r="AK3529" s="50"/>
      <c r="AL3529" s="50"/>
      <c r="AM3529" s="50"/>
      <c r="AN3529" s="50"/>
      <c r="AO3529" s="50"/>
      <c r="AP3529" s="50"/>
      <c r="AQ3529" s="50"/>
      <c r="AR3529" s="50"/>
      <c r="AS3529" s="50"/>
    </row>
    <row r="3530" spans="1:45" x14ac:dyDescent="0.2">
      <c r="A3530" s="132">
        <v>27554</v>
      </c>
      <c r="B3530" s="226" t="s">
        <v>12</v>
      </c>
      <c r="C3530" s="222" t="s">
        <v>12</v>
      </c>
      <c r="D3530" s="106" t="s">
        <v>3038</v>
      </c>
      <c r="E3530" s="87">
        <v>1</v>
      </c>
      <c r="F3530" s="88">
        <v>11000</v>
      </c>
      <c r="H3530" s="88"/>
      <c r="I3530" s="90">
        <v>1</v>
      </c>
      <c r="J3530" s="50"/>
      <c r="K3530" s="194" t="str">
        <f t="shared" si="55"/>
        <v xml:space="preserve">**OTOPLUS DC - ENT UNIT </v>
      </c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50"/>
      <c r="AB3530" s="50"/>
      <c r="AC3530" s="50"/>
      <c r="AD3530" s="50"/>
      <c r="AE3530" s="50"/>
      <c r="AF3530" s="50"/>
      <c r="AG3530" s="50"/>
      <c r="AH3530" s="50"/>
      <c r="AI3530" s="50"/>
      <c r="AJ3530" s="50"/>
      <c r="AK3530" s="50"/>
      <c r="AL3530" s="50"/>
      <c r="AM3530" s="50"/>
      <c r="AN3530" s="50"/>
      <c r="AO3530" s="50"/>
      <c r="AP3530" s="50"/>
      <c r="AQ3530" s="50"/>
      <c r="AR3530" s="50"/>
      <c r="AS3530" s="50"/>
    </row>
    <row r="3531" spans="1:45" x14ac:dyDescent="0.2">
      <c r="A3531" s="132">
        <v>27555</v>
      </c>
      <c r="B3531" s="226" t="s">
        <v>12</v>
      </c>
      <c r="C3531" s="222" t="s">
        <v>12</v>
      </c>
      <c r="D3531" s="106" t="s">
        <v>9299</v>
      </c>
      <c r="E3531" s="87">
        <v>1</v>
      </c>
      <c r="F3531" s="88"/>
      <c r="H3531" s="88"/>
      <c r="I3531" s="90">
        <v>1</v>
      </c>
      <c r="J3531" s="50"/>
      <c r="K3531" s="194" t="str">
        <f t="shared" si="55"/>
        <v xml:space="preserve">***OTOPLUS DC + VASISTER + ENDOSCOPE SUPPORT  discontinued </v>
      </c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50"/>
      <c r="AB3531" s="50"/>
      <c r="AC3531" s="50"/>
      <c r="AD3531" s="50"/>
      <c r="AE3531" s="50"/>
      <c r="AF3531" s="50"/>
      <c r="AG3531" s="50"/>
      <c r="AH3531" s="50"/>
      <c r="AI3531" s="50"/>
      <c r="AJ3531" s="50"/>
      <c r="AK3531" s="50"/>
      <c r="AL3531" s="50"/>
      <c r="AM3531" s="50"/>
      <c r="AN3531" s="50"/>
      <c r="AO3531" s="50"/>
      <c r="AP3531" s="50"/>
      <c r="AQ3531" s="50"/>
      <c r="AR3531" s="50"/>
      <c r="AS3531" s="50"/>
    </row>
    <row r="3532" spans="1:45" x14ac:dyDescent="0.2">
      <c r="A3532" s="132">
        <v>27556</v>
      </c>
      <c r="B3532" s="226" t="s">
        <v>12</v>
      </c>
      <c r="C3532" s="222" t="s">
        <v>12</v>
      </c>
      <c r="D3532" s="106" t="s">
        <v>3039</v>
      </c>
      <c r="E3532" s="87">
        <v>1</v>
      </c>
      <c r="F3532" s="88">
        <v>71</v>
      </c>
      <c r="H3532" s="88"/>
      <c r="I3532" s="90">
        <v>1</v>
      </c>
      <c r="J3532" s="50"/>
      <c r="K3532" s="194" t="str">
        <f t="shared" si="55"/>
        <v xml:space="preserve">COUCH ROLL HOLDER for 27557 </v>
      </c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50"/>
      <c r="AB3532" s="50"/>
      <c r="AC3532" s="50"/>
      <c r="AD3532" s="50"/>
      <c r="AE3532" s="50"/>
      <c r="AF3532" s="50"/>
      <c r="AG3532" s="50"/>
      <c r="AH3532" s="50"/>
      <c r="AI3532" s="50"/>
      <c r="AJ3532" s="50"/>
      <c r="AK3532" s="50"/>
      <c r="AL3532" s="50"/>
      <c r="AM3532" s="50"/>
      <c r="AN3532" s="50"/>
      <c r="AO3532" s="50"/>
      <c r="AP3532" s="50"/>
      <c r="AQ3532" s="50"/>
      <c r="AR3532" s="50"/>
      <c r="AS3532" s="50"/>
    </row>
    <row r="3533" spans="1:45" x14ac:dyDescent="0.2">
      <c r="A3533" s="132">
        <v>27557</v>
      </c>
      <c r="B3533" s="226" t="s">
        <v>12</v>
      </c>
      <c r="C3533" s="222" t="s">
        <v>12</v>
      </c>
      <c r="D3533" s="106" t="s">
        <v>3040</v>
      </c>
      <c r="E3533" s="87">
        <v>1</v>
      </c>
      <c r="F3533" s="88">
        <v>908</v>
      </c>
      <c r="H3533" s="88"/>
      <c r="I3533" s="90">
        <v>1</v>
      </c>
      <c r="J3533" s="50"/>
      <c r="K3533" s="194" t="str">
        <f t="shared" si="55"/>
        <v xml:space="preserve">DONOR ARMCHAIR - mechanical - blue </v>
      </c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50"/>
      <c r="AB3533" s="50"/>
      <c r="AC3533" s="50"/>
      <c r="AD3533" s="50"/>
      <c r="AE3533" s="50"/>
      <c r="AF3533" s="50"/>
      <c r="AG3533" s="50"/>
      <c r="AH3533" s="50"/>
      <c r="AI3533" s="50"/>
      <c r="AJ3533" s="50"/>
      <c r="AK3533" s="50"/>
      <c r="AL3533" s="50"/>
      <c r="AM3533" s="50"/>
      <c r="AN3533" s="50"/>
      <c r="AO3533" s="50"/>
      <c r="AP3533" s="50"/>
      <c r="AQ3533" s="50"/>
      <c r="AR3533" s="50"/>
      <c r="AS3533" s="50"/>
    </row>
    <row r="3534" spans="1:45" x14ac:dyDescent="0.2">
      <c r="A3534" s="132">
        <v>27561</v>
      </c>
      <c r="B3534" s="226" t="s">
        <v>12</v>
      </c>
      <c r="C3534" s="222" t="s">
        <v>12</v>
      </c>
      <c r="D3534" s="106" t="s">
        <v>3041</v>
      </c>
      <c r="E3534" s="87">
        <v>1</v>
      </c>
      <c r="F3534" s="88">
        <v>1820</v>
      </c>
      <c r="H3534" s="88"/>
      <c r="I3534" s="90">
        <v>1</v>
      </c>
      <c r="J3534" s="50"/>
      <c r="K3534" s="194" t="str">
        <f t="shared" si="55"/>
        <v xml:space="preserve">DONOR WHEELCHAIR - blue </v>
      </c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50"/>
      <c r="AB3534" s="50"/>
      <c r="AC3534" s="50"/>
      <c r="AD3534" s="50"/>
      <c r="AE3534" s="50"/>
      <c r="AF3534" s="50"/>
      <c r="AG3534" s="50"/>
      <c r="AH3534" s="50"/>
      <c r="AI3534" s="50"/>
      <c r="AJ3534" s="50"/>
      <c r="AK3534" s="50"/>
      <c r="AL3534" s="50"/>
      <c r="AM3534" s="50"/>
      <c r="AN3534" s="50"/>
      <c r="AO3534" s="50"/>
      <c r="AP3534" s="50"/>
      <c r="AQ3534" s="50"/>
      <c r="AR3534" s="50"/>
      <c r="AS3534" s="50"/>
    </row>
    <row r="3535" spans="1:45" x14ac:dyDescent="0.2">
      <c r="A3535" s="132">
        <v>27563</v>
      </c>
      <c r="B3535" s="226" t="s">
        <v>12</v>
      </c>
      <c r="C3535" s="222" t="s">
        <v>12</v>
      </c>
      <c r="D3535" s="106" t="s">
        <v>3042</v>
      </c>
      <c r="E3535" s="87">
        <v>1</v>
      </c>
      <c r="F3535" s="88">
        <v>1226</v>
      </c>
      <c r="H3535" s="88"/>
      <c r="I3535" s="90">
        <v>1</v>
      </c>
      <c r="J3535" s="50"/>
      <c r="K3535" s="194" t="str">
        <f t="shared" si="55"/>
        <v xml:space="preserve">DONOR ARMCHAIR - electrical - blue </v>
      </c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50"/>
      <c r="AB3535" s="50"/>
      <c r="AC3535" s="50"/>
      <c r="AD3535" s="50"/>
      <c r="AE3535" s="50"/>
      <c r="AF3535" s="50"/>
      <c r="AG3535" s="50"/>
      <c r="AH3535" s="50"/>
      <c r="AI3535" s="50"/>
      <c r="AJ3535" s="50"/>
      <c r="AK3535" s="50"/>
      <c r="AL3535" s="50"/>
      <c r="AM3535" s="50"/>
      <c r="AN3535" s="50"/>
      <c r="AO3535" s="50"/>
      <c r="AP3535" s="50"/>
      <c r="AQ3535" s="50"/>
      <c r="AR3535" s="50"/>
      <c r="AS3535" s="50"/>
    </row>
    <row r="3536" spans="1:45" x14ac:dyDescent="0.2">
      <c r="A3536" s="132">
        <v>27567</v>
      </c>
      <c r="B3536" s="226" t="s">
        <v>12</v>
      </c>
      <c r="C3536" s="222" t="s">
        <v>12</v>
      </c>
      <c r="D3536" s="106" t="s">
        <v>3043</v>
      </c>
      <c r="E3536" s="87">
        <v>1</v>
      </c>
      <c r="F3536" s="88">
        <v>980</v>
      </c>
      <c r="H3536" s="88"/>
      <c r="I3536" s="90">
        <v>1</v>
      </c>
      <c r="J3536" s="50"/>
      <c r="K3536" s="194" t="str">
        <f t="shared" si="55"/>
        <v xml:space="preserve">DONOR WHEELCHAIR with wheel - mechanical - white </v>
      </c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50"/>
      <c r="AB3536" s="50"/>
      <c r="AC3536" s="50"/>
      <c r="AD3536" s="50"/>
      <c r="AE3536" s="50"/>
      <c r="AF3536" s="50"/>
      <c r="AG3536" s="50"/>
      <c r="AH3536" s="50"/>
      <c r="AI3536" s="50"/>
      <c r="AJ3536" s="50"/>
      <c r="AK3536" s="50"/>
      <c r="AL3536" s="50"/>
      <c r="AM3536" s="50"/>
      <c r="AN3536" s="50"/>
      <c r="AO3536" s="50"/>
      <c r="AP3536" s="50"/>
      <c r="AQ3536" s="50"/>
      <c r="AR3536" s="50"/>
      <c r="AS3536" s="50"/>
    </row>
    <row r="3537" spans="1:45" x14ac:dyDescent="0.2">
      <c r="A3537" s="132">
        <v>27578</v>
      </c>
      <c r="B3537" s="226" t="s">
        <v>12</v>
      </c>
      <c r="C3537" s="222" t="s">
        <v>12</v>
      </c>
      <c r="D3537" s="106" t="s">
        <v>3044</v>
      </c>
      <c r="E3537" s="87">
        <v>1</v>
      </c>
      <c r="F3537" s="88">
        <v>5800</v>
      </c>
      <c r="H3537" s="88"/>
      <c r="I3537" s="90">
        <v>1</v>
      </c>
      <c r="J3537" s="50"/>
      <c r="K3537" s="194" t="str">
        <f t="shared" si="55"/>
        <v xml:space="preserve">SINTHESI MITO TABLE electric with foot switch - blue </v>
      </c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50"/>
      <c r="AB3537" s="50"/>
      <c r="AC3537" s="50"/>
      <c r="AD3537" s="50"/>
      <c r="AE3537" s="50"/>
      <c r="AF3537" s="50"/>
      <c r="AG3537" s="50"/>
      <c r="AH3537" s="50"/>
      <c r="AI3537" s="50"/>
      <c r="AJ3537" s="50"/>
      <c r="AK3537" s="50"/>
      <c r="AL3537" s="50"/>
      <c r="AM3537" s="50"/>
      <c r="AN3537" s="50"/>
      <c r="AO3537" s="50"/>
      <c r="AP3537" s="50"/>
      <c r="AQ3537" s="50"/>
      <c r="AR3537" s="50"/>
      <c r="AS3537" s="50"/>
    </row>
    <row r="3538" spans="1:45" x14ac:dyDescent="0.2">
      <c r="A3538" s="132">
        <v>27579</v>
      </c>
      <c r="B3538" s="226" t="s">
        <v>12</v>
      </c>
      <c r="C3538" s="222" t="s">
        <v>12</v>
      </c>
      <c r="D3538" s="106" t="s">
        <v>3045</v>
      </c>
      <c r="E3538" s="87" t="s">
        <v>20</v>
      </c>
      <c r="F3538" s="88">
        <v>5900</v>
      </c>
      <c r="H3538" s="88"/>
      <c r="I3538" s="90">
        <v>1</v>
      </c>
      <c r="J3538" s="50"/>
      <c r="K3538" s="194" t="str">
        <f t="shared" si="55"/>
        <v xml:space="preserve">SINTHESI MITO TABLE electric with foot switch - any colour </v>
      </c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50"/>
      <c r="AB3538" s="50"/>
      <c r="AC3538" s="50"/>
      <c r="AD3538" s="50"/>
      <c r="AE3538" s="50"/>
      <c r="AF3538" s="50"/>
      <c r="AG3538" s="50"/>
      <c r="AH3538" s="50"/>
      <c r="AI3538" s="50"/>
      <c r="AJ3538" s="50"/>
      <c r="AK3538" s="50"/>
      <c r="AL3538" s="50"/>
      <c r="AM3538" s="50"/>
      <c r="AN3538" s="50"/>
      <c r="AO3538" s="50"/>
      <c r="AP3538" s="50"/>
      <c r="AQ3538" s="50"/>
      <c r="AR3538" s="50"/>
      <c r="AS3538" s="50"/>
    </row>
    <row r="3539" spans="1:45" x14ac:dyDescent="0.2">
      <c r="A3539" s="132">
        <v>27581</v>
      </c>
      <c r="B3539" s="226" t="s">
        <v>12</v>
      </c>
      <c r="C3539" s="222" t="s">
        <v>12</v>
      </c>
      <c r="D3539" s="106" t="s">
        <v>3046</v>
      </c>
      <c r="E3539" s="87" t="s">
        <v>20</v>
      </c>
      <c r="F3539" s="88">
        <v>6100</v>
      </c>
      <c r="H3539" s="88"/>
      <c r="I3539" s="90">
        <v>1</v>
      </c>
      <c r="J3539" s="50"/>
      <c r="K3539" s="194" t="str">
        <f t="shared" si="55"/>
        <v xml:space="preserve">SINTHESI MITO TABLE with foot rail - any colour </v>
      </c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50"/>
      <c r="AB3539" s="50"/>
      <c r="AC3539" s="50"/>
      <c r="AD3539" s="50"/>
      <c r="AE3539" s="50"/>
      <c r="AF3539" s="50"/>
      <c r="AG3539" s="50"/>
      <c r="AH3539" s="50"/>
      <c r="AI3539" s="50"/>
      <c r="AJ3539" s="50"/>
      <c r="AK3539" s="50"/>
      <c r="AL3539" s="50"/>
      <c r="AM3539" s="50"/>
      <c r="AN3539" s="50"/>
      <c r="AO3539" s="50"/>
      <c r="AP3539" s="50"/>
      <c r="AQ3539" s="50"/>
      <c r="AR3539" s="50"/>
      <c r="AS3539" s="50"/>
    </row>
    <row r="3540" spans="1:45" x14ac:dyDescent="0.2">
      <c r="A3540" s="132">
        <v>27583</v>
      </c>
      <c r="B3540" s="226" t="s">
        <v>12</v>
      </c>
      <c r="C3540" s="222" t="s">
        <v>12</v>
      </c>
      <c r="D3540" s="106" t="s">
        <v>3047</v>
      </c>
      <c r="E3540" s="87" t="s">
        <v>20</v>
      </c>
      <c r="F3540" s="88">
        <v>6200</v>
      </c>
      <c r="H3540" s="88"/>
      <c r="I3540" s="90">
        <v>1</v>
      </c>
      <c r="J3540" s="50"/>
      <c r="K3540" s="194" t="str">
        <f t="shared" si="55"/>
        <v xml:space="preserve">SINTHESI MITO TABLE electric with armrest and foot switch - any colour </v>
      </c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50"/>
      <c r="AB3540" s="50"/>
      <c r="AC3540" s="50"/>
      <c r="AD3540" s="50"/>
      <c r="AE3540" s="50"/>
      <c r="AF3540" s="50"/>
      <c r="AG3540" s="50"/>
      <c r="AH3540" s="50"/>
      <c r="AI3540" s="50"/>
      <c r="AJ3540" s="50"/>
      <c r="AK3540" s="50"/>
      <c r="AL3540" s="50"/>
      <c r="AM3540" s="50"/>
      <c r="AN3540" s="50"/>
      <c r="AO3540" s="50"/>
      <c r="AP3540" s="50"/>
      <c r="AQ3540" s="50"/>
      <c r="AR3540" s="50"/>
      <c r="AS3540" s="50"/>
    </row>
    <row r="3541" spans="1:45" x14ac:dyDescent="0.2">
      <c r="A3541" s="132">
        <v>27586</v>
      </c>
      <c r="B3541" s="226" t="s">
        <v>12</v>
      </c>
      <c r="C3541" s="222" t="s">
        <v>12</v>
      </c>
      <c r="D3541" s="106" t="s">
        <v>3048</v>
      </c>
      <c r="E3541" s="87">
        <v>1</v>
      </c>
      <c r="F3541" s="88">
        <v>2850</v>
      </c>
      <c r="H3541" s="88"/>
      <c r="I3541" s="90">
        <v>1</v>
      </c>
      <c r="J3541" s="50"/>
      <c r="K3541" s="194" t="str">
        <f t="shared" si="55"/>
        <v xml:space="preserve">BRUXELLES TABLE hydraulic - blue </v>
      </c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50"/>
      <c r="AB3541" s="50"/>
      <c r="AC3541" s="50"/>
      <c r="AD3541" s="50"/>
      <c r="AE3541" s="50"/>
      <c r="AF3541" s="50"/>
      <c r="AG3541" s="50"/>
      <c r="AH3541" s="50"/>
      <c r="AI3541" s="50"/>
      <c r="AJ3541" s="50"/>
      <c r="AK3541" s="50"/>
      <c r="AL3541" s="50"/>
      <c r="AM3541" s="50"/>
      <c r="AN3541" s="50"/>
      <c r="AO3541" s="50"/>
      <c r="AP3541" s="50"/>
      <c r="AQ3541" s="50"/>
      <c r="AR3541" s="50"/>
      <c r="AS3541" s="50"/>
    </row>
    <row r="3542" spans="1:45" x14ac:dyDescent="0.2">
      <c r="A3542" s="132">
        <v>27587</v>
      </c>
      <c r="B3542" s="226" t="s">
        <v>12</v>
      </c>
      <c r="C3542" s="222" t="s">
        <v>12</v>
      </c>
      <c r="D3542" s="106" t="s">
        <v>3049</v>
      </c>
      <c r="E3542" s="87" t="s">
        <v>20</v>
      </c>
      <c r="F3542" s="88">
        <v>2750</v>
      </c>
      <c r="H3542" s="88"/>
      <c r="I3542" s="90">
        <v>1</v>
      </c>
      <c r="J3542" s="50"/>
      <c r="K3542" s="194" t="str">
        <f t="shared" si="55"/>
        <v xml:space="preserve">BRUXELLES TABLE electric - any colour </v>
      </c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50"/>
      <c r="AB3542" s="50"/>
      <c r="AC3542" s="50"/>
      <c r="AD3542" s="50"/>
      <c r="AE3542" s="50"/>
      <c r="AF3542" s="50"/>
      <c r="AG3542" s="50"/>
      <c r="AH3542" s="50"/>
      <c r="AI3542" s="50"/>
      <c r="AJ3542" s="50"/>
      <c r="AK3542" s="50"/>
      <c r="AL3542" s="50"/>
      <c r="AM3542" s="50"/>
      <c r="AN3542" s="50"/>
      <c r="AO3542" s="50"/>
      <c r="AP3542" s="50"/>
      <c r="AQ3542" s="50"/>
      <c r="AR3542" s="50"/>
      <c r="AS3542" s="50"/>
    </row>
    <row r="3543" spans="1:45" x14ac:dyDescent="0.2">
      <c r="A3543" s="132">
        <v>27588</v>
      </c>
      <c r="B3543" s="226" t="s">
        <v>12</v>
      </c>
      <c r="C3543" s="222" t="s">
        <v>12</v>
      </c>
      <c r="D3543" s="106" t="s">
        <v>3050</v>
      </c>
      <c r="E3543" s="87">
        <v>1</v>
      </c>
      <c r="F3543" s="88">
        <v>2650</v>
      </c>
      <c r="H3543" s="88"/>
      <c r="I3543" s="90">
        <v>1</v>
      </c>
      <c r="J3543" s="50"/>
      <c r="K3543" s="194" t="str">
        <f t="shared" si="55"/>
        <v xml:space="preserve">BRUXELLES TABLE electric - blue </v>
      </c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50"/>
      <c r="AB3543" s="50"/>
      <c r="AC3543" s="50"/>
      <c r="AD3543" s="50"/>
      <c r="AE3543" s="50"/>
      <c r="AF3543" s="50"/>
      <c r="AG3543" s="50"/>
      <c r="AH3543" s="50"/>
      <c r="AI3543" s="50"/>
      <c r="AJ3543" s="50"/>
      <c r="AK3543" s="50"/>
      <c r="AL3543" s="50"/>
      <c r="AM3543" s="50"/>
      <c r="AN3543" s="50"/>
      <c r="AO3543" s="50"/>
      <c r="AP3543" s="50"/>
      <c r="AQ3543" s="50"/>
      <c r="AR3543" s="50"/>
      <c r="AS3543" s="50"/>
    </row>
    <row r="3544" spans="1:45" x14ac:dyDescent="0.2">
      <c r="A3544" s="132">
        <v>27589</v>
      </c>
      <c r="B3544" s="226" t="s">
        <v>12</v>
      </c>
      <c r="C3544" s="222" t="s">
        <v>12</v>
      </c>
      <c r="D3544" s="106" t="s">
        <v>3051</v>
      </c>
      <c r="E3544" s="87" t="s">
        <v>20</v>
      </c>
      <c r="F3544" s="88">
        <v>2950</v>
      </c>
      <c r="H3544" s="88"/>
      <c r="I3544" s="90">
        <v>1</v>
      </c>
      <c r="J3544" s="50"/>
      <c r="K3544" s="194" t="str">
        <f t="shared" si="55"/>
        <v xml:space="preserve">BRUXELLES TABLE hydraulic - any colour </v>
      </c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50"/>
      <c r="AB3544" s="50"/>
      <c r="AC3544" s="50"/>
      <c r="AD3544" s="50"/>
      <c r="AE3544" s="50"/>
      <c r="AF3544" s="50"/>
      <c r="AG3544" s="50"/>
      <c r="AH3544" s="50"/>
      <c r="AI3544" s="50"/>
      <c r="AJ3544" s="50"/>
      <c r="AK3544" s="50"/>
      <c r="AL3544" s="50"/>
      <c r="AM3544" s="50"/>
      <c r="AN3544" s="50"/>
      <c r="AO3544" s="50"/>
      <c r="AP3544" s="50"/>
      <c r="AQ3544" s="50"/>
      <c r="AR3544" s="50"/>
      <c r="AS3544" s="50"/>
    </row>
    <row r="3545" spans="1:45" x14ac:dyDescent="0.2">
      <c r="A3545" s="132">
        <v>27590</v>
      </c>
      <c r="B3545" s="226" t="s">
        <v>12</v>
      </c>
      <c r="C3545" s="222" t="s">
        <v>12</v>
      </c>
      <c r="D3545" s="106" t="s">
        <v>3052</v>
      </c>
      <c r="E3545" s="87">
        <v>1</v>
      </c>
      <c r="F3545" s="88">
        <v>89</v>
      </c>
      <c r="H3545" s="88"/>
      <c r="I3545" s="90">
        <v>1</v>
      </c>
      <c r="J3545" s="50"/>
      <c r="K3545" s="194" t="str">
        <f t="shared" si="55"/>
        <v xml:space="preserve">COUCH ROLL HOLDER for Bruxelles and Ther tables </v>
      </c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50"/>
      <c r="AB3545" s="50"/>
      <c r="AC3545" s="50"/>
      <c r="AD3545" s="50"/>
      <c r="AE3545" s="50"/>
      <c r="AF3545" s="50"/>
      <c r="AG3545" s="50"/>
      <c r="AH3545" s="50"/>
      <c r="AI3545" s="50"/>
      <c r="AJ3545" s="50"/>
      <c r="AK3545" s="50"/>
      <c r="AL3545" s="50"/>
      <c r="AM3545" s="50"/>
      <c r="AN3545" s="50"/>
      <c r="AO3545" s="50"/>
      <c r="AP3545" s="50"/>
      <c r="AQ3545" s="50"/>
      <c r="AR3545" s="50"/>
      <c r="AS3545" s="50"/>
    </row>
    <row r="3546" spans="1:45" x14ac:dyDescent="0.2">
      <c r="A3546" s="132">
        <v>27591</v>
      </c>
      <c r="B3546" s="226" t="s">
        <v>12</v>
      </c>
      <c r="C3546" s="222" t="s">
        <v>12</v>
      </c>
      <c r="D3546" s="106" t="s">
        <v>3053</v>
      </c>
      <c r="E3546" s="87" t="s">
        <v>24</v>
      </c>
      <c r="F3546" s="88">
        <v>344</v>
      </c>
      <c r="H3546" s="88"/>
      <c r="I3546" s="90">
        <v>1</v>
      </c>
      <c r="J3546" s="50"/>
      <c r="K3546" s="194" t="str">
        <f t="shared" si="55"/>
        <v>WHEELS KIT for 27587 (1 kit)</v>
      </c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50"/>
      <c r="AB3546" s="50"/>
      <c r="AC3546" s="50"/>
      <c r="AD3546" s="50"/>
      <c r="AE3546" s="50"/>
      <c r="AF3546" s="50"/>
      <c r="AG3546" s="50"/>
      <c r="AH3546" s="50"/>
      <c r="AI3546" s="50"/>
      <c r="AJ3546" s="50"/>
      <c r="AK3546" s="50"/>
      <c r="AL3546" s="50"/>
      <c r="AM3546" s="50"/>
      <c r="AN3546" s="50"/>
      <c r="AO3546" s="50"/>
      <c r="AP3546" s="50"/>
      <c r="AQ3546" s="50"/>
      <c r="AR3546" s="50"/>
      <c r="AS3546" s="50"/>
    </row>
    <row r="3547" spans="1:45" x14ac:dyDescent="0.2">
      <c r="A3547" s="132">
        <v>27592</v>
      </c>
      <c r="B3547" s="226" t="s">
        <v>12</v>
      </c>
      <c r="C3547" s="222" t="s">
        <v>12</v>
      </c>
      <c r="D3547" s="106" t="s">
        <v>3054</v>
      </c>
      <c r="E3547" s="87">
        <v>1</v>
      </c>
      <c r="F3547" s="88">
        <v>240</v>
      </c>
      <c r="H3547" s="88"/>
      <c r="I3547" s="90">
        <v>1</v>
      </c>
      <c r="J3547" s="50"/>
      <c r="K3547" s="194" t="str">
        <f t="shared" si="55"/>
        <v xml:space="preserve">COUCH ROLL HOLDER for Sinthesi table </v>
      </c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50"/>
      <c r="AB3547" s="50"/>
      <c r="AC3547" s="50"/>
      <c r="AD3547" s="50"/>
      <c r="AE3547" s="50"/>
      <c r="AF3547" s="50"/>
      <c r="AG3547" s="50"/>
      <c r="AH3547" s="50"/>
      <c r="AI3547" s="50"/>
      <c r="AJ3547" s="50"/>
      <c r="AK3547" s="50"/>
      <c r="AL3547" s="50"/>
      <c r="AM3547" s="50"/>
      <c r="AN3547" s="50"/>
      <c r="AO3547" s="50"/>
      <c r="AP3547" s="50"/>
      <c r="AQ3547" s="50"/>
      <c r="AR3547" s="50"/>
      <c r="AS3547" s="50"/>
    </row>
    <row r="3548" spans="1:45" x14ac:dyDescent="0.2">
      <c r="A3548" s="132">
        <v>27593</v>
      </c>
      <c r="B3548" s="226" t="s">
        <v>12</v>
      </c>
      <c r="C3548" s="222" t="s">
        <v>12</v>
      </c>
      <c r="D3548" s="106" t="s">
        <v>3055</v>
      </c>
      <c r="E3548" s="87">
        <v>1</v>
      </c>
      <c r="F3548" s="88">
        <v>2800</v>
      </c>
      <c r="H3548" s="88"/>
      <c r="I3548" s="90">
        <v>1</v>
      </c>
      <c r="J3548" s="50"/>
      <c r="K3548" s="194" t="str">
        <f t="shared" si="55"/>
        <v xml:space="preserve">BRUXELLES TABLE large, electric - blue </v>
      </c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50"/>
      <c r="AB3548" s="50"/>
      <c r="AC3548" s="50"/>
      <c r="AD3548" s="50"/>
      <c r="AE3548" s="50"/>
      <c r="AF3548" s="50"/>
      <c r="AG3548" s="50"/>
      <c r="AH3548" s="50"/>
      <c r="AI3548" s="50"/>
      <c r="AJ3548" s="50"/>
      <c r="AK3548" s="50"/>
      <c r="AL3548" s="50"/>
      <c r="AM3548" s="50"/>
      <c r="AN3548" s="50"/>
      <c r="AO3548" s="50"/>
      <c r="AP3548" s="50"/>
      <c r="AQ3548" s="50"/>
      <c r="AR3548" s="50"/>
      <c r="AS3548" s="50"/>
    </row>
    <row r="3549" spans="1:45" x14ac:dyDescent="0.2">
      <c r="A3549" s="132">
        <v>27594</v>
      </c>
      <c r="B3549" s="226" t="s">
        <v>12</v>
      </c>
      <c r="C3549" s="222" t="s">
        <v>12</v>
      </c>
      <c r="D3549" s="106" t="s">
        <v>3056</v>
      </c>
      <c r="E3549" s="87" t="s">
        <v>20</v>
      </c>
      <c r="F3549" s="88">
        <v>70</v>
      </c>
      <c r="H3549" s="88"/>
      <c r="I3549" s="90">
        <v>1</v>
      </c>
      <c r="J3549" s="50"/>
      <c r="K3549" s="194" t="str">
        <f t="shared" si="55"/>
        <v xml:space="preserve">MOUTH-NOSE HOLE PLUG - any colour for 27580,2-4,6-9, 27595-6,27602-4,27649 </v>
      </c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50"/>
      <c r="AB3549" s="50"/>
      <c r="AC3549" s="50"/>
      <c r="AD3549" s="50"/>
      <c r="AE3549" s="50"/>
      <c r="AF3549" s="50"/>
      <c r="AG3549" s="50"/>
      <c r="AH3549" s="50"/>
      <c r="AI3549" s="50"/>
      <c r="AJ3549" s="50"/>
      <c r="AK3549" s="50"/>
      <c r="AL3549" s="50"/>
      <c r="AM3549" s="50"/>
      <c r="AN3549" s="50"/>
      <c r="AO3549" s="50"/>
      <c r="AP3549" s="50"/>
      <c r="AQ3549" s="50"/>
      <c r="AR3549" s="50"/>
      <c r="AS3549" s="50"/>
    </row>
    <row r="3550" spans="1:45" x14ac:dyDescent="0.2">
      <c r="A3550" s="132">
        <v>27595</v>
      </c>
      <c r="B3550" s="226" t="s">
        <v>12</v>
      </c>
      <c r="C3550" s="222" t="s">
        <v>12</v>
      </c>
      <c r="D3550" s="106" t="s">
        <v>3057</v>
      </c>
      <c r="E3550" s="87" t="s">
        <v>20</v>
      </c>
      <c r="F3550" s="88">
        <v>2900</v>
      </c>
      <c r="H3550" s="88"/>
      <c r="I3550" s="90">
        <v>1</v>
      </c>
      <c r="J3550" s="50"/>
      <c r="K3550" s="194" t="str">
        <f t="shared" si="55"/>
        <v xml:space="preserve">BRUXELLES TABLE large, electric - any colour </v>
      </c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50"/>
      <c r="AB3550" s="50"/>
      <c r="AC3550" s="50"/>
      <c r="AD3550" s="50"/>
      <c r="AE3550" s="50"/>
      <c r="AF3550" s="50"/>
      <c r="AG3550" s="50"/>
      <c r="AH3550" s="50"/>
      <c r="AI3550" s="50"/>
      <c r="AJ3550" s="50"/>
      <c r="AK3550" s="50"/>
      <c r="AL3550" s="50"/>
      <c r="AM3550" s="50"/>
      <c r="AN3550" s="50"/>
      <c r="AO3550" s="50"/>
      <c r="AP3550" s="50"/>
      <c r="AQ3550" s="50"/>
      <c r="AR3550" s="50"/>
      <c r="AS3550" s="50"/>
    </row>
    <row r="3551" spans="1:45" x14ac:dyDescent="0.2">
      <c r="A3551" s="132">
        <v>27596</v>
      </c>
      <c r="B3551" s="226" t="s">
        <v>12</v>
      </c>
      <c r="C3551" s="222" t="s">
        <v>12</v>
      </c>
      <c r="D3551" s="106" t="s">
        <v>3058</v>
      </c>
      <c r="E3551" s="87" t="s">
        <v>20</v>
      </c>
      <c r="F3551" s="88">
        <v>2950</v>
      </c>
      <c r="H3551" s="88"/>
      <c r="I3551" s="90">
        <v>1</v>
      </c>
      <c r="J3551" s="50"/>
      <c r="K3551" s="194" t="str">
        <f t="shared" si="55"/>
        <v xml:space="preserve">BRUXELLES TABLE large hydraulic - any colour </v>
      </c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50"/>
      <c r="AB3551" s="50"/>
      <c r="AC3551" s="50"/>
      <c r="AD3551" s="50"/>
      <c r="AE3551" s="50"/>
      <c r="AF3551" s="50"/>
      <c r="AG3551" s="50"/>
      <c r="AH3551" s="50"/>
      <c r="AI3551" s="50"/>
      <c r="AJ3551" s="50"/>
      <c r="AK3551" s="50"/>
      <c r="AL3551" s="50"/>
      <c r="AM3551" s="50"/>
      <c r="AN3551" s="50"/>
      <c r="AO3551" s="50"/>
      <c r="AP3551" s="50"/>
      <c r="AQ3551" s="50"/>
      <c r="AR3551" s="50"/>
      <c r="AS3551" s="50"/>
    </row>
    <row r="3552" spans="1:45" ht="13.5" thickBot="1" x14ac:dyDescent="0.25">
      <c r="A3552" s="134">
        <v>27599</v>
      </c>
      <c r="B3552" s="233" t="s">
        <v>12</v>
      </c>
      <c r="C3552" s="234" t="s">
        <v>12</v>
      </c>
      <c r="D3552" s="121" t="s">
        <v>3059</v>
      </c>
      <c r="E3552" s="116">
        <v>1</v>
      </c>
      <c r="F3552" s="91">
        <v>4600</v>
      </c>
      <c r="H3552" s="91"/>
      <c r="I3552" s="92">
        <v>1</v>
      </c>
      <c r="J3552" s="50"/>
      <c r="K3552" s="194" t="str">
        <f t="shared" si="55"/>
        <v xml:space="preserve">THER TRENDELENBURG TABLE with armrest - electric - blue </v>
      </c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50"/>
      <c r="AB3552" s="50"/>
      <c r="AC3552" s="50"/>
      <c r="AD3552" s="50"/>
      <c r="AE3552" s="50"/>
      <c r="AF3552" s="50"/>
      <c r="AG3552" s="50"/>
      <c r="AH3552" s="50"/>
      <c r="AI3552" s="50"/>
      <c r="AJ3552" s="50"/>
      <c r="AK3552" s="50"/>
      <c r="AL3552" s="50"/>
      <c r="AM3552" s="50"/>
      <c r="AN3552" s="50"/>
      <c r="AO3552" s="50"/>
      <c r="AP3552" s="50"/>
      <c r="AQ3552" s="50"/>
      <c r="AR3552" s="50"/>
      <c r="AS3552" s="50"/>
    </row>
    <row r="3553" spans="1:45" x14ac:dyDescent="0.2">
      <c r="A3553" s="135">
        <v>27600</v>
      </c>
      <c r="B3553" s="223" t="s">
        <v>3060</v>
      </c>
      <c r="C3553" s="224" t="s">
        <v>12</v>
      </c>
      <c r="D3553" s="117" t="s">
        <v>3061</v>
      </c>
      <c r="E3553" s="118">
        <v>1</v>
      </c>
      <c r="F3553" s="93">
        <v>370</v>
      </c>
      <c r="H3553" s="225"/>
      <c r="I3553" s="94">
        <v>1</v>
      </c>
      <c r="J3553" s="50"/>
      <c r="K3553" s="194" t="str">
        <f t="shared" si="55"/>
        <v xml:space="preserve">BED 1 ARTICULATION </v>
      </c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50"/>
      <c r="AB3553" s="50"/>
      <c r="AC3553" s="50"/>
      <c r="AD3553" s="50"/>
      <c r="AE3553" s="50"/>
      <c r="AF3553" s="50"/>
      <c r="AG3553" s="50"/>
      <c r="AH3553" s="50"/>
      <c r="AI3553" s="50"/>
      <c r="AJ3553" s="50"/>
      <c r="AK3553" s="50"/>
      <c r="AL3553" s="50"/>
      <c r="AM3553" s="50"/>
      <c r="AN3553" s="50"/>
      <c r="AO3553" s="50"/>
      <c r="AP3553" s="50"/>
      <c r="AQ3553" s="50"/>
      <c r="AR3553" s="50"/>
      <c r="AS3553" s="50"/>
    </row>
    <row r="3554" spans="1:45" ht="13.5" thickBot="1" x14ac:dyDescent="0.25">
      <c r="A3554" s="137">
        <v>27601</v>
      </c>
      <c r="B3554" s="228" t="s">
        <v>3060</v>
      </c>
      <c r="C3554" s="229" t="s">
        <v>12</v>
      </c>
      <c r="D3554" s="123" t="s">
        <v>3062</v>
      </c>
      <c r="E3554" s="119">
        <v>1</v>
      </c>
      <c r="F3554" s="97">
        <v>445</v>
      </c>
      <c r="H3554" s="230"/>
      <c r="I3554" s="98">
        <v>1</v>
      </c>
      <c r="J3554" s="50"/>
      <c r="K3554" s="194" t="str">
        <f t="shared" si="55"/>
        <v xml:space="preserve">BED 1 ARTICULATION - with wheels 100 mm </v>
      </c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50"/>
      <c r="AB3554" s="50"/>
      <c r="AC3554" s="50"/>
      <c r="AD3554" s="50"/>
      <c r="AE3554" s="50"/>
      <c r="AF3554" s="50"/>
      <c r="AG3554" s="50"/>
      <c r="AH3554" s="50"/>
      <c r="AI3554" s="50"/>
      <c r="AJ3554" s="50"/>
      <c r="AK3554" s="50"/>
      <c r="AL3554" s="50"/>
      <c r="AM3554" s="50"/>
      <c r="AN3554" s="50"/>
      <c r="AO3554" s="50"/>
      <c r="AP3554" s="50"/>
      <c r="AQ3554" s="50"/>
      <c r="AR3554" s="50"/>
      <c r="AS3554" s="50"/>
    </row>
    <row r="3555" spans="1:45" x14ac:dyDescent="0.2">
      <c r="A3555" s="140">
        <v>27602</v>
      </c>
      <c r="B3555" s="231" t="s">
        <v>12</v>
      </c>
      <c r="C3555" s="232" t="s">
        <v>12</v>
      </c>
      <c r="D3555" s="124" t="s">
        <v>3063</v>
      </c>
      <c r="E3555" s="120" t="s">
        <v>20</v>
      </c>
      <c r="F3555" s="99">
        <v>4100</v>
      </c>
      <c r="H3555" s="99"/>
      <c r="I3555" s="100">
        <v>1</v>
      </c>
      <c r="J3555" s="50"/>
      <c r="K3555" s="194" t="str">
        <f t="shared" si="55"/>
        <v xml:space="preserve">THER TRENDELENBURG TABLE - electric - any colour </v>
      </c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50"/>
      <c r="AB3555" s="50"/>
      <c r="AC3555" s="50"/>
      <c r="AD3555" s="50"/>
      <c r="AE3555" s="50"/>
      <c r="AF3555" s="50"/>
      <c r="AG3555" s="50"/>
      <c r="AH3555" s="50"/>
      <c r="AI3555" s="50"/>
      <c r="AJ3555" s="50"/>
      <c r="AK3555" s="50"/>
      <c r="AL3555" s="50"/>
      <c r="AM3555" s="50"/>
      <c r="AN3555" s="50"/>
      <c r="AO3555" s="50"/>
      <c r="AP3555" s="50"/>
      <c r="AQ3555" s="50"/>
      <c r="AR3555" s="50"/>
      <c r="AS3555" s="50"/>
    </row>
    <row r="3556" spans="1:45" x14ac:dyDescent="0.2">
      <c r="A3556" s="132">
        <v>27603</v>
      </c>
      <c r="B3556" s="226" t="s">
        <v>12</v>
      </c>
      <c r="C3556" s="222" t="s">
        <v>12</v>
      </c>
      <c r="D3556" s="106" t="s">
        <v>3064</v>
      </c>
      <c r="E3556" s="87">
        <v>1</v>
      </c>
      <c r="F3556" s="88">
        <v>4000</v>
      </c>
      <c r="H3556" s="88"/>
      <c r="I3556" s="90">
        <v>1</v>
      </c>
      <c r="J3556" s="50"/>
      <c r="K3556" s="194" t="str">
        <f t="shared" si="55"/>
        <v xml:space="preserve">THER TRENDELENBURG TABLE - electric - blue (3) </v>
      </c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50"/>
      <c r="AB3556" s="50"/>
      <c r="AC3556" s="50"/>
      <c r="AD3556" s="50"/>
      <c r="AE3556" s="50"/>
      <c r="AF3556" s="50"/>
      <c r="AG3556" s="50"/>
      <c r="AH3556" s="50"/>
      <c r="AI3556" s="50"/>
      <c r="AJ3556" s="50"/>
      <c r="AK3556" s="50"/>
      <c r="AL3556" s="50"/>
      <c r="AM3556" s="50"/>
      <c r="AN3556" s="50"/>
      <c r="AO3556" s="50"/>
      <c r="AP3556" s="50"/>
      <c r="AQ3556" s="50"/>
      <c r="AR3556" s="50"/>
      <c r="AS3556" s="50"/>
    </row>
    <row r="3557" spans="1:45" ht="13.5" thickBot="1" x14ac:dyDescent="0.25">
      <c r="A3557" s="134">
        <v>27604</v>
      </c>
      <c r="B3557" s="233" t="s">
        <v>12</v>
      </c>
      <c r="C3557" s="234" t="s">
        <v>12</v>
      </c>
      <c r="D3557" s="121" t="s">
        <v>3065</v>
      </c>
      <c r="E3557" s="116" t="s">
        <v>20</v>
      </c>
      <c r="F3557" s="91">
        <v>4300</v>
      </c>
      <c r="H3557" s="91"/>
      <c r="I3557" s="92">
        <v>1</v>
      </c>
      <c r="J3557" s="50"/>
      <c r="K3557" s="194" t="str">
        <f t="shared" si="55"/>
        <v xml:space="preserve">THER TRENDELENBURG TABLE - hydraulic - any colour </v>
      </c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50"/>
      <c r="AB3557" s="50"/>
      <c r="AC3557" s="50"/>
      <c r="AD3557" s="50"/>
      <c r="AE3557" s="50"/>
      <c r="AF3557" s="50"/>
      <c r="AG3557" s="50"/>
      <c r="AH3557" s="50"/>
      <c r="AI3557" s="50"/>
      <c r="AJ3557" s="50"/>
      <c r="AK3557" s="50"/>
      <c r="AL3557" s="50"/>
      <c r="AM3557" s="50"/>
      <c r="AN3557" s="50"/>
      <c r="AO3557" s="50"/>
      <c r="AP3557" s="50"/>
      <c r="AQ3557" s="50"/>
      <c r="AR3557" s="50"/>
      <c r="AS3557" s="50"/>
    </row>
    <row r="3558" spans="1:45" x14ac:dyDescent="0.2">
      <c r="A3558" s="135">
        <v>27605</v>
      </c>
      <c r="B3558" s="223" t="s">
        <v>3060</v>
      </c>
      <c r="C3558" s="224" t="s">
        <v>12</v>
      </c>
      <c r="D3558" s="117" t="s">
        <v>3066</v>
      </c>
      <c r="E3558" s="118">
        <v>1</v>
      </c>
      <c r="F3558" s="153">
        <v>259</v>
      </c>
      <c r="H3558" s="250"/>
      <c r="I3558" s="94">
        <v>1</v>
      </c>
      <c r="J3558" s="50"/>
      <c r="K3558" s="194" t="str">
        <f t="shared" si="55"/>
        <v xml:space="preserve">STANDARD BED </v>
      </c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50"/>
      <c r="AB3558" s="50"/>
      <c r="AC3558" s="50"/>
      <c r="AD3558" s="50"/>
      <c r="AE3558" s="50"/>
      <c r="AF3558" s="50"/>
      <c r="AG3558" s="50"/>
      <c r="AH3558" s="50"/>
      <c r="AI3558" s="50"/>
      <c r="AJ3558" s="50"/>
      <c r="AK3558" s="50"/>
      <c r="AL3558" s="50"/>
      <c r="AM3558" s="50"/>
      <c r="AN3558" s="50"/>
      <c r="AO3558" s="50"/>
      <c r="AP3558" s="50"/>
      <c r="AQ3558" s="50"/>
      <c r="AR3558" s="50"/>
      <c r="AS3558" s="50"/>
    </row>
    <row r="3559" spans="1:45" x14ac:dyDescent="0.2">
      <c r="A3559" s="136">
        <v>27606</v>
      </c>
      <c r="B3559" s="226" t="s">
        <v>3060</v>
      </c>
      <c r="C3559" s="222" t="s">
        <v>12</v>
      </c>
      <c r="D3559" s="106" t="s">
        <v>3067</v>
      </c>
      <c r="E3559" s="87">
        <v>1</v>
      </c>
      <c r="F3559" s="88">
        <v>307</v>
      </c>
      <c r="H3559" s="227"/>
      <c r="I3559" s="95">
        <v>1</v>
      </c>
      <c r="J3559" s="50"/>
      <c r="K3559" s="194" t="str">
        <f t="shared" si="55"/>
        <v xml:space="preserve">STANDARD BED - with wheels 50 mm </v>
      </c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50"/>
      <c r="AB3559" s="50"/>
      <c r="AC3559" s="50"/>
      <c r="AD3559" s="50"/>
      <c r="AE3559" s="50"/>
      <c r="AF3559" s="50"/>
      <c r="AG3559" s="50"/>
      <c r="AH3559" s="50"/>
      <c r="AI3559" s="50"/>
      <c r="AJ3559" s="50"/>
      <c r="AK3559" s="50"/>
      <c r="AL3559" s="50"/>
      <c r="AM3559" s="50"/>
      <c r="AN3559" s="50"/>
      <c r="AO3559" s="50"/>
      <c r="AP3559" s="50"/>
      <c r="AQ3559" s="50"/>
      <c r="AR3559" s="50"/>
      <c r="AS3559" s="50"/>
    </row>
    <row r="3560" spans="1:45" x14ac:dyDescent="0.2">
      <c r="A3560" s="136">
        <v>27607</v>
      </c>
      <c r="B3560" s="226" t="s">
        <v>3060</v>
      </c>
      <c r="C3560" s="222" t="s">
        <v>12</v>
      </c>
      <c r="D3560" s="106" t="s">
        <v>3068</v>
      </c>
      <c r="E3560" s="87">
        <v>1</v>
      </c>
      <c r="F3560" s="88">
        <v>315</v>
      </c>
      <c r="H3560" s="227"/>
      <c r="I3560" s="95">
        <v>1</v>
      </c>
      <c r="J3560" s="50"/>
      <c r="K3560" s="194" t="str">
        <f t="shared" si="55"/>
        <v xml:space="preserve">STANDARD PLUS BED </v>
      </c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50"/>
      <c r="AB3560" s="50"/>
      <c r="AC3560" s="50"/>
      <c r="AD3560" s="50"/>
      <c r="AE3560" s="50"/>
      <c r="AF3560" s="50"/>
      <c r="AG3560" s="50"/>
      <c r="AH3560" s="50"/>
      <c r="AI3560" s="50"/>
      <c r="AJ3560" s="50"/>
      <c r="AK3560" s="50"/>
      <c r="AL3560" s="50"/>
      <c r="AM3560" s="50"/>
      <c r="AN3560" s="50"/>
      <c r="AO3560" s="50"/>
      <c r="AP3560" s="50"/>
      <c r="AQ3560" s="50"/>
      <c r="AR3560" s="50"/>
      <c r="AS3560" s="50"/>
    </row>
    <row r="3561" spans="1:45" x14ac:dyDescent="0.2">
      <c r="A3561" s="136">
        <v>27608</v>
      </c>
      <c r="B3561" s="226" t="s">
        <v>3060</v>
      </c>
      <c r="C3561" s="222" t="s">
        <v>12</v>
      </c>
      <c r="D3561" s="106" t="s">
        <v>3069</v>
      </c>
      <c r="E3561" s="87">
        <v>1</v>
      </c>
      <c r="F3561" s="88">
        <v>385</v>
      </c>
      <c r="H3561" s="227"/>
      <c r="I3561" s="95">
        <v>1</v>
      </c>
      <c r="J3561" s="50"/>
      <c r="K3561" s="194" t="str">
        <f t="shared" si="55"/>
        <v xml:space="preserve">STANDARD PLUS BED - with wheels 100 mm </v>
      </c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50"/>
      <c r="AB3561" s="50"/>
      <c r="AC3561" s="50"/>
      <c r="AD3561" s="50"/>
      <c r="AE3561" s="50"/>
      <c r="AF3561" s="50"/>
      <c r="AG3561" s="50"/>
      <c r="AH3561" s="50"/>
      <c r="AI3561" s="50"/>
      <c r="AJ3561" s="50"/>
      <c r="AK3561" s="50"/>
      <c r="AL3561" s="50"/>
      <c r="AM3561" s="50"/>
      <c r="AN3561" s="50"/>
      <c r="AO3561" s="50"/>
      <c r="AP3561" s="50"/>
      <c r="AQ3561" s="50"/>
      <c r="AR3561" s="50"/>
      <c r="AS3561" s="50"/>
    </row>
    <row r="3562" spans="1:45" x14ac:dyDescent="0.2">
      <c r="A3562" s="136">
        <v>27610</v>
      </c>
      <c r="B3562" s="226" t="s">
        <v>3060</v>
      </c>
      <c r="C3562" s="222" t="s">
        <v>12</v>
      </c>
      <c r="D3562" s="106" t="s">
        <v>3070</v>
      </c>
      <c r="E3562" s="87">
        <v>1</v>
      </c>
      <c r="F3562" s="88">
        <v>460</v>
      </c>
      <c r="H3562" s="227"/>
      <c r="I3562" s="95">
        <v>1</v>
      </c>
      <c r="J3562" s="50"/>
      <c r="K3562" s="194" t="str">
        <f t="shared" si="55"/>
        <v xml:space="preserve">BED 3 ARTICULATIONS </v>
      </c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50"/>
      <c r="AB3562" s="50"/>
      <c r="AC3562" s="50"/>
      <c r="AD3562" s="50"/>
      <c r="AE3562" s="50"/>
      <c r="AF3562" s="50"/>
      <c r="AG3562" s="50"/>
      <c r="AH3562" s="50"/>
      <c r="AI3562" s="50"/>
      <c r="AJ3562" s="50"/>
      <c r="AK3562" s="50"/>
      <c r="AL3562" s="50"/>
      <c r="AM3562" s="50"/>
      <c r="AN3562" s="50"/>
      <c r="AO3562" s="50"/>
      <c r="AP3562" s="50"/>
      <c r="AQ3562" s="50"/>
      <c r="AR3562" s="50"/>
      <c r="AS3562" s="50"/>
    </row>
    <row r="3563" spans="1:45" x14ac:dyDescent="0.2">
      <c r="A3563" s="136">
        <v>27611</v>
      </c>
      <c r="B3563" s="226" t="s">
        <v>3060</v>
      </c>
      <c r="C3563" s="222" t="s">
        <v>12</v>
      </c>
      <c r="D3563" s="106" t="s">
        <v>3071</v>
      </c>
      <c r="E3563" s="87">
        <v>1</v>
      </c>
      <c r="F3563" s="88">
        <v>542</v>
      </c>
      <c r="H3563" s="227"/>
      <c r="I3563" s="95">
        <v>1</v>
      </c>
      <c r="J3563" s="50"/>
      <c r="K3563" s="194" t="str">
        <f t="shared" si="55"/>
        <v xml:space="preserve">BED 3 ARTICULATIONS with wheels </v>
      </c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50"/>
      <c r="AB3563" s="50"/>
      <c r="AC3563" s="50"/>
      <c r="AD3563" s="50"/>
      <c r="AE3563" s="50"/>
      <c r="AF3563" s="50"/>
      <c r="AG3563" s="50"/>
      <c r="AH3563" s="50"/>
      <c r="AI3563" s="50"/>
      <c r="AJ3563" s="50"/>
      <c r="AK3563" s="50"/>
      <c r="AL3563" s="50"/>
      <c r="AM3563" s="50"/>
      <c r="AN3563" s="50"/>
      <c r="AO3563" s="50"/>
      <c r="AP3563" s="50"/>
      <c r="AQ3563" s="50"/>
      <c r="AR3563" s="50"/>
      <c r="AS3563" s="50"/>
    </row>
    <row r="3564" spans="1:45" x14ac:dyDescent="0.2">
      <c r="A3564" s="136"/>
      <c r="B3564" s="226" t="s">
        <v>12</v>
      </c>
      <c r="C3564" s="222" t="s">
        <v>12</v>
      </c>
      <c r="D3564" s="201" t="s">
        <v>3072</v>
      </c>
      <c r="E3564" s="87"/>
      <c r="F3564" s="88"/>
      <c r="H3564" s="227"/>
      <c r="I3564" s="95"/>
      <c r="J3564" s="50"/>
      <c r="K3564" s="194" t="str">
        <f t="shared" si="55"/>
        <v>SPECIAL OFFER ADULT BEDS ()</v>
      </c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50"/>
      <c r="AB3564" s="50"/>
      <c r="AC3564" s="50"/>
      <c r="AD3564" s="50"/>
      <c r="AE3564" s="50"/>
      <c r="AF3564" s="50"/>
      <c r="AG3564" s="50"/>
      <c r="AH3564" s="50"/>
      <c r="AI3564" s="50"/>
      <c r="AJ3564" s="50"/>
      <c r="AK3564" s="50"/>
      <c r="AL3564" s="50"/>
      <c r="AM3564" s="50"/>
      <c r="AN3564" s="50"/>
      <c r="AO3564" s="50"/>
      <c r="AP3564" s="50"/>
      <c r="AQ3564" s="50"/>
      <c r="AR3564" s="50"/>
      <c r="AS3564" s="50"/>
    </row>
    <row r="3565" spans="1:45" ht="13.5" thickBot="1" x14ac:dyDescent="0.25">
      <c r="A3565" s="137"/>
      <c r="B3565" s="228" t="s">
        <v>12</v>
      </c>
      <c r="C3565" s="229" t="s">
        <v>12</v>
      </c>
      <c r="D3565" s="148" t="s">
        <v>3073</v>
      </c>
      <c r="E3565" s="119">
        <v>1</v>
      </c>
      <c r="F3565" s="97"/>
      <c r="H3565" s="230"/>
      <c r="I3565" s="98">
        <v>10</v>
      </c>
      <c r="J3565" s="50"/>
      <c r="K3565" s="194" t="str">
        <f t="shared" si="55"/>
        <v xml:space="preserve">For an order of at least 10 beds - EXTRA DISCOUNT 10% </v>
      </c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50"/>
      <c r="AB3565" s="50"/>
      <c r="AC3565" s="50"/>
      <c r="AD3565" s="50"/>
      <c r="AE3565" s="50"/>
      <c r="AF3565" s="50"/>
      <c r="AG3565" s="50"/>
      <c r="AH3565" s="50"/>
      <c r="AI3565" s="50"/>
      <c r="AJ3565" s="50"/>
      <c r="AK3565" s="50"/>
      <c r="AL3565" s="50"/>
      <c r="AM3565" s="50"/>
      <c r="AN3565" s="50"/>
      <c r="AO3565" s="50"/>
      <c r="AP3565" s="50"/>
      <c r="AQ3565" s="50"/>
      <c r="AR3565" s="50"/>
      <c r="AS3565" s="50"/>
    </row>
    <row r="3566" spans="1:45" x14ac:dyDescent="0.2">
      <c r="A3566" s="140">
        <v>27612</v>
      </c>
      <c r="B3566" s="231" t="s">
        <v>12</v>
      </c>
      <c r="C3566" s="232" t="s">
        <v>12</v>
      </c>
      <c r="D3566" s="124" t="s">
        <v>3074</v>
      </c>
      <c r="E3566" s="120" t="s">
        <v>20</v>
      </c>
      <c r="F3566" s="99">
        <v>1680</v>
      </c>
      <c r="H3566" s="99"/>
      <c r="I3566" s="100">
        <v>1</v>
      </c>
      <c r="J3566" s="50"/>
      <c r="K3566" s="194" t="str">
        <f t="shared" si="55"/>
        <v xml:space="preserve">KING HEIGHT ADJUSTABLE EXAMINATION COUCH - other colours </v>
      </c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50"/>
      <c r="AB3566" s="50"/>
      <c r="AC3566" s="50"/>
      <c r="AD3566" s="50"/>
      <c r="AE3566" s="50"/>
      <c r="AF3566" s="50"/>
      <c r="AG3566" s="50"/>
      <c r="AH3566" s="50"/>
      <c r="AI3566" s="50"/>
      <c r="AJ3566" s="50"/>
      <c r="AK3566" s="50"/>
      <c r="AL3566" s="50"/>
      <c r="AM3566" s="50"/>
      <c r="AN3566" s="50"/>
      <c r="AO3566" s="50"/>
      <c r="AP3566" s="50"/>
      <c r="AQ3566" s="50"/>
      <c r="AR3566" s="50"/>
      <c r="AS3566" s="50"/>
    </row>
    <row r="3567" spans="1:45" x14ac:dyDescent="0.2">
      <c r="A3567" s="132">
        <v>27613</v>
      </c>
      <c r="B3567" s="226" t="s">
        <v>12</v>
      </c>
      <c r="C3567" s="222" t="s">
        <v>12</v>
      </c>
      <c r="D3567" s="106" t="s">
        <v>3075</v>
      </c>
      <c r="E3567" s="87">
        <v>1</v>
      </c>
      <c r="F3567" s="88">
        <v>1525</v>
      </c>
      <c r="H3567" s="88"/>
      <c r="I3567" s="90">
        <v>1</v>
      </c>
      <c r="J3567" s="50"/>
      <c r="K3567" s="194" t="str">
        <f t="shared" si="55"/>
        <v xml:space="preserve">KING HEIGHT ADJUSTABLE EXAMINATION COUCH - blue </v>
      </c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50"/>
      <c r="AB3567" s="50"/>
      <c r="AC3567" s="50"/>
      <c r="AD3567" s="50"/>
      <c r="AE3567" s="50"/>
      <c r="AF3567" s="50"/>
      <c r="AG3567" s="50"/>
      <c r="AH3567" s="50"/>
      <c r="AI3567" s="50"/>
      <c r="AJ3567" s="50"/>
      <c r="AK3567" s="50"/>
      <c r="AL3567" s="50"/>
      <c r="AM3567" s="50"/>
      <c r="AN3567" s="50"/>
      <c r="AO3567" s="50"/>
      <c r="AP3567" s="50"/>
      <c r="AQ3567" s="50"/>
      <c r="AR3567" s="50"/>
      <c r="AS3567" s="50"/>
    </row>
    <row r="3568" spans="1:45" x14ac:dyDescent="0.2">
      <c r="A3568" s="132">
        <v>27614</v>
      </c>
      <c r="B3568" s="226" t="s">
        <v>12</v>
      </c>
      <c r="C3568" s="222" t="s">
        <v>12</v>
      </c>
      <c r="D3568" s="106" t="s">
        <v>3076</v>
      </c>
      <c r="E3568" s="87">
        <v>1</v>
      </c>
      <c r="F3568" s="88">
        <v>482</v>
      </c>
      <c r="H3568" s="88"/>
      <c r="I3568" s="90">
        <v>1</v>
      </c>
      <c r="J3568" s="50"/>
      <c r="K3568" s="194" t="str">
        <f t="shared" si="55"/>
        <v xml:space="preserve">KING EXAMINATION COUCH - water green </v>
      </c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50"/>
      <c r="AB3568" s="50"/>
      <c r="AC3568" s="50"/>
      <c r="AD3568" s="50"/>
      <c r="AE3568" s="50"/>
      <c r="AF3568" s="50"/>
      <c r="AG3568" s="50"/>
      <c r="AH3568" s="50"/>
      <c r="AI3568" s="50"/>
      <c r="AJ3568" s="50"/>
      <c r="AK3568" s="50"/>
      <c r="AL3568" s="50"/>
      <c r="AM3568" s="50"/>
      <c r="AN3568" s="50"/>
      <c r="AO3568" s="50"/>
      <c r="AP3568" s="50"/>
      <c r="AQ3568" s="50"/>
      <c r="AR3568" s="50"/>
      <c r="AS3568" s="50"/>
    </row>
    <row r="3569" spans="1:45" x14ac:dyDescent="0.2">
      <c r="A3569" s="132">
        <v>27615</v>
      </c>
      <c r="B3569" s="226" t="s">
        <v>12</v>
      </c>
      <c r="C3569" s="222" t="s">
        <v>12</v>
      </c>
      <c r="D3569" s="106" t="s">
        <v>3077</v>
      </c>
      <c r="E3569" s="87">
        <v>1</v>
      </c>
      <c r="F3569" s="88">
        <v>482</v>
      </c>
      <c r="H3569" s="88"/>
      <c r="I3569" s="90">
        <v>1</v>
      </c>
      <c r="J3569" s="50"/>
      <c r="K3569" s="194" t="str">
        <f t="shared" si="55"/>
        <v xml:space="preserve">KING EXAMINATION COUCH - white </v>
      </c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50"/>
      <c r="AB3569" s="50"/>
      <c r="AC3569" s="50"/>
      <c r="AD3569" s="50"/>
      <c r="AE3569" s="50"/>
      <c r="AF3569" s="50"/>
      <c r="AG3569" s="50"/>
      <c r="AH3569" s="50"/>
      <c r="AI3569" s="50"/>
      <c r="AJ3569" s="50"/>
      <c r="AK3569" s="50"/>
      <c r="AL3569" s="50"/>
      <c r="AM3569" s="50"/>
      <c r="AN3569" s="50"/>
      <c r="AO3569" s="50"/>
      <c r="AP3569" s="50"/>
      <c r="AQ3569" s="50"/>
      <c r="AR3569" s="50"/>
      <c r="AS3569" s="50"/>
    </row>
    <row r="3570" spans="1:45" x14ac:dyDescent="0.2">
      <c r="A3570" s="132">
        <v>27616</v>
      </c>
      <c r="B3570" s="226" t="s">
        <v>12</v>
      </c>
      <c r="C3570" s="222" t="s">
        <v>12</v>
      </c>
      <c r="D3570" s="106" t="s">
        <v>3078</v>
      </c>
      <c r="E3570" s="87">
        <v>1</v>
      </c>
      <c r="F3570" s="88">
        <v>482</v>
      </c>
      <c r="H3570" s="88"/>
      <c r="I3570" s="90">
        <v>1</v>
      </c>
      <c r="J3570" s="50"/>
      <c r="K3570" s="194" t="str">
        <f t="shared" si="55"/>
        <v xml:space="preserve">KING EXAMINATION COUCH - blue </v>
      </c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50"/>
      <c r="AB3570" s="50"/>
      <c r="AC3570" s="50"/>
      <c r="AD3570" s="50"/>
      <c r="AE3570" s="50"/>
      <c r="AF3570" s="50"/>
      <c r="AG3570" s="50"/>
      <c r="AH3570" s="50"/>
      <c r="AI3570" s="50"/>
      <c r="AJ3570" s="50"/>
      <c r="AK3570" s="50"/>
      <c r="AL3570" s="50"/>
      <c r="AM3570" s="50"/>
      <c r="AN3570" s="50"/>
      <c r="AO3570" s="50"/>
      <c r="AP3570" s="50"/>
      <c r="AQ3570" s="50"/>
      <c r="AR3570" s="50"/>
      <c r="AS3570" s="50"/>
    </row>
    <row r="3571" spans="1:45" x14ac:dyDescent="0.2">
      <c r="A3571" s="132">
        <v>27617</v>
      </c>
      <c r="B3571" s="226" t="s">
        <v>12</v>
      </c>
      <c r="C3571" s="222" t="s">
        <v>12</v>
      </c>
      <c r="D3571" s="106" t="s">
        <v>3079</v>
      </c>
      <c r="E3571" s="87">
        <v>1</v>
      </c>
      <c r="F3571" s="88">
        <v>482</v>
      </c>
      <c r="H3571" s="88"/>
      <c r="I3571" s="90">
        <v>1</v>
      </c>
      <c r="J3571" s="50"/>
      <c r="K3571" s="194" t="str">
        <f t="shared" si="55"/>
        <v xml:space="preserve">KING EXAMINATION COUCH - black </v>
      </c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50"/>
      <c r="AB3571" s="50"/>
      <c r="AC3571" s="50"/>
      <c r="AD3571" s="50"/>
      <c r="AE3571" s="50"/>
      <c r="AF3571" s="50"/>
      <c r="AG3571" s="50"/>
      <c r="AH3571" s="50"/>
      <c r="AI3571" s="50"/>
      <c r="AJ3571" s="50"/>
      <c r="AK3571" s="50"/>
      <c r="AL3571" s="50"/>
      <c r="AM3571" s="50"/>
      <c r="AN3571" s="50"/>
      <c r="AO3571" s="50"/>
      <c r="AP3571" s="50"/>
      <c r="AQ3571" s="50"/>
      <c r="AR3571" s="50"/>
      <c r="AS3571" s="50"/>
    </row>
    <row r="3572" spans="1:45" x14ac:dyDescent="0.2">
      <c r="A3572" s="132">
        <v>27618</v>
      </c>
      <c r="B3572" s="226" t="s">
        <v>12</v>
      </c>
      <c r="C3572" s="222" t="s">
        <v>12</v>
      </c>
      <c r="D3572" s="106" t="s">
        <v>3080</v>
      </c>
      <c r="E3572" s="87">
        <v>1</v>
      </c>
      <c r="F3572" s="88">
        <v>565</v>
      </c>
      <c r="H3572" s="88"/>
      <c r="I3572" s="90">
        <v>1</v>
      </c>
      <c r="J3572" s="50"/>
      <c r="K3572" s="194" t="str">
        <f t="shared" si="55"/>
        <v xml:space="preserve">KING EXAMINATION COUCH with hole - green </v>
      </c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50"/>
      <c r="AB3572" s="50"/>
      <c r="AC3572" s="50"/>
      <c r="AD3572" s="50"/>
      <c r="AE3572" s="50"/>
      <c r="AF3572" s="50"/>
      <c r="AG3572" s="50"/>
      <c r="AH3572" s="50"/>
      <c r="AI3572" s="50"/>
      <c r="AJ3572" s="50"/>
      <c r="AK3572" s="50"/>
      <c r="AL3572" s="50"/>
      <c r="AM3572" s="50"/>
      <c r="AN3572" s="50"/>
      <c r="AO3572" s="50"/>
      <c r="AP3572" s="50"/>
      <c r="AQ3572" s="50"/>
      <c r="AR3572" s="50"/>
      <c r="AS3572" s="50"/>
    </row>
    <row r="3573" spans="1:45" x14ac:dyDescent="0.2">
      <c r="A3573" s="132">
        <v>27619</v>
      </c>
      <c r="B3573" s="226" t="s">
        <v>12</v>
      </c>
      <c r="C3573" s="222" t="s">
        <v>12</v>
      </c>
      <c r="D3573" s="106" t="s">
        <v>3081</v>
      </c>
      <c r="E3573" s="87">
        <v>1</v>
      </c>
      <c r="F3573" s="88">
        <v>565</v>
      </c>
      <c r="H3573" s="88"/>
      <c r="I3573" s="90">
        <v>1</v>
      </c>
      <c r="J3573" s="50"/>
      <c r="K3573" s="194" t="str">
        <f t="shared" si="55"/>
        <v xml:space="preserve">KING EXAMINATION COUCH with hole - white </v>
      </c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50"/>
      <c r="AB3573" s="50"/>
      <c r="AC3573" s="50"/>
      <c r="AD3573" s="50"/>
      <c r="AE3573" s="50"/>
      <c r="AF3573" s="50"/>
      <c r="AG3573" s="50"/>
      <c r="AH3573" s="50"/>
      <c r="AI3573" s="50"/>
      <c r="AJ3573" s="50"/>
      <c r="AK3573" s="50"/>
      <c r="AL3573" s="50"/>
      <c r="AM3573" s="50"/>
      <c r="AN3573" s="50"/>
      <c r="AO3573" s="50"/>
      <c r="AP3573" s="50"/>
      <c r="AQ3573" s="50"/>
      <c r="AR3573" s="50"/>
      <c r="AS3573" s="50"/>
    </row>
    <row r="3574" spans="1:45" x14ac:dyDescent="0.2">
      <c r="A3574" s="132">
        <v>27620</v>
      </c>
      <c r="B3574" s="226" t="s">
        <v>12</v>
      </c>
      <c r="C3574" s="222" t="s">
        <v>12</v>
      </c>
      <c r="D3574" s="106" t="s">
        <v>3082</v>
      </c>
      <c r="E3574" s="87">
        <v>1</v>
      </c>
      <c r="F3574" s="88">
        <v>47</v>
      </c>
      <c r="H3574" s="88"/>
      <c r="I3574" s="90">
        <v>1</v>
      </c>
      <c r="J3574" s="50"/>
      <c r="K3574" s="194" t="str">
        <f t="shared" si="55"/>
        <v xml:space="preserve">MOUTH-NOSE HOLE PLUG for 27624,27634 - cream </v>
      </c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50"/>
      <c r="AB3574" s="50"/>
      <c r="AC3574" s="50"/>
      <c r="AD3574" s="50"/>
      <c r="AE3574" s="50"/>
      <c r="AF3574" s="50"/>
      <c r="AG3574" s="50"/>
      <c r="AH3574" s="50"/>
      <c r="AI3574" s="50"/>
      <c r="AJ3574" s="50"/>
      <c r="AK3574" s="50"/>
      <c r="AL3574" s="50"/>
      <c r="AM3574" s="50"/>
      <c r="AN3574" s="50"/>
      <c r="AO3574" s="50"/>
      <c r="AP3574" s="50"/>
      <c r="AQ3574" s="50"/>
      <c r="AR3574" s="50"/>
      <c r="AS3574" s="50"/>
    </row>
    <row r="3575" spans="1:45" x14ac:dyDescent="0.2">
      <c r="A3575" s="132">
        <v>27621</v>
      </c>
      <c r="B3575" s="226" t="s">
        <v>12</v>
      </c>
      <c r="C3575" s="222" t="s">
        <v>12</v>
      </c>
      <c r="D3575" s="106" t="s">
        <v>3083</v>
      </c>
      <c r="E3575" s="87">
        <v>1</v>
      </c>
      <c r="F3575" s="88">
        <v>47</v>
      </c>
      <c r="H3575" s="88"/>
      <c r="I3575" s="90">
        <v>1</v>
      </c>
      <c r="J3575" s="50"/>
      <c r="K3575" s="194" t="str">
        <f t="shared" si="55"/>
        <v xml:space="preserve">MOUTH-NOSE HOLE PLUG for 27635 - black </v>
      </c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50"/>
      <c r="AB3575" s="50"/>
      <c r="AC3575" s="50"/>
      <c r="AD3575" s="50"/>
      <c r="AE3575" s="50"/>
      <c r="AF3575" s="50"/>
      <c r="AG3575" s="50"/>
      <c r="AH3575" s="50"/>
      <c r="AI3575" s="50"/>
      <c r="AJ3575" s="50"/>
      <c r="AK3575" s="50"/>
      <c r="AL3575" s="50"/>
      <c r="AM3575" s="50"/>
      <c r="AN3575" s="50"/>
      <c r="AO3575" s="50"/>
      <c r="AP3575" s="50"/>
      <c r="AQ3575" s="50"/>
      <c r="AR3575" s="50"/>
      <c r="AS3575" s="50"/>
    </row>
    <row r="3576" spans="1:45" x14ac:dyDescent="0.2">
      <c r="A3576" s="132">
        <v>27622</v>
      </c>
      <c r="B3576" s="226" t="s">
        <v>12</v>
      </c>
      <c r="C3576" s="222" t="s">
        <v>12</v>
      </c>
      <c r="D3576" s="106" t="s">
        <v>3084</v>
      </c>
      <c r="E3576" s="87" t="s">
        <v>20</v>
      </c>
      <c r="F3576" s="88">
        <v>570</v>
      </c>
      <c r="H3576" s="88"/>
      <c r="I3576" s="90">
        <v>1</v>
      </c>
      <c r="J3576" s="50"/>
      <c r="K3576" s="194" t="str">
        <f t="shared" si="55"/>
        <v xml:space="preserve">STANDARD TREATMENT TABLE - colour on request </v>
      </c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50"/>
      <c r="AB3576" s="50"/>
      <c r="AC3576" s="50"/>
      <c r="AD3576" s="50"/>
      <c r="AE3576" s="50"/>
      <c r="AF3576" s="50"/>
      <c r="AG3576" s="50"/>
      <c r="AH3576" s="50"/>
      <c r="AI3576" s="50"/>
      <c r="AJ3576" s="50"/>
      <c r="AK3576" s="50"/>
      <c r="AL3576" s="50"/>
      <c r="AM3576" s="50"/>
      <c r="AN3576" s="50"/>
      <c r="AO3576" s="50"/>
      <c r="AP3576" s="50"/>
      <c r="AQ3576" s="50"/>
      <c r="AR3576" s="50"/>
      <c r="AS3576" s="50"/>
    </row>
    <row r="3577" spans="1:45" x14ac:dyDescent="0.2">
      <c r="A3577" s="132">
        <v>27623</v>
      </c>
      <c r="B3577" s="226" t="s">
        <v>12</v>
      </c>
      <c r="C3577" s="222" t="s">
        <v>12</v>
      </c>
      <c r="D3577" s="106" t="s">
        <v>3085</v>
      </c>
      <c r="E3577" s="87">
        <v>1</v>
      </c>
      <c r="F3577" s="88">
        <v>540</v>
      </c>
      <c r="H3577" s="88"/>
      <c r="I3577" s="90">
        <v>1</v>
      </c>
      <c r="J3577" s="50"/>
      <c r="K3577" s="194" t="str">
        <f t="shared" si="55"/>
        <v xml:space="preserve">STANDARD TREATMENT TABLE - blue </v>
      </c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50"/>
      <c r="AB3577" s="50"/>
      <c r="AC3577" s="50"/>
      <c r="AD3577" s="50"/>
      <c r="AE3577" s="50"/>
      <c r="AF3577" s="50"/>
      <c r="AG3577" s="50"/>
      <c r="AH3577" s="50"/>
      <c r="AI3577" s="50"/>
      <c r="AJ3577" s="50"/>
      <c r="AK3577" s="50"/>
      <c r="AL3577" s="50"/>
      <c r="AM3577" s="50"/>
      <c r="AN3577" s="50"/>
      <c r="AO3577" s="50"/>
      <c r="AP3577" s="50"/>
      <c r="AQ3577" s="50"/>
      <c r="AR3577" s="50"/>
      <c r="AS3577" s="50"/>
    </row>
    <row r="3578" spans="1:45" x14ac:dyDescent="0.2">
      <c r="A3578" s="132">
        <v>27624</v>
      </c>
      <c r="B3578" s="226" t="s">
        <v>12</v>
      </c>
      <c r="C3578" s="222" t="s">
        <v>12</v>
      </c>
      <c r="D3578" s="106" t="s">
        <v>3086</v>
      </c>
      <c r="E3578" s="87">
        <v>1</v>
      </c>
      <c r="F3578" s="88">
        <v>540</v>
      </c>
      <c r="H3578" s="88"/>
      <c r="I3578" s="90">
        <v>1</v>
      </c>
      <c r="J3578" s="50"/>
      <c r="K3578" s="194" t="str">
        <f t="shared" si="55"/>
        <v xml:space="preserve">STANDARD TREATMENT TABLE - cream </v>
      </c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50"/>
      <c r="AB3578" s="50"/>
      <c r="AC3578" s="50"/>
      <c r="AD3578" s="50"/>
      <c r="AE3578" s="50"/>
      <c r="AF3578" s="50"/>
      <c r="AG3578" s="50"/>
      <c r="AH3578" s="50"/>
      <c r="AI3578" s="50"/>
      <c r="AJ3578" s="50"/>
      <c r="AK3578" s="50"/>
      <c r="AL3578" s="50"/>
      <c r="AM3578" s="50"/>
      <c r="AN3578" s="50"/>
      <c r="AO3578" s="50"/>
      <c r="AP3578" s="50"/>
      <c r="AQ3578" s="50"/>
      <c r="AR3578" s="50"/>
      <c r="AS3578" s="50"/>
    </row>
    <row r="3579" spans="1:45" x14ac:dyDescent="0.2">
      <c r="A3579" s="132">
        <v>27625</v>
      </c>
      <c r="B3579" s="226" t="s">
        <v>12</v>
      </c>
      <c r="C3579" s="222" t="s">
        <v>12</v>
      </c>
      <c r="D3579" s="106" t="s">
        <v>3087</v>
      </c>
      <c r="E3579" s="87">
        <v>1</v>
      </c>
      <c r="F3579" s="88">
        <v>47</v>
      </c>
      <c r="H3579" s="88"/>
      <c r="I3579" s="90">
        <v>1</v>
      </c>
      <c r="J3579" s="50"/>
      <c r="K3579" s="194" t="str">
        <f t="shared" si="55"/>
        <v xml:space="preserve">MOUTH-NOSE HOLE PLUG for 27628 - green </v>
      </c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50"/>
      <c r="AB3579" s="50"/>
      <c r="AC3579" s="50"/>
      <c r="AD3579" s="50"/>
      <c r="AE3579" s="50"/>
      <c r="AF3579" s="50"/>
      <c r="AG3579" s="50"/>
      <c r="AH3579" s="50"/>
      <c r="AI3579" s="50"/>
      <c r="AJ3579" s="50"/>
      <c r="AK3579" s="50"/>
      <c r="AL3579" s="50"/>
      <c r="AM3579" s="50"/>
      <c r="AN3579" s="50"/>
      <c r="AO3579" s="50"/>
      <c r="AP3579" s="50"/>
      <c r="AQ3579" s="50"/>
      <c r="AR3579" s="50"/>
      <c r="AS3579" s="50"/>
    </row>
    <row r="3580" spans="1:45" x14ac:dyDescent="0.2">
      <c r="A3580" s="132">
        <v>27626</v>
      </c>
      <c r="B3580" s="226" t="s">
        <v>12</v>
      </c>
      <c r="C3580" s="222" t="s">
        <v>12</v>
      </c>
      <c r="D3580" s="106" t="s">
        <v>3088</v>
      </c>
      <c r="E3580" s="87" t="s">
        <v>20</v>
      </c>
      <c r="F3580" s="88">
        <v>665</v>
      </c>
      <c r="H3580" s="88"/>
      <c r="I3580" s="90">
        <v>1</v>
      </c>
      <c r="J3580" s="50"/>
      <c r="K3580" s="194" t="str">
        <f t="shared" si="55"/>
        <v xml:space="preserve">LARGE TREATMENT TABLE - colour on request </v>
      </c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50"/>
      <c r="AB3580" s="50"/>
      <c r="AC3580" s="50"/>
      <c r="AD3580" s="50"/>
      <c r="AE3580" s="50"/>
      <c r="AF3580" s="50"/>
      <c r="AG3580" s="50"/>
      <c r="AH3580" s="50"/>
      <c r="AI3580" s="50"/>
      <c r="AJ3580" s="50"/>
      <c r="AK3580" s="50"/>
      <c r="AL3580" s="50"/>
      <c r="AM3580" s="50"/>
      <c r="AN3580" s="50"/>
      <c r="AO3580" s="50"/>
      <c r="AP3580" s="50"/>
      <c r="AQ3580" s="50"/>
      <c r="AR3580" s="50"/>
      <c r="AS3580" s="50"/>
    </row>
    <row r="3581" spans="1:45" x14ac:dyDescent="0.2">
      <c r="A3581" s="132">
        <v>27627</v>
      </c>
      <c r="B3581" s="226" t="s">
        <v>12</v>
      </c>
      <c r="C3581" s="222" t="s">
        <v>12</v>
      </c>
      <c r="D3581" s="106" t="s">
        <v>3089</v>
      </c>
      <c r="E3581" s="87">
        <v>1</v>
      </c>
      <c r="F3581" s="88">
        <v>635</v>
      </c>
      <c r="H3581" s="88"/>
      <c r="I3581" s="90">
        <v>1</v>
      </c>
      <c r="J3581" s="50"/>
      <c r="K3581" s="194" t="str">
        <f t="shared" si="55"/>
        <v xml:space="preserve">LARGE TREATMENT TABLE - blue </v>
      </c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50"/>
      <c r="AB3581" s="50"/>
      <c r="AC3581" s="50"/>
      <c r="AD3581" s="50"/>
      <c r="AE3581" s="50"/>
      <c r="AF3581" s="50"/>
      <c r="AG3581" s="50"/>
      <c r="AH3581" s="50"/>
      <c r="AI3581" s="50"/>
      <c r="AJ3581" s="50"/>
      <c r="AK3581" s="50"/>
      <c r="AL3581" s="50"/>
      <c r="AM3581" s="50"/>
      <c r="AN3581" s="50"/>
      <c r="AO3581" s="50"/>
      <c r="AP3581" s="50"/>
      <c r="AQ3581" s="50"/>
      <c r="AR3581" s="50"/>
      <c r="AS3581" s="50"/>
    </row>
    <row r="3582" spans="1:45" x14ac:dyDescent="0.2">
      <c r="A3582" s="132">
        <v>27628</v>
      </c>
      <c r="B3582" s="226" t="s">
        <v>12</v>
      </c>
      <c r="C3582" s="222" t="s">
        <v>12</v>
      </c>
      <c r="D3582" s="106" t="s">
        <v>3090</v>
      </c>
      <c r="E3582" s="87">
        <v>1</v>
      </c>
      <c r="F3582" s="88">
        <v>1120</v>
      </c>
      <c r="H3582" s="88"/>
      <c r="I3582" s="90">
        <v>1</v>
      </c>
      <c r="J3582" s="50"/>
      <c r="K3582" s="194" t="str">
        <f t="shared" si="55"/>
        <v xml:space="preserve">ELECTRIC HEIGHT ADJUSTABLE TREATMENT TABLE - green </v>
      </c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50"/>
      <c r="AB3582" s="50"/>
      <c r="AC3582" s="50"/>
      <c r="AD3582" s="50"/>
      <c r="AE3582" s="50"/>
      <c r="AF3582" s="50"/>
      <c r="AG3582" s="50"/>
      <c r="AH3582" s="50"/>
      <c r="AI3582" s="50"/>
      <c r="AJ3582" s="50"/>
      <c r="AK3582" s="50"/>
      <c r="AL3582" s="50"/>
      <c r="AM3582" s="50"/>
      <c r="AN3582" s="50"/>
      <c r="AO3582" s="50"/>
      <c r="AP3582" s="50"/>
      <c r="AQ3582" s="50"/>
      <c r="AR3582" s="50"/>
      <c r="AS3582" s="50"/>
    </row>
    <row r="3583" spans="1:45" x14ac:dyDescent="0.2">
      <c r="A3583" s="132">
        <v>27629</v>
      </c>
      <c r="B3583" s="226" t="s">
        <v>12</v>
      </c>
      <c r="C3583" s="222" t="s">
        <v>12</v>
      </c>
      <c r="D3583" s="106" t="s">
        <v>3091</v>
      </c>
      <c r="E3583" s="87">
        <v>1</v>
      </c>
      <c r="F3583" s="88">
        <v>58</v>
      </c>
      <c r="H3583" s="88"/>
      <c r="I3583" s="90">
        <v>1</v>
      </c>
      <c r="J3583" s="50"/>
      <c r="K3583" s="194" t="str">
        <f t="shared" si="55"/>
        <v xml:space="preserve">COUCH ROLL HOLDER for standard treatment tables </v>
      </c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50"/>
      <c r="AB3583" s="50"/>
      <c r="AC3583" s="50"/>
      <c r="AD3583" s="50"/>
      <c r="AE3583" s="50"/>
      <c r="AF3583" s="50"/>
      <c r="AG3583" s="50"/>
      <c r="AH3583" s="50"/>
      <c r="AI3583" s="50"/>
      <c r="AJ3583" s="50"/>
      <c r="AK3583" s="50"/>
      <c r="AL3583" s="50"/>
      <c r="AM3583" s="50"/>
      <c r="AN3583" s="50"/>
      <c r="AO3583" s="50"/>
      <c r="AP3583" s="50"/>
      <c r="AQ3583" s="50"/>
      <c r="AR3583" s="50"/>
      <c r="AS3583" s="50"/>
    </row>
    <row r="3584" spans="1:45" ht="12.75" customHeight="1" x14ac:dyDescent="0.2">
      <c r="A3584" s="132">
        <v>27630</v>
      </c>
      <c r="B3584" s="226" t="s">
        <v>12</v>
      </c>
      <c r="C3584" s="222" t="s">
        <v>12</v>
      </c>
      <c r="D3584" s="106" t="s">
        <v>3092</v>
      </c>
      <c r="E3584" s="87" t="s">
        <v>20</v>
      </c>
      <c r="F3584" s="88">
        <v>47</v>
      </c>
      <c r="H3584" s="88"/>
      <c r="I3584" s="90">
        <v>1</v>
      </c>
      <c r="J3584" s="50"/>
      <c r="K3584" s="194" t="str">
        <f t="shared" si="55"/>
        <v xml:space="preserve">MOUTH-NOSE HOLE PLUG for 27622/3/4/6/7,27632/3/4 - any colour  </v>
      </c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50"/>
      <c r="AB3584" s="50"/>
      <c r="AC3584" s="50"/>
      <c r="AD3584" s="50"/>
      <c r="AE3584" s="50"/>
      <c r="AF3584" s="50"/>
      <c r="AG3584" s="50"/>
      <c r="AH3584" s="50"/>
      <c r="AI3584" s="50"/>
      <c r="AJ3584" s="50"/>
      <c r="AK3584" s="50"/>
      <c r="AL3584" s="50"/>
      <c r="AM3584" s="50"/>
      <c r="AN3584" s="50"/>
      <c r="AO3584" s="50"/>
      <c r="AP3584" s="50"/>
      <c r="AQ3584" s="50"/>
      <c r="AR3584" s="50"/>
      <c r="AS3584" s="50"/>
    </row>
    <row r="3585" spans="1:45" ht="12.75" customHeight="1" x14ac:dyDescent="0.2">
      <c r="A3585" s="132">
        <v>27631</v>
      </c>
      <c r="B3585" s="226" t="s">
        <v>12</v>
      </c>
      <c r="C3585" s="222" t="s">
        <v>12</v>
      </c>
      <c r="D3585" s="106" t="s">
        <v>3093</v>
      </c>
      <c r="E3585" s="87">
        <v>1</v>
      </c>
      <c r="F3585" s="88">
        <v>47</v>
      </c>
      <c r="H3585" s="88"/>
      <c r="I3585" s="90">
        <v>1</v>
      </c>
      <c r="J3585" s="50"/>
      <c r="K3585" s="194" t="str">
        <f t="shared" si="55"/>
        <v xml:space="preserve">MOUTH-NOSE HOLE PLUG for 27623, 27627,27633 - blue </v>
      </c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50"/>
      <c r="AB3585" s="50"/>
      <c r="AC3585" s="50"/>
      <c r="AD3585" s="50"/>
      <c r="AE3585" s="50"/>
      <c r="AF3585" s="50"/>
      <c r="AG3585" s="50"/>
      <c r="AH3585" s="50"/>
      <c r="AI3585" s="50"/>
      <c r="AJ3585" s="50"/>
      <c r="AK3585" s="50"/>
      <c r="AL3585" s="50"/>
      <c r="AM3585" s="50"/>
      <c r="AN3585" s="50"/>
      <c r="AO3585" s="50"/>
      <c r="AP3585" s="50"/>
      <c r="AQ3585" s="50"/>
      <c r="AR3585" s="50"/>
      <c r="AS3585" s="50"/>
    </row>
    <row r="3586" spans="1:45" x14ac:dyDescent="0.2">
      <c r="A3586" s="132">
        <v>27632</v>
      </c>
      <c r="B3586" s="226" t="s">
        <v>12</v>
      </c>
      <c r="C3586" s="222" t="s">
        <v>12</v>
      </c>
      <c r="D3586" s="106" t="s">
        <v>3094</v>
      </c>
      <c r="E3586" s="87" t="s">
        <v>20</v>
      </c>
      <c r="F3586" s="88">
        <v>1170</v>
      </c>
      <c r="H3586" s="88"/>
      <c r="I3586" s="90">
        <v>1</v>
      </c>
      <c r="J3586" s="50"/>
      <c r="K3586" s="194" t="str">
        <f t="shared" ref="K3586:K3649" si="56">+SUBSTITUTE(CONCATENATE(D3586," ","(",IF(RIGHT(E3586,3)="1**","1",E3586),")"),"(1)","")</f>
        <v xml:space="preserve">ELECTRIC HEIGHT ADJUSTABLE TREATMENT TABLE - colour on request </v>
      </c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50"/>
      <c r="AB3586" s="50"/>
      <c r="AC3586" s="50"/>
      <c r="AD3586" s="50"/>
      <c r="AE3586" s="50"/>
      <c r="AF3586" s="50"/>
      <c r="AG3586" s="50"/>
      <c r="AH3586" s="50"/>
      <c r="AI3586" s="50"/>
      <c r="AJ3586" s="50"/>
      <c r="AK3586" s="50"/>
      <c r="AL3586" s="50"/>
      <c r="AM3586" s="50"/>
      <c r="AN3586" s="50"/>
      <c r="AO3586" s="50"/>
      <c r="AP3586" s="50"/>
      <c r="AQ3586" s="50"/>
      <c r="AR3586" s="50"/>
      <c r="AS3586" s="50"/>
    </row>
    <row r="3587" spans="1:45" x14ac:dyDescent="0.2">
      <c r="A3587" s="132">
        <v>27633</v>
      </c>
      <c r="B3587" s="226" t="s">
        <v>12</v>
      </c>
      <c r="C3587" s="222" t="s">
        <v>12</v>
      </c>
      <c r="D3587" s="106" t="s">
        <v>3095</v>
      </c>
      <c r="E3587" s="87">
        <v>1</v>
      </c>
      <c r="F3587" s="88">
        <v>1120</v>
      </c>
      <c r="H3587" s="88"/>
      <c r="I3587" s="90">
        <v>1</v>
      </c>
      <c r="J3587" s="50"/>
      <c r="K3587" s="194" t="str">
        <f t="shared" si="56"/>
        <v xml:space="preserve">ELECTRIC HEIGHT ADJUSTABLE TREATMENT TABLE - blue </v>
      </c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50"/>
      <c r="AB3587" s="50"/>
      <c r="AC3587" s="50"/>
      <c r="AD3587" s="50"/>
      <c r="AE3587" s="50"/>
      <c r="AF3587" s="50"/>
      <c r="AG3587" s="50"/>
      <c r="AH3587" s="50"/>
      <c r="AI3587" s="50"/>
      <c r="AJ3587" s="50"/>
      <c r="AK3587" s="50"/>
      <c r="AL3587" s="50"/>
      <c r="AM3587" s="50"/>
      <c r="AN3587" s="50"/>
      <c r="AO3587" s="50"/>
      <c r="AP3587" s="50"/>
      <c r="AQ3587" s="50"/>
      <c r="AR3587" s="50"/>
      <c r="AS3587" s="50"/>
    </row>
    <row r="3588" spans="1:45" x14ac:dyDescent="0.2">
      <c r="A3588" s="132">
        <v>27634</v>
      </c>
      <c r="B3588" s="226" t="s">
        <v>12</v>
      </c>
      <c r="C3588" s="222" t="s">
        <v>12</v>
      </c>
      <c r="D3588" s="106" t="s">
        <v>3096</v>
      </c>
      <c r="E3588" s="87">
        <v>1</v>
      </c>
      <c r="F3588" s="88">
        <v>1120</v>
      </c>
      <c r="H3588" s="88"/>
      <c r="I3588" s="90">
        <v>1</v>
      </c>
      <c r="J3588" s="50"/>
      <c r="K3588" s="194" t="str">
        <f t="shared" si="56"/>
        <v xml:space="preserve">ELECTRIC HEIGHT ADJUSTABLE TREATMENT TABLE - beige </v>
      </c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50"/>
      <c r="AB3588" s="50"/>
      <c r="AC3588" s="50"/>
      <c r="AD3588" s="50"/>
      <c r="AE3588" s="50"/>
      <c r="AF3588" s="50"/>
      <c r="AG3588" s="50"/>
      <c r="AH3588" s="50"/>
      <c r="AI3588" s="50"/>
      <c r="AJ3588" s="50"/>
      <c r="AK3588" s="50"/>
      <c r="AL3588" s="50"/>
      <c r="AM3588" s="50"/>
      <c r="AN3588" s="50"/>
      <c r="AO3588" s="50"/>
      <c r="AP3588" s="50"/>
      <c r="AQ3588" s="50"/>
      <c r="AR3588" s="50"/>
      <c r="AS3588" s="50"/>
    </row>
    <row r="3589" spans="1:45" ht="12.75" customHeight="1" x14ac:dyDescent="0.2">
      <c r="A3589" s="132">
        <v>27635</v>
      </c>
      <c r="B3589" s="226" t="s">
        <v>12</v>
      </c>
      <c r="C3589" s="222" t="s">
        <v>12</v>
      </c>
      <c r="D3589" s="106" t="s">
        <v>3097</v>
      </c>
      <c r="E3589" s="87">
        <v>1</v>
      </c>
      <c r="F3589" s="88">
        <v>1120</v>
      </c>
      <c r="H3589" s="88"/>
      <c r="I3589" s="90">
        <v>1</v>
      </c>
      <c r="J3589" s="50"/>
      <c r="K3589" s="194" t="str">
        <f t="shared" si="56"/>
        <v xml:space="preserve">ELECTRIC HEIGHT ADJUSTABLE TREATMENT TABLE - black </v>
      </c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50"/>
      <c r="AB3589" s="50"/>
      <c r="AC3589" s="50"/>
      <c r="AD3589" s="50"/>
      <c r="AE3589" s="50"/>
      <c r="AF3589" s="50"/>
      <c r="AG3589" s="50"/>
      <c r="AH3589" s="50"/>
      <c r="AI3589" s="50"/>
      <c r="AJ3589" s="50"/>
      <c r="AK3589" s="50"/>
      <c r="AL3589" s="50"/>
      <c r="AM3589" s="50"/>
      <c r="AN3589" s="50"/>
      <c r="AO3589" s="50"/>
      <c r="AP3589" s="50"/>
      <c r="AQ3589" s="50"/>
      <c r="AR3589" s="50"/>
      <c r="AS3589" s="50"/>
    </row>
    <row r="3590" spans="1:45" x14ac:dyDescent="0.2">
      <c r="A3590" s="132">
        <v>27637</v>
      </c>
      <c r="B3590" s="226" t="s">
        <v>12</v>
      </c>
      <c r="C3590" s="222" t="s">
        <v>12</v>
      </c>
      <c r="D3590" s="106" t="s">
        <v>7871</v>
      </c>
      <c r="E3590" s="87">
        <v>1</v>
      </c>
      <c r="F3590" s="166">
        <v>172</v>
      </c>
      <c r="H3590" s="166"/>
      <c r="I3590" s="90">
        <v>1</v>
      </c>
      <c r="J3590" s="50"/>
      <c r="K3590" s="194" t="str">
        <f t="shared" si="56"/>
        <v xml:space="preserve">BED SIDE RAIL PAD WITH VELCRO </v>
      </c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50"/>
      <c r="AB3590" s="50"/>
      <c r="AC3590" s="50"/>
      <c r="AD3590" s="50"/>
      <c r="AE3590" s="50"/>
      <c r="AF3590" s="50"/>
      <c r="AG3590" s="50"/>
      <c r="AH3590" s="50"/>
      <c r="AI3590" s="50"/>
      <c r="AJ3590" s="50"/>
      <c r="AK3590" s="50"/>
      <c r="AL3590" s="50"/>
      <c r="AM3590" s="50"/>
      <c r="AN3590" s="50"/>
      <c r="AO3590" s="50"/>
      <c r="AP3590" s="50"/>
      <c r="AQ3590" s="50"/>
      <c r="AR3590" s="50"/>
      <c r="AS3590" s="50"/>
    </row>
    <row r="3591" spans="1:45" x14ac:dyDescent="0.2">
      <c r="A3591" s="132">
        <v>27641</v>
      </c>
      <c r="B3591" s="226" t="s">
        <v>12</v>
      </c>
      <c r="C3591" s="222" t="s">
        <v>12</v>
      </c>
      <c r="D3591" s="106" t="s">
        <v>3098</v>
      </c>
      <c r="E3591" s="87" t="s">
        <v>53</v>
      </c>
      <c r="F3591" s="88">
        <v>195</v>
      </c>
      <c r="H3591" s="88"/>
      <c r="I3591" s="90">
        <v>1</v>
      </c>
      <c r="J3591" s="50"/>
      <c r="K3591" s="194" t="str">
        <f t="shared" si="56"/>
        <v>COLLAPSIBLE SUPPORTS (pair)</v>
      </c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50"/>
      <c r="AB3591" s="50"/>
      <c r="AC3591" s="50"/>
      <c r="AD3591" s="50"/>
      <c r="AE3591" s="50"/>
      <c r="AF3591" s="50"/>
      <c r="AG3591" s="50"/>
      <c r="AH3591" s="50"/>
      <c r="AI3591" s="50"/>
      <c r="AJ3591" s="50"/>
      <c r="AK3591" s="50"/>
      <c r="AL3591" s="50"/>
      <c r="AM3591" s="50"/>
      <c r="AN3591" s="50"/>
      <c r="AO3591" s="50"/>
      <c r="AP3591" s="50"/>
      <c r="AQ3591" s="50"/>
      <c r="AR3591" s="50"/>
      <c r="AS3591" s="50"/>
    </row>
    <row r="3592" spans="1:45" x14ac:dyDescent="0.2">
      <c r="A3592" s="132">
        <v>27642</v>
      </c>
      <c r="B3592" s="226" t="s">
        <v>12</v>
      </c>
      <c r="C3592" s="222" t="s">
        <v>12</v>
      </c>
      <c r="D3592" s="106" t="s">
        <v>3099</v>
      </c>
      <c r="E3592" s="87">
        <v>1</v>
      </c>
      <c r="F3592" s="88">
        <v>30</v>
      </c>
      <c r="H3592" s="88"/>
      <c r="I3592" s="90">
        <v>1</v>
      </c>
      <c r="J3592" s="50"/>
      <c r="K3592" s="194" t="str">
        <f t="shared" si="56"/>
        <v xml:space="preserve">COVER LIFTER </v>
      </c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50"/>
      <c r="AB3592" s="50"/>
      <c r="AC3592" s="50"/>
      <c r="AD3592" s="50"/>
      <c r="AE3592" s="50"/>
      <c r="AF3592" s="50"/>
      <c r="AG3592" s="50"/>
      <c r="AH3592" s="50"/>
      <c r="AI3592" s="50"/>
      <c r="AJ3592" s="50"/>
      <c r="AK3592" s="50"/>
      <c r="AL3592" s="50"/>
      <c r="AM3592" s="50"/>
      <c r="AN3592" s="50"/>
      <c r="AO3592" s="50"/>
      <c r="AP3592" s="50"/>
      <c r="AQ3592" s="50"/>
      <c r="AR3592" s="50"/>
      <c r="AS3592" s="50"/>
    </row>
    <row r="3593" spans="1:45" x14ac:dyDescent="0.2">
      <c r="A3593" s="132">
        <v>27644</v>
      </c>
      <c r="B3593" s="226" t="s">
        <v>12</v>
      </c>
      <c r="C3593" s="222" t="s">
        <v>12</v>
      </c>
      <c r="D3593" s="106" t="s">
        <v>3100</v>
      </c>
      <c r="E3593" s="87">
        <v>1</v>
      </c>
      <c r="F3593" s="88">
        <v>163</v>
      </c>
      <c r="H3593" s="88"/>
      <c r="I3593" s="90">
        <v>1</v>
      </c>
      <c r="J3593" s="50"/>
      <c r="K3593" s="194" t="str">
        <f t="shared" si="56"/>
        <v xml:space="preserve">LIFTING POLE FOR BED </v>
      </c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50"/>
      <c r="AB3593" s="50"/>
      <c r="AC3593" s="50"/>
      <c r="AD3593" s="50"/>
      <c r="AE3593" s="50"/>
      <c r="AF3593" s="50"/>
      <c r="AG3593" s="50"/>
      <c r="AH3593" s="50"/>
      <c r="AI3593" s="50"/>
      <c r="AJ3593" s="50"/>
      <c r="AK3593" s="50"/>
      <c r="AL3593" s="50"/>
      <c r="AM3593" s="50"/>
      <c r="AN3593" s="50"/>
      <c r="AO3593" s="50"/>
      <c r="AP3593" s="50"/>
      <c r="AQ3593" s="50"/>
      <c r="AR3593" s="50"/>
      <c r="AS3593" s="50"/>
    </row>
    <row r="3594" spans="1:45" x14ac:dyDescent="0.2">
      <c r="A3594" s="132">
        <v>27645</v>
      </c>
      <c r="B3594" s="226" t="s">
        <v>12</v>
      </c>
      <c r="C3594" s="222" t="s">
        <v>12</v>
      </c>
      <c r="D3594" s="106" t="s">
        <v>3101</v>
      </c>
      <c r="E3594" s="87">
        <v>1</v>
      </c>
      <c r="F3594" s="88">
        <v>139</v>
      </c>
      <c r="H3594" s="88"/>
      <c r="I3594" s="90">
        <v>1</v>
      </c>
      <c r="J3594" s="50"/>
      <c r="K3594" s="194" t="str">
        <f t="shared" si="56"/>
        <v xml:space="preserve">LIFTING STAND </v>
      </c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50"/>
      <c r="AB3594" s="50"/>
      <c r="AC3594" s="50"/>
      <c r="AD3594" s="50"/>
      <c r="AE3594" s="50"/>
      <c r="AF3594" s="50"/>
      <c r="AG3594" s="50"/>
      <c r="AH3594" s="50"/>
      <c r="AI3594" s="50"/>
      <c r="AJ3594" s="50"/>
      <c r="AK3594" s="50"/>
      <c r="AL3594" s="50"/>
      <c r="AM3594" s="50"/>
      <c r="AN3594" s="50"/>
      <c r="AO3594" s="50"/>
      <c r="AP3594" s="50"/>
      <c r="AQ3594" s="50"/>
      <c r="AR3594" s="50"/>
      <c r="AS3594" s="50"/>
    </row>
    <row r="3595" spans="1:45" x14ac:dyDescent="0.2">
      <c r="A3595" s="132">
        <v>27646</v>
      </c>
      <c r="B3595" s="226" t="s">
        <v>12</v>
      </c>
      <c r="C3595" s="222" t="s">
        <v>12</v>
      </c>
      <c r="D3595" s="106" t="s">
        <v>3102</v>
      </c>
      <c r="E3595" s="87">
        <v>1</v>
      </c>
      <c r="F3595" s="88">
        <v>29</v>
      </c>
      <c r="H3595" s="88"/>
      <c r="I3595" s="90">
        <v>1</v>
      </c>
      <c r="J3595" s="50"/>
      <c r="K3595" s="194" t="str">
        <f t="shared" si="56"/>
        <v xml:space="preserve">S/S I.V. STAND FOR BED - 4 hooks  </v>
      </c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50"/>
      <c r="AB3595" s="50"/>
      <c r="AC3595" s="50"/>
      <c r="AD3595" s="50"/>
      <c r="AE3595" s="50"/>
      <c r="AF3595" s="50"/>
      <c r="AG3595" s="50"/>
      <c r="AH3595" s="50"/>
      <c r="AI3595" s="50"/>
      <c r="AJ3595" s="50"/>
      <c r="AK3595" s="50"/>
      <c r="AL3595" s="50"/>
      <c r="AM3595" s="50"/>
      <c r="AN3595" s="50"/>
      <c r="AO3595" s="50"/>
      <c r="AP3595" s="50"/>
      <c r="AQ3595" s="50"/>
      <c r="AR3595" s="50"/>
      <c r="AS3595" s="50"/>
    </row>
    <row r="3596" spans="1:45" x14ac:dyDescent="0.2">
      <c r="A3596" s="132">
        <v>27647</v>
      </c>
      <c r="B3596" s="226" t="s">
        <v>12</v>
      </c>
      <c r="C3596" s="222" t="s">
        <v>12</v>
      </c>
      <c r="D3596" s="106" t="s">
        <v>3103</v>
      </c>
      <c r="E3596" s="87">
        <v>1</v>
      </c>
      <c r="F3596" s="88">
        <v>32</v>
      </c>
      <c r="H3596" s="88"/>
      <c r="I3596" s="90">
        <v>1</v>
      </c>
      <c r="J3596" s="50"/>
      <c r="K3596" s="194" t="str">
        <f t="shared" si="56"/>
        <v xml:space="preserve">INOX RECORD HOLDER </v>
      </c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50"/>
      <c r="AB3596" s="50"/>
      <c r="AC3596" s="50"/>
      <c r="AD3596" s="50"/>
      <c r="AE3596" s="50"/>
      <c r="AF3596" s="50"/>
      <c r="AG3596" s="50"/>
      <c r="AH3596" s="50"/>
      <c r="AI3596" s="50"/>
      <c r="AJ3596" s="50"/>
      <c r="AK3596" s="50"/>
      <c r="AL3596" s="50"/>
      <c r="AM3596" s="50"/>
      <c r="AN3596" s="50"/>
      <c r="AO3596" s="50"/>
      <c r="AP3596" s="50"/>
      <c r="AQ3596" s="50"/>
      <c r="AR3596" s="50"/>
      <c r="AS3596" s="50"/>
    </row>
    <row r="3597" spans="1:45" x14ac:dyDescent="0.2">
      <c r="A3597" s="132">
        <v>27648</v>
      </c>
      <c r="B3597" s="226" t="s">
        <v>12</v>
      </c>
      <c r="C3597" s="222" t="s">
        <v>12</v>
      </c>
      <c r="D3597" s="106" t="s">
        <v>7811</v>
      </c>
      <c r="E3597" s="87">
        <v>1</v>
      </c>
      <c r="F3597" s="166">
        <v>189</v>
      </c>
      <c r="H3597" s="166"/>
      <c r="I3597" s="90">
        <v>1</v>
      </c>
      <c r="J3597" s="50"/>
      <c r="K3597" s="194" t="str">
        <f t="shared" si="56"/>
        <v xml:space="preserve">MEDEA BEDSIDE TABLE with shoe holder </v>
      </c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50"/>
      <c r="AB3597" s="50"/>
      <c r="AC3597" s="50"/>
      <c r="AD3597" s="50"/>
      <c r="AE3597" s="50"/>
      <c r="AF3597" s="50"/>
      <c r="AG3597" s="50"/>
      <c r="AH3597" s="50"/>
      <c r="AI3597" s="50"/>
      <c r="AJ3597" s="50"/>
      <c r="AK3597" s="50"/>
      <c r="AL3597" s="50"/>
      <c r="AM3597" s="50"/>
      <c r="AN3597" s="50"/>
      <c r="AO3597" s="50"/>
      <c r="AP3597" s="50"/>
      <c r="AQ3597" s="50"/>
      <c r="AR3597" s="50"/>
      <c r="AS3597" s="50"/>
    </row>
    <row r="3598" spans="1:45" x14ac:dyDescent="0.2">
      <c r="A3598" s="132">
        <v>27649</v>
      </c>
      <c r="B3598" s="226" t="s">
        <v>12</v>
      </c>
      <c r="C3598" s="222" t="s">
        <v>12</v>
      </c>
      <c r="D3598" s="106" t="s">
        <v>10481</v>
      </c>
      <c r="E3598" s="87" t="s">
        <v>3104</v>
      </c>
      <c r="F3598" s="166"/>
      <c r="H3598" s="166"/>
      <c r="I3598" s="90">
        <v>1</v>
      </c>
      <c r="J3598" s="50"/>
      <c r="K3598" s="194" t="str">
        <f t="shared" si="56"/>
        <v>***RAISING BLOCKS 9 cm for bed or chairs  discontinued (Kit of 4)</v>
      </c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50"/>
      <c r="AB3598" s="50"/>
      <c r="AC3598" s="50"/>
      <c r="AD3598" s="50"/>
      <c r="AE3598" s="50"/>
      <c r="AF3598" s="50"/>
      <c r="AG3598" s="50"/>
      <c r="AH3598" s="50"/>
      <c r="AI3598" s="50"/>
      <c r="AJ3598" s="50"/>
      <c r="AK3598" s="50"/>
      <c r="AL3598" s="50"/>
      <c r="AM3598" s="50"/>
      <c r="AN3598" s="50"/>
      <c r="AO3598" s="50"/>
      <c r="AP3598" s="50"/>
      <c r="AQ3598" s="50"/>
      <c r="AR3598" s="50"/>
      <c r="AS3598" s="50"/>
    </row>
    <row r="3599" spans="1:45" x14ac:dyDescent="0.2">
      <c r="A3599" s="132">
        <v>27650</v>
      </c>
      <c r="B3599" s="226" t="s">
        <v>12</v>
      </c>
      <c r="C3599" s="222" t="s">
        <v>12</v>
      </c>
      <c r="D3599" s="106" t="s">
        <v>3105</v>
      </c>
      <c r="E3599" s="87">
        <v>1</v>
      </c>
      <c r="F3599" s="88">
        <v>132</v>
      </c>
      <c r="H3599" s="88"/>
      <c r="I3599" s="90">
        <v>1</v>
      </c>
      <c r="J3599" s="50"/>
      <c r="K3599" s="194" t="str">
        <f t="shared" si="56"/>
        <v xml:space="preserve">FOOT SWITCH - spare for 27628, 27632-5 sold after march 2015 </v>
      </c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50"/>
      <c r="AB3599" s="50"/>
      <c r="AC3599" s="50"/>
      <c r="AD3599" s="50"/>
      <c r="AE3599" s="50"/>
      <c r="AF3599" s="50"/>
      <c r="AG3599" s="50"/>
      <c r="AH3599" s="50"/>
      <c r="AI3599" s="50"/>
      <c r="AJ3599" s="50"/>
      <c r="AK3599" s="50"/>
      <c r="AL3599" s="50"/>
      <c r="AM3599" s="50"/>
      <c r="AN3599" s="50"/>
      <c r="AO3599" s="50"/>
      <c r="AP3599" s="50"/>
      <c r="AQ3599" s="50"/>
      <c r="AR3599" s="50"/>
      <c r="AS3599" s="50"/>
    </row>
    <row r="3600" spans="1:45" x14ac:dyDescent="0.2">
      <c r="A3600" s="132">
        <v>27651</v>
      </c>
      <c r="B3600" s="226" t="s">
        <v>12</v>
      </c>
      <c r="C3600" s="222" t="s">
        <v>12</v>
      </c>
      <c r="D3600" s="106" t="s">
        <v>7872</v>
      </c>
      <c r="E3600" s="87">
        <v>1</v>
      </c>
      <c r="F3600" s="173">
        <v>149</v>
      </c>
      <c r="H3600" s="173"/>
      <c r="I3600" s="90">
        <v>1</v>
      </c>
      <c r="J3600" s="50"/>
      <c r="K3600" s="194" t="str">
        <f t="shared" si="56"/>
        <v xml:space="preserve">MEDEA BEDSIDE TABLE - disassembled </v>
      </c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50"/>
      <c r="AB3600" s="50"/>
      <c r="AC3600" s="50"/>
      <c r="AD3600" s="50"/>
      <c r="AE3600" s="50"/>
      <c r="AF3600" s="50"/>
      <c r="AG3600" s="50"/>
      <c r="AH3600" s="50"/>
      <c r="AI3600" s="50"/>
      <c r="AJ3600" s="50"/>
      <c r="AK3600" s="50"/>
      <c r="AL3600" s="50"/>
      <c r="AM3600" s="50"/>
      <c r="AN3600" s="50"/>
      <c r="AO3600" s="50"/>
      <c r="AP3600" s="50"/>
      <c r="AQ3600" s="50"/>
      <c r="AR3600" s="50"/>
      <c r="AS3600" s="50"/>
    </row>
    <row r="3601" spans="1:45" x14ac:dyDescent="0.2">
      <c r="A3601" s="132">
        <v>27654</v>
      </c>
      <c r="B3601" s="226" t="s">
        <v>12</v>
      </c>
      <c r="C3601" s="222" t="s">
        <v>12</v>
      </c>
      <c r="D3601" s="106" t="s">
        <v>3106</v>
      </c>
      <c r="E3601" s="87">
        <v>1</v>
      </c>
      <c r="F3601" s="88">
        <v>381</v>
      </c>
      <c r="H3601" s="88"/>
      <c r="I3601" s="90">
        <v>1</v>
      </c>
      <c r="J3601" s="50"/>
      <c r="K3601" s="194" t="str">
        <f t="shared" si="56"/>
        <v xml:space="preserve">BEDSIDE TABLE WITH DRAWER - streaked beige </v>
      </c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50"/>
      <c r="AB3601" s="50"/>
      <c r="AC3601" s="50"/>
      <c r="AD3601" s="50"/>
      <c r="AE3601" s="50"/>
      <c r="AF3601" s="50"/>
      <c r="AG3601" s="50"/>
      <c r="AH3601" s="50"/>
      <c r="AI3601" s="50"/>
      <c r="AJ3601" s="50"/>
      <c r="AK3601" s="50"/>
      <c r="AL3601" s="50"/>
      <c r="AM3601" s="50"/>
      <c r="AN3601" s="50"/>
      <c r="AO3601" s="50"/>
      <c r="AP3601" s="50"/>
      <c r="AQ3601" s="50"/>
      <c r="AR3601" s="50"/>
      <c r="AS3601" s="50"/>
    </row>
    <row r="3602" spans="1:45" x14ac:dyDescent="0.2">
      <c r="A3602" s="132">
        <v>27655</v>
      </c>
      <c r="B3602" s="226" t="s">
        <v>12</v>
      </c>
      <c r="C3602" s="222" t="s">
        <v>12</v>
      </c>
      <c r="D3602" s="106" t="s">
        <v>3107</v>
      </c>
      <c r="E3602" s="87">
        <v>1</v>
      </c>
      <c r="F3602" s="88">
        <v>381</v>
      </c>
      <c r="H3602" s="88"/>
      <c r="I3602" s="90">
        <v>1</v>
      </c>
      <c r="J3602" s="50"/>
      <c r="K3602" s="194" t="str">
        <f t="shared" si="56"/>
        <v xml:space="preserve">BEDSIDE TABLE WITH DRAWER - blue </v>
      </c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50"/>
      <c r="AB3602" s="50"/>
      <c r="AC3602" s="50"/>
      <c r="AD3602" s="50"/>
      <c r="AE3602" s="50"/>
      <c r="AF3602" s="50"/>
      <c r="AG3602" s="50"/>
      <c r="AH3602" s="50"/>
      <c r="AI3602" s="50"/>
      <c r="AJ3602" s="50"/>
      <c r="AK3602" s="50"/>
      <c r="AL3602" s="50"/>
      <c r="AM3602" s="50"/>
      <c r="AN3602" s="50"/>
      <c r="AO3602" s="50"/>
      <c r="AP3602" s="50"/>
      <c r="AQ3602" s="50"/>
      <c r="AR3602" s="50"/>
      <c r="AS3602" s="50"/>
    </row>
    <row r="3603" spans="1:45" x14ac:dyDescent="0.2">
      <c r="A3603" s="132">
        <v>27662</v>
      </c>
      <c r="B3603" s="226" t="s">
        <v>12</v>
      </c>
      <c r="C3603" s="222" t="s">
        <v>12</v>
      </c>
      <c r="D3603" s="106" t="s">
        <v>3108</v>
      </c>
      <c r="E3603" s="87">
        <v>1</v>
      </c>
      <c r="F3603" s="88">
        <v>445</v>
      </c>
      <c r="H3603" s="88"/>
      <c r="I3603" s="90">
        <v>1</v>
      </c>
      <c r="J3603" s="50"/>
      <c r="K3603" s="194" t="str">
        <f t="shared" si="56"/>
        <v xml:space="preserve">FEBO BEDSIDE TABLE WITH BOTTLE HOLDER - blue avio </v>
      </c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50"/>
      <c r="AB3603" s="50"/>
      <c r="AC3603" s="50"/>
      <c r="AD3603" s="50"/>
      <c r="AE3603" s="50"/>
      <c r="AF3603" s="50"/>
      <c r="AG3603" s="50"/>
      <c r="AH3603" s="50"/>
      <c r="AI3603" s="50"/>
      <c r="AJ3603" s="50"/>
      <c r="AK3603" s="50"/>
      <c r="AL3603" s="50"/>
      <c r="AM3603" s="50"/>
      <c r="AN3603" s="50"/>
      <c r="AO3603" s="50"/>
      <c r="AP3603" s="50"/>
      <c r="AQ3603" s="50"/>
      <c r="AR3603" s="50"/>
      <c r="AS3603" s="50"/>
    </row>
    <row r="3604" spans="1:45" x14ac:dyDescent="0.2">
      <c r="A3604" s="132">
        <v>27664</v>
      </c>
      <c r="B3604" s="226" t="s">
        <v>12</v>
      </c>
      <c r="C3604" s="222" t="s">
        <v>12</v>
      </c>
      <c r="D3604" s="106" t="s">
        <v>7873</v>
      </c>
      <c r="E3604" s="87">
        <v>1</v>
      </c>
      <c r="F3604" s="173">
        <v>89</v>
      </c>
      <c r="H3604" s="173"/>
      <c r="I3604" s="90">
        <v>1</v>
      </c>
      <c r="J3604" s="50"/>
      <c r="K3604" s="194" t="str">
        <f t="shared" si="56"/>
        <v xml:space="preserve">LIFTING POLE </v>
      </c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50"/>
      <c r="AB3604" s="50"/>
      <c r="AC3604" s="50"/>
      <c r="AD3604" s="50"/>
      <c r="AE3604" s="50"/>
      <c r="AF3604" s="50"/>
      <c r="AG3604" s="50"/>
      <c r="AH3604" s="50"/>
      <c r="AI3604" s="50"/>
      <c r="AJ3604" s="50"/>
      <c r="AK3604" s="50"/>
      <c r="AL3604" s="50"/>
      <c r="AM3604" s="50"/>
      <c r="AN3604" s="50"/>
      <c r="AO3604" s="50"/>
      <c r="AP3604" s="50"/>
      <c r="AQ3604" s="50"/>
      <c r="AR3604" s="50"/>
      <c r="AS3604" s="50"/>
    </row>
    <row r="3605" spans="1:45" x14ac:dyDescent="0.2">
      <c r="A3605" s="132">
        <v>27667</v>
      </c>
      <c r="B3605" s="226" t="s">
        <v>12</v>
      </c>
      <c r="C3605" s="222" t="s">
        <v>12</v>
      </c>
      <c r="D3605" s="106" t="s">
        <v>8336</v>
      </c>
      <c r="E3605" s="87">
        <v>1</v>
      </c>
      <c r="F3605" s="88">
        <v>64</v>
      </c>
      <c r="H3605" s="88"/>
      <c r="I3605" s="90">
        <v>1</v>
      </c>
      <c r="J3605" s="50"/>
      <c r="K3605" s="194" t="str">
        <f t="shared" si="56"/>
        <v xml:space="preserve">***INFUSION POLE for 27652-60 - with clamp </v>
      </c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50"/>
      <c r="AB3605" s="50"/>
      <c r="AC3605" s="50"/>
      <c r="AD3605" s="50"/>
      <c r="AE3605" s="50"/>
      <c r="AF3605" s="50"/>
      <c r="AG3605" s="50"/>
      <c r="AH3605" s="50"/>
      <c r="AI3605" s="50"/>
      <c r="AJ3605" s="50"/>
      <c r="AK3605" s="50"/>
      <c r="AL3605" s="50"/>
      <c r="AM3605" s="50"/>
      <c r="AN3605" s="50"/>
      <c r="AO3605" s="50"/>
      <c r="AP3605" s="50"/>
      <c r="AQ3605" s="50"/>
      <c r="AR3605" s="50"/>
      <c r="AS3605" s="50"/>
    </row>
    <row r="3606" spans="1:45" x14ac:dyDescent="0.2">
      <c r="A3606" s="132">
        <v>27672</v>
      </c>
      <c r="B3606" s="226" t="s">
        <v>12</v>
      </c>
      <c r="C3606" s="222" t="s">
        <v>12</v>
      </c>
      <c r="D3606" s="106" t="s">
        <v>3109</v>
      </c>
      <c r="E3606" s="87">
        <v>1</v>
      </c>
      <c r="F3606" s="88">
        <v>2296</v>
      </c>
      <c r="H3606" s="88"/>
      <c r="I3606" s="90">
        <v>1</v>
      </c>
      <c r="J3606" s="50"/>
      <c r="K3606" s="194" t="str">
        <f t="shared" si="56"/>
        <v xml:space="preserve">SPECIALIST LOW BED 3 JOINTS/4 SECTIONS - electric with Trendelenburg  </v>
      </c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50"/>
      <c r="AB3606" s="50"/>
      <c r="AC3606" s="50"/>
      <c r="AD3606" s="50"/>
      <c r="AE3606" s="50"/>
      <c r="AF3606" s="50"/>
      <c r="AG3606" s="50"/>
      <c r="AH3606" s="50"/>
      <c r="AI3606" s="50"/>
      <c r="AJ3606" s="50"/>
      <c r="AK3606" s="50"/>
      <c r="AL3606" s="50"/>
      <c r="AM3606" s="50"/>
      <c r="AN3606" s="50"/>
      <c r="AO3606" s="50"/>
      <c r="AP3606" s="50"/>
      <c r="AQ3606" s="50"/>
      <c r="AR3606" s="50"/>
      <c r="AS3606" s="50"/>
    </row>
    <row r="3607" spans="1:45" ht="12.75" customHeight="1" x14ac:dyDescent="0.2">
      <c r="A3607" s="132">
        <v>27673</v>
      </c>
      <c r="B3607" s="226" t="s">
        <v>12</v>
      </c>
      <c r="C3607" s="222" t="s">
        <v>12</v>
      </c>
      <c r="D3607" s="106" t="s">
        <v>3110</v>
      </c>
      <c r="E3607" s="87">
        <v>1</v>
      </c>
      <c r="F3607" s="88">
        <v>2045</v>
      </c>
      <c r="H3607" s="88"/>
      <c r="I3607" s="90">
        <v>1</v>
      </c>
      <c r="J3607" s="50"/>
      <c r="K3607" s="194" t="str">
        <f t="shared" si="56"/>
        <v xml:space="preserve">SPECIALIST BED 3 JOINTS/4 SECTIONS - electric with Trendelenburg </v>
      </c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50"/>
      <c r="AB3607" s="50"/>
      <c r="AC3607" s="50"/>
      <c r="AD3607" s="50"/>
      <c r="AE3607" s="50"/>
      <c r="AF3607" s="50"/>
      <c r="AG3607" s="50"/>
      <c r="AH3607" s="50"/>
      <c r="AI3607" s="50"/>
      <c r="AJ3607" s="50"/>
      <c r="AK3607" s="50"/>
      <c r="AL3607" s="50"/>
      <c r="AM3607" s="50"/>
      <c r="AN3607" s="50"/>
      <c r="AO3607" s="50"/>
      <c r="AP3607" s="50"/>
      <c r="AQ3607" s="50"/>
      <c r="AR3607" s="50"/>
      <c r="AS3607" s="50"/>
    </row>
    <row r="3608" spans="1:45" ht="12.75" customHeight="1" x14ac:dyDescent="0.2">
      <c r="A3608" s="132">
        <v>27674</v>
      </c>
      <c r="B3608" s="226" t="s">
        <v>12</v>
      </c>
      <c r="C3608" s="222" t="s">
        <v>12</v>
      </c>
      <c r="D3608" s="106" t="s">
        <v>3111</v>
      </c>
      <c r="E3608" s="87">
        <v>1</v>
      </c>
      <c r="F3608" s="88">
        <v>335</v>
      </c>
      <c r="H3608" s="88"/>
      <c r="I3608" s="90">
        <v>1</v>
      </c>
      <c r="J3608" s="50"/>
      <c r="K3608" s="194" t="str">
        <f t="shared" si="56"/>
        <v xml:space="preserve">FEBO BEDSIDE TABLE - blue avio </v>
      </c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50"/>
      <c r="AB3608" s="50"/>
      <c r="AC3608" s="50"/>
      <c r="AD3608" s="50"/>
      <c r="AE3608" s="50"/>
      <c r="AF3608" s="50"/>
      <c r="AG3608" s="50"/>
      <c r="AH3608" s="50"/>
      <c r="AI3608" s="50"/>
      <c r="AJ3608" s="50"/>
      <c r="AK3608" s="50"/>
      <c r="AL3608" s="50"/>
      <c r="AM3608" s="50"/>
      <c r="AN3608" s="50"/>
      <c r="AO3608" s="50"/>
      <c r="AP3608" s="50"/>
      <c r="AQ3608" s="50"/>
      <c r="AR3608" s="50"/>
      <c r="AS3608" s="50"/>
    </row>
    <row r="3609" spans="1:45" ht="12.75" customHeight="1" x14ac:dyDescent="0.2">
      <c r="A3609" s="132">
        <v>27675</v>
      </c>
      <c r="B3609" s="226" t="s">
        <v>12</v>
      </c>
      <c r="C3609" s="222" t="s">
        <v>12</v>
      </c>
      <c r="D3609" s="106" t="s">
        <v>3112</v>
      </c>
      <c r="E3609" s="87" t="s">
        <v>20</v>
      </c>
      <c r="F3609" s="88">
        <v>335</v>
      </c>
      <c r="H3609" s="88"/>
      <c r="I3609" s="90">
        <v>10</v>
      </c>
      <c r="J3609" s="50"/>
      <c r="K3609" s="194" t="str">
        <f t="shared" si="56"/>
        <v xml:space="preserve">FEBO BEDSIDE TABLE - other colours </v>
      </c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50"/>
      <c r="AB3609" s="50"/>
      <c r="AC3609" s="50"/>
      <c r="AD3609" s="50"/>
      <c r="AE3609" s="50"/>
      <c r="AF3609" s="50"/>
      <c r="AG3609" s="50"/>
      <c r="AH3609" s="50"/>
      <c r="AI3609" s="50"/>
      <c r="AJ3609" s="50"/>
      <c r="AK3609" s="50"/>
      <c r="AL3609" s="50"/>
      <c r="AM3609" s="50"/>
      <c r="AN3609" s="50"/>
      <c r="AO3609" s="50"/>
      <c r="AP3609" s="50"/>
      <c r="AQ3609" s="50"/>
      <c r="AR3609" s="50"/>
      <c r="AS3609" s="50"/>
    </row>
    <row r="3610" spans="1:45" ht="12.75" customHeight="1" x14ac:dyDescent="0.2">
      <c r="A3610" s="132">
        <v>27676</v>
      </c>
      <c r="B3610" s="226" t="s">
        <v>12</v>
      </c>
      <c r="C3610" s="222" t="s">
        <v>12</v>
      </c>
      <c r="D3610" s="106" t="s">
        <v>3113</v>
      </c>
      <c r="E3610" s="87">
        <v>1</v>
      </c>
      <c r="F3610" s="88">
        <v>1016</v>
      </c>
      <c r="H3610" s="88"/>
      <c r="I3610" s="90">
        <v>1</v>
      </c>
      <c r="J3610" s="50"/>
      <c r="K3610" s="194" t="str">
        <f t="shared" si="56"/>
        <v xml:space="preserve">BEDSIDE TABLE - height adjustable tray - wood for 27672/3 </v>
      </c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50"/>
      <c r="AB3610" s="50"/>
      <c r="AC3610" s="50"/>
      <c r="AD3610" s="50"/>
      <c r="AE3610" s="50"/>
      <c r="AF3610" s="50"/>
      <c r="AG3610" s="50"/>
      <c r="AH3610" s="50"/>
      <c r="AI3610" s="50"/>
      <c r="AJ3610" s="50"/>
      <c r="AK3610" s="50"/>
      <c r="AL3610" s="50"/>
      <c r="AM3610" s="50"/>
      <c r="AN3610" s="50"/>
      <c r="AO3610" s="50"/>
      <c r="AP3610" s="50"/>
      <c r="AQ3610" s="50"/>
      <c r="AR3610" s="50"/>
      <c r="AS3610" s="50"/>
    </row>
    <row r="3611" spans="1:45" ht="12.75" customHeight="1" x14ac:dyDescent="0.2">
      <c r="A3611" s="132">
        <v>27677</v>
      </c>
      <c r="B3611" s="226" t="s">
        <v>12</v>
      </c>
      <c r="C3611" s="222" t="s">
        <v>12</v>
      </c>
      <c r="D3611" s="106" t="s">
        <v>3114</v>
      </c>
      <c r="E3611" s="87">
        <v>1</v>
      </c>
      <c r="F3611" s="88">
        <v>670</v>
      </c>
      <c r="H3611" s="88"/>
      <c r="I3611" s="90">
        <v>1</v>
      </c>
      <c r="J3611" s="50"/>
      <c r="K3611" s="194" t="str">
        <f t="shared" si="56"/>
        <v xml:space="preserve">BEDSIDE TABLE - extractable tray - wood for 27672/3 </v>
      </c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50"/>
      <c r="AB3611" s="50"/>
      <c r="AC3611" s="50"/>
      <c r="AD3611" s="50"/>
      <c r="AE3611" s="50"/>
      <c r="AF3611" s="50"/>
      <c r="AG3611" s="50"/>
      <c r="AH3611" s="50"/>
      <c r="AI3611" s="50"/>
      <c r="AJ3611" s="50"/>
      <c r="AK3611" s="50"/>
      <c r="AL3611" s="50"/>
      <c r="AM3611" s="50"/>
      <c r="AN3611" s="50"/>
      <c r="AO3611" s="50"/>
      <c r="AP3611" s="50"/>
      <c r="AQ3611" s="50"/>
      <c r="AR3611" s="50"/>
      <c r="AS3611" s="50"/>
    </row>
    <row r="3612" spans="1:45" ht="12.75" customHeight="1" x14ac:dyDescent="0.2">
      <c r="A3612" s="132">
        <v>27680</v>
      </c>
      <c r="B3612" s="226" t="s">
        <v>12</v>
      </c>
      <c r="C3612" s="222" t="s">
        <v>12</v>
      </c>
      <c r="D3612" s="106" t="s">
        <v>3115</v>
      </c>
      <c r="E3612" s="87">
        <v>1</v>
      </c>
      <c r="F3612" s="88">
        <v>153</v>
      </c>
      <c r="H3612" s="88"/>
      <c r="I3612" s="90">
        <v>1</v>
      </c>
      <c r="J3612" s="50"/>
      <c r="K3612" s="194" t="str">
        <f t="shared" si="56"/>
        <v xml:space="preserve">MATTRESS 195x85x14 cm - foam density 30kg/mc </v>
      </c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50"/>
      <c r="AB3612" s="50"/>
      <c r="AC3612" s="50"/>
      <c r="AD3612" s="50"/>
      <c r="AE3612" s="50"/>
      <c r="AF3612" s="50"/>
      <c r="AG3612" s="50"/>
      <c r="AH3612" s="50"/>
      <c r="AI3612" s="50"/>
      <c r="AJ3612" s="50"/>
      <c r="AK3612" s="50"/>
      <c r="AL3612" s="50"/>
      <c r="AM3612" s="50"/>
      <c r="AN3612" s="50"/>
      <c r="AO3612" s="50"/>
      <c r="AP3612" s="50"/>
      <c r="AQ3612" s="50"/>
      <c r="AR3612" s="50"/>
      <c r="AS3612" s="50"/>
    </row>
    <row r="3613" spans="1:45" ht="12.75" customHeight="1" x14ac:dyDescent="0.2">
      <c r="A3613" s="132">
        <v>27681</v>
      </c>
      <c r="B3613" s="226" t="s">
        <v>12</v>
      </c>
      <c r="C3613" s="222" t="s">
        <v>12</v>
      </c>
      <c r="D3613" s="106" t="s">
        <v>3116</v>
      </c>
      <c r="E3613" s="87">
        <v>1</v>
      </c>
      <c r="F3613" s="88">
        <v>89</v>
      </c>
      <c r="H3613" s="88"/>
      <c r="I3613" s="90">
        <v>1</v>
      </c>
      <c r="J3613" s="50"/>
      <c r="K3613" s="194" t="str">
        <f t="shared" si="56"/>
        <v xml:space="preserve">TRANSPIRANT, POLYESTER COVER - for code 27680 </v>
      </c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50"/>
      <c r="AB3613" s="50"/>
      <c r="AC3613" s="50"/>
      <c r="AD3613" s="50"/>
      <c r="AE3613" s="50"/>
      <c r="AF3613" s="50"/>
      <c r="AG3613" s="50"/>
      <c r="AH3613" s="50"/>
      <c r="AI3613" s="50"/>
      <c r="AJ3613" s="50"/>
      <c r="AK3613" s="50"/>
      <c r="AL3613" s="50"/>
      <c r="AM3613" s="50"/>
      <c r="AN3613" s="50"/>
      <c r="AO3613" s="50"/>
      <c r="AP3613" s="50"/>
      <c r="AQ3613" s="50"/>
      <c r="AR3613" s="50"/>
      <c r="AS3613" s="50"/>
    </row>
    <row r="3614" spans="1:45" ht="12.75" customHeight="1" x14ac:dyDescent="0.2">
      <c r="A3614" s="132">
        <v>27682</v>
      </c>
      <c r="B3614" s="226" t="s">
        <v>12</v>
      </c>
      <c r="C3614" s="222" t="s">
        <v>12</v>
      </c>
      <c r="D3614" s="106" t="s">
        <v>3117</v>
      </c>
      <c r="E3614" s="87">
        <v>1</v>
      </c>
      <c r="F3614" s="88">
        <v>245</v>
      </c>
      <c r="H3614" s="88"/>
      <c r="I3614" s="90">
        <v>1</v>
      </c>
      <c r="J3614" s="50"/>
      <c r="K3614" s="194" t="str">
        <f t="shared" si="56"/>
        <v xml:space="preserve">MATTRESS 195x85x14cm WITH TRANSPIRANT COVER SHEET  </v>
      </c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50"/>
      <c r="AB3614" s="50"/>
      <c r="AC3614" s="50"/>
      <c r="AD3614" s="50"/>
      <c r="AE3614" s="50"/>
      <c r="AF3614" s="50"/>
      <c r="AG3614" s="50"/>
      <c r="AH3614" s="50"/>
      <c r="AI3614" s="50"/>
      <c r="AJ3614" s="50"/>
      <c r="AK3614" s="50"/>
      <c r="AL3614" s="50"/>
      <c r="AM3614" s="50"/>
      <c r="AN3614" s="50"/>
      <c r="AO3614" s="50"/>
      <c r="AP3614" s="50"/>
      <c r="AQ3614" s="50"/>
      <c r="AR3614" s="50"/>
      <c r="AS3614" s="50"/>
    </row>
    <row r="3615" spans="1:45" x14ac:dyDescent="0.2">
      <c r="A3615" s="132">
        <v>27683</v>
      </c>
      <c r="B3615" s="226" t="s">
        <v>12</v>
      </c>
      <c r="C3615" s="222" t="s">
        <v>12</v>
      </c>
      <c r="D3615" s="106" t="s">
        <v>7874</v>
      </c>
      <c r="E3615" s="87">
        <v>1</v>
      </c>
      <c r="F3615" s="173">
        <v>1290</v>
      </c>
      <c r="H3615" s="173"/>
      <c r="I3615" s="90">
        <v>1</v>
      </c>
      <c r="J3615" s="50"/>
      <c r="K3615" s="194" t="str">
        <f t="shared" si="56"/>
        <v xml:space="preserve">4 MOTORS, ELECTRICAL,HEIGHT ADJUSTABLE BED 24-65 cm - 3 joints - 4 sections  </v>
      </c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50"/>
      <c r="AB3615" s="50"/>
      <c r="AC3615" s="50"/>
      <c r="AD3615" s="50"/>
      <c r="AE3615" s="50"/>
      <c r="AF3615" s="50"/>
      <c r="AG3615" s="50"/>
      <c r="AH3615" s="50"/>
      <c r="AI3615" s="50"/>
      <c r="AJ3615" s="50"/>
      <c r="AK3615" s="50"/>
      <c r="AL3615" s="50"/>
      <c r="AM3615" s="50"/>
      <c r="AN3615" s="50"/>
      <c r="AO3615" s="50"/>
      <c r="AP3615" s="50"/>
      <c r="AQ3615" s="50"/>
      <c r="AR3615" s="50"/>
      <c r="AS3615" s="50"/>
    </row>
    <row r="3616" spans="1:45" x14ac:dyDescent="0.2">
      <c r="A3616" s="132">
        <v>27684</v>
      </c>
      <c r="B3616" s="226" t="s">
        <v>12</v>
      </c>
      <c r="C3616" s="222" t="s">
        <v>12</v>
      </c>
      <c r="D3616" s="106" t="s">
        <v>7875</v>
      </c>
      <c r="E3616" s="87">
        <v>1</v>
      </c>
      <c r="F3616" s="173">
        <v>1290</v>
      </c>
      <c r="H3616" s="173"/>
      <c r="I3616" s="90">
        <v>1</v>
      </c>
      <c r="J3616" s="50"/>
      <c r="K3616" s="194" t="str">
        <f t="shared" si="56"/>
        <v xml:space="preserve">4 MOTORS, ELECTRICAL,HEIGHT ADJUSTABLE BED 84-125 cm - 3 joints - 4 sections </v>
      </c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50"/>
      <c r="AB3616" s="50"/>
      <c r="AC3616" s="50"/>
      <c r="AD3616" s="50"/>
      <c r="AE3616" s="50"/>
      <c r="AF3616" s="50"/>
      <c r="AG3616" s="50"/>
      <c r="AH3616" s="50"/>
      <c r="AI3616" s="50"/>
      <c r="AJ3616" s="50"/>
      <c r="AK3616" s="50"/>
      <c r="AL3616" s="50"/>
      <c r="AM3616" s="50"/>
      <c r="AN3616" s="50"/>
      <c r="AO3616" s="50"/>
      <c r="AP3616" s="50"/>
      <c r="AQ3616" s="50"/>
      <c r="AR3616" s="50"/>
      <c r="AS3616" s="50"/>
    </row>
    <row r="3617" spans="1:45" x14ac:dyDescent="0.2">
      <c r="A3617" s="132">
        <v>27685</v>
      </c>
      <c r="B3617" s="226" t="s">
        <v>12</v>
      </c>
      <c r="C3617" s="222" t="s">
        <v>12</v>
      </c>
      <c r="D3617" s="106" t="s">
        <v>3118</v>
      </c>
      <c r="E3617" s="87">
        <v>1</v>
      </c>
      <c r="F3617" s="88">
        <v>96</v>
      </c>
      <c r="H3617" s="88"/>
      <c r="I3617" s="90">
        <v>1</v>
      </c>
      <c r="J3617" s="50"/>
      <c r="K3617" s="194" t="str">
        <f t="shared" si="56"/>
        <v xml:space="preserve">MATTRESS 63x37x5.5 for 43500 </v>
      </c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50"/>
      <c r="AB3617" s="50"/>
      <c r="AC3617" s="50"/>
      <c r="AD3617" s="50"/>
      <c r="AE3617" s="50"/>
      <c r="AF3617" s="50"/>
      <c r="AG3617" s="50"/>
      <c r="AH3617" s="50"/>
      <c r="AI3617" s="50"/>
      <c r="AJ3617" s="50"/>
      <c r="AK3617" s="50"/>
      <c r="AL3617" s="50"/>
      <c r="AM3617" s="50"/>
      <c r="AN3617" s="50"/>
      <c r="AO3617" s="50"/>
      <c r="AP3617" s="50"/>
      <c r="AQ3617" s="50"/>
      <c r="AR3617" s="50"/>
      <c r="AS3617" s="50"/>
    </row>
    <row r="3618" spans="1:45" x14ac:dyDescent="0.2">
      <c r="A3618" s="132">
        <v>27686</v>
      </c>
      <c r="B3618" s="226" t="s">
        <v>12</v>
      </c>
      <c r="C3618" s="222" t="s">
        <v>12</v>
      </c>
      <c r="D3618" s="106" t="s">
        <v>3119</v>
      </c>
      <c r="E3618" s="87">
        <v>1</v>
      </c>
      <c r="F3618" s="88">
        <v>43</v>
      </c>
      <c r="H3618" s="88"/>
      <c r="I3618" s="90">
        <v>1</v>
      </c>
      <c r="J3618" s="50"/>
      <c r="K3618" s="194" t="str">
        <f t="shared" si="56"/>
        <v xml:space="preserve">COVER - waterproof - for 27685 </v>
      </c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50"/>
      <c r="AB3618" s="50"/>
      <c r="AC3618" s="50"/>
      <c r="AD3618" s="50"/>
      <c r="AE3618" s="50"/>
      <c r="AF3618" s="50"/>
      <c r="AG3618" s="50"/>
      <c r="AH3618" s="50"/>
      <c r="AI3618" s="50"/>
      <c r="AJ3618" s="50"/>
      <c r="AK3618" s="50"/>
      <c r="AL3618" s="50"/>
      <c r="AM3618" s="50"/>
      <c r="AN3618" s="50"/>
      <c r="AO3618" s="50"/>
      <c r="AP3618" s="50"/>
      <c r="AQ3618" s="50"/>
      <c r="AR3618" s="50"/>
      <c r="AS3618" s="50"/>
    </row>
    <row r="3619" spans="1:45" ht="12.75" customHeight="1" x14ac:dyDescent="0.2">
      <c r="A3619" s="132">
        <v>27687</v>
      </c>
      <c r="B3619" s="226" t="s">
        <v>12</v>
      </c>
      <c r="C3619" s="222" t="s">
        <v>12</v>
      </c>
      <c r="D3619" s="106" t="s">
        <v>3120</v>
      </c>
      <c r="E3619" s="87">
        <v>1</v>
      </c>
      <c r="F3619" s="88">
        <v>152</v>
      </c>
      <c r="H3619" s="88"/>
      <c r="I3619" s="90">
        <v>1</v>
      </c>
      <c r="J3619" s="50"/>
      <c r="K3619" s="194" t="str">
        <f t="shared" si="56"/>
        <v xml:space="preserve">MATTRESS 125x62x10 for 27399 </v>
      </c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50"/>
      <c r="AB3619" s="50"/>
      <c r="AC3619" s="50"/>
      <c r="AD3619" s="50"/>
      <c r="AE3619" s="50"/>
      <c r="AF3619" s="50"/>
      <c r="AG3619" s="50"/>
      <c r="AH3619" s="50"/>
      <c r="AI3619" s="50"/>
      <c r="AJ3619" s="50"/>
      <c r="AK3619" s="50"/>
      <c r="AL3619" s="50"/>
      <c r="AM3619" s="50"/>
      <c r="AN3619" s="50"/>
      <c r="AO3619" s="50"/>
      <c r="AP3619" s="50"/>
      <c r="AQ3619" s="50"/>
      <c r="AR3619" s="50"/>
      <c r="AS3619" s="50"/>
    </row>
    <row r="3620" spans="1:45" ht="12.75" customHeight="1" x14ac:dyDescent="0.2">
      <c r="A3620" s="132">
        <v>27688</v>
      </c>
      <c r="B3620" s="226" t="s">
        <v>12</v>
      </c>
      <c r="C3620" s="222" t="s">
        <v>12</v>
      </c>
      <c r="D3620" s="106" t="s">
        <v>8792</v>
      </c>
      <c r="E3620" s="87">
        <v>1</v>
      </c>
      <c r="F3620" s="88">
        <v>60</v>
      </c>
      <c r="H3620" s="88"/>
      <c r="I3620" s="90">
        <v>1</v>
      </c>
      <c r="J3620" s="50"/>
      <c r="K3620" s="194" t="str">
        <f t="shared" si="56"/>
        <v xml:space="preserve">COVER - waterproof - for 27687 </v>
      </c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50"/>
      <c r="AB3620" s="50"/>
      <c r="AC3620" s="50"/>
      <c r="AD3620" s="50"/>
      <c r="AE3620" s="50"/>
      <c r="AF3620" s="50"/>
      <c r="AG3620" s="50"/>
      <c r="AH3620" s="50"/>
      <c r="AI3620" s="50"/>
      <c r="AJ3620" s="50"/>
      <c r="AK3620" s="50"/>
      <c r="AL3620" s="50"/>
      <c r="AM3620" s="50"/>
      <c r="AN3620" s="50"/>
      <c r="AO3620" s="50"/>
      <c r="AP3620" s="50"/>
      <c r="AQ3620" s="50"/>
      <c r="AR3620" s="50"/>
      <c r="AS3620" s="50"/>
    </row>
    <row r="3621" spans="1:45" ht="12.75" customHeight="1" x14ac:dyDescent="0.2">
      <c r="A3621" s="132">
        <v>27690</v>
      </c>
      <c r="B3621" s="226" t="s">
        <v>12</v>
      </c>
      <c r="C3621" s="222" t="s">
        <v>12</v>
      </c>
      <c r="D3621" s="106" t="s">
        <v>3121</v>
      </c>
      <c r="E3621" s="87">
        <v>1</v>
      </c>
      <c r="F3621" s="88">
        <v>118</v>
      </c>
      <c r="H3621" s="88"/>
      <c r="I3621" s="90">
        <v>1</v>
      </c>
      <c r="J3621" s="50"/>
      <c r="K3621" s="194" t="str">
        <f t="shared" si="56"/>
        <v xml:space="preserve">MATTRESS 190x80x12 cm - foam density 30kg/mc </v>
      </c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50"/>
      <c r="AB3621" s="50"/>
      <c r="AC3621" s="50"/>
      <c r="AD3621" s="50"/>
      <c r="AE3621" s="50"/>
      <c r="AF3621" s="50"/>
      <c r="AG3621" s="50"/>
      <c r="AH3621" s="50"/>
      <c r="AI3621" s="50"/>
      <c r="AJ3621" s="50"/>
      <c r="AK3621" s="50"/>
      <c r="AL3621" s="50"/>
      <c r="AM3621" s="50"/>
      <c r="AN3621" s="50"/>
      <c r="AO3621" s="50"/>
      <c r="AP3621" s="50"/>
      <c r="AQ3621" s="50"/>
      <c r="AR3621" s="50"/>
      <c r="AS3621" s="50"/>
    </row>
    <row r="3622" spans="1:45" ht="12.75" customHeight="1" x14ac:dyDescent="0.2">
      <c r="A3622" s="132">
        <v>27691</v>
      </c>
      <c r="B3622" s="226" t="s">
        <v>12</v>
      </c>
      <c r="C3622" s="222" t="s">
        <v>12</v>
      </c>
      <c r="D3622" s="106" t="s">
        <v>3122</v>
      </c>
      <c r="E3622" s="87">
        <v>1</v>
      </c>
      <c r="F3622" s="88">
        <v>88</v>
      </c>
      <c r="H3622" s="88"/>
      <c r="I3622" s="90">
        <v>1</v>
      </c>
      <c r="J3622" s="50"/>
      <c r="K3622" s="194" t="str">
        <f t="shared" si="56"/>
        <v xml:space="preserve">TRANSPIRANT, POLYESTER COVER - for code 27690 </v>
      </c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50"/>
      <c r="AB3622" s="50"/>
      <c r="AC3622" s="50"/>
      <c r="AD3622" s="50"/>
      <c r="AE3622" s="50"/>
      <c r="AF3622" s="50"/>
      <c r="AG3622" s="50"/>
      <c r="AH3622" s="50"/>
      <c r="AI3622" s="50"/>
      <c r="AJ3622" s="50"/>
      <c r="AK3622" s="50"/>
      <c r="AL3622" s="50"/>
      <c r="AM3622" s="50"/>
      <c r="AN3622" s="50"/>
      <c r="AO3622" s="50"/>
      <c r="AP3622" s="50"/>
      <c r="AQ3622" s="50"/>
      <c r="AR3622" s="50"/>
      <c r="AS3622" s="50"/>
    </row>
    <row r="3623" spans="1:45" x14ac:dyDescent="0.2">
      <c r="A3623" s="132">
        <v>27692</v>
      </c>
      <c r="B3623" s="226" t="s">
        <v>12</v>
      </c>
      <c r="C3623" s="222" t="s">
        <v>12</v>
      </c>
      <c r="D3623" s="106" t="s">
        <v>3123</v>
      </c>
      <c r="E3623" s="87">
        <v>1</v>
      </c>
      <c r="F3623" s="88">
        <v>183</v>
      </c>
      <c r="H3623" s="88"/>
      <c r="I3623" s="90">
        <v>1</v>
      </c>
      <c r="J3623" s="50"/>
      <c r="K3623" s="194" t="str">
        <f t="shared" si="56"/>
        <v xml:space="preserve">DAMA MATTRESS 195x85x14 cm </v>
      </c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50"/>
      <c r="AB3623" s="50"/>
      <c r="AC3623" s="50"/>
      <c r="AD3623" s="50"/>
      <c r="AE3623" s="50"/>
      <c r="AF3623" s="50"/>
      <c r="AG3623" s="50"/>
      <c r="AH3623" s="50"/>
      <c r="AI3623" s="50"/>
      <c r="AJ3623" s="50"/>
      <c r="AK3623" s="50"/>
      <c r="AL3623" s="50"/>
      <c r="AM3623" s="50"/>
      <c r="AN3623" s="50"/>
      <c r="AO3623" s="50"/>
      <c r="AP3623" s="50"/>
      <c r="AQ3623" s="50"/>
      <c r="AR3623" s="50"/>
      <c r="AS3623" s="50"/>
    </row>
    <row r="3624" spans="1:45" x14ac:dyDescent="0.2">
      <c r="A3624" s="132">
        <v>27693</v>
      </c>
      <c r="B3624" s="226" t="s">
        <v>12</v>
      </c>
      <c r="C3624" s="222" t="s">
        <v>12</v>
      </c>
      <c r="D3624" s="106" t="s">
        <v>8337</v>
      </c>
      <c r="E3624" s="87">
        <v>1</v>
      </c>
      <c r="F3624" s="173">
        <v>995</v>
      </c>
      <c r="H3624" s="173"/>
      <c r="I3624" s="90">
        <v>1</v>
      </c>
      <c r="J3624" s="50"/>
      <c r="K3624" s="194" t="str">
        <f t="shared" si="56"/>
        <v xml:space="preserve">3 MOTORS, ELECTRICAL,HEIGHT ADJUSTABLE BED 84-125 cm - 3 joints - 4 sections </v>
      </c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50"/>
      <c r="AB3624" s="50"/>
      <c r="AC3624" s="50"/>
      <c r="AD3624" s="50"/>
      <c r="AE3624" s="50"/>
      <c r="AF3624" s="50"/>
      <c r="AG3624" s="50"/>
      <c r="AH3624" s="50"/>
      <c r="AI3624" s="50"/>
      <c r="AJ3624" s="50"/>
      <c r="AK3624" s="50"/>
      <c r="AL3624" s="50"/>
      <c r="AM3624" s="50"/>
      <c r="AN3624" s="50"/>
      <c r="AO3624" s="50"/>
      <c r="AP3624" s="50"/>
      <c r="AQ3624" s="50"/>
      <c r="AR3624" s="50"/>
      <c r="AS3624" s="50"/>
    </row>
    <row r="3625" spans="1:45" x14ac:dyDescent="0.2">
      <c r="A3625" s="132">
        <v>27695</v>
      </c>
      <c r="B3625" s="226" t="s">
        <v>12</v>
      </c>
      <c r="C3625" s="222" t="s">
        <v>12</v>
      </c>
      <c r="D3625" s="106" t="s">
        <v>3124</v>
      </c>
      <c r="E3625" s="87">
        <v>1</v>
      </c>
      <c r="F3625" s="88">
        <v>65</v>
      </c>
      <c r="H3625" s="88"/>
      <c r="I3625" s="90">
        <v>1</v>
      </c>
      <c r="J3625" s="50"/>
      <c r="K3625" s="194" t="str">
        <f t="shared" si="56"/>
        <v xml:space="preserve">WATERPROOF COVER - universal </v>
      </c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50"/>
      <c r="AB3625" s="50"/>
      <c r="AC3625" s="50"/>
      <c r="AD3625" s="50"/>
      <c r="AE3625" s="50"/>
      <c r="AF3625" s="50"/>
      <c r="AG3625" s="50"/>
      <c r="AH3625" s="50"/>
      <c r="AI3625" s="50"/>
      <c r="AJ3625" s="50"/>
      <c r="AK3625" s="50"/>
      <c r="AL3625" s="50"/>
      <c r="AM3625" s="50"/>
      <c r="AN3625" s="50"/>
      <c r="AO3625" s="50"/>
      <c r="AP3625" s="50"/>
      <c r="AQ3625" s="50"/>
      <c r="AR3625" s="50"/>
      <c r="AS3625" s="50"/>
    </row>
    <row r="3626" spans="1:45" ht="12.75" customHeight="1" x14ac:dyDescent="0.2">
      <c r="A3626" s="132">
        <v>27696</v>
      </c>
      <c r="B3626" s="226" t="s">
        <v>12</v>
      </c>
      <c r="C3626" s="222" t="s">
        <v>12</v>
      </c>
      <c r="D3626" s="106" t="s">
        <v>3125</v>
      </c>
      <c r="E3626" s="87">
        <v>1</v>
      </c>
      <c r="F3626" s="88">
        <v>45</v>
      </c>
      <c r="H3626" s="88"/>
      <c r="I3626" s="90">
        <v>1</v>
      </c>
      <c r="J3626" s="50"/>
      <c r="K3626" s="194" t="str">
        <f t="shared" si="56"/>
        <v xml:space="preserve">PILLOW with Trevira cover </v>
      </c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50"/>
      <c r="AB3626" s="50"/>
      <c r="AC3626" s="50"/>
      <c r="AD3626" s="50"/>
      <c r="AE3626" s="50"/>
      <c r="AF3626" s="50"/>
      <c r="AG3626" s="50"/>
      <c r="AH3626" s="50"/>
      <c r="AI3626" s="50"/>
      <c r="AJ3626" s="50"/>
      <c r="AK3626" s="50"/>
      <c r="AL3626" s="50"/>
      <c r="AM3626" s="50"/>
      <c r="AN3626" s="50"/>
      <c r="AO3626" s="50"/>
      <c r="AP3626" s="50"/>
      <c r="AQ3626" s="50"/>
      <c r="AR3626" s="50"/>
      <c r="AS3626" s="50"/>
    </row>
    <row r="3627" spans="1:45" ht="12.75" customHeight="1" x14ac:dyDescent="0.2">
      <c r="A3627" s="132">
        <v>27697</v>
      </c>
      <c r="B3627" s="226" t="s">
        <v>12</v>
      </c>
      <c r="C3627" s="222" t="s">
        <v>12</v>
      </c>
      <c r="D3627" s="106" t="s">
        <v>7876</v>
      </c>
      <c r="E3627" s="87">
        <v>1</v>
      </c>
      <c r="F3627" s="166">
        <v>69</v>
      </c>
      <c r="H3627" s="166"/>
      <c r="I3627" s="90">
        <v>1</v>
      </c>
      <c r="J3627" s="50"/>
      <c r="K3627" s="194" t="str">
        <f t="shared" si="56"/>
        <v xml:space="preserve">N-SHAPED BEDRAIL 165.5x40 cm </v>
      </c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50"/>
      <c r="AB3627" s="50"/>
      <c r="AC3627" s="50"/>
      <c r="AD3627" s="50"/>
      <c r="AE3627" s="50"/>
      <c r="AF3627" s="50"/>
      <c r="AG3627" s="50"/>
      <c r="AH3627" s="50"/>
      <c r="AI3627" s="50"/>
      <c r="AJ3627" s="50"/>
      <c r="AK3627" s="50"/>
      <c r="AL3627" s="50"/>
      <c r="AM3627" s="50"/>
      <c r="AN3627" s="50"/>
      <c r="AO3627" s="50"/>
      <c r="AP3627" s="50"/>
      <c r="AQ3627" s="50"/>
      <c r="AR3627" s="50"/>
      <c r="AS3627" s="50"/>
    </row>
    <row r="3628" spans="1:45" ht="12.75" customHeight="1" x14ac:dyDescent="0.2">
      <c r="A3628" s="132">
        <v>27698</v>
      </c>
      <c r="B3628" s="226" t="s">
        <v>12</v>
      </c>
      <c r="C3628" s="222" t="s">
        <v>12</v>
      </c>
      <c r="D3628" s="106" t="s">
        <v>7877</v>
      </c>
      <c r="E3628" s="87" t="s">
        <v>53</v>
      </c>
      <c r="F3628" s="166">
        <v>85</v>
      </c>
      <c r="H3628" s="166"/>
      <c r="I3628" s="90">
        <v>1</v>
      </c>
      <c r="J3628" s="50"/>
      <c r="K3628" s="194" t="str">
        <f t="shared" si="56"/>
        <v>DELUXE ADJUSTABLE BEDRAIL 194-220x43.5 cm (pair)</v>
      </c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50"/>
      <c r="AB3628" s="50"/>
      <c r="AC3628" s="50"/>
      <c r="AD3628" s="50"/>
      <c r="AE3628" s="50"/>
      <c r="AF3628" s="50"/>
      <c r="AG3628" s="50"/>
      <c r="AH3628" s="50"/>
      <c r="AI3628" s="50"/>
      <c r="AJ3628" s="50"/>
      <c r="AK3628" s="50"/>
      <c r="AL3628" s="50"/>
      <c r="AM3628" s="50"/>
      <c r="AN3628" s="50"/>
      <c r="AO3628" s="50"/>
      <c r="AP3628" s="50"/>
      <c r="AQ3628" s="50"/>
      <c r="AR3628" s="50"/>
      <c r="AS3628" s="50"/>
    </row>
    <row r="3629" spans="1:45" ht="12.75" customHeight="1" x14ac:dyDescent="0.2">
      <c r="A3629" s="132">
        <v>27699</v>
      </c>
      <c r="B3629" s="226" t="s">
        <v>12</v>
      </c>
      <c r="C3629" s="222" t="s">
        <v>12</v>
      </c>
      <c r="D3629" s="106" t="s">
        <v>3126</v>
      </c>
      <c r="E3629" s="87" t="s">
        <v>53</v>
      </c>
      <c r="F3629" s="88">
        <v>65</v>
      </c>
      <c r="H3629" s="88"/>
      <c r="I3629" s="90">
        <v>1</v>
      </c>
      <c r="J3629" s="50"/>
      <c r="K3629" s="194" t="str">
        <f t="shared" si="56"/>
        <v>FOOT.REST for 27702 - pair (pair)</v>
      </c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50"/>
      <c r="AB3629" s="50"/>
      <c r="AC3629" s="50"/>
      <c r="AD3629" s="50"/>
      <c r="AE3629" s="50"/>
      <c r="AF3629" s="50"/>
      <c r="AG3629" s="50"/>
      <c r="AH3629" s="50"/>
      <c r="AI3629" s="50"/>
      <c r="AJ3629" s="50"/>
      <c r="AK3629" s="50"/>
      <c r="AL3629" s="50"/>
      <c r="AM3629" s="50"/>
      <c r="AN3629" s="50"/>
      <c r="AO3629" s="50"/>
      <c r="AP3629" s="50"/>
      <c r="AQ3629" s="50"/>
      <c r="AR3629" s="50"/>
      <c r="AS3629" s="50"/>
    </row>
    <row r="3630" spans="1:45" ht="12.75" customHeight="1" x14ac:dyDescent="0.2">
      <c r="A3630" s="132">
        <v>27700</v>
      </c>
      <c r="B3630" s="226" t="s">
        <v>12</v>
      </c>
      <c r="C3630" s="222" t="s">
        <v>12</v>
      </c>
      <c r="D3630" s="106" t="s">
        <v>3127</v>
      </c>
      <c r="E3630" s="87" t="s">
        <v>53</v>
      </c>
      <c r="F3630" s="88">
        <v>99</v>
      </c>
      <c r="H3630" s="88"/>
      <c r="I3630" s="90">
        <v>1</v>
      </c>
      <c r="J3630" s="50"/>
      <c r="K3630" s="194" t="str">
        <f t="shared" si="56"/>
        <v>FOOT.REST for 27703 - pair (pair)</v>
      </c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50"/>
      <c r="AB3630" s="50"/>
      <c r="AC3630" s="50"/>
      <c r="AD3630" s="50"/>
      <c r="AE3630" s="50"/>
      <c r="AF3630" s="50"/>
      <c r="AG3630" s="50"/>
      <c r="AH3630" s="50"/>
      <c r="AI3630" s="50"/>
      <c r="AJ3630" s="50"/>
      <c r="AK3630" s="50"/>
      <c r="AL3630" s="50"/>
      <c r="AM3630" s="50"/>
      <c r="AN3630" s="50"/>
      <c r="AO3630" s="50"/>
      <c r="AP3630" s="50"/>
      <c r="AQ3630" s="50"/>
      <c r="AR3630" s="50"/>
      <c r="AS3630" s="50"/>
    </row>
    <row r="3631" spans="1:45" ht="12.75" customHeight="1" x14ac:dyDescent="0.2">
      <c r="A3631" s="132">
        <v>27701</v>
      </c>
      <c r="B3631" s="226" t="s">
        <v>12</v>
      </c>
      <c r="C3631" s="222" t="s">
        <v>12</v>
      </c>
      <c r="D3631" s="106" t="s">
        <v>3128</v>
      </c>
      <c r="E3631" s="87">
        <v>1</v>
      </c>
      <c r="F3631" s="151">
        <v>109</v>
      </c>
      <c r="H3631" s="151"/>
      <c r="I3631" s="90">
        <v>1</v>
      </c>
      <c r="J3631" s="50"/>
      <c r="K3631" s="194" t="str">
        <f t="shared" si="56"/>
        <v xml:space="preserve">COMMODE CHAIR - stainless steel </v>
      </c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50"/>
      <c r="AB3631" s="50"/>
      <c r="AC3631" s="50"/>
      <c r="AD3631" s="50"/>
      <c r="AE3631" s="50"/>
      <c r="AF3631" s="50"/>
      <c r="AG3631" s="50"/>
      <c r="AH3631" s="50"/>
      <c r="AI3631" s="50"/>
      <c r="AJ3631" s="50"/>
      <c r="AK3631" s="50"/>
      <c r="AL3631" s="50"/>
      <c r="AM3631" s="50"/>
      <c r="AN3631" s="50"/>
      <c r="AO3631" s="50"/>
      <c r="AP3631" s="50"/>
      <c r="AQ3631" s="50"/>
      <c r="AR3631" s="50"/>
      <c r="AS3631" s="50"/>
    </row>
    <row r="3632" spans="1:45" ht="12.75" customHeight="1" x14ac:dyDescent="0.2">
      <c r="A3632" s="132">
        <v>27702</v>
      </c>
      <c r="B3632" s="226" t="s">
        <v>12</v>
      </c>
      <c r="C3632" s="222" t="s">
        <v>12</v>
      </c>
      <c r="D3632" s="106" t="s">
        <v>3129</v>
      </c>
      <c r="E3632" s="87">
        <v>1</v>
      </c>
      <c r="F3632" s="151">
        <v>159</v>
      </c>
      <c r="H3632" s="151"/>
      <c r="I3632" s="90">
        <v>1</v>
      </c>
      <c r="J3632" s="50"/>
      <c r="K3632" s="194" t="str">
        <f t="shared" si="56"/>
        <v xml:space="preserve">COMMODE WHEELCHAIR with castors - painted </v>
      </c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50"/>
      <c r="AB3632" s="50"/>
      <c r="AC3632" s="50"/>
      <c r="AD3632" s="50"/>
      <c r="AE3632" s="50"/>
      <c r="AF3632" s="50"/>
      <c r="AG3632" s="50"/>
      <c r="AH3632" s="50"/>
      <c r="AI3632" s="50"/>
      <c r="AJ3632" s="50"/>
      <c r="AK3632" s="50"/>
      <c r="AL3632" s="50"/>
      <c r="AM3632" s="50"/>
      <c r="AN3632" s="50"/>
      <c r="AO3632" s="50"/>
      <c r="AP3632" s="50"/>
      <c r="AQ3632" s="50"/>
      <c r="AR3632" s="50"/>
      <c r="AS3632" s="50"/>
    </row>
    <row r="3633" spans="1:45" ht="12.75" customHeight="1" x14ac:dyDescent="0.2">
      <c r="A3633" s="132">
        <v>27703</v>
      </c>
      <c r="B3633" s="226" t="s">
        <v>12</v>
      </c>
      <c r="C3633" s="222" t="s">
        <v>12</v>
      </c>
      <c r="D3633" s="106" t="s">
        <v>3130</v>
      </c>
      <c r="E3633" s="87">
        <v>1</v>
      </c>
      <c r="F3633" s="88">
        <v>289</v>
      </c>
      <c r="H3633" s="88"/>
      <c r="I3633" s="90">
        <v>1</v>
      </c>
      <c r="J3633" s="50"/>
      <c r="K3633" s="194" t="str">
        <f t="shared" si="56"/>
        <v xml:space="preserve">COMMODE WHEELCHAIR with castors - stainless steel </v>
      </c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50"/>
      <c r="AB3633" s="50"/>
      <c r="AC3633" s="50"/>
      <c r="AD3633" s="50"/>
      <c r="AE3633" s="50"/>
      <c r="AF3633" s="50"/>
      <c r="AG3633" s="50"/>
      <c r="AH3633" s="50"/>
      <c r="AI3633" s="50"/>
      <c r="AJ3633" s="50"/>
      <c r="AK3633" s="50"/>
      <c r="AL3633" s="50"/>
      <c r="AM3633" s="50"/>
      <c r="AN3633" s="50"/>
      <c r="AO3633" s="50"/>
      <c r="AP3633" s="50"/>
      <c r="AQ3633" s="50"/>
      <c r="AR3633" s="50"/>
      <c r="AS3633" s="50"/>
    </row>
    <row r="3634" spans="1:45" ht="12.75" customHeight="1" x14ac:dyDescent="0.2">
      <c r="A3634" s="132">
        <v>27704</v>
      </c>
      <c r="B3634" s="226" t="s">
        <v>12</v>
      </c>
      <c r="C3634" s="222" t="s">
        <v>12</v>
      </c>
      <c r="D3634" s="106" t="s">
        <v>9356</v>
      </c>
      <c r="E3634" s="87">
        <v>1</v>
      </c>
      <c r="F3634" s="88">
        <v>69</v>
      </c>
      <c r="H3634" s="88"/>
      <c r="I3634" s="90">
        <v>1</v>
      </c>
      <c r="J3634" s="50"/>
      <c r="K3634" s="194" t="str">
        <f t="shared" si="56"/>
        <v xml:space="preserve">FOLDING BEDSIDE RAIL </v>
      </c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50"/>
      <c r="AB3634" s="50"/>
      <c r="AC3634" s="50"/>
      <c r="AD3634" s="50"/>
      <c r="AE3634" s="50"/>
      <c r="AF3634" s="50"/>
      <c r="AG3634" s="50"/>
      <c r="AH3634" s="50"/>
      <c r="AI3634" s="50"/>
      <c r="AJ3634" s="50"/>
      <c r="AK3634" s="50"/>
      <c r="AL3634" s="50"/>
      <c r="AM3634" s="50"/>
      <c r="AN3634" s="50"/>
      <c r="AO3634" s="50"/>
      <c r="AP3634" s="50"/>
      <c r="AQ3634" s="50"/>
      <c r="AR3634" s="50"/>
      <c r="AS3634" s="50"/>
    </row>
    <row r="3635" spans="1:45" ht="12.75" customHeight="1" x14ac:dyDescent="0.2">
      <c r="A3635" s="132">
        <v>27705</v>
      </c>
      <c r="B3635" s="226" t="s">
        <v>12</v>
      </c>
      <c r="C3635" s="222" t="s">
        <v>12</v>
      </c>
      <c r="D3635" s="106" t="s">
        <v>3131</v>
      </c>
      <c r="E3635" s="87">
        <v>1</v>
      </c>
      <c r="F3635" s="88">
        <v>42</v>
      </c>
      <c r="H3635" s="88"/>
      <c r="I3635" s="90">
        <v>1</v>
      </c>
      <c r="J3635" s="50"/>
      <c r="K3635" s="194" t="str">
        <f t="shared" si="56"/>
        <v xml:space="preserve">IV STAND for wheelchair 27708-9, 27715-7, 27720, 43225, 43250-1 </v>
      </c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50"/>
      <c r="AB3635" s="50"/>
      <c r="AC3635" s="50"/>
      <c r="AD3635" s="50"/>
      <c r="AE3635" s="50"/>
      <c r="AF3635" s="50"/>
      <c r="AG3635" s="50"/>
      <c r="AH3635" s="50"/>
      <c r="AI3635" s="50"/>
      <c r="AJ3635" s="50"/>
      <c r="AK3635" s="50"/>
      <c r="AL3635" s="50"/>
      <c r="AM3635" s="50"/>
      <c r="AN3635" s="50"/>
      <c r="AO3635" s="50"/>
      <c r="AP3635" s="50"/>
      <c r="AQ3635" s="50"/>
      <c r="AR3635" s="50"/>
      <c r="AS3635" s="50"/>
    </row>
    <row r="3636" spans="1:45" ht="12.75" customHeight="1" x14ac:dyDescent="0.2">
      <c r="A3636" s="132">
        <v>27706</v>
      </c>
      <c r="B3636" s="226" t="s">
        <v>12</v>
      </c>
      <c r="C3636" s="222" t="s">
        <v>12</v>
      </c>
      <c r="D3636" s="106" t="s">
        <v>10482</v>
      </c>
      <c r="E3636" s="87">
        <v>1</v>
      </c>
      <c r="F3636" s="88">
        <v>72</v>
      </c>
      <c r="H3636" s="88"/>
      <c r="I3636" s="90">
        <v>1</v>
      </c>
      <c r="J3636" s="50"/>
      <c r="K3636" s="194" t="str">
        <f t="shared" si="56"/>
        <v xml:space="preserve">***TABLE for wheelchair 27709 and 27716  end of stock </v>
      </c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50"/>
      <c r="AB3636" s="50"/>
      <c r="AC3636" s="50"/>
      <c r="AD3636" s="50"/>
      <c r="AE3636" s="50"/>
      <c r="AF3636" s="50"/>
      <c r="AG3636" s="50"/>
      <c r="AH3636" s="50"/>
      <c r="AI3636" s="50"/>
      <c r="AJ3636" s="50"/>
      <c r="AK3636" s="50"/>
      <c r="AL3636" s="50"/>
      <c r="AM3636" s="50"/>
      <c r="AN3636" s="50"/>
      <c r="AO3636" s="50"/>
      <c r="AP3636" s="50"/>
      <c r="AQ3636" s="50"/>
      <c r="AR3636" s="50"/>
      <c r="AS3636" s="50"/>
    </row>
    <row r="3637" spans="1:45" x14ac:dyDescent="0.2">
      <c r="A3637" s="132">
        <v>27708</v>
      </c>
      <c r="B3637" s="226" t="s">
        <v>12</v>
      </c>
      <c r="C3637" s="222" t="s">
        <v>12</v>
      </c>
      <c r="D3637" s="106" t="s">
        <v>3132</v>
      </c>
      <c r="E3637" s="87">
        <v>1</v>
      </c>
      <c r="F3637" s="88">
        <v>360</v>
      </c>
      <c r="H3637" s="88"/>
      <c r="I3637" s="90">
        <v>1</v>
      </c>
      <c r="J3637" s="50"/>
      <c r="K3637" s="194" t="str">
        <f t="shared" si="56"/>
        <v xml:space="preserve">PEDIATRIC WHEELCHAIR </v>
      </c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50"/>
      <c r="AB3637" s="50"/>
      <c r="AC3637" s="50"/>
      <c r="AD3637" s="50"/>
      <c r="AE3637" s="50"/>
      <c r="AF3637" s="50"/>
      <c r="AG3637" s="50"/>
      <c r="AH3637" s="50"/>
      <c r="AI3637" s="50"/>
      <c r="AJ3637" s="50"/>
      <c r="AK3637" s="50"/>
      <c r="AL3637" s="50"/>
      <c r="AM3637" s="50"/>
      <c r="AN3637" s="50"/>
      <c r="AO3637" s="50"/>
      <c r="AP3637" s="50"/>
      <c r="AQ3637" s="50"/>
      <c r="AR3637" s="50"/>
      <c r="AS3637" s="50"/>
    </row>
    <row r="3638" spans="1:45" x14ac:dyDescent="0.2">
      <c r="A3638" s="132">
        <v>27709</v>
      </c>
      <c r="B3638" s="226" t="s">
        <v>10483</v>
      </c>
      <c r="C3638" s="222" t="s">
        <v>12</v>
      </c>
      <c r="D3638" s="106" t="s">
        <v>3133</v>
      </c>
      <c r="E3638" s="87">
        <v>1</v>
      </c>
      <c r="F3638" s="157">
        <v>169</v>
      </c>
      <c r="H3638" s="157"/>
      <c r="I3638" s="90">
        <v>1</v>
      </c>
      <c r="J3638" s="50"/>
      <c r="K3638" s="194" t="str">
        <f t="shared" si="56"/>
        <v xml:space="preserve">STANDARD FOLDING WHEELCHAIR </v>
      </c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50"/>
      <c r="AB3638" s="50"/>
      <c r="AC3638" s="50"/>
      <c r="AD3638" s="50"/>
      <c r="AE3638" s="50"/>
      <c r="AF3638" s="50"/>
      <c r="AG3638" s="50"/>
      <c r="AH3638" s="50"/>
      <c r="AI3638" s="50"/>
      <c r="AJ3638" s="50"/>
      <c r="AK3638" s="50"/>
      <c r="AL3638" s="50"/>
      <c r="AM3638" s="50"/>
      <c r="AN3638" s="50"/>
      <c r="AO3638" s="50"/>
      <c r="AP3638" s="50"/>
      <c r="AQ3638" s="50"/>
      <c r="AR3638" s="50"/>
      <c r="AS3638" s="50"/>
    </row>
    <row r="3639" spans="1:45" x14ac:dyDescent="0.2">
      <c r="A3639" s="132">
        <v>27709</v>
      </c>
      <c r="B3639" s="226"/>
      <c r="C3639" s="222" t="s">
        <v>12</v>
      </c>
      <c r="D3639" s="106" t="s">
        <v>3134</v>
      </c>
      <c r="E3639" s="87">
        <v>1</v>
      </c>
      <c r="F3639" s="151">
        <v>152.1</v>
      </c>
      <c r="H3639" s="151"/>
      <c r="I3639" s="90">
        <v>10</v>
      </c>
      <c r="J3639" s="50"/>
      <c r="K3639" s="194" t="str">
        <f t="shared" si="56"/>
        <v xml:space="preserve">STANDARD FOLDING WHEELCHAIR  BUY 10 pcs SAVE 10% </v>
      </c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50"/>
      <c r="AB3639" s="50"/>
      <c r="AC3639" s="50"/>
      <c r="AD3639" s="50"/>
      <c r="AE3639" s="50"/>
      <c r="AF3639" s="50"/>
      <c r="AG3639" s="50"/>
      <c r="AH3639" s="50"/>
      <c r="AI3639" s="50"/>
      <c r="AJ3639" s="50"/>
      <c r="AK3639" s="50"/>
      <c r="AL3639" s="50"/>
      <c r="AM3639" s="50"/>
      <c r="AN3639" s="50"/>
      <c r="AO3639" s="50"/>
      <c r="AP3639" s="50"/>
      <c r="AQ3639" s="50"/>
      <c r="AR3639" s="50"/>
      <c r="AS3639" s="50"/>
    </row>
    <row r="3640" spans="1:45" x14ac:dyDescent="0.2">
      <c r="A3640" s="132">
        <v>27710</v>
      </c>
      <c r="B3640" s="226" t="s">
        <v>12</v>
      </c>
      <c r="C3640" s="222" t="s">
        <v>12</v>
      </c>
      <c r="D3640" s="106" t="s">
        <v>3135</v>
      </c>
      <c r="E3640" s="87" t="s">
        <v>53</v>
      </c>
      <c r="F3640" s="88">
        <v>65</v>
      </c>
      <c r="H3640" s="88"/>
      <c r="I3640" s="90">
        <v>1</v>
      </c>
      <c r="J3640" s="50"/>
      <c r="K3640" s="194" t="str">
        <f t="shared" si="56"/>
        <v>FOOT.REST for 27708 - pair (pair)</v>
      </c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50"/>
      <c r="AB3640" s="50"/>
      <c r="AC3640" s="50"/>
      <c r="AD3640" s="50"/>
      <c r="AE3640" s="50"/>
      <c r="AF3640" s="50"/>
      <c r="AG3640" s="50"/>
      <c r="AH3640" s="50"/>
      <c r="AI3640" s="50"/>
      <c r="AJ3640" s="50"/>
      <c r="AK3640" s="50"/>
      <c r="AL3640" s="50"/>
      <c r="AM3640" s="50"/>
      <c r="AN3640" s="50"/>
      <c r="AO3640" s="50"/>
      <c r="AP3640" s="50"/>
      <c r="AQ3640" s="50"/>
      <c r="AR3640" s="50"/>
      <c r="AS3640" s="50"/>
    </row>
    <row r="3641" spans="1:45" x14ac:dyDescent="0.2">
      <c r="A3641" s="132">
        <v>27711</v>
      </c>
      <c r="B3641" s="226" t="s">
        <v>12</v>
      </c>
      <c r="C3641" s="222" t="s">
        <v>12</v>
      </c>
      <c r="D3641" s="106" t="s">
        <v>3136</v>
      </c>
      <c r="E3641" s="87" t="s">
        <v>53</v>
      </c>
      <c r="F3641" s="88">
        <v>29</v>
      </c>
      <c r="H3641" s="88"/>
      <c r="I3641" s="90">
        <v>1</v>
      </c>
      <c r="J3641" s="50"/>
      <c r="K3641" s="194" t="str">
        <f t="shared" si="56"/>
        <v>FOOT.REST for 27709 - pair (pair)</v>
      </c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50"/>
      <c r="AB3641" s="50"/>
      <c r="AC3641" s="50"/>
      <c r="AD3641" s="50"/>
      <c r="AE3641" s="50"/>
      <c r="AF3641" s="50"/>
      <c r="AG3641" s="50"/>
      <c r="AH3641" s="50"/>
      <c r="AI3641" s="50"/>
      <c r="AJ3641" s="50"/>
      <c r="AK3641" s="50"/>
      <c r="AL3641" s="50"/>
      <c r="AM3641" s="50"/>
      <c r="AN3641" s="50"/>
      <c r="AO3641" s="50"/>
      <c r="AP3641" s="50"/>
      <c r="AQ3641" s="50"/>
      <c r="AR3641" s="50"/>
      <c r="AS3641" s="50"/>
    </row>
    <row r="3642" spans="1:45" ht="12.75" customHeight="1" x14ac:dyDescent="0.2">
      <c r="A3642" s="132">
        <v>27712</v>
      </c>
      <c r="B3642" s="226" t="s">
        <v>12</v>
      </c>
      <c r="C3642" s="222" t="s">
        <v>12</v>
      </c>
      <c r="D3642" s="106" t="s">
        <v>3137</v>
      </c>
      <c r="E3642" s="87" t="s">
        <v>53</v>
      </c>
      <c r="F3642" s="88">
        <v>61</v>
      </c>
      <c r="H3642" s="88"/>
      <c r="I3642" s="90">
        <v>1</v>
      </c>
      <c r="J3642" s="50"/>
      <c r="K3642" s="194" t="str">
        <f t="shared" si="56"/>
        <v>FOOT.REST for 27715 - pair (pair)</v>
      </c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50"/>
      <c r="AB3642" s="50"/>
      <c r="AC3642" s="50"/>
      <c r="AD3642" s="50"/>
      <c r="AE3642" s="50"/>
      <c r="AF3642" s="50"/>
      <c r="AG3642" s="50"/>
      <c r="AH3642" s="50"/>
      <c r="AI3642" s="50"/>
      <c r="AJ3642" s="50"/>
      <c r="AK3642" s="50"/>
      <c r="AL3642" s="50"/>
      <c r="AM3642" s="50"/>
      <c r="AN3642" s="50"/>
      <c r="AO3642" s="50"/>
      <c r="AP3642" s="50"/>
      <c r="AQ3642" s="50"/>
      <c r="AR3642" s="50"/>
      <c r="AS3642" s="50"/>
    </row>
    <row r="3643" spans="1:45" x14ac:dyDescent="0.2">
      <c r="A3643" s="132">
        <v>27713</v>
      </c>
      <c r="B3643" s="226" t="s">
        <v>12</v>
      </c>
      <c r="C3643" s="222" t="s">
        <v>12</v>
      </c>
      <c r="D3643" s="106" t="s">
        <v>3138</v>
      </c>
      <c r="E3643" s="87" t="s">
        <v>53</v>
      </c>
      <c r="F3643" s="88">
        <v>67</v>
      </c>
      <c r="H3643" s="88"/>
      <c r="I3643" s="90">
        <v>1</v>
      </c>
      <c r="J3643" s="50"/>
      <c r="K3643" s="194" t="str">
        <f t="shared" si="56"/>
        <v>FOOT.REST for 27716 - pair (pair)</v>
      </c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50"/>
      <c r="AB3643" s="50"/>
      <c r="AC3643" s="50"/>
      <c r="AD3643" s="50"/>
      <c r="AE3643" s="50"/>
      <c r="AF3643" s="50"/>
      <c r="AG3643" s="50"/>
      <c r="AH3643" s="50"/>
      <c r="AI3643" s="50"/>
      <c r="AJ3643" s="50"/>
      <c r="AK3643" s="50"/>
      <c r="AL3643" s="50"/>
      <c r="AM3643" s="50"/>
      <c r="AN3643" s="50"/>
      <c r="AO3643" s="50"/>
      <c r="AP3643" s="50"/>
      <c r="AQ3643" s="50"/>
      <c r="AR3643" s="50"/>
      <c r="AS3643" s="50"/>
    </row>
    <row r="3644" spans="1:45" x14ac:dyDescent="0.2">
      <c r="A3644" s="132">
        <v>27714</v>
      </c>
      <c r="B3644" s="226" t="s">
        <v>12</v>
      </c>
      <c r="C3644" s="222" t="s">
        <v>12</v>
      </c>
      <c r="D3644" s="106" t="s">
        <v>3139</v>
      </c>
      <c r="E3644" s="87" t="s">
        <v>53</v>
      </c>
      <c r="F3644" s="88">
        <v>76</v>
      </c>
      <c r="H3644" s="88"/>
      <c r="I3644" s="90">
        <v>1</v>
      </c>
      <c r="J3644" s="50"/>
      <c r="K3644" s="194" t="str">
        <f t="shared" si="56"/>
        <v>FOOT.REST for 27717 - pair (pair)</v>
      </c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50"/>
      <c r="AB3644" s="50"/>
      <c r="AC3644" s="50"/>
      <c r="AD3644" s="50"/>
      <c r="AE3644" s="50"/>
      <c r="AF3644" s="50"/>
      <c r="AG3644" s="50"/>
      <c r="AH3644" s="50"/>
      <c r="AI3644" s="50"/>
      <c r="AJ3644" s="50"/>
      <c r="AK3644" s="50"/>
      <c r="AL3644" s="50"/>
      <c r="AM3644" s="50"/>
      <c r="AN3644" s="50"/>
      <c r="AO3644" s="50"/>
      <c r="AP3644" s="50"/>
      <c r="AQ3644" s="50"/>
      <c r="AR3644" s="50"/>
      <c r="AS3644" s="50"/>
    </row>
    <row r="3645" spans="1:45" x14ac:dyDescent="0.2">
      <c r="A3645" s="132">
        <v>27715</v>
      </c>
      <c r="B3645" s="226" t="s">
        <v>12</v>
      </c>
      <c r="C3645" s="222" t="s">
        <v>12</v>
      </c>
      <c r="D3645" s="106" t="s">
        <v>3140</v>
      </c>
      <c r="E3645" s="87">
        <v>1</v>
      </c>
      <c r="F3645" s="88">
        <v>315</v>
      </c>
      <c r="H3645" s="88"/>
      <c r="I3645" s="90">
        <v>1</v>
      </c>
      <c r="J3645" s="50"/>
      <c r="K3645" s="194" t="str">
        <f t="shared" si="56"/>
        <v xml:space="preserve">ROYAL FOLDING WHEELCHAIR </v>
      </c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50"/>
      <c r="AB3645" s="50"/>
      <c r="AC3645" s="50"/>
      <c r="AD3645" s="50"/>
      <c r="AE3645" s="50"/>
      <c r="AF3645" s="50"/>
      <c r="AG3645" s="50"/>
      <c r="AH3645" s="50"/>
      <c r="AI3645" s="50"/>
      <c r="AJ3645" s="50"/>
      <c r="AK3645" s="50"/>
      <c r="AL3645" s="50"/>
      <c r="AM3645" s="50"/>
      <c r="AN3645" s="50"/>
      <c r="AO3645" s="50"/>
      <c r="AP3645" s="50"/>
      <c r="AQ3645" s="50"/>
      <c r="AR3645" s="50"/>
      <c r="AS3645" s="50"/>
    </row>
    <row r="3646" spans="1:45" x14ac:dyDescent="0.2">
      <c r="A3646" s="132">
        <v>27716</v>
      </c>
      <c r="B3646" s="226" t="s">
        <v>12</v>
      </c>
      <c r="C3646" s="222" t="s">
        <v>12</v>
      </c>
      <c r="D3646" s="106" t="s">
        <v>3141</v>
      </c>
      <c r="E3646" s="87">
        <v>1</v>
      </c>
      <c r="F3646" s="88">
        <v>390</v>
      </c>
      <c r="H3646" s="88"/>
      <c r="I3646" s="90">
        <v>1</v>
      </c>
      <c r="J3646" s="50"/>
      <c r="K3646" s="194" t="str">
        <f t="shared" si="56"/>
        <v xml:space="preserve">EXTRALARGE WHEELCHAIR - Steel </v>
      </c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50"/>
      <c r="AB3646" s="50"/>
      <c r="AC3646" s="50"/>
      <c r="AD3646" s="50"/>
      <c r="AE3646" s="50"/>
      <c r="AF3646" s="50"/>
      <c r="AG3646" s="50"/>
      <c r="AH3646" s="50"/>
      <c r="AI3646" s="50"/>
      <c r="AJ3646" s="50"/>
      <c r="AK3646" s="50"/>
      <c r="AL3646" s="50"/>
      <c r="AM3646" s="50"/>
      <c r="AN3646" s="50"/>
      <c r="AO3646" s="50"/>
      <c r="AP3646" s="50"/>
      <c r="AQ3646" s="50"/>
      <c r="AR3646" s="50"/>
      <c r="AS3646" s="50"/>
    </row>
    <row r="3647" spans="1:45" x14ac:dyDescent="0.2">
      <c r="A3647" s="132">
        <v>27717</v>
      </c>
      <c r="B3647" s="226" t="s">
        <v>12</v>
      </c>
      <c r="C3647" s="222" t="s">
        <v>12</v>
      </c>
      <c r="D3647" s="106" t="s">
        <v>3142</v>
      </c>
      <c r="E3647" s="87">
        <v>1</v>
      </c>
      <c r="F3647" s="88">
        <v>495</v>
      </c>
      <c r="H3647" s="88"/>
      <c r="I3647" s="90">
        <v>1</v>
      </c>
      <c r="J3647" s="50"/>
      <c r="K3647" s="194" t="str">
        <f t="shared" si="56"/>
        <v xml:space="preserve">DELUXE WHEELCHAIR - Aluminium </v>
      </c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50"/>
      <c r="AB3647" s="50"/>
      <c r="AC3647" s="50"/>
      <c r="AD3647" s="50"/>
      <c r="AE3647" s="50"/>
      <c r="AF3647" s="50"/>
      <c r="AG3647" s="50"/>
      <c r="AH3647" s="50"/>
      <c r="AI3647" s="50"/>
      <c r="AJ3647" s="50"/>
      <c r="AK3647" s="50"/>
      <c r="AL3647" s="50"/>
      <c r="AM3647" s="50"/>
      <c r="AN3647" s="50"/>
      <c r="AO3647" s="50"/>
      <c r="AP3647" s="50"/>
      <c r="AQ3647" s="50"/>
      <c r="AR3647" s="50"/>
      <c r="AS3647" s="50"/>
    </row>
    <row r="3648" spans="1:45" x14ac:dyDescent="0.2">
      <c r="A3648" s="132">
        <v>27720</v>
      </c>
      <c r="B3648" s="226" t="s">
        <v>12</v>
      </c>
      <c r="C3648" s="222" t="s">
        <v>12</v>
      </c>
      <c r="D3648" s="106" t="s">
        <v>3143</v>
      </c>
      <c r="E3648" s="87">
        <v>1</v>
      </c>
      <c r="F3648" s="88">
        <v>500</v>
      </c>
      <c r="H3648" s="88"/>
      <c r="I3648" s="90">
        <v>1</v>
      </c>
      <c r="J3648" s="50"/>
      <c r="K3648" s="194" t="str">
        <f t="shared" si="56"/>
        <v xml:space="preserve">KING ALUMINIUM FOLDING WHEELCHAIR </v>
      </c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50"/>
      <c r="AB3648" s="50"/>
      <c r="AC3648" s="50"/>
      <c r="AD3648" s="50"/>
      <c r="AE3648" s="50"/>
      <c r="AF3648" s="50"/>
      <c r="AG3648" s="50"/>
      <c r="AH3648" s="50"/>
      <c r="AI3648" s="50"/>
      <c r="AJ3648" s="50"/>
      <c r="AK3648" s="50"/>
      <c r="AL3648" s="50"/>
      <c r="AM3648" s="50"/>
      <c r="AN3648" s="50"/>
      <c r="AO3648" s="50"/>
      <c r="AP3648" s="50"/>
      <c r="AQ3648" s="50"/>
      <c r="AR3648" s="50"/>
      <c r="AS3648" s="50"/>
    </row>
    <row r="3649" spans="1:45" x14ac:dyDescent="0.2">
      <c r="A3649" s="132">
        <v>27721</v>
      </c>
      <c r="B3649" s="226" t="s">
        <v>12</v>
      </c>
      <c r="C3649" s="222" t="s">
        <v>12</v>
      </c>
      <c r="D3649" s="106" t="s">
        <v>3144</v>
      </c>
      <c r="E3649" s="87">
        <v>1</v>
      </c>
      <c r="F3649" s="88">
        <v>65</v>
      </c>
      <c r="H3649" s="88"/>
      <c r="I3649" s="90">
        <v>1</v>
      </c>
      <c r="J3649" s="50"/>
      <c r="K3649" s="194" t="str">
        <f t="shared" si="56"/>
        <v xml:space="preserve">ROLLATOR </v>
      </c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50"/>
      <c r="AB3649" s="50"/>
      <c r="AC3649" s="50"/>
      <c r="AD3649" s="50"/>
      <c r="AE3649" s="50"/>
      <c r="AF3649" s="50"/>
      <c r="AG3649" s="50"/>
      <c r="AH3649" s="50"/>
      <c r="AI3649" s="50"/>
      <c r="AJ3649" s="50"/>
      <c r="AK3649" s="50"/>
      <c r="AL3649" s="50"/>
      <c r="AM3649" s="50"/>
      <c r="AN3649" s="50"/>
      <c r="AO3649" s="50"/>
      <c r="AP3649" s="50"/>
      <c r="AQ3649" s="50"/>
      <c r="AR3649" s="50"/>
      <c r="AS3649" s="50"/>
    </row>
    <row r="3650" spans="1:45" x14ac:dyDescent="0.2">
      <c r="A3650" s="132">
        <v>27722</v>
      </c>
      <c r="B3650" s="226" t="s">
        <v>12</v>
      </c>
      <c r="C3650" s="222" t="s">
        <v>12</v>
      </c>
      <c r="D3650" s="106" t="s">
        <v>3145</v>
      </c>
      <c r="E3650" s="87">
        <v>1</v>
      </c>
      <c r="F3650" s="103">
        <v>53</v>
      </c>
      <c r="H3650" s="103"/>
      <c r="I3650" s="90">
        <v>1</v>
      </c>
      <c r="J3650" s="50"/>
      <c r="K3650" s="194" t="str">
        <f t="shared" ref="K3650:K3713" si="57">+SUBSTITUTE(CONCATENATE(D3650," ","(",IF(RIGHT(E3650,3)="1**","1",E3650),")"),"(1)","")</f>
        <v xml:space="preserve">WALKER AID </v>
      </c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50"/>
      <c r="AB3650" s="50"/>
      <c r="AC3650" s="50"/>
      <c r="AD3650" s="50"/>
      <c r="AE3650" s="50"/>
      <c r="AF3650" s="50"/>
      <c r="AG3650" s="50"/>
      <c r="AH3650" s="50"/>
      <c r="AI3650" s="50"/>
      <c r="AJ3650" s="50"/>
      <c r="AK3650" s="50"/>
      <c r="AL3650" s="50"/>
      <c r="AM3650" s="50"/>
      <c r="AN3650" s="50"/>
      <c r="AO3650" s="50"/>
      <c r="AP3650" s="50"/>
      <c r="AQ3650" s="50"/>
      <c r="AR3650" s="50"/>
      <c r="AS3650" s="50"/>
    </row>
    <row r="3651" spans="1:45" x14ac:dyDescent="0.2">
      <c r="A3651" s="132">
        <v>27723</v>
      </c>
      <c r="B3651" s="226" t="s">
        <v>12</v>
      </c>
      <c r="C3651" s="222" t="s">
        <v>12</v>
      </c>
      <c r="D3651" s="106" t="s">
        <v>3146</v>
      </c>
      <c r="E3651" s="87">
        <v>1</v>
      </c>
      <c r="F3651" s="151">
        <v>59.5</v>
      </c>
      <c r="H3651" s="151"/>
      <c r="I3651" s="90">
        <v>1</v>
      </c>
      <c r="J3651" s="50"/>
      <c r="K3651" s="194" t="str">
        <f t="shared" si="57"/>
        <v xml:space="preserve">WALKER AID with wheel </v>
      </c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50"/>
      <c r="AB3651" s="50"/>
      <c r="AC3651" s="50"/>
      <c r="AD3651" s="50"/>
      <c r="AE3651" s="50"/>
      <c r="AF3651" s="50"/>
      <c r="AG3651" s="50"/>
      <c r="AH3651" s="50"/>
      <c r="AI3651" s="50"/>
      <c r="AJ3651" s="50"/>
      <c r="AK3651" s="50"/>
      <c r="AL3651" s="50"/>
      <c r="AM3651" s="50"/>
      <c r="AN3651" s="50"/>
      <c r="AO3651" s="50"/>
      <c r="AP3651" s="50"/>
      <c r="AQ3651" s="50"/>
      <c r="AR3651" s="50"/>
      <c r="AS3651" s="50"/>
    </row>
    <row r="3652" spans="1:45" x14ac:dyDescent="0.2">
      <c r="A3652" s="132">
        <v>27724</v>
      </c>
      <c r="B3652" s="226" t="s">
        <v>12</v>
      </c>
      <c r="C3652" s="222" t="s">
        <v>12</v>
      </c>
      <c r="D3652" s="106" t="s">
        <v>3147</v>
      </c>
      <c r="E3652" s="87">
        <v>1</v>
      </c>
      <c r="F3652" s="157">
        <v>159</v>
      </c>
      <c r="H3652" s="157"/>
      <c r="I3652" s="90">
        <v>1</v>
      </c>
      <c r="J3652" s="50"/>
      <c r="K3652" s="194" t="str">
        <f t="shared" si="57"/>
        <v xml:space="preserve">COMFORT ROLLATOR WITH SEAT </v>
      </c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50"/>
      <c r="AB3652" s="50"/>
      <c r="AC3652" s="50"/>
      <c r="AD3652" s="50"/>
      <c r="AE3652" s="50"/>
      <c r="AF3652" s="50"/>
      <c r="AG3652" s="50"/>
      <c r="AH3652" s="50"/>
      <c r="AI3652" s="50"/>
      <c r="AJ3652" s="50"/>
      <c r="AK3652" s="50"/>
      <c r="AL3652" s="50"/>
      <c r="AM3652" s="50"/>
      <c r="AN3652" s="50"/>
      <c r="AO3652" s="50"/>
      <c r="AP3652" s="50"/>
      <c r="AQ3652" s="50"/>
      <c r="AR3652" s="50"/>
      <c r="AS3652" s="50"/>
    </row>
    <row r="3653" spans="1:45" x14ac:dyDescent="0.2">
      <c r="A3653" s="132">
        <v>27728</v>
      </c>
      <c r="B3653" s="226" t="s">
        <v>12</v>
      </c>
      <c r="C3653" s="222" t="s">
        <v>12</v>
      </c>
      <c r="D3653" s="106" t="s">
        <v>3148</v>
      </c>
      <c r="E3653" s="87" t="s">
        <v>53</v>
      </c>
      <c r="F3653" s="88">
        <v>79</v>
      </c>
      <c r="H3653" s="88"/>
      <c r="I3653" s="90">
        <v>1</v>
      </c>
      <c r="J3653" s="50"/>
      <c r="K3653" s="194" t="str">
        <f t="shared" si="57"/>
        <v>FOOT.REST for 27720 - pair (pair)</v>
      </c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50"/>
      <c r="AB3653" s="50"/>
      <c r="AC3653" s="50"/>
      <c r="AD3653" s="50"/>
      <c r="AE3653" s="50"/>
      <c r="AF3653" s="50"/>
      <c r="AG3653" s="50"/>
      <c r="AH3653" s="50"/>
      <c r="AI3653" s="50"/>
      <c r="AJ3653" s="50"/>
      <c r="AK3653" s="50"/>
      <c r="AL3653" s="50"/>
      <c r="AM3653" s="50"/>
      <c r="AN3653" s="50"/>
      <c r="AO3653" s="50"/>
      <c r="AP3653" s="50"/>
      <c r="AQ3653" s="50"/>
      <c r="AR3653" s="50"/>
      <c r="AS3653" s="50"/>
    </row>
    <row r="3654" spans="1:45" x14ac:dyDescent="0.2">
      <c r="A3654" s="132">
        <v>27730</v>
      </c>
      <c r="B3654" s="226" t="s">
        <v>12</v>
      </c>
      <c r="C3654" s="222" t="s">
        <v>12</v>
      </c>
      <c r="D3654" s="106" t="s">
        <v>3149</v>
      </c>
      <c r="E3654" s="87">
        <v>1</v>
      </c>
      <c r="F3654" s="88">
        <v>60</v>
      </c>
      <c r="H3654" s="88"/>
      <c r="I3654" s="90">
        <v>1</v>
      </c>
      <c r="J3654" s="50"/>
      <c r="K3654" s="194" t="str">
        <f t="shared" si="57"/>
        <v xml:space="preserve">SHOWER CHAIR </v>
      </c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50"/>
      <c r="AB3654" s="50"/>
      <c r="AC3654" s="50"/>
      <c r="AD3654" s="50"/>
      <c r="AE3654" s="50"/>
      <c r="AF3654" s="50"/>
      <c r="AG3654" s="50"/>
      <c r="AH3654" s="50"/>
      <c r="AI3654" s="50"/>
      <c r="AJ3654" s="50"/>
      <c r="AK3654" s="50"/>
      <c r="AL3654" s="50"/>
      <c r="AM3654" s="50"/>
      <c r="AN3654" s="50"/>
      <c r="AO3654" s="50"/>
      <c r="AP3654" s="50"/>
      <c r="AQ3654" s="50"/>
      <c r="AR3654" s="50"/>
      <c r="AS3654" s="50"/>
    </row>
    <row r="3655" spans="1:45" x14ac:dyDescent="0.2">
      <c r="A3655" s="132">
        <v>27733</v>
      </c>
      <c r="B3655" s="226" t="s">
        <v>12</v>
      </c>
      <c r="C3655" s="222" t="s">
        <v>12</v>
      </c>
      <c r="D3655" s="106" t="s">
        <v>3150</v>
      </c>
      <c r="E3655" s="87">
        <v>1</v>
      </c>
      <c r="F3655" s="88">
        <v>119</v>
      </c>
      <c r="H3655" s="88"/>
      <c r="I3655" s="90">
        <v>1</v>
      </c>
      <c r="J3655" s="50"/>
      <c r="K3655" s="194" t="str">
        <f t="shared" si="57"/>
        <v xml:space="preserve">ADJUSTABLE SWIVEL STOOL </v>
      </c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50"/>
      <c r="AB3655" s="50"/>
      <c r="AC3655" s="50"/>
      <c r="AD3655" s="50"/>
      <c r="AE3655" s="50"/>
      <c r="AF3655" s="50"/>
      <c r="AG3655" s="50"/>
      <c r="AH3655" s="50"/>
      <c r="AI3655" s="50"/>
      <c r="AJ3655" s="50"/>
      <c r="AK3655" s="50"/>
      <c r="AL3655" s="50"/>
      <c r="AM3655" s="50"/>
      <c r="AN3655" s="50"/>
      <c r="AO3655" s="50"/>
      <c r="AP3655" s="50"/>
      <c r="AQ3655" s="50"/>
      <c r="AR3655" s="50"/>
      <c r="AS3655" s="50"/>
    </row>
    <row r="3656" spans="1:45" x14ac:dyDescent="0.2">
      <c r="A3656" s="132">
        <v>27734</v>
      </c>
      <c r="B3656" s="226" t="s">
        <v>12</v>
      </c>
      <c r="C3656" s="222" t="s">
        <v>12</v>
      </c>
      <c r="D3656" s="106" t="s">
        <v>3151</v>
      </c>
      <c r="E3656" s="87">
        <v>1</v>
      </c>
      <c r="F3656" s="166">
        <v>39</v>
      </c>
      <c r="H3656" s="166"/>
      <c r="I3656" s="90">
        <v>1</v>
      </c>
      <c r="J3656" s="50"/>
      <c r="K3656" s="194" t="str">
        <f t="shared" si="57"/>
        <v xml:space="preserve">RAFFAELLO WOOD STICK - "T" right handle - tortoiseshell </v>
      </c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50"/>
      <c r="AB3656" s="50"/>
      <c r="AC3656" s="50"/>
      <c r="AD3656" s="50"/>
      <c r="AE3656" s="50"/>
      <c r="AF3656" s="50"/>
      <c r="AG3656" s="50"/>
      <c r="AH3656" s="50"/>
      <c r="AI3656" s="50"/>
      <c r="AJ3656" s="50"/>
      <c r="AK3656" s="50"/>
      <c r="AL3656" s="50"/>
      <c r="AM3656" s="50"/>
      <c r="AN3656" s="50"/>
      <c r="AO3656" s="50"/>
      <c r="AP3656" s="50"/>
      <c r="AQ3656" s="50"/>
      <c r="AR3656" s="50"/>
      <c r="AS3656" s="50"/>
    </row>
    <row r="3657" spans="1:45" x14ac:dyDescent="0.2">
      <c r="A3657" s="132">
        <v>27735</v>
      </c>
      <c r="B3657" s="226" t="s">
        <v>12</v>
      </c>
      <c r="C3657" s="222" t="s">
        <v>12</v>
      </c>
      <c r="D3657" s="106" t="s">
        <v>3152</v>
      </c>
      <c r="E3657" s="87">
        <v>1</v>
      </c>
      <c r="F3657" s="88">
        <v>27.5</v>
      </c>
      <c r="H3657" s="88"/>
      <c r="I3657" s="90">
        <v>1</v>
      </c>
      <c r="J3657" s="50"/>
      <c r="K3657" s="194" t="str">
        <f t="shared" si="57"/>
        <v xml:space="preserve">RAISED TOILET SEAT with fixing system - height 10 cm </v>
      </c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50"/>
      <c r="AB3657" s="50"/>
      <c r="AC3657" s="50"/>
      <c r="AD3657" s="50"/>
      <c r="AE3657" s="50"/>
      <c r="AF3657" s="50"/>
      <c r="AG3657" s="50"/>
      <c r="AH3657" s="50"/>
      <c r="AI3657" s="50"/>
      <c r="AJ3657" s="50"/>
      <c r="AK3657" s="50"/>
      <c r="AL3657" s="50"/>
      <c r="AM3657" s="50"/>
      <c r="AN3657" s="50"/>
      <c r="AO3657" s="50"/>
      <c r="AP3657" s="50"/>
      <c r="AQ3657" s="50"/>
      <c r="AR3657" s="50"/>
      <c r="AS3657" s="50"/>
    </row>
    <row r="3658" spans="1:45" x14ac:dyDescent="0.2">
      <c r="A3658" s="132">
        <v>27736</v>
      </c>
      <c r="B3658" s="226" t="s">
        <v>12</v>
      </c>
      <c r="C3658" s="222" t="s">
        <v>12</v>
      </c>
      <c r="D3658" s="106" t="s">
        <v>3153</v>
      </c>
      <c r="E3658" s="87">
        <v>1</v>
      </c>
      <c r="F3658" s="166">
        <v>58</v>
      </c>
      <c r="H3658" s="166"/>
      <c r="I3658" s="90">
        <v>1</v>
      </c>
      <c r="J3658" s="50"/>
      <c r="K3658" s="194" t="str">
        <f t="shared" si="57"/>
        <v xml:space="preserve">LEONARDO WOOD STICK - metal engraved "T" handle </v>
      </c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50"/>
      <c r="AB3658" s="50"/>
      <c r="AC3658" s="50"/>
      <c r="AD3658" s="50"/>
      <c r="AE3658" s="50"/>
      <c r="AF3658" s="50"/>
      <c r="AG3658" s="50"/>
      <c r="AH3658" s="50"/>
      <c r="AI3658" s="50"/>
      <c r="AJ3658" s="50"/>
      <c r="AK3658" s="50"/>
      <c r="AL3658" s="50"/>
      <c r="AM3658" s="50"/>
      <c r="AN3658" s="50"/>
      <c r="AO3658" s="50"/>
      <c r="AP3658" s="50"/>
      <c r="AQ3658" s="50"/>
      <c r="AR3658" s="50"/>
      <c r="AS3658" s="50"/>
    </row>
    <row r="3659" spans="1:45" x14ac:dyDescent="0.2">
      <c r="A3659" s="132">
        <v>27737</v>
      </c>
      <c r="B3659" s="226" t="s">
        <v>12</v>
      </c>
      <c r="C3659" s="222" t="s">
        <v>12</v>
      </c>
      <c r="D3659" s="106" t="s">
        <v>8793</v>
      </c>
      <c r="E3659" s="87">
        <v>1</v>
      </c>
      <c r="F3659" s="88">
        <v>31</v>
      </c>
      <c r="H3659" s="88"/>
      <c r="I3659" s="90">
        <v>1</v>
      </c>
      <c r="J3659" s="50"/>
      <c r="K3659" s="194" t="str">
        <f t="shared" si="57"/>
        <v xml:space="preserve">RAISED TOILET SEAT with fixing system - height 15 cm </v>
      </c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50"/>
      <c r="AB3659" s="50"/>
      <c r="AC3659" s="50"/>
      <c r="AD3659" s="50"/>
      <c r="AE3659" s="50"/>
      <c r="AF3659" s="50"/>
      <c r="AG3659" s="50"/>
      <c r="AH3659" s="50"/>
      <c r="AI3659" s="50"/>
      <c r="AJ3659" s="50"/>
      <c r="AK3659" s="50"/>
      <c r="AL3659" s="50"/>
      <c r="AM3659" s="50"/>
      <c r="AN3659" s="50"/>
      <c r="AO3659" s="50"/>
      <c r="AP3659" s="50"/>
      <c r="AQ3659" s="50"/>
      <c r="AR3659" s="50"/>
      <c r="AS3659" s="50"/>
    </row>
    <row r="3660" spans="1:45" x14ac:dyDescent="0.2">
      <c r="A3660" s="132">
        <v>27738</v>
      </c>
      <c r="B3660" s="226" t="s">
        <v>12</v>
      </c>
      <c r="C3660" s="222" t="s">
        <v>12</v>
      </c>
      <c r="D3660" s="106" t="s">
        <v>3154</v>
      </c>
      <c r="E3660" s="87">
        <v>1</v>
      </c>
      <c r="F3660" s="173">
        <v>21</v>
      </c>
      <c r="H3660" s="173"/>
      <c r="I3660" s="90">
        <v>1</v>
      </c>
      <c r="J3660" s="50"/>
      <c r="K3660" s="194" t="str">
        <f t="shared" si="57"/>
        <v xml:space="preserve">CLIPUP TOILET RAISED </v>
      </c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50"/>
      <c r="AB3660" s="50"/>
      <c r="AC3660" s="50"/>
      <c r="AD3660" s="50"/>
      <c r="AE3660" s="50"/>
      <c r="AF3660" s="50"/>
      <c r="AG3660" s="50"/>
      <c r="AH3660" s="50"/>
      <c r="AI3660" s="50"/>
      <c r="AJ3660" s="50"/>
      <c r="AK3660" s="50"/>
      <c r="AL3660" s="50"/>
      <c r="AM3660" s="50"/>
      <c r="AN3660" s="50"/>
      <c r="AO3660" s="50"/>
      <c r="AP3660" s="50"/>
      <c r="AQ3660" s="50"/>
      <c r="AR3660" s="50"/>
      <c r="AS3660" s="50"/>
    </row>
    <row r="3661" spans="1:45" x14ac:dyDescent="0.2">
      <c r="A3661" s="132">
        <v>27740</v>
      </c>
      <c r="B3661" s="226" t="s">
        <v>12</v>
      </c>
      <c r="C3661" s="222" t="s">
        <v>12</v>
      </c>
      <c r="D3661" s="106" t="s">
        <v>8793</v>
      </c>
      <c r="E3661" s="87">
        <v>1</v>
      </c>
      <c r="F3661" s="88">
        <v>24.4</v>
      </c>
      <c r="H3661" s="88"/>
      <c r="I3661" s="90">
        <v>1</v>
      </c>
      <c r="J3661" s="50"/>
      <c r="K3661" s="194" t="str">
        <f t="shared" si="57"/>
        <v xml:space="preserve">RAISED TOILET SEAT with fixing system - height 15 cm </v>
      </c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50"/>
      <c r="AB3661" s="50"/>
      <c r="AC3661" s="50"/>
      <c r="AD3661" s="50"/>
      <c r="AE3661" s="50"/>
      <c r="AF3661" s="50"/>
      <c r="AG3661" s="50"/>
      <c r="AH3661" s="50"/>
      <c r="AI3661" s="50"/>
      <c r="AJ3661" s="50"/>
      <c r="AK3661" s="50"/>
      <c r="AL3661" s="50"/>
      <c r="AM3661" s="50"/>
      <c r="AN3661" s="50"/>
      <c r="AO3661" s="50"/>
      <c r="AP3661" s="50"/>
      <c r="AQ3661" s="50"/>
      <c r="AR3661" s="50"/>
      <c r="AS3661" s="50"/>
    </row>
    <row r="3662" spans="1:45" x14ac:dyDescent="0.2">
      <c r="A3662" s="132">
        <v>27741</v>
      </c>
      <c r="B3662" s="226" t="s">
        <v>12</v>
      </c>
      <c r="C3662" s="222" t="s">
        <v>12</v>
      </c>
      <c r="D3662" s="106" t="s">
        <v>3152</v>
      </c>
      <c r="E3662" s="87">
        <v>1</v>
      </c>
      <c r="F3662" s="103">
        <v>20.5</v>
      </c>
      <c r="H3662" s="103"/>
      <c r="I3662" s="90">
        <v>1</v>
      </c>
      <c r="J3662" s="50"/>
      <c r="K3662" s="194" t="str">
        <f t="shared" si="57"/>
        <v xml:space="preserve">RAISED TOILET SEAT with fixing system - height 10 cm </v>
      </c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50"/>
      <c r="AB3662" s="50"/>
      <c r="AC3662" s="50"/>
      <c r="AD3662" s="50"/>
      <c r="AE3662" s="50"/>
      <c r="AF3662" s="50"/>
      <c r="AG3662" s="50"/>
      <c r="AH3662" s="50"/>
      <c r="AI3662" s="50"/>
      <c r="AJ3662" s="50"/>
      <c r="AK3662" s="50"/>
      <c r="AL3662" s="50"/>
      <c r="AM3662" s="50"/>
      <c r="AN3662" s="50"/>
      <c r="AO3662" s="50"/>
      <c r="AP3662" s="50"/>
      <c r="AQ3662" s="50"/>
      <c r="AR3662" s="50"/>
      <c r="AS3662" s="50"/>
    </row>
    <row r="3663" spans="1:45" x14ac:dyDescent="0.2">
      <c r="A3663" s="132">
        <v>27742</v>
      </c>
      <c r="B3663" s="226" t="s">
        <v>12</v>
      </c>
      <c r="C3663" s="222" t="s">
        <v>12</v>
      </c>
      <c r="D3663" s="106" t="s">
        <v>3155</v>
      </c>
      <c r="E3663" s="87">
        <v>1</v>
      </c>
      <c r="F3663" s="88">
        <v>63</v>
      </c>
      <c r="H3663" s="88"/>
      <c r="I3663" s="90">
        <v>1</v>
      </c>
      <c r="J3663" s="50"/>
      <c r="K3663" s="194" t="str">
        <f t="shared" si="57"/>
        <v xml:space="preserve">REAR WHEEL for 27708 </v>
      </c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50"/>
      <c r="AB3663" s="50"/>
      <c r="AC3663" s="50"/>
      <c r="AD3663" s="50"/>
      <c r="AE3663" s="50"/>
      <c r="AF3663" s="50"/>
      <c r="AG3663" s="50"/>
      <c r="AH3663" s="50"/>
      <c r="AI3663" s="50"/>
      <c r="AJ3663" s="50"/>
      <c r="AK3663" s="50"/>
      <c r="AL3663" s="50"/>
      <c r="AM3663" s="50"/>
      <c r="AN3663" s="50"/>
      <c r="AO3663" s="50"/>
      <c r="AP3663" s="50"/>
      <c r="AQ3663" s="50"/>
      <c r="AR3663" s="50"/>
      <c r="AS3663" s="50"/>
    </row>
    <row r="3664" spans="1:45" x14ac:dyDescent="0.2">
      <c r="A3664" s="132">
        <v>27743</v>
      </c>
      <c r="B3664" s="226" t="s">
        <v>12</v>
      </c>
      <c r="C3664" s="222" t="s">
        <v>12</v>
      </c>
      <c r="D3664" s="106" t="s">
        <v>3156</v>
      </c>
      <c r="E3664" s="87">
        <v>1</v>
      </c>
      <c r="F3664" s="88">
        <v>61</v>
      </c>
      <c r="H3664" s="88"/>
      <c r="I3664" s="90">
        <v>1</v>
      </c>
      <c r="J3664" s="50"/>
      <c r="K3664" s="194" t="str">
        <f t="shared" si="57"/>
        <v xml:space="preserve">CONTACT PLUS SOFT RAISED TOILET SEAT </v>
      </c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50"/>
      <c r="AB3664" s="50"/>
      <c r="AC3664" s="50"/>
      <c r="AD3664" s="50"/>
      <c r="AE3664" s="50"/>
      <c r="AF3664" s="50"/>
      <c r="AG3664" s="50"/>
      <c r="AH3664" s="50"/>
      <c r="AI3664" s="50"/>
      <c r="AJ3664" s="50"/>
      <c r="AK3664" s="50"/>
      <c r="AL3664" s="50"/>
      <c r="AM3664" s="50"/>
      <c r="AN3664" s="50"/>
      <c r="AO3664" s="50"/>
      <c r="AP3664" s="50"/>
      <c r="AQ3664" s="50"/>
      <c r="AR3664" s="50"/>
      <c r="AS3664" s="50"/>
    </row>
    <row r="3665" spans="1:45" x14ac:dyDescent="0.2">
      <c r="A3665" s="132">
        <v>27744</v>
      </c>
      <c r="B3665" s="226" t="s">
        <v>12</v>
      </c>
      <c r="C3665" s="222" t="s">
        <v>12</v>
      </c>
      <c r="D3665" s="106" t="s">
        <v>3157</v>
      </c>
      <c r="E3665" s="87">
        <v>1</v>
      </c>
      <c r="F3665" s="88">
        <v>51</v>
      </c>
      <c r="H3665" s="88"/>
      <c r="I3665" s="90">
        <v>1</v>
      </c>
      <c r="J3665" s="50"/>
      <c r="K3665" s="194" t="str">
        <f t="shared" si="57"/>
        <v xml:space="preserve">REAR WHEEL for 27709, 43285 </v>
      </c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50"/>
      <c r="AB3665" s="50"/>
      <c r="AC3665" s="50"/>
      <c r="AD3665" s="50"/>
      <c r="AE3665" s="50"/>
      <c r="AF3665" s="50"/>
      <c r="AG3665" s="50"/>
      <c r="AH3665" s="50"/>
      <c r="AI3665" s="50"/>
      <c r="AJ3665" s="50"/>
      <c r="AK3665" s="50"/>
      <c r="AL3665" s="50"/>
      <c r="AM3665" s="50"/>
      <c r="AN3665" s="50"/>
      <c r="AO3665" s="50"/>
      <c r="AP3665" s="50"/>
      <c r="AQ3665" s="50"/>
      <c r="AR3665" s="50"/>
      <c r="AS3665" s="50"/>
    </row>
    <row r="3666" spans="1:45" x14ac:dyDescent="0.2">
      <c r="A3666" s="132">
        <v>27745</v>
      </c>
      <c r="B3666" s="226" t="s">
        <v>12</v>
      </c>
      <c r="C3666" s="222" t="s">
        <v>12</v>
      </c>
      <c r="D3666" s="106" t="s">
        <v>3158</v>
      </c>
      <c r="E3666" s="87">
        <v>1</v>
      </c>
      <c r="F3666" s="88">
        <v>73</v>
      </c>
      <c r="H3666" s="88"/>
      <c r="I3666" s="90">
        <v>1</v>
      </c>
      <c r="J3666" s="50"/>
      <c r="K3666" s="194" t="str">
        <f t="shared" si="57"/>
        <v xml:space="preserve">CONTACT PLUS SOFT RAISED TOILET SEAT with lid </v>
      </c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50"/>
      <c r="AB3666" s="50"/>
      <c r="AC3666" s="50"/>
      <c r="AD3666" s="50"/>
      <c r="AE3666" s="50"/>
      <c r="AF3666" s="50"/>
      <c r="AG3666" s="50"/>
      <c r="AH3666" s="50"/>
      <c r="AI3666" s="50"/>
      <c r="AJ3666" s="50"/>
      <c r="AK3666" s="50"/>
      <c r="AL3666" s="50"/>
      <c r="AM3666" s="50"/>
      <c r="AN3666" s="50"/>
      <c r="AO3666" s="50"/>
      <c r="AP3666" s="50"/>
      <c r="AQ3666" s="50"/>
      <c r="AR3666" s="50"/>
      <c r="AS3666" s="50"/>
    </row>
    <row r="3667" spans="1:45" x14ac:dyDescent="0.2">
      <c r="A3667" s="132">
        <v>27746</v>
      </c>
      <c r="B3667" s="226" t="s">
        <v>12</v>
      </c>
      <c r="C3667" s="222" t="s">
        <v>12</v>
      </c>
      <c r="D3667" s="106" t="s">
        <v>3159</v>
      </c>
      <c r="E3667" s="87">
        <v>1</v>
      </c>
      <c r="F3667" s="88">
        <v>65</v>
      </c>
      <c r="H3667" s="88"/>
      <c r="I3667" s="90">
        <v>1</v>
      </c>
      <c r="J3667" s="50"/>
      <c r="K3667" s="194" t="str">
        <f t="shared" si="57"/>
        <v xml:space="preserve">REAR WHEEL for 27715 </v>
      </c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50"/>
      <c r="AB3667" s="50"/>
      <c r="AC3667" s="50"/>
      <c r="AD3667" s="50"/>
      <c r="AE3667" s="50"/>
      <c r="AF3667" s="50"/>
      <c r="AG3667" s="50"/>
      <c r="AH3667" s="50"/>
      <c r="AI3667" s="50"/>
      <c r="AJ3667" s="50"/>
      <c r="AK3667" s="50"/>
      <c r="AL3667" s="50"/>
      <c r="AM3667" s="50"/>
      <c r="AN3667" s="50"/>
      <c r="AO3667" s="50"/>
      <c r="AP3667" s="50"/>
      <c r="AQ3667" s="50"/>
      <c r="AR3667" s="50"/>
      <c r="AS3667" s="50"/>
    </row>
    <row r="3668" spans="1:45" x14ac:dyDescent="0.2">
      <c r="A3668" s="132">
        <v>27747</v>
      </c>
      <c r="B3668" s="226" t="s">
        <v>12</v>
      </c>
      <c r="C3668" s="222" t="s">
        <v>12</v>
      </c>
      <c r="D3668" s="106" t="s">
        <v>3160</v>
      </c>
      <c r="E3668" s="87">
        <v>1</v>
      </c>
      <c r="F3668" s="88">
        <v>88</v>
      </c>
      <c r="H3668" s="88"/>
      <c r="I3668" s="90">
        <v>1</v>
      </c>
      <c r="J3668" s="50"/>
      <c r="K3668" s="194" t="str">
        <f t="shared" si="57"/>
        <v xml:space="preserve">REAR WHEEL for 27716 </v>
      </c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50"/>
      <c r="AB3668" s="50"/>
      <c r="AC3668" s="50"/>
      <c r="AD3668" s="50"/>
      <c r="AE3668" s="50"/>
      <c r="AF3668" s="50"/>
      <c r="AG3668" s="50"/>
      <c r="AH3668" s="50"/>
      <c r="AI3668" s="50"/>
      <c r="AJ3668" s="50"/>
      <c r="AK3668" s="50"/>
      <c r="AL3668" s="50"/>
      <c r="AM3668" s="50"/>
      <c r="AN3668" s="50"/>
      <c r="AO3668" s="50"/>
      <c r="AP3668" s="50"/>
      <c r="AQ3668" s="50"/>
      <c r="AR3668" s="50"/>
      <c r="AS3668" s="50"/>
    </row>
    <row r="3669" spans="1:45" x14ac:dyDescent="0.2">
      <c r="A3669" s="132">
        <v>27748</v>
      </c>
      <c r="B3669" s="226" t="s">
        <v>12</v>
      </c>
      <c r="C3669" s="222" t="s">
        <v>12</v>
      </c>
      <c r="D3669" s="106" t="s">
        <v>3161</v>
      </c>
      <c r="E3669" s="87">
        <v>1</v>
      </c>
      <c r="F3669" s="88">
        <v>95</v>
      </c>
      <c r="H3669" s="88"/>
      <c r="I3669" s="90">
        <v>1</v>
      </c>
      <c r="J3669" s="50"/>
      <c r="K3669" s="194" t="str">
        <f t="shared" si="57"/>
        <v xml:space="preserve">REAR WHEEL for 27717 - solid PU </v>
      </c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50"/>
      <c r="AB3669" s="50"/>
      <c r="AC3669" s="50"/>
      <c r="AD3669" s="50"/>
      <c r="AE3669" s="50"/>
      <c r="AF3669" s="50"/>
      <c r="AG3669" s="50"/>
      <c r="AH3669" s="50"/>
      <c r="AI3669" s="50"/>
      <c r="AJ3669" s="50"/>
      <c r="AK3669" s="50"/>
      <c r="AL3669" s="50"/>
      <c r="AM3669" s="50"/>
      <c r="AN3669" s="50"/>
      <c r="AO3669" s="50"/>
      <c r="AP3669" s="50"/>
      <c r="AQ3669" s="50"/>
      <c r="AR3669" s="50"/>
      <c r="AS3669" s="50"/>
    </row>
    <row r="3670" spans="1:45" ht="12" customHeight="1" x14ac:dyDescent="0.2">
      <c r="A3670" s="132">
        <v>27749</v>
      </c>
      <c r="B3670" s="226" t="s">
        <v>12</v>
      </c>
      <c r="C3670" s="222" t="s">
        <v>12</v>
      </c>
      <c r="D3670" s="106" t="s">
        <v>8338</v>
      </c>
      <c r="E3670" s="87">
        <v>1</v>
      </c>
      <c r="F3670" s="88">
        <v>1590</v>
      </c>
      <c r="H3670" s="88"/>
      <c r="I3670" s="90">
        <v>1</v>
      </c>
      <c r="J3670" s="50"/>
      <c r="K3670" s="194" t="str">
        <f t="shared" si="57"/>
        <v xml:space="preserve">*HYDRAULIC LIFTER - load 200 kg </v>
      </c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50"/>
      <c r="AB3670" s="50"/>
      <c r="AC3670" s="50"/>
      <c r="AD3670" s="50"/>
      <c r="AE3670" s="50"/>
      <c r="AF3670" s="50"/>
      <c r="AG3670" s="50"/>
      <c r="AH3670" s="50"/>
      <c r="AI3670" s="50"/>
      <c r="AJ3670" s="50"/>
      <c r="AK3670" s="50"/>
      <c r="AL3670" s="50"/>
      <c r="AM3670" s="50"/>
      <c r="AN3670" s="50"/>
      <c r="AO3670" s="50"/>
      <c r="AP3670" s="50"/>
      <c r="AQ3670" s="50"/>
      <c r="AR3670" s="50"/>
      <c r="AS3670" s="50"/>
    </row>
    <row r="3671" spans="1:45" ht="12" customHeight="1" x14ac:dyDescent="0.2">
      <c r="A3671" s="132">
        <v>27750</v>
      </c>
      <c r="B3671" s="226" t="s">
        <v>12</v>
      </c>
      <c r="C3671" s="222" t="s">
        <v>12</v>
      </c>
      <c r="D3671" s="106" t="s">
        <v>3162</v>
      </c>
      <c r="E3671" s="87">
        <v>1</v>
      </c>
      <c r="F3671" s="88">
        <v>61</v>
      </c>
      <c r="H3671" s="88"/>
      <c r="I3671" s="90">
        <v>1</v>
      </c>
      <c r="J3671" s="50"/>
      <c r="K3671" s="194" t="str">
        <f t="shared" si="57"/>
        <v xml:space="preserve">RAISED TOILET SEAT with fixed armrest - height 12,5 cm </v>
      </c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50"/>
      <c r="AB3671" s="50"/>
      <c r="AC3671" s="50"/>
      <c r="AD3671" s="50"/>
      <c r="AE3671" s="50"/>
      <c r="AF3671" s="50"/>
      <c r="AG3671" s="50"/>
      <c r="AH3671" s="50"/>
      <c r="AI3671" s="50"/>
      <c r="AJ3671" s="50"/>
      <c r="AK3671" s="50"/>
      <c r="AL3671" s="50"/>
      <c r="AM3671" s="50"/>
      <c r="AN3671" s="50"/>
      <c r="AO3671" s="50"/>
      <c r="AP3671" s="50"/>
      <c r="AQ3671" s="50"/>
      <c r="AR3671" s="50"/>
      <c r="AS3671" s="50"/>
    </row>
    <row r="3672" spans="1:45" x14ac:dyDescent="0.2">
      <c r="A3672" s="132">
        <v>27751</v>
      </c>
      <c r="B3672" s="226" t="s">
        <v>12</v>
      </c>
      <c r="C3672" s="222" t="s">
        <v>12</v>
      </c>
      <c r="D3672" s="106" t="s">
        <v>3163</v>
      </c>
      <c r="E3672" s="87">
        <v>1</v>
      </c>
      <c r="F3672" s="88">
        <v>68</v>
      </c>
      <c r="H3672" s="88"/>
      <c r="I3672" s="90">
        <v>1</v>
      </c>
      <c r="J3672" s="50"/>
      <c r="K3672" s="194" t="str">
        <f t="shared" si="57"/>
        <v xml:space="preserve">RAISED TOILET SEAT with reclining armrest - height 12,5 cm </v>
      </c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50"/>
      <c r="AB3672" s="50"/>
      <c r="AC3672" s="50"/>
      <c r="AD3672" s="50"/>
      <c r="AE3672" s="50"/>
      <c r="AF3672" s="50"/>
      <c r="AG3672" s="50"/>
      <c r="AH3672" s="50"/>
      <c r="AI3672" s="50"/>
      <c r="AJ3672" s="50"/>
      <c r="AK3672" s="50"/>
      <c r="AL3672" s="50"/>
      <c r="AM3672" s="50"/>
      <c r="AN3672" s="50"/>
      <c r="AO3672" s="50"/>
      <c r="AP3672" s="50"/>
      <c r="AQ3672" s="50"/>
      <c r="AR3672" s="50"/>
      <c r="AS3672" s="50"/>
    </row>
    <row r="3673" spans="1:45" x14ac:dyDescent="0.2">
      <c r="A3673" s="132">
        <v>27752</v>
      </c>
      <c r="B3673" s="226" t="s">
        <v>12</v>
      </c>
      <c r="C3673" s="222" t="s">
        <v>12</v>
      </c>
      <c r="D3673" s="106" t="s">
        <v>8339</v>
      </c>
      <c r="E3673" s="87">
        <v>1</v>
      </c>
      <c r="F3673" s="157">
        <v>1690</v>
      </c>
      <c r="H3673" s="157"/>
      <c r="I3673" s="90">
        <v>1</v>
      </c>
      <c r="J3673" s="50"/>
      <c r="K3673" s="194" t="str">
        <f t="shared" si="57"/>
        <v xml:space="preserve">*ELECTRICAL LIFTER - load 170 kg </v>
      </c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50"/>
      <c r="AB3673" s="50"/>
      <c r="AC3673" s="50"/>
      <c r="AD3673" s="50"/>
      <c r="AE3673" s="50"/>
      <c r="AF3673" s="50"/>
      <c r="AG3673" s="50"/>
      <c r="AH3673" s="50"/>
      <c r="AI3673" s="50"/>
      <c r="AJ3673" s="50"/>
      <c r="AK3673" s="50"/>
      <c r="AL3673" s="50"/>
      <c r="AM3673" s="50"/>
      <c r="AN3673" s="50"/>
      <c r="AO3673" s="50"/>
      <c r="AP3673" s="50"/>
      <c r="AQ3673" s="50"/>
      <c r="AR3673" s="50"/>
      <c r="AS3673" s="50"/>
    </row>
    <row r="3674" spans="1:45" x14ac:dyDescent="0.2">
      <c r="A3674" s="132">
        <v>27753</v>
      </c>
      <c r="B3674" s="226" t="s">
        <v>12</v>
      </c>
      <c r="C3674" s="222" t="s">
        <v>12</v>
      </c>
      <c r="D3674" s="106" t="s">
        <v>8340</v>
      </c>
      <c r="E3674" s="87">
        <v>1</v>
      </c>
      <c r="F3674" s="88">
        <v>2290</v>
      </c>
      <c r="H3674" s="88"/>
      <c r="I3674" s="90">
        <v>1</v>
      </c>
      <c r="J3674" s="50"/>
      <c r="K3674" s="194" t="str">
        <f t="shared" si="57"/>
        <v xml:space="preserve">*ELECTRICAL LIFTER - load 200 kg </v>
      </c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50"/>
      <c r="AB3674" s="50"/>
      <c r="AC3674" s="50"/>
      <c r="AD3674" s="50"/>
      <c r="AE3674" s="50"/>
      <c r="AF3674" s="50"/>
      <c r="AG3674" s="50"/>
      <c r="AH3674" s="50"/>
      <c r="AI3674" s="50"/>
      <c r="AJ3674" s="50"/>
      <c r="AK3674" s="50"/>
      <c r="AL3674" s="50"/>
      <c r="AM3674" s="50"/>
      <c r="AN3674" s="50"/>
      <c r="AO3674" s="50"/>
      <c r="AP3674" s="50"/>
      <c r="AQ3674" s="50"/>
      <c r="AR3674" s="50"/>
      <c r="AS3674" s="50"/>
    </row>
    <row r="3675" spans="1:45" x14ac:dyDescent="0.2">
      <c r="A3675" s="132">
        <v>27754</v>
      </c>
      <c r="B3675" s="226" t="s">
        <v>12</v>
      </c>
      <c r="C3675" s="222" t="s">
        <v>12</v>
      </c>
      <c r="D3675" s="106" t="s">
        <v>8341</v>
      </c>
      <c r="E3675" s="87">
        <v>1</v>
      </c>
      <c r="F3675" s="88">
        <v>207</v>
      </c>
      <c r="H3675" s="88"/>
      <c r="I3675" s="90">
        <v>1</v>
      </c>
      <c r="J3675" s="50"/>
      <c r="K3675" s="194" t="str">
        <f t="shared" si="57"/>
        <v xml:space="preserve">*SLING WITH HEAD SUPPORT - load 250 kg - medium </v>
      </c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50"/>
      <c r="AB3675" s="50"/>
      <c r="AC3675" s="50"/>
      <c r="AD3675" s="50"/>
      <c r="AE3675" s="50"/>
      <c r="AF3675" s="50"/>
      <c r="AG3675" s="50"/>
      <c r="AH3675" s="50"/>
      <c r="AI3675" s="50"/>
      <c r="AJ3675" s="50"/>
      <c r="AK3675" s="50"/>
      <c r="AL3675" s="50"/>
      <c r="AM3675" s="50"/>
      <c r="AN3675" s="50"/>
      <c r="AO3675" s="50"/>
      <c r="AP3675" s="50"/>
      <c r="AQ3675" s="50"/>
      <c r="AR3675" s="50"/>
      <c r="AS3675" s="50"/>
    </row>
    <row r="3676" spans="1:45" x14ac:dyDescent="0.2">
      <c r="A3676" s="132">
        <v>27755</v>
      </c>
      <c r="B3676" s="226" t="s">
        <v>12</v>
      </c>
      <c r="C3676" s="222" t="s">
        <v>12</v>
      </c>
      <c r="D3676" s="106" t="s">
        <v>3164</v>
      </c>
      <c r="E3676" s="87">
        <v>1</v>
      </c>
      <c r="F3676" s="88">
        <v>127</v>
      </c>
      <c r="H3676" s="88"/>
      <c r="I3676" s="90">
        <v>1</v>
      </c>
      <c r="J3676" s="50"/>
      <c r="K3676" s="194" t="str">
        <f t="shared" si="57"/>
        <v xml:space="preserve">REVOLVING BATH CHAIR </v>
      </c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50"/>
      <c r="AB3676" s="50"/>
      <c r="AC3676" s="50"/>
      <c r="AD3676" s="50"/>
      <c r="AE3676" s="50"/>
      <c r="AF3676" s="50"/>
      <c r="AG3676" s="50"/>
      <c r="AH3676" s="50"/>
      <c r="AI3676" s="50"/>
      <c r="AJ3676" s="50"/>
      <c r="AK3676" s="50"/>
      <c r="AL3676" s="50"/>
      <c r="AM3676" s="50"/>
      <c r="AN3676" s="50"/>
      <c r="AO3676" s="50"/>
      <c r="AP3676" s="50"/>
      <c r="AQ3676" s="50"/>
      <c r="AR3676" s="50"/>
      <c r="AS3676" s="50"/>
    </row>
    <row r="3677" spans="1:45" x14ac:dyDescent="0.2">
      <c r="A3677" s="132">
        <v>27756</v>
      </c>
      <c r="B3677" s="226" t="s">
        <v>12</v>
      </c>
      <c r="C3677" s="222" t="s">
        <v>12</v>
      </c>
      <c r="D3677" s="106" t="s">
        <v>3165</v>
      </c>
      <c r="E3677" s="87">
        <v>1</v>
      </c>
      <c r="F3677" s="151">
        <v>27</v>
      </c>
      <c r="H3677" s="151"/>
      <c r="I3677" s="90">
        <v>1</v>
      </c>
      <c r="J3677" s="50"/>
      <c r="K3677" s="194" t="str">
        <f t="shared" si="57"/>
        <v xml:space="preserve">CLIPPER RAISED TOILET SEAT - height 11 cm </v>
      </c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50"/>
      <c r="AB3677" s="50"/>
      <c r="AC3677" s="50"/>
      <c r="AD3677" s="50"/>
      <c r="AE3677" s="50"/>
      <c r="AF3677" s="50"/>
      <c r="AG3677" s="50"/>
      <c r="AH3677" s="50"/>
      <c r="AI3677" s="50"/>
      <c r="AJ3677" s="50"/>
      <c r="AK3677" s="50"/>
      <c r="AL3677" s="50"/>
      <c r="AM3677" s="50"/>
      <c r="AN3677" s="50"/>
      <c r="AO3677" s="50"/>
      <c r="AP3677" s="50"/>
      <c r="AQ3677" s="50"/>
      <c r="AR3677" s="50"/>
      <c r="AS3677" s="50"/>
    </row>
    <row r="3678" spans="1:45" x14ac:dyDescent="0.2">
      <c r="A3678" s="132">
        <v>27758</v>
      </c>
      <c r="B3678" s="226" t="s">
        <v>12</v>
      </c>
      <c r="C3678" s="222" t="s">
        <v>12</v>
      </c>
      <c r="D3678" s="106" t="s">
        <v>3166</v>
      </c>
      <c r="E3678" s="87">
        <v>1</v>
      </c>
      <c r="F3678" s="88">
        <v>120</v>
      </c>
      <c r="H3678" s="88"/>
      <c r="I3678" s="90">
        <v>1</v>
      </c>
      <c r="J3678" s="50"/>
      <c r="K3678" s="194" t="str">
        <f t="shared" si="57"/>
        <v xml:space="preserve">BATH BENCH with backrest </v>
      </c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50"/>
      <c r="AB3678" s="50"/>
      <c r="AC3678" s="50"/>
      <c r="AD3678" s="50"/>
      <c r="AE3678" s="50"/>
      <c r="AF3678" s="50"/>
      <c r="AG3678" s="50"/>
      <c r="AH3678" s="50"/>
      <c r="AI3678" s="50"/>
      <c r="AJ3678" s="50"/>
      <c r="AK3678" s="50"/>
      <c r="AL3678" s="50"/>
      <c r="AM3678" s="50"/>
      <c r="AN3678" s="50"/>
      <c r="AO3678" s="50"/>
      <c r="AP3678" s="50"/>
      <c r="AQ3678" s="50"/>
      <c r="AR3678" s="50"/>
      <c r="AS3678" s="50"/>
    </row>
    <row r="3679" spans="1:45" x14ac:dyDescent="0.2">
      <c r="A3679" s="132">
        <v>27759</v>
      </c>
      <c r="B3679" s="226"/>
      <c r="C3679" s="222" t="s">
        <v>12</v>
      </c>
      <c r="D3679" s="106" t="s">
        <v>3167</v>
      </c>
      <c r="E3679" s="87">
        <v>1</v>
      </c>
      <c r="F3679" s="151">
        <v>81</v>
      </c>
      <c r="H3679" s="151"/>
      <c r="I3679" s="90">
        <v>1</v>
      </c>
      <c r="J3679" s="50"/>
      <c r="K3679" s="194" t="str">
        <f t="shared" si="57"/>
        <v xml:space="preserve">WC COMODE </v>
      </c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50"/>
      <c r="AB3679" s="50"/>
      <c r="AC3679" s="50"/>
      <c r="AD3679" s="50"/>
      <c r="AE3679" s="50"/>
      <c r="AF3679" s="50"/>
      <c r="AG3679" s="50"/>
      <c r="AH3679" s="50"/>
      <c r="AI3679" s="50"/>
      <c r="AJ3679" s="50"/>
      <c r="AK3679" s="50"/>
      <c r="AL3679" s="50"/>
      <c r="AM3679" s="50"/>
      <c r="AN3679" s="50"/>
      <c r="AO3679" s="50"/>
      <c r="AP3679" s="50"/>
      <c r="AQ3679" s="50"/>
      <c r="AR3679" s="50"/>
      <c r="AS3679" s="50"/>
    </row>
    <row r="3680" spans="1:45" x14ac:dyDescent="0.2">
      <c r="A3680" s="132">
        <v>27760</v>
      </c>
      <c r="B3680" s="226" t="s">
        <v>12</v>
      </c>
      <c r="C3680" s="222" t="s">
        <v>12</v>
      </c>
      <c r="D3680" s="106" t="s">
        <v>3168</v>
      </c>
      <c r="E3680" s="87">
        <v>1</v>
      </c>
      <c r="F3680" s="88">
        <v>31</v>
      </c>
      <c r="H3680" s="88"/>
      <c r="I3680" s="90">
        <v>1</v>
      </c>
      <c r="J3680" s="50"/>
      <c r="K3680" s="194" t="str">
        <f t="shared" si="57"/>
        <v xml:space="preserve">GIOTTO WOOD STICK - curved handle - man </v>
      </c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50"/>
      <c r="AB3680" s="50"/>
      <c r="AC3680" s="50"/>
      <c r="AD3680" s="50"/>
      <c r="AE3680" s="50"/>
      <c r="AF3680" s="50"/>
      <c r="AG3680" s="50"/>
      <c r="AH3680" s="50"/>
      <c r="AI3680" s="50"/>
      <c r="AJ3680" s="50"/>
      <c r="AK3680" s="50"/>
      <c r="AL3680" s="50"/>
      <c r="AM3680" s="50"/>
      <c r="AN3680" s="50"/>
      <c r="AO3680" s="50"/>
      <c r="AP3680" s="50"/>
      <c r="AQ3680" s="50"/>
      <c r="AR3680" s="50"/>
      <c r="AS3680" s="50"/>
    </row>
    <row r="3681" spans="1:45" x14ac:dyDescent="0.2">
      <c r="A3681" s="132">
        <v>27761</v>
      </c>
      <c r="B3681" s="226" t="s">
        <v>12</v>
      </c>
      <c r="C3681" s="222" t="s">
        <v>12</v>
      </c>
      <c r="D3681" s="106" t="s">
        <v>3169</v>
      </c>
      <c r="E3681" s="87">
        <v>1</v>
      </c>
      <c r="F3681" s="88">
        <v>33</v>
      </c>
      <c r="H3681" s="88"/>
      <c r="I3681" s="90">
        <v>1</v>
      </c>
      <c r="J3681" s="50"/>
      <c r="K3681" s="194" t="str">
        <f t="shared" si="57"/>
        <v xml:space="preserve">GIOTTO WOOD STICK - curved handle - woman </v>
      </c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50"/>
      <c r="AB3681" s="50"/>
      <c r="AC3681" s="50"/>
      <c r="AD3681" s="50"/>
      <c r="AE3681" s="50"/>
      <c r="AF3681" s="50"/>
      <c r="AG3681" s="50"/>
      <c r="AH3681" s="50"/>
      <c r="AI3681" s="50"/>
      <c r="AJ3681" s="50"/>
      <c r="AK3681" s="50"/>
      <c r="AL3681" s="50"/>
      <c r="AM3681" s="50"/>
      <c r="AN3681" s="50"/>
      <c r="AO3681" s="50"/>
      <c r="AP3681" s="50"/>
      <c r="AQ3681" s="50"/>
      <c r="AR3681" s="50"/>
      <c r="AS3681" s="50"/>
    </row>
    <row r="3682" spans="1:45" x14ac:dyDescent="0.2">
      <c r="A3682" s="132">
        <v>27762</v>
      </c>
      <c r="B3682" s="226" t="s">
        <v>12</v>
      </c>
      <c r="C3682" s="222" t="s">
        <v>12</v>
      </c>
      <c r="D3682" s="106" t="s">
        <v>3170</v>
      </c>
      <c r="E3682" s="87">
        <v>1</v>
      </c>
      <c r="F3682" s="88">
        <v>27</v>
      </c>
      <c r="H3682" s="88"/>
      <c r="I3682" s="90">
        <v>1</v>
      </c>
      <c r="J3682" s="50"/>
      <c r="K3682" s="194" t="str">
        <f t="shared" si="57"/>
        <v xml:space="preserve">RAFFAELLO WOOD STICK - "T" handle - man </v>
      </c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50"/>
      <c r="AB3682" s="50"/>
      <c r="AC3682" s="50"/>
      <c r="AD3682" s="50"/>
      <c r="AE3682" s="50"/>
      <c r="AF3682" s="50"/>
      <c r="AG3682" s="50"/>
      <c r="AH3682" s="50"/>
      <c r="AI3682" s="50"/>
      <c r="AJ3682" s="50"/>
      <c r="AK3682" s="50"/>
      <c r="AL3682" s="50"/>
      <c r="AM3682" s="50"/>
      <c r="AN3682" s="50"/>
      <c r="AO3682" s="50"/>
      <c r="AP3682" s="50"/>
      <c r="AQ3682" s="50"/>
      <c r="AR3682" s="50"/>
      <c r="AS3682" s="50"/>
    </row>
    <row r="3683" spans="1:45" x14ac:dyDescent="0.2">
      <c r="A3683" s="132">
        <v>27763</v>
      </c>
      <c r="B3683" s="226" t="s">
        <v>12</v>
      </c>
      <c r="C3683" s="222" t="s">
        <v>12</v>
      </c>
      <c r="D3683" s="106" t="s">
        <v>3171</v>
      </c>
      <c r="E3683" s="87">
        <v>1</v>
      </c>
      <c r="F3683" s="166">
        <v>27</v>
      </c>
      <c r="H3683" s="166"/>
      <c r="I3683" s="90">
        <v>1</v>
      </c>
      <c r="J3683" s="50"/>
      <c r="K3683" s="194" t="str">
        <f t="shared" si="57"/>
        <v xml:space="preserve">RAFFAELLO WOOD STICK - "T" handle - woman </v>
      </c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50"/>
      <c r="AB3683" s="50"/>
      <c r="AC3683" s="50"/>
      <c r="AD3683" s="50"/>
      <c r="AE3683" s="50"/>
      <c r="AF3683" s="50"/>
      <c r="AG3683" s="50"/>
      <c r="AH3683" s="50"/>
      <c r="AI3683" s="50"/>
      <c r="AJ3683" s="50"/>
      <c r="AK3683" s="50"/>
      <c r="AL3683" s="50"/>
      <c r="AM3683" s="50"/>
      <c r="AN3683" s="50"/>
      <c r="AO3683" s="50"/>
      <c r="AP3683" s="50"/>
      <c r="AQ3683" s="50"/>
      <c r="AR3683" s="50"/>
      <c r="AS3683" s="50"/>
    </row>
    <row r="3684" spans="1:45" ht="12.75" customHeight="1" x14ac:dyDescent="0.2">
      <c r="A3684" s="132">
        <v>27764</v>
      </c>
      <c r="B3684" s="226" t="s">
        <v>12</v>
      </c>
      <c r="C3684" s="222" t="s">
        <v>12</v>
      </c>
      <c r="D3684" s="106" t="s">
        <v>3172</v>
      </c>
      <c r="E3684" s="87">
        <v>1</v>
      </c>
      <c r="F3684" s="88">
        <v>36</v>
      </c>
      <c r="H3684" s="88"/>
      <c r="I3684" s="90">
        <v>1</v>
      </c>
      <c r="J3684" s="50"/>
      <c r="K3684" s="194" t="str">
        <f t="shared" si="57"/>
        <v xml:space="preserve">TIZIANO WOOD STICK - curved handle </v>
      </c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50"/>
      <c r="AB3684" s="50"/>
      <c r="AC3684" s="50"/>
      <c r="AD3684" s="50"/>
      <c r="AE3684" s="50"/>
      <c r="AF3684" s="50"/>
      <c r="AG3684" s="50"/>
      <c r="AH3684" s="50"/>
      <c r="AI3684" s="50"/>
      <c r="AJ3684" s="50"/>
      <c r="AK3684" s="50"/>
      <c r="AL3684" s="50"/>
      <c r="AM3684" s="50"/>
      <c r="AN3684" s="50"/>
      <c r="AO3684" s="50"/>
      <c r="AP3684" s="50"/>
      <c r="AQ3684" s="50"/>
      <c r="AR3684" s="50"/>
      <c r="AS3684" s="50"/>
    </row>
    <row r="3685" spans="1:45" x14ac:dyDescent="0.2">
      <c r="A3685" s="132">
        <v>27765</v>
      </c>
      <c r="B3685" s="226" t="s">
        <v>12</v>
      </c>
      <c r="C3685" s="222" t="s">
        <v>12</v>
      </c>
      <c r="D3685" s="106" t="s">
        <v>3173</v>
      </c>
      <c r="E3685" s="87">
        <v>1</v>
      </c>
      <c r="F3685" s="166">
        <v>34</v>
      </c>
      <c r="H3685" s="166"/>
      <c r="I3685" s="90">
        <v>1</v>
      </c>
      <c r="J3685" s="50"/>
      <c r="K3685" s="194" t="str">
        <f t="shared" si="57"/>
        <v xml:space="preserve">TIZIANO WOOD STICK - "T" handle </v>
      </c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50"/>
      <c r="AB3685" s="50"/>
      <c r="AC3685" s="50"/>
      <c r="AD3685" s="50"/>
      <c r="AE3685" s="50"/>
      <c r="AF3685" s="50"/>
      <c r="AG3685" s="50"/>
      <c r="AH3685" s="50"/>
      <c r="AI3685" s="50"/>
      <c r="AJ3685" s="50"/>
      <c r="AK3685" s="50"/>
      <c r="AL3685" s="50"/>
      <c r="AM3685" s="50"/>
      <c r="AN3685" s="50"/>
      <c r="AO3685" s="50"/>
      <c r="AP3685" s="50"/>
      <c r="AQ3685" s="50"/>
      <c r="AR3685" s="50"/>
      <c r="AS3685" s="50"/>
    </row>
    <row r="3686" spans="1:45" x14ac:dyDescent="0.2">
      <c r="A3686" s="132">
        <v>27766</v>
      </c>
      <c r="B3686" s="226" t="s">
        <v>12</v>
      </c>
      <c r="C3686" s="222" t="s">
        <v>12</v>
      </c>
      <c r="D3686" s="106" t="s">
        <v>3174</v>
      </c>
      <c r="E3686" s="87">
        <v>1</v>
      </c>
      <c r="F3686" s="88">
        <v>12.5</v>
      </c>
      <c r="H3686" s="88"/>
      <c r="I3686" s="90">
        <v>1</v>
      </c>
      <c r="J3686" s="50"/>
      <c r="K3686" s="194" t="str">
        <f t="shared" si="57"/>
        <v xml:space="preserve">PLASTIC WC BOWL for 27701-3, 27759, 43283 - spare </v>
      </c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50"/>
      <c r="AB3686" s="50"/>
      <c r="AC3686" s="50"/>
      <c r="AD3686" s="50"/>
      <c r="AE3686" s="50"/>
      <c r="AF3686" s="50"/>
      <c r="AG3686" s="50"/>
      <c r="AH3686" s="50"/>
      <c r="AI3686" s="50"/>
      <c r="AJ3686" s="50"/>
      <c r="AK3686" s="50"/>
      <c r="AL3686" s="50"/>
      <c r="AM3686" s="50"/>
      <c r="AN3686" s="50"/>
      <c r="AO3686" s="50"/>
      <c r="AP3686" s="50"/>
      <c r="AQ3686" s="50"/>
      <c r="AR3686" s="50"/>
      <c r="AS3686" s="50"/>
    </row>
    <row r="3687" spans="1:45" x14ac:dyDescent="0.2">
      <c r="A3687" s="132">
        <v>27767</v>
      </c>
      <c r="B3687" s="226" t="s">
        <v>12</v>
      </c>
      <c r="C3687" s="222" t="s">
        <v>12</v>
      </c>
      <c r="D3687" s="106" t="s">
        <v>8342</v>
      </c>
      <c r="E3687" s="87">
        <v>1</v>
      </c>
      <c r="F3687" s="88">
        <v>120</v>
      </c>
      <c r="H3687" s="88"/>
      <c r="I3687" s="90">
        <v>1</v>
      </c>
      <c r="J3687" s="50"/>
      <c r="K3687" s="194" t="str">
        <f t="shared" si="57"/>
        <v xml:space="preserve">*UNIVERSAL SLING - load 250 kg </v>
      </c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50"/>
      <c r="AB3687" s="50"/>
      <c r="AC3687" s="50"/>
      <c r="AD3687" s="50"/>
      <c r="AE3687" s="50"/>
      <c r="AF3687" s="50"/>
      <c r="AG3687" s="50"/>
      <c r="AH3687" s="50"/>
      <c r="AI3687" s="50"/>
      <c r="AJ3687" s="50"/>
      <c r="AK3687" s="50"/>
      <c r="AL3687" s="50"/>
      <c r="AM3687" s="50"/>
      <c r="AN3687" s="50"/>
      <c r="AO3687" s="50"/>
      <c r="AP3687" s="50"/>
      <c r="AQ3687" s="50"/>
      <c r="AR3687" s="50"/>
      <c r="AS3687" s="50"/>
    </row>
    <row r="3688" spans="1:45" x14ac:dyDescent="0.2">
      <c r="A3688" s="132">
        <v>27768</v>
      </c>
      <c r="B3688" s="226" t="s">
        <v>12</v>
      </c>
      <c r="C3688" s="222" t="s">
        <v>12</v>
      </c>
      <c r="D3688" s="106" t="s">
        <v>3175</v>
      </c>
      <c r="E3688" s="87">
        <v>1</v>
      </c>
      <c r="F3688" s="88">
        <v>58</v>
      </c>
      <c r="H3688" s="88"/>
      <c r="I3688" s="90">
        <v>1</v>
      </c>
      <c r="J3688" s="50"/>
      <c r="K3688" s="194" t="str">
        <f t="shared" si="57"/>
        <v xml:space="preserve">LEONARDO WOOD STICK - metal - curved handle </v>
      </c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50"/>
      <c r="AB3688" s="50"/>
      <c r="AC3688" s="50"/>
      <c r="AD3688" s="50"/>
      <c r="AE3688" s="50"/>
      <c r="AF3688" s="50"/>
      <c r="AG3688" s="50"/>
      <c r="AH3688" s="50"/>
      <c r="AI3688" s="50"/>
      <c r="AJ3688" s="50"/>
      <c r="AK3688" s="50"/>
      <c r="AL3688" s="50"/>
      <c r="AM3688" s="50"/>
      <c r="AN3688" s="50"/>
      <c r="AO3688" s="50"/>
      <c r="AP3688" s="50"/>
      <c r="AQ3688" s="50"/>
      <c r="AR3688" s="50"/>
      <c r="AS3688" s="50"/>
    </row>
    <row r="3689" spans="1:45" x14ac:dyDescent="0.2">
      <c r="A3689" s="132">
        <v>27770</v>
      </c>
      <c r="B3689" s="226" t="s">
        <v>12</v>
      </c>
      <c r="C3689" s="222" t="s">
        <v>12</v>
      </c>
      <c r="D3689" s="106" t="s">
        <v>3176</v>
      </c>
      <c r="E3689" s="87">
        <v>1</v>
      </c>
      <c r="F3689" s="151">
        <v>21</v>
      </c>
      <c r="H3689" s="151"/>
      <c r="I3689" s="90">
        <v>1</v>
      </c>
      <c r="J3689" s="50"/>
      <c r="K3689" s="194" t="str">
        <f t="shared" si="57"/>
        <v xml:space="preserve">T-BAR CRUTCH - universal with extra adjustability </v>
      </c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50"/>
      <c r="AB3689" s="50"/>
      <c r="AC3689" s="50"/>
      <c r="AD3689" s="50"/>
      <c r="AE3689" s="50"/>
      <c r="AF3689" s="50"/>
      <c r="AG3689" s="50"/>
      <c r="AH3689" s="50"/>
      <c r="AI3689" s="50"/>
      <c r="AJ3689" s="50"/>
      <c r="AK3689" s="50"/>
      <c r="AL3689" s="50"/>
      <c r="AM3689" s="50"/>
      <c r="AN3689" s="50"/>
      <c r="AO3689" s="50"/>
      <c r="AP3689" s="50"/>
      <c r="AQ3689" s="50"/>
      <c r="AR3689" s="50"/>
      <c r="AS3689" s="50"/>
    </row>
    <row r="3690" spans="1:45" x14ac:dyDescent="0.2">
      <c r="A3690" s="132">
        <v>27771</v>
      </c>
      <c r="B3690" s="226" t="s">
        <v>12</v>
      </c>
      <c r="C3690" s="222" t="s">
        <v>12</v>
      </c>
      <c r="D3690" s="106" t="s">
        <v>3177</v>
      </c>
      <c r="E3690" s="87">
        <v>1</v>
      </c>
      <c r="F3690" s="88">
        <v>20</v>
      </c>
      <c r="H3690" s="88"/>
      <c r="I3690" s="90">
        <v>1</v>
      </c>
      <c r="J3690" s="50"/>
      <c r="K3690" s="194" t="str">
        <f t="shared" si="57"/>
        <v xml:space="preserve">ADVANCE GEL-GRIP STICK - aluminium - grey </v>
      </c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50"/>
      <c r="AB3690" s="50"/>
      <c r="AC3690" s="50"/>
      <c r="AD3690" s="50"/>
      <c r="AE3690" s="50"/>
      <c r="AF3690" s="50"/>
      <c r="AG3690" s="50"/>
      <c r="AH3690" s="50"/>
      <c r="AI3690" s="50"/>
      <c r="AJ3690" s="50"/>
      <c r="AK3690" s="50"/>
      <c r="AL3690" s="50"/>
      <c r="AM3690" s="50"/>
      <c r="AN3690" s="50"/>
      <c r="AO3690" s="50"/>
      <c r="AP3690" s="50"/>
      <c r="AQ3690" s="50"/>
      <c r="AR3690" s="50"/>
      <c r="AS3690" s="50"/>
    </row>
    <row r="3691" spans="1:45" x14ac:dyDescent="0.2">
      <c r="A3691" s="132">
        <v>27772</v>
      </c>
      <c r="B3691" s="226" t="s">
        <v>12</v>
      </c>
      <c r="C3691" s="222" t="s">
        <v>12</v>
      </c>
      <c r="D3691" s="106" t="s">
        <v>3178</v>
      </c>
      <c r="E3691" s="87">
        <v>1</v>
      </c>
      <c r="F3691" s="88">
        <v>58</v>
      </c>
      <c r="H3691" s="88"/>
      <c r="I3691" s="90">
        <v>1</v>
      </c>
      <c r="J3691" s="50"/>
      <c r="K3691" s="194" t="str">
        <f t="shared" si="57"/>
        <v xml:space="preserve">WOOD STICK - chromed "DUCK" handle </v>
      </c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50"/>
      <c r="AB3691" s="50"/>
      <c r="AC3691" s="50"/>
      <c r="AD3691" s="50"/>
      <c r="AE3691" s="50"/>
      <c r="AF3691" s="50"/>
      <c r="AG3691" s="50"/>
      <c r="AH3691" s="50"/>
      <c r="AI3691" s="50"/>
      <c r="AJ3691" s="50"/>
      <c r="AK3691" s="50"/>
      <c r="AL3691" s="50"/>
      <c r="AM3691" s="50"/>
      <c r="AN3691" s="50"/>
      <c r="AO3691" s="50"/>
      <c r="AP3691" s="50"/>
      <c r="AQ3691" s="50"/>
      <c r="AR3691" s="50"/>
      <c r="AS3691" s="50"/>
    </row>
    <row r="3692" spans="1:45" x14ac:dyDescent="0.2">
      <c r="A3692" s="132">
        <v>27773</v>
      </c>
      <c r="B3692" s="226" t="s">
        <v>12</v>
      </c>
      <c r="C3692" s="222" t="s">
        <v>12</v>
      </c>
      <c r="D3692" s="106" t="s">
        <v>3179</v>
      </c>
      <c r="E3692" s="87">
        <v>1</v>
      </c>
      <c r="F3692" s="151">
        <v>19</v>
      </c>
      <c r="H3692" s="151"/>
      <c r="I3692" s="90">
        <v>1</v>
      </c>
      <c r="J3692" s="50"/>
      <c r="K3692" s="194" t="str">
        <f t="shared" si="57"/>
        <v xml:space="preserve">"T" HANDLE WOODEN STICK - wooden </v>
      </c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50"/>
      <c r="AB3692" s="50"/>
      <c r="AC3692" s="50"/>
      <c r="AD3692" s="50"/>
      <c r="AE3692" s="50"/>
      <c r="AF3692" s="50"/>
      <c r="AG3692" s="50"/>
      <c r="AH3692" s="50"/>
      <c r="AI3692" s="50"/>
      <c r="AJ3692" s="50"/>
      <c r="AK3692" s="50"/>
      <c r="AL3692" s="50"/>
      <c r="AM3692" s="50"/>
      <c r="AN3692" s="50"/>
      <c r="AO3692" s="50"/>
      <c r="AP3692" s="50"/>
      <c r="AQ3692" s="50"/>
      <c r="AR3692" s="50"/>
      <c r="AS3692" s="50"/>
    </row>
    <row r="3693" spans="1:45" x14ac:dyDescent="0.2">
      <c r="A3693" s="132">
        <v>27774</v>
      </c>
      <c r="B3693" s="226" t="s">
        <v>12</v>
      </c>
      <c r="C3693" s="222" t="s">
        <v>12</v>
      </c>
      <c r="D3693" s="106" t="s">
        <v>3180</v>
      </c>
      <c r="E3693" s="87">
        <v>1</v>
      </c>
      <c r="F3693" s="151">
        <v>23</v>
      </c>
      <c r="H3693" s="151"/>
      <c r="I3693" s="90">
        <v>1</v>
      </c>
      <c r="J3693" s="50"/>
      <c r="K3693" s="194" t="str">
        <f t="shared" si="57"/>
        <v xml:space="preserve">CROOK WOODEN STICK - chestnut </v>
      </c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50"/>
      <c r="AB3693" s="50"/>
      <c r="AC3693" s="50"/>
      <c r="AD3693" s="50"/>
      <c r="AE3693" s="50"/>
      <c r="AF3693" s="50"/>
      <c r="AG3693" s="50"/>
      <c r="AH3693" s="50"/>
      <c r="AI3693" s="50"/>
      <c r="AJ3693" s="50"/>
      <c r="AK3693" s="50"/>
      <c r="AL3693" s="50"/>
      <c r="AM3693" s="50"/>
      <c r="AN3693" s="50"/>
      <c r="AO3693" s="50"/>
      <c r="AP3693" s="50"/>
      <c r="AQ3693" s="50"/>
      <c r="AR3693" s="50"/>
      <c r="AS3693" s="50"/>
    </row>
    <row r="3694" spans="1:45" x14ac:dyDescent="0.2">
      <c r="A3694" s="132">
        <v>27775</v>
      </c>
      <c r="B3694" s="226" t="s">
        <v>12</v>
      </c>
      <c r="C3694" s="222" t="s">
        <v>12</v>
      </c>
      <c r="D3694" s="106" t="s">
        <v>10484</v>
      </c>
      <c r="E3694" s="87" t="s">
        <v>53</v>
      </c>
      <c r="F3694" s="166">
        <v>99</v>
      </c>
      <c r="H3694" s="166"/>
      <c r="I3694" s="90">
        <v>1</v>
      </c>
      <c r="J3694" s="50"/>
      <c r="K3694" s="194" t="str">
        <f t="shared" si="57"/>
        <v>***DOUBLE ADJUSTMENT UNDERARM CRUTCH (pair)</v>
      </c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50"/>
      <c r="AB3694" s="50"/>
      <c r="AC3694" s="50"/>
      <c r="AD3694" s="50"/>
      <c r="AE3694" s="50"/>
      <c r="AF3694" s="50"/>
      <c r="AG3694" s="50"/>
      <c r="AH3694" s="50"/>
      <c r="AI3694" s="50"/>
      <c r="AJ3694" s="50"/>
      <c r="AK3694" s="50"/>
      <c r="AL3694" s="50"/>
      <c r="AM3694" s="50"/>
      <c r="AN3694" s="50"/>
      <c r="AO3694" s="50"/>
      <c r="AP3694" s="50"/>
      <c r="AQ3694" s="50"/>
      <c r="AR3694" s="50"/>
      <c r="AS3694" s="50"/>
    </row>
    <row r="3695" spans="1:45" x14ac:dyDescent="0.2">
      <c r="A3695" s="132">
        <v>27776</v>
      </c>
      <c r="B3695" s="226" t="s">
        <v>12</v>
      </c>
      <c r="C3695" s="222" t="s">
        <v>12</v>
      </c>
      <c r="D3695" s="106" t="s">
        <v>8343</v>
      </c>
      <c r="E3695" s="87">
        <v>1</v>
      </c>
      <c r="F3695" s="151">
        <v>14.7</v>
      </c>
      <c r="H3695" s="151"/>
      <c r="I3695" s="90">
        <v>1</v>
      </c>
      <c r="J3695" s="50"/>
      <c r="K3695" s="194" t="str">
        <f t="shared" si="57"/>
        <v xml:space="preserve">**"T" HANDLE SYNTHETIC STICK </v>
      </c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50"/>
      <c r="AB3695" s="50"/>
      <c r="AC3695" s="50"/>
      <c r="AD3695" s="50"/>
      <c r="AE3695" s="50"/>
      <c r="AF3695" s="50"/>
      <c r="AG3695" s="50"/>
      <c r="AH3695" s="50"/>
      <c r="AI3695" s="50"/>
      <c r="AJ3695" s="50"/>
      <c r="AK3695" s="50"/>
      <c r="AL3695" s="50"/>
      <c r="AM3695" s="50"/>
      <c r="AN3695" s="50"/>
      <c r="AO3695" s="50"/>
      <c r="AP3695" s="50"/>
      <c r="AQ3695" s="50"/>
      <c r="AR3695" s="50"/>
      <c r="AS3695" s="50"/>
    </row>
    <row r="3696" spans="1:45" x14ac:dyDescent="0.2">
      <c r="A3696" s="132">
        <v>27777</v>
      </c>
      <c r="B3696" s="226" t="s">
        <v>12</v>
      </c>
      <c r="C3696" s="222" t="s">
        <v>12</v>
      </c>
      <c r="D3696" s="106" t="s">
        <v>8344</v>
      </c>
      <c r="E3696" s="87">
        <v>1</v>
      </c>
      <c r="F3696" s="88">
        <v>29</v>
      </c>
      <c r="H3696" s="88"/>
      <c r="I3696" s="90">
        <v>1</v>
      </c>
      <c r="J3696" s="50"/>
      <c r="K3696" s="194" t="str">
        <f t="shared" si="57"/>
        <v xml:space="preserve">**CROOK SYNTHETIC STICK - amber style  sold up to end of stock </v>
      </c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50"/>
      <c r="AB3696" s="50"/>
      <c r="AC3696" s="50"/>
      <c r="AD3696" s="50"/>
      <c r="AE3696" s="50"/>
      <c r="AF3696" s="50"/>
      <c r="AG3696" s="50"/>
      <c r="AH3696" s="50"/>
      <c r="AI3696" s="50"/>
      <c r="AJ3696" s="50"/>
      <c r="AK3696" s="50"/>
      <c r="AL3696" s="50"/>
      <c r="AM3696" s="50"/>
      <c r="AN3696" s="50"/>
      <c r="AO3696" s="50"/>
      <c r="AP3696" s="50"/>
      <c r="AQ3696" s="50"/>
      <c r="AR3696" s="50"/>
      <c r="AS3696" s="50"/>
    </row>
    <row r="3697" spans="1:45" x14ac:dyDescent="0.2">
      <c r="A3697" s="132">
        <v>27778</v>
      </c>
      <c r="B3697" s="226" t="s">
        <v>12</v>
      </c>
      <c r="C3697" s="222" t="s">
        <v>12</v>
      </c>
      <c r="D3697" s="106" t="s">
        <v>3181</v>
      </c>
      <c r="E3697" s="87">
        <v>1</v>
      </c>
      <c r="F3697" s="88">
        <v>29</v>
      </c>
      <c r="H3697" s="88"/>
      <c r="I3697" s="90">
        <v>1</v>
      </c>
      <c r="J3697" s="50"/>
      <c r="K3697" s="194" t="str">
        <f t="shared" si="57"/>
        <v xml:space="preserve">**CROOK SYNTHETIC STICK - horn style   </v>
      </c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50"/>
      <c r="AB3697" s="50"/>
      <c r="AC3697" s="50"/>
      <c r="AD3697" s="50"/>
      <c r="AE3697" s="50"/>
      <c r="AF3697" s="50"/>
      <c r="AG3697" s="50"/>
      <c r="AH3697" s="50"/>
      <c r="AI3697" s="50"/>
      <c r="AJ3697" s="50"/>
      <c r="AK3697" s="50"/>
      <c r="AL3697" s="50"/>
      <c r="AM3697" s="50"/>
      <c r="AN3697" s="50"/>
      <c r="AO3697" s="50"/>
      <c r="AP3697" s="50"/>
      <c r="AQ3697" s="50"/>
      <c r="AR3697" s="50"/>
      <c r="AS3697" s="50"/>
    </row>
    <row r="3698" spans="1:45" x14ac:dyDescent="0.2">
      <c r="A3698" s="132">
        <v>27779</v>
      </c>
      <c r="B3698" s="226" t="s">
        <v>12</v>
      </c>
      <c r="C3698" s="222" t="s">
        <v>12</v>
      </c>
      <c r="D3698" s="106" t="s">
        <v>10485</v>
      </c>
      <c r="E3698" s="87">
        <v>1</v>
      </c>
      <c r="F3698" s="88"/>
      <c r="H3698" s="88"/>
      <c r="I3698" s="90">
        <v>1</v>
      </c>
      <c r="J3698" s="50"/>
      <c r="K3698" s="194" t="str">
        <f t="shared" si="57"/>
        <v xml:space="preserve">***ALUMINIUM STICK - bronze  replaced by 27780-1 </v>
      </c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50"/>
      <c r="AB3698" s="50"/>
      <c r="AC3698" s="50"/>
      <c r="AD3698" s="50"/>
      <c r="AE3698" s="50"/>
      <c r="AF3698" s="50"/>
      <c r="AG3698" s="50"/>
      <c r="AH3698" s="50"/>
      <c r="AI3698" s="50"/>
      <c r="AJ3698" s="50"/>
      <c r="AK3698" s="50"/>
      <c r="AL3698" s="50"/>
      <c r="AM3698" s="50"/>
      <c r="AN3698" s="50"/>
      <c r="AO3698" s="50"/>
      <c r="AP3698" s="50"/>
      <c r="AQ3698" s="50"/>
      <c r="AR3698" s="50"/>
      <c r="AS3698" s="50"/>
    </row>
    <row r="3699" spans="1:45" x14ac:dyDescent="0.2">
      <c r="A3699" s="132">
        <v>27780</v>
      </c>
      <c r="B3699" s="226" t="s">
        <v>12</v>
      </c>
      <c r="C3699" s="222" t="s">
        <v>12</v>
      </c>
      <c r="D3699" s="106" t="s">
        <v>3182</v>
      </c>
      <c r="E3699" s="87">
        <v>1</v>
      </c>
      <c r="F3699" s="88">
        <v>13</v>
      </c>
      <c r="H3699" s="88"/>
      <c r="I3699" s="90">
        <v>1</v>
      </c>
      <c r="J3699" s="50"/>
      <c r="K3699" s="194" t="str">
        <f t="shared" si="57"/>
        <v xml:space="preserve">ALUMINIUM STICK - silver  </v>
      </c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50"/>
      <c r="AB3699" s="50"/>
      <c r="AC3699" s="50"/>
      <c r="AD3699" s="50"/>
      <c r="AE3699" s="50"/>
      <c r="AF3699" s="50"/>
      <c r="AG3699" s="50"/>
      <c r="AH3699" s="50"/>
      <c r="AI3699" s="50"/>
      <c r="AJ3699" s="50"/>
      <c r="AK3699" s="50"/>
      <c r="AL3699" s="50"/>
      <c r="AM3699" s="50"/>
      <c r="AN3699" s="50"/>
      <c r="AO3699" s="50"/>
      <c r="AP3699" s="50"/>
      <c r="AQ3699" s="50"/>
      <c r="AR3699" s="50"/>
      <c r="AS3699" s="50"/>
    </row>
    <row r="3700" spans="1:45" x14ac:dyDescent="0.2">
      <c r="A3700" s="132">
        <v>27781</v>
      </c>
      <c r="B3700" s="226" t="s">
        <v>12</v>
      </c>
      <c r="C3700" s="222" t="s">
        <v>12</v>
      </c>
      <c r="D3700" s="106" t="s">
        <v>3183</v>
      </c>
      <c r="E3700" s="87">
        <v>1</v>
      </c>
      <c r="F3700" s="88">
        <v>13</v>
      </c>
      <c r="H3700" s="88"/>
      <c r="I3700" s="90">
        <v>1</v>
      </c>
      <c r="J3700" s="50"/>
      <c r="K3700" s="194" t="str">
        <f t="shared" si="57"/>
        <v xml:space="preserve">ALUMINIUM STICK - black  </v>
      </c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50"/>
      <c r="AB3700" s="50"/>
      <c r="AC3700" s="50"/>
      <c r="AD3700" s="50"/>
      <c r="AE3700" s="50"/>
      <c r="AF3700" s="50"/>
      <c r="AG3700" s="50"/>
      <c r="AH3700" s="50"/>
      <c r="AI3700" s="50"/>
      <c r="AJ3700" s="50"/>
      <c r="AK3700" s="50"/>
      <c r="AL3700" s="50"/>
      <c r="AM3700" s="50"/>
      <c r="AN3700" s="50"/>
      <c r="AO3700" s="50"/>
      <c r="AP3700" s="50"/>
      <c r="AQ3700" s="50"/>
      <c r="AR3700" s="50"/>
      <c r="AS3700" s="50"/>
    </row>
    <row r="3701" spans="1:45" x14ac:dyDescent="0.2">
      <c r="A3701" s="132">
        <v>27782</v>
      </c>
      <c r="B3701" s="226" t="s">
        <v>12</v>
      </c>
      <c r="C3701" s="222" t="s">
        <v>12</v>
      </c>
      <c r="D3701" s="106" t="s">
        <v>3184</v>
      </c>
      <c r="E3701" s="87">
        <v>1</v>
      </c>
      <c r="F3701" s="88">
        <v>17</v>
      </c>
      <c r="H3701" s="88"/>
      <c r="I3701" s="90">
        <v>1</v>
      </c>
      <c r="J3701" s="50"/>
      <c r="K3701" s="194" t="str">
        <f t="shared" si="57"/>
        <v xml:space="preserve">FOLDABLE ALUMINIUM STICK </v>
      </c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50"/>
      <c r="AB3701" s="50"/>
      <c r="AC3701" s="50"/>
      <c r="AD3701" s="50"/>
      <c r="AE3701" s="50"/>
      <c r="AF3701" s="50"/>
      <c r="AG3701" s="50"/>
      <c r="AH3701" s="50"/>
      <c r="AI3701" s="50"/>
      <c r="AJ3701" s="50"/>
      <c r="AK3701" s="50"/>
      <c r="AL3701" s="50"/>
      <c r="AM3701" s="50"/>
      <c r="AN3701" s="50"/>
      <c r="AO3701" s="50"/>
      <c r="AP3701" s="50"/>
      <c r="AQ3701" s="50"/>
      <c r="AR3701" s="50"/>
      <c r="AS3701" s="50"/>
    </row>
    <row r="3702" spans="1:45" x14ac:dyDescent="0.2">
      <c r="A3702" s="132">
        <v>27783</v>
      </c>
      <c r="B3702" s="226" t="s">
        <v>12</v>
      </c>
      <c r="C3702" s="222" t="s">
        <v>12</v>
      </c>
      <c r="D3702" s="106" t="s">
        <v>3185</v>
      </c>
      <c r="E3702" s="87">
        <v>1</v>
      </c>
      <c r="F3702" s="88">
        <v>24</v>
      </c>
      <c r="H3702" s="88"/>
      <c r="I3702" s="90">
        <v>1</v>
      </c>
      <c r="J3702" s="50"/>
      <c r="K3702" s="194" t="str">
        <f t="shared" si="57"/>
        <v xml:space="preserve">FOLDABLE ALUMINIUM STICK - cashmere fantasy </v>
      </c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50"/>
      <c r="AB3702" s="50"/>
      <c r="AC3702" s="50"/>
      <c r="AD3702" s="50"/>
      <c r="AE3702" s="50"/>
      <c r="AF3702" s="50"/>
      <c r="AG3702" s="50"/>
      <c r="AH3702" s="50"/>
      <c r="AI3702" s="50"/>
      <c r="AJ3702" s="50"/>
      <c r="AK3702" s="50"/>
      <c r="AL3702" s="50"/>
      <c r="AM3702" s="50"/>
      <c r="AN3702" s="50"/>
      <c r="AO3702" s="50"/>
      <c r="AP3702" s="50"/>
      <c r="AQ3702" s="50"/>
      <c r="AR3702" s="50"/>
      <c r="AS3702" s="50"/>
    </row>
    <row r="3703" spans="1:45" x14ac:dyDescent="0.2">
      <c r="A3703" s="132">
        <v>27784</v>
      </c>
      <c r="B3703" s="226" t="s">
        <v>12</v>
      </c>
      <c r="C3703" s="222" t="s">
        <v>12</v>
      </c>
      <c r="D3703" s="106" t="s">
        <v>3186</v>
      </c>
      <c r="E3703" s="87">
        <v>1</v>
      </c>
      <c r="F3703" s="88">
        <v>14</v>
      </c>
      <c r="H3703" s="88"/>
      <c r="I3703" s="90">
        <v>1</v>
      </c>
      <c r="J3703" s="50"/>
      <c r="K3703" s="194" t="str">
        <f t="shared" si="57"/>
        <v xml:space="preserve">ALUMINIUM STICK - curved handle - bronze </v>
      </c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50"/>
      <c r="AB3703" s="50"/>
      <c r="AC3703" s="50"/>
      <c r="AD3703" s="50"/>
      <c r="AE3703" s="50"/>
      <c r="AF3703" s="50"/>
      <c r="AG3703" s="50"/>
      <c r="AH3703" s="50"/>
      <c r="AI3703" s="50"/>
      <c r="AJ3703" s="50"/>
      <c r="AK3703" s="50"/>
      <c r="AL3703" s="50"/>
      <c r="AM3703" s="50"/>
      <c r="AN3703" s="50"/>
      <c r="AO3703" s="50"/>
      <c r="AP3703" s="50"/>
      <c r="AQ3703" s="50"/>
      <c r="AR3703" s="50"/>
      <c r="AS3703" s="50"/>
    </row>
    <row r="3704" spans="1:45" x14ac:dyDescent="0.2">
      <c r="A3704" s="132">
        <v>27785</v>
      </c>
      <c r="B3704" s="226" t="s">
        <v>12</v>
      </c>
      <c r="C3704" s="222" t="s">
        <v>12</v>
      </c>
      <c r="D3704" s="106" t="s">
        <v>3187</v>
      </c>
      <c r="E3704" s="87">
        <v>1</v>
      </c>
      <c r="F3704" s="88">
        <v>50</v>
      </c>
      <c r="H3704" s="88"/>
      <c r="I3704" s="90">
        <v>1</v>
      </c>
      <c r="J3704" s="50"/>
      <c r="K3704" s="194" t="str">
        <f t="shared" si="57"/>
        <v xml:space="preserve">***REAR WHEEL for 27718  sold up to end of stock </v>
      </c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50"/>
      <c r="AB3704" s="50"/>
      <c r="AC3704" s="50"/>
      <c r="AD3704" s="50"/>
      <c r="AE3704" s="50"/>
      <c r="AF3704" s="50"/>
      <c r="AG3704" s="50"/>
      <c r="AH3704" s="50"/>
      <c r="AI3704" s="50"/>
      <c r="AJ3704" s="50"/>
      <c r="AK3704" s="50"/>
      <c r="AL3704" s="50"/>
      <c r="AM3704" s="50"/>
      <c r="AN3704" s="50"/>
      <c r="AO3704" s="50"/>
      <c r="AP3704" s="50"/>
      <c r="AQ3704" s="50"/>
      <c r="AR3704" s="50"/>
      <c r="AS3704" s="50"/>
    </row>
    <row r="3705" spans="1:45" x14ac:dyDescent="0.2">
      <c r="A3705" s="132">
        <v>27786</v>
      </c>
      <c r="B3705" s="226" t="s">
        <v>12</v>
      </c>
      <c r="C3705" s="222" t="s">
        <v>12</v>
      </c>
      <c r="D3705" s="106" t="s">
        <v>3188</v>
      </c>
      <c r="E3705" s="87">
        <v>1</v>
      </c>
      <c r="F3705" s="88">
        <v>65</v>
      </c>
      <c r="H3705" s="88"/>
      <c r="I3705" s="90">
        <v>1</v>
      </c>
      <c r="J3705" s="50"/>
      <c r="K3705" s="194" t="str">
        <f t="shared" si="57"/>
        <v xml:space="preserve">***REAR WHEEL for 27719  sold up to end of stock </v>
      </c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50"/>
      <c r="AB3705" s="50"/>
      <c r="AC3705" s="50"/>
      <c r="AD3705" s="50"/>
      <c r="AE3705" s="50"/>
      <c r="AF3705" s="50"/>
      <c r="AG3705" s="50"/>
      <c r="AH3705" s="50"/>
      <c r="AI3705" s="50"/>
      <c r="AJ3705" s="50"/>
      <c r="AK3705" s="50"/>
      <c r="AL3705" s="50"/>
      <c r="AM3705" s="50"/>
      <c r="AN3705" s="50"/>
      <c r="AO3705" s="50"/>
      <c r="AP3705" s="50"/>
      <c r="AQ3705" s="50"/>
      <c r="AR3705" s="50"/>
      <c r="AS3705" s="50"/>
    </row>
    <row r="3706" spans="1:45" x14ac:dyDescent="0.2">
      <c r="A3706" s="132">
        <v>27787</v>
      </c>
      <c r="B3706" s="226" t="s">
        <v>12</v>
      </c>
      <c r="C3706" s="222" t="s">
        <v>12</v>
      </c>
      <c r="D3706" s="106" t="s">
        <v>3189</v>
      </c>
      <c r="E3706" s="87">
        <v>1</v>
      </c>
      <c r="F3706" s="88">
        <v>70</v>
      </c>
      <c r="H3706" s="88"/>
      <c r="I3706" s="90">
        <v>1</v>
      </c>
      <c r="J3706" s="50"/>
      <c r="K3706" s="194" t="str">
        <f t="shared" si="57"/>
        <v xml:space="preserve">REAR WHEEL for 27720 </v>
      </c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50"/>
      <c r="AB3706" s="50"/>
      <c r="AC3706" s="50"/>
      <c r="AD3706" s="50"/>
      <c r="AE3706" s="50"/>
      <c r="AF3706" s="50"/>
      <c r="AG3706" s="50"/>
      <c r="AH3706" s="50"/>
      <c r="AI3706" s="50"/>
      <c r="AJ3706" s="50"/>
      <c r="AK3706" s="50"/>
      <c r="AL3706" s="50"/>
      <c r="AM3706" s="50"/>
      <c r="AN3706" s="50"/>
      <c r="AO3706" s="50"/>
      <c r="AP3706" s="50"/>
      <c r="AQ3706" s="50"/>
      <c r="AR3706" s="50"/>
      <c r="AS3706" s="50"/>
    </row>
    <row r="3707" spans="1:45" x14ac:dyDescent="0.2">
      <c r="A3707" s="132">
        <v>27788</v>
      </c>
      <c r="B3707" s="226" t="s">
        <v>12</v>
      </c>
      <c r="C3707" s="222" t="s">
        <v>12</v>
      </c>
      <c r="D3707" s="106" t="s">
        <v>3190</v>
      </c>
      <c r="E3707" s="87">
        <v>1</v>
      </c>
      <c r="F3707" s="88">
        <v>13</v>
      </c>
      <c r="H3707" s="88"/>
      <c r="I3707" s="90">
        <v>1</v>
      </c>
      <c r="J3707" s="50"/>
      <c r="K3707" s="194" t="str">
        <f t="shared" si="57"/>
        <v xml:space="preserve">FRONT WHEEL for 27709 </v>
      </c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50"/>
      <c r="AB3707" s="50"/>
      <c r="AC3707" s="50"/>
      <c r="AD3707" s="50"/>
      <c r="AE3707" s="50"/>
      <c r="AF3707" s="50"/>
      <c r="AG3707" s="50"/>
      <c r="AH3707" s="50"/>
      <c r="AI3707" s="50"/>
      <c r="AJ3707" s="50"/>
      <c r="AK3707" s="50"/>
      <c r="AL3707" s="50"/>
      <c r="AM3707" s="50"/>
      <c r="AN3707" s="50"/>
      <c r="AO3707" s="50"/>
      <c r="AP3707" s="50"/>
      <c r="AQ3707" s="50"/>
      <c r="AR3707" s="50"/>
      <c r="AS3707" s="50"/>
    </row>
    <row r="3708" spans="1:45" x14ac:dyDescent="0.2">
      <c r="A3708" s="132">
        <v>27789</v>
      </c>
      <c r="B3708" s="226" t="s">
        <v>12</v>
      </c>
      <c r="C3708" s="222" t="s">
        <v>12</v>
      </c>
      <c r="D3708" s="106" t="s">
        <v>3191</v>
      </c>
      <c r="E3708" s="87">
        <v>1</v>
      </c>
      <c r="F3708" s="88">
        <v>20</v>
      </c>
      <c r="H3708" s="88"/>
      <c r="I3708" s="90">
        <v>1</v>
      </c>
      <c r="J3708" s="50"/>
      <c r="K3708" s="194" t="str">
        <f t="shared" si="57"/>
        <v xml:space="preserve">FRONT WHEEL for 27715/18/19, 43251 </v>
      </c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50"/>
      <c r="AB3708" s="50"/>
      <c r="AC3708" s="50"/>
      <c r="AD3708" s="50"/>
      <c r="AE3708" s="50"/>
      <c r="AF3708" s="50"/>
      <c r="AG3708" s="50"/>
      <c r="AH3708" s="50"/>
      <c r="AI3708" s="50"/>
      <c r="AJ3708" s="50"/>
      <c r="AK3708" s="50"/>
      <c r="AL3708" s="50"/>
      <c r="AM3708" s="50"/>
      <c r="AN3708" s="50"/>
      <c r="AO3708" s="50"/>
      <c r="AP3708" s="50"/>
      <c r="AQ3708" s="50"/>
      <c r="AR3708" s="50"/>
      <c r="AS3708" s="50"/>
    </row>
    <row r="3709" spans="1:45" x14ac:dyDescent="0.2">
      <c r="A3709" s="132">
        <v>27791</v>
      </c>
      <c r="B3709" s="226" t="s">
        <v>12</v>
      </c>
      <c r="C3709" s="222" t="s">
        <v>12</v>
      </c>
      <c r="D3709" s="106" t="s">
        <v>3192</v>
      </c>
      <c r="E3709" s="87">
        <v>1</v>
      </c>
      <c r="F3709" s="88">
        <v>18</v>
      </c>
      <c r="H3709" s="88"/>
      <c r="I3709" s="90">
        <v>1</v>
      </c>
      <c r="J3709" s="50"/>
      <c r="K3709" s="194" t="str">
        <f t="shared" si="57"/>
        <v xml:space="preserve">FRONT WHEEL for 27717/20 </v>
      </c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50"/>
      <c r="AB3709" s="50"/>
      <c r="AC3709" s="50"/>
      <c r="AD3709" s="50"/>
      <c r="AE3709" s="50"/>
      <c r="AF3709" s="50"/>
      <c r="AG3709" s="50"/>
      <c r="AH3709" s="50"/>
      <c r="AI3709" s="50"/>
      <c r="AJ3709" s="50"/>
      <c r="AK3709" s="50"/>
      <c r="AL3709" s="50"/>
      <c r="AM3709" s="50"/>
      <c r="AN3709" s="50"/>
      <c r="AO3709" s="50"/>
      <c r="AP3709" s="50"/>
      <c r="AQ3709" s="50"/>
      <c r="AR3709" s="50"/>
      <c r="AS3709" s="50"/>
    </row>
    <row r="3710" spans="1:45" x14ac:dyDescent="0.2">
      <c r="A3710" s="132">
        <v>27792</v>
      </c>
      <c r="B3710" s="226" t="s">
        <v>12</v>
      </c>
      <c r="C3710" s="222" t="s">
        <v>12</v>
      </c>
      <c r="D3710" s="106" t="s">
        <v>3193</v>
      </c>
      <c r="E3710" s="87">
        <v>1</v>
      </c>
      <c r="F3710" s="88">
        <v>35</v>
      </c>
      <c r="H3710" s="88"/>
      <c r="I3710" s="90">
        <v>1</v>
      </c>
      <c r="J3710" s="50"/>
      <c r="K3710" s="194" t="str">
        <f t="shared" si="57"/>
        <v xml:space="preserve">T-BAR CRUTCHES - small </v>
      </c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50"/>
      <c r="AB3710" s="50"/>
      <c r="AC3710" s="50"/>
      <c r="AD3710" s="50"/>
      <c r="AE3710" s="50"/>
      <c r="AF3710" s="50"/>
      <c r="AG3710" s="50"/>
      <c r="AH3710" s="50"/>
      <c r="AI3710" s="50"/>
      <c r="AJ3710" s="50"/>
      <c r="AK3710" s="50"/>
      <c r="AL3710" s="50"/>
      <c r="AM3710" s="50"/>
      <c r="AN3710" s="50"/>
      <c r="AO3710" s="50"/>
      <c r="AP3710" s="50"/>
      <c r="AQ3710" s="50"/>
      <c r="AR3710" s="50"/>
      <c r="AS3710" s="50"/>
    </row>
    <row r="3711" spans="1:45" x14ac:dyDescent="0.2">
      <c r="A3711" s="132">
        <v>27793</v>
      </c>
      <c r="B3711" s="226" t="s">
        <v>12</v>
      </c>
      <c r="C3711" s="222" t="s">
        <v>12</v>
      </c>
      <c r="D3711" s="106" t="s">
        <v>3194</v>
      </c>
      <c r="E3711" s="87">
        <v>1</v>
      </c>
      <c r="F3711" s="151">
        <v>15.5</v>
      </c>
      <c r="H3711" s="151"/>
      <c r="I3711" s="90">
        <v>1</v>
      </c>
      <c r="J3711" s="50"/>
      <c r="K3711" s="194" t="str">
        <f t="shared" si="57"/>
        <v xml:space="preserve">FOREARM CRUTCHES - load 100 kg </v>
      </c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50"/>
      <c r="AB3711" s="50"/>
      <c r="AC3711" s="50"/>
      <c r="AD3711" s="50"/>
      <c r="AE3711" s="50"/>
      <c r="AF3711" s="50"/>
      <c r="AG3711" s="50"/>
      <c r="AH3711" s="50"/>
      <c r="AI3711" s="50"/>
      <c r="AJ3711" s="50"/>
      <c r="AK3711" s="50"/>
      <c r="AL3711" s="50"/>
      <c r="AM3711" s="50"/>
      <c r="AN3711" s="50"/>
      <c r="AO3711" s="50"/>
      <c r="AP3711" s="50"/>
      <c r="AQ3711" s="50"/>
      <c r="AR3711" s="50"/>
      <c r="AS3711" s="50"/>
    </row>
    <row r="3712" spans="1:45" x14ac:dyDescent="0.2">
      <c r="A3712" s="132">
        <v>27794</v>
      </c>
      <c r="B3712" s="226" t="s">
        <v>12</v>
      </c>
      <c r="C3712" s="222" t="s">
        <v>12</v>
      </c>
      <c r="D3712" s="106" t="s">
        <v>3195</v>
      </c>
      <c r="E3712" s="87" t="s">
        <v>60</v>
      </c>
      <c r="F3712" s="88">
        <v>11</v>
      </c>
      <c r="H3712" s="88"/>
      <c r="I3712" s="90">
        <v>1</v>
      </c>
      <c r="J3712" s="50"/>
      <c r="K3712" s="194" t="str">
        <f t="shared" si="57"/>
        <v>RUBBER FERRULES for 27772-3 - int. diam. 28 mm - grey (bag of 5)</v>
      </c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50"/>
      <c r="AB3712" s="50"/>
      <c r="AC3712" s="50"/>
      <c r="AD3712" s="50"/>
      <c r="AE3712" s="50"/>
      <c r="AF3712" s="50"/>
      <c r="AG3712" s="50"/>
      <c r="AH3712" s="50"/>
      <c r="AI3712" s="50"/>
      <c r="AJ3712" s="50"/>
      <c r="AK3712" s="50"/>
      <c r="AL3712" s="50"/>
      <c r="AM3712" s="50"/>
      <c r="AN3712" s="50"/>
      <c r="AO3712" s="50"/>
      <c r="AP3712" s="50"/>
      <c r="AQ3712" s="50"/>
      <c r="AR3712" s="50"/>
      <c r="AS3712" s="50"/>
    </row>
    <row r="3713" spans="1:45" x14ac:dyDescent="0.2">
      <c r="A3713" s="132">
        <v>27795</v>
      </c>
      <c r="B3713" s="226" t="s">
        <v>12</v>
      </c>
      <c r="C3713" s="222" t="s">
        <v>12</v>
      </c>
      <c r="D3713" s="106" t="s">
        <v>3196</v>
      </c>
      <c r="E3713" s="87" t="s">
        <v>60</v>
      </c>
      <c r="F3713" s="88">
        <v>8.5</v>
      </c>
      <c r="H3713" s="88"/>
      <c r="I3713" s="90">
        <v>1</v>
      </c>
      <c r="J3713" s="50"/>
      <c r="K3713" s="194" t="str">
        <f t="shared" si="57"/>
        <v>RUBBER FERRULES for 27780-2, 27793 - int. diam.19 mm - grey (bag of 5)</v>
      </c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50"/>
      <c r="AB3713" s="50"/>
      <c r="AC3713" s="50"/>
      <c r="AD3713" s="50"/>
      <c r="AE3713" s="50"/>
      <c r="AF3713" s="50"/>
      <c r="AG3713" s="50"/>
      <c r="AH3713" s="50"/>
      <c r="AI3713" s="50"/>
      <c r="AJ3713" s="50"/>
      <c r="AK3713" s="50"/>
      <c r="AL3713" s="50"/>
      <c r="AM3713" s="50"/>
      <c r="AN3713" s="50"/>
      <c r="AO3713" s="50"/>
      <c r="AP3713" s="50"/>
      <c r="AQ3713" s="50"/>
      <c r="AR3713" s="50"/>
      <c r="AS3713" s="50"/>
    </row>
    <row r="3714" spans="1:45" x14ac:dyDescent="0.2">
      <c r="A3714" s="132">
        <v>27796</v>
      </c>
      <c r="B3714" s="226" t="s">
        <v>12</v>
      </c>
      <c r="C3714" s="222" t="s">
        <v>12</v>
      </c>
      <c r="D3714" s="106" t="s">
        <v>8345</v>
      </c>
      <c r="E3714" s="87" t="s">
        <v>60</v>
      </c>
      <c r="F3714" s="88">
        <v>8</v>
      </c>
      <c r="H3714" s="88"/>
      <c r="I3714" s="90">
        <v>1</v>
      </c>
      <c r="J3714" s="50"/>
      <c r="K3714" s="194" t="str">
        <f t="shared" ref="K3714:K3777" si="58">+SUBSTITUTE(CONCATENATE(D3714," ","(",IF(RIGHT(E3714,3)="1**","1",E3714),")"),"(1)","")</f>
        <v>RUBBER FERRULES for 27790,43065,43070 - int. diam.16 mm - grey  (bag of 5)</v>
      </c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50"/>
      <c r="AB3714" s="50"/>
      <c r="AC3714" s="50"/>
      <c r="AD3714" s="50"/>
      <c r="AE3714" s="50"/>
      <c r="AF3714" s="50"/>
      <c r="AG3714" s="50"/>
      <c r="AH3714" s="50"/>
      <c r="AI3714" s="50"/>
      <c r="AJ3714" s="50"/>
      <c r="AK3714" s="50"/>
      <c r="AL3714" s="50"/>
      <c r="AM3714" s="50"/>
      <c r="AN3714" s="50"/>
      <c r="AO3714" s="50"/>
      <c r="AP3714" s="50"/>
      <c r="AQ3714" s="50"/>
      <c r="AR3714" s="50"/>
      <c r="AS3714" s="50"/>
    </row>
    <row r="3715" spans="1:45" x14ac:dyDescent="0.2">
      <c r="A3715" s="132">
        <v>27797</v>
      </c>
      <c r="B3715" s="226" t="s">
        <v>12</v>
      </c>
      <c r="C3715" s="222" t="s">
        <v>12</v>
      </c>
      <c r="D3715" s="106" t="s">
        <v>3197</v>
      </c>
      <c r="E3715" s="87" t="s">
        <v>60</v>
      </c>
      <c r="F3715" s="88">
        <v>9.5</v>
      </c>
      <c r="H3715" s="88"/>
      <c r="I3715" s="90">
        <v>1</v>
      </c>
      <c r="J3715" s="50"/>
      <c r="K3715" s="194" t="str">
        <f t="shared" si="58"/>
        <v>RUBBER FERRULES for 27792, 27798-9  - int. diam.22 mm - grey (bag of 5)</v>
      </c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50"/>
      <c r="AB3715" s="50"/>
      <c r="AC3715" s="50"/>
      <c r="AD3715" s="50"/>
      <c r="AE3715" s="50"/>
      <c r="AF3715" s="50"/>
      <c r="AG3715" s="50"/>
      <c r="AH3715" s="50"/>
      <c r="AI3715" s="50"/>
      <c r="AJ3715" s="50"/>
      <c r="AK3715" s="50"/>
      <c r="AL3715" s="50"/>
      <c r="AM3715" s="50"/>
      <c r="AN3715" s="50"/>
      <c r="AO3715" s="50"/>
      <c r="AP3715" s="50"/>
      <c r="AQ3715" s="50"/>
      <c r="AR3715" s="50"/>
      <c r="AS3715" s="50"/>
    </row>
    <row r="3716" spans="1:45" x14ac:dyDescent="0.2">
      <c r="A3716" s="132">
        <v>27798</v>
      </c>
      <c r="B3716" s="226" t="s">
        <v>12</v>
      </c>
      <c r="C3716" s="222" t="s">
        <v>12</v>
      </c>
      <c r="D3716" s="106" t="s">
        <v>3198</v>
      </c>
      <c r="E3716" s="87">
        <v>1</v>
      </c>
      <c r="F3716" s="88">
        <v>36</v>
      </c>
      <c r="H3716" s="88"/>
      <c r="I3716" s="90">
        <v>1</v>
      </c>
      <c r="J3716" s="50"/>
      <c r="K3716" s="194" t="str">
        <f t="shared" si="58"/>
        <v xml:space="preserve">T-BAR CRUTCHES - medium </v>
      </c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50"/>
      <c r="AB3716" s="50"/>
      <c r="AC3716" s="50"/>
      <c r="AD3716" s="50"/>
      <c r="AE3716" s="50"/>
      <c r="AF3716" s="50"/>
      <c r="AG3716" s="50"/>
      <c r="AH3716" s="50"/>
      <c r="AI3716" s="50"/>
      <c r="AJ3716" s="50"/>
      <c r="AK3716" s="50"/>
      <c r="AL3716" s="50"/>
      <c r="AM3716" s="50"/>
      <c r="AN3716" s="50"/>
      <c r="AO3716" s="50"/>
      <c r="AP3716" s="50"/>
      <c r="AQ3716" s="50"/>
      <c r="AR3716" s="50"/>
      <c r="AS3716" s="50"/>
    </row>
    <row r="3717" spans="1:45" x14ac:dyDescent="0.2">
      <c r="A3717" s="132">
        <v>27799</v>
      </c>
      <c r="B3717" s="226" t="s">
        <v>12</v>
      </c>
      <c r="C3717" s="222" t="s">
        <v>12</v>
      </c>
      <c r="D3717" s="106" t="s">
        <v>3199</v>
      </c>
      <c r="E3717" s="87">
        <v>1</v>
      </c>
      <c r="F3717" s="88">
        <v>37</v>
      </c>
      <c r="H3717" s="88"/>
      <c r="I3717" s="90">
        <v>1</v>
      </c>
      <c r="J3717" s="50"/>
      <c r="K3717" s="194" t="str">
        <f t="shared" si="58"/>
        <v xml:space="preserve">T-BAR CRUTCHES - large </v>
      </c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50"/>
      <c r="AB3717" s="50"/>
      <c r="AC3717" s="50"/>
      <c r="AD3717" s="50"/>
      <c r="AE3717" s="50"/>
      <c r="AF3717" s="50"/>
      <c r="AG3717" s="50"/>
      <c r="AH3717" s="50"/>
      <c r="AI3717" s="50"/>
      <c r="AJ3717" s="50"/>
      <c r="AK3717" s="50"/>
      <c r="AL3717" s="50"/>
      <c r="AM3717" s="50"/>
      <c r="AN3717" s="50"/>
      <c r="AO3717" s="50"/>
      <c r="AP3717" s="50"/>
      <c r="AQ3717" s="50"/>
      <c r="AR3717" s="50"/>
      <c r="AS3717" s="50"/>
    </row>
    <row r="3718" spans="1:45" x14ac:dyDescent="0.2">
      <c r="A3718" s="132">
        <v>27800</v>
      </c>
      <c r="B3718" s="226" t="s">
        <v>12</v>
      </c>
      <c r="C3718" s="222" t="s">
        <v>12</v>
      </c>
      <c r="D3718" s="106" t="s">
        <v>3200</v>
      </c>
      <c r="E3718" s="87">
        <v>1</v>
      </c>
      <c r="F3718" s="88">
        <v>440</v>
      </c>
      <c r="H3718" s="88"/>
      <c r="I3718" s="90">
        <v>1</v>
      </c>
      <c r="J3718" s="50"/>
      <c r="K3718" s="194" t="str">
        <f t="shared" si="58"/>
        <v xml:space="preserve">PATIENT TROLLEY </v>
      </c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50"/>
      <c r="AB3718" s="50"/>
      <c r="AC3718" s="50"/>
      <c r="AD3718" s="50"/>
      <c r="AE3718" s="50"/>
      <c r="AF3718" s="50"/>
      <c r="AG3718" s="50"/>
      <c r="AH3718" s="50"/>
      <c r="AI3718" s="50"/>
      <c r="AJ3718" s="50"/>
      <c r="AK3718" s="50"/>
      <c r="AL3718" s="50"/>
      <c r="AM3718" s="50"/>
      <c r="AN3718" s="50"/>
      <c r="AO3718" s="50"/>
      <c r="AP3718" s="50"/>
      <c r="AQ3718" s="50"/>
      <c r="AR3718" s="50"/>
      <c r="AS3718" s="50"/>
    </row>
    <row r="3719" spans="1:45" x14ac:dyDescent="0.2">
      <c r="A3719" s="132">
        <v>27801</v>
      </c>
      <c r="B3719" s="226" t="s">
        <v>12</v>
      </c>
      <c r="C3719" s="222" t="s">
        <v>12</v>
      </c>
      <c r="D3719" s="106" t="s">
        <v>3201</v>
      </c>
      <c r="E3719" s="87">
        <v>1</v>
      </c>
      <c r="F3719" s="88">
        <v>500</v>
      </c>
      <c r="H3719" s="88"/>
      <c r="I3719" s="90">
        <v>1</v>
      </c>
      <c r="J3719" s="50"/>
      <c r="K3719" s="194" t="str">
        <f t="shared" si="58"/>
        <v xml:space="preserve">PATIENT TROLLEY - REMOVABLE TOP </v>
      </c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50"/>
      <c r="AB3719" s="50"/>
      <c r="AC3719" s="50"/>
      <c r="AD3719" s="50"/>
      <c r="AE3719" s="50"/>
      <c r="AF3719" s="50"/>
      <c r="AG3719" s="50"/>
      <c r="AH3719" s="50"/>
      <c r="AI3719" s="50"/>
      <c r="AJ3719" s="50"/>
      <c r="AK3719" s="50"/>
      <c r="AL3719" s="50"/>
      <c r="AM3719" s="50"/>
      <c r="AN3719" s="50"/>
      <c r="AO3719" s="50"/>
      <c r="AP3719" s="50"/>
      <c r="AQ3719" s="50"/>
      <c r="AR3719" s="50"/>
      <c r="AS3719" s="50"/>
    </row>
    <row r="3720" spans="1:45" x14ac:dyDescent="0.2">
      <c r="A3720" s="132">
        <v>27804</v>
      </c>
      <c r="B3720" s="226" t="s">
        <v>12</v>
      </c>
      <c r="C3720" s="222" t="s">
        <v>12</v>
      </c>
      <c r="D3720" s="106" t="s">
        <v>3202</v>
      </c>
      <c r="E3720" s="87">
        <v>1</v>
      </c>
      <c r="F3720" s="88">
        <v>1010</v>
      </c>
      <c r="H3720" s="88"/>
      <c r="I3720" s="90">
        <v>1</v>
      </c>
      <c r="J3720" s="50"/>
      <c r="K3720" s="194" t="str">
        <f t="shared" si="58"/>
        <v xml:space="preserve">PROFESSIONAL PATIENT TROLLEY with side rails and oxygen cylinder holder </v>
      </c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50"/>
      <c r="AB3720" s="50"/>
      <c r="AC3720" s="50"/>
      <c r="AD3720" s="50"/>
      <c r="AE3720" s="50"/>
      <c r="AF3720" s="50"/>
      <c r="AG3720" s="50"/>
      <c r="AH3720" s="50"/>
      <c r="AI3720" s="50"/>
      <c r="AJ3720" s="50"/>
      <c r="AK3720" s="50"/>
      <c r="AL3720" s="50"/>
      <c r="AM3720" s="50"/>
      <c r="AN3720" s="50"/>
      <c r="AO3720" s="50"/>
      <c r="AP3720" s="50"/>
      <c r="AQ3720" s="50"/>
      <c r="AR3720" s="50"/>
      <c r="AS3720" s="50"/>
    </row>
    <row r="3721" spans="1:45" x14ac:dyDescent="0.2">
      <c r="A3721" s="132">
        <v>27805</v>
      </c>
      <c r="B3721" s="226" t="s">
        <v>12</v>
      </c>
      <c r="C3721" s="222" t="s">
        <v>12</v>
      </c>
      <c r="D3721" s="106" t="s">
        <v>3203</v>
      </c>
      <c r="E3721" s="87">
        <v>1</v>
      </c>
      <c r="F3721" s="88">
        <v>1322</v>
      </c>
      <c r="H3721" s="88"/>
      <c r="I3721" s="90">
        <v>1</v>
      </c>
      <c r="J3721" s="50"/>
      <c r="K3721" s="194" t="str">
        <f t="shared" si="58"/>
        <v xml:space="preserve">PROFESSIONAL RX PATIENT TROLLEY with side rails and oxygen cylinder holder </v>
      </c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50"/>
      <c r="AB3721" s="50"/>
      <c r="AC3721" s="50"/>
      <c r="AD3721" s="50"/>
      <c r="AE3721" s="50"/>
      <c r="AF3721" s="50"/>
      <c r="AG3721" s="50"/>
      <c r="AH3721" s="50"/>
      <c r="AI3721" s="50"/>
      <c r="AJ3721" s="50"/>
      <c r="AK3721" s="50"/>
      <c r="AL3721" s="50"/>
      <c r="AM3721" s="50"/>
      <c r="AN3721" s="50"/>
      <c r="AO3721" s="50"/>
      <c r="AP3721" s="50"/>
      <c r="AQ3721" s="50"/>
      <c r="AR3721" s="50"/>
      <c r="AS3721" s="50"/>
    </row>
    <row r="3722" spans="1:45" x14ac:dyDescent="0.2">
      <c r="A3722" s="132">
        <v>27806</v>
      </c>
      <c r="B3722" s="226" t="s">
        <v>12</v>
      </c>
      <c r="C3722" s="222" t="s">
        <v>12</v>
      </c>
      <c r="D3722" s="106" t="s">
        <v>3204</v>
      </c>
      <c r="E3722" s="87">
        <v>1</v>
      </c>
      <c r="F3722" s="88">
        <v>2215</v>
      </c>
      <c r="H3722" s="88"/>
      <c r="I3722" s="90">
        <v>1</v>
      </c>
      <c r="J3722" s="50"/>
      <c r="K3722" s="194" t="str">
        <f t="shared" si="58"/>
        <v xml:space="preserve">PROFESSIONAL HEIGHT ADJUSTABLE PATIENT TROLLEY with TR and RTR </v>
      </c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50"/>
      <c r="AB3722" s="50"/>
      <c r="AC3722" s="50"/>
      <c r="AD3722" s="50"/>
      <c r="AE3722" s="50"/>
      <c r="AF3722" s="50"/>
      <c r="AG3722" s="50"/>
      <c r="AH3722" s="50"/>
      <c r="AI3722" s="50"/>
      <c r="AJ3722" s="50"/>
      <c r="AK3722" s="50"/>
      <c r="AL3722" s="50"/>
      <c r="AM3722" s="50"/>
      <c r="AN3722" s="50"/>
      <c r="AO3722" s="50"/>
      <c r="AP3722" s="50"/>
      <c r="AQ3722" s="50"/>
      <c r="AR3722" s="50"/>
      <c r="AS3722" s="50"/>
    </row>
    <row r="3723" spans="1:45" x14ac:dyDescent="0.2">
      <c r="A3723" s="132">
        <v>27808</v>
      </c>
      <c r="B3723" s="226" t="s">
        <v>12</v>
      </c>
      <c r="C3723" s="222" t="s">
        <v>12</v>
      </c>
      <c r="D3723" s="106" t="s">
        <v>3205</v>
      </c>
      <c r="E3723" s="87">
        <v>1</v>
      </c>
      <c r="F3723" s="88">
        <v>91</v>
      </c>
      <c r="H3723" s="88"/>
      <c r="I3723" s="90">
        <v>1</v>
      </c>
      <c r="J3723" s="50"/>
      <c r="K3723" s="194" t="str">
        <f t="shared" si="58"/>
        <v xml:space="preserve">I.V.STAND with 2 hooks for code 27804/5/6 </v>
      </c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50"/>
      <c r="AB3723" s="50"/>
      <c r="AC3723" s="50"/>
      <c r="AD3723" s="50"/>
      <c r="AE3723" s="50"/>
      <c r="AF3723" s="50"/>
      <c r="AG3723" s="50"/>
      <c r="AH3723" s="50"/>
      <c r="AI3723" s="50"/>
      <c r="AJ3723" s="50"/>
      <c r="AK3723" s="50"/>
      <c r="AL3723" s="50"/>
      <c r="AM3723" s="50"/>
      <c r="AN3723" s="50"/>
      <c r="AO3723" s="50"/>
      <c r="AP3723" s="50"/>
      <c r="AQ3723" s="50"/>
      <c r="AR3723" s="50"/>
      <c r="AS3723" s="50"/>
    </row>
    <row r="3724" spans="1:45" x14ac:dyDescent="0.2">
      <c r="A3724" s="132">
        <v>27809</v>
      </c>
      <c r="B3724" s="226" t="s">
        <v>12</v>
      </c>
      <c r="C3724" s="222" t="s">
        <v>12</v>
      </c>
      <c r="D3724" s="106" t="s">
        <v>3206</v>
      </c>
      <c r="E3724" s="87">
        <v>1</v>
      </c>
      <c r="F3724" s="166">
        <v>268</v>
      </c>
      <c r="H3724" s="166"/>
      <c r="I3724" s="90">
        <v>1</v>
      </c>
      <c r="J3724" s="50"/>
      <c r="K3724" s="194" t="str">
        <f t="shared" si="58"/>
        <v xml:space="preserve">FIREPROOF MATTRESS 8 cm for code 27804/5/6 - blue </v>
      </c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50"/>
      <c r="AB3724" s="50"/>
      <c r="AC3724" s="50"/>
      <c r="AD3724" s="50"/>
      <c r="AE3724" s="50"/>
      <c r="AF3724" s="50"/>
      <c r="AG3724" s="50"/>
      <c r="AH3724" s="50"/>
      <c r="AI3724" s="50"/>
      <c r="AJ3724" s="50"/>
      <c r="AK3724" s="50"/>
      <c r="AL3724" s="50"/>
      <c r="AM3724" s="50"/>
      <c r="AN3724" s="50"/>
      <c r="AO3724" s="50"/>
      <c r="AP3724" s="50"/>
      <c r="AQ3724" s="50"/>
      <c r="AR3724" s="50"/>
      <c r="AS3724" s="50"/>
    </row>
    <row r="3725" spans="1:45" x14ac:dyDescent="0.2">
      <c r="A3725" s="132">
        <v>27810</v>
      </c>
      <c r="B3725" s="226" t="s">
        <v>12</v>
      </c>
      <c r="C3725" s="222" t="s">
        <v>12</v>
      </c>
      <c r="D3725" s="106" t="s">
        <v>3207</v>
      </c>
      <c r="E3725" s="87">
        <v>1</v>
      </c>
      <c r="F3725" s="88">
        <v>140</v>
      </c>
      <c r="H3725" s="88"/>
      <c r="I3725" s="90">
        <v>1</v>
      </c>
      <c r="J3725" s="50"/>
      <c r="K3725" s="194" t="str">
        <f t="shared" si="58"/>
        <v xml:space="preserve">SIDE RAILS - pair for code 27800/1, 27850 </v>
      </c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50"/>
      <c r="AB3725" s="50"/>
      <c r="AC3725" s="50"/>
      <c r="AD3725" s="50"/>
      <c r="AE3725" s="50"/>
      <c r="AF3725" s="50"/>
      <c r="AG3725" s="50"/>
      <c r="AH3725" s="50"/>
      <c r="AI3725" s="50"/>
      <c r="AJ3725" s="50"/>
      <c r="AK3725" s="50"/>
      <c r="AL3725" s="50"/>
      <c r="AM3725" s="50"/>
      <c r="AN3725" s="50"/>
      <c r="AO3725" s="50"/>
      <c r="AP3725" s="50"/>
      <c r="AQ3725" s="50"/>
      <c r="AR3725" s="50"/>
      <c r="AS3725" s="50"/>
    </row>
    <row r="3726" spans="1:45" x14ac:dyDescent="0.2">
      <c r="A3726" s="132">
        <v>27811</v>
      </c>
      <c r="B3726" s="226" t="s">
        <v>12</v>
      </c>
      <c r="C3726" s="222" t="s">
        <v>12</v>
      </c>
      <c r="D3726" s="106" t="s">
        <v>3208</v>
      </c>
      <c r="E3726" s="87">
        <v>1</v>
      </c>
      <c r="F3726" s="88">
        <v>45</v>
      </c>
      <c r="H3726" s="88"/>
      <c r="I3726" s="90">
        <v>1</v>
      </c>
      <c r="J3726" s="50"/>
      <c r="K3726" s="194" t="str">
        <f t="shared" si="58"/>
        <v xml:space="preserve">I.V.STAND for code 27800/1 </v>
      </c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50"/>
      <c r="AB3726" s="50"/>
      <c r="AC3726" s="50"/>
      <c r="AD3726" s="50"/>
      <c r="AE3726" s="50"/>
      <c r="AF3726" s="50"/>
      <c r="AG3726" s="50"/>
      <c r="AH3726" s="50"/>
      <c r="AI3726" s="50"/>
      <c r="AJ3726" s="50"/>
      <c r="AK3726" s="50"/>
      <c r="AL3726" s="50"/>
      <c r="AM3726" s="50"/>
      <c r="AN3726" s="50"/>
      <c r="AO3726" s="50"/>
      <c r="AP3726" s="50"/>
      <c r="AQ3726" s="50"/>
      <c r="AR3726" s="50"/>
      <c r="AS3726" s="50"/>
    </row>
    <row r="3727" spans="1:45" x14ac:dyDescent="0.2">
      <c r="A3727" s="132">
        <v>27812</v>
      </c>
      <c r="B3727" s="226" t="s">
        <v>12</v>
      </c>
      <c r="C3727" s="222" t="s">
        <v>12</v>
      </c>
      <c r="D3727" s="106" t="s">
        <v>3209</v>
      </c>
      <c r="E3727" s="87">
        <v>1</v>
      </c>
      <c r="F3727" s="88">
        <v>43</v>
      </c>
      <c r="H3727" s="88"/>
      <c r="I3727" s="90">
        <v>1</v>
      </c>
      <c r="J3727" s="50"/>
      <c r="K3727" s="194" t="str">
        <f t="shared" si="58"/>
        <v xml:space="preserve">BASKET for code 27800 </v>
      </c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50"/>
      <c r="AB3727" s="50"/>
      <c r="AC3727" s="50"/>
      <c r="AD3727" s="50"/>
      <c r="AE3727" s="50"/>
      <c r="AF3727" s="50"/>
      <c r="AG3727" s="50"/>
      <c r="AH3727" s="50"/>
      <c r="AI3727" s="50"/>
      <c r="AJ3727" s="50"/>
      <c r="AK3727" s="50"/>
      <c r="AL3727" s="50"/>
      <c r="AM3727" s="50"/>
      <c r="AN3727" s="50"/>
      <c r="AO3727" s="50"/>
      <c r="AP3727" s="50"/>
      <c r="AQ3727" s="50"/>
      <c r="AR3727" s="50"/>
      <c r="AS3727" s="50"/>
    </row>
    <row r="3728" spans="1:45" x14ac:dyDescent="0.2">
      <c r="A3728" s="132">
        <v>27813</v>
      </c>
      <c r="B3728" s="226" t="s">
        <v>12</v>
      </c>
      <c r="C3728" s="222" t="s">
        <v>12</v>
      </c>
      <c r="D3728" s="106" t="s">
        <v>3210</v>
      </c>
      <c r="E3728" s="87">
        <v>1</v>
      </c>
      <c r="F3728" s="88">
        <v>66</v>
      </c>
      <c r="H3728" s="88"/>
      <c r="I3728" s="90">
        <v>1</v>
      </c>
      <c r="J3728" s="50"/>
      <c r="K3728" s="194" t="str">
        <f t="shared" si="58"/>
        <v xml:space="preserve">OXYGEN BOTTLE HOLDER for code 27800/1 </v>
      </c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50"/>
      <c r="AB3728" s="50"/>
      <c r="AC3728" s="50"/>
      <c r="AD3728" s="50"/>
      <c r="AE3728" s="50"/>
      <c r="AF3728" s="50"/>
      <c r="AG3728" s="50"/>
      <c r="AH3728" s="50"/>
      <c r="AI3728" s="50"/>
      <c r="AJ3728" s="50"/>
      <c r="AK3728" s="50"/>
      <c r="AL3728" s="50"/>
      <c r="AM3728" s="50"/>
      <c r="AN3728" s="50"/>
      <c r="AO3728" s="50"/>
      <c r="AP3728" s="50"/>
      <c r="AQ3728" s="50"/>
      <c r="AR3728" s="50"/>
      <c r="AS3728" s="50"/>
    </row>
    <row r="3729" spans="1:45" x14ac:dyDescent="0.2">
      <c r="A3729" s="132">
        <v>27814</v>
      </c>
      <c r="B3729" s="226" t="s">
        <v>12</v>
      </c>
      <c r="C3729" s="222" t="s">
        <v>12</v>
      </c>
      <c r="D3729" s="106" t="s">
        <v>10130</v>
      </c>
      <c r="E3729" s="87">
        <v>1</v>
      </c>
      <c r="F3729" s="103">
        <v>47</v>
      </c>
      <c r="H3729" s="103"/>
      <c r="I3729" s="90">
        <v>1</v>
      </c>
      <c r="J3729" s="50"/>
      <c r="K3729" s="194" t="str">
        <f t="shared" si="58"/>
        <v xml:space="preserve">I.V.STAND ON 4 WHEELS TROLLEY - stainless steel - 4 s/s hooks </v>
      </c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50"/>
      <c r="AB3729" s="50"/>
      <c r="AC3729" s="50"/>
      <c r="AD3729" s="50"/>
      <c r="AE3729" s="50"/>
      <c r="AF3729" s="50"/>
      <c r="AG3729" s="50"/>
      <c r="AH3729" s="50"/>
      <c r="AI3729" s="50"/>
      <c r="AJ3729" s="50"/>
      <c r="AK3729" s="50"/>
      <c r="AL3729" s="50"/>
      <c r="AM3729" s="50"/>
      <c r="AN3729" s="50"/>
      <c r="AO3729" s="50"/>
      <c r="AP3729" s="50"/>
      <c r="AQ3729" s="50"/>
      <c r="AR3729" s="50"/>
      <c r="AS3729" s="50"/>
    </row>
    <row r="3730" spans="1:45" ht="12.75" customHeight="1" x14ac:dyDescent="0.2">
      <c r="A3730" s="132">
        <v>27815</v>
      </c>
      <c r="B3730" s="226" t="s">
        <v>12</v>
      </c>
      <c r="C3730" s="222" t="s">
        <v>12</v>
      </c>
      <c r="D3730" s="106" t="s">
        <v>10131</v>
      </c>
      <c r="E3730" s="87">
        <v>1</v>
      </c>
      <c r="F3730" s="88">
        <v>95</v>
      </c>
      <c r="H3730" s="88"/>
      <c r="I3730" s="90">
        <v>1</v>
      </c>
      <c r="J3730" s="50"/>
      <c r="K3730" s="194" t="str">
        <f t="shared" si="58"/>
        <v xml:space="preserve">I.V.STAND ON 5 WHEELS TROLLEY with handle and shelf - stainless steel - 4 hooks </v>
      </c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50"/>
      <c r="AB3730" s="50"/>
      <c r="AC3730" s="50"/>
      <c r="AD3730" s="50"/>
      <c r="AE3730" s="50"/>
      <c r="AF3730" s="50"/>
      <c r="AG3730" s="50"/>
      <c r="AH3730" s="50"/>
      <c r="AI3730" s="50"/>
      <c r="AJ3730" s="50"/>
      <c r="AK3730" s="50"/>
      <c r="AL3730" s="50"/>
      <c r="AM3730" s="50"/>
      <c r="AN3730" s="50"/>
      <c r="AO3730" s="50"/>
      <c r="AP3730" s="50"/>
      <c r="AQ3730" s="50"/>
      <c r="AR3730" s="50"/>
      <c r="AS3730" s="50"/>
    </row>
    <row r="3731" spans="1:45" ht="12.75" customHeight="1" x14ac:dyDescent="0.2">
      <c r="A3731" s="132">
        <v>27816</v>
      </c>
      <c r="B3731" s="226" t="s">
        <v>12</v>
      </c>
      <c r="C3731" s="222" t="s">
        <v>12</v>
      </c>
      <c r="D3731" s="106" t="s">
        <v>10132</v>
      </c>
      <c r="E3731" s="87">
        <v>1</v>
      </c>
      <c r="F3731" s="88">
        <v>160</v>
      </c>
      <c r="H3731" s="88"/>
      <c r="I3731" s="90">
        <v>1</v>
      </c>
      <c r="J3731" s="50"/>
      <c r="K3731" s="194" t="str">
        <f t="shared" si="58"/>
        <v xml:space="preserve">I.V. INFUSION STAND ON 5 WHEELS TROLLEY with handle and shelf - s/s - 4 hooks - load 20 kg </v>
      </c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50"/>
      <c r="AB3731" s="50"/>
      <c r="AC3731" s="50"/>
      <c r="AD3731" s="50"/>
      <c r="AE3731" s="50"/>
      <c r="AF3731" s="50"/>
      <c r="AG3731" s="50"/>
      <c r="AH3731" s="50"/>
      <c r="AI3731" s="50"/>
      <c r="AJ3731" s="50"/>
      <c r="AK3731" s="50"/>
      <c r="AL3731" s="50"/>
      <c r="AM3731" s="50"/>
      <c r="AN3731" s="50"/>
      <c r="AO3731" s="50"/>
      <c r="AP3731" s="50"/>
      <c r="AQ3731" s="50"/>
      <c r="AR3731" s="50"/>
      <c r="AS3731" s="50"/>
    </row>
    <row r="3732" spans="1:45" x14ac:dyDescent="0.2">
      <c r="A3732" s="132">
        <v>27818</v>
      </c>
      <c r="B3732" s="226" t="s">
        <v>10105</v>
      </c>
      <c r="C3732" s="222" t="s">
        <v>12</v>
      </c>
      <c r="D3732" s="106" t="s">
        <v>9596</v>
      </c>
      <c r="E3732" s="87">
        <v>1</v>
      </c>
      <c r="F3732" s="88">
        <v>85</v>
      </c>
      <c r="H3732" s="88"/>
      <c r="I3732" s="90">
        <v>1</v>
      </c>
      <c r="J3732" s="50"/>
      <c r="K3732" s="194" t="str">
        <f t="shared" si="58"/>
        <v xml:space="preserve">PREMIUM INFUSION STAND - stainless steel </v>
      </c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50"/>
      <c r="AB3732" s="50"/>
      <c r="AC3732" s="50"/>
      <c r="AD3732" s="50"/>
      <c r="AE3732" s="50"/>
      <c r="AF3732" s="50"/>
      <c r="AG3732" s="50"/>
      <c r="AH3732" s="50"/>
      <c r="AI3732" s="50"/>
      <c r="AJ3732" s="50"/>
      <c r="AK3732" s="50"/>
      <c r="AL3732" s="50"/>
      <c r="AM3732" s="50"/>
      <c r="AN3732" s="50"/>
      <c r="AO3732" s="50"/>
      <c r="AP3732" s="50"/>
      <c r="AQ3732" s="50"/>
      <c r="AR3732" s="50"/>
      <c r="AS3732" s="50"/>
    </row>
    <row r="3733" spans="1:45" x14ac:dyDescent="0.2">
      <c r="A3733" s="132">
        <v>27820</v>
      </c>
      <c r="B3733" s="226" t="s">
        <v>12</v>
      </c>
      <c r="C3733" s="222" t="s">
        <v>12</v>
      </c>
      <c r="D3733" s="106" t="s">
        <v>9597</v>
      </c>
      <c r="E3733" s="87">
        <v>1</v>
      </c>
      <c r="F3733" s="88"/>
      <c r="H3733" s="88"/>
      <c r="I3733" s="90">
        <v>1</v>
      </c>
      <c r="J3733" s="50"/>
      <c r="K3733" s="194" t="str">
        <f t="shared" si="58"/>
        <v xml:space="preserve">***PREMIUM INFUSION STAND - stainless steel  replaced by 27818 </v>
      </c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50"/>
      <c r="AB3733" s="50"/>
      <c r="AC3733" s="50"/>
      <c r="AD3733" s="50"/>
      <c r="AE3733" s="50"/>
      <c r="AF3733" s="50"/>
      <c r="AG3733" s="50"/>
      <c r="AH3733" s="50"/>
      <c r="AI3733" s="50"/>
      <c r="AJ3733" s="50"/>
      <c r="AK3733" s="50"/>
      <c r="AL3733" s="50"/>
      <c r="AM3733" s="50"/>
      <c r="AN3733" s="50"/>
      <c r="AO3733" s="50"/>
      <c r="AP3733" s="50"/>
      <c r="AQ3733" s="50"/>
      <c r="AR3733" s="50"/>
      <c r="AS3733" s="50"/>
    </row>
    <row r="3734" spans="1:45" x14ac:dyDescent="0.2">
      <c r="A3734" s="132">
        <v>27826</v>
      </c>
      <c r="B3734" s="226" t="s">
        <v>12</v>
      </c>
      <c r="C3734" s="222" t="s">
        <v>12</v>
      </c>
      <c r="D3734" s="106" t="s">
        <v>3211</v>
      </c>
      <c r="E3734" s="87">
        <v>1</v>
      </c>
      <c r="F3734" s="88">
        <v>318</v>
      </c>
      <c r="H3734" s="88"/>
      <c r="I3734" s="90">
        <v>1</v>
      </c>
      <c r="J3734" s="50"/>
      <c r="K3734" s="194" t="str">
        <f t="shared" si="58"/>
        <v xml:space="preserve">INFUSION STAND </v>
      </c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50"/>
      <c r="AB3734" s="50"/>
      <c r="AC3734" s="50"/>
      <c r="AD3734" s="50"/>
      <c r="AE3734" s="50"/>
      <c r="AF3734" s="50"/>
      <c r="AG3734" s="50"/>
      <c r="AH3734" s="50"/>
      <c r="AI3734" s="50"/>
      <c r="AJ3734" s="50"/>
      <c r="AK3734" s="50"/>
      <c r="AL3734" s="50"/>
      <c r="AM3734" s="50"/>
      <c r="AN3734" s="50"/>
      <c r="AO3734" s="50"/>
      <c r="AP3734" s="50"/>
      <c r="AQ3734" s="50"/>
      <c r="AR3734" s="50"/>
      <c r="AS3734" s="50"/>
    </row>
    <row r="3735" spans="1:45" x14ac:dyDescent="0.2">
      <c r="A3735" s="132">
        <v>27829</v>
      </c>
      <c r="B3735" s="226" t="s">
        <v>12</v>
      </c>
      <c r="C3735" s="222" t="s">
        <v>12</v>
      </c>
      <c r="D3735" s="106" t="s">
        <v>3212</v>
      </c>
      <c r="E3735" s="87">
        <v>1</v>
      </c>
      <c r="F3735" s="88">
        <v>750</v>
      </c>
      <c r="H3735" s="88"/>
      <c r="I3735" s="90">
        <v>1</v>
      </c>
      <c r="J3735" s="50"/>
      <c r="K3735" s="194" t="str">
        <f t="shared" si="58"/>
        <v xml:space="preserve">INFUSION STAND with hydraulic pump </v>
      </c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50"/>
      <c r="AB3735" s="50"/>
      <c r="AC3735" s="50"/>
      <c r="AD3735" s="50"/>
      <c r="AE3735" s="50"/>
      <c r="AF3735" s="50"/>
      <c r="AG3735" s="50"/>
      <c r="AH3735" s="50"/>
      <c r="AI3735" s="50"/>
      <c r="AJ3735" s="50"/>
      <c r="AK3735" s="50"/>
      <c r="AL3735" s="50"/>
      <c r="AM3735" s="50"/>
      <c r="AN3735" s="50"/>
      <c r="AO3735" s="50"/>
      <c r="AP3735" s="50"/>
      <c r="AQ3735" s="50"/>
      <c r="AR3735" s="50"/>
      <c r="AS3735" s="50"/>
    </row>
    <row r="3736" spans="1:45" x14ac:dyDescent="0.2">
      <c r="A3736" s="132">
        <v>27836</v>
      </c>
      <c r="B3736" s="226" t="s">
        <v>12</v>
      </c>
      <c r="C3736" s="222" t="s">
        <v>12</v>
      </c>
      <c r="D3736" s="106" t="s">
        <v>3213</v>
      </c>
      <c r="E3736" s="87">
        <v>1</v>
      </c>
      <c r="F3736" s="88">
        <v>970</v>
      </c>
      <c r="H3736" s="88"/>
      <c r="I3736" s="90">
        <v>1</v>
      </c>
      <c r="J3736" s="50"/>
      <c r="K3736" s="194" t="str">
        <f t="shared" si="58"/>
        <v xml:space="preserve">SHOWER MATTRESS </v>
      </c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50"/>
      <c r="AB3736" s="50"/>
      <c r="AC3736" s="50"/>
      <c r="AD3736" s="50"/>
      <c r="AE3736" s="50"/>
      <c r="AF3736" s="50"/>
      <c r="AG3736" s="50"/>
      <c r="AH3736" s="50"/>
      <c r="AI3736" s="50"/>
      <c r="AJ3736" s="50"/>
      <c r="AK3736" s="50"/>
      <c r="AL3736" s="50"/>
      <c r="AM3736" s="50"/>
      <c r="AN3736" s="50"/>
      <c r="AO3736" s="50"/>
      <c r="AP3736" s="50"/>
      <c r="AQ3736" s="50"/>
      <c r="AR3736" s="50"/>
      <c r="AS3736" s="50"/>
    </row>
    <row r="3737" spans="1:45" x14ac:dyDescent="0.2">
      <c r="A3737" s="132">
        <v>27837</v>
      </c>
      <c r="B3737" s="226" t="s">
        <v>12</v>
      </c>
      <c r="C3737" s="222" t="s">
        <v>12</v>
      </c>
      <c r="D3737" s="106" t="s">
        <v>3214</v>
      </c>
      <c r="E3737" s="87">
        <v>1</v>
      </c>
      <c r="F3737" s="88">
        <v>490</v>
      </c>
      <c r="H3737" s="88"/>
      <c r="I3737" s="90">
        <v>1</v>
      </c>
      <c r="J3737" s="50"/>
      <c r="K3737" s="194" t="str">
        <f t="shared" si="58"/>
        <v xml:space="preserve">WATER TANK </v>
      </c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50"/>
      <c r="AB3737" s="50"/>
      <c r="AC3737" s="50"/>
      <c r="AD3737" s="50"/>
      <c r="AE3737" s="50"/>
      <c r="AF3737" s="50"/>
      <c r="AG3737" s="50"/>
      <c r="AH3737" s="50"/>
      <c r="AI3737" s="50"/>
      <c r="AJ3737" s="50"/>
      <c r="AK3737" s="50"/>
      <c r="AL3737" s="50"/>
      <c r="AM3737" s="50"/>
      <c r="AN3737" s="50"/>
      <c r="AO3737" s="50"/>
      <c r="AP3737" s="50"/>
      <c r="AQ3737" s="50"/>
      <c r="AR3737" s="50"/>
      <c r="AS3737" s="50"/>
    </row>
    <row r="3738" spans="1:45" x14ac:dyDescent="0.2">
      <c r="A3738" s="132">
        <v>27838</v>
      </c>
      <c r="B3738" s="226" t="s">
        <v>12</v>
      </c>
      <c r="C3738" s="222" t="s">
        <v>12</v>
      </c>
      <c r="D3738" s="106" t="s">
        <v>3215</v>
      </c>
      <c r="E3738" s="87">
        <v>1</v>
      </c>
      <c r="F3738" s="88">
        <v>185</v>
      </c>
      <c r="H3738" s="88"/>
      <c r="I3738" s="90">
        <v>1</v>
      </c>
      <c r="J3738" s="50"/>
      <c r="K3738" s="194" t="str">
        <f t="shared" si="58"/>
        <v xml:space="preserve">SHOWER EXTENSION HOSE </v>
      </c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50"/>
      <c r="AB3738" s="50"/>
      <c r="AC3738" s="50"/>
      <c r="AD3738" s="50"/>
      <c r="AE3738" s="50"/>
      <c r="AF3738" s="50"/>
      <c r="AG3738" s="50"/>
      <c r="AH3738" s="50"/>
      <c r="AI3738" s="50"/>
      <c r="AJ3738" s="50"/>
      <c r="AK3738" s="50"/>
      <c r="AL3738" s="50"/>
      <c r="AM3738" s="50"/>
      <c r="AN3738" s="50"/>
      <c r="AO3738" s="50"/>
      <c r="AP3738" s="50"/>
      <c r="AQ3738" s="50"/>
      <c r="AR3738" s="50"/>
      <c r="AS3738" s="50"/>
    </row>
    <row r="3739" spans="1:45" x14ac:dyDescent="0.2">
      <c r="A3739" s="132">
        <v>27839</v>
      </c>
      <c r="B3739" s="226" t="s">
        <v>12</v>
      </c>
      <c r="C3739" s="222" t="s">
        <v>12</v>
      </c>
      <c r="D3739" s="106" t="s">
        <v>3216</v>
      </c>
      <c r="E3739" s="87">
        <v>1</v>
      </c>
      <c r="F3739" s="151">
        <v>74</v>
      </c>
      <c r="H3739" s="151"/>
      <c r="I3739" s="90">
        <v>1</v>
      </c>
      <c r="J3739" s="50"/>
      <c r="K3739" s="194" t="str">
        <f t="shared" si="58"/>
        <v xml:space="preserve">I.V.STAND ON 5 WHEELS TROLLEY - stainless steel - 4 s/s hooks </v>
      </c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50"/>
      <c r="AB3739" s="50"/>
      <c r="AC3739" s="50"/>
      <c r="AD3739" s="50"/>
      <c r="AE3739" s="50"/>
      <c r="AF3739" s="50"/>
      <c r="AG3739" s="50"/>
      <c r="AH3739" s="50"/>
      <c r="AI3739" s="50"/>
      <c r="AJ3739" s="50"/>
      <c r="AK3739" s="50"/>
      <c r="AL3739" s="50"/>
      <c r="AM3739" s="50"/>
      <c r="AN3739" s="50"/>
      <c r="AO3739" s="50"/>
      <c r="AP3739" s="50"/>
      <c r="AQ3739" s="50"/>
      <c r="AR3739" s="50"/>
      <c r="AS3739" s="50"/>
    </row>
    <row r="3740" spans="1:45" ht="12.75" customHeight="1" x14ac:dyDescent="0.2">
      <c r="A3740" s="132">
        <v>27840</v>
      </c>
      <c r="B3740" s="226" t="s">
        <v>12</v>
      </c>
      <c r="C3740" s="222" t="s">
        <v>12</v>
      </c>
      <c r="D3740" s="106" t="s">
        <v>3217</v>
      </c>
      <c r="E3740" s="87">
        <v>1</v>
      </c>
      <c r="F3740" s="88">
        <v>71</v>
      </c>
      <c r="H3740" s="88"/>
      <c r="I3740" s="90">
        <v>1</v>
      </c>
      <c r="J3740" s="50"/>
      <c r="K3740" s="194" t="str">
        <f t="shared" si="58"/>
        <v xml:space="preserve">I.V.STAND ON 5 WHEELS TROLLEY - 2 hooks - disassembled </v>
      </c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50"/>
      <c r="AB3740" s="50"/>
      <c r="AC3740" s="50"/>
      <c r="AD3740" s="50"/>
      <c r="AE3740" s="50"/>
      <c r="AF3740" s="50"/>
      <c r="AG3740" s="50"/>
      <c r="AH3740" s="50"/>
      <c r="AI3740" s="50"/>
      <c r="AJ3740" s="50"/>
      <c r="AK3740" s="50"/>
      <c r="AL3740" s="50"/>
      <c r="AM3740" s="50"/>
      <c r="AN3740" s="50"/>
      <c r="AO3740" s="50"/>
      <c r="AP3740" s="50"/>
      <c r="AQ3740" s="50"/>
      <c r="AR3740" s="50"/>
      <c r="AS3740" s="50"/>
    </row>
    <row r="3741" spans="1:45" x14ac:dyDescent="0.2">
      <c r="A3741" s="132">
        <v>27841</v>
      </c>
      <c r="B3741" s="226" t="s">
        <v>12</v>
      </c>
      <c r="C3741" s="222" t="s">
        <v>12</v>
      </c>
      <c r="D3741" s="106" t="s">
        <v>3218</v>
      </c>
      <c r="E3741" s="87">
        <v>1</v>
      </c>
      <c r="F3741" s="151">
        <v>49</v>
      </c>
      <c r="H3741" s="151"/>
      <c r="I3741" s="90">
        <v>1</v>
      </c>
      <c r="J3741" s="50"/>
      <c r="K3741" s="194" t="str">
        <f t="shared" si="58"/>
        <v xml:space="preserve">I.V.STAND ON 5 WHEELS TROLLEY - 2 hooks </v>
      </c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50"/>
      <c r="AB3741" s="50"/>
      <c r="AC3741" s="50"/>
      <c r="AD3741" s="50"/>
      <c r="AE3741" s="50"/>
      <c r="AF3741" s="50"/>
      <c r="AG3741" s="50"/>
      <c r="AH3741" s="50"/>
      <c r="AI3741" s="50"/>
      <c r="AJ3741" s="50"/>
      <c r="AK3741" s="50"/>
      <c r="AL3741" s="50"/>
      <c r="AM3741" s="50"/>
      <c r="AN3741" s="50"/>
      <c r="AO3741" s="50"/>
      <c r="AP3741" s="50"/>
      <c r="AQ3741" s="50"/>
      <c r="AR3741" s="50"/>
      <c r="AS3741" s="50"/>
    </row>
    <row r="3742" spans="1:45" x14ac:dyDescent="0.2">
      <c r="A3742" s="132">
        <v>27842</v>
      </c>
      <c r="B3742" s="226" t="s">
        <v>12</v>
      </c>
      <c r="C3742" s="222" t="s">
        <v>12</v>
      </c>
      <c r="D3742" s="106" t="s">
        <v>3219</v>
      </c>
      <c r="E3742" s="87">
        <v>1</v>
      </c>
      <c r="F3742" s="151">
        <v>62</v>
      </c>
      <c r="H3742" s="151"/>
      <c r="I3742" s="90">
        <v>1</v>
      </c>
      <c r="J3742" s="50"/>
      <c r="K3742" s="194" t="str">
        <f t="shared" si="58"/>
        <v xml:space="preserve">I.V.STAND ON 5 WHEELS TROLLEY - 4 hooks </v>
      </c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50"/>
      <c r="AB3742" s="50"/>
      <c r="AC3742" s="50"/>
      <c r="AD3742" s="50"/>
      <c r="AE3742" s="50"/>
      <c r="AF3742" s="50"/>
      <c r="AG3742" s="50"/>
      <c r="AH3742" s="50"/>
      <c r="AI3742" s="50"/>
      <c r="AJ3742" s="50"/>
      <c r="AK3742" s="50"/>
      <c r="AL3742" s="50"/>
      <c r="AM3742" s="50"/>
      <c r="AN3742" s="50"/>
      <c r="AO3742" s="50"/>
      <c r="AP3742" s="50"/>
      <c r="AQ3742" s="50"/>
      <c r="AR3742" s="50"/>
      <c r="AS3742" s="50"/>
    </row>
    <row r="3743" spans="1:45" x14ac:dyDescent="0.2">
      <c r="A3743" s="132">
        <v>27843</v>
      </c>
      <c r="B3743" s="226" t="s">
        <v>12</v>
      </c>
      <c r="C3743" s="222" t="s">
        <v>12</v>
      </c>
      <c r="D3743" s="106" t="s">
        <v>3220</v>
      </c>
      <c r="E3743" s="87">
        <v>1</v>
      </c>
      <c r="F3743" s="157">
        <v>50</v>
      </c>
      <c r="H3743" s="157"/>
      <c r="I3743" s="90">
        <v>1</v>
      </c>
      <c r="J3743" s="50"/>
      <c r="K3743" s="194" t="str">
        <f t="shared" si="58"/>
        <v xml:space="preserve">I.V.STAND ON 5 WHEELS TROLLEY - aluminium - 2 hooks </v>
      </c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50"/>
      <c r="AB3743" s="50"/>
      <c r="AC3743" s="50"/>
      <c r="AD3743" s="50"/>
      <c r="AE3743" s="50"/>
      <c r="AF3743" s="50"/>
      <c r="AG3743" s="50"/>
      <c r="AH3743" s="50"/>
      <c r="AI3743" s="50"/>
      <c r="AJ3743" s="50"/>
      <c r="AK3743" s="50"/>
      <c r="AL3743" s="50"/>
      <c r="AM3743" s="50"/>
      <c r="AN3743" s="50"/>
      <c r="AO3743" s="50"/>
      <c r="AP3743" s="50"/>
      <c r="AQ3743" s="50"/>
      <c r="AR3743" s="50"/>
      <c r="AS3743" s="50"/>
    </row>
    <row r="3744" spans="1:45" x14ac:dyDescent="0.2">
      <c r="A3744" s="132">
        <v>27844</v>
      </c>
      <c r="B3744" s="226" t="s">
        <v>12</v>
      </c>
      <c r="C3744" s="222" t="s">
        <v>12</v>
      </c>
      <c r="D3744" s="106" t="s">
        <v>3221</v>
      </c>
      <c r="E3744" s="87">
        <v>1</v>
      </c>
      <c r="F3744" s="88">
        <v>64</v>
      </c>
      <c r="H3744" s="88"/>
      <c r="I3744" s="90">
        <v>1</v>
      </c>
      <c r="J3744" s="50"/>
      <c r="K3744" s="194" t="str">
        <f t="shared" si="58"/>
        <v xml:space="preserve">I.V.STAND ON 5 WHEELS TROLLEY - stainless steel - 4 plastic hooks </v>
      </c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50"/>
      <c r="AB3744" s="50"/>
      <c r="AC3744" s="50"/>
      <c r="AD3744" s="50"/>
      <c r="AE3744" s="50"/>
      <c r="AF3744" s="50"/>
      <c r="AG3744" s="50"/>
      <c r="AH3744" s="50"/>
      <c r="AI3744" s="50"/>
      <c r="AJ3744" s="50"/>
      <c r="AK3744" s="50"/>
      <c r="AL3744" s="50"/>
      <c r="AM3744" s="50"/>
      <c r="AN3744" s="50"/>
      <c r="AO3744" s="50"/>
      <c r="AP3744" s="50"/>
      <c r="AQ3744" s="50"/>
      <c r="AR3744" s="50"/>
      <c r="AS3744" s="50"/>
    </row>
    <row r="3745" spans="1:45" x14ac:dyDescent="0.2">
      <c r="A3745" s="132">
        <v>27845</v>
      </c>
      <c r="B3745" s="226" t="s">
        <v>12</v>
      </c>
      <c r="C3745" s="222" t="s">
        <v>12</v>
      </c>
      <c r="D3745" s="106" t="s">
        <v>3222</v>
      </c>
      <c r="E3745" s="87">
        <v>1</v>
      </c>
      <c r="F3745" s="88">
        <v>6</v>
      </c>
      <c r="H3745" s="88"/>
      <c r="I3745" s="90">
        <v>1</v>
      </c>
      <c r="J3745" s="50"/>
      <c r="K3745" s="194" t="str">
        <f t="shared" si="58"/>
        <v xml:space="preserve">PLASTIC SUPPORT - 2 hooks </v>
      </c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50"/>
      <c r="AB3745" s="50"/>
      <c r="AC3745" s="50"/>
      <c r="AD3745" s="50"/>
      <c r="AE3745" s="50"/>
      <c r="AF3745" s="50"/>
      <c r="AG3745" s="50"/>
      <c r="AH3745" s="50"/>
      <c r="AI3745" s="50"/>
      <c r="AJ3745" s="50"/>
      <c r="AK3745" s="50"/>
      <c r="AL3745" s="50"/>
      <c r="AM3745" s="50"/>
      <c r="AN3745" s="50"/>
      <c r="AO3745" s="50"/>
      <c r="AP3745" s="50"/>
      <c r="AQ3745" s="50"/>
      <c r="AR3745" s="50"/>
      <c r="AS3745" s="50"/>
    </row>
    <row r="3746" spans="1:45" x14ac:dyDescent="0.2">
      <c r="A3746" s="132">
        <v>27846</v>
      </c>
      <c r="B3746" s="226" t="s">
        <v>12</v>
      </c>
      <c r="C3746" s="222" t="s">
        <v>12</v>
      </c>
      <c r="D3746" s="106" t="s">
        <v>3223</v>
      </c>
      <c r="E3746" s="87">
        <v>1</v>
      </c>
      <c r="F3746" s="88">
        <v>23</v>
      </c>
      <c r="H3746" s="88"/>
      <c r="I3746" s="90">
        <v>1</v>
      </c>
      <c r="J3746" s="50"/>
      <c r="K3746" s="194" t="str">
        <f t="shared" si="58"/>
        <v xml:space="preserve">METAL SUPPORT - 4 hooks </v>
      </c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50"/>
      <c r="AB3746" s="50"/>
      <c r="AC3746" s="50"/>
      <c r="AD3746" s="50"/>
      <c r="AE3746" s="50"/>
      <c r="AF3746" s="50"/>
      <c r="AG3746" s="50"/>
      <c r="AH3746" s="50"/>
      <c r="AI3746" s="50"/>
      <c r="AJ3746" s="50"/>
      <c r="AK3746" s="50"/>
      <c r="AL3746" s="50"/>
      <c r="AM3746" s="50"/>
      <c r="AN3746" s="50"/>
      <c r="AO3746" s="50"/>
      <c r="AP3746" s="50"/>
      <c r="AQ3746" s="50"/>
      <c r="AR3746" s="50"/>
      <c r="AS3746" s="50"/>
    </row>
    <row r="3747" spans="1:45" x14ac:dyDescent="0.2">
      <c r="A3747" s="132">
        <v>27847</v>
      </c>
      <c r="B3747" s="226" t="s">
        <v>12</v>
      </c>
      <c r="C3747" s="222" t="s">
        <v>12</v>
      </c>
      <c r="D3747" s="106" t="s">
        <v>3224</v>
      </c>
      <c r="E3747" s="87" t="s">
        <v>35</v>
      </c>
      <c r="F3747" s="88">
        <v>50</v>
      </c>
      <c r="H3747" s="88"/>
      <c r="I3747" s="90">
        <v>1</v>
      </c>
      <c r="J3747" s="50"/>
      <c r="K3747" s="194" t="str">
        <f t="shared" si="58"/>
        <v>I.V BOTTLE HOLDER - plastic (box of 40)</v>
      </c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50"/>
      <c r="AB3747" s="50"/>
      <c r="AC3747" s="50"/>
      <c r="AD3747" s="50"/>
      <c r="AE3747" s="50"/>
      <c r="AF3747" s="50"/>
      <c r="AG3747" s="50"/>
      <c r="AH3747" s="50"/>
      <c r="AI3747" s="50"/>
      <c r="AJ3747" s="50"/>
      <c r="AK3747" s="50"/>
      <c r="AL3747" s="50"/>
      <c r="AM3747" s="50"/>
      <c r="AN3747" s="50"/>
      <c r="AO3747" s="50"/>
      <c r="AP3747" s="50"/>
      <c r="AQ3747" s="50"/>
      <c r="AR3747" s="50"/>
      <c r="AS3747" s="50"/>
    </row>
    <row r="3748" spans="1:45" ht="12.75" customHeight="1" x14ac:dyDescent="0.2">
      <c r="A3748" s="132">
        <v>27848</v>
      </c>
      <c r="B3748" s="226" t="s">
        <v>10486</v>
      </c>
      <c r="C3748" s="222" t="s">
        <v>12</v>
      </c>
      <c r="D3748" s="106" t="s">
        <v>3225</v>
      </c>
      <c r="E3748" s="87">
        <v>1</v>
      </c>
      <c r="F3748" s="88">
        <v>7</v>
      </c>
      <c r="H3748" s="88"/>
      <c r="I3748" s="90">
        <v>1</v>
      </c>
      <c r="J3748" s="50"/>
      <c r="K3748" s="194" t="str">
        <f t="shared" si="58"/>
        <v xml:space="preserve">I.V BOTTLE HOLDER - stainless steel </v>
      </c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50"/>
      <c r="AB3748" s="50"/>
      <c r="AC3748" s="50"/>
      <c r="AD3748" s="50"/>
      <c r="AE3748" s="50"/>
      <c r="AF3748" s="50"/>
      <c r="AG3748" s="50"/>
      <c r="AH3748" s="50"/>
      <c r="AI3748" s="50"/>
      <c r="AJ3748" s="50"/>
      <c r="AK3748" s="50"/>
      <c r="AL3748" s="50"/>
      <c r="AM3748" s="50"/>
      <c r="AN3748" s="50"/>
      <c r="AO3748" s="50"/>
      <c r="AP3748" s="50"/>
      <c r="AQ3748" s="50"/>
      <c r="AR3748" s="50"/>
      <c r="AS3748" s="50"/>
    </row>
    <row r="3749" spans="1:45" x14ac:dyDescent="0.2">
      <c r="A3749" s="132">
        <v>27848</v>
      </c>
      <c r="B3749" s="226"/>
      <c r="C3749" s="222" t="s">
        <v>12</v>
      </c>
      <c r="D3749" s="106" t="s">
        <v>3226</v>
      </c>
      <c r="E3749" s="87">
        <v>1</v>
      </c>
      <c r="F3749" s="157">
        <v>6.6499999999999995</v>
      </c>
      <c r="H3749" s="157"/>
      <c r="I3749" s="90">
        <v>10</v>
      </c>
      <c r="J3749" s="50"/>
      <c r="K3749" s="194" t="str">
        <f t="shared" si="58"/>
        <v xml:space="preserve">I.V BOTTLE HOLDER - s/s    BUY 10 pcs SAVE 5% </v>
      </c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50"/>
      <c r="AB3749" s="50"/>
      <c r="AC3749" s="50"/>
      <c r="AD3749" s="50"/>
      <c r="AE3749" s="50"/>
      <c r="AF3749" s="50"/>
      <c r="AG3749" s="50"/>
      <c r="AH3749" s="50"/>
      <c r="AI3749" s="50"/>
      <c r="AJ3749" s="50"/>
      <c r="AK3749" s="50"/>
      <c r="AL3749" s="50"/>
      <c r="AM3749" s="50"/>
      <c r="AN3749" s="50"/>
      <c r="AO3749" s="50"/>
      <c r="AP3749" s="50"/>
      <c r="AQ3749" s="50"/>
      <c r="AR3749" s="50"/>
      <c r="AS3749" s="50"/>
    </row>
    <row r="3750" spans="1:45" x14ac:dyDescent="0.2">
      <c r="A3750" s="132">
        <v>27848</v>
      </c>
      <c r="B3750" s="226"/>
      <c r="C3750" s="222" t="s">
        <v>12</v>
      </c>
      <c r="D3750" s="106" t="s">
        <v>3227</v>
      </c>
      <c r="E3750" s="87">
        <v>1</v>
      </c>
      <c r="F3750" s="151">
        <v>6.3</v>
      </c>
      <c r="H3750" s="151"/>
      <c r="I3750" s="90">
        <v>25</v>
      </c>
      <c r="J3750" s="50"/>
      <c r="K3750" s="194" t="str">
        <f t="shared" si="58"/>
        <v xml:space="preserve">I.V BOTTLE HOLDER - s/s    BUY 25 pcs SAVE 10% </v>
      </c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50"/>
      <c r="AB3750" s="50"/>
      <c r="AC3750" s="50"/>
      <c r="AD3750" s="50"/>
      <c r="AE3750" s="50"/>
      <c r="AF3750" s="50"/>
      <c r="AG3750" s="50"/>
      <c r="AH3750" s="50"/>
      <c r="AI3750" s="50"/>
      <c r="AJ3750" s="50"/>
      <c r="AK3750" s="50"/>
      <c r="AL3750" s="50"/>
      <c r="AM3750" s="50"/>
      <c r="AN3750" s="50"/>
      <c r="AO3750" s="50"/>
      <c r="AP3750" s="50"/>
      <c r="AQ3750" s="50"/>
      <c r="AR3750" s="50"/>
      <c r="AS3750" s="50"/>
    </row>
    <row r="3751" spans="1:45" x14ac:dyDescent="0.2">
      <c r="A3751" s="132">
        <v>27849</v>
      </c>
      <c r="B3751" s="226" t="s">
        <v>12</v>
      </c>
      <c r="C3751" s="222" t="s">
        <v>12</v>
      </c>
      <c r="D3751" s="106" t="s">
        <v>3228</v>
      </c>
      <c r="E3751" s="87">
        <v>1</v>
      </c>
      <c r="F3751" s="157">
        <v>8</v>
      </c>
      <c r="H3751" s="157"/>
      <c r="I3751" s="90">
        <v>1</v>
      </c>
      <c r="J3751" s="50"/>
      <c r="K3751" s="194" t="str">
        <f t="shared" si="58"/>
        <v xml:space="preserve">STAINLESS STEEL SUPPORT - 2 hooks </v>
      </c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50"/>
      <c r="AB3751" s="50"/>
      <c r="AC3751" s="50"/>
      <c r="AD3751" s="50"/>
      <c r="AE3751" s="50"/>
      <c r="AF3751" s="50"/>
      <c r="AG3751" s="50"/>
      <c r="AH3751" s="50"/>
      <c r="AI3751" s="50"/>
      <c r="AJ3751" s="50"/>
      <c r="AK3751" s="50"/>
      <c r="AL3751" s="50"/>
      <c r="AM3751" s="50"/>
      <c r="AN3751" s="50"/>
      <c r="AO3751" s="50"/>
      <c r="AP3751" s="50"/>
      <c r="AQ3751" s="50"/>
      <c r="AR3751" s="50"/>
      <c r="AS3751" s="50"/>
    </row>
    <row r="3752" spans="1:45" x14ac:dyDescent="0.2">
      <c r="A3752" s="132">
        <v>27850</v>
      </c>
      <c r="B3752" s="226" t="s">
        <v>12</v>
      </c>
      <c r="C3752" s="222" t="s">
        <v>12</v>
      </c>
      <c r="D3752" s="106" t="s">
        <v>3229</v>
      </c>
      <c r="E3752" s="87">
        <v>1</v>
      </c>
      <c r="F3752" s="88">
        <v>1580</v>
      </c>
      <c r="H3752" s="88"/>
      <c r="I3752" s="90">
        <v>1</v>
      </c>
      <c r="J3752" s="50"/>
      <c r="K3752" s="194" t="str">
        <f t="shared" si="58"/>
        <v xml:space="preserve">TRENDELENBURG TROLLEY </v>
      </c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50"/>
      <c r="AB3752" s="50"/>
      <c r="AC3752" s="50"/>
      <c r="AD3752" s="50"/>
      <c r="AE3752" s="50"/>
      <c r="AF3752" s="50"/>
      <c r="AG3752" s="50"/>
      <c r="AH3752" s="50"/>
      <c r="AI3752" s="50"/>
      <c r="AJ3752" s="50"/>
      <c r="AK3752" s="50"/>
      <c r="AL3752" s="50"/>
      <c r="AM3752" s="50"/>
      <c r="AN3752" s="50"/>
      <c r="AO3752" s="50"/>
      <c r="AP3752" s="50"/>
      <c r="AQ3752" s="50"/>
      <c r="AR3752" s="50"/>
      <c r="AS3752" s="50"/>
    </row>
    <row r="3753" spans="1:45" x14ac:dyDescent="0.2">
      <c r="A3753" s="132">
        <v>27853</v>
      </c>
      <c r="B3753" s="226" t="s">
        <v>12</v>
      </c>
      <c r="C3753" s="222" t="s">
        <v>12</v>
      </c>
      <c r="D3753" s="106" t="s">
        <v>3230</v>
      </c>
      <c r="E3753" s="87">
        <v>1</v>
      </c>
      <c r="F3753" s="88">
        <v>42</v>
      </c>
      <c r="H3753" s="88"/>
      <c r="I3753" s="90">
        <v>1</v>
      </c>
      <c r="J3753" s="50"/>
      <c r="K3753" s="194" t="str">
        <f t="shared" si="58"/>
        <v xml:space="preserve">I.V. STANDS for code 27850 </v>
      </c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50"/>
      <c r="AB3753" s="50"/>
      <c r="AC3753" s="50"/>
      <c r="AD3753" s="50"/>
      <c r="AE3753" s="50"/>
      <c r="AF3753" s="50"/>
      <c r="AG3753" s="50"/>
      <c r="AH3753" s="50"/>
      <c r="AI3753" s="50"/>
      <c r="AJ3753" s="50"/>
      <c r="AK3753" s="50"/>
      <c r="AL3753" s="50"/>
      <c r="AM3753" s="50"/>
      <c r="AN3753" s="50"/>
      <c r="AO3753" s="50"/>
      <c r="AP3753" s="50"/>
      <c r="AQ3753" s="50"/>
      <c r="AR3753" s="50"/>
      <c r="AS3753" s="50"/>
    </row>
    <row r="3754" spans="1:45" x14ac:dyDescent="0.2">
      <c r="A3754" s="132">
        <v>27854</v>
      </c>
      <c r="B3754" s="226" t="s">
        <v>12</v>
      </c>
      <c r="C3754" s="222" t="s">
        <v>12</v>
      </c>
      <c r="D3754" s="106" t="s">
        <v>3231</v>
      </c>
      <c r="E3754" s="87">
        <v>1</v>
      </c>
      <c r="F3754" s="88">
        <v>64</v>
      </c>
      <c r="H3754" s="88"/>
      <c r="I3754" s="90">
        <v>1</v>
      </c>
      <c r="J3754" s="50"/>
      <c r="K3754" s="194" t="str">
        <f t="shared" si="58"/>
        <v xml:space="preserve">OXYGEN BOTTLE HOLDER for code 27850 </v>
      </c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50"/>
      <c r="AB3754" s="50"/>
      <c r="AC3754" s="50"/>
      <c r="AD3754" s="50"/>
      <c r="AE3754" s="50"/>
      <c r="AF3754" s="50"/>
      <c r="AG3754" s="50"/>
      <c r="AH3754" s="50"/>
      <c r="AI3754" s="50"/>
      <c r="AJ3754" s="50"/>
      <c r="AK3754" s="50"/>
      <c r="AL3754" s="50"/>
      <c r="AM3754" s="50"/>
      <c r="AN3754" s="50"/>
      <c r="AO3754" s="50"/>
      <c r="AP3754" s="50"/>
      <c r="AQ3754" s="50"/>
      <c r="AR3754" s="50"/>
      <c r="AS3754" s="50"/>
    </row>
    <row r="3755" spans="1:45" x14ac:dyDescent="0.2">
      <c r="A3755" s="132">
        <v>27855</v>
      </c>
      <c r="B3755" s="226" t="s">
        <v>12</v>
      </c>
      <c r="C3755" s="222" t="s">
        <v>12</v>
      </c>
      <c r="D3755" s="106" t="s">
        <v>3232</v>
      </c>
      <c r="E3755" s="87">
        <v>1</v>
      </c>
      <c r="F3755" s="88">
        <v>120</v>
      </c>
      <c r="H3755" s="88"/>
      <c r="I3755" s="90">
        <v>1</v>
      </c>
      <c r="J3755" s="50"/>
      <c r="K3755" s="194" t="str">
        <f t="shared" si="58"/>
        <v xml:space="preserve">MATTRESS for code 27850 </v>
      </c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50"/>
      <c r="AB3755" s="50"/>
      <c r="AC3755" s="50"/>
      <c r="AD3755" s="50"/>
      <c r="AE3755" s="50"/>
      <c r="AF3755" s="50"/>
      <c r="AG3755" s="50"/>
      <c r="AH3755" s="50"/>
      <c r="AI3755" s="50"/>
      <c r="AJ3755" s="50"/>
      <c r="AK3755" s="50"/>
      <c r="AL3755" s="50"/>
      <c r="AM3755" s="50"/>
      <c r="AN3755" s="50"/>
      <c r="AO3755" s="50"/>
      <c r="AP3755" s="50"/>
      <c r="AQ3755" s="50"/>
      <c r="AR3755" s="50"/>
      <c r="AS3755" s="50"/>
    </row>
    <row r="3756" spans="1:45" x14ac:dyDescent="0.2">
      <c r="A3756" s="132">
        <v>27857</v>
      </c>
      <c r="B3756" s="226" t="s">
        <v>12</v>
      </c>
      <c r="C3756" s="222" t="s">
        <v>12</v>
      </c>
      <c r="D3756" s="106" t="s">
        <v>3233</v>
      </c>
      <c r="E3756" s="87">
        <v>1</v>
      </c>
      <c r="F3756" s="88">
        <v>1850</v>
      </c>
      <c r="H3756" s="88"/>
      <c r="I3756" s="90">
        <v>1</v>
      </c>
      <c r="J3756" s="50"/>
      <c r="K3756" s="194" t="str">
        <f t="shared" si="58"/>
        <v xml:space="preserve">NEW HYPODERMOCLYSIS STAND 28 kg capacity   </v>
      </c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50"/>
      <c r="AB3756" s="50"/>
      <c r="AC3756" s="50"/>
      <c r="AD3756" s="50"/>
      <c r="AE3756" s="50"/>
      <c r="AF3756" s="50"/>
      <c r="AG3756" s="50"/>
      <c r="AH3756" s="50"/>
      <c r="AI3756" s="50"/>
      <c r="AJ3756" s="50"/>
      <c r="AK3756" s="50"/>
      <c r="AL3756" s="50"/>
      <c r="AM3756" s="50"/>
      <c r="AN3756" s="50"/>
      <c r="AO3756" s="50"/>
      <c r="AP3756" s="50"/>
      <c r="AQ3756" s="50"/>
      <c r="AR3756" s="50"/>
      <c r="AS3756" s="50"/>
    </row>
    <row r="3757" spans="1:45" x14ac:dyDescent="0.2">
      <c r="A3757" s="132">
        <v>27864</v>
      </c>
      <c r="B3757" s="226" t="s">
        <v>12</v>
      </c>
      <c r="C3757" s="222" t="s">
        <v>12</v>
      </c>
      <c r="D3757" s="106" t="s">
        <v>3234</v>
      </c>
      <c r="E3757" s="87">
        <v>1</v>
      </c>
      <c r="F3757" s="88">
        <v>1250</v>
      </c>
      <c r="H3757" s="88"/>
      <c r="I3757" s="90">
        <v>1</v>
      </c>
      <c r="J3757" s="50"/>
      <c r="K3757" s="194" t="str">
        <f t="shared" si="58"/>
        <v xml:space="preserve">DIATERMO CART - medium </v>
      </c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50"/>
      <c r="AB3757" s="50"/>
      <c r="AC3757" s="50"/>
      <c r="AD3757" s="50"/>
      <c r="AE3757" s="50"/>
      <c r="AF3757" s="50"/>
      <c r="AG3757" s="50"/>
      <c r="AH3757" s="50"/>
      <c r="AI3757" s="50"/>
      <c r="AJ3757" s="50"/>
      <c r="AK3757" s="50"/>
      <c r="AL3757" s="50"/>
      <c r="AM3757" s="50"/>
      <c r="AN3757" s="50"/>
      <c r="AO3757" s="50"/>
      <c r="AP3757" s="50"/>
      <c r="AQ3757" s="50"/>
      <c r="AR3757" s="50"/>
      <c r="AS3757" s="50"/>
    </row>
    <row r="3758" spans="1:45" x14ac:dyDescent="0.2">
      <c r="A3758" s="132">
        <v>27865</v>
      </c>
      <c r="B3758" s="226" t="s">
        <v>12</v>
      </c>
      <c r="C3758" s="222" t="s">
        <v>12</v>
      </c>
      <c r="D3758" s="106" t="s">
        <v>3235</v>
      </c>
      <c r="E3758" s="87">
        <v>1</v>
      </c>
      <c r="F3758" s="88">
        <v>1510</v>
      </c>
      <c r="H3758" s="88"/>
      <c r="I3758" s="90">
        <v>1</v>
      </c>
      <c r="J3758" s="50"/>
      <c r="K3758" s="194" t="str">
        <f t="shared" si="58"/>
        <v xml:space="preserve">DIATERMO CART - large </v>
      </c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50"/>
      <c r="AB3758" s="50"/>
      <c r="AC3758" s="50"/>
      <c r="AD3758" s="50"/>
      <c r="AE3758" s="50"/>
      <c r="AF3758" s="50"/>
      <c r="AG3758" s="50"/>
      <c r="AH3758" s="50"/>
      <c r="AI3758" s="50"/>
      <c r="AJ3758" s="50"/>
      <c r="AK3758" s="50"/>
      <c r="AL3758" s="50"/>
      <c r="AM3758" s="50"/>
      <c r="AN3758" s="50"/>
      <c r="AO3758" s="50"/>
      <c r="AP3758" s="50"/>
      <c r="AQ3758" s="50"/>
      <c r="AR3758" s="50"/>
      <c r="AS3758" s="50"/>
    </row>
    <row r="3759" spans="1:45" x14ac:dyDescent="0.2">
      <c r="A3759" s="132">
        <v>27866</v>
      </c>
      <c r="B3759" s="226" t="s">
        <v>12</v>
      </c>
      <c r="C3759" s="222" t="s">
        <v>12</v>
      </c>
      <c r="D3759" s="106" t="s">
        <v>3236</v>
      </c>
      <c r="E3759" s="87">
        <v>1</v>
      </c>
      <c r="F3759" s="88">
        <v>1562</v>
      </c>
      <c r="H3759" s="88"/>
      <c r="I3759" s="90">
        <v>1</v>
      </c>
      <c r="J3759" s="50"/>
      <c r="K3759" s="194" t="str">
        <f t="shared" si="58"/>
        <v xml:space="preserve">DIATERMO CART P with power - medium </v>
      </c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50"/>
      <c r="AB3759" s="50"/>
      <c r="AC3759" s="50"/>
      <c r="AD3759" s="50"/>
      <c r="AE3759" s="50"/>
      <c r="AF3759" s="50"/>
      <c r="AG3759" s="50"/>
      <c r="AH3759" s="50"/>
      <c r="AI3759" s="50"/>
      <c r="AJ3759" s="50"/>
      <c r="AK3759" s="50"/>
      <c r="AL3759" s="50"/>
      <c r="AM3759" s="50"/>
      <c r="AN3759" s="50"/>
      <c r="AO3759" s="50"/>
      <c r="AP3759" s="50"/>
      <c r="AQ3759" s="50"/>
      <c r="AR3759" s="50"/>
      <c r="AS3759" s="50"/>
    </row>
    <row r="3760" spans="1:45" x14ac:dyDescent="0.2">
      <c r="A3760" s="132">
        <v>27867</v>
      </c>
      <c r="B3760" s="226" t="s">
        <v>12</v>
      </c>
      <c r="C3760" s="222" t="s">
        <v>12</v>
      </c>
      <c r="D3760" s="106" t="s">
        <v>3237</v>
      </c>
      <c r="E3760" s="87">
        <v>1</v>
      </c>
      <c r="F3760" s="88">
        <v>1800</v>
      </c>
      <c r="H3760" s="88"/>
      <c r="I3760" s="90">
        <v>1</v>
      </c>
      <c r="J3760" s="50"/>
      <c r="K3760" s="194" t="str">
        <f t="shared" si="58"/>
        <v xml:space="preserve">DIATERMO CART P with power- large </v>
      </c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50"/>
      <c r="AB3760" s="50"/>
      <c r="AC3760" s="50"/>
      <c r="AD3760" s="50"/>
      <c r="AE3760" s="50"/>
      <c r="AF3760" s="50"/>
      <c r="AG3760" s="50"/>
      <c r="AH3760" s="50"/>
      <c r="AI3760" s="50"/>
      <c r="AJ3760" s="50"/>
      <c r="AK3760" s="50"/>
      <c r="AL3760" s="50"/>
      <c r="AM3760" s="50"/>
      <c r="AN3760" s="50"/>
      <c r="AO3760" s="50"/>
      <c r="AP3760" s="50"/>
      <c r="AQ3760" s="50"/>
      <c r="AR3760" s="50"/>
      <c r="AS3760" s="50"/>
    </row>
    <row r="3761" spans="1:45" ht="12.75" customHeight="1" x14ac:dyDescent="0.2">
      <c r="A3761" s="132">
        <v>27869</v>
      </c>
      <c r="B3761" s="226" t="s">
        <v>12</v>
      </c>
      <c r="C3761" s="222" t="s">
        <v>12</v>
      </c>
      <c r="D3761" s="106" t="s">
        <v>3238</v>
      </c>
      <c r="E3761" s="87">
        <v>1</v>
      </c>
      <c r="F3761" s="88">
        <v>614</v>
      </c>
      <c r="H3761" s="88"/>
      <c r="I3761" s="90">
        <v>1</v>
      </c>
      <c r="J3761" s="50"/>
      <c r="K3761" s="194" t="str">
        <f t="shared" si="58"/>
        <v xml:space="preserve">SUPER EASY CART with shelf and monitor support </v>
      </c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50"/>
      <c r="AB3761" s="50"/>
      <c r="AC3761" s="50"/>
      <c r="AD3761" s="50"/>
      <c r="AE3761" s="50"/>
      <c r="AF3761" s="50"/>
      <c r="AG3761" s="50"/>
      <c r="AH3761" s="50"/>
      <c r="AI3761" s="50"/>
      <c r="AJ3761" s="50"/>
      <c r="AK3761" s="50"/>
      <c r="AL3761" s="50"/>
      <c r="AM3761" s="50"/>
      <c r="AN3761" s="50"/>
      <c r="AO3761" s="50"/>
      <c r="AP3761" s="50"/>
      <c r="AQ3761" s="50"/>
      <c r="AR3761" s="50"/>
      <c r="AS3761" s="50"/>
    </row>
    <row r="3762" spans="1:45" x14ac:dyDescent="0.2">
      <c r="A3762" s="132">
        <v>27870</v>
      </c>
      <c r="B3762" s="226" t="s">
        <v>12</v>
      </c>
      <c r="C3762" s="222" t="s">
        <v>12</v>
      </c>
      <c r="D3762" s="106" t="s">
        <v>3239</v>
      </c>
      <c r="E3762" s="87">
        <v>1</v>
      </c>
      <c r="F3762" s="88">
        <v>430</v>
      </c>
      <c r="H3762" s="88"/>
      <c r="I3762" s="90">
        <v>1</v>
      </c>
      <c r="J3762" s="50"/>
      <c r="K3762" s="194" t="str">
        <f t="shared" si="58"/>
        <v xml:space="preserve">SUPER EASY CART with shelf 32x26 cm </v>
      </c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50"/>
      <c r="AB3762" s="50"/>
      <c r="AC3762" s="50"/>
      <c r="AD3762" s="50"/>
      <c r="AE3762" s="50"/>
      <c r="AF3762" s="50"/>
      <c r="AG3762" s="50"/>
      <c r="AH3762" s="50"/>
      <c r="AI3762" s="50"/>
      <c r="AJ3762" s="50"/>
      <c r="AK3762" s="50"/>
      <c r="AL3762" s="50"/>
      <c r="AM3762" s="50"/>
      <c r="AN3762" s="50"/>
      <c r="AO3762" s="50"/>
      <c r="AP3762" s="50"/>
      <c r="AQ3762" s="50"/>
      <c r="AR3762" s="50"/>
      <c r="AS3762" s="50"/>
    </row>
    <row r="3763" spans="1:45" x14ac:dyDescent="0.2">
      <c r="A3763" s="132">
        <v>27871</v>
      </c>
      <c r="B3763" s="226" t="s">
        <v>12</v>
      </c>
      <c r="C3763" s="222" t="s">
        <v>12</v>
      </c>
      <c r="D3763" s="106" t="s">
        <v>3240</v>
      </c>
      <c r="E3763" s="87">
        <v>1</v>
      </c>
      <c r="F3763" s="88">
        <v>457</v>
      </c>
      <c r="H3763" s="88"/>
      <c r="I3763" s="90">
        <v>1</v>
      </c>
      <c r="J3763" s="50"/>
      <c r="K3763" s="194" t="str">
        <f t="shared" si="58"/>
        <v xml:space="preserve">SUPER EASY CART with shelf 40x36 cm </v>
      </c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50"/>
      <c r="AB3763" s="50"/>
      <c r="AC3763" s="50"/>
      <c r="AD3763" s="50"/>
      <c r="AE3763" s="50"/>
      <c r="AF3763" s="50"/>
      <c r="AG3763" s="50"/>
      <c r="AH3763" s="50"/>
      <c r="AI3763" s="50"/>
      <c r="AJ3763" s="50"/>
      <c r="AK3763" s="50"/>
      <c r="AL3763" s="50"/>
      <c r="AM3763" s="50"/>
      <c r="AN3763" s="50"/>
      <c r="AO3763" s="50"/>
      <c r="AP3763" s="50"/>
      <c r="AQ3763" s="50"/>
      <c r="AR3763" s="50"/>
      <c r="AS3763" s="50"/>
    </row>
    <row r="3764" spans="1:45" x14ac:dyDescent="0.2">
      <c r="A3764" s="132">
        <v>27872</v>
      </c>
      <c r="B3764" s="226" t="s">
        <v>12</v>
      </c>
      <c r="C3764" s="222" t="s">
        <v>12</v>
      </c>
      <c r="D3764" s="106" t="s">
        <v>3241</v>
      </c>
      <c r="E3764" s="87">
        <v>1</v>
      </c>
      <c r="F3764" s="88">
        <v>84</v>
      </c>
      <c r="H3764" s="88"/>
      <c r="I3764" s="90">
        <v>1</v>
      </c>
      <c r="J3764" s="50"/>
      <c r="K3764" s="194" t="str">
        <f t="shared" si="58"/>
        <v xml:space="preserve">EXTRA SHELF 32x26 cm for 27869/70 </v>
      </c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50"/>
      <c r="AB3764" s="50"/>
      <c r="AC3764" s="50"/>
      <c r="AD3764" s="50"/>
      <c r="AE3764" s="50"/>
      <c r="AF3764" s="50"/>
      <c r="AG3764" s="50"/>
      <c r="AH3764" s="50"/>
      <c r="AI3764" s="50"/>
      <c r="AJ3764" s="50"/>
      <c r="AK3764" s="50"/>
      <c r="AL3764" s="50"/>
      <c r="AM3764" s="50"/>
      <c r="AN3764" s="50"/>
      <c r="AO3764" s="50"/>
      <c r="AP3764" s="50"/>
      <c r="AQ3764" s="50"/>
      <c r="AR3764" s="50"/>
      <c r="AS3764" s="50"/>
    </row>
    <row r="3765" spans="1:45" x14ac:dyDescent="0.2">
      <c r="A3765" s="132">
        <v>27873</v>
      </c>
      <c r="B3765" s="226" t="s">
        <v>12</v>
      </c>
      <c r="C3765" s="222" t="s">
        <v>12</v>
      </c>
      <c r="D3765" s="106" t="s">
        <v>3242</v>
      </c>
      <c r="E3765" s="87">
        <v>1</v>
      </c>
      <c r="F3765" s="88">
        <v>95</v>
      </c>
      <c r="H3765" s="88"/>
      <c r="I3765" s="90">
        <v>1</v>
      </c>
      <c r="J3765" s="50"/>
      <c r="K3765" s="194" t="str">
        <f t="shared" si="58"/>
        <v xml:space="preserve">BASKET for 27869-71, 27880-97  </v>
      </c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50"/>
      <c r="AB3765" s="50"/>
      <c r="AC3765" s="50"/>
      <c r="AD3765" s="50"/>
      <c r="AE3765" s="50"/>
      <c r="AF3765" s="50"/>
      <c r="AG3765" s="50"/>
      <c r="AH3765" s="50"/>
      <c r="AI3765" s="50"/>
      <c r="AJ3765" s="50"/>
      <c r="AK3765" s="50"/>
      <c r="AL3765" s="50"/>
      <c r="AM3765" s="50"/>
      <c r="AN3765" s="50"/>
      <c r="AO3765" s="50"/>
      <c r="AP3765" s="50"/>
      <c r="AQ3765" s="50"/>
      <c r="AR3765" s="50"/>
      <c r="AS3765" s="50"/>
    </row>
    <row r="3766" spans="1:45" x14ac:dyDescent="0.2">
      <c r="A3766" s="132">
        <v>27874</v>
      </c>
      <c r="B3766" s="226" t="s">
        <v>12</v>
      </c>
      <c r="C3766" s="222" t="s">
        <v>12</v>
      </c>
      <c r="D3766" s="106" t="s">
        <v>3243</v>
      </c>
      <c r="E3766" s="87">
        <v>1</v>
      </c>
      <c r="F3766" s="88">
        <v>104</v>
      </c>
      <c r="H3766" s="88"/>
      <c r="I3766" s="90">
        <v>1</v>
      </c>
      <c r="J3766" s="50"/>
      <c r="K3766" s="194" t="str">
        <f t="shared" si="58"/>
        <v xml:space="preserve">INFUSION STAND for 27869-71, 27880-97 </v>
      </c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50"/>
      <c r="AB3766" s="50"/>
      <c r="AC3766" s="50"/>
      <c r="AD3766" s="50"/>
      <c r="AE3766" s="50"/>
      <c r="AF3766" s="50"/>
      <c r="AG3766" s="50"/>
      <c r="AH3766" s="50"/>
      <c r="AI3766" s="50"/>
      <c r="AJ3766" s="50"/>
      <c r="AK3766" s="50"/>
      <c r="AL3766" s="50"/>
      <c r="AM3766" s="50"/>
      <c r="AN3766" s="50"/>
      <c r="AO3766" s="50"/>
      <c r="AP3766" s="50"/>
      <c r="AQ3766" s="50"/>
      <c r="AR3766" s="50"/>
      <c r="AS3766" s="50"/>
    </row>
    <row r="3767" spans="1:45" x14ac:dyDescent="0.2">
      <c r="A3767" s="132">
        <v>27875</v>
      </c>
      <c r="B3767" s="226" t="s">
        <v>12</v>
      </c>
      <c r="C3767" s="222" t="s">
        <v>12</v>
      </c>
      <c r="D3767" s="106" t="s">
        <v>3244</v>
      </c>
      <c r="E3767" s="87">
        <v>1</v>
      </c>
      <c r="F3767" s="88">
        <v>127</v>
      </c>
      <c r="H3767" s="88"/>
      <c r="I3767" s="90">
        <v>1</v>
      </c>
      <c r="J3767" s="50"/>
      <c r="K3767" s="194" t="str">
        <f t="shared" si="58"/>
        <v xml:space="preserve">EXTRA SHELF 40x36 cm for 27871 </v>
      </c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50"/>
      <c r="AB3767" s="50"/>
      <c r="AC3767" s="50"/>
      <c r="AD3767" s="50"/>
      <c r="AE3767" s="50"/>
      <c r="AF3767" s="50"/>
      <c r="AG3767" s="50"/>
      <c r="AH3767" s="50"/>
      <c r="AI3767" s="50"/>
      <c r="AJ3767" s="50"/>
      <c r="AK3767" s="50"/>
      <c r="AL3767" s="50"/>
      <c r="AM3767" s="50"/>
      <c r="AN3767" s="50"/>
      <c r="AO3767" s="50"/>
      <c r="AP3767" s="50"/>
      <c r="AQ3767" s="50"/>
      <c r="AR3767" s="50"/>
      <c r="AS3767" s="50"/>
    </row>
    <row r="3768" spans="1:45" x14ac:dyDescent="0.2">
      <c r="A3768" s="132">
        <v>27880</v>
      </c>
      <c r="B3768" s="226" t="s">
        <v>12</v>
      </c>
      <c r="C3768" s="222" t="s">
        <v>12</v>
      </c>
      <c r="D3768" s="106" t="s">
        <v>3245</v>
      </c>
      <c r="E3768" s="87">
        <v>1</v>
      </c>
      <c r="F3768" s="88">
        <v>473</v>
      </c>
      <c r="H3768" s="88"/>
      <c r="I3768" s="90">
        <v>1</v>
      </c>
      <c r="J3768" s="50"/>
      <c r="K3768" s="194" t="str">
        <f t="shared" si="58"/>
        <v xml:space="preserve">EASY CART - 2 shelves 40x36 cm + base </v>
      </c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50"/>
      <c r="AB3768" s="50"/>
      <c r="AC3768" s="50"/>
      <c r="AD3768" s="50"/>
      <c r="AE3768" s="50"/>
      <c r="AF3768" s="50"/>
      <c r="AG3768" s="50"/>
      <c r="AH3768" s="50"/>
      <c r="AI3768" s="50"/>
      <c r="AJ3768" s="50"/>
      <c r="AK3768" s="50"/>
      <c r="AL3768" s="50"/>
      <c r="AM3768" s="50"/>
      <c r="AN3768" s="50"/>
      <c r="AO3768" s="50"/>
      <c r="AP3768" s="50"/>
      <c r="AQ3768" s="50"/>
      <c r="AR3768" s="50"/>
      <c r="AS3768" s="50"/>
    </row>
    <row r="3769" spans="1:45" x14ac:dyDescent="0.2">
      <c r="A3769" s="132">
        <v>27881</v>
      </c>
      <c r="B3769" s="226" t="s">
        <v>12</v>
      </c>
      <c r="C3769" s="222" t="s">
        <v>12</v>
      </c>
      <c r="D3769" s="106" t="s">
        <v>3246</v>
      </c>
      <c r="E3769" s="87">
        <v>1</v>
      </c>
      <c r="F3769" s="88">
        <v>603</v>
      </c>
      <c r="H3769" s="88"/>
      <c r="I3769" s="90">
        <v>1</v>
      </c>
      <c r="J3769" s="50"/>
      <c r="K3769" s="194" t="str">
        <f t="shared" si="58"/>
        <v xml:space="preserve">EASY CART - 3 shelves 40x36 cm + base </v>
      </c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50"/>
      <c r="AB3769" s="50"/>
      <c r="AC3769" s="50"/>
      <c r="AD3769" s="50"/>
      <c r="AE3769" s="50"/>
      <c r="AF3769" s="50"/>
      <c r="AG3769" s="50"/>
      <c r="AH3769" s="50"/>
      <c r="AI3769" s="50"/>
      <c r="AJ3769" s="50"/>
      <c r="AK3769" s="50"/>
      <c r="AL3769" s="50"/>
      <c r="AM3769" s="50"/>
      <c r="AN3769" s="50"/>
      <c r="AO3769" s="50"/>
      <c r="AP3769" s="50"/>
      <c r="AQ3769" s="50"/>
      <c r="AR3769" s="50"/>
      <c r="AS3769" s="50"/>
    </row>
    <row r="3770" spans="1:45" x14ac:dyDescent="0.2">
      <c r="A3770" s="132">
        <v>27882</v>
      </c>
      <c r="B3770" s="226" t="s">
        <v>12</v>
      </c>
      <c r="C3770" s="222" t="s">
        <v>12</v>
      </c>
      <c r="D3770" s="106" t="s">
        <v>3247</v>
      </c>
      <c r="E3770" s="87">
        <v>1</v>
      </c>
      <c r="F3770" s="88">
        <v>733</v>
      </c>
      <c r="H3770" s="88"/>
      <c r="I3770" s="90">
        <v>1</v>
      </c>
      <c r="J3770" s="50"/>
      <c r="K3770" s="194" t="str">
        <f t="shared" si="58"/>
        <v xml:space="preserve">EASY CART - 4 shelves 40x36 cm + base </v>
      </c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50"/>
      <c r="AB3770" s="50"/>
      <c r="AC3770" s="50"/>
      <c r="AD3770" s="50"/>
      <c r="AE3770" s="50"/>
      <c r="AF3770" s="50"/>
      <c r="AG3770" s="50"/>
      <c r="AH3770" s="50"/>
      <c r="AI3770" s="50"/>
      <c r="AJ3770" s="50"/>
      <c r="AK3770" s="50"/>
      <c r="AL3770" s="50"/>
      <c r="AM3770" s="50"/>
      <c r="AN3770" s="50"/>
      <c r="AO3770" s="50"/>
      <c r="AP3770" s="50"/>
      <c r="AQ3770" s="50"/>
      <c r="AR3770" s="50"/>
      <c r="AS3770" s="50"/>
    </row>
    <row r="3771" spans="1:45" x14ac:dyDescent="0.2">
      <c r="A3771" s="132">
        <v>27883</v>
      </c>
      <c r="B3771" s="226" t="s">
        <v>12</v>
      </c>
      <c r="C3771" s="222" t="s">
        <v>12</v>
      </c>
      <c r="D3771" s="106" t="s">
        <v>3248</v>
      </c>
      <c r="E3771" s="87">
        <v>1</v>
      </c>
      <c r="F3771" s="88">
        <v>798</v>
      </c>
      <c r="H3771" s="88"/>
      <c r="I3771" s="90">
        <v>1</v>
      </c>
      <c r="J3771" s="50"/>
      <c r="K3771" s="194" t="str">
        <f t="shared" si="58"/>
        <v xml:space="preserve">EASY POWER CART - 2 shelves 40x36 cm + base </v>
      </c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50"/>
      <c r="AB3771" s="50"/>
      <c r="AC3771" s="50"/>
      <c r="AD3771" s="50"/>
      <c r="AE3771" s="50"/>
      <c r="AF3771" s="50"/>
      <c r="AG3771" s="50"/>
      <c r="AH3771" s="50"/>
      <c r="AI3771" s="50"/>
      <c r="AJ3771" s="50"/>
      <c r="AK3771" s="50"/>
      <c r="AL3771" s="50"/>
      <c r="AM3771" s="50"/>
      <c r="AN3771" s="50"/>
      <c r="AO3771" s="50"/>
      <c r="AP3771" s="50"/>
      <c r="AQ3771" s="50"/>
      <c r="AR3771" s="50"/>
      <c r="AS3771" s="50"/>
    </row>
    <row r="3772" spans="1:45" x14ac:dyDescent="0.2">
      <c r="A3772" s="132">
        <v>27884</v>
      </c>
      <c r="B3772" s="226" t="s">
        <v>12</v>
      </c>
      <c r="C3772" s="222" t="s">
        <v>12</v>
      </c>
      <c r="D3772" s="106" t="s">
        <v>3249</v>
      </c>
      <c r="E3772" s="87">
        <v>1</v>
      </c>
      <c r="F3772" s="88">
        <v>127</v>
      </c>
      <c r="H3772" s="88"/>
      <c r="I3772" s="90">
        <v>1</v>
      </c>
      <c r="J3772" s="50"/>
      <c r="K3772" s="194" t="str">
        <f t="shared" si="58"/>
        <v xml:space="preserve">EXTRA SHELF 40x36 cm for 27880-3, 27886 </v>
      </c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50"/>
      <c r="AB3772" s="50"/>
      <c r="AC3772" s="50"/>
      <c r="AD3772" s="50"/>
      <c r="AE3772" s="50"/>
      <c r="AF3772" s="50"/>
      <c r="AG3772" s="50"/>
      <c r="AH3772" s="50"/>
      <c r="AI3772" s="50"/>
      <c r="AJ3772" s="50"/>
      <c r="AK3772" s="50"/>
      <c r="AL3772" s="50"/>
      <c r="AM3772" s="50"/>
      <c r="AN3772" s="50"/>
      <c r="AO3772" s="50"/>
      <c r="AP3772" s="50"/>
      <c r="AQ3772" s="50"/>
      <c r="AR3772" s="50"/>
      <c r="AS3772" s="50"/>
    </row>
    <row r="3773" spans="1:45" x14ac:dyDescent="0.2">
      <c r="A3773" s="132">
        <v>27885</v>
      </c>
      <c r="B3773" s="226" t="s">
        <v>12</v>
      </c>
      <c r="C3773" s="222" t="s">
        <v>12</v>
      </c>
      <c r="D3773" s="106" t="s">
        <v>3250</v>
      </c>
      <c r="E3773" s="87">
        <v>1</v>
      </c>
      <c r="F3773" s="88">
        <v>1540</v>
      </c>
      <c r="H3773" s="88"/>
      <c r="I3773" s="90">
        <v>1</v>
      </c>
      <c r="J3773" s="50"/>
      <c r="K3773" s="194" t="str">
        <f t="shared" si="58"/>
        <v xml:space="preserve">PRO CART - 2 shelves </v>
      </c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50"/>
      <c r="AB3773" s="50"/>
      <c r="AC3773" s="50"/>
      <c r="AD3773" s="50"/>
      <c r="AE3773" s="50"/>
      <c r="AF3773" s="50"/>
      <c r="AG3773" s="50"/>
      <c r="AH3773" s="50"/>
      <c r="AI3773" s="50"/>
      <c r="AJ3773" s="50"/>
      <c r="AK3773" s="50"/>
      <c r="AL3773" s="50"/>
      <c r="AM3773" s="50"/>
      <c r="AN3773" s="50"/>
      <c r="AO3773" s="50"/>
      <c r="AP3773" s="50"/>
      <c r="AQ3773" s="50"/>
      <c r="AR3773" s="50"/>
      <c r="AS3773" s="50"/>
    </row>
    <row r="3774" spans="1:45" x14ac:dyDescent="0.2">
      <c r="A3774" s="132">
        <v>27886</v>
      </c>
      <c r="B3774" s="226" t="s">
        <v>12</v>
      </c>
      <c r="C3774" s="222" t="s">
        <v>12</v>
      </c>
      <c r="D3774" s="106" t="s">
        <v>3251</v>
      </c>
      <c r="E3774" s="87">
        <v>1</v>
      </c>
      <c r="F3774" s="166">
        <v>910</v>
      </c>
      <c r="H3774" s="166"/>
      <c r="I3774" s="90">
        <v>1</v>
      </c>
      <c r="J3774" s="50"/>
      <c r="K3774" s="194" t="str">
        <f t="shared" si="58"/>
        <v xml:space="preserve">EASY POWER CART - 3 shelves 40x36 cm + base </v>
      </c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50"/>
      <c r="AB3774" s="50"/>
      <c r="AC3774" s="50"/>
      <c r="AD3774" s="50"/>
      <c r="AE3774" s="50"/>
      <c r="AF3774" s="50"/>
      <c r="AG3774" s="50"/>
      <c r="AH3774" s="50"/>
      <c r="AI3774" s="50"/>
      <c r="AJ3774" s="50"/>
      <c r="AK3774" s="50"/>
      <c r="AL3774" s="50"/>
      <c r="AM3774" s="50"/>
      <c r="AN3774" s="50"/>
      <c r="AO3774" s="50"/>
      <c r="AP3774" s="50"/>
      <c r="AQ3774" s="50"/>
      <c r="AR3774" s="50"/>
      <c r="AS3774" s="50"/>
    </row>
    <row r="3775" spans="1:45" x14ac:dyDescent="0.2">
      <c r="A3775" s="132">
        <v>27887</v>
      </c>
      <c r="B3775" s="226" t="s">
        <v>12</v>
      </c>
      <c r="C3775" s="222" t="s">
        <v>12</v>
      </c>
      <c r="D3775" s="106" t="s">
        <v>3252</v>
      </c>
      <c r="E3775" s="87">
        <v>1</v>
      </c>
      <c r="F3775" s="88">
        <v>2100</v>
      </c>
      <c r="H3775" s="88"/>
      <c r="I3775" s="90">
        <v>1</v>
      </c>
      <c r="J3775" s="50"/>
      <c r="K3775" s="194" t="str">
        <f t="shared" si="58"/>
        <v xml:space="preserve">PRO CART - 2 shelves, keyboard, monitor support </v>
      </c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50"/>
      <c r="AB3775" s="50"/>
      <c r="AC3775" s="50"/>
      <c r="AD3775" s="50"/>
      <c r="AE3775" s="50"/>
      <c r="AF3775" s="50"/>
      <c r="AG3775" s="50"/>
      <c r="AH3775" s="50"/>
      <c r="AI3775" s="50"/>
      <c r="AJ3775" s="50"/>
      <c r="AK3775" s="50"/>
      <c r="AL3775" s="50"/>
      <c r="AM3775" s="50"/>
      <c r="AN3775" s="50"/>
      <c r="AO3775" s="50"/>
      <c r="AP3775" s="50"/>
      <c r="AQ3775" s="50"/>
      <c r="AR3775" s="50"/>
      <c r="AS3775" s="50"/>
    </row>
    <row r="3776" spans="1:45" x14ac:dyDescent="0.2">
      <c r="A3776" s="132">
        <v>27888</v>
      </c>
      <c r="B3776" s="226" t="s">
        <v>12</v>
      </c>
      <c r="C3776" s="222" t="s">
        <v>12</v>
      </c>
      <c r="D3776" s="106" t="s">
        <v>3253</v>
      </c>
      <c r="E3776" s="87">
        <v>1</v>
      </c>
      <c r="F3776" s="88">
        <v>448</v>
      </c>
      <c r="H3776" s="88"/>
      <c r="I3776" s="90">
        <v>1</v>
      </c>
      <c r="J3776" s="50"/>
      <c r="K3776" s="194" t="str">
        <f t="shared" si="58"/>
        <v xml:space="preserve">CARDIO ARM for ECG for Easy, Super Easy, Smart Carts </v>
      </c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50"/>
      <c r="AB3776" s="50"/>
      <c r="AC3776" s="50"/>
      <c r="AD3776" s="50"/>
      <c r="AE3776" s="50"/>
      <c r="AF3776" s="50"/>
      <c r="AG3776" s="50"/>
      <c r="AH3776" s="50"/>
      <c r="AI3776" s="50"/>
      <c r="AJ3776" s="50"/>
      <c r="AK3776" s="50"/>
      <c r="AL3776" s="50"/>
      <c r="AM3776" s="50"/>
      <c r="AN3776" s="50"/>
      <c r="AO3776" s="50"/>
      <c r="AP3776" s="50"/>
      <c r="AQ3776" s="50"/>
      <c r="AR3776" s="50"/>
      <c r="AS3776" s="50"/>
    </row>
    <row r="3777" spans="1:143" x14ac:dyDescent="0.2">
      <c r="A3777" s="132">
        <v>27889</v>
      </c>
      <c r="B3777" s="226" t="s">
        <v>12</v>
      </c>
      <c r="C3777" s="222" t="s">
        <v>12</v>
      </c>
      <c r="D3777" s="106" t="s">
        <v>3254</v>
      </c>
      <c r="E3777" s="87">
        <v>1</v>
      </c>
      <c r="F3777" s="166">
        <v>435</v>
      </c>
      <c r="H3777" s="166"/>
      <c r="I3777" s="90">
        <v>1</v>
      </c>
      <c r="J3777" s="50"/>
      <c r="K3777" s="194" t="str">
        <f t="shared" si="58"/>
        <v xml:space="preserve">SMART CART - 2 shelves 50x42 cm + base </v>
      </c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50"/>
      <c r="AB3777" s="50"/>
      <c r="AC3777" s="50"/>
      <c r="AD3777" s="50"/>
      <c r="AE3777" s="50"/>
      <c r="AF3777" s="50"/>
      <c r="AG3777" s="50"/>
      <c r="AH3777" s="50"/>
      <c r="AI3777" s="50"/>
      <c r="AJ3777" s="50"/>
      <c r="AK3777" s="50"/>
      <c r="AL3777" s="50"/>
      <c r="AM3777" s="50"/>
      <c r="AN3777" s="50"/>
      <c r="AO3777" s="50"/>
      <c r="AP3777" s="50"/>
      <c r="AQ3777" s="50"/>
      <c r="AR3777" s="50"/>
      <c r="AS3777" s="50"/>
    </row>
    <row r="3778" spans="1:143" x14ac:dyDescent="0.2">
      <c r="A3778" s="132">
        <v>27890</v>
      </c>
      <c r="B3778" s="226" t="s">
        <v>12</v>
      </c>
      <c r="C3778" s="222" t="s">
        <v>12</v>
      </c>
      <c r="D3778" s="106" t="s">
        <v>3255</v>
      </c>
      <c r="E3778" s="87">
        <v>1</v>
      </c>
      <c r="F3778" s="166">
        <v>522</v>
      </c>
      <c r="H3778" s="166"/>
      <c r="I3778" s="90">
        <v>1</v>
      </c>
      <c r="J3778" s="50"/>
      <c r="K3778" s="194" t="str">
        <f t="shared" ref="K3778:K3841" si="59">+SUBSTITUTE(CONCATENATE(D3778," ","(",IF(RIGHT(E3778,3)="1**","1",E3778),")"),"(1)","")</f>
        <v xml:space="preserve">SMART CART - 2 shelves 60x42 cm + base </v>
      </c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50"/>
      <c r="AB3778" s="50"/>
      <c r="AC3778" s="50"/>
      <c r="AD3778" s="50"/>
      <c r="AE3778" s="50"/>
      <c r="AF3778" s="50"/>
      <c r="AG3778" s="50"/>
      <c r="AH3778" s="50"/>
      <c r="AI3778" s="50"/>
      <c r="AJ3778" s="50"/>
      <c r="AK3778" s="50"/>
      <c r="AL3778" s="50"/>
      <c r="AM3778" s="50"/>
      <c r="AN3778" s="50"/>
      <c r="AO3778" s="50"/>
      <c r="AP3778" s="50"/>
      <c r="AQ3778" s="50"/>
      <c r="AR3778" s="50"/>
      <c r="AS3778" s="50"/>
    </row>
    <row r="3779" spans="1:143" x14ac:dyDescent="0.2">
      <c r="A3779" s="132">
        <v>27893</v>
      </c>
      <c r="B3779" s="226" t="s">
        <v>12</v>
      </c>
      <c r="C3779" s="222" t="s">
        <v>12</v>
      </c>
      <c r="D3779" s="106" t="s">
        <v>3256</v>
      </c>
      <c r="E3779" s="87">
        <v>1</v>
      </c>
      <c r="F3779" s="166">
        <v>445</v>
      </c>
      <c r="H3779" s="166"/>
      <c r="I3779" s="90">
        <v>1</v>
      </c>
      <c r="J3779" s="50"/>
      <c r="K3779" s="194" t="str">
        <f t="shared" si="59"/>
        <v xml:space="preserve">SMART CART - 2 shelves 40x36 cm + base + drawer </v>
      </c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50"/>
      <c r="AB3779" s="50"/>
      <c r="AC3779" s="50"/>
      <c r="AD3779" s="50"/>
      <c r="AE3779" s="50"/>
      <c r="AF3779" s="50"/>
      <c r="AG3779" s="50"/>
      <c r="AH3779" s="50"/>
      <c r="AI3779" s="50"/>
      <c r="AJ3779" s="50"/>
      <c r="AK3779" s="50"/>
      <c r="AL3779" s="50"/>
      <c r="AM3779" s="50"/>
      <c r="AN3779" s="50"/>
      <c r="AO3779" s="50"/>
      <c r="AP3779" s="50"/>
      <c r="AQ3779" s="50"/>
      <c r="AR3779" s="50"/>
      <c r="AS3779" s="50"/>
    </row>
    <row r="3780" spans="1:143" x14ac:dyDescent="0.2">
      <c r="A3780" s="132">
        <v>27894</v>
      </c>
      <c r="B3780" s="226" t="s">
        <v>12</v>
      </c>
      <c r="C3780" s="222" t="s">
        <v>12</v>
      </c>
      <c r="D3780" s="106" t="s">
        <v>3257</v>
      </c>
      <c r="E3780" s="87">
        <v>1</v>
      </c>
      <c r="F3780" s="166">
        <v>553</v>
      </c>
      <c r="H3780" s="166"/>
      <c r="I3780" s="90">
        <v>1</v>
      </c>
      <c r="J3780" s="50"/>
      <c r="K3780" s="194" t="str">
        <f t="shared" si="59"/>
        <v xml:space="preserve">SMART CART - 2 shelves 50x42 cm + base + drawer </v>
      </c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50"/>
      <c r="AB3780" s="50"/>
      <c r="AC3780" s="50"/>
      <c r="AD3780" s="50"/>
      <c r="AE3780" s="50"/>
      <c r="AF3780" s="50"/>
      <c r="AG3780" s="50"/>
      <c r="AH3780" s="50"/>
      <c r="AI3780" s="50"/>
      <c r="AJ3780" s="50"/>
      <c r="AK3780" s="50"/>
      <c r="AL3780" s="50"/>
      <c r="AM3780" s="50"/>
      <c r="AN3780" s="50"/>
      <c r="AO3780" s="50"/>
      <c r="AP3780" s="50"/>
      <c r="AQ3780" s="50"/>
      <c r="AR3780" s="50"/>
      <c r="AS3780" s="50"/>
    </row>
    <row r="3781" spans="1:143" x14ac:dyDescent="0.2">
      <c r="A3781" s="132">
        <v>27895</v>
      </c>
      <c r="B3781" s="226" t="s">
        <v>12</v>
      </c>
      <c r="C3781" s="222" t="s">
        <v>12</v>
      </c>
      <c r="D3781" s="106" t="s">
        <v>3258</v>
      </c>
      <c r="E3781" s="87">
        <v>1</v>
      </c>
      <c r="F3781" s="151">
        <v>338</v>
      </c>
      <c r="H3781" s="151"/>
      <c r="I3781" s="90">
        <v>1</v>
      </c>
      <c r="J3781" s="50"/>
      <c r="K3781" s="194" t="str">
        <f t="shared" si="59"/>
        <v xml:space="preserve">SMART CART - 2 shelves 40x36 cm + base </v>
      </c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50"/>
      <c r="AB3781" s="50"/>
      <c r="AC3781" s="50"/>
      <c r="AD3781" s="50"/>
      <c r="AE3781" s="50"/>
      <c r="AF3781" s="50"/>
      <c r="AG3781" s="50"/>
      <c r="AH3781" s="50"/>
      <c r="AI3781" s="50"/>
      <c r="AJ3781" s="50"/>
      <c r="AK3781" s="50"/>
      <c r="AL3781" s="50"/>
      <c r="AM3781" s="50"/>
      <c r="AN3781" s="50"/>
      <c r="AO3781" s="50"/>
      <c r="AP3781" s="50"/>
      <c r="AQ3781" s="50"/>
      <c r="AR3781" s="50"/>
      <c r="AS3781" s="50"/>
    </row>
    <row r="3782" spans="1:143" x14ac:dyDescent="0.2">
      <c r="A3782" s="132">
        <v>27896</v>
      </c>
      <c r="B3782" s="226" t="s">
        <v>12</v>
      </c>
      <c r="C3782" s="222" t="s">
        <v>12</v>
      </c>
      <c r="D3782" s="106" t="s">
        <v>3259</v>
      </c>
      <c r="E3782" s="87">
        <v>1</v>
      </c>
      <c r="F3782" s="88">
        <v>398</v>
      </c>
      <c r="H3782" s="88"/>
      <c r="I3782" s="90">
        <v>1</v>
      </c>
      <c r="J3782" s="50"/>
      <c r="K3782" s="194" t="str">
        <f t="shared" si="59"/>
        <v xml:space="preserve">SMART CART - 3 shelves 40x36 cm + base </v>
      </c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50"/>
      <c r="AB3782" s="50"/>
      <c r="AC3782" s="50"/>
      <c r="AD3782" s="50"/>
      <c r="AE3782" s="50"/>
      <c r="AF3782" s="50"/>
      <c r="AG3782" s="50"/>
      <c r="AH3782" s="50"/>
      <c r="AI3782" s="50"/>
      <c r="AJ3782" s="50"/>
      <c r="AK3782" s="50"/>
      <c r="AL3782" s="50"/>
      <c r="AM3782" s="50"/>
      <c r="AN3782" s="50"/>
      <c r="AO3782" s="50"/>
      <c r="AP3782" s="50"/>
      <c r="AQ3782" s="50"/>
      <c r="AR3782" s="50"/>
      <c r="AS3782" s="50"/>
    </row>
    <row r="3783" spans="1:143" x14ac:dyDescent="0.2">
      <c r="A3783" s="132">
        <v>27897</v>
      </c>
      <c r="B3783" s="226" t="s">
        <v>12</v>
      </c>
      <c r="C3783" s="222" t="s">
        <v>12</v>
      </c>
      <c r="D3783" s="106" t="s">
        <v>3260</v>
      </c>
      <c r="E3783" s="87">
        <v>1</v>
      </c>
      <c r="F3783" s="88">
        <v>441</v>
      </c>
      <c r="H3783" s="88"/>
      <c r="I3783" s="90">
        <v>1</v>
      </c>
      <c r="J3783" s="50"/>
      <c r="K3783" s="194" t="str">
        <f t="shared" si="59"/>
        <v xml:space="preserve">SMART CART - 4 shelves 40x36 cm + base </v>
      </c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50"/>
      <c r="AB3783" s="50"/>
      <c r="AC3783" s="50"/>
      <c r="AD3783" s="50"/>
      <c r="AE3783" s="50"/>
      <c r="AF3783" s="50"/>
      <c r="AG3783" s="50"/>
      <c r="AH3783" s="50"/>
      <c r="AI3783" s="50"/>
      <c r="AJ3783" s="50"/>
      <c r="AK3783" s="50"/>
      <c r="AL3783" s="50"/>
      <c r="AM3783" s="50"/>
      <c r="AN3783" s="50"/>
      <c r="AO3783" s="50"/>
      <c r="AP3783" s="50"/>
      <c r="AQ3783" s="50"/>
      <c r="AR3783" s="50"/>
      <c r="AS3783" s="50"/>
    </row>
    <row r="3784" spans="1:143" x14ac:dyDescent="0.2">
      <c r="A3784" s="132">
        <v>27898</v>
      </c>
      <c r="B3784" s="226" t="s">
        <v>12</v>
      </c>
      <c r="C3784" s="222" t="s">
        <v>12</v>
      </c>
      <c r="D3784" s="106" t="s">
        <v>3261</v>
      </c>
      <c r="E3784" s="87">
        <v>1</v>
      </c>
      <c r="F3784" s="88">
        <v>474</v>
      </c>
      <c r="H3784" s="88"/>
      <c r="I3784" s="90">
        <v>1</v>
      </c>
      <c r="J3784" s="50"/>
      <c r="K3784" s="194" t="str">
        <f t="shared" si="59"/>
        <v xml:space="preserve">VALUE CABINET - 1 door - tempered glass </v>
      </c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50"/>
      <c r="AB3784" s="50"/>
      <c r="AC3784" s="50"/>
      <c r="AD3784" s="50"/>
      <c r="AE3784" s="50"/>
      <c r="AF3784" s="50"/>
      <c r="AG3784" s="50"/>
      <c r="AH3784" s="50"/>
      <c r="AI3784" s="50"/>
      <c r="AJ3784" s="50"/>
      <c r="AK3784" s="50"/>
      <c r="AL3784" s="50"/>
      <c r="AM3784" s="50"/>
      <c r="AN3784" s="50"/>
      <c r="AO3784" s="50"/>
      <c r="AP3784" s="50"/>
      <c r="AQ3784" s="50"/>
      <c r="AR3784" s="50"/>
      <c r="AS3784" s="50"/>
    </row>
    <row r="3785" spans="1:143" x14ac:dyDescent="0.2">
      <c r="A3785" s="132">
        <v>27899</v>
      </c>
      <c r="B3785" s="226" t="s">
        <v>12</v>
      </c>
      <c r="C3785" s="222" t="s">
        <v>12</v>
      </c>
      <c r="D3785" s="106" t="s">
        <v>3262</v>
      </c>
      <c r="E3785" s="87">
        <v>1</v>
      </c>
      <c r="F3785" s="88">
        <v>680</v>
      </c>
      <c r="H3785" s="88"/>
      <c r="I3785" s="90">
        <v>1</v>
      </c>
      <c r="J3785" s="50"/>
      <c r="K3785" s="194" t="str">
        <f t="shared" si="59"/>
        <v xml:space="preserve">VALUE CABINET - 2 doors - tempered glass </v>
      </c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50"/>
      <c r="AB3785" s="50"/>
      <c r="AC3785" s="50"/>
      <c r="AD3785" s="50"/>
      <c r="AE3785" s="50"/>
      <c r="AF3785" s="50"/>
      <c r="AG3785" s="50"/>
      <c r="AH3785" s="50"/>
      <c r="AI3785" s="50"/>
      <c r="AJ3785" s="50"/>
      <c r="AK3785" s="50"/>
      <c r="AL3785" s="50"/>
      <c r="AM3785" s="50"/>
      <c r="AN3785" s="50"/>
      <c r="AO3785" s="50"/>
      <c r="AP3785" s="50"/>
      <c r="AQ3785" s="50"/>
      <c r="AR3785" s="50"/>
      <c r="AS3785" s="50"/>
    </row>
    <row r="3786" spans="1:143" x14ac:dyDescent="0.2">
      <c r="A3786" s="132">
        <v>27900</v>
      </c>
      <c r="B3786" s="226" t="s">
        <v>12</v>
      </c>
      <c r="C3786" s="222" t="s">
        <v>12</v>
      </c>
      <c r="D3786" s="106" t="s">
        <v>3263</v>
      </c>
      <c r="E3786" s="87">
        <v>1</v>
      </c>
      <c r="F3786" s="88">
        <v>715</v>
      </c>
      <c r="H3786" s="88"/>
      <c r="I3786" s="90">
        <v>1</v>
      </c>
      <c r="J3786" s="50"/>
      <c r="K3786" s="194" t="str">
        <f t="shared" si="59"/>
        <v xml:space="preserve">VALUE CABINET - 4 hinged doors - tempered glass </v>
      </c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50"/>
      <c r="AB3786" s="50"/>
      <c r="AC3786" s="50"/>
      <c r="AD3786" s="50"/>
      <c r="AE3786" s="50"/>
      <c r="AF3786" s="50"/>
      <c r="AG3786" s="50"/>
      <c r="AH3786" s="50"/>
      <c r="AI3786" s="50"/>
      <c r="AJ3786" s="50"/>
      <c r="AK3786" s="50"/>
      <c r="AL3786" s="50"/>
      <c r="AM3786" s="50"/>
      <c r="AN3786" s="50"/>
      <c r="AO3786" s="50"/>
      <c r="AP3786" s="50"/>
      <c r="AQ3786" s="50"/>
      <c r="AR3786" s="50"/>
      <c r="AS3786" s="50"/>
    </row>
    <row r="3787" spans="1:143" s="55" customFormat="1" x14ac:dyDescent="0.2">
      <c r="A3787" s="132">
        <v>27901</v>
      </c>
      <c r="B3787" s="226" t="s">
        <v>12</v>
      </c>
      <c r="C3787" s="222" t="s">
        <v>12</v>
      </c>
      <c r="D3787" s="106" t="s">
        <v>3264</v>
      </c>
      <c r="E3787" s="87">
        <v>1</v>
      </c>
      <c r="F3787" s="88">
        <v>690</v>
      </c>
      <c r="G3787" s="89"/>
      <c r="H3787" s="88"/>
      <c r="I3787" s="90">
        <v>1</v>
      </c>
      <c r="J3787" s="50"/>
      <c r="K3787" s="194" t="str">
        <f t="shared" si="59"/>
        <v xml:space="preserve">CABINET - 1 door - tempered glass </v>
      </c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50"/>
      <c r="AB3787" s="50"/>
      <c r="AC3787" s="50"/>
      <c r="AD3787" s="50"/>
      <c r="AE3787" s="50"/>
      <c r="AF3787" s="50"/>
      <c r="AG3787" s="50"/>
      <c r="AH3787" s="50"/>
      <c r="AI3787" s="50"/>
      <c r="AJ3787" s="50"/>
      <c r="AK3787" s="50"/>
      <c r="AL3787" s="50"/>
      <c r="AM3787" s="50"/>
      <c r="AN3787" s="50"/>
      <c r="AO3787" s="50"/>
      <c r="AP3787" s="50"/>
      <c r="AQ3787" s="50"/>
      <c r="AR3787" s="50"/>
      <c r="AS3787" s="50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  <c r="BQ3787"/>
      <c r="BR3787"/>
      <c r="BS3787"/>
      <c r="BT3787"/>
      <c r="BU3787"/>
      <c r="BV3787"/>
      <c r="BW3787"/>
      <c r="BX3787"/>
      <c r="BY3787"/>
      <c r="BZ3787"/>
      <c r="CA3787"/>
      <c r="CB3787"/>
      <c r="CC3787"/>
      <c r="CD3787"/>
      <c r="CE3787"/>
      <c r="CF3787"/>
      <c r="CG3787"/>
      <c r="CH3787"/>
      <c r="CI3787"/>
      <c r="CJ3787"/>
      <c r="CK3787"/>
      <c r="CL3787"/>
      <c r="CM3787"/>
      <c r="CN3787"/>
      <c r="CO3787"/>
      <c r="CP3787"/>
      <c r="CQ3787"/>
      <c r="CR3787"/>
      <c r="CS3787"/>
      <c r="CT3787"/>
      <c r="CU3787"/>
      <c r="CV3787"/>
      <c r="CW3787"/>
      <c r="CX3787"/>
      <c r="CY3787"/>
      <c r="CZ3787"/>
      <c r="DA3787"/>
      <c r="DB3787"/>
      <c r="DC3787"/>
      <c r="DD3787"/>
      <c r="DE3787"/>
      <c r="DF3787"/>
      <c r="DG3787"/>
      <c r="DH3787"/>
      <c r="DI3787"/>
      <c r="DJ3787"/>
      <c r="DK3787"/>
      <c r="DL3787"/>
      <c r="DM3787"/>
      <c r="DN3787"/>
      <c r="DO3787"/>
      <c r="DP3787"/>
      <c r="DQ3787"/>
      <c r="DR3787"/>
      <c r="DS3787"/>
      <c r="DT3787"/>
      <c r="DU3787"/>
      <c r="DV3787"/>
      <c r="DW3787"/>
      <c r="DX3787"/>
      <c r="DY3787"/>
      <c r="DZ3787"/>
      <c r="EA3787"/>
      <c r="EB3787"/>
      <c r="EC3787"/>
      <c r="ED3787"/>
      <c r="EE3787"/>
      <c r="EF3787"/>
      <c r="EG3787"/>
      <c r="EH3787"/>
      <c r="EI3787"/>
      <c r="EJ3787"/>
      <c r="EK3787"/>
      <c r="EL3787"/>
      <c r="EM3787"/>
    </row>
    <row r="3788" spans="1:143" s="55" customFormat="1" x14ac:dyDescent="0.2">
      <c r="A3788" s="132">
        <v>27902</v>
      </c>
      <c r="B3788" s="226" t="s">
        <v>12</v>
      </c>
      <c r="C3788" s="222" t="s">
        <v>12</v>
      </c>
      <c r="D3788" s="106" t="s">
        <v>3265</v>
      </c>
      <c r="E3788" s="87">
        <v>1</v>
      </c>
      <c r="F3788" s="88">
        <v>780</v>
      </c>
      <c r="G3788" s="89"/>
      <c r="H3788" s="88"/>
      <c r="I3788" s="90">
        <v>1</v>
      </c>
      <c r="J3788" s="50"/>
      <c r="K3788" s="194" t="str">
        <f t="shared" si="59"/>
        <v xml:space="preserve">VALUE CABINET - 4 doors - tempered glass </v>
      </c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50"/>
      <c r="AB3788" s="50"/>
      <c r="AC3788" s="50"/>
      <c r="AD3788" s="56"/>
      <c r="AE3788" s="56"/>
      <c r="AF3788" s="56"/>
      <c r="AG3788" s="56"/>
      <c r="AH3788" s="56"/>
      <c r="AI3788" s="56"/>
      <c r="AJ3788" s="56"/>
      <c r="AK3788" s="56"/>
      <c r="AL3788" s="56"/>
      <c r="AM3788" s="56"/>
      <c r="AN3788" s="56"/>
      <c r="AO3788" s="56"/>
      <c r="AP3788" s="56"/>
      <c r="AQ3788" s="56"/>
      <c r="AR3788" s="56"/>
      <c r="AS3788" s="56"/>
    </row>
    <row r="3789" spans="1:143" s="55" customFormat="1" x14ac:dyDescent="0.2">
      <c r="A3789" s="132">
        <v>27903</v>
      </c>
      <c r="B3789" s="226" t="s">
        <v>12</v>
      </c>
      <c r="C3789" s="222" t="s">
        <v>12</v>
      </c>
      <c r="D3789" s="106" t="s">
        <v>3266</v>
      </c>
      <c r="E3789" s="87">
        <v>1</v>
      </c>
      <c r="F3789" s="88">
        <v>970</v>
      </c>
      <c r="G3789" s="89"/>
      <c r="H3789" s="88"/>
      <c r="I3789" s="90">
        <v>1</v>
      </c>
      <c r="J3789" s="56"/>
      <c r="K3789" s="194" t="str">
        <f t="shared" si="59"/>
        <v xml:space="preserve">CABINET - 4 doors - tempered glass </v>
      </c>
      <c r="L3789" s="56"/>
      <c r="M3789" s="56"/>
      <c r="N3789" s="56"/>
      <c r="O3789" s="56"/>
      <c r="P3789" s="56"/>
      <c r="Q3789" s="56"/>
      <c r="R3789" s="56"/>
      <c r="S3789" s="56"/>
      <c r="T3789" s="56"/>
      <c r="U3789" s="56"/>
      <c r="V3789" s="56"/>
      <c r="W3789" s="56"/>
      <c r="X3789" s="56"/>
      <c r="Y3789" s="56"/>
      <c r="Z3789" s="56"/>
      <c r="AA3789" s="56"/>
      <c r="AB3789" s="56"/>
      <c r="AC3789" s="56"/>
      <c r="AD3789" s="56"/>
      <c r="AE3789" s="56"/>
      <c r="AF3789" s="56"/>
      <c r="AG3789" s="56"/>
      <c r="AH3789" s="56"/>
      <c r="AI3789" s="56"/>
      <c r="AJ3789" s="56"/>
      <c r="AK3789" s="56"/>
      <c r="AL3789" s="56"/>
      <c r="AM3789" s="56"/>
      <c r="AN3789" s="56"/>
      <c r="AO3789" s="56"/>
      <c r="AP3789" s="56"/>
      <c r="AQ3789" s="56"/>
      <c r="AR3789" s="56"/>
      <c r="AS3789" s="56"/>
    </row>
    <row r="3790" spans="1:143" s="55" customFormat="1" x14ac:dyDescent="0.2">
      <c r="A3790" s="132">
        <v>27905</v>
      </c>
      <c r="B3790" s="226" t="s">
        <v>12</v>
      </c>
      <c r="C3790" s="222" t="s">
        <v>12</v>
      </c>
      <c r="D3790" s="106" t="s">
        <v>3267</v>
      </c>
      <c r="E3790" s="87">
        <v>1</v>
      </c>
      <c r="F3790" s="88">
        <v>1080</v>
      </c>
      <c r="G3790" s="89"/>
      <c r="H3790" s="88"/>
      <c r="I3790" s="90">
        <v>1</v>
      </c>
      <c r="J3790" s="56"/>
      <c r="K3790" s="194" t="str">
        <f t="shared" si="59"/>
        <v xml:space="preserve">CABINET - 2 doors - tempered glass </v>
      </c>
      <c r="L3790" s="56"/>
      <c r="M3790" s="56"/>
      <c r="N3790" s="56"/>
      <c r="O3790" s="56"/>
      <c r="P3790" s="56"/>
      <c r="Q3790" s="56"/>
      <c r="R3790" s="56"/>
      <c r="S3790" s="56"/>
      <c r="T3790" s="56"/>
      <c r="U3790" s="56"/>
      <c r="V3790" s="56"/>
      <c r="W3790" s="56"/>
      <c r="X3790" s="56"/>
      <c r="Y3790" s="56"/>
      <c r="Z3790" s="56"/>
      <c r="AA3790" s="56"/>
      <c r="AB3790" s="56"/>
      <c r="AC3790" s="56"/>
      <c r="AD3790" s="56"/>
      <c r="AE3790" s="56"/>
      <c r="AF3790" s="56"/>
      <c r="AG3790" s="56"/>
      <c r="AH3790" s="56"/>
      <c r="AI3790" s="56"/>
      <c r="AJ3790" s="56"/>
      <c r="AK3790" s="56"/>
      <c r="AL3790" s="56"/>
      <c r="AM3790" s="56"/>
      <c r="AN3790" s="56"/>
      <c r="AO3790" s="56"/>
      <c r="AP3790" s="56"/>
      <c r="AQ3790" s="56"/>
      <c r="AR3790" s="56"/>
      <c r="AS3790" s="56"/>
    </row>
    <row r="3791" spans="1:143" s="55" customFormat="1" x14ac:dyDescent="0.2">
      <c r="A3791" s="132">
        <v>27908</v>
      </c>
      <c r="B3791" s="226" t="s">
        <v>12</v>
      </c>
      <c r="C3791" s="222" t="s">
        <v>12</v>
      </c>
      <c r="D3791" s="106" t="s">
        <v>3268</v>
      </c>
      <c r="E3791" s="87">
        <v>1</v>
      </c>
      <c r="F3791" s="88">
        <v>980</v>
      </c>
      <c r="G3791" s="89"/>
      <c r="H3791" s="88"/>
      <c r="I3791" s="90">
        <v>1</v>
      </c>
      <c r="J3791" s="56"/>
      <c r="K3791" s="194" t="str">
        <f t="shared" si="59"/>
        <v xml:space="preserve">SHELVING SYSTEM </v>
      </c>
      <c r="L3791" s="56"/>
      <c r="M3791" s="56"/>
      <c r="N3791" s="56"/>
      <c r="O3791" s="56"/>
      <c r="P3791" s="56"/>
      <c r="Q3791" s="56"/>
      <c r="R3791" s="56"/>
      <c r="S3791" s="56"/>
      <c r="T3791" s="56"/>
      <c r="U3791" s="56"/>
      <c r="V3791" s="56"/>
      <c r="W3791" s="56"/>
      <c r="X3791" s="56"/>
      <c r="Y3791" s="56"/>
      <c r="Z3791" s="56"/>
      <c r="AA3791" s="56"/>
      <c r="AB3791" s="56"/>
      <c r="AC3791" s="56"/>
      <c r="AD3791" s="56"/>
      <c r="AE3791" s="56"/>
      <c r="AF3791" s="56"/>
      <c r="AG3791" s="56"/>
      <c r="AH3791" s="56"/>
      <c r="AI3791" s="56"/>
      <c r="AJ3791" s="56"/>
      <c r="AK3791" s="56"/>
      <c r="AL3791" s="56"/>
      <c r="AM3791" s="56"/>
      <c r="AN3791" s="56"/>
      <c r="AO3791" s="56"/>
      <c r="AP3791" s="56"/>
      <c r="AQ3791" s="56"/>
      <c r="AR3791" s="56"/>
      <c r="AS3791" s="56"/>
    </row>
    <row r="3792" spans="1:143" x14ac:dyDescent="0.2">
      <c r="A3792" s="132">
        <v>27909</v>
      </c>
      <c r="B3792" s="226" t="s">
        <v>12</v>
      </c>
      <c r="C3792" s="222" t="s">
        <v>12</v>
      </c>
      <c r="D3792" s="106" t="s">
        <v>3269</v>
      </c>
      <c r="E3792" s="87">
        <v>1</v>
      </c>
      <c r="F3792" s="88">
        <v>2170</v>
      </c>
      <c r="H3792" s="88"/>
      <c r="I3792" s="90">
        <v>1</v>
      </c>
      <c r="J3792" s="56"/>
      <c r="K3792" s="194" t="str">
        <f t="shared" si="59"/>
        <v xml:space="preserve">INOX WORKING TABLE </v>
      </c>
      <c r="L3792" s="56"/>
      <c r="M3792" s="56"/>
      <c r="N3792" s="56"/>
      <c r="O3792" s="56"/>
      <c r="P3792" s="56"/>
      <c r="Q3792" s="56"/>
      <c r="R3792" s="56"/>
      <c r="S3792" s="56"/>
      <c r="T3792" s="56"/>
      <c r="U3792" s="56"/>
      <c r="V3792" s="56"/>
      <c r="W3792" s="56"/>
      <c r="X3792" s="56"/>
      <c r="Y3792" s="56"/>
      <c r="Z3792" s="56"/>
      <c r="AA3792" s="56"/>
      <c r="AB3792" s="56"/>
      <c r="AC3792" s="56"/>
      <c r="AD3792" s="56"/>
      <c r="AE3792" s="56"/>
      <c r="AF3792" s="56"/>
      <c r="AG3792" s="56"/>
      <c r="AH3792" s="56"/>
      <c r="AI3792" s="56"/>
      <c r="AJ3792" s="56"/>
      <c r="AK3792" s="56"/>
      <c r="AL3792" s="56"/>
      <c r="AM3792" s="56"/>
      <c r="AN3792" s="56"/>
      <c r="AO3792" s="56"/>
      <c r="AP3792" s="56"/>
      <c r="AQ3792" s="56"/>
      <c r="AR3792" s="56"/>
      <c r="AS3792" s="56"/>
      <c r="AT3792" s="55"/>
      <c r="AU3792" s="55"/>
      <c r="AV3792" s="55"/>
      <c r="AW3792" s="55"/>
      <c r="AX3792" s="55"/>
      <c r="AY3792" s="55"/>
      <c r="AZ3792" s="55"/>
      <c r="BA3792" s="55"/>
      <c r="BB3792" s="55"/>
      <c r="BC3792" s="55"/>
      <c r="BD3792" s="55"/>
      <c r="BE3792" s="55"/>
      <c r="BF3792" s="55"/>
      <c r="BG3792" s="55"/>
      <c r="BH3792" s="55"/>
      <c r="BI3792" s="55"/>
      <c r="BJ3792" s="55"/>
      <c r="BK3792" s="55"/>
      <c r="BL3792" s="55"/>
      <c r="BM3792" s="55"/>
      <c r="BN3792" s="55"/>
      <c r="BO3792" s="55"/>
      <c r="BP3792" s="55"/>
      <c r="BQ3792" s="55"/>
      <c r="BR3792" s="55"/>
      <c r="BS3792" s="55"/>
      <c r="BT3792" s="55"/>
      <c r="BU3792" s="55"/>
      <c r="BV3792" s="55"/>
      <c r="BW3792" s="55"/>
      <c r="BX3792" s="55"/>
      <c r="BY3792" s="55"/>
      <c r="BZ3792" s="55"/>
      <c r="CA3792" s="55"/>
      <c r="CB3792" s="55"/>
      <c r="CC3792" s="55"/>
      <c r="CD3792" s="55"/>
      <c r="CE3792" s="55"/>
      <c r="CF3792" s="55"/>
      <c r="CG3792" s="55"/>
      <c r="CH3792" s="55"/>
      <c r="CI3792" s="55"/>
      <c r="CJ3792" s="55"/>
      <c r="CK3792" s="55"/>
      <c r="CL3792" s="55"/>
      <c r="CM3792" s="55"/>
      <c r="CN3792" s="55"/>
      <c r="CO3792" s="55"/>
      <c r="CP3792" s="55"/>
      <c r="CQ3792" s="55"/>
      <c r="CR3792" s="55"/>
      <c r="CS3792" s="55"/>
      <c r="CT3792" s="55"/>
      <c r="CU3792" s="55"/>
      <c r="CV3792" s="55"/>
      <c r="CW3792" s="55"/>
      <c r="CX3792" s="55"/>
      <c r="CY3792" s="55"/>
      <c r="CZ3792" s="55"/>
      <c r="DA3792" s="55"/>
      <c r="DB3792" s="55"/>
      <c r="DC3792" s="55"/>
      <c r="DD3792" s="55"/>
      <c r="DE3792" s="55"/>
      <c r="DF3792" s="55"/>
      <c r="DG3792" s="55"/>
      <c r="DH3792" s="55"/>
      <c r="DI3792" s="55"/>
      <c r="DJ3792" s="55"/>
      <c r="DK3792" s="55"/>
      <c r="DL3792" s="55"/>
      <c r="DM3792" s="55"/>
      <c r="DN3792" s="55"/>
      <c r="DO3792" s="55"/>
      <c r="DP3792" s="55"/>
      <c r="DQ3792" s="55"/>
      <c r="DR3792" s="55"/>
      <c r="DS3792" s="55"/>
      <c r="DT3792" s="55"/>
      <c r="DU3792" s="55"/>
      <c r="DV3792" s="55"/>
      <c r="DW3792" s="55"/>
      <c r="DX3792" s="55"/>
      <c r="DY3792" s="55"/>
      <c r="DZ3792" s="55"/>
      <c r="EA3792" s="55"/>
      <c r="EB3792" s="55"/>
      <c r="EC3792" s="55"/>
      <c r="ED3792" s="55"/>
      <c r="EE3792" s="55"/>
      <c r="EF3792" s="55"/>
      <c r="EG3792" s="55"/>
      <c r="EH3792" s="55"/>
      <c r="EI3792" s="55"/>
      <c r="EJ3792" s="55"/>
      <c r="EK3792" s="55"/>
      <c r="EL3792" s="55"/>
      <c r="EM3792" s="55"/>
    </row>
    <row r="3793" spans="1:45" x14ac:dyDescent="0.2">
      <c r="A3793" s="132">
        <v>27911</v>
      </c>
      <c r="B3793" s="226" t="s">
        <v>12</v>
      </c>
      <c r="C3793" s="222" t="s">
        <v>12</v>
      </c>
      <c r="D3793" s="106" t="s">
        <v>3270</v>
      </c>
      <c r="E3793" s="87">
        <v>1</v>
      </c>
      <c r="F3793" s="88">
        <v>410</v>
      </c>
      <c r="H3793" s="88"/>
      <c r="I3793" s="90">
        <v>1</v>
      </c>
      <c r="J3793" s="56"/>
      <c r="K3793" s="194" t="str">
        <f t="shared" si="59"/>
        <v xml:space="preserve">WALL CABINET - tempered glass </v>
      </c>
      <c r="L3793" s="56"/>
      <c r="M3793" s="56"/>
      <c r="N3793" s="56"/>
      <c r="O3793" s="56"/>
      <c r="P3793" s="56"/>
      <c r="Q3793" s="56"/>
      <c r="R3793" s="56"/>
      <c r="S3793" s="56"/>
      <c r="T3793" s="56"/>
      <c r="U3793" s="56"/>
      <c r="V3793" s="56"/>
      <c r="W3793" s="56"/>
      <c r="X3793" s="56"/>
      <c r="Y3793" s="56"/>
      <c r="Z3793" s="56"/>
      <c r="AA3793" s="56"/>
      <c r="AB3793" s="56"/>
      <c r="AC3793" s="56"/>
      <c r="AD3793" s="50"/>
      <c r="AE3793" s="50"/>
      <c r="AF3793" s="50"/>
      <c r="AG3793" s="50"/>
      <c r="AH3793" s="50"/>
      <c r="AI3793" s="50"/>
      <c r="AJ3793" s="50"/>
      <c r="AK3793" s="50"/>
      <c r="AL3793" s="50"/>
      <c r="AM3793" s="50"/>
      <c r="AN3793" s="50"/>
      <c r="AO3793" s="50"/>
      <c r="AP3793" s="50"/>
      <c r="AQ3793" s="50"/>
      <c r="AR3793" s="50"/>
      <c r="AS3793" s="50"/>
    </row>
    <row r="3794" spans="1:45" x14ac:dyDescent="0.2">
      <c r="A3794" s="132">
        <v>27912</v>
      </c>
      <c r="B3794" s="226" t="s">
        <v>12</v>
      </c>
      <c r="C3794" s="222" t="s">
        <v>12</v>
      </c>
      <c r="D3794" s="106" t="s">
        <v>3271</v>
      </c>
      <c r="E3794" s="87">
        <v>1</v>
      </c>
      <c r="F3794" s="88">
        <v>320</v>
      </c>
      <c r="H3794" s="88"/>
      <c r="I3794" s="90">
        <v>1</v>
      </c>
      <c r="J3794" s="50"/>
      <c r="K3794" s="194" t="str">
        <f t="shared" si="59"/>
        <v xml:space="preserve">WALL CABINET - painted door </v>
      </c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50"/>
      <c r="AB3794" s="50"/>
      <c r="AC3794" s="50"/>
      <c r="AD3794" s="50"/>
      <c r="AE3794" s="50"/>
      <c r="AF3794" s="50"/>
      <c r="AG3794" s="50"/>
      <c r="AH3794" s="50"/>
      <c r="AI3794" s="50"/>
      <c r="AJ3794" s="50"/>
      <c r="AK3794" s="50"/>
      <c r="AL3794" s="50"/>
      <c r="AM3794" s="50"/>
      <c r="AN3794" s="50"/>
      <c r="AO3794" s="50"/>
      <c r="AP3794" s="50"/>
      <c r="AQ3794" s="50"/>
      <c r="AR3794" s="50"/>
      <c r="AS3794" s="50"/>
    </row>
    <row r="3795" spans="1:45" x14ac:dyDescent="0.2">
      <c r="A3795" s="132">
        <v>27913</v>
      </c>
      <c r="B3795" s="226" t="s">
        <v>12</v>
      </c>
      <c r="C3795" s="222" t="s">
        <v>12</v>
      </c>
      <c r="D3795" s="106" t="s">
        <v>3272</v>
      </c>
      <c r="E3795" s="87">
        <v>1</v>
      </c>
      <c r="F3795" s="88">
        <v>910</v>
      </c>
      <c r="H3795" s="88"/>
      <c r="I3795" s="90">
        <v>1</v>
      </c>
      <c r="J3795" s="50"/>
      <c r="K3795" s="194" t="str">
        <f t="shared" si="59"/>
        <v xml:space="preserve">INSTRUMENT TABLE - 2 shelves </v>
      </c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50"/>
      <c r="AB3795" s="50"/>
      <c r="AC3795" s="50"/>
      <c r="AD3795" s="50"/>
      <c r="AE3795" s="50"/>
      <c r="AF3795" s="50"/>
      <c r="AG3795" s="50"/>
      <c r="AH3795" s="50"/>
      <c r="AI3795" s="50"/>
      <c r="AJ3795" s="50"/>
      <c r="AK3795" s="50"/>
      <c r="AL3795" s="50"/>
      <c r="AM3795" s="50"/>
      <c r="AN3795" s="50"/>
      <c r="AO3795" s="50"/>
      <c r="AP3795" s="50"/>
      <c r="AQ3795" s="50"/>
      <c r="AR3795" s="50"/>
      <c r="AS3795" s="50"/>
    </row>
    <row r="3796" spans="1:45" x14ac:dyDescent="0.2">
      <c r="A3796" s="132">
        <v>27914</v>
      </c>
      <c r="B3796" s="226" t="s">
        <v>12</v>
      </c>
      <c r="C3796" s="222" t="s">
        <v>12</v>
      </c>
      <c r="D3796" s="106" t="s">
        <v>3273</v>
      </c>
      <c r="E3796" s="87">
        <v>1</v>
      </c>
      <c r="F3796" s="88">
        <v>880</v>
      </c>
      <c r="H3796" s="88"/>
      <c r="I3796" s="90">
        <v>1</v>
      </c>
      <c r="J3796" s="50"/>
      <c r="K3796" s="194" t="str">
        <f t="shared" si="59"/>
        <v xml:space="preserve">INSTRUMENT TABLE - 1 shelf and upper part </v>
      </c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50"/>
      <c r="AB3796" s="50"/>
      <c r="AC3796" s="50"/>
      <c r="AD3796" s="50"/>
      <c r="AE3796" s="50"/>
      <c r="AF3796" s="50"/>
      <c r="AG3796" s="50"/>
      <c r="AH3796" s="50"/>
      <c r="AI3796" s="50"/>
      <c r="AJ3796" s="50"/>
      <c r="AK3796" s="50"/>
      <c r="AL3796" s="50"/>
      <c r="AM3796" s="50"/>
      <c r="AN3796" s="50"/>
      <c r="AO3796" s="50"/>
      <c r="AP3796" s="50"/>
      <c r="AQ3796" s="50"/>
      <c r="AR3796" s="50"/>
      <c r="AS3796" s="50"/>
    </row>
    <row r="3797" spans="1:45" x14ac:dyDescent="0.2">
      <c r="A3797" s="132">
        <v>27916</v>
      </c>
      <c r="B3797" s="226" t="s">
        <v>12</v>
      </c>
      <c r="C3797" s="222" t="s">
        <v>12</v>
      </c>
      <c r="D3797" s="106" t="s">
        <v>3274</v>
      </c>
      <c r="E3797" s="87">
        <v>1</v>
      </c>
      <c r="F3797" s="88">
        <v>2100</v>
      </c>
      <c r="H3797" s="88"/>
      <c r="I3797" s="90">
        <v>1</v>
      </c>
      <c r="J3797" s="50"/>
      <c r="K3797" s="194" t="str">
        <f t="shared" si="59"/>
        <v xml:space="preserve">PAINTED STEEL CABINET </v>
      </c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50"/>
      <c r="AB3797" s="50"/>
      <c r="AC3797" s="50"/>
      <c r="AD3797" s="50"/>
      <c r="AE3797" s="50"/>
      <c r="AF3797" s="50"/>
      <c r="AG3797" s="50"/>
      <c r="AH3797" s="50"/>
      <c r="AI3797" s="50"/>
      <c r="AJ3797" s="50"/>
      <c r="AK3797" s="50"/>
      <c r="AL3797" s="50"/>
      <c r="AM3797" s="50"/>
      <c r="AN3797" s="50"/>
      <c r="AO3797" s="50"/>
      <c r="AP3797" s="50"/>
      <c r="AQ3797" s="50"/>
      <c r="AR3797" s="50"/>
      <c r="AS3797" s="50"/>
    </row>
    <row r="3798" spans="1:45" x14ac:dyDescent="0.2">
      <c r="A3798" s="132">
        <v>27917</v>
      </c>
      <c r="B3798" s="226" t="s">
        <v>12</v>
      </c>
      <c r="C3798" s="222" t="s">
        <v>12</v>
      </c>
      <c r="D3798" s="106" t="s">
        <v>3275</v>
      </c>
      <c r="E3798" s="87">
        <v>1</v>
      </c>
      <c r="F3798" s="88">
        <v>3350</v>
      </c>
      <c r="H3798" s="88"/>
      <c r="I3798" s="90">
        <v>1</v>
      </c>
      <c r="J3798" s="50"/>
      <c r="K3798" s="194" t="str">
        <f t="shared" si="59"/>
        <v xml:space="preserve">INOX CABINET </v>
      </c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50"/>
      <c r="AB3798" s="50"/>
      <c r="AC3798" s="50"/>
      <c r="AD3798" s="50"/>
      <c r="AE3798" s="50"/>
      <c r="AF3798" s="50"/>
      <c r="AG3798" s="50"/>
      <c r="AH3798" s="50"/>
      <c r="AI3798" s="50"/>
      <c r="AJ3798" s="50"/>
      <c r="AK3798" s="50"/>
      <c r="AL3798" s="50"/>
      <c r="AM3798" s="50"/>
      <c r="AN3798" s="50"/>
      <c r="AO3798" s="50"/>
      <c r="AP3798" s="50"/>
      <c r="AQ3798" s="50"/>
      <c r="AR3798" s="50"/>
      <c r="AS3798" s="50"/>
    </row>
    <row r="3799" spans="1:45" x14ac:dyDescent="0.2">
      <c r="A3799" s="132">
        <v>27918</v>
      </c>
      <c r="B3799" s="226" t="s">
        <v>12</v>
      </c>
      <c r="C3799" s="222" t="s">
        <v>12</v>
      </c>
      <c r="D3799" s="106" t="s">
        <v>3276</v>
      </c>
      <c r="E3799" s="87">
        <v>1</v>
      </c>
      <c r="F3799" s="88">
        <v>3160</v>
      </c>
      <c r="H3799" s="88"/>
      <c r="I3799" s="90">
        <v>1</v>
      </c>
      <c r="J3799" s="50"/>
      <c r="K3799" s="194" t="str">
        <f t="shared" si="59"/>
        <v xml:space="preserve">GLASS-INOX CABINET </v>
      </c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50"/>
      <c r="AB3799" s="50"/>
      <c r="AC3799" s="50"/>
      <c r="AD3799" s="50"/>
      <c r="AE3799" s="50"/>
      <c r="AF3799" s="50"/>
      <c r="AG3799" s="50"/>
      <c r="AH3799" s="50"/>
      <c r="AI3799" s="50"/>
      <c r="AJ3799" s="50"/>
      <c r="AK3799" s="50"/>
      <c r="AL3799" s="50"/>
      <c r="AM3799" s="50"/>
      <c r="AN3799" s="50"/>
      <c r="AO3799" s="50"/>
      <c r="AP3799" s="50"/>
      <c r="AQ3799" s="50"/>
      <c r="AR3799" s="50"/>
      <c r="AS3799" s="50"/>
    </row>
    <row r="3800" spans="1:45" x14ac:dyDescent="0.2">
      <c r="A3800" s="132">
        <v>27919</v>
      </c>
      <c r="B3800" s="226" t="s">
        <v>12</v>
      </c>
      <c r="C3800" s="222" t="s">
        <v>12</v>
      </c>
      <c r="D3800" s="106" t="s">
        <v>7878</v>
      </c>
      <c r="E3800" s="87">
        <v>1</v>
      </c>
      <c r="F3800" s="88">
        <v>614</v>
      </c>
      <c r="H3800" s="88"/>
      <c r="I3800" s="90">
        <v>1</v>
      </c>
      <c r="J3800" s="50"/>
      <c r="K3800" s="194" t="str">
        <f t="shared" si="59"/>
        <v xml:space="preserve">DESK 130x71 cm - with two drawers </v>
      </c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50"/>
      <c r="AB3800" s="50"/>
      <c r="AC3800" s="50"/>
      <c r="AD3800" s="50"/>
      <c r="AE3800" s="50"/>
      <c r="AF3800" s="50"/>
      <c r="AG3800" s="50"/>
      <c r="AH3800" s="50"/>
      <c r="AI3800" s="50"/>
      <c r="AJ3800" s="50"/>
      <c r="AK3800" s="50"/>
      <c r="AL3800" s="50"/>
      <c r="AM3800" s="50"/>
      <c r="AN3800" s="50"/>
      <c r="AO3800" s="50"/>
      <c r="AP3800" s="50"/>
      <c r="AQ3800" s="50"/>
      <c r="AR3800" s="50"/>
      <c r="AS3800" s="50"/>
    </row>
    <row r="3801" spans="1:45" x14ac:dyDescent="0.2">
      <c r="A3801" s="132">
        <v>27920</v>
      </c>
      <c r="B3801" s="226" t="s">
        <v>12</v>
      </c>
      <c r="C3801" s="222" t="s">
        <v>12</v>
      </c>
      <c r="D3801" s="106" t="s">
        <v>3277</v>
      </c>
      <c r="E3801" s="87">
        <v>1</v>
      </c>
      <c r="F3801" s="88">
        <v>640</v>
      </c>
      <c r="H3801" s="88"/>
      <c r="I3801" s="90">
        <v>1</v>
      </c>
      <c r="J3801" s="50"/>
      <c r="K3801" s="194" t="str">
        <f t="shared" si="59"/>
        <v xml:space="preserve">DESK 120x70 cm - with two drawers </v>
      </c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50"/>
      <c r="AB3801" s="50"/>
      <c r="AC3801" s="50"/>
      <c r="AD3801" s="50"/>
      <c r="AE3801" s="50"/>
      <c r="AF3801" s="50"/>
      <c r="AG3801" s="50"/>
      <c r="AH3801" s="50"/>
      <c r="AI3801" s="50"/>
      <c r="AJ3801" s="50"/>
      <c r="AK3801" s="50"/>
      <c r="AL3801" s="50"/>
      <c r="AM3801" s="50"/>
      <c r="AN3801" s="50"/>
      <c r="AO3801" s="50"/>
      <c r="AP3801" s="50"/>
      <c r="AQ3801" s="50"/>
      <c r="AR3801" s="50"/>
      <c r="AS3801" s="50"/>
    </row>
    <row r="3802" spans="1:45" x14ac:dyDescent="0.2">
      <c r="A3802" s="132">
        <v>27921</v>
      </c>
      <c r="B3802" s="226" t="s">
        <v>12</v>
      </c>
      <c r="C3802" s="222" t="s">
        <v>12</v>
      </c>
      <c r="D3802" s="106" t="s">
        <v>3278</v>
      </c>
      <c r="E3802" s="87">
        <v>1</v>
      </c>
      <c r="F3802" s="88">
        <v>286</v>
      </c>
      <c r="H3802" s="88"/>
      <c r="I3802" s="90">
        <v>1</v>
      </c>
      <c r="J3802" s="50"/>
      <c r="K3802" s="194" t="str">
        <f t="shared" si="59"/>
        <v xml:space="preserve">TROLLEY   </v>
      </c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50"/>
      <c r="AB3802" s="50"/>
      <c r="AC3802" s="50"/>
      <c r="AD3802" s="50"/>
      <c r="AE3802" s="50"/>
      <c r="AF3802" s="50"/>
      <c r="AG3802" s="50"/>
      <c r="AH3802" s="50"/>
      <c r="AI3802" s="50"/>
      <c r="AJ3802" s="50"/>
      <c r="AK3802" s="50"/>
      <c r="AL3802" s="50"/>
      <c r="AM3802" s="50"/>
      <c r="AN3802" s="50"/>
      <c r="AO3802" s="50"/>
      <c r="AP3802" s="50"/>
      <c r="AQ3802" s="50"/>
      <c r="AR3802" s="50"/>
      <c r="AS3802" s="50"/>
    </row>
    <row r="3803" spans="1:45" x14ac:dyDescent="0.2">
      <c r="A3803" s="132">
        <v>27922</v>
      </c>
      <c r="B3803" s="226" t="s">
        <v>12</v>
      </c>
      <c r="C3803" s="222" t="s">
        <v>12</v>
      </c>
      <c r="D3803" s="106" t="s">
        <v>3279</v>
      </c>
      <c r="E3803" s="87">
        <v>1</v>
      </c>
      <c r="F3803" s="166">
        <v>730</v>
      </c>
      <c r="H3803" s="166"/>
      <c r="I3803" s="90">
        <v>1</v>
      </c>
      <c r="J3803" s="50"/>
      <c r="K3803" s="194" t="str">
        <f t="shared" si="59"/>
        <v xml:space="preserve">DESK 120x70x h73 cm - with two drawers and sides </v>
      </c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50"/>
      <c r="AB3803" s="50"/>
      <c r="AC3803" s="50"/>
      <c r="AD3803" s="50"/>
      <c r="AE3803" s="50"/>
      <c r="AF3803" s="50"/>
      <c r="AG3803" s="50"/>
      <c r="AH3803" s="50"/>
      <c r="AI3803" s="50"/>
      <c r="AJ3803" s="50"/>
      <c r="AK3803" s="50"/>
      <c r="AL3803" s="50"/>
      <c r="AM3803" s="50"/>
      <c r="AN3803" s="50"/>
      <c r="AO3803" s="50"/>
      <c r="AP3803" s="50"/>
      <c r="AQ3803" s="50"/>
      <c r="AR3803" s="50"/>
      <c r="AS3803" s="50"/>
    </row>
    <row r="3804" spans="1:45" x14ac:dyDescent="0.2">
      <c r="A3804" s="132">
        <v>27924</v>
      </c>
      <c r="B3804" s="226" t="s">
        <v>12</v>
      </c>
      <c r="C3804" s="222" t="s">
        <v>12</v>
      </c>
      <c r="D3804" s="106" t="s">
        <v>3280</v>
      </c>
      <c r="E3804" s="87">
        <v>1</v>
      </c>
      <c r="F3804" s="88">
        <v>36</v>
      </c>
      <c r="H3804" s="88"/>
      <c r="I3804" s="90">
        <v>1</v>
      </c>
      <c r="J3804" s="50"/>
      <c r="K3804" s="194" t="str">
        <f t="shared" si="59"/>
        <v xml:space="preserve">PLASTIC TRAY 60x40x5h cm </v>
      </c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50"/>
      <c r="AB3804" s="50"/>
      <c r="AC3804" s="50"/>
      <c r="AD3804" s="50"/>
      <c r="AE3804" s="50"/>
      <c r="AF3804" s="50"/>
      <c r="AG3804" s="50"/>
      <c r="AH3804" s="50"/>
      <c r="AI3804" s="50"/>
      <c r="AJ3804" s="50"/>
      <c r="AK3804" s="50"/>
      <c r="AL3804" s="50"/>
      <c r="AM3804" s="50"/>
      <c r="AN3804" s="50"/>
      <c r="AO3804" s="50"/>
      <c r="AP3804" s="50"/>
      <c r="AQ3804" s="50"/>
      <c r="AR3804" s="50"/>
      <c r="AS3804" s="50"/>
    </row>
    <row r="3805" spans="1:45" x14ac:dyDescent="0.2">
      <c r="A3805" s="132">
        <v>27925</v>
      </c>
      <c r="B3805" s="226" t="s">
        <v>12</v>
      </c>
      <c r="C3805" s="222" t="s">
        <v>12</v>
      </c>
      <c r="D3805" s="106" t="s">
        <v>3281</v>
      </c>
      <c r="E3805" s="87">
        <v>1</v>
      </c>
      <c r="F3805" s="88">
        <v>49</v>
      </c>
      <c r="H3805" s="88"/>
      <c r="I3805" s="90">
        <v>1</v>
      </c>
      <c r="J3805" s="50"/>
      <c r="K3805" s="194" t="str">
        <f t="shared" si="59"/>
        <v xml:space="preserve">PLASTIC TRAY 60x40x10h cm </v>
      </c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50"/>
      <c r="AB3805" s="50"/>
      <c r="AC3805" s="50"/>
      <c r="AD3805" s="50"/>
      <c r="AE3805" s="50"/>
      <c r="AF3805" s="50"/>
      <c r="AG3805" s="50"/>
      <c r="AH3805" s="50"/>
      <c r="AI3805" s="50"/>
      <c r="AJ3805" s="50"/>
      <c r="AK3805" s="50"/>
      <c r="AL3805" s="50"/>
      <c r="AM3805" s="50"/>
      <c r="AN3805" s="50"/>
      <c r="AO3805" s="50"/>
      <c r="AP3805" s="50"/>
      <c r="AQ3805" s="50"/>
      <c r="AR3805" s="50"/>
      <c r="AS3805" s="50"/>
    </row>
    <row r="3806" spans="1:45" x14ac:dyDescent="0.2">
      <c r="A3806" s="132">
        <v>27928</v>
      </c>
      <c r="B3806" s="226" t="s">
        <v>12</v>
      </c>
      <c r="C3806" s="222" t="s">
        <v>12</v>
      </c>
      <c r="D3806" s="106" t="s">
        <v>3282</v>
      </c>
      <c r="E3806" s="87">
        <v>1</v>
      </c>
      <c r="F3806" s="88">
        <v>64</v>
      </c>
      <c r="H3806" s="88"/>
      <c r="I3806" s="90">
        <v>1</v>
      </c>
      <c r="J3806" s="50"/>
      <c r="K3806" s="194" t="str">
        <f t="shared" si="59"/>
        <v xml:space="preserve">PLASTIC TRAY 60x40x20h cm </v>
      </c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50"/>
      <c r="AB3806" s="50"/>
      <c r="AC3806" s="50"/>
      <c r="AD3806" s="50"/>
      <c r="AE3806" s="50"/>
      <c r="AF3806" s="50"/>
      <c r="AG3806" s="50"/>
      <c r="AH3806" s="50"/>
      <c r="AI3806" s="50"/>
      <c r="AJ3806" s="50"/>
      <c r="AK3806" s="50"/>
      <c r="AL3806" s="50"/>
      <c r="AM3806" s="50"/>
      <c r="AN3806" s="50"/>
      <c r="AO3806" s="50"/>
      <c r="AP3806" s="50"/>
      <c r="AQ3806" s="50"/>
      <c r="AR3806" s="50"/>
      <c r="AS3806" s="50"/>
    </row>
    <row r="3807" spans="1:45" x14ac:dyDescent="0.2">
      <c r="A3807" s="132">
        <v>27932</v>
      </c>
      <c r="B3807" s="226" t="s">
        <v>12</v>
      </c>
      <c r="C3807" s="222" t="s">
        <v>12</v>
      </c>
      <c r="D3807" s="106" t="s">
        <v>3283</v>
      </c>
      <c r="E3807" s="87">
        <v>1</v>
      </c>
      <c r="F3807" s="88">
        <v>166</v>
      </c>
      <c r="H3807" s="88"/>
      <c r="I3807" s="90">
        <v>1</v>
      </c>
      <c r="J3807" s="50"/>
      <c r="K3807" s="194" t="str">
        <f t="shared" si="59"/>
        <v xml:space="preserve">CHAIR - padded seat - grey </v>
      </c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50"/>
      <c r="AB3807" s="50"/>
      <c r="AC3807" s="50"/>
      <c r="AD3807" s="50"/>
      <c r="AE3807" s="50"/>
      <c r="AF3807" s="50"/>
      <c r="AG3807" s="50"/>
      <c r="AH3807" s="50"/>
      <c r="AI3807" s="50"/>
      <c r="AJ3807" s="50"/>
      <c r="AK3807" s="50"/>
      <c r="AL3807" s="50"/>
      <c r="AM3807" s="50"/>
      <c r="AN3807" s="50"/>
      <c r="AO3807" s="50"/>
      <c r="AP3807" s="50"/>
      <c r="AQ3807" s="50"/>
      <c r="AR3807" s="50"/>
      <c r="AS3807" s="50"/>
    </row>
    <row r="3808" spans="1:45" x14ac:dyDescent="0.2">
      <c r="A3808" s="132">
        <v>27933</v>
      </c>
      <c r="B3808" s="226" t="s">
        <v>12</v>
      </c>
      <c r="C3808" s="222" t="s">
        <v>12</v>
      </c>
      <c r="D3808" s="106" t="s">
        <v>3284</v>
      </c>
      <c r="E3808" s="87">
        <v>1</v>
      </c>
      <c r="F3808" s="88">
        <v>263</v>
      </c>
      <c r="H3808" s="88"/>
      <c r="I3808" s="90">
        <v>1</v>
      </c>
      <c r="J3808" s="50"/>
      <c r="K3808" s="194" t="str">
        <f t="shared" si="59"/>
        <v xml:space="preserve">CHAIR - padded seat with armrests - grey </v>
      </c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50"/>
      <c r="AB3808" s="50"/>
      <c r="AC3808" s="50"/>
      <c r="AD3808" s="50"/>
      <c r="AE3808" s="50"/>
      <c r="AF3808" s="50"/>
      <c r="AG3808" s="50"/>
      <c r="AH3808" s="50"/>
      <c r="AI3808" s="50"/>
      <c r="AJ3808" s="50"/>
      <c r="AK3808" s="50"/>
      <c r="AL3808" s="50"/>
      <c r="AM3808" s="50"/>
      <c r="AN3808" s="50"/>
      <c r="AO3808" s="50"/>
      <c r="AP3808" s="50"/>
      <c r="AQ3808" s="50"/>
      <c r="AR3808" s="50"/>
      <c r="AS3808" s="50"/>
    </row>
    <row r="3809" spans="1:45" x14ac:dyDescent="0.2">
      <c r="A3809" s="132">
        <v>27934</v>
      </c>
      <c r="B3809" s="226" t="s">
        <v>12</v>
      </c>
      <c r="C3809" s="222" t="s">
        <v>12</v>
      </c>
      <c r="D3809" s="149" t="s">
        <v>3285</v>
      </c>
      <c r="E3809" s="87">
        <v>1</v>
      </c>
      <c r="F3809" s="88">
        <v>3550</v>
      </c>
      <c r="H3809" s="88"/>
      <c r="I3809" s="90">
        <v>1</v>
      </c>
      <c r="J3809" s="50"/>
      <c r="K3809" s="194" t="str">
        <f t="shared" si="59"/>
        <v xml:space="preserve">MINI 600 ISO SERVICE TROLLEY - empty </v>
      </c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50"/>
      <c r="AB3809" s="50"/>
      <c r="AC3809" s="50"/>
      <c r="AD3809" s="50"/>
      <c r="AE3809" s="50"/>
      <c r="AF3809" s="50"/>
      <c r="AG3809" s="50"/>
      <c r="AH3809" s="50"/>
      <c r="AI3809" s="50"/>
      <c r="AJ3809" s="50"/>
      <c r="AK3809" s="50"/>
      <c r="AL3809" s="50"/>
      <c r="AM3809" s="50"/>
      <c r="AN3809" s="50"/>
      <c r="AO3809" s="50"/>
      <c r="AP3809" s="50"/>
      <c r="AQ3809" s="50"/>
      <c r="AR3809" s="50"/>
      <c r="AS3809" s="50"/>
    </row>
    <row r="3810" spans="1:45" x14ac:dyDescent="0.2">
      <c r="A3810" s="132">
        <v>27935</v>
      </c>
      <c r="B3810" s="226" t="s">
        <v>12</v>
      </c>
      <c r="C3810" s="222" t="s">
        <v>12</v>
      </c>
      <c r="D3810" s="106" t="s">
        <v>3286</v>
      </c>
      <c r="E3810" s="87">
        <v>1</v>
      </c>
      <c r="F3810" s="88">
        <v>370</v>
      </c>
      <c r="H3810" s="88"/>
      <c r="I3810" s="90">
        <v>1</v>
      </c>
      <c r="J3810" s="50"/>
      <c r="K3810" s="194" t="str">
        <f t="shared" si="59"/>
        <v xml:space="preserve">ISO SERVICE TROLLEY - empty </v>
      </c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50"/>
      <c r="AB3810" s="50"/>
      <c r="AC3810" s="50"/>
      <c r="AD3810" s="50"/>
      <c r="AE3810" s="50"/>
      <c r="AF3810" s="50"/>
      <c r="AG3810" s="50"/>
      <c r="AH3810" s="50"/>
      <c r="AI3810" s="50"/>
      <c r="AJ3810" s="50"/>
      <c r="AK3810" s="50"/>
      <c r="AL3810" s="50"/>
      <c r="AM3810" s="50"/>
      <c r="AN3810" s="50"/>
      <c r="AO3810" s="50"/>
      <c r="AP3810" s="50"/>
      <c r="AQ3810" s="50"/>
      <c r="AR3810" s="50"/>
      <c r="AS3810" s="50"/>
    </row>
    <row r="3811" spans="1:45" x14ac:dyDescent="0.2">
      <c r="A3811" s="132">
        <v>27936</v>
      </c>
      <c r="B3811" s="226" t="s">
        <v>12</v>
      </c>
      <c r="C3811" s="222" t="s">
        <v>12</v>
      </c>
      <c r="D3811" s="106" t="s">
        <v>3287</v>
      </c>
      <c r="E3811" s="87">
        <v>1</v>
      </c>
      <c r="F3811" s="88">
        <v>2450</v>
      </c>
      <c r="H3811" s="88"/>
      <c r="I3811" s="90">
        <v>1</v>
      </c>
      <c r="J3811" s="50"/>
      <c r="K3811" s="194" t="str">
        <f t="shared" si="59"/>
        <v xml:space="preserve">ISO TRANSPORT TROLLEY - empty </v>
      </c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50"/>
      <c r="AB3811" s="50"/>
      <c r="AC3811" s="50"/>
      <c r="AD3811" s="50"/>
      <c r="AE3811" s="50"/>
      <c r="AF3811" s="50"/>
      <c r="AG3811" s="50"/>
      <c r="AH3811" s="50"/>
      <c r="AI3811" s="50"/>
      <c r="AJ3811" s="50"/>
      <c r="AK3811" s="50"/>
      <c r="AL3811" s="50"/>
      <c r="AM3811" s="50"/>
      <c r="AN3811" s="50"/>
      <c r="AO3811" s="50"/>
      <c r="AP3811" s="50"/>
      <c r="AQ3811" s="50"/>
      <c r="AR3811" s="50"/>
      <c r="AS3811" s="50"/>
    </row>
    <row r="3812" spans="1:45" x14ac:dyDescent="0.2">
      <c r="A3812" s="132">
        <v>27938</v>
      </c>
      <c r="B3812" s="226" t="s">
        <v>12</v>
      </c>
      <c r="C3812" s="222" t="s">
        <v>12</v>
      </c>
      <c r="D3812" s="106" t="s">
        <v>3288</v>
      </c>
      <c r="E3812" s="87">
        <v>1</v>
      </c>
      <c r="F3812" s="88">
        <v>43</v>
      </c>
      <c r="H3812" s="88"/>
      <c r="I3812" s="90">
        <v>1</v>
      </c>
      <c r="J3812" s="50"/>
      <c r="K3812" s="194" t="str">
        <f t="shared" si="59"/>
        <v xml:space="preserve">PLASTIC BASKET 60x40x10 cm </v>
      </c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50"/>
      <c r="AB3812" s="50"/>
      <c r="AC3812" s="50"/>
      <c r="AD3812" s="50"/>
      <c r="AE3812" s="50"/>
      <c r="AF3812" s="50"/>
      <c r="AG3812" s="50"/>
      <c r="AH3812" s="50"/>
      <c r="AI3812" s="50"/>
      <c r="AJ3812" s="50"/>
      <c r="AK3812" s="50"/>
      <c r="AL3812" s="50"/>
      <c r="AM3812" s="50"/>
      <c r="AN3812" s="50"/>
      <c r="AO3812" s="50"/>
      <c r="AP3812" s="50"/>
      <c r="AQ3812" s="50"/>
      <c r="AR3812" s="50"/>
      <c r="AS3812" s="50"/>
    </row>
    <row r="3813" spans="1:45" x14ac:dyDescent="0.2">
      <c r="A3813" s="132">
        <v>27939</v>
      </c>
      <c r="B3813" s="226" t="s">
        <v>12</v>
      </c>
      <c r="C3813" s="222" t="s">
        <v>12</v>
      </c>
      <c r="D3813" s="106" t="s">
        <v>3289</v>
      </c>
      <c r="E3813" s="87">
        <v>1</v>
      </c>
      <c r="F3813" s="88">
        <v>51</v>
      </c>
      <c r="H3813" s="88"/>
      <c r="I3813" s="90">
        <v>1</v>
      </c>
      <c r="J3813" s="50"/>
      <c r="K3813" s="194" t="str">
        <f t="shared" si="59"/>
        <v xml:space="preserve">PLASTIC BASKET 60x40x20 cm </v>
      </c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50"/>
      <c r="AB3813" s="50"/>
      <c r="AC3813" s="50"/>
      <c r="AD3813" s="50"/>
      <c r="AE3813" s="50"/>
      <c r="AF3813" s="50"/>
      <c r="AG3813" s="50"/>
      <c r="AH3813" s="50"/>
      <c r="AI3813" s="50"/>
      <c r="AJ3813" s="50"/>
      <c r="AK3813" s="50"/>
      <c r="AL3813" s="50"/>
      <c r="AM3813" s="50"/>
      <c r="AN3813" s="50"/>
      <c r="AO3813" s="50"/>
      <c r="AP3813" s="50"/>
      <c r="AQ3813" s="50"/>
      <c r="AR3813" s="50"/>
      <c r="AS3813" s="50"/>
    </row>
    <row r="3814" spans="1:45" x14ac:dyDescent="0.2">
      <c r="A3814" s="132">
        <v>27941</v>
      </c>
      <c r="B3814" s="226" t="s">
        <v>12</v>
      </c>
      <c r="C3814" s="222" t="s">
        <v>12</v>
      </c>
      <c r="D3814" s="106" t="s">
        <v>3290</v>
      </c>
      <c r="E3814" s="87">
        <v>1</v>
      </c>
      <c r="F3814" s="88">
        <v>2900</v>
      </c>
      <c r="H3814" s="88"/>
      <c r="I3814" s="90">
        <v>1</v>
      </c>
      <c r="J3814" s="50"/>
      <c r="K3814" s="194" t="str">
        <f t="shared" si="59"/>
        <v xml:space="preserve">COMBO MEDICINE CABINET - bi-laminated board - white </v>
      </c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50"/>
      <c r="AB3814" s="50"/>
      <c r="AC3814" s="50"/>
      <c r="AD3814" s="50"/>
      <c r="AE3814" s="50"/>
      <c r="AF3814" s="50"/>
      <c r="AG3814" s="50"/>
      <c r="AH3814" s="50"/>
      <c r="AI3814" s="50"/>
      <c r="AJ3814" s="50"/>
      <c r="AK3814" s="50"/>
      <c r="AL3814" s="50"/>
      <c r="AM3814" s="50"/>
      <c r="AN3814" s="50"/>
      <c r="AO3814" s="50"/>
      <c r="AP3814" s="50"/>
      <c r="AQ3814" s="50"/>
      <c r="AR3814" s="50"/>
      <c r="AS3814" s="50"/>
    </row>
    <row r="3815" spans="1:45" x14ac:dyDescent="0.2">
      <c r="A3815" s="132">
        <v>27942</v>
      </c>
      <c r="B3815" s="226" t="s">
        <v>12</v>
      </c>
      <c r="C3815" s="222" t="s">
        <v>12</v>
      </c>
      <c r="D3815" s="106" t="s">
        <v>3291</v>
      </c>
      <c r="E3815" s="87">
        <v>1</v>
      </c>
      <c r="F3815" s="88">
        <v>2170</v>
      </c>
      <c r="H3815" s="88"/>
      <c r="I3815" s="90">
        <v>1</v>
      </c>
      <c r="J3815" s="50"/>
      <c r="K3815" s="194" t="str">
        <f t="shared" si="59"/>
        <v xml:space="preserve">MEDICINE CABINET - melanine board - white </v>
      </c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50"/>
      <c r="AB3815" s="50"/>
      <c r="AC3815" s="50"/>
      <c r="AD3815" s="50"/>
      <c r="AE3815" s="50"/>
      <c r="AF3815" s="50"/>
      <c r="AG3815" s="50"/>
      <c r="AH3815" s="50"/>
      <c r="AI3815" s="50"/>
      <c r="AJ3815" s="50"/>
      <c r="AK3815" s="50"/>
      <c r="AL3815" s="50"/>
      <c r="AM3815" s="50"/>
      <c r="AN3815" s="50"/>
      <c r="AO3815" s="50"/>
      <c r="AP3815" s="50"/>
      <c r="AQ3815" s="50"/>
      <c r="AR3815" s="50"/>
      <c r="AS3815" s="50"/>
    </row>
    <row r="3816" spans="1:45" x14ac:dyDescent="0.2">
      <c r="A3816" s="132">
        <v>27944</v>
      </c>
      <c r="B3816" s="226" t="s">
        <v>12</v>
      </c>
      <c r="C3816" s="222" t="s">
        <v>12</v>
      </c>
      <c r="D3816" s="106" t="s">
        <v>3292</v>
      </c>
      <c r="E3816" s="87">
        <v>1</v>
      </c>
      <c r="F3816" s="88">
        <v>2485</v>
      </c>
      <c r="H3816" s="88"/>
      <c r="I3816" s="90">
        <v>1</v>
      </c>
      <c r="J3816" s="50"/>
      <c r="K3816" s="194" t="str">
        <f t="shared" si="59"/>
        <v xml:space="preserve">MEDICINE CABINET - bi-laminated board - white </v>
      </c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50"/>
      <c r="AB3816" s="50"/>
      <c r="AC3816" s="50"/>
      <c r="AD3816" s="50"/>
      <c r="AE3816" s="50"/>
      <c r="AF3816" s="50"/>
      <c r="AG3816" s="50"/>
      <c r="AH3816" s="50"/>
      <c r="AI3816" s="50"/>
      <c r="AJ3816" s="50"/>
      <c r="AK3816" s="50"/>
      <c r="AL3816" s="50"/>
      <c r="AM3816" s="50"/>
      <c r="AN3816" s="50"/>
      <c r="AO3816" s="50"/>
      <c r="AP3816" s="50"/>
      <c r="AQ3816" s="50"/>
      <c r="AR3816" s="50"/>
      <c r="AS3816" s="50"/>
    </row>
    <row r="3817" spans="1:45" x14ac:dyDescent="0.2">
      <c r="A3817" s="132">
        <v>27945</v>
      </c>
      <c r="B3817" s="226" t="s">
        <v>12</v>
      </c>
      <c r="C3817" s="222" t="s">
        <v>12</v>
      </c>
      <c r="D3817" s="106" t="s">
        <v>3293</v>
      </c>
      <c r="E3817" s="87" t="s">
        <v>20</v>
      </c>
      <c r="F3817" s="88">
        <v>2550</v>
      </c>
      <c r="H3817" s="88"/>
      <c r="I3817" s="90">
        <v>1</v>
      </c>
      <c r="J3817" s="50"/>
      <c r="K3817" s="194" t="str">
        <f t="shared" si="59"/>
        <v xml:space="preserve">MEDICINE CABINET - bi-laminated board - any colour </v>
      </c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50"/>
      <c r="AB3817" s="50"/>
      <c r="AC3817" s="50"/>
      <c r="AD3817" s="50"/>
      <c r="AE3817" s="50"/>
      <c r="AF3817" s="50"/>
      <c r="AG3817" s="50"/>
      <c r="AH3817" s="50"/>
      <c r="AI3817" s="50"/>
      <c r="AJ3817" s="50"/>
      <c r="AK3817" s="50"/>
      <c r="AL3817" s="50"/>
      <c r="AM3817" s="50"/>
      <c r="AN3817" s="50"/>
      <c r="AO3817" s="50"/>
      <c r="AP3817" s="50"/>
      <c r="AQ3817" s="50"/>
      <c r="AR3817" s="50"/>
      <c r="AS3817" s="50"/>
    </row>
    <row r="3818" spans="1:45" x14ac:dyDescent="0.2">
      <c r="A3818" s="132">
        <v>27946</v>
      </c>
      <c r="B3818" s="226" t="s">
        <v>12</v>
      </c>
      <c r="C3818" s="222" t="s">
        <v>12</v>
      </c>
      <c r="D3818" s="106" t="s">
        <v>8794</v>
      </c>
      <c r="E3818" s="87">
        <v>1</v>
      </c>
      <c r="F3818" s="88">
        <v>11</v>
      </c>
      <c r="H3818" s="88"/>
      <c r="I3818" s="90">
        <v>1</v>
      </c>
      <c r="J3818" s="50"/>
      <c r="K3818" s="194" t="str">
        <f t="shared" si="59"/>
        <v xml:space="preserve">COMPARTMENT FOR MEDICINE for 27941-5 since 2022 </v>
      </c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50"/>
      <c r="AB3818" s="50"/>
      <c r="AC3818" s="50"/>
      <c r="AD3818" s="50"/>
      <c r="AE3818" s="50"/>
      <c r="AF3818" s="50"/>
      <c r="AG3818" s="50"/>
      <c r="AH3818" s="50"/>
      <c r="AI3818" s="50"/>
      <c r="AJ3818" s="50"/>
      <c r="AK3818" s="50"/>
      <c r="AL3818" s="50"/>
      <c r="AM3818" s="50"/>
      <c r="AN3818" s="50"/>
      <c r="AO3818" s="50"/>
      <c r="AP3818" s="50"/>
      <c r="AQ3818" s="50"/>
      <c r="AR3818" s="50"/>
      <c r="AS3818" s="50"/>
    </row>
    <row r="3819" spans="1:45" x14ac:dyDescent="0.2">
      <c r="A3819" s="132">
        <v>27947</v>
      </c>
      <c r="B3819" s="226" t="s">
        <v>12</v>
      </c>
      <c r="C3819" s="222" t="s">
        <v>12</v>
      </c>
      <c r="D3819" s="106" t="s">
        <v>3294</v>
      </c>
      <c r="E3819" s="87">
        <v>1</v>
      </c>
      <c r="F3819" s="166">
        <v>166</v>
      </c>
      <c r="H3819" s="166"/>
      <c r="I3819" s="90">
        <v>1</v>
      </c>
      <c r="J3819" s="50"/>
      <c r="K3819" s="194" t="str">
        <f t="shared" si="59"/>
        <v xml:space="preserve">STOOL - s/s seat, aluminium base with feet </v>
      </c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50"/>
      <c r="AB3819" s="50"/>
      <c r="AC3819" s="50"/>
      <c r="AD3819" s="50"/>
      <c r="AE3819" s="50"/>
      <c r="AF3819" s="50"/>
      <c r="AG3819" s="50"/>
      <c r="AH3819" s="50"/>
      <c r="AI3819" s="50"/>
      <c r="AJ3819" s="50"/>
      <c r="AK3819" s="50"/>
      <c r="AL3819" s="50"/>
      <c r="AM3819" s="50"/>
      <c r="AN3819" s="50"/>
      <c r="AO3819" s="50"/>
      <c r="AP3819" s="50"/>
      <c r="AQ3819" s="50"/>
      <c r="AR3819" s="50"/>
      <c r="AS3819" s="50"/>
    </row>
    <row r="3820" spans="1:45" x14ac:dyDescent="0.2">
      <c r="A3820" s="132">
        <v>27948</v>
      </c>
      <c r="B3820" s="226" t="s">
        <v>12</v>
      </c>
      <c r="C3820" s="222" t="s">
        <v>12</v>
      </c>
      <c r="D3820" s="106" t="s">
        <v>7879</v>
      </c>
      <c r="E3820" s="87">
        <v>1</v>
      </c>
      <c r="F3820" s="88"/>
      <c r="H3820" s="88"/>
      <c r="I3820" s="90">
        <v>1</v>
      </c>
      <c r="J3820" s="50"/>
      <c r="K3820" s="194" t="str">
        <f t="shared" si="59"/>
        <v xml:space="preserve">***STOOL - s/s seat, aluminium base with foot  replaced by code 27947 </v>
      </c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50"/>
      <c r="AB3820" s="50"/>
      <c r="AC3820" s="50"/>
      <c r="AD3820" s="50"/>
      <c r="AE3820" s="50"/>
      <c r="AF3820" s="50"/>
      <c r="AG3820" s="50"/>
      <c r="AH3820" s="50"/>
      <c r="AI3820" s="50"/>
      <c r="AJ3820" s="50"/>
      <c r="AK3820" s="50"/>
      <c r="AL3820" s="50"/>
      <c r="AM3820" s="50"/>
      <c r="AN3820" s="50"/>
      <c r="AO3820" s="50"/>
      <c r="AP3820" s="50"/>
      <c r="AQ3820" s="50"/>
      <c r="AR3820" s="50"/>
      <c r="AS3820" s="50"/>
    </row>
    <row r="3821" spans="1:45" x14ac:dyDescent="0.2">
      <c r="A3821" s="132">
        <v>27949</v>
      </c>
      <c r="B3821" s="226" t="s">
        <v>12</v>
      </c>
      <c r="C3821" s="222" t="s">
        <v>12</v>
      </c>
      <c r="D3821" s="106" t="s">
        <v>3295</v>
      </c>
      <c r="E3821" s="87">
        <v>1</v>
      </c>
      <c r="F3821" s="166">
        <v>139</v>
      </c>
      <c r="H3821" s="166"/>
      <c r="I3821" s="90">
        <v>1</v>
      </c>
      <c r="J3821" s="50"/>
      <c r="K3821" s="194" t="str">
        <f t="shared" si="59"/>
        <v xml:space="preserve">STOOL - s/s seat with feet </v>
      </c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50"/>
      <c r="AB3821" s="50"/>
      <c r="AC3821" s="50"/>
      <c r="AD3821" s="50"/>
      <c r="AE3821" s="50"/>
      <c r="AF3821" s="50"/>
      <c r="AG3821" s="50"/>
      <c r="AH3821" s="50"/>
      <c r="AI3821" s="50"/>
      <c r="AJ3821" s="50"/>
      <c r="AK3821" s="50"/>
      <c r="AL3821" s="50"/>
      <c r="AM3821" s="50"/>
      <c r="AN3821" s="50"/>
      <c r="AO3821" s="50"/>
      <c r="AP3821" s="50"/>
      <c r="AQ3821" s="50"/>
      <c r="AR3821" s="50"/>
      <c r="AS3821" s="50"/>
    </row>
    <row r="3822" spans="1:45" x14ac:dyDescent="0.2">
      <c r="A3822" s="132">
        <v>27950</v>
      </c>
      <c r="B3822" s="226" t="s">
        <v>12</v>
      </c>
      <c r="C3822" s="222" t="s">
        <v>12</v>
      </c>
      <c r="D3822" s="106" t="s">
        <v>7880</v>
      </c>
      <c r="E3822" s="87">
        <v>1</v>
      </c>
      <c r="F3822" s="88"/>
      <c r="H3822" s="88"/>
      <c r="I3822" s="90">
        <v>1</v>
      </c>
      <c r="J3822" s="50"/>
      <c r="K3822" s="194" t="str">
        <f t="shared" si="59"/>
        <v xml:space="preserve">***STOOL - s/s seat with feet  replaced by code 27949 </v>
      </c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50"/>
      <c r="AB3822" s="50"/>
      <c r="AC3822" s="50"/>
      <c r="AD3822" s="50"/>
      <c r="AE3822" s="50"/>
      <c r="AF3822" s="50"/>
      <c r="AG3822" s="50"/>
      <c r="AH3822" s="50"/>
      <c r="AI3822" s="50"/>
      <c r="AJ3822" s="50"/>
      <c r="AK3822" s="50"/>
      <c r="AL3822" s="50"/>
      <c r="AM3822" s="50"/>
      <c r="AN3822" s="50"/>
      <c r="AO3822" s="50"/>
      <c r="AP3822" s="50"/>
      <c r="AQ3822" s="50"/>
      <c r="AR3822" s="50"/>
      <c r="AS3822" s="50"/>
    </row>
    <row r="3823" spans="1:45" x14ac:dyDescent="0.2">
      <c r="A3823" s="132">
        <v>27951</v>
      </c>
      <c r="B3823" s="226" t="s">
        <v>12</v>
      </c>
      <c r="C3823" s="222" t="s">
        <v>12</v>
      </c>
      <c r="D3823" s="106" t="s">
        <v>8346</v>
      </c>
      <c r="E3823" s="87">
        <v>1</v>
      </c>
      <c r="F3823" s="88"/>
      <c r="H3823" s="88"/>
      <c r="I3823" s="90">
        <v>1</v>
      </c>
      <c r="J3823" s="50"/>
      <c r="K3823" s="194" t="str">
        <f t="shared" si="59"/>
        <v xml:space="preserve">***STOOL - s/s seat with castors  replaced by code 27954 </v>
      </c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50"/>
      <c r="AB3823" s="50"/>
      <c r="AC3823" s="50"/>
      <c r="AD3823" s="50"/>
      <c r="AE3823" s="50"/>
      <c r="AF3823" s="50"/>
      <c r="AG3823" s="50"/>
      <c r="AH3823" s="50"/>
      <c r="AI3823" s="50"/>
      <c r="AJ3823" s="50"/>
      <c r="AK3823" s="50"/>
      <c r="AL3823" s="50"/>
      <c r="AM3823" s="50"/>
      <c r="AN3823" s="50"/>
      <c r="AO3823" s="50"/>
      <c r="AP3823" s="50"/>
      <c r="AQ3823" s="50"/>
      <c r="AR3823" s="50"/>
      <c r="AS3823" s="50"/>
    </row>
    <row r="3824" spans="1:45" ht="12" customHeight="1" x14ac:dyDescent="0.2">
      <c r="A3824" s="132">
        <v>27952</v>
      </c>
      <c r="B3824" s="226" t="s">
        <v>12</v>
      </c>
      <c r="C3824" s="222" t="s">
        <v>12</v>
      </c>
      <c r="D3824" s="106" t="s">
        <v>8347</v>
      </c>
      <c r="E3824" s="87">
        <v>1</v>
      </c>
      <c r="F3824" s="88"/>
      <c r="H3824" s="88"/>
      <c r="I3824" s="90">
        <v>1</v>
      </c>
      <c r="J3824" s="50"/>
      <c r="K3824" s="194" t="str">
        <f t="shared" si="59"/>
        <v xml:space="preserve">***STOOL - padded seat with foot - grey   replaced by code 27955 </v>
      </c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50"/>
      <c r="AB3824" s="50"/>
      <c r="AC3824" s="50"/>
      <c r="AD3824" s="50"/>
      <c r="AE3824" s="50"/>
      <c r="AF3824" s="50"/>
      <c r="AG3824" s="50"/>
      <c r="AH3824" s="50"/>
      <c r="AI3824" s="50"/>
      <c r="AJ3824" s="50"/>
      <c r="AK3824" s="50"/>
      <c r="AL3824" s="50"/>
      <c r="AM3824" s="50"/>
      <c r="AN3824" s="50"/>
      <c r="AO3824" s="50"/>
      <c r="AP3824" s="50"/>
      <c r="AQ3824" s="50"/>
      <c r="AR3824" s="50"/>
      <c r="AS3824" s="50"/>
    </row>
    <row r="3825" spans="1:45" ht="12" customHeight="1" x14ac:dyDescent="0.2">
      <c r="A3825" s="132">
        <v>27953</v>
      </c>
      <c r="B3825" s="226" t="s">
        <v>12</v>
      </c>
      <c r="C3825" s="222" t="s">
        <v>12</v>
      </c>
      <c r="D3825" s="106" t="s">
        <v>7881</v>
      </c>
      <c r="E3825" s="87">
        <v>1</v>
      </c>
      <c r="F3825" s="88"/>
      <c r="H3825" s="88"/>
      <c r="I3825" s="90">
        <v>1</v>
      </c>
      <c r="J3825" s="50"/>
      <c r="K3825" s="194" t="str">
        <f t="shared" si="59"/>
        <v xml:space="preserve">***STOOL - padded seat with castors - grey   replaced by code 27956 </v>
      </c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50"/>
      <c r="AB3825" s="50"/>
      <c r="AC3825" s="50"/>
      <c r="AD3825" s="50"/>
      <c r="AE3825" s="50"/>
      <c r="AF3825" s="50"/>
      <c r="AG3825" s="50"/>
      <c r="AH3825" s="50"/>
      <c r="AI3825" s="50"/>
      <c r="AJ3825" s="50"/>
      <c r="AK3825" s="50"/>
      <c r="AL3825" s="50"/>
      <c r="AM3825" s="50"/>
      <c r="AN3825" s="50"/>
      <c r="AO3825" s="50"/>
      <c r="AP3825" s="50"/>
      <c r="AQ3825" s="50"/>
      <c r="AR3825" s="50"/>
      <c r="AS3825" s="50"/>
    </row>
    <row r="3826" spans="1:45" ht="12" customHeight="1" x14ac:dyDescent="0.2">
      <c r="A3826" s="132">
        <v>27954</v>
      </c>
      <c r="B3826" s="226" t="s">
        <v>12</v>
      </c>
      <c r="C3826" s="222" t="s">
        <v>12</v>
      </c>
      <c r="D3826" s="106" t="s">
        <v>3296</v>
      </c>
      <c r="E3826" s="87">
        <v>1</v>
      </c>
      <c r="F3826" s="166">
        <v>141</v>
      </c>
      <c r="H3826" s="166"/>
      <c r="I3826" s="90">
        <v>1</v>
      </c>
      <c r="J3826" s="50"/>
      <c r="K3826" s="194" t="str">
        <f t="shared" si="59"/>
        <v xml:space="preserve">STOOL - s/s seat with castors </v>
      </c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50"/>
      <c r="AB3826" s="50"/>
      <c r="AC3826" s="50"/>
      <c r="AD3826" s="50"/>
      <c r="AE3826" s="50"/>
      <c r="AF3826" s="50"/>
      <c r="AG3826" s="50"/>
      <c r="AH3826" s="50"/>
      <c r="AI3826" s="50"/>
      <c r="AJ3826" s="50"/>
      <c r="AK3826" s="50"/>
      <c r="AL3826" s="50"/>
      <c r="AM3826" s="50"/>
      <c r="AN3826" s="50"/>
      <c r="AO3826" s="50"/>
      <c r="AP3826" s="50"/>
      <c r="AQ3826" s="50"/>
      <c r="AR3826" s="50"/>
      <c r="AS3826" s="50"/>
    </row>
    <row r="3827" spans="1:45" ht="12" customHeight="1" x14ac:dyDescent="0.2">
      <c r="A3827" s="132">
        <v>27955</v>
      </c>
      <c r="B3827" s="226" t="s">
        <v>12</v>
      </c>
      <c r="C3827" s="222" t="s">
        <v>12</v>
      </c>
      <c r="D3827" s="106" t="s">
        <v>3297</v>
      </c>
      <c r="E3827" s="87">
        <v>1</v>
      </c>
      <c r="F3827" s="166">
        <v>136</v>
      </c>
      <c r="H3827" s="166"/>
      <c r="I3827" s="90">
        <v>1</v>
      </c>
      <c r="J3827" s="50"/>
      <c r="K3827" s="194" t="str">
        <f t="shared" si="59"/>
        <v xml:space="preserve">STOOL - padded seat with foot - grey </v>
      </c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50"/>
      <c r="AB3827" s="50"/>
      <c r="AC3827" s="50"/>
      <c r="AD3827" s="50"/>
      <c r="AE3827" s="50"/>
      <c r="AF3827" s="50"/>
      <c r="AG3827" s="50"/>
      <c r="AH3827" s="50"/>
      <c r="AI3827" s="50"/>
      <c r="AJ3827" s="50"/>
      <c r="AK3827" s="50"/>
      <c r="AL3827" s="50"/>
      <c r="AM3827" s="50"/>
      <c r="AN3827" s="50"/>
      <c r="AO3827" s="50"/>
      <c r="AP3827" s="50"/>
      <c r="AQ3827" s="50"/>
      <c r="AR3827" s="50"/>
      <c r="AS3827" s="50"/>
    </row>
    <row r="3828" spans="1:45" ht="12" customHeight="1" x14ac:dyDescent="0.2">
      <c r="A3828" s="132">
        <v>27956</v>
      </c>
      <c r="B3828" s="226" t="s">
        <v>12</v>
      </c>
      <c r="C3828" s="222" t="s">
        <v>12</v>
      </c>
      <c r="D3828" s="106" t="s">
        <v>3298</v>
      </c>
      <c r="E3828" s="87">
        <v>1</v>
      </c>
      <c r="F3828" s="88">
        <v>139</v>
      </c>
      <c r="H3828" s="88"/>
      <c r="I3828" s="90">
        <v>1</v>
      </c>
      <c r="J3828" s="50"/>
      <c r="K3828" s="194" t="str">
        <f t="shared" si="59"/>
        <v xml:space="preserve">STOOL - padded seat with castors - grey </v>
      </c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50"/>
      <c r="AB3828" s="50"/>
      <c r="AC3828" s="50"/>
      <c r="AD3828" s="50"/>
      <c r="AE3828" s="50"/>
      <c r="AF3828" s="50"/>
      <c r="AG3828" s="50"/>
      <c r="AH3828" s="50"/>
      <c r="AI3828" s="50"/>
      <c r="AJ3828" s="50"/>
      <c r="AK3828" s="50"/>
      <c r="AL3828" s="50"/>
      <c r="AM3828" s="50"/>
      <c r="AN3828" s="50"/>
      <c r="AO3828" s="50"/>
      <c r="AP3828" s="50"/>
      <c r="AQ3828" s="50"/>
      <c r="AR3828" s="50"/>
      <c r="AS3828" s="50"/>
    </row>
    <row r="3829" spans="1:45" ht="12" customHeight="1" x14ac:dyDescent="0.2">
      <c r="A3829" s="132">
        <v>27957</v>
      </c>
      <c r="B3829" s="226" t="s">
        <v>12</v>
      </c>
      <c r="C3829" s="222" t="s">
        <v>12</v>
      </c>
      <c r="D3829" s="106" t="s">
        <v>3299</v>
      </c>
      <c r="E3829" s="87">
        <v>1</v>
      </c>
      <c r="F3829" s="88">
        <v>49</v>
      </c>
      <c r="H3829" s="88"/>
      <c r="I3829" s="90">
        <v>1</v>
      </c>
      <c r="J3829" s="50"/>
      <c r="K3829" s="194" t="str">
        <f t="shared" si="59"/>
        <v xml:space="preserve">TRANSPARENT PLASTIC ISO DRAWER 600x400x50 mm - closed </v>
      </c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50"/>
      <c r="AB3829" s="50"/>
      <c r="AC3829" s="50"/>
      <c r="AD3829" s="50"/>
      <c r="AE3829" s="50"/>
      <c r="AF3829" s="50"/>
      <c r="AG3829" s="50"/>
      <c r="AH3829" s="50"/>
      <c r="AI3829" s="50"/>
      <c r="AJ3829" s="50"/>
      <c r="AK3829" s="50"/>
      <c r="AL3829" s="50"/>
      <c r="AM3829" s="50"/>
      <c r="AN3829" s="50"/>
      <c r="AO3829" s="50"/>
      <c r="AP3829" s="50"/>
      <c r="AQ3829" s="50"/>
      <c r="AR3829" s="50"/>
      <c r="AS3829" s="50"/>
    </row>
    <row r="3830" spans="1:45" ht="12.75" customHeight="1" x14ac:dyDescent="0.2">
      <c r="A3830" s="132">
        <v>27958</v>
      </c>
      <c r="B3830" s="226" t="s">
        <v>12</v>
      </c>
      <c r="C3830" s="222" t="s">
        <v>12</v>
      </c>
      <c r="D3830" s="106" t="s">
        <v>3300</v>
      </c>
      <c r="E3830" s="87">
        <v>1</v>
      </c>
      <c r="F3830" s="88">
        <v>70</v>
      </c>
      <c r="H3830" s="88"/>
      <c r="I3830" s="90">
        <v>1</v>
      </c>
      <c r="J3830" s="50"/>
      <c r="K3830" s="194" t="str">
        <f t="shared" si="59"/>
        <v xml:space="preserve">TRANSPARENT PLASTIC ISO DRAWER 600x400x100 mm - closed </v>
      </c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50"/>
      <c r="AB3830" s="50"/>
      <c r="AC3830" s="50"/>
      <c r="AD3830" s="50"/>
      <c r="AE3830" s="50"/>
      <c r="AF3830" s="50"/>
      <c r="AG3830" s="50"/>
      <c r="AH3830" s="50"/>
      <c r="AI3830" s="50"/>
      <c r="AJ3830" s="50"/>
      <c r="AK3830" s="50"/>
      <c r="AL3830" s="50"/>
      <c r="AM3830" s="50"/>
      <c r="AN3830" s="50"/>
      <c r="AO3830" s="50"/>
      <c r="AP3830" s="50"/>
      <c r="AQ3830" s="50"/>
      <c r="AR3830" s="50"/>
      <c r="AS3830" s="50"/>
    </row>
    <row r="3831" spans="1:45" ht="13.5" customHeight="1" x14ac:dyDescent="0.2">
      <c r="A3831" s="132">
        <v>27959</v>
      </c>
      <c r="B3831" s="226" t="s">
        <v>12</v>
      </c>
      <c r="C3831" s="222" t="s">
        <v>12</v>
      </c>
      <c r="D3831" s="106" t="s">
        <v>9357</v>
      </c>
      <c r="E3831" s="87">
        <v>1</v>
      </c>
      <c r="F3831" s="88">
        <v>1300</v>
      </c>
      <c r="H3831" s="88"/>
      <c r="I3831" s="90">
        <v>1</v>
      </c>
      <c r="J3831" s="50"/>
      <c r="K3831" s="194" t="str">
        <f t="shared" si="59"/>
        <v xml:space="preserve">MULTIFUNCTION STORAGE CABINET - light grey </v>
      </c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50"/>
      <c r="AB3831" s="50"/>
      <c r="AC3831" s="50"/>
      <c r="AD3831" s="50"/>
      <c r="AE3831" s="50"/>
      <c r="AF3831" s="50"/>
      <c r="AG3831" s="50"/>
      <c r="AH3831" s="50"/>
      <c r="AI3831" s="50"/>
      <c r="AJ3831" s="50"/>
      <c r="AK3831" s="50"/>
      <c r="AL3831" s="50"/>
      <c r="AM3831" s="50"/>
      <c r="AN3831" s="50"/>
      <c r="AO3831" s="50"/>
      <c r="AP3831" s="50"/>
      <c r="AQ3831" s="50"/>
      <c r="AR3831" s="50"/>
      <c r="AS3831" s="50"/>
    </row>
    <row r="3832" spans="1:45" ht="12.75" customHeight="1" x14ac:dyDescent="0.2">
      <c r="A3832" s="132">
        <v>27960</v>
      </c>
      <c r="B3832" s="226" t="s">
        <v>12</v>
      </c>
      <c r="C3832" s="222" t="s">
        <v>12</v>
      </c>
      <c r="D3832" s="106" t="s">
        <v>9358</v>
      </c>
      <c r="E3832" s="87">
        <v>1</v>
      </c>
      <c r="F3832" s="88">
        <v>1650</v>
      </c>
      <c r="H3832" s="88"/>
      <c r="I3832" s="90">
        <v>1</v>
      </c>
      <c r="J3832" s="50"/>
      <c r="K3832" s="194" t="str">
        <f t="shared" si="59"/>
        <v xml:space="preserve">SHELL MEDICINE CABINET - white </v>
      </c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50"/>
      <c r="AB3832" s="50"/>
      <c r="AC3832" s="50"/>
      <c r="AD3832" s="50"/>
      <c r="AE3832" s="50"/>
      <c r="AF3832" s="50"/>
      <c r="AG3832" s="50"/>
      <c r="AH3832" s="50"/>
      <c r="AI3832" s="50"/>
      <c r="AJ3832" s="50"/>
      <c r="AK3832" s="50"/>
      <c r="AL3832" s="50"/>
      <c r="AM3832" s="50"/>
      <c r="AN3832" s="50"/>
      <c r="AO3832" s="50"/>
      <c r="AP3832" s="50"/>
      <c r="AQ3832" s="50"/>
      <c r="AR3832" s="50"/>
      <c r="AS3832" s="50"/>
    </row>
    <row r="3833" spans="1:45" ht="12.75" customHeight="1" x14ac:dyDescent="0.2">
      <c r="A3833" s="132">
        <v>27961</v>
      </c>
      <c r="B3833" s="226" t="s">
        <v>12</v>
      </c>
      <c r="C3833" s="222" t="s">
        <v>12</v>
      </c>
      <c r="D3833" s="106" t="s">
        <v>9359</v>
      </c>
      <c r="E3833" s="87">
        <v>1</v>
      </c>
      <c r="F3833" s="88">
        <v>2050</v>
      </c>
      <c r="H3833" s="88"/>
      <c r="I3833" s="90">
        <v>1</v>
      </c>
      <c r="J3833" s="50"/>
      <c r="K3833" s="194" t="str">
        <f t="shared" si="59"/>
        <v xml:space="preserve">SHELL PLUS MEDICINE CABINET - white </v>
      </c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50"/>
      <c r="AB3833" s="50"/>
      <c r="AC3833" s="50"/>
      <c r="AD3833" s="50"/>
      <c r="AE3833" s="50"/>
      <c r="AF3833" s="50"/>
      <c r="AG3833" s="50"/>
      <c r="AH3833" s="50"/>
      <c r="AI3833" s="50"/>
      <c r="AJ3833" s="50"/>
      <c r="AK3833" s="50"/>
      <c r="AL3833" s="50"/>
      <c r="AM3833" s="50"/>
      <c r="AN3833" s="50"/>
      <c r="AO3833" s="50"/>
      <c r="AP3833" s="50"/>
      <c r="AQ3833" s="50"/>
      <c r="AR3833" s="50"/>
      <c r="AS3833" s="50"/>
    </row>
    <row r="3834" spans="1:45" ht="12.75" customHeight="1" x14ac:dyDescent="0.2">
      <c r="A3834" s="132">
        <v>27965</v>
      </c>
      <c r="B3834" s="226" t="s">
        <v>12</v>
      </c>
      <c r="C3834" s="222" t="s">
        <v>12</v>
      </c>
      <c r="D3834" s="106" t="s">
        <v>3301</v>
      </c>
      <c r="E3834" s="87">
        <v>1</v>
      </c>
      <c r="F3834" s="88">
        <v>63.5</v>
      </c>
      <c r="H3834" s="88"/>
      <c r="I3834" s="90">
        <v>1</v>
      </c>
      <c r="J3834" s="50"/>
      <c r="K3834" s="194" t="str">
        <f t="shared" si="59"/>
        <v xml:space="preserve">TRANSPARENT PLASTIC ISO DRAWER 600x400x100 mm - open </v>
      </c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50"/>
      <c r="AB3834" s="50"/>
      <c r="AC3834" s="50"/>
      <c r="AD3834" s="50"/>
      <c r="AE3834" s="50"/>
      <c r="AF3834" s="50"/>
      <c r="AG3834" s="50"/>
      <c r="AH3834" s="50"/>
      <c r="AI3834" s="50"/>
      <c r="AJ3834" s="50"/>
      <c r="AK3834" s="50"/>
      <c r="AL3834" s="50"/>
      <c r="AM3834" s="50"/>
      <c r="AN3834" s="50"/>
      <c r="AO3834" s="50"/>
      <c r="AP3834" s="50"/>
      <c r="AQ3834" s="50"/>
      <c r="AR3834" s="50"/>
      <c r="AS3834" s="50"/>
    </row>
    <row r="3835" spans="1:45" ht="12.75" customHeight="1" x14ac:dyDescent="0.2">
      <c r="A3835" s="132">
        <v>27966</v>
      </c>
      <c r="B3835" s="226" t="s">
        <v>12</v>
      </c>
      <c r="C3835" s="222" t="s">
        <v>12</v>
      </c>
      <c r="D3835" s="106" t="s">
        <v>3302</v>
      </c>
      <c r="E3835" s="87">
        <v>1</v>
      </c>
      <c r="F3835" s="88">
        <v>69.5</v>
      </c>
      <c r="H3835" s="88"/>
      <c r="I3835" s="90">
        <v>1</v>
      </c>
      <c r="J3835" s="50"/>
      <c r="K3835" s="194" t="str">
        <f t="shared" si="59"/>
        <v xml:space="preserve">TRANSPARENT PLASTIC ISO DRAWER 600x400x200 mm - open </v>
      </c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50"/>
      <c r="AB3835" s="50"/>
      <c r="AC3835" s="50"/>
      <c r="AD3835" s="50"/>
      <c r="AE3835" s="50"/>
      <c r="AF3835" s="50"/>
      <c r="AG3835" s="50"/>
      <c r="AH3835" s="50"/>
      <c r="AI3835" s="50"/>
      <c r="AJ3835" s="50"/>
      <c r="AK3835" s="50"/>
      <c r="AL3835" s="50"/>
      <c r="AM3835" s="50"/>
      <c r="AN3835" s="50"/>
      <c r="AO3835" s="50"/>
      <c r="AP3835" s="50"/>
      <c r="AQ3835" s="50"/>
      <c r="AR3835" s="50"/>
      <c r="AS3835" s="50"/>
    </row>
    <row r="3836" spans="1:45" ht="12.75" customHeight="1" x14ac:dyDescent="0.2">
      <c r="A3836" s="132">
        <v>27970</v>
      </c>
      <c r="B3836" s="226" t="s">
        <v>12</v>
      </c>
      <c r="C3836" s="222" t="s">
        <v>12</v>
      </c>
      <c r="D3836" s="106" t="s">
        <v>3303</v>
      </c>
      <c r="E3836" s="87">
        <v>1</v>
      </c>
      <c r="F3836" s="88">
        <v>212</v>
      </c>
      <c r="H3836" s="88"/>
      <c r="I3836" s="90">
        <v>1</v>
      </c>
      <c r="J3836" s="50"/>
      <c r="K3836" s="194" t="str">
        <f t="shared" si="59"/>
        <v xml:space="preserve">3 WINGS WARD </v>
      </c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50"/>
      <c r="AB3836" s="50"/>
      <c r="AC3836" s="50"/>
      <c r="AD3836" s="50"/>
      <c r="AE3836" s="50"/>
      <c r="AF3836" s="50"/>
      <c r="AG3836" s="50"/>
      <c r="AH3836" s="50"/>
      <c r="AI3836" s="50"/>
      <c r="AJ3836" s="50"/>
      <c r="AK3836" s="50"/>
      <c r="AL3836" s="50"/>
      <c r="AM3836" s="50"/>
      <c r="AN3836" s="50"/>
      <c r="AO3836" s="50"/>
      <c r="AP3836" s="50"/>
      <c r="AQ3836" s="50"/>
      <c r="AR3836" s="50"/>
      <c r="AS3836" s="50"/>
    </row>
    <row r="3837" spans="1:45" ht="12.75" customHeight="1" x14ac:dyDescent="0.2">
      <c r="A3837" s="132">
        <v>27971</v>
      </c>
      <c r="B3837" s="226" t="s">
        <v>12</v>
      </c>
      <c r="C3837" s="222" t="s">
        <v>12</v>
      </c>
      <c r="D3837" s="106" t="s">
        <v>3304</v>
      </c>
      <c r="E3837" s="87">
        <v>1</v>
      </c>
      <c r="F3837" s="88">
        <v>224</v>
      </c>
      <c r="H3837" s="88"/>
      <c r="I3837" s="90">
        <v>1</v>
      </c>
      <c r="J3837" s="50"/>
      <c r="K3837" s="194" t="str">
        <f t="shared" si="59"/>
        <v xml:space="preserve">3 WINGS WARD with castors </v>
      </c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50"/>
      <c r="AB3837" s="50"/>
      <c r="AC3837" s="50"/>
      <c r="AD3837" s="50"/>
      <c r="AE3837" s="50"/>
      <c r="AF3837" s="50"/>
      <c r="AG3837" s="50"/>
      <c r="AH3837" s="50"/>
      <c r="AI3837" s="50"/>
      <c r="AJ3837" s="50"/>
      <c r="AK3837" s="50"/>
      <c r="AL3837" s="50"/>
      <c r="AM3837" s="50"/>
      <c r="AN3837" s="50"/>
      <c r="AO3837" s="50"/>
      <c r="AP3837" s="50"/>
      <c r="AQ3837" s="50"/>
      <c r="AR3837" s="50"/>
      <c r="AS3837" s="50"/>
    </row>
    <row r="3838" spans="1:45" ht="12.75" customHeight="1" x14ac:dyDescent="0.2">
      <c r="A3838" s="132">
        <v>27972</v>
      </c>
      <c r="B3838" s="226" t="s">
        <v>12</v>
      </c>
      <c r="C3838" s="222" t="s">
        <v>12</v>
      </c>
      <c r="D3838" s="106" t="s">
        <v>3305</v>
      </c>
      <c r="E3838" s="87">
        <v>1</v>
      </c>
      <c r="F3838" s="88">
        <v>270</v>
      </c>
      <c r="H3838" s="88"/>
      <c r="I3838" s="90">
        <v>1</v>
      </c>
      <c r="J3838" s="50"/>
      <c r="K3838" s="194" t="str">
        <f t="shared" si="59"/>
        <v xml:space="preserve">4 WINGS WARD </v>
      </c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50"/>
      <c r="AB3838" s="50"/>
      <c r="AC3838" s="50"/>
      <c r="AD3838" s="50"/>
      <c r="AE3838" s="50"/>
      <c r="AF3838" s="50"/>
      <c r="AG3838" s="50"/>
      <c r="AH3838" s="50"/>
      <c r="AI3838" s="50"/>
      <c r="AJ3838" s="50"/>
      <c r="AK3838" s="50"/>
      <c r="AL3838" s="50"/>
      <c r="AM3838" s="50"/>
      <c r="AN3838" s="50"/>
      <c r="AO3838" s="50"/>
      <c r="AP3838" s="50"/>
      <c r="AQ3838" s="50"/>
      <c r="AR3838" s="50"/>
      <c r="AS3838" s="50"/>
    </row>
    <row r="3839" spans="1:45" ht="12.75" customHeight="1" x14ac:dyDescent="0.2">
      <c r="A3839" s="132">
        <v>27974</v>
      </c>
      <c r="B3839" s="226" t="s">
        <v>12</v>
      </c>
      <c r="C3839" s="222" t="s">
        <v>12</v>
      </c>
      <c r="D3839" s="106" t="s">
        <v>3306</v>
      </c>
      <c r="E3839" s="87">
        <v>1</v>
      </c>
      <c r="F3839" s="88">
        <v>280</v>
      </c>
      <c r="H3839" s="88"/>
      <c r="I3839" s="90">
        <v>1</v>
      </c>
      <c r="J3839" s="50"/>
      <c r="K3839" s="194" t="str">
        <f t="shared" si="59"/>
        <v xml:space="preserve">4 WINGS WARD with castors </v>
      </c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50"/>
      <c r="AB3839" s="50"/>
      <c r="AC3839" s="50"/>
      <c r="AD3839" s="50"/>
      <c r="AE3839" s="50"/>
      <c r="AF3839" s="50"/>
      <c r="AG3839" s="50"/>
      <c r="AH3839" s="50"/>
      <c r="AI3839" s="50"/>
      <c r="AJ3839" s="50"/>
      <c r="AK3839" s="50"/>
      <c r="AL3839" s="50"/>
      <c r="AM3839" s="50"/>
      <c r="AN3839" s="50"/>
      <c r="AO3839" s="50"/>
      <c r="AP3839" s="50"/>
      <c r="AQ3839" s="50"/>
      <c r="AR3839" s="50"/>
      <c r="AS3839" s="50"/>
    </row>
    <row r="3840" spans="1:45" ht="12.75" customHeight="1" x14ac:dyDescent="0.2">
      <c r="A3840" s="132">
        <v>27975</v>
      </c>
      <c r="B3840" s="226" t="s">
        <v>8076</v>
      </c>
      <c r="C3840" s="222" t="s">
        <v>12</v>
      </c>
      <c r="D3840" s="106" t="s">
        <v>8795</v>
      </c>
      <c r="E3840" s="87" t="s">
        <v>24</v>
      </c>
      <c r="F3840" s="88">
        <v>19</v>
      </c>
      <c r="H3840" s="88"/>
      <c r="I3840" s="90">
        <v>1</v>
      </c>
      <c r="J3840" s="50"/>
      <c r="K3840" s="194" t="str">
        <f t="shared" si="59"/>
        <v>KIT OF 6 CASTORS - spare for 27970-27974 (1 kit)</v>
      </c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50"/>
      <c r="AB3840" s="50"/>
      <c r="AC3840" s="50"/>
      <c r="AD3840" s="50"/>
      <c r="AE3840" s="50"/>
      <c r="AF3840" s="50"/>
      <c r="AG3840" s="50"/>
      <c r="AH3840" s="50"/>
      <c r="AI3840" s="50"/>
      <c r="AJ3840" s="50"/>
      <c r="AK3840" s="50"/>
      <c r="AL3840" s="50"/>
      <c r="AM3840" s="50"/>
      <c r="AN3840" s="50"/>
      <c r="AO3840" s="50"/>
      <c r="AP3840" s="50"/>
      <c r="AQ3840" s="50"/>
      <c r="AR3840" s="50"/>
      <c r="AS3840" s="50"/>
    </row>
    <row r="3841" spans="1:45" ht="12.75" customHeight="1" x14ac:dyDescent="0.2">
      <c r="A3841" s="132">
        <v>27976</v>
      </c>
      <c r="B3841" s="226" t="s">
        <v>12</v>
      </c>
      <c r="C3841" s="222" t="s">
        <v>12</v>
      </c>
      <c r="D3841" s="106" t="s">
        <v>3307</v>
      </c>
      <c r="E3841" s="87">
        <v>1</v>
      </c>
      <c r="F3841" s="151">
        <v>56</v>
      </c>
      <c r="H3841" s="151"/>
      <c r="I3841" s="90">
        <v>1</v>
      </c>
      <c r="J3841" s="50"/>
      <c r="K3841" s="194" t="str">
        <f t="shared" si="59"/>
        <v xml:space="preserve">FOOT STOOL - one step - disassembled </v>
      </c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50"/>
      <c r="AB3841" s="50"/>
      <c r="AC3841" s="50"/>
      <c r="AD3841" s="50"/>
      <c r="AE3841" s="50"/>
      <c r="AF3841" s="50"/>
      <c r="AG3841" s="50"/>
      <c r="AH3841" s="50"/>
      <c r="AI3841" s="50"/>
      <c r="AJ3841" s="50"/>
      <c r="AK3841" s="50"/>
      <c r="AL3841" s="50"/>
      <c r="AM3841" s="50"/>
      <c r="AN3841" s="50"/>
      <c r="AO3841" s="50"/>
      <c r="AP3841" s="50"/>
      <c r="AQ3841" s="50"/>
      <c r="AR3841" s="50"/>
      <c r="AS3841" s="50"/>
    </row>
    <row r="3842" spans="1:45" ht="12.75" customHeight="1" x14ac:dyDescent="0.2">
      <c r="A3842" s="132">
        <v>27977</v>
      </c>
      <c r="B3842" s="226" t="s">
        <v>12</v>
      </c>
      <c r="C3842" s="222" t="s">
        <v>12</v>
      </c>
      <c r="D3842" s="106" t="s">
        <v>3308</v>
      </c>
      <c r="E3842" s="87">
        <v>1</v>
      </c>
      <c r="F3842" s="88">
        <v>99</v>
      </c>
      <c r="H3842" s="88"/>
      <c r="I3842" s="90">
        <v>1</v>
      </c>
      <c r="J3842" s="50"/>
      <c r="K3842" s="194" t="str">
        <f t="shared" ref="K3842:K3905" si="60">+SUBSTITUTE(CONCATENATE(D3842," ","(",IF(RIGHT(E3842,3)="1**","1",E3842),")"),"(1)","")</f>
        <v xml:space="preserve">FOOT STOOL - two steps - disassembled </v>
      </c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50"/>
      <c r="AB3842" s="50"/>
      <c r="AC3842" s="50"/>
      <c r="AD3842" s="50"/>
      <c r="AE3842" s="50"/>
      <c r="AF3842" s="50"/>
      <c r="AG3842" s="50"/>
      <c r="AH3842" s="50"/>
      <c r="AI3842" s="50"/>
      <c r="AJ3842" s="50"/>
      <c r="AK3842" s="50"/>
      <c r="AL3842" s="50"/>
      <c r="AM3842" s="50"/>
      <c r="AN3842" s="50"/>
      <c r="AO3842" s="50"/>
      <c r="AP3842" s="50"/>
      <c r="AQ3842" s="50"/>
      <c r="AR3842" s="50"/>
      <c r="AS3842" s="50"/>
    </row>
    <row r="3843" spans="1:45" ht="12.75" customHeight="1" x14ac:dyDescent="0.2">
      <c r="A3843" s="132">
        <v>27978</v>
      </c>
      <c r="B3843" s="226" t="s">
        <v>12</v>
      </c>
      <c r="C3843" s="222" t="s">
        <v>12</v>
      </c>
      <c r="D3843" s="106" t="s">
        <v>3309</v>
      </c>
      <c r="E3843" s="87">
        <v>1</v>
      </c>
      <c r="F3843" s="88">
        <v>78</v>
      </c>
      <c r="H3843" s="88"/>
      <c r="I3843" s="90">
        <v>1</v>
      </c>
      <c r="J3843" s="50"/>
      <c r="K3843" s="194" t="str">
        <f t="shared" si="60"/>
        <v xml:space="preserve">FOOT STOOL - one step </v>
      </c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50"/>
      <c r="AB3843" s="50"/>
      <c r="AC3843" s="50"/>
      <c r="AD3843" s="50"/>
      <c r="AE3843" s="50"/>
      <c r="AF3843" s="50"/>
      <c r="AG3843" s="50"/>
      <c r="AH3843" s="50"/>
      <c r="AI3843" s="50"/>
      <c r="AJ3843" s="50"/>
      <c r="AK3843" s="50"/>
      <c r="AL3843" s="50"/>
      <c r="AM3843" s="50"/>
      <c r="AN3843" s="50"/>
      <c r="AO3843" s="50"/>
      <c r="AP3843" s="50"/>
      <c r="AQ3843" s="50"/>
      <c r="AR3843" s="50"/>
      <c r="AS3843" s="50"/>
    </row>
    <row r="3844" spans="1:45" ht="12.75" customHeight="1" x14ac:dyDescent="0.2">
      <c r="A3844" s="132">
        <v>27979</v>
      </c>
      <c r="B3844" s="226" t="s">
        <v>12</v>
      </c>
      <c r="C3844" s="222" t="s">
        <v>12</v>
      </c>
      <c r="D3844" s="106" t="s">
        <v>3310</v>
      </c>
      <c r="E3844" s="87">
        <v>1</v>
      </c>
      <c r="F3844" s="88">
        <v>120</v>
      </c>
      <c r="H3844" s="88"/>
      <c r="I3844" s="90">
        <v>1</v>
      </c>
      <c r="J3844" s="50"/>
      <c r="K3844" s="194" t="str">
        <f t="shared" si="60"/>
        <v xml:space="preserve">FOOT STOOL - two steps </v>
      </c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50"/>
      <c r="AB3844" s="50"/>
      <c r="AC3844" s="50"/>
      <c r="AD3844" s="50"/>
      <c r="AE3844" s="50"/>
      <c r="AF3844" s="50"/>
      <c r="AG3844" s="50"/>
      <c r="AH3844" s="50"/>
      <c r="AI3844" s="50"/>
      <c r="AJ3844" s="50"/>
      <c r="AK3844" s="50"/>
      <c r="AL3844" s="50"/>
      <c r="AM3844" s="50"/>
      <c r="AN3844" s="50"/>
      <c r="AO3844" s="50"/>
      <c r="AP3844" s="50"/>
      <c r="AQ3844" s="50"/>
      <c r="AR3844" s="50"/>
      <c r="AS3844" s="50"/>
    </row>
    <row r="3845" spans="1:45" ht="12.75" customHeight="1" x14ac:dyDescent="0.2">
      <c r="A3845" s="132">
        <v>27980</v>
      </c>
      <c r="B3845" s="226" t="s">
        <v>12</v>
      </c>
      <c r="C3845" s="222" t="s">
        <v>12</v>
      </c>
      <c r="D3845" s="106" t="s">
        <v>3309</v>
      </c>
      <c r="E3845" s="87">
        <v>1</v>
      </c>
      <c r="F3845" s="88">
        <v>70</v>
      </c>
      <c r="H3845" s="88"/>
      <c r="I3845" s="90">
        <v>1</v>
      </c>
      <c r="J3845" s="50"/>
      <c r="K3845" s="194" t="str">
        <f t="shared" si="60"/>
        <v xml:space="preserve">FOOT STOOL - one step </v>
      </c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50"/>
      <c r="AB3845" s="50"/>
      <c r="AC3845" s="50"/>
      <c r="AD3845" s="50"/>
      <c r="AE3845" s="50"/>
      <c r="AF3845" s="50"/>
      <c r="AG3845" s="50"/>
      <c r="AH3845" s="50"/>
      <c r="AI3845" s="50"/>
      <c r="AJ3845" s="50"/>
      <c r="AK3845" s="50"/>
      <c r="AL3845" s="50"/>
      <c r="AM3845" s="50"/>
      <c r="AN3845" s="50"/>
      <c r="AO3845" s="50"/>
      <c r="AP3845" s="50"/>
      <c r="AQ3845" s="50"/>
      <c r="AR3845" s="50"/>
      <c r="AS3845" s="50"/>
    </row>
    <row r="3846" spans="1:45" ht="12.75" customHeight="1" x14ac:dyDescent="0.2">
      <c r="A3846" s="132">
        <v>27982</v>
      </c>
      <c r="B3846" s="226" t="s">
        <v>12</v>
      </c>
      <c r="C3846" s="222" t="s">
        <v>12</v>
      </c>
      <c r="D3846" s="106" t="s">
        <v>3311</v>
      </c>
      <c r="E3846" s="87">
        <v>1</v>
      </c>
      <c r="F3846" s="88">
        <v>85</v>
      </c>
      <c r="H3846" s="88"/>
      <c r="I3846" s="90">
        <v>1</v>
      </c>
      <c r="J3846" s="50"/>
      <c r="K3846" s="194" t="str">
        <f t="shared" si="60"/>
        <v xml:space="preserve">FOOT STOOL - two steps - painted </v>
      </c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50"/>
      <c r="AB3846" s="50"/>
      <c r="AC3846" s="50"/>
      <c r="AD3846" s="50"/>
      <c r="AE3846" s="50"/>
      <c r="AF3846" s="50"/>
      <c r="AG3846" s="50"/>
      <c r="AH3846" s="50"/>
      <c r="AI3846" s="50"/>
      <c r="AJ3846" s="50"/>
      <c r="AK3846" s="50"/>
      <c r="AL3846" s="50"/>
      <c r="AM3846" s="50"/>
      <c r="AN3846" s="50"/>
      <c r="AO3846" s="50"/>
      <c r="AP3846" s="50"/>
      <c r="AQ3846" s="50"/>
      <c r="AR3846" s="50"/>
      <c r="AS3846" s="50"/>
    </row>
    <row r="3847" spans="1:45" ht="12.75" customHeight="1" x14ac:dyDescent="0.2">
      <c r="A3847" s="132">
        <v>27983</v>
      </c>
      <c r="B3847" s="226" t="s">
        <v>12</v>
      </c>
      <c r="C3847" s="222" t="s">
        <v>12</v>
      </c>
      <c r="D3847" s="106" t="s">
        <v>3312</v>
      </c>
      <c r="E3847" s="87">
        <v>1</v>
      </c>
      <c r="F3847" s="88">
        <v>309</v>
      </c>
      <c r="H3847" s="88"/>
      <c r="I3847" s="90">
        <v>1</v>
      </c>
      <c r="J3847" s="50"/>
      <c r="K3847" s="194" t="str">
        <f t="shared" si="60"/>
        <v xml:space="preserve">WASTE BIN 70 l with pedal - stainless steel </v>
      </c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50"/>
      <c r="AB3847" s="50"/>
      <c r="AC3847" s="50"/>
      <c r="AD3847" s="50"/>
      <c r="AE3847" s="50"/>
      <c r="AF3847" s="50"/>
      <c r="AG3847" s="50"/>
      <c r="AH3847" s="50"/>
      <c r="AI3847" s="50"/>
      <c r="AJ3847" s="50"/>
      <c r="AK3847" s="50"/>
      <c r="AL3847" s="50"/>
      <c r="AM3847" s="50"/>
      <c r="AN3847" s="50"/>
      <c r="AO3847" s="50"/>
      <c r="AP3847" s="50"/>
      <c r="AQ3847" s="50"/>
      <c r="AR3847" s="50"/>
      <c r="AS3847" s="50"/>
    </row>
    <row r="3848" spans="1:45" ht="12.75" customHeight="1" x14ac:dyDescent="0.2">
      <c r="A3848" s="132">
        <v>27984</v>
      </c>
      <c r="B3848" s="226" t="s">
        <v>12</v>
      </c>
      <c r="C3848" s="222" t="s">
        <v>12</v>
      </c>
      <c r="D3848" s="106" t="s">
        <v>10487</v>
      </c>
      <c r="E3848" s="87">
        <v>1</v>
      </c>
      <c r="F3848" s="88">
        <v>86</v>
      </c>
      <c r="H3848" s="88"/>
      <c r="I3848" s="90">
        <v>1</v>
      </c>
      <c r="J3848" s="50"/>
      <c r="K3848" s="194" t="str">
        <f t="shared" si="60"/>
        <v xml:space="preserve">***WASTE BIN 9.5 l - enamelled steel  end of stock </v>
      </c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50"/>
      <c r="AB3848" s="50"/>
      <c r="AC3848" s="50"/>
      <c r="AD3848" s="50"/>
      <c r="AE3848" s="50"/>
      <c r="AF3848" s="50"/>
      <c r="AG3848" s="50"/>
      <c r="AH3848" s="50"/>
      <c r="AI3848" s="50"/>
      <c r="AJ3848" s="50"/>
      <c r="AK3848" s="50"/>
      <c r="AL3848" s="50"/>
      <c r="AM3848" s="50"/>
      <c r="AN3848" s="50"/>
      <c r="AO3848" s="50"/>
      <c r="AP3848" s="50"/>
      <c r="AQ3848" s="50"/>
      <c r="AR3848" s="50"/>
      <c r="AS3848" s="50"/>
    </row>
    <row r="3849" spans="1:45" ht="12.75" customHeight="1" x14ac:dyDescent="0.2">
      <c r="A3849" s="132">
        <v>27985</v>
      </c>
      <c r="B3849" s="226" t="s">
        <v>12</v>
      </c>
      <c r="C3849" s="222" t="s">
        <v>12</v>
      </c>
      <c r="D3849" s="106" t="s">
        <v>10488</v>
      </c>
      <c r="E3849" s="87">
        <v>1</v>
      </c>
      <c r="F3849" s="88"/>
      <c r="H3849" s="88"/>
      <c r="I3849" s="90">
        <v>1</v>
      </c>
      <c r="J3849" s="50"/>
      <c r="K3849" s="194" t="str">
        <f t="shared" si="60"/>
        <v xml:space="preserve">***WASTE BIN 9.5 l - stainless steel  replaced by 44900 or 44901 </v>
      </c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50"/>
      <c r="AB3849" s="50"/>
      <c r="AC3849" s="50"/>
      <c r="AD3849" s="50"/>
      <c r="AE3849" s="50"/>
      <c r="AF3849" s="50"/>
      <c r="AG3849" s="50"/>
      <c r="AH3849" s="50"/>
      <c r="AI3849" s="50"/>
      <c r="AJ3849" s="50"/>
      <c r="AK3849" s="50"/>
      <c r="AL3849" s="50"/>
      <c r="AM3849" s="50"/>
      <c r="AN3849" s="50"/>
      <c r="AO3849" s="50"/>
      <c r="AP3849" s="50"/>
      <c r="AQ3849" s="50"/>
      <c r="AR3849" s="50"/>
      <c r="AS3849" s="50"/>
    </row>
    <row r="3850" spans="1:45" ht="12.75" customHeight="1" x14ac:dyDescent="0.2">
      <c r="A3850" s="132">
        <v>27986</v>
      </c>
      <c r="B3850" s="226" t="s">
        <v>12</v>
      </c>
      <c r="C3850" s="222" t="s">
        <v>12</v>
      </c>
      <c r="D3850" s="106" t="s">
        <v>10489</v>
      </c>
      <c r="E3850" s="87">
        <v>1</v>
      </c>
      <c r="F3850" s="88">
        <v>85</v>
      </c>
      <c r="H3850" s="88"/>
      <c r="I3850" s="90">
        <v>1</v>
      </c>
      <c r="J3850" s="50"/>
      <c r="K3850" s="194" t="str">
        <f t="shared" si="60"/>
        <v xml:space="preserve">***WASTE BIN 12 l with pedal - stainless steel  end of stock, then 44901 </v>
      </c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50"/>
      <c r="AB3850" s="50"/>
      <c r="AC3850" s="50"/>
      <c r="AD3850" s="50"/>
      <c r="AE3850" s="50"/>
      <c r="AF3850" s="50"/>
      <c r="AG3850" s="50"/>
      <c r="AH3850" s="50"/>
      <c r="AI3850" s="50"/>
      <c r="AJ3850" s="50"/>
      <c r="AK3850" s="50"/>
      <c r="AL3850" s="50"/>
      <c r="AM3850" s="50"/>
      <c r="AN3850" s="50"/>
      <c r="AO3850" s="50"/>
      <c r="AP3850" s="50"/>
      <c r="AQ3850" s="50"/>
      <c r="AR3850" s="50"/>
      <c r="AS3850" s="50"/>
    </row>
    <row r="3851" spans="1:45" ht="12.75" customHeight="1" x14ac:dyDescent="0.2">
      <c r="A3851" s="132">
        <v>27987</v>
      </c>
      <c r="B3851" s="226" t="s">
        <v>12</v>
      </c>
      <c r="C3851" s="222" t="s">
        <v>12</v>
      </c>
      <c r="D3851" s="106" t="s">
        <v>3313</v>
      </c>
      <c r="E3851" s="87">
        <v>1</v>
      </c>
      <c r="F3851" s="88">
        <v>110</v>
      </c>
      <c r="H3851" s="88"/>
      <c r="I3851" s="90">
        <v>1</v>
      </c>
      <c r="J3851" s="50"/>
      <c r="K3851" s="194" t="str">
        <f t="shared" si="60"/>
        <v xml:space="preserve">COAT HANGER - grey </v>
      </c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50"/>
      <c r="AB3851" s="50"/>
      <c r="AC3851" s="50"/>
      <c r="AD3851" s="50"/>
      <c r="AE3851" s="50"/>
      <c r="AF3851" s="50"/>
      <c r="AG3851" s="50"/>
      <c r="AH3851" s="50"/>
      <c r="AI3851" s="50"/>
      <c r="AJ3851" s="50"/>
      <c r="AK3851" s="50"/>
      <c r="AL3851" s="50"/>
      <c r="AM3851" s="50"/>
      <c r="AN3851" s="50"/>
      <c r="AO3851" s="50"/>
      <c r="AP3851" s="50"/>
      <c r="AQ3851" s="50"/>
      <c r="AR3851" s="50"/>
      <c r="AS3851" s="50"/>
    </row>
    <row r="3852" spans="1:45" ht="12.75" customHeight="1" x14ac:dyDescent="0.2">
      <c r="A3852" s="132">
        <v>27989</v>
      </c>
      <c r="B3852" s="226" t="s">
        <v>12</v>
      </c>
      <c r="C3852" s="222" t="s">
        <v>12</v>
      </c>
      <c r="D3852" s="106" t="s">
        <v>3314</v>
      </c>
      <c r="E3852" s="87">
        <v>1</v>
      </c>
      <c r="F3852" s="88">
        <v>125</v>
      </c>
      <c r="H3852" s="88"/>
      <c r="I3852" s="90">
        <v>1</v>
      </c>
      <c r="J3852" s="50"/>
      <c r="K3852" s="194" t="str">
        <f t="shared" si="60"/>
        <v xml:space="preserve">COAT HANGER - chromed </v>
      </c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50"/>
      <c r="AB3852" s="50"/>
      <c r="AC3852" s="50"/>
      <c r="AD3852" s="50"/>
      <c r="AE3852" s="50"/>
      <c r="AF3852" s="50"/>
      <c r="AG3852" s="50"/>
      <c r="AH3852" s="50"/>
      <c r="AI3852" s="50"/>
      <c r="AJ3852" s="50"/>
      <c r="AK3852" s="50"/>
      <c r="AL3852" s="50"/>
      <c r="AM3852" s="50"/>
      <c r="AN3852" s="50"/>
      <c r="AO3852" s="50"/>
      <c r="AP3852" s="50"/>
      <c r="AQ3852" s="50"/>
      <c r="AR3852" s="50"/>
      <c r="AS3852" s="50"/>
    </row>
    <row r="3853" spans="1:45" ht="12.75" customHeight="1" x14ac:dyDescent="0.2">
      <c r="A3853" s="132">
        <v>27990</v>
      </c>
      <c r="B3853" s="226" t="s">
        <v>12</v>
      </c>
      <c r="C3853" s="222" t="s">
        <v>12</v>
      </c>
      <c r="D3853" s="106" t="s">
        <v>3315</v>
      </c>
      <c r="E3853" s="87">
        <v>1</v>
      </c>
      <c r="F3853" s="88">
        <v>188</v>
      </c>
      <c r="H3853" s="88"/>
      <c r="I3853" s="90">
        <v>1</v>
      </c>
      <c r="J3853" s="50"/>
      <c r="K3853" s="194" t="str">
        <f t="shared" si="60"/>
        <v xml:space="preserve">LIGHT 100W - on trolley </v>
      </c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50"/>
      <c r="AB3853" s="50"/>
      <c r="AC3853" s="50"/>
      <c r="AD3853" s="50"/>
      <c r="AE3853" s="50"/>
      <c r="AF3853" s="50"/>
      <c r="AG3853" s="50"/>
      <c r="AH3853" s="50"/>
      <c r="AI3853" s="50"/>
      <c r="AJ3853" s="50"/>
      <c r="AK3853" s="50"/>
      <c r="AL3853" s="50"/>
      <c r="AM3853" s="50"/>
      <c r="AN3853" s="50"/>
      <c r="AO3853" s="50"/>
      <c r="AP3853" s="50"/>
      <c r="AQ3853" s="50"/>
      <c r="AR3853" s="50"/>
      <c r="AS3853" s="50"/>
    </row>
    <row r="3854" spans="1:45" ht="12.75" customHeight="1" x14ac:dyDescent="0.2">
      <c r="A3854" s="132">
        <v>27994</v>
      </c>
      <c r="B3854" s="226" t="s">
        <v>12</v>
      </c>
      <c r="C3854" s="222" t="s">
        <v>12</v>
      </c>
      <c r="D3854" s="106" t="s">
        <v>3316</v>
      </c>
      <c r="E3854" s="87">
        <v>1</v>
      </c>
      <c r="F3854" s="88">
        <v>10</v>
      </c>
      <c r="H3854" s="88"/>
      <c r="I3854" s="90">
        <v>1</v>
      </c>
      <c r="J3854" s="50"/>
      <c r="K3854" s="194" t="str">
        <f t="shared" si="60"/>
        <v xml:space="preserve">DIVIDER 400x50 mm for ISO drawer </v>
      </c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50"/>
      <c r="AB3854" s="50"/>
      <c r="AC3854" s="50"/>
      <c r="AD3854" s="50"/>
      <c r="AE3854" s="50"/>
      <c r="AF3854" s="50"/>
      <c r="AG3854" s="50"/>
      <c r="AH3854" s="50"/>
      <c r="AI3854" s="50"/>
      <c r="AJ3854" s="50"/>
      <c r="AK3854" s="50"/>
      <c r="AL3854" s="50"/>
      <c r="AM3854" s="50"/>
      <c r="AN3854" s="50"/>
      <c r="AO3854" s="50"/>
      <c r="AP3854" s="50"/>
      <c r="AQ3854" s="50"/>
      <c r="AR3854" s="50"/>
      <c r="AS3854" s="50"/>
    </row>
    <row r="3855" spans="1:45" ht="12.75" customHeight="1" x14ac:dyDescent="0.2">
      <c r="A3855" s="132">
        <v>27995</v>
      </c>
      <c r="B3855" s="226" t="s">
        <v>12</v>
      </c>
      <c r="C3855" s="222" t="s">
        <v>12</v>
      </c>
      <c r="D3855" s="106" t="s">
        <v>3317</v>
      </c>
      <c r="E3855" s="87">
        <v>1</v>
      </c>
      <c r="F3855" s="88">
        <v>11.3</v>
      </c>
      <c r="H3855" s="88"/>
      <c r="I3855" s="90">
        <v>1</v>
      </c>
      <c r="J3855" s="50"/>
      <c r="K3855" s="194" t="str">
        <f t="shared" si="60"/>
        <v xml:space="preserve">DIVIDER 600x50 mm for ISO drawer </v>
      </c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50"/>
      <c r="AB3855" s="50"/>
      <c r="AC3855" s="50"/>
      <c r="AD3855" s="50"/>
      <c r="AE3855" s="50"/>
      <c r="AF3855" s="50"/>
      <c r="AG3855" s="50"/>
      <c r="AH3855" s="50"/>
      <c r="AI3855" s="50"/>
      <c r="AJ3855" s="50"/>
      <c r="AK3855" s="50"/>
      <c r="AL3855" s="50"/>
      <c r="AM3855" s="50"/>
      <c r="AN3855" s="50"/>
      <c r="AO3855" s="50"/>
      <c r="AP3855" s="50"/>
      <c r="AQ3855" s="50"/>
      <c r="AR3855" s="50"/>
      <c r="AS3855" s="50"/>
    </row>
    <row r="3856" spans="1:45" ht="12.75" customHeight="1" x14ac:dyDescent="0.2">
      <c r="A3856" s="132">
        <v>27996</v>
      </c>
      <c r="B3856" s="226" t="s">
        <v>12</v>
      </c>
      <c r="C3856" s="222" t="s">
        <v>12</v>
      </c>
      <c r="D3856" s="106" t="s">
        <v>3318</v>
      </c>
      <c r="E3856" s="87">
        <v>1</v>
      </c>
      <c r="F3856" s="88">
        <v>11.3</v>
      </c>
      <c r="H3856" s="88"/>
      <c r="I3856" s="90">
        <v>1</v>
      </c>
      <c r="J3856" s="50"/>
      <c r="K3856" s="194" t="str">
        <f t="shared" si="60"/>
        <v xml:space="preserve">DIVIDER 400x100 mm for ISO drawer </v>
      </c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50"/>
      <c r="AB3856" s="50"/>
      <c r="AC3856" s="50"/>
      <c r="AD3856" s="50"/>
      <c r="AE3856" s="50"/>
      <c r="AF3856" s="50"/>
      <c r="AG3856" s="50"/>
      <c r="AH3856" s="50"/>
      <c r="AI3856" s="50"/>
      <c r="AJ3856" s="50"/>
      <c r="AK3856" s="50"/>
      <c r="AL3856" s="50"/>
      <c r="AM3856" s="50"/>
      <c r="AN3856" s="50"/>
      <c r="AO3856" s="50"/>
      <c r="AP3856" s="50"/>
      <c r="AQ3856" s="50"/>
      <c r="AR3856" s="50"/>
      <c r="AS3856" s="50"/>
    </row>
    <row r="3857" spans="1:45" ht="12.75" customHeight="1" x14ac:dyDescent="0.2">
      <c r="A3857" s="132">
        <v>27997</v>
      </c>
      <c r="B3857" s="226" t="s">
        <v>12</v>
      </c>
      <c r="C3857" s="222" t="s">
        <v>12</v>
      </c>
      <c r="D3857" s="106" t="s">
        <v>3319</v>
      </c>
      <c r="E3857" s="87">
        <v>1</v>
      </c>
      <c r="F3857" s="88">
        <v>13.7</v>
      </c>
      <c r="H3857" s="88"/>
      <c r="I3857" s="90">
        <v>1</v>
      </c>
      <c r="J3857" s="50"/>
      <c r="K3857" s="194" t="str">
        <f t="shared" si="60"/>
        <v xml:space="preserve">DIVIDER 600x100 mm for ISO drawer </v>
      </c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50"/>
      <c r="AB3857" s="50"/>
      <c r="AC3857" s="50"/>
      <c r="AD3857" s="50"/>
      <c r="AE3857" s="50"/>
      <c r="AF3857" s="50"/>
      <c r="AG3857" s="50"/>
      <c r="AH3857" s="50"/>
      <c r="AI3857" s="50"/>
      <c r="AJ3857" s="50"/>
      <c r="AK3857" s="50"/>
      <c r="AL3857" s="50"/>
      <c r="AM3857" s="50"/>
      <c r="AN3857" s="50"/>
      <c r="AO3857" s="50"/>
      <c r="AP3857" s="50"/>
      <c r="AQ3857" s="50"/>
      <c r="AR3857" s="50"/>
      <c r="AS3857" s="50"/>
    </row>
    <row r="3858" spans="1:45" ht="12.75" customHeight="1" x14ac:dyDescent="0.2">
      <c r="A3858" s="132">
        <v>27998</v>
      </c>
      <c r="B3858" s="226" t="s">
        <v>12</v>
      </c>
      <c r="C3858" s="222" t="s">
        <v>12</v>
      </c>
      <c r="D3858" s="106" t="s">
        <v>3320</v>
      </c>
      <c r="E3858" s="87">
        <v>1</v>
      </c>
      <c r="F3858" s="88">
        <v>16.3</v>
      </c>
      <c r="H3858" s="88"/>
      <c r="I3858" s="90">
        <v>1</v>
      </c>
      <c r="J3858" s="50"/>
      <c r="K3858" s="194" t="str">
        <f t="shared" si="60"/>
        <v xml:space="preserve">DIVIDER 400x200 mm for ISO drawer </v>
      </c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50"/>
      <c r="AB3858" s="50"/>
      <c r="AC3858" s="50"/>
      <c r="AD3858" s="50"/>
      <c r="AE3858" s="50"/>
      <c r="AF3858" s="50"/>
      <c r="AG3858" s="50"/>
      <c r="AH3858" s="50"/>
      <c r="AI3858" s="50"/>
      <c r="AJ3858" s="50"/>
      <c r="AK3858" s="50"/>
      <c r="AL3858" s="50"/>
      <c r="AM3858" s="50"/>
      <c r="AN3858" s="50"/>
      <c r="AO3858" s="50"/>
      <c r="AP3858" s="50"/>
      <c r="AQ3858" s="50"/>
      <c r="AR3858" s="50"/>
      <c r="AS3858" s="50"/>
    </row>
    <row r="3859" spans="1:45" ht="12.75" customHeight="1" x14ac:dyDescent="0.2">
      <c r="A3859" s="132">
        <v>27999</v>
      </c>
      <c r="B3859" s="226" t="s">
        <v>12</v>
      </c>
      <c r="C3859" s="222" t="s">
        <v>12</v>
      </c>
      <c r="D3859" s="106" t="s">
        <v>3321</v>
      </c>
      <c r="E3859" s="87">
        <v>1</v>
      </c>
      <c r="F3859" s="88">
        <v>17.399999999999999</v>
      </c>
      <c r="H3859" s="88"/>
      <c r="I3859" s="90">
        <v>1</v>
      </c>
      <c r="J3859" s="50"/>
      <c r="K3859" s="194" t="str">
        <f t="shared" si="60"/>
        <v xml:space="preserve">DIVIDER 600x200 mm for ISO drawer </v>
      </c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50"/>
      <c r="AB3859" s="50"/>
      <c r="AC3859" s="50"/>
      <c r="AD3859" s="50"/>
      <c r="AE3859" s="50"/>
      <c r="AF3859" s="50"/>
      <c r="AG3859" s="50"/>
      <c r="AH3859" s="50"/>
      <c r="AI3859" s="50"/>
      <c r="AJ3859" s="50"/>
      <c r="AK3859" s="50"/>
      <c r="AL3859" s="50"/>
      <c r="AM3859" s="50"/>
      <c r="AN3859" s="50"/>
      <c r="AO3859" s="50"/>
      <c r="AP3859" s="50"/>
      <c r="AQ3859" s="50"/>
      <c r="AR3859" s="50"/>
      <c r="AS3859" s="50"/>
    </row>
    <row r="3860" spans="1:45" ht="12.75" customHeight="1" x14ac:dyDescent="0.2">
      <c r="A3860" s="132">
        <v>28001</v>
      </c>
      <c r="B3860" s="226" t="s">
        <v>12</v>
      </c>
      <c r="C3860" s="222" t="s">
        <v>12</v>
      </c>
      <c r="D3860" s="106" t="s">
        <v>3322</v>
      </c>
      <c r="E3860" s="87">
        <v>1</v>
      </c>
      <c r="F3860" s="88">
        <v>1.9</v>
      </c>
      <c r="H3860" s="88"/>
      <c r="I3860" s="90">
        <v>1</v>
      </c>
      <c r="J3860" s="50"/>
      <c r="K3860" s="194" t="str">
        <f t="shared" si="60"/>
        <v xml:space="preserve">STOPPER for ISO drawer </v>
      </c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50"/>
      <c r="AB3860" s="50"/>
      <c r="AC3860" s="50"/>
      <c r="AD3860" s="50"/>
      <c r="AE3860" s="50"/>
      <c r="AF3860" s="50"/>
      <c r="AG3860" s="50"/>
      <c r="AH3860" s="50"/>
      <c r="AI3860" s="50"/>
      <c r="AJ3860" s="50"/>
      <c r="AK3860" s="50"/>
      <c r="AL3860" s="50"/>
      <c r="AM3860" s="50"/>
      <c r="AN3860" s="50"/>
      <c r="AO3860" s="50"/>
      <c r="AP3860" s="50"/>
      <c r="AQ3860" s="50"/>
      <c r="AR3860" s="50"/>
      <c r="AS3860" s="50"/>
    </row>
    <row r="3861" spans="1:45" ht="12.75" customHeight="1" x14ac:dyDescent="0.2">
      <c r="A3861" s="132">
        <v>28005</v>
      </c>
      <c r="B3861" s="226" t="s">
        <v>12</v>
      </c>
      <c r="C3861" s="222" t="s">
        <v>12</v>
      </c>
      <c r="D3861" s="106" t="s">
        <v>3323</v>
      </c>
      <c r="E3861" s="87">
        <v>1</v>
      </c>
      <c r="F3861" s="151">
        <v>740</v>
      </c>
      <c r="H3861" s="151"/>
      <c r="I3861" s="90">
        <v>1</v>
      </c>
      <c r="J3861" s="50"/>
      <c r="K3861" s="194" t="str">
        <f t="shared" si="60"/>
        <v xml:space="preserve">LUXOR CHAIR - mechanical - white </v>
      </c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50"/>
      <c r="AB3861" s="50"/>
      <c r="AC3861" s="50"/>
      <c r="AD3861" s="50"/>
      <c r="AE3861" s="50"/>
      <c r="AF3861" s="50"/>
      <c r="AG3861" s="50"/>
      <c r="AH3861" s="50"/>
      <c r="AI3861" s="50"/>
      <c r="AJ3861" s="50"/>
      <c r="AK3861" s="50"/>
      <c r="AL3861" s="50"/>
      <c r="AM3861" s="50"/>
      <c r="AN3861" s="50"/>
      <c r="AO3861" s="50"/>
      <c r="AP3861" s="50"/>
      <c r="AQ3861" s="50"/>
      <c r="AR3861" s="50"/>
      <c r="AS3861" s="50"/>
    </row>
    <row r="3862" spans="1:45" ht="12.75" customHeight="1" x14ac:dyDescent="0.2">
      <c r="A3862" s="132">
        <v>28006</v>
      </c>
      <c r="B3862" s="226" t="s">
        <v>12</v>
      </c>
      <c r="C3862" s="222" t="s">
        <v>12</v>
      </c>
      <c r="D3862" s="106" t="s">
        <v>3324</v>
      </c>
      <c r="E3862" s="87">
        <v>1</v>
      </c>
      <c r="F3862" s="151">
        <v>740</v>
      </c>
      <c r="H3862" s="151"/>
      <c r="I3862" s="90">
        <v>1</v>
      </c>
      <c r="J3862" s="50"/>
      <c r="K3862" s="194" t="str">
        <f t="shared" si="60"/>
        <v xml:space="preserve">LUXOR CHAIR - mechanical - blue </v>
      </c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50"/>
      <c r="AB3862" s="50"/>
      <c r="AC3862" s="50"/>
      <c r="AD3862" s="50"/>
      <c r="AE3862" s="50"/>
      <c r="AF3862" s="50"/>
      <c r="AG3862" s="50"/>
      <c r="AH3862" s="50"/>
      <c r="AI3862" s="50"/>
      <c r="AJ3862" s="50"/>
      <c r="AK3862" s="50"/>
      <c r="AL3862" s="50"/>
      <c r="AM3862" s="50"/>
      <c r="AN3862" s="50"/>
      <c r="AO3862" s="50"/>
      <c r="AP3862" s="50"/>
      <c r="AQ3862" s="50"/>
      <c r="AR3862" s="50"/>
      <c r="AS3862" s="50"/>
    </row>
    <row r="3863" spans="1:45" ht="12.75" customHeight="1" x14ac:dyDescent="0.2">
      <c r="A3863" s="132">
        <v>28008</v>
      </c>
      <c r="B3863" s="226" t="s">
        <v>12</v>
      </c>
      <c r="C3863" s="222" t="s">
        <v>12</v>
      </c>
      <c r="D3863" s="106" t="s">
        <v>3325</v>
      </c>
      <c r="E3863" s="87">
        <v>1</v>
      </c>
      <c r="F3863" s="103">
        <v>1200</v>
      </c>
      <c r="H3863" s="103"/>
      <c r="I3863" s="90">
        <v>1</v>
      </c>
      <c r="J3863" s="50"/>
      <c r="K3863" s="194" t="str">
        <f t="shared" si="60"/>
        <v xml:space="preserve">AMIRA CHAIR - electric 2 engines - white </v>
      </c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50"/>
      <c r="AB3863" s="50"/>
      <c r="AC3863" s="50"/>
      <c r="AD3863" s="50"/>
      <c r="AE3863" s="50"/>
      <c r="AF3863" s="50"/>
      <c r="AG3863" s="50"/>
      <c r="AH3863" s="50"/>
      <c r="AI3863" s="50"/>
      <c r="AJ3863" s="50"/>
      <c r="AK3863" s="50"/>
      <c r="AL3863" s="50"/>
      <c r="AM3863" s="50"/>
      <c r="AN3863" s="50"/>
      <c r="AO3863" s="50"/>
      <c r="AP3863" s="50"/>
      <c r="AQ3863" s="50"/>
      <c r="AR3863" s="50"/>
      <c r="AS3863" s="50"/>
    </row>
    <row r="3864" spans="1:45" ht="12.75" customHeight="1" x14ac:dyDescent="0.2">
      <c r="A3864" s="132">
        <v>28009</v>
      </c>
      <c r="B3864" s="226" t="s">
        <v>12</v>
      </c>
      <c r="C3864" s="222" t="s">
        <v>12</v>
      </c>
      <c r="D3864" s="106" t="s">
        <v>3326</v>
      </c>
      <c r="E3864" s="87">
        <v>1</v>
      </c>
      <c r="F3864" s="103">
        <v>1200</v>
      </c>
      <c r="H3864" s="103"/>
      <c r="I3864" s="90">
        <v>1</v>
      </c>
      <c r="J3864" s="50"/>
      <c r="K3864" s="194" t="str">
        <f t="shared" si="60"/>
        <v xml:space="preserve">AMIRA CHAIR - electric 2 engines - blue </v>
      </c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50"/>
      <c r="AB3864" s="50"/>
      <c r="AC3864" s="50"/>
      <c r="AD3864" s="50"/>
      <c r="AE3864" s="50"/>
      <c r="AF3864" s="50"/>
      <c r="AG3864" s="50"/>
      <c r="AH3864" s="50"/>
      <c r="AI3864" s="50"/>
      <c r="AJ3864" s="50"/>
      <c r="AK3864" s="50"/>
      <c r="AL3864" s="50"/>
      <c r="AM3864" s="50"/>
      <c r="AN3864" s="50"/>
      <c r="AO3864" s="50"/>
      <c r="AP3864" s="50"/>
      <c r="AQ3864" s="50"/>
      <c r="AR3864" s="50"/>
      <c r="AS3864" s="50"/>
    </row>
    <row r="3865" spans="1:45" ht="12.75" customHeight="1" x14ac:dyDescent="0.2">
      <c r="A3865" s="132">
        <v>28013</v>
      </c>
      <c r="B3865" s="226" t="s">
        <v>12</v>
      </c>
      <c r="C3865" s="222" t="s">
        <v>12</v>
      </c>
      <c r="D3865" s="106" t="s">
        <v>7882</v>
      </c>
      <c r="E3865" s="87">
        <v>1</v>
      </c>
      <c r="F3865" s="88">
        <v>22</v>
      </c>
      <c r="H3865" s="88"/>
      <c r="I3865" s="90">
        <v>1</v>
      </c>
      <c r="J3865" s="50"/>
      <c r="K3865" s="194" t="str">
        <f t="shared" si="60"/>
        <v xml:space="preserve">COUCH ROLL HOLDER for 28010-1,28025,28040-1,28045-8 </v>
      </c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50"/>
      <c r="AB3865" s="50"/>
      <c r="AC3865" s="50"/>
      <c r="AD3865" s="50"/>
      <c r="AE3865" s="50"/>
      <c r="AF3865" s="50"/>
      <c r="AG3865" s="50"/>
      <c r="AH3865" s="50"/>
      <c r="AI3865" s="50"/>
      <c r="AJ3865" s="50"/>
      <c r="AK3865" s="50"/>
      <c r="AL3865" s="50"/>
      <c r="AM3865" s="50"/>
      <c r="AN3865" s="50"/>
      <c r="AO3865" s="50"/>
      <c r="AP3865" s="50"/>
      <c r="AQ3865" s="50"/>
      <c r="AR3865" s="50"/>
      <c r="AS3865" s="50"/>
    </row>
    <row r="3866" spans="1:45" ht="12.75" customHeight="1" x14ac:dyDescent="0.2">
      <c r="A3866" s="132">
        <v>28014</v>
      </c>
      <c r="B3866" s="226" t="s">
        <v>12</v>
      </c>
      <c r="C3866" s="222" t="s">
        <v>12</v>
      </c>
      <c r="D3866" s="106" t="s">
        <v>3327</v>
      </c>
      <c r="E3866" s="87">
        <v>1</v>
      </c>
      <c r="F3866" s="88">
        <v>44</v>
      </c>
      <c r="H3866" s="88"/>
      <c r="I3866" s="90">
        <v>1</v>
      </c>
      <c r="J3866" s="50"/>
      <c r="K3866" s="194" t="str">
        <f t="shared" si="60"/>
        <v xml:space="preserve">REMOTE HANDLE CONTROL for 28010, 28011, 28040 </v>
      </c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50"/>
      <c r="AB3866" s="50"/>
      <c r="AC3866" s="50"/>
      <c r="AD3866" s="50"/>
      <c r="AE3866" s="50"/>
      <c r="AF3866" s="50"/>
      <c r="AG3866" s="50"/>
      <c r="AH3866" s="50"/>
      <c r="AI3866" s="50"/>
      <c r="AJ3866" s="50"/>
      <c r="AK3866" s="50"/>
      <c r="AL3866" s="50"/>
      <c r="AM3866" s="50"/>
      <c r="AN3866" s="50"/>
      <c r="AO3866" s="50"/>
      <c r="AP3866" s="50"/>
      <c r="AQ3866" s="50"/>
      <c r="AR3866" s="50"/>
      <c r="AS3866" s="50"/>
    </row>
    <row r="3867" spans="1:45" ht="12.75" customHeight="1" x14ac:dyDescent="0.2">
      <c r="A3867" s="132">
        <v>28016</v>
      </c>
      <c r="B3867" s="226" t="s">
        <v>12</v>
      </c>
      <c r="C3867" s="222" t="s">
        <v>12</v>
      </c>
      <c r="D3867" s="106" t="s">
        <v>3328</v>
      </c>
      <c r="E3867" s="87">
        <v>1</v>
      </c>
      <c r="F3867" s="88">
        <v>210</v>
      </c>
      <c r="H3867" s="88"/>
      <c r="I3867" s="90">
        <v>1</v>
      </c>
      <c r="J3867" s="50"/>
      <c r="K3867" s="194" t="str">
        <f t="shared" si="60"/>
        <v xml:space="preserve">*ENGINE for backrest/footrest adjustment for 28010, 28011 - spare </v>
      </c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50"/>
      <c r="AB3867" s="50"/>
      <c r="AC3867" s="50"/>
      <c r="AD3867" s="50"/>
      <c r="AE3867" s="50"/>
      <c r="AF3867" s="50"/>
      <c r="AG3867" s="50"/>
      <c r="AH3867" s="50"/>
      <c r="AI3867" s="50"/>
      <c r="AJ3867" s="50"/>
      <c r="AK3867" s="50"/>
      <c r="AL3867" s="50"/>
      <c r="AM3867" s="50"/>
      <c r="AN3867" s="50"/>
      <c r="AO3867" s="50"/>
      <c r="AP3867" s="50"/>
      <c r="AQ3867" s="50"/>
      <c r="AR3867" s="50"/>
      <c r="AS3867" s="50"/>
    </row>
    <row r="3868" spans="1:45" ht="12.75" customHeight="1" x14ac:dyDescent="0.2">
      <c r="A3868" s="132">
        <v>28017</v>
      </c>
      <c r="B3868" s="226" t="s">
        <v>12</v>
      </c>
      <c r="C3868" s="222" t="s">
        <v>12</v>
      </c>
      <c r="D3868" s="106" t="s">
        <v>3329</v>
      </c>
      <c r="E3868" s="87">
        <v>1</v>
      </c>
      <c r="F3868" s="88">
        <v>210</v>
      </c>
      <c r="H3868" s="88"/>
      <c r="I3868" s="90">
        <v>1</v>
      </c>
      <c r="J3868" s="50"/>
      <c r="K3868" s="194" t="str">
        <f t="shared" si="60"/>
        <v xml:space="preserve">*ENGINE for height adjustment for 28010, 28011 - spare </v>
      </c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50"/>
      <c r="AB3868" s="50"/>
      <c r="AC3868" s="50"/>
      <c r="AD3868" s="50"/>
      <c r="AE3868" s="50"/>
      <c r="AF3868" s="50"/>
      <c r="AG3868" s="50"/>
      <c r="AH3868" s="50"/>
      <c r="AI3868" s="50"/>
      <c r="AJ3868" s="50"/>
      <c r="AK3868" s="50"/>
      <c r="AL3868" s="50"/>
      <c r="AM3868" s="50"/>
      <c r="AN3868" s="50"/>
      <c r="AO3868" s="50"/>
      <c r="AP3868" s="50"/>
      <c r="AQ3868" s="50"/>
      <c r="AR3868" s="50"/>
      <c r="AS3868" s="50"/>
    </row>
    <row r="3869" spans="1:45" ht="12.75" customHeight="1" x14ac:dyDescent="0.2">
      <c r="A3869" s="132">
        <v>28020</v>
      </c>
      <c r="B3869" s="226" t="s">
        <v>12</v>
      </c>
      <c r="C3869" s="222" t="s">
        <v>12</v>
      </c>
      <c r="D3869" s="106" t="s">
        <v>9598</v>
      </c>
      <c r="E3869" s="87">
        <v>1</v>
      </c>
      <c r="F3869" s="88"/>
      <c r="H3869" s="88"/>
      <c r="I3869" s="90">
        <v>1</v>
      </c>
      <c r="J3869" s="50"/>
      <c r="K3869" s="194" t="str">
        <f t="shared" si="60"/>
        <v xml:space="preserve">***PODOLOGY MECHANICAL CHAIR - white  replaced by 28021 </v>
      </c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50"/>
      <c r="AB3869" s="50"/>
      <c r="AC3869" s="50"/>
      <c r="AD3869" s="50"/>
      <c r="AE3869" s="50"/>
      <c r="AF3869" s="50"/>
      <c r="AG3869" s="50"/>
      <c r="AH3869" s="50"/>
      <c r="AI3869" s="50"/>
      <c r="AJ3869" s="50"/>
      <c r="AK3869" s="50"/>
      <c r="AL3869" s="50"/>
      <c r="AM3869" s="50"/>
      <c r="AN3869" s="50"/>
      <c r="AO3869" s="50"/>
      <c r="AP3869" s="50"/>
      <c r="AQ3869" s="50"/>
      <c r="AR3869" s="50"/>
      <c r="AS3869" s="50"/>
    </row>
    <row r="3870" spans="1:45" ht="12.75" customHeight="1" x14ac:dyDescent="0.2">
      <c r="A3870" s="132">
        <v>28021</v>
      </c>
      <c r="B3870" s="226" t="s">
        <v>12</v>
      </c>
      <c r="C3870" s="222" t="s">
        <v>12</v>
      </c>
      <c r="D3870" s="106" t="s">
        <v>8796</v>
      </c>
      <c r="E3870" s="87">
        <v>1</v>
      </c>
      <c r="F3870" s="88">
        <v>730</v>
      </c>
      <c r="H3870" s="88"/>
      <c r="I3870" s="90">
        <v>1</v>
      </c>
      <c r="J3870" s="50"/>
      <c r="K3870" s="194" t="str">
        <f t="shared" si="60"/>
        <v xml:space="preserve">NEW PODOLOGY MECHANICAL CHAIR - white </v>
      </c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50"/>
      <c r="AB3870" s="50"/>
      <c r="AC3870" s="50"/>
      <c r="AD3870" s="50"/>
      <c r="AE3870" s="50"/>
      <c r="AF3870" s="50"/>
      <c r="AG3870" s="50"/>
      <c r="AH3870" s="50"/>
      <c r="AI3870" s="50"/>
      <c r="AJ3870" s="50"/>
      <c r="AK3870" s="50"/>
      <c r="AL3870" s="50"/>
      <c r="AM3870" s="50"/>
      <c r="AN3870" s="50"/>
      <c r="AO3870" s="50"/>
      <c r="AP3870" s="50"/>
      <c r="AQ3870" s="50"/>
      <c r="AR3870" s="50"/>
      <c r="AS3870" s="50"/>
    </row>
    <row r="3871" spans="1:45" ht="12.75" customHeight="1" x14ac:dyDescent="0.2">
      <c r="A3871" s="132">
        <v>28025</v>
      </c>
      <c r="B3871" s="226" t="s">
        <v>12</v>
      </c>
      <c r="C3871" s="222" t="s">
        <v>12</v>
      </c>
      <c r="D3871" s="106" t="s">
        <v>3330</v>
      </c>
      <c r="E3871" s="87">
        <v>1</v>
      </c>
      <c r="F3871" s="88">
        <v>2400</v>
      </c>
      <c r="H3871" s="88"/>
      <c r="I3871" s="90">
        <v>1</v>
      </c>
      <c r="J3871" s="50"/>
      <c r="K3871" s="194" t="str">
        <f t="shared" si="60"/>
        <v xml:space="preserve">PODOLOGY ELECTRIC CHAIR 3 motors - blue </v>
      </c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50"/>
      <c r="AB3871" s="50"/>
      <c r="AC3871" s="50"/>
      <c r="AD3871" s="50"/>
      <c r="AE3871" s="50"/>
      <c r="AF3871" s="50"/>
      <c r="AG3871" s="50"/>
      <c r="AH3871" s="50"/>
      <c r="AI3871" s="50"/>
      <c r="AJ3871" s="50"/>
      <c r="AK3871" s="50"/>
      <c r="AL3871" s="50"/>
      <c r="AM3871" s="50"/>
      <c r="AN3871" s="50"/>
      <c r="AO3871" s="50"/>
      <c r="AP3871" s="50"/>
      <c r="AQ3871" s="50"/>
      <c r="AR3871" s="50"/>
      <c r="AS3871" s="50"/>
    </row>
    <row r="3872" spans="1:45" ht="12.75" customHeight="1" x14ac:dyDescent="0.2">
      <c r="A3872" s="132">
        <v>28030</v>
      </c>
      <c r="B3872" s="226" t="s">
        <v>12</v>
      </c>
      <c r="C3872" s="222" t="s">
        <v>12</v>
      </c>
      <c r="D3872" s="106" t="s">
        <v>10490</v>
      </c>
      <c r="E3872" s="87">
        <v>1</v>
      </c>
      <c r="F3872" s="88"/>
      <c r="H3872" s="88"/>
      <c r="I3872" s="90">
        <v>1</v>
      </c>
      <c r="J3872" s="50"/>
      <c r="K3872" s="194" t="str">
        <f t="shared" si="60"/>
        <v xml:space="preserve">***GAMMA 1 CABINET - small 61x45x77h cm  discontinued </v>
      </c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50"/>
      <c r="AB3872" s="50"/>
      <c r="AC3872" s="50"/>
      <c r="AD3872" s="50"/>
      <c r="AE3872" s="50"/>
      <c r="AF3872" s="50"/>
      <c r="AG3872" s="50"/>
      <c r="AH3872" s="50"/>
      <c r="AI3872" s="50"/>
      <c r="AJ3872" s="50"/>
      <c r="AK3872" s="50"/>
      <c r="AL3872" s="50"/>
      <c r="AM3872" s="50"/>
      <c r="AN3872" s="50"/>
      <c r="AO3872" s="50"/>
      <c r="AP3872" s="50"/>
      <c r="AQ3872" s="50"/>
      <c r="AR3872" s="50"/>
      <c r="AS3872" s="50"/>
    </row>
    <row r="3873" spans="1:45" ht="12.75" customHeight="1" x14ac:dyDescent="0.2">
      <c r="A3873" s="132">
        <v>28031</v>
      </c>
      <c r="B3873" s="226" t="s">
        <v>12</v>
      </c>
      <c r="C3873" s="222" t="s">
        <v>12</v>
      </c>
      <c r="D3873" s="106" t="s">
        <v>9599</v>
      </c>
      <c r="E3873" s="87">
        <v>1</v>
      </c>
      <c r="F3873" s="88"/>
      <c r="H3873" s="88"/>
      <c r="I3873" s="90">
        <v>1</v>
      </c>
      <c r="J3873" s="50"/>
      <c r="K3873" s="194" t="str">
        <f t="shared" si="60"/>
        <v xml:space="preserve">***GAMMA 3 CABINET - large 108x45x77h cm  discontinued </v>
      </c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50"/>
      <c r="AB3873" s="50"/>
      <c r="AC3873" s="50"/>
      <c r="AD3873" s="50"/>
      <c r="AE3873" s="50"/>
      <c r="AF3873" s="50"/>
      <c r="AG3873" s="50"/>
      <c r="AH3873" s="50"/>
      <c r="AI3873" s="50"/>
      <c r="AJ3873" s="50"/>
      <c r="AK3873" s="50"/>
      <c r="AL3873" s="50"/>
      <c r="AM3873" s="50"/>
      <c r="AN3873" s="50"/>
      <c r="AO3873" s="50"/>
      <c r="AP3873" s="50"/>
      <c r="AQ3873" s="50"/>
      <c r="AR3873" s="50"/>
      <c r="AS3873" s="50"/>
    </row>
    <row r="3874" spans="1:45" ht="12.75" customHeight="1" x14ac:dyDescent="0.2">
      <c r="A3874" s="132">
        <v>28040</v>
      </c>
      <c r="B3874" s="226" t="s">
        <v>12</v>
      </c>
      <c r="C3874" s="222" t="s">
        <v>12</v>
      </c>
      <c r="D3874" s="106" t="s">
        <v>9600</v>
      </c>
      <c r="E3874" s="87">
        <v>1</v>
      </c>
      <c r="F3874" s="88"/>
      <c r="H3874" s="88"/>
      <c r="I3874" s="90">
        <v>1</v>
      </c>
      <c r="J3874" s="50"/>
      <c r="K3874" s="194" t="str">
        <f t="shared" si="60"/>
        <v xml:space="preserve">***CLEOPATRA ELECTRIC CHAIR 3 motors - cream  replaced by code 28042 </v>
      </c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50"/>
      <c r="AB3874" s="50"/>
      <c r="AC3874" s="50"/>
      <c r="AD3874" s="50"/>
      <c r="AE3874" s="50"/>
      <c r="AF3874" s="50"/>
      <c r="AG3874" s="50"/>
      <c r="AH3874" s="50"/>
      <c r="AI3874" s="50"/>
      <c r="AJ3874" s="50"/>
      <c r="AK3874" s="50"/>
      <c r="AL3874" s="50"/>
      <c r="AM3874" s="50"/>
      <c r="AN3874" s="50"/>
      <c r="AO3874" s="50"/>
      <c r="AP3874" s="50"/>
      <c r="AQ3874" s="50"/>
      <c r="AR3874" s="50"/>
      <c r="AS3874" s="50"/>
    </row>
    <row r="3875" spans="1:45" ht="12.75" customHeight="1" x14ac:dyDescent="0.2">
      <c r="A3875" s="132">
        <v>28041</v>
      </c>
      <c r="B3875" s="226" t="s">
        <v>12</v>
      </c>
      <c r="C3875" s="222" t="s">
        <v>12</v>
      </c>
      <c r="D3875" s="106" t="s">
        <v>3331</v>
      </c>
      <c r="E3875" s="87">
        <v>1</v>
      </c>
      <c r="F3875" s="88">
        <v>1950</v>
      </c>
      <c r="H3875" s="88"/>
      <c r="I3875" s="90">
        <v>1</v>
      </c>
      <c r="J3875" s="50"/>
      <c r="K3875" s="194" t="str">
        <f t="shared" si="60"/>
        <v xml:space="preserve">CLEOPATRA ELECTRIC CHAIR 3 motors - blue </v>
      </c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50"/>
      <c r="AB3875" s="50"/>
      <c r="AC3875" s="50"/>
      <c r="AD3875" s="50"/>
      <c r="AE3875" s="50"/>
      <c r="AF3875" s="50"/>
      <c r="AG3875" s="50"/>
      <c r="AH3875" s="50"/>
      <c r="AI3875" s="50"/>
      <c r="AJ3875" s="50"/>
      <c r="AK3875" s="50"/>
      <c r="AL3875" s="50"/>
      <c r="AM3875" s="50"/>
      <c r="AN3875" s="50"/>
      <c r="AO3875" s="50"/>
      <c r="AP3875" s="50"/>
      <c r="AQ3875" s="50"/>
      <c r="AR3875" s="50"/>
      <c r="AS3875" s="50"/>
    </row>
    <row r="3876" spans="1:45" ht="12.75" customHeight="1" x14ac:dyDescent="0.2">
      <c r="A3876" s="132">
        <v>28042</v>
      </c>
      <c r="B3876" s="226" t="s">
        <v>12</v>
      </c>
      <c r="C3876" s="222" t="s">
        <v>12</v>
      </c>
      <c r="D3876" s="106" t="s">
        <v>8797</v>
      </c>
      <c r="E3876" s="87">
        <v>1</v>
      </c>
      <c r="F3876" s="88">
        <v>1950</v>
      </c>
      <c r="H3876" s="88"/>
      <c r="I3876" s="90">
        <v>1</v>
      </c>
      <c r="J3876" s="50"/>
      <c r="K3876" s="194" t="str">
        <f t="shared" si="60"/>
        <v xml:space="preserve">CLEOPATRA ELECTRIC CHAIR 3 motors - light beige </v>
      </c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50"/>
      <c r="AB3876" s="50"/>
      <c r="AC3876" s="50"/>
      <c r="AD3876" s="50"/>
      <c r="AE3876" s="50"/>
      <c r="AF3876" s="50"/>
      <c r="AG3876" s="50"/>
      <c r="AH3876" s="50"/>
      <c r="AI3876" s="50"/>
      <c r="AJ3876" s="50"/>
      <c r="AK3876" s="50"/>
      <c r="AL3876" s="50"/>
      <c r="AM3876" s="50"/>
      <c r="AN3876" s="50"/>
      <c r="AO3876" s="50"/>
      <c r="AP3876" s="50"/>
      <c r="AQ3876" s="50"/>
      <c r="AR3876" s="50"/>
      <c r="AS3876" s="50"/>
    </row>
    <row r="3877" spans="1:45" ht="12.75" customHeight="1" x14ac:dyDescent="0.2">
      <c r="A3877" s="132">
        <v>28045</v>
      </c>
      <c r="B3877" s="226" t="s">
        <v>12</v>
      </c>
      <c r="C3877" s="222" t="s">
        <v>12</v>
      </c>
      <c r="D3877" s="106" t="s">
        <v>3332</v>
      </c>
      <c r="E3877" s="87">
        <v>1</v>
      </c>
      <c r="F3877" s="88"/>
      <c r="H3877" s="88"/>
      <c r="I3877" s="90">
        <v>1</v>
      </c>
      <c r="J3877" s="50"/>
      <c r="K3877" s="194" t="str">
        <f t="shared" si="60"/>
        <v xml:space="preserve">***NEFERTITI ELECTRIC CHAIR 3 motors - green  replaced by 28046 </v>
      </c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50"/>
      <c r="AB3877" s="50"/>
      <c r="AC3877" s="50"/>
      <c r="AD3877" s="50"/>
      <c r="AE3877" s="50"/>
      <c r="AF3877" s="50"/>
      <c r="AG3877" s="50"/>
      <c r="AH3877" s="50"/>
      <c r="AI3877" s="50"/>
      <c r="AJ3877" s="50"/>
      <c r="AK3877" s="50"/>
      <c r="AL3877" s="50"/>
      <c r="AM3877" s="50"/>
      <c r="AN3877" s="50"/>
      <c r="AO3877" s="50"/>
      <c r="AP3877" s="50"/>
      <c r="AQ3877" s="50"/>
      <c r="AR3877" s="50"/>
      <c r="AS3877" s="50"/>
    </row>
    <row r="3878" spans="1:45" ht="12.75" customHeight="1" x14ac:dyDescent="0.2">
      <c r="A3878" s="132">
        <v>28046</v>
      </c>
      <c r="B3878" s="226" t="s">
        <v>12</v>
      </c>
      <c r="C3878" s="222" t="s">
        <v>12</v>
      </c>
      <c r="D3878" s="106" t="s">
        <v>3333</v>
      </c>
      <c r="E3878" s="87">
        <v>1</v>
      </c>
      <c r="F3878" s="166">
        <v>2300</v>
      </c>
      <c r="H3878" s="166"/>
      <c r="I3878" s="90">
        <v>1</v>
      </c>
      <c r="J3878" s="50"/>
      <c r="K3878" s="194" t="str">
        <f t="shared" si="60"/>
        <v xml:space="preserve">NEFERTITI ELECTRIC CHAIR 3 motors - white </v>
      </c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50"/>
      <c r="AB3878" s="50"/>
      <c r="AC3878" s="50"/>
      <c r="AD3878" s="50"/>
      <c r="AE3878" s="50"/>
      <c r="AF3878" s="50"/>
      <c r="AG3878" s="50"/>
      <c r="AH3878" s="50"/>
      <c r="AI3878" s="50"/>
      <c r="AJ3878" s="50"/>
      <c r="AK3878" s="50"/>
      <c r="AL3878" s="50"/>
      <c r="AM3878" s="50"/>
      <c r="AN3878" s="50"/>
      <c r="AO3878" s="50"/>
      <c r="AP3878" s="50"/>
      <c r="AQ3878" s="50"/>
      <c r="AR3878" s="50"/>
      <c r="AS3878" s="50"/>
    </row>
    <row r="3879" spans="1:45" ht="12.75" customHeight="1" x14ac:dyDescent="0.2">
      <c r="A3879" s="132">
        <v>28047</v>
      </c>
      <c r="B3879" s="226" t="s">
        <v>12</v>
      </c>
      <c r="C3879" s="222" t="s">
        <v>12</v>
      </c>
      <c r="D3879" s="106" t="s">
        <v>3334</v>
      </c>
      <c r="E3879" s="87">
        <v>1</v>
      </c>
      <c r="F3879" s="88">
        <v>2700</v>
      </c>
      <c r="H3879" s="88"/>
      <c r="I3879" s="90">
        <v>1</v>
      </c>
      <c r="J3879" s="50"/>
      <c r="K3879" s="194" t="str">
        <f t="shared" si="60"/>
        <v xml:space="preserve">SABA CHAIR - electric 4 engines - white </v>
      </c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50"/>
      <c r="AB3879" s="50"/>
      <c r="AC3879" s="50"/>
      <c r="AD3879" s="50"/>
      <c r="AE3879" s="50"/>
      <c r="AF3879" s="50"/>
      <c r="AG3879" s="50"/>
      <c r="AH3879" s="50"/>
      <c r="AI3879" s="50"/>
      <c r="AJ3879" s="50"/>
      <c r="AK3879" s="50"/>
      <c r="AL3879" s="50"/>
      <c r="AM3879" s="50"/>
      <c r="AN3879" s="50"/>
      <c r="AO3879" s="50"/>
      <c r="AP3879" s="50"/>
      <c r="AQ3879" s="50"/>
      <c r="AR3879" s="50"/>
      <c r="AS3879" s="50"/>
    </row>
    <row r="3880" spans="1:45" ht="12.75" customHeight="1" x14ac:dyDescent="0.2">
      <c r="A3880" s="132">
        <v>28048</v>
      </c>
      <c r="B3880" s="226" t="s">
        <v>12</v>
      </c>
      <c r="C3880" s="222" t="s">
        <v>12</v>
      </c>
      <c r="D3880" s="106" t="s">
        <v>8798</v>
      </c>
      <c r="E3880" s="87">
        <v>1</v>
      </c>
      <c r="F3880" s="88">
        <v>2700</v>
      </c>
      <c r="H3880" s="88"/>
      <c r="I3880" s="90">
        <v>1</v>
      </c>
      <c r="J3880" s="50"/>
      <c r="K3880" s="194" t="str">
        <f t="shared" si="60"/>
        <v xml:space="preserve">SABA CHAIR - electric 4 engines - avio blue </v>
      </c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50"/>
      <c r="AB3880" s="50"/>
      <c r="AC3880" s="50"/>
      <c r="AD3880" s="50"/>
      <c r="AE3880" s="50"/>
      <c r="AF3880" s="50"/>
      <c r="AG3880" s="50"/>
      <c r="AH3880" s="50"/>
      <c r="AI3880" s="50"/>
      <c r="AJ3880" s="50"/>
      <c r="AK3880" s="50"/>
      <c r="AL3880" s="50"/>
      <c r="AM3880" s="50"/>
      <c r="AN3880" s="50"/>
      <c r="AO3880" s="50"/>
      <c r="AP3880" s="50"/>
      <c r="AQ3880" s="50"/>
      <c r="AR3880" s="50"/>
      <c r="AS3880" s="50"/>
    </row>
    <row r="3881" spans="1:45" ht="12.75" customHeight="1" x14ac:dyDescent="0.2">
      <c r="A3881" s="132">
        <v>28060</v>
      </c>
      <c r="B3881" s="226" t="s">
        <v>12</v>
      </c>
      <c r="C3881" s="222" t="s">
        <v>12</v>
      </c>
      <c r="D3881" s="106" t="s">
        <v>3335</v>
      </c>
      <c r="E3881" s="87">
        <v>1</v>
      </c>
      <c r="F3881" s="88">
        <v>155</v>
      </c>
      <c r="H3881" s="88"/>
      <c r="I3881" s="90">
        <v>1</v>
      </c>
      <c r="J3881" s="50"/>
      <c r="K3881" s="194" t="str">
        <f t="shared" si="60"/>
        <v xml:space="preserve">CLINEB PRO NEBULIZER - piston </v>
      </c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50"/>
      <c r="AB3881" s="50"/>
      <c r="AC3881" s="50"/>
      <c r="AD3881" s="50"/>
      <c r="AE3881" s="50"/>
      <c r="AF3881" s="50"/>
      <c r="AG3881" s="50"/>
      <c r="AH3881" s="50"/>
      <c r="AI3881" s="50"/>
      <c r="AJ3881" s="50"/>
      <c r="AK3881" s="50"/>
      <c r="AL3881" s="50"/>
      <c r="AM3881" s="50"/>
      <c r="AN3881" s="50"/>
      <c r="AO3881" s="50"/>
      <c r="AP3881" s="50"/>
      <c r="AQ3881" s="50"/>
      <c r="AR3881" s="50"/>
      <c r="AS3881" s="50"/>
    </row>
    <row r="3882" spans="1:45" ht="12.75" customHeight="1" x14ac:dyDescent="0.2">
      <c r="A3882" s="132">
        <v>28062</v>
      </c>
      <c r="B3882" s="226" t="s">
        <v>12</v>
      </c>
      <c r="C3882" s="222" t="s">
        <v>12</v>
      </c>
      <c r="D3882" s="106" t="s">
        <v>3336</v>
      </c>
      <c r="E3882" s="87">
        <v>1</v>
      </c>
      <c r="F3882" s="88">
        <v>7.9</v>
      </c>
      <c r="H3882" s="88"/>
      <c r="I3882" s="90">
        <v>1</v>
      </c>
      <c r="J3882" s="50"/>
      <c r="K3882" s="194" t="str">
        <f t="shared" si="60"/>
        <v xml:space="preserve">BULB for Clineb Pro - spare </v>
      </c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50"/>
      <c r="AB3882" s="50"/>
      <c r="AC3882" s="50"/>
      <c r="AD3882" s="50"/>
      <c r="AE3882" s="50"/>
      <c r="AF3882" s="50"/>
      <c r="AG3882" s="50"/>
      <c r="AH3882" s="50"/>
      <c r="AI3882" s="50"/>
      <c r="AJ3882" s="50"/>
      <c r="AK3882" s="50"/>
      <c r="AL3882" s="50"/>
      <c r="AM3882" s="50"/>
      <c r="AN3882" s="50"/>
      <c r="AO3882" s="50"/>
      <c r="AP3882" s="50"/>
      <c r="AQ3882" s="50"/>
      <c r="AR3882" s="50"/>
      <c r="AS3882" s="50"/>
    </row>
    <row r="3883" spans="1:45" ht="12.75" customHeight="1" x14ac:dyDescent="0.2">
      <c r="A3883" s="132">
        <v>28063</v>
      </c>
      <c r="B3883" s="226" t="s">
        <v>12</v>
      </c>
      <c r="C3883" s="222" t="s">
        <v>12</v>
      </c>
      <c r="D3883" s="106" t="s">
        <v>3337</v>
      </c>
      <c r="E3883" s="87">
        <v>1</v>
      </c>
      <c r="F3883" s="88">
        <v>2.1</v>
      </c>
      <c r="H3883" s="88"/>
      <c r="I3883" s="90">
        <v>1</v>
      </c>
      <c r="J3883" s="50"/>
      <c r="K3883" s="194" t="str">
        <f t="shared" si="60"/>
        <v xml:space="preserve">ADULT FACE MASK for Clineb Pro </v>
      </c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50"/>
      <c r="AB3883" s="50"/>
      <c r="AC3883" s="50"/>
      <c r="AD3883" s="50"/>
      <c r="AE3883" s="50"/>
      <c r="AF3883" s="50"/>
      <c r="AG3883" s="50"/>
      <c r="AH3883" s="50"/>
      <c r="AI3883" s="50"/>
      <c r="AJ3883" s="50"/>
      <c r="AK3883" s="50"/>
      <c r="AL3883" s="50"/>
      <c r="AM3883" s="50"/>
      <c r="AN3883" s="50"/>
      <c r="AO3883" s="50"/>
      <c r="AP3883" s="50"/>
      <c r="AQ3883" s="50"/>
      <c r="AR3883" s="50"/>
      <c r="AS3883" s="50"/>
    </row>
    <row r="3884" spans="1:45" ht="12.75" customHeight="1" x14ac:dyDescent="0.2">
      <c r="A3884" s="132">
        <v>28064</v>
      </c>
      <c r="B3884" s="226" t="s">
        <v>12</v>
      </c>
      <c r="C3884" s="222" t="s">
        <v>12</v>
      </c>
      <c r="D3884" s="106" t="s">
        <v>3338</v>
      </c>
      <c r="E3884" s="87">
        <v>1</v>
      </c>
      <c r="F3884" s="88">
        <v>2.1</v>
      </c>
      <c r="H3884" s="88"/>
      <c r="I3884" s="90">
        <v>1</v>
      </c>
      <c r="J3884" s="50"/>
      <c r="K3884" s="194" t="str">
        <f t="shared" si="60"/>
        <v xml:space="preserve">PEDIATRIC FACE MASK for Clineb Pro </v>
      </c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50"/>
      <c r="AB3884" s="50"/>
      <c r="AC3884" s="50"/>
      <c r="AD3884" s="50"/>
      <c r="AE3884" s="50"/>
      <c r="AF3884" s="50"/>
      <c r="AG3884" s="50"/>
      <c r="AH3884" s="50"/>
      <c r="AI3884" s="50"/>
      <c r="AJ3884" s="50"/>
      <c r="AK3884" s="50"/>
      <c r="AL3884" s="50"/>
      <c r="AM3884" s="50"/>
      <c r="AN3884" s="50"/>
      <c r="AO3884" s="50"/>
      <c r="AP3884" s="50"/>
      <c r="AQ3884" s="50"/>
      <c r="AR3884" s="50"/>
      <c r="AS3884" s="50"/>
    </row>
    <row r="3885" spans="1:45" ht="12.75" customHeight="1" x14ac:dyDescent="0.2">
      <c r="A3885" s="132">
        <v>28065</v>
      </c>
      <c r="B3885" s="226" t="s">
        <v>10491</v>
      </c>
      <c r="C3885" s="222" t="s">
        <v>12</v>
      </c>
      <c r="D3885" s="106" t="s">
        <v>9601</v>
      </c>
      <c r="E3885" s="87">
        <v>1</v>
      </c>
      <c r="F3885" s="88">
        <v>47</v>
      </c>
      <c r="H3885" s="88"/>
      <c r="I3885" s="90">
        <v>1</v>
      </c>
      <c r="J3885" s="50"/>
      <c r="K3885" s="194" t="str">
        <f t="shared" si="60"/>
        <v xml:space="preserve">"P16" WEARABLE MESH NEBULIZER </v>
      </c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50"/>
      <c r="AB3885" s="50"/>
      <c r="AC3885" s="50"/>
      <c r="AD3885" s="50"/>
      <c r="AE3885" s="50"/>
      <c r="AF3885" s="50"/>
      <c r="AG3885" s="50"/>
      <c r="AH3885" s="50"/>
      <c r="AI3885" s="50"/>
      <c r="AJ3885" s="50"/>
      <c r="AK3885" s="50"/>
      <c r="AL3885" s="50"/>
      <c r="AM3885" s="50"/>
      <c r="AN3885" s="50"/>
      <c r="AO3885" s="50"/>
      <c r="AP3885" s="50"/>
      <c r="AQ3885" s="50"/>
      <c r="AR3885" s="50"/>
      <c r="AS3885" s="50"/>
    </row>
    <row r="3886" spans="1:45" ht="12.75" customHeight="1" x14ac:dyDescent="0.2">
      <c r="A3886" s="132">
        <v>28065</v>
      </c>
      <c r="B3886" s="226"/>
      <c r="C3886" s="222" t="s">
        <v>12</v>
      </c>
      <c r="D3886" s="106" t="s">
        <v>8799</v>
      </c>
      <c r="E3886" s="87">
        <v>1</v>
      </c>
      <c r="F3886" s="88">
        <v>42.300000000000004</v>
      </c>
      <c r="H3886" s="88"/>
      <c r="I3886" s="90">
        <v>5</v>
      </c>
      <c r="J3886" s="50"/>
      <c r="K3886" s="194" t="str">
        <f t="shared" si="60"/>
        <v xml:space="preserve">WEARABLE MESH NEBULIZER  BUY 5 pcs SAVE 10% </v>
      </c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50"/>
      <c r="AB3886" s="50"/>
      <c r="AC3886" s="50"/>
      <c r="AD3886" s="50"/>
      <c r="AE3886" s="50"/>
      <c r="AF3886" s="50"/>
      <c r="AG3886" s="50"/>
      <c r="AH3886" s="50"/>
      <c r="AI3886" s="50"/>
      <c r="AJ3886" s="50"/>
      <c r="AK3886" s="50"/>
      <c r="AL3886" s="50"/>
      <c r="AM3886" s="50"/>
      <c r="AN3886" s="50"/>
      <c r="AO3886" s="50"/>
      <c r="AP3886" s="50"/>
      <c r="AQ3886" s="50"/>
      <c r="AR3886" s="50"/>
      <c r="AS3886" s="50"/>
    </row>
    <row r="3887" spans="1:45" ht="12.75" customHeight="1" x14ac:dyDescent="0.2">
      <c r="A3887" s="132">
        <v>28065</v>
      </c>
      <c r="B3887" s="226"/>
      <c r="C3887" s="222" t="s">
        <v>12</v>
      </c>
      <c r="D3887" s="106" t="s">
        <v>8800</v>
      </c>
      <c r="E3887" s="87">
        <v>1</v>
      </c>
      <c r="F3887" s="88">
        <v>39.949999999999996</v>
      </c>
      <c r="H3887" s="88"/>
      <c r="I3887" s="90">
        <v>20</v>
      </c>
      <c r="J3887" s="50"/>
      <c r="K3887" s="194" t="str">
        <f t="shared" si="60"/>
        <v xml:space="preserve">WEARABLE MESH NEBULIZER  BUY 20 pcs SAVE 15% </v>
      </c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50"/>
      <c r="AB3887" s="50"/>
      <c r="AC3887" s="50"/>
      <c r="AD3887" s="50"/>
      <c r="AE3887" s="50"/>
      <c r="AF3887" s="50"/>
      <c r="AG3887" s="50"/>
      <c r="AH3887" s="50"/>
      <c r="AI3887" s="50"/>
      <c r="AJ3887" s="50"/>
      <c r="AK3887" s="50"/>
      <c r="AL3887" s="50"/>
      <c r="AM3887" s="50"/>
      <c r="AN3887" s="50"/>
      <c r="AO3887" s="50"/>
      <c r="AP3887" s="50"/>
      <c r="AQ3887" s="50"/>
      <c r="AR3887" s="50"/>
      <c r="AS3887" s="50"/>
    </row>
    <row r="3888" spans="1:45" ht="12.75" customHeight="1" x14ac:dyDescent="0.2">
      <c r="A3888" s="132">
        <v>28065</v>
      </c>
      <c r="B3888" s="226"/>
      <c r="C3888" s="222" t="s">
        <v>12</v>
      </c>
      <c r="D3888" s="106" t="s">
        <v>8801</v>
      </c>
      <c r="E3888" s="87">
        <v>1</v>
      </c>
      <c r="F3888" s="103">
        <v>37.6</v>
      </c>
      <c r="H3888" s="103"/>
      <c r="I3888" s="90">
        <v>50</v>
      </c>
      <c r="J3888" s="50"/>
      <c r="K3888" s="194" t="str">
        <f t="shared" si="60"/>
        <v xml:space="preserve">WEARABLE MESH NEBULIZER  BUY 50 pcs SAVE 20% </v>
      </c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50"/>
      <c r="AB3888" s="50"/>
      <c r="AC3888" s="50"/>
      <c r="AD3888" s="50"/>
      <c r="AE3888" s="50"/>
      <c r="AF3888" s="50"/>
      <c r="AG3888" s="50"/>
      <c r="AH3888" s="50"/>
      <c r="AI3888" s="50"/>
      <c r="AJ3888" s="50"/>
      <c r="AK3888" s="50"/>
      <c r="AL3888" s="50"/>
      <c r="AM3888" s="50"/>
      <c r="AN3888" s="50"/>
      <c r="AO3888" s="50"/>
      <c r="AP3888" s="50"/>
      <c r="AQ3888" s="50"/>
      <c r="AR3888" s="50"/>
      <c r="AS3888" s="50"/>
    </row>
    <row r="3889" spans="1:45" ht="12.75" customHeight="1" x14ac:dyDescent="0.2">
      <c r="A3889" s="132">
        <v>28066</v>
      </c>
      <c r="B3889" s="226" t="s">
        <v>10492</v>
      </c>
      <c r="C3889" s="222" t="s">
        <v>12</v>
      </c>
      <c r="D3889" s="106" t="s">
        <v>3339</v>
      </c>
      <c r="E3889" s="87">
        <v>1</v>
      </c>
      <c r="F3889" s="88">
        <v>30</v>
      </c>
      <c r="H3889" s="88"/>
      <c r="I3889" s="90">
        <v>1</v>
      </c>
      <c r="J3889" s="50"/>
      <c r="K3889" s="194" t="str">
        <f t="shared" si="60"/>
        <v xml:space="preserve">MESH NEBULIZER </v>
      </c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50"/>
      <c r="AB3889" s="50"/>
      <c r="AC3889" s="50"/>
      <c r="AD3889" s="50"/>
      <c r="AE3889" s="50"/>
      <c r="AF3889" s="50"/>
      <c r="AG3889" s="50"/>
      <c r="AH3889" s="50"/>
      <c r="AI3889" s="50"/>
      <c r="AJ3889" s="50"/>
      <c r="AK3889" s="50"/>
      <c r="AL3889" s="50"/>
      <c r="AM3889" s="50"/>
      <c r="AN3889" s="50"/>
      <c r="AO3889" s="50"/>
      <c r="AP3889" s="50"/>
      <c r="AQ3889" s="50"/>
      <c r="AR3889" s="50"/>
      <c r="AS3889" s="50"/>
    </row>
    <row r="3890" spans="1:45" ht="12.75" customHeight="1" x14ac:dyDescent="0.2">
      <c r="A3890" s="132">
        <v>28066</v>
      </c>
      <c r="B3890" s="226"/>
      <c r="C3890" s="222" t="s">
        <v>12</v>
      </c>
      <c r="D3890" s="106" t="s">
        <v>3340</v>
      </c>
      <c r="E3890" s="87">
        <v>1</v>
      </c>
      <c r="F3890" s="88">
        <v>27</v>
      </c>
      <c r="H3890" s="88"/>
      <c r="I3890" s="90">
        <v>10</v>
      </c>
      <c r="J3890" s="50"/>
      <c r="K3890" s="194" t="str">
        <f t="shared" si="60"/>
        <v xml:space="preserve">MESH NEBULIZER   BUY 10 pcs SAVE 10% </v>
      </c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50"/>
      <c r="AB3890" s="50"/>
      <c r="AC3890" s="50"/>
      <c r="AD3890" s="50"/>
      <c r="AE3890" s="50"/>
      <c r="AF3890" s="50"/>
      <c r="AG3890" s="50"/>
      <c r="AH3890" s="50"/>
      <c r="AI3890" s="50"/>
      <c r="AJ3890" s="50"/>
      <c r="AK3890" s="50"/>
      <c r="AL3890" s="50"/>
      <c r="AM3890" s="50"/>
      <c r="AN3890" s="50"/>
      <c r="AO3890" s="50"/>
      <c r="AP3890" s="50"/>
      <c r="AQ3890" s="50"/>
      <c r="AR3890" s="50"/>
      <c r="AS3890" s="50"/>
    </row>
    <row r="3891" spans="1:45" x14ac:dyDescent="0.2">
      <c r="A3891" s="132">
        <v>28066</v>
      </c>
      <c r="B3891" s="226"/>
      <c r="C3891" s="222" t="s">
        <v>12</v>
      </c>
      <c r="D3891" s="106" t="s">
        <v>10493</v>
      </c>
      <c r="E3891" s="87">
        <v>1</v>
      </c>
      <c r="F3891" s="103">
        <v>25.5</v>
      </c>
      <c r="H3891" s="103"/>
      <c r="I3891" s="90">
        <v>50</v>
      </c>
      <c r="J3891" s="50"/>
      <c r="K3891" s="194" t="str">
        <f t="shared" si="60"/>
        <v xml:space="preserve">MESH NEBULIZER   BUY 50 pcs SAVE 15% </v>
      </c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50"/>
      <c r="AB3891" s="50"/>
      <c r="AC3891" s="50"/>
      <c r="AD3891" s="50"/>
      <c r="AE3891" s="50"/>
      <c r="AF3891" s="50"/>
      <c r="AG3891" s="50"/>
      <c r="AH3891" s="50"/>
      <c r="AI3891" s="50"/>
      <c r="AJ3891" s="50"/>
      <c r="AK3891" s="50"/>
      <c r="AL3891" s="50"/>
      <c r="AM3891" s="50"/>
      <c r="AN3891" s="50"/>
      <c r="AO3891" s="50"/>
      <c r="AP3891" s="50"/>
      <c r="AQ3891" s="50"/>
      <c r="AR3891" s="50"/>
      <c r="AS3891" s="50"/>
    </row>
    <row r="3892" spans="1:45" x14ac:dyDescent="0.2">
      <c r="A3892" s="132">
        <v>28067</v>
      </c>
      <c r="B3892" s="226" t="s">
        <v>12</v>
      </c>
      <c r="C3892" s="222" t="s">
        <v>12</v>
      </c>
      <c r="D3892" s="106" t="s">
        <v>3341</v>
      </c>
      <c r="E3892" s="87">
        <v>1</v>
      </c>
      <c r="F3892" s="88">
        <v>6</v>
      </c>
      <c r="H3892" s="88"/>
      <c r="I3892" s="90">
        <v>1</v>
      </c>
      <c r="J3892" s="50"/>
      <c r="K3892" s="194" t="str">
        <f t="shared" si="60"/>
        <v xml:space="preserve">RESPIRATORY ACCESSORIES KIT for 28066 </v>
      </c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50"/>
      <c r="AB3892" s="50"/>
      <c r="AC3892" s="50"/>
      <c r="AD3892" s="50"/>
      <c r="AE3892" s="50"/>
      <c r="AF3892" s="50"/>
      <c r="AG3892" s="50"/>
      <c r="AH3892" s="50"/>
      <c r="AI3892" s="50"/>
      <c r="AJ3892" s="50"/>
      <c r="AK3892" s="50"/>
      <c r="AL3892" s="50"/>
      <c r="AM3892" s="50"/>
      <c r="AN3892" s="50"/>
      <c r="AO3892" s="50"/>
      <c r="AP3892" s="50"/>
      <c r="AQ3892" s="50"/>
      <c r="AR3892" s="50"/>
      <c r="AS3892" s="50"/>
    </row>
    <row r="3893" spans="1:45" x14ac:dyDescent="0.2">
      <c r="A3893" s="132">
        <v>28068</v>
      </c>
      <c r="B3893" s="226" t="s">
        <v>12</v>
      </c>
      <c r="C3893" s="222" t="s">
        <v>12</v>
      </c>
      <c r="D3893" s="106" t="s">
        <v>3342</v>
      </c>
      <c r="E3893" s="87">
        <v>1</v>
      </c>
      <c r="F3893" s="88">
        <v>15</v>
      </c>
      <c r="H3893" s="88"/>
      <c r="I3893" s="90">
        <v>1</v>
      </c>
      <c r="J3893" s="50"/>
      <c r="K3893" s="194" t="str">
        <f t="shared" si="60"/>
        <v xml:space="preserve">HEAD for 28066 - spare </v>
      </c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50"/>
      <c r="AB3893" s="50"/>
      <c r="AC3893" s="50"/>
      <c r="AD3893" s="50"/>
      <c r="AE3893" s="50"/>
      <c r="AF3893" s="50"/>
      <c r="AG3893" s="50"/>
      <c r="AH3893" s="50"/>
      <c r="AI3893" s="50"/>
      <c r="AJ3893" s="50"/>
      <c r="AK3893" s="50"/>
      <c r="AL3893" s="50"/>
      <c r="AM3893" s="50"/>
      <c r="AN3893" s="50"/>
      <c r="AO3893" s="50"/>
      <c r="AP3893" s="50"/>
      <c r="AQ3893" s="50"/>
      <c r="AR3893" s="50"/>
      <c r="AS3893" s="50"/>
    </row>
    <row r="3894" spans="1:45" x14ac:dyDescent="0.2">
      <c r="A3894" s="132">
        <v>28070</v>
      </c>
      <c r="B3894" s="226" t="s">
        <v>12</v>
      </c>
      <c r="C3894" s="222" t="s">
        <v>12</v>
      </c>
      <c r="D3894" s="106" t="s">
        <v>3343</v>
      </c>
      <c r="E3894" s="87">
        <v>1</v>
      </c>
      <c r="F3894" s="88">
        <v>46</v>
      </c>
      <c r="H3894" s="88"/>
      <c r="I3894" s="90">
        <v>1</v>
      </c>
      <c r="J3894" s="50"/>
      <c r="K3894" s="194" t="str">
        <f t="shared" si="60"/>
        <v xml:space="preserve">HUMI-RAINBOW HUMIDIFIER </v>
      </c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50"/>
      <c r="AB3894" s="50"/>
      <c r="AC3894" s="50"/>
      <c r="AD3894" s="50"/>
      <c r="AE3894" s="50"/>
      <c r="AF3894" s="50"/>
      <c r="AG3894" s="50"/>
      <c r="AH3894" s="50"/>
      <c r="AI3894" s="50"/>
      <c r="AJ3894" s="50"/>
      <c r="AK3894" s="50"/>
      <c r="AL3894" s="50"/>
      <c r="AM3894" s="50"/>
      <c r="AN3894" s="50"/>
      <c r="AO3894" s="50"/>
      <c r="AP3894" s="50"/>
      <c r="AQ3894" s="50"/>
      <c r="AR3894" s="50"/>
      <c r="AS3894" s="50"/>
    </row>
    <row r="3895" spans="1:45" x14ac:dyDescent="0.2">
      <c r="A3895" s="132">
        <v>28071</v>
      </c>
      <c r="B3895" s="226" t="s">
        <v>12</v>
      </c>
      <c r="C3895" s="222" t="s">
        <v>12</v>
      </c>
      <c r="D3895" s="106" t="s">
        <v>8802</v>
      </c>
      <c r="E3895" s="87">
        <v>1</v>
      </c>
      <c r="F3895" s="88">
        <v>6.6</v>
      </c>
      <c r="H3895" s="88"/>
      <c r="I3895" s="90">
        <v>1</v>
      </c>
      <c r="J3895" s="50"/>
      <c r="K3895" s="194" t="str">
        <f t="shared" si="60"/>
        <v xml:space="preserve">"PX18" BALSAMIC ESSENCE 15 ml - pine - for 28070 </v>
      </c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50"/>
      <c r="AB3895" s="50"/>
      <c r="AC3895" s="50"/>
      <c r="AD3895" s="50"/>
      <c r="AE3895" s="50"/>
      <c r="AF3895" s="50"/>
      <c r="AG3895" s="50"/>
      <c r="AH3895" s="50"/>
      <c r="AI3895" s="50"/>
      <c r="AJ3895" s="50"/>
      <c r="AK3895" s="50"/>
      <c r="AL3895" s="50"/>
      <c r="AM3895" s="50"/>
      <c r="AN3895" s="50"/>
      <c r="AO3895" s="50"/>
      <c r="AP3895" s="50"/>
      <c r="AQ3895" s="50"/>
      <c r="AR3895" s="50"/>
      <c r="AS3895" s="50"/>
    </row>
    <row r="3896" spans="1:45" x14ac:dyDescent="0.2">
      <c r="A3896" s="132">
        <v>28072</v>
      </c>
      <c r="B3896" s="226" t="s">
        <v>12</v>
      </c>
      <c r="C3896" s="222" t="s">
        <v>12</v>
      </c>
      <c r="D3896" s="106" t="s">
        <v>3344</v>
      </c>
      <c r="E3896" s="87">
        <v>1</v>
      </c>
      <c r="F3896" s="88">
        <v>6.6</v>
      </c>
      <c r="H3896" s="88"/>
      <c r="I3896" s="90">
        <v>1</v>
      </c>
      <c r="J3896" s="50"/>
      <c r="K3896" s="194" t="str">
        <f t="shared" si="60"/>
        <v xml:space="preserve">"PX22" BALSAMIC ESSENCE 15 ml - citrus - for 28070 </v>
      </c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50"/>
      <c r="AB3896" s="50"/>
      <c r="AC3896" s="50"/>
      <c r="AD3896" s="50"/>
      <c r="AE3896" s="50"/>
      <c r="AF3896" s="50"/>
      <c r="AG3896" s="50"/>
      <c r="AH3896" s="50"/>
      <c r="AI3896" s="50"/>
      <c r="AJ3896" s="50"/>
      <c r="AK3896" s="50"/>
      <c r="AL3896" s="50"/>
      <c r="AM3896" s="50"/>
      <c r="AN3896" s="50"/>
      <c r="AO3896" s="50"/>
      <c r="AP3896" s="50"/>
      <c r="AQ3896" s="50"/>
      <c r="AR3896" s="50"/>
      <c r="AS3896" s="50"/>
    </row>
    <row r="3897" spans="1:45" x14ac:dyDescent="0.2">
      <c r="A3897" s="132">
        <v>28073</v>
      </c>
      <c r="B3897" s="226" t="s">
        <v>12</v>
      </c>
      <c r="C3897" s="222" t="s">
        <v>12</v>
      </c>
      <c r="D3897" s="106" t="s">
        <v>8348</v>
      </c>
      <c r="E3897" s="87">
        <v>1</v>
      </c>
      <c r="F3897" s="88">
        <v>52</v>
      </c>
      <c r="H3897" s="88"/>
      <c r="I3897" s="90">
        <v>1</v>
      </c>
      <c r="J3897" s="50"/>
      <c r="K3897" s="194" t="str">
        <f t="shared" si="60"/>
        <v xml:space="preserve">**MYNEB NEBULIZER - piston </v>
      </c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50"/>
      <c r="AB3897" s="50"/>
      <c r="AC3897" s="50"/>
      <c r="AD3897" s="50"/>
      <c r="AE3897" s="50"/>
      <c r="AF3897" s="50"/>
      <c r="AG3897" s="50"/>
      <c r="AH3897" s="50"/>
      <c r="AI3897" s="50"/>
      <c r="AJ3897" s="50"/>
      <c r="AK3897" s="50"/>
      <c r="AL3897" s="50"/>
      <c r="AM3897" s="50"/>
      <c r="AN3897" s="50"/>
      <c r="AO3897" s="50"/>
      <c r="AP3897" s="50"/>
      <c r="AQ3897" s="50"/>
      <c r="AR3897" s="50"/>
      <c r="AS3897" s="50"/>
    </row>
    <row r="3898" spans="1:45" x14ac:dyDescent="0.2">
      <c r="A3898" s="132">
        <v>28075</v>
      </c>
      <c r="B3898" s="226" t="s">
        <v>12</v>
      </c>
      <c r="C3898" s="222" t="s">
        <v>12</v>
      </c>
      <c r="D3898" s="106" t="s">
        <v>8803</v>
      </c>
      <c r="E3898" s="87">
        <v>1</v>
      </c>
      <c r="F3898" s="151"/>
      <c r="H3898" s="151"/>
      <c r="I3898" s="90">
        <v>1</v>
      </c>
      <c r="J3898" s="50"/>
      <c r="K3898" s="194" t="str">
        <f t="shared" si="60"/>
        <v xml:space="preserve">***MESH NEBULIZER   replaced by 28066 </v>
      </c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50"/>
      <c r="AB3898" s="50"/>
      <c r="AC3898" s="50"/>
      <c r="AD3898" s="50"/>
      <c r="AE3898" s="50"/>
      <c r="AF3898" s="50"/>
      <c r="AG3898" s="50"/>
      <c r="AH3898" s="50"/>
      <c r="AI3898" s="50"/>
      <c r="AJ3898" s="50"/>
      <c r="AK3898" s="50"/>
      <c r="AL3898" s="50"/>
      <c r="AM3898" s="50"/>
      <c r="AN3898" s="50"/>
      <c r="AO3898" s="50"/>
      <c r="AP3898" s="50"/>
      <c r="AQ3898" s="50"/>
      <c r="AR3898" s="50"/>
      <c r="AS3898" s="50"/>
    </row>
    <row r="3899" spans="1:45" x14ac:dyDescent="0.2">
      <c r="A3899" s="132">
        <v>28076</v>
      </c>
      <c r="B3899" s="226" t="s">
        <v>12</v>
      </c>
      <c r="C3899" s="222" t="s">
        <v>12</v>
      </c>
      <c r="D3899" s="106" t="s">
        <v>7883</v>
      </c>
      <c r="E3899" s="87">
        <v>1</v>
      </c>
      <c r="F3899" s="88">
        <v>4.5</v>
      </c>
      <c r="H3899" s="88"/>
      <c r="I3899" s="90">
        <v>1</v>
      </c>
      <c r="J3899" s="50"/>
      <c r="K3899" s="194" t="str">
        <f t="shared" si="60"/>
        <v xml:space="preserve">***RESPIRATORY ACCESSORIES KIT for 28075  sold up to end of stock </v>
      </c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50"/>
      <c r="AB3899" s="50"/>
      <c r="AC3899" s="50"/>
      <c r="AD3899" s="50"/>
      <c r="AE3899" s="50"/>
      <c r="AF3899" s="50"/>
      <c r="AG3899" s="50"/>
      <c r="AH3899" s="50"/>
      <c r="AI3899" s="50"/>
      <c r="AJ3899" s="50"/>
      <c r="AK3899" s="50"/>
      <c r="AL3899" s="50"/>
      <c r="AM3899" s="50"/>
      <c r="AN3899" s="50"/>
      <c r="AO3899" s="50"/>
      <c r="AP3899" s="50"/>
      <c r="AQ3899" s="50"/>
      <c r="AR3899" s="50"/>
      <c r="AS3899" s="50"/>
    </row>
    <row r="3900" spans="1:45" x14ac:dyDescent="0.2">
      <c r="A3900" s="132">
        <v>28080</v>
      </c>
      <c r="B3900" s="226" t="s">
        <v>12</v>
      </c>
      <c r="C3900" s="222" t="s">
        <v>12</v>
      </c>
      <c r="D3900" s="106" t="s">
        <v>10494</v>
      </c>
      <c r="E3900" s="87">
        <v>1</v>
      </c>
      <c r="F3900" s="88">
        <v>210</v>
      </c>
      <c r="H3900" s="88"/>
      <c r="I3900" s="90">
        <v>1</v>
      </c>
      <c r="J3900" s="50"/>
      <c r="K3900" s="194" t="str">
        <f t="shared" si="60"/>
        <v xml:space="preserve">OMRON MICROAIR U100 MESH NEBULIZER - NE-U100-E </v>
      </c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50"/>
      <c r="AB3900" s="50"/>
      <c r="AC3900" s="50"/>
      <c r="AD3900" s="50"/>
      <c r="AE3900" s="50"/>
      <c r="AF3900" s="50"/>
      <c r="AG3900" s="50"/>
      <c r="AH3900" s="50"/>
      <c r="AI3900" s="50"/>
      <c r="AJ3900" s="50"/>
      <c r="AK3900" s="50"/>
      <c r="AL3900" s="50"/>
      <c r="AM3900" s="50"/>
      <c r="AN3900" s="50"/>
      <c r="AO3900" s="50"/>
      <c r="AP3900" s="50"/>
      <c r="AQ3900" s="50"/>
      <c r="AR3900" s="50"/>
      <c r="AS3900" s="50"/>
    </row>
    <row r="3901" spans="1:45" x14ac:dyDescent="0.2">
      <c r="A3901" s="132">
        <v>28083</v>
      </c>
      <c r="B3901" s="226" t="s">
        <v>12</v>
      </c>
      <c r="C3901" s="222" t="s">
        <v>12</v>
      </c>
      <c r="D3901" s="106" t="s">
        <v>3345</v>
      </c>
      <c r="E3901" s="87" t="s">
        <v>71</v>
      </c>
      <c r="F3901" s="88"/>
      <c r="H3901" s="88"/>
      <c r="I3901" s="90">
        <v>1</v>
      </c>
      <c r="J3901" s="50"/>
      <c r="K3901" s="194" t="str">
        <f t="shared" si="60"/>
        <v>***SINUS C SALINE NASAL SPRAY 20 ml for children  discontinued (box of 48)</v>
      </c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50"/>
      <c r="AB3901" s="50"/>
      <c r="AC3901" s="50"/>
      <c r="AD3901" s="50"/>
      <c r="AE3901" s="50"/>
      <c r="AF3901" s="50"/>
      <c r="AG3901" s="50"/>
      <c r="AH3901" s="50"/>
      <c r="AI3901" s="50"/>
      <c r="AJ3901" s="50"/>
      <c r="AK3901" s="50"/>
      <c r="AL3901" s="50"/>
      <c r="AM3901" s="50"/>
      <c r="AN3901" s="50"/>
      <c r="AO3901" s="50"/>
      <c r="AP3901" s="50"/>
      <c r="AQ3901" s="50"/>
      <c r="AR3901" s="50"/>
      <c r="AS3901" s="50"/>
    </row>
    <row r="3902" spans="1:45" x14ac:dyDescent="0.2">
      <c r="A3902" s="132">
        <v>28084</v>
      </c>
      <c r="B3902" s="226" t="s">
        <v>12</v>
      </c>
      <c r="C3902" s="222" t="s">
        <v>12</v>
      </c>
      <c r="D3902" s="106" t="s">
        <v>10495</v>
      </c>
      <c r="E3902" s="87">
        <v>1</v>
      </c>
      <c r="F3902" s="88"/>
      <c r="H3902" s="88"/>
      <c r="I3902" s="90">
        <v>1</v>
      </c>
      <c r="J3902" s="50"/>
      <c r="K3902" s="194" t="str">
        <f t="shared" si="60"/>
        <v xml:space="preserve">***SINUS A NASAL WASH 120 ml + 12 saline sachets for adult  discontinued </v>
      </c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50"/>
      <c r="AB3902" s="50"/>
      <c r="AC3902" s="50"/>
      <c r="AD3902" s="50"/>
      <c r="AE3902" s="50"/>
      <c r="AF3902" s="50"/>
      <c r="AG3902" s="50"/>
      <c r="AH3902" s="50"/>
      <c r="AI3902" s="50"/>
      <c r="AJ3902" s="50"/>
      <c r="AK3902" s="50"/>
      <c r="AL3902" s="50"/>
      <c r="AM3902" s="50"/>
      <c r="AN3902" s="50"/>
      <c r="AO3902" s="50"/>
      <c r="AP3902" s="50"/>
      <c r="AQ3902" s="50"/>
      <c r="AR3902" s="50"/>
      <c r="AS3902" s="50"/>
    </row>
    <row r="3903" spans="1:45" x14ac:dyDescent="0.2">
      <c r="A3903" s="132">
        <v>28088</v>
      </c>
      <c r="B3903" s="226" t="s">
        <v>12</v>
      </c>
      <c r="C3903" s="222" t="s">
        <v>12</v>
      </c>
      <c r="D3903" s="106" t="s">
        <v>3346</v>
      </c>
      <c r="E3903" s="87" t="s">
        <v>34</v>
      </c>
      <c r="F3903" s="88">
        <v>22</v>
      </c>
      <c r="H3903" s="88"/>
      <c r="I3903" s="90">
        <v>1</v>
      </c>
      <c r="J3903" s="50"/>
      <c r="K3903" s="194" t="str">
        <f t="shared" si="60"/>
        <v>FILTERS for Mistral - spare (box of 20)</v>
      </c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50"/>
      <c r="AB3903" s="50"/>
      <c r="AC3903" s="50"/>
      <c r="AD3903" s="50"/>
      <c r="AE3903" s="50"/>
      <c r="AF3903" s="50"/>
      <c r="AG3903" s="50"/>
      <c r="AH3903" s="50"/>
      <c r="AI3903" s="50"/>
      <c r="AJ3903" s="50"/>
      <c r="AK3903" s="50"/>
      <c r="AL3903" s="50"/>
      <c r="AM3903" s="50"/>
      <c r="AN3903" s="50"/>
      <c r="AO3903" s="50"/>
      <c r="AP3903" s="50"/>
      <c r="AQ3903" s="50"/>
      <c r="AR3903" s="50"/>
      <c r="AS3903" s="50"/>
    </row>
    <row r="3904" spans="1:45" x14ac:dyDescent="0.2">
      <c r="A3904" s="132">
        <v>28089</v>
      </c>
      <c r="B3904" s="226" t="s">
        <v>12</v>
      </c>
      <c r="C3904" s="222" t="s">
        <v>12</v>
      </c>
      <c r="D3904" s="106" t="s">
        <v>3347</v>
      </c>
      <c r="E3904" s="87">
        <v>1</v>
      </c>
      <c r="F3904" s="88">
        <v>11.5</v>
      </c>
      <c r="H3904" s="88"/>
      <c r="I3904" s="90">
        <v>1</v>
      </c>
      <c r="J3904" s="50"/>
      <c r="K3904" s="194" t="str">
        <f t="shared" si="60"/>
        <v xml:space="preserve">NASALJET </v>
      </c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50"/>
      <c r="AB3904" s="50"/>
      <c r="AC3904" s="50"/>
      <c r="AD3904" s="50"/>
      <c r="AE3904" s="50"/>
      <c r="AF3904" s="50"/>
      <c r="AG3904" s="50"/>
      <c r="AH3904" s="50"/>
      <c r="AI3904" s="50"/>
      <c r="AJ3904" s="50"/>
      <c r="AK3904" s="50"/>
      <c r="AL3904" s="50"/>
      <c r="AM3904" s="50"/>
      <c r="AN3904" s="50"/>
      <c r="AO3904" s="50"/>
      <c r="AP3904" s="50"/>
      <c r="AQ3904" s="50"/>
      <c r="AR3904" s="50"/>
      <c r="AS3904" s="50"/>
    </row>
    <row r="3905" spans="1:45" x14ac:dyDescent="0.2">
      <c r="A3905" s="132">
        <v>28090</v>
      </c>
      <c r="B3905" s="226" t="s">
        <v>12</v>
      </c>
      <c r="C3905" s="222" t="s">
        <v>12</v>
      </c>
      <c r="D3905" s="106" t="s">
        <v>10496</v>
      </c>
      <c r="E3905" s="87">
        <v>1</v>
      </c>
      <c r="F3905" s="88">
        <v>218</v>
      </c>
      <c r="H3905" s="88"/>
      <c r="I3905" s="90">
        <v>1</v>
      </c>
      <c r="J3905" s="50"/>
      <c r="K3905" s="194" t="str">
        <f t="shared" si="60"/>
        <v xml:space="preserve">***COMP-A NEB PROFESSIONAL NEBULIZER 230V - 50 Hz  end of stock, then 28134 </v>
      </c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50"/>
      <c r="AB3905" s="50"/>
      <c r="AC3905" s="50"/>
      <c r="AD3905" s="50"/>
      <c r="AE3905" s="50"/>
      <c r="AF3905" s="50"/>
      <c r="AG3905" s="50"/>
      <c r="AH3905" s="50"/>
      <c r="AI3905" s="50"/>
      <c r="AJ3905" s="50"/>
      <c r="AK3905" s="50"/>
      <c r="AL3905" s="50"/>
      <c r="AM3905" s="50"/>
      <c r="AN3905" s="50"/>
      <c r="AO3905" s="50"/>
      <c r="AP3905" s="50"/>
      <c r="AQ3905" s="50"/>
      <c r="AR3905" s="50"/>
      <c r="AS3905" s="50"/>
    </row>
    <row r="3906" spans="1:45" x14ac:dyDescent="0.2">
      <c r="A3906" s="132">
        <v>28091</v>
      </c>
      <c r="B3906" s="226" t="s">
        <v>12</v>
      </c>
      <c r="C3906" s="222" t="s">
        <v>12</v>
      </c>
      <c r="D3906" s="106" t="s">
        <v>3348</v>
      </c>
      <c r="E3906" s="87">
        <v>1</v>
      </c>
      <c r="F3906" s="88">
        <v>36.5</v>
      </c>
      <c r="H3906" s="88"/>
      <c r="I3906" s="90">
        <v>1</v>
      </c>
      <c r="J3906" s="50"/>
      <c r="K3906" s="194" t="str">
        <f t="shared" ref="K3906:K3969" si="61">+SUBSTITUTE(CONCATENATE(D3906," ","(",IF(RIGHT(E3906,3)="1**","1",E3906),")"),"(1)","")</f>
        <v xml:space="preserve">EOLO NEBULIZER - piston 230V British Plug </v>
      </c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50"/>
      <c r="AB3906" s="50"/>
      <c r="AC3906" s="50"/>
      <c r="AD3906" s="50"/>
      <c r="AE3906" s="50"/>
      <c r="AF3906" s="50"/>
      <c r="AG3906" s="50"/>
      <c r="AH3906" s="50"/>
      <c r="AI3906" s="50"/>
      <c r="AJ3906" s="50"/>
      <c r="AK3906" s="50"/>
      <c r="AL3906" s="50"/>
      <c r="AM3906" s="50"/>
      <c r="AN3906" s="50"/>
      <c r="AO3906" s="50"/>
      <c r="AP3906" s="50"/>
      <c r="AQ3906" s="50"/>
      <c r="AR3906" s="50"/>
      <c r="AS3906" s="50"/>
    </row>
    <row r="3907" spans="1:45" x14ac:dyDescent="0.2">
      <c r="A3907" s="132">
        <v>28092</v>
      </c>
      <c r="B3907" s="226" t="s">
        <v>12</v>
      </c>
      <c r="C3907" s="222" t="s">
        <v>12</v>
      </c>
      <c r="D3907" s="106" t="s">
        <v>3349</v>
      </c>
      <c r="E3907" s="87">
        <v>1</v>
      </c>
      <c r="F3907" s="151">
        <v>96</v>
      </c>
      <c r="H3907" s="151"/>
      <c r="I3907" s="90">
        <v>1</v>
      </c>
      <c r="J3907" s="50"/>
      <c r="K3907" s="194" t="str">
        <f t="shared" si="61"/>
        <v xml:space="preserve">"CORSIA PROFESSIONAL" NEBULIZER 230V - 50/60 Hz without manometer </v>
      </c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50"/>
      <c r="AB3907" s="50"/>
      <c r="AC3907" s="50"/>
      <c r="AD3907" s="50"/>
      <c r="AE3907" s="50"/>
      <c r="AF3907" s="50"/>
      <c r="AG3907" s="50"/>
      <c r="AH3907" s="50"/>
      <c r="AI3907" s="50"/>
      <c r="AJ3907" s="50"/>
      <c r="AK3907" s="50"/>
      <c r="AL3907" s="50"/>
      <c r="AM3907" s="50"/>
      <c r="AN3907" s="50"/>
      <c r="AO3907" s="50"/>
      <c r="AP3907" s="50"/>
      <c r="AQ3907" s="50"/>
      <c r="AR3907" s="50"/>
      <c r="AS3907" s="50"/>
    </row>
    <row r="3908" spans="1:45" x14ac:dyDescent="0.2">
      <c r="A3908" s="132">
        <v>28093</v>
      </c>
      <c r="B3908" s="226" t="s">
        <v>12</v>
      </c>
      <c r="C3908" s="222" t="s">
        <v>12</v>
      </c>
      <c r="D3908" s="106" t="s">
        <v>3350</v>
      </c>
      <c r="E3908" s="87" t="s">
        <v>50</v>
      </c>
      <c r="F3908" s="88">
        <v>2.4</v>
      </c>
      <c r="H3908" s="88"/>
      <c r="I3908" s="90">
        <v>1</v>
      </c>
      <c r="J3908" s="50"/>
      <c r="K3908" s="194" t="str">
        <f t="shared" si="61"/>
        <v>FILTERS for Atomizer - spare (box of 3)</v>
      </c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50"/>
      <c r="AB3908" s="50"/>
      <c r="AC3908" s="50"/>
      <c r="AD3908" s="50"/>
      <c r="AE3908" s="50"/>
      <c r="AF3908" s="50"/>
      <c r="AG3908" s="50"/>
      <c r="AH3908" s="50"/>
      <c r="AI3908" s="50"/>
      <c r="AJ3908" s="50"/>
      <c r="AK3908" s="50"/>
      <c r="AL3908" s="50"/>
      <c r="AM3908" s="50"/>
      <c r="AN3908" s="50"/>
      <c r="AO3908" s="50"/>
      <c r="AP3908" s="50"/>
      <c r="AQ3908" s="50"/>
      <c r="AR3908" s="50"/>
      <c r="AS3908" s="50"/>
    </row>
    <row r="3909" spans="1:45" x14ac:dyDescent="0.2">
      <c r="A3909" s="132">
        <v>28094</v>
      </c>
      <c r="B3909" s="226" t="s">
        <v>12</v>
      </c>
      <c r="C3909" s="222" t="s">
        <v>12</v>
      </c>
      <c r="D3909" s="106" t="s">
        <v>3351</v>
      </c>
      <c r="E3909" s="87">
        <v>1</v>
      </c>
      <c r="F3909" s="88">
        <v>53</v>
      </c>
      <c r="H3909" s="88"/>
      <c r="I3909" s="90">
        <v>1</v>
      </c>
      <c r="J3909" s="50"/>
      <c r="K3909" s="194" t="str">
        <f t="shared" si="61"/>
        <v xml:space="preserve">ATOMIZER NEBULIZER - piston </v>
      </c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50"/>
      <c r="AB3909" s="50"/>
      <c r="AC3909" s="50"/>
      <c r="AD3909" s="50"/>
      <c r="AE3909" s="50"/>
      <c r="AF3909" s="50"/>
      <c r="AG3909" s="50"/>
      <c r="AH3909" s="50"/>
      <c r="AI3909" s="50"/>
      <c r="AJ3909" s="50"/>
      <c r="AK3909" s="50"/>
      <c r="AL3909" s="50"/>
      <c r="AM3909" s="50"/>
      <c r="AN3909" s="50"/>
      <c r="AO3909" s="50"/>
      <c r="AP3909" s="50"/>
      <c r="AQ3909" s="50"/>
      <c r="AR3909" s="50"/>
      <c r="AS3909" s="50"/>
    </row>
    <row r="3910" spans="1:45" x14ac:dyDescent="0.2">
      <c r="A3910" s="132">
        <v>28095</v>
      </c>
      <c r="B3910" s="226" t="s">
        <v>12</v>
      </c>
      <c r="C3910" s="222" t="s">
        <v>12</v>
      </c>
      <c r="D3910" s="106" t="s">
        <v>3352</v>
      </c>
      <c r="E3910" s="87" t="s">
        <v>34</v>
      </c>
      <c r="F3910" s="88">
        <v>7.5</v>
      </c>
      <c r="H3910" s="88"/>
      <c r="I3910" s="90">
        <v>1</v>
      </c>
      <c r="J3910" s="50"/>
      <c r="K3910" s="194" t="str">
        <f t="shared" si="61"/>
        <v>FILTERS for Eolo - spare (box of 20)</v>
      </c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50"/>
      <c r="AB3910" s="50"/>
      <c r="AC3910" s="50"/>
      <c r="AD3910" s="50"/>
      <c r="AE3910" s="50"/>
      <c r="AF3910" s="50"/>
      <c r="AG3910" s="50"/>
      <c r="AH3910" s="50"/>
      <c r="AI3910" s="50"/>
      <c r="AJ3910" s="50"/>
      <c r="AK3910" s="50"/>
      <c r="AL3910" s="50"/>
      <c r="AM3910" s="50"/>
      <c r="AN3910" s="50"/>
      <c r="AO3910" s="50"/>
      <c r="AP3910" s="50"/>
      <c r="AQ3910" s="50"/>
      <c r="AR3910" s="50"/>
      <c r="AS3910" s="50"/>
    </row>
    <row r="3911" spans="1:45" x14ac:dyDescent="0.2">
      <c r="A3911" s="132">
        <v>28097</v>
      </c>
      <c r="B3911" s="226" t="s">
        <v>12</v>
      </c>
      <c r="C3911" s="222" t="s">
        <v>12</v>
      </c>
      <c r="D3911" s="106" t="s">
        <v>3353</v>
      </c>
      <c r="E3911" s="87">
        <v>1</v>
      </c>
      <c r="F3911" s="151">
        <v>37.5</v>
      </c>
      <c r="H3911" s="151"/>
      <c r="I3911" s="90">
        <v>1</v>
      </c>
      <c r="J3911" s="50"/>
      <c r="K3911" s="194" t="str">
        <f t="shared" si="61"/>
        <v xml:space="preserve">EOLO NEBULIZER - piston  </v>
      </c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50"/>
      <c r="AB3911" s="50"/>
      <c r="AC3911" s="50"/>
      <c r="AD3911" s="50"/>
      <c r="AE3911" s="50"/>
      <c r="AF3911" s="50"/>
      <c r="AG3911" s="50"/>
      <c r="AH3911" s="50"/>
      <c r="AI3911" s="50"/>
      <c r="AJ3911" s="50"/>
      <c r="AK3911" s="50"/>
      <c r="AL3911" s="50"/>
      <c r="AM3911" s="50"/>
      <c r="AN3911" s="50"/>
      <c r="AO3911" s="50"/>
      <c r="AP3911" s="50"/>
      <c r="AQ3911" s="50"/>
      <c r="AR3911" s="50"/>
      <c r="AS3911" s="50"/>
    </row>
    <row r="3912" spans="1:45" x14ac:dyDescent="0.2">
      <c r="A3912" s="132"/>
      <c r="B3912" s="226" t="s">
        <v>12</v>
      </c>
      <c r="C3912" s="222" t="s">
        <v>12</v>
      </c>
      <c r="D3912" s="106" t="s">
        <v>3354</v>
      </c>
      <c r="E3912" s="87" t="s">
        <v>20</v>
      </c>
      <c r="F3912" s="151"/>
      <c r="H3912" s="151"/>
      <c r="I3912" s="90"/>
      <c r="J3912" s="50"/>
      <c r="K3912" s="194" t="str">
        <f t="shared" si="61"/>
        <v xml:space="preserve">"EOLO" NEBULIZER 110V or 60Hz - available on request </v>
      </c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50"/>
      <c r="AB3912" s="50"/>
      <c r="AC3912" s="50"/>
      <c r="AD3912" s="50"/>
      <c r="AE3912" s="50"/>
      <c r="AF3912" s="50"/>
      <c r="AG3912" s="50"/>
      <c r="AH3912" s="50"/>
      <c r="AI3912" s="50"/>
      <c r="AJ3912" s="50"/>
      <c r="AK3912" s="50"/>
      <c r="AL3912" s="50"/>
      <c r="AM3912" s="50"/>
      <c r="AN3912" s="50"/>
      <c r="AO3912" s="50"/>
      <c r="AP3912" s="50"/>
      <c r="AQ3912" s="50"/>
      <c r="AR3912" s="50"/>
      <c r="AS3912" s="50"/>
    </row>
    <row r="3913" spans="1:45" x14ac:dyDescent="0.2">
      <c r="A3913" s="132">
        <v>28098</v>
      </c>
      <c r="B3913" s="226" t="s">
        <v>12</v>
      </c>
      <c r="C3913" s="222" t="s">
        <v>12</v>
      </c>
      <c r="D3913" s="106" t="s">
        <v>10497</v>
      </c>
      <c r="E3913" s="87">
        <v>1</v>
      </c>
      <c r="F3913" s="88">
        <v>97</v>
      </c>
      <c r="H3913" s="88"/>
      <c r="I3913" s="90">
        <v>1</v>
      </c>
      <c r="J3913" s="50"/>
      <c r="K3913" s="194" t="str">
        <f t="shared" si="61"/>
        <v xml:space="preserve">OMRON C28P COMPRESSOR NEBULIZER - NE-C105-E </v>
      </c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50"/>
      <c r="AB3913" s="50"/>
      <c r="AC3913" s="50"/>
      <c r="AD3913" s="50"/>
      <c r="AE3913" s="50"/>
      <c r="AF3913" s="50"/>
      <c r="AG3913" s="50"/>
      <c r="AH3913" s="50"/>
      <c r="AI3913" s="50"/>
      <c r="AJ3913" s="50"/>
      <c r="AK3913" s="50"/>
      <c r="AL3913" s="50"/>
      <c r="AM3913" s="50"/>
      <c r="AN3913" s="50"/>
      <c r="AO3913" s="50"/>
      <c r="AP3913" s="50"/>
      <c r="AQ3913" s="50"/>
      <c r="AR3913" s="50"/>
      <c r="AS3913" s="50"/>
    </row>
    <row r="3914" spans="1:45" x14ac:dyDescent="0.2">
      <c r="A3914" s="132">
        <v>28099</v>
      </c>
      <c r="B3914" s="226" t="s">
        <v>12</v>
      </c>
      <c r="C3914" s="222" t="s">
        <v>12</v>
      </c>
      <c r="D3914" s="106" t="s">
        <v>10498</v>
      </c>
      <c r="E3914" s="87">
        <v>1</v>
      </c>
      <c r="F3914" s="88">
        <v>3.2</v>
      </c>
      <c r="H3914" s="88"/>
      <c r="I3914" s="90">
        <v>1</v>
      </c>
      <c r="J3914" s="50"/>
      <c r="K3914" s="194" t="str">
        <f t="shared" si="61"/>
        <v xml:space="preserve">OMRON PEDIATRY FACEMASK - spare for 28080, 28098 </v>
      </c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50"/>
      <c r="AB3914" s="50"/>
      <c r="AC3914" s="50"/>
      <c r="AD3914" s="50"/>
      <c r="AE3914" s="50"/>
      <c r="AF3914" s="50"/>
      <c r="AG3914" s="50"/>
      <c r="AH3914" s="50"/>
      <c r="AI3914" s="50"/>
      <c r="AJ3914" s="50"/>
      <c r="AK3914" s="50"/>
      <c r="AL3914" s="50"/>
      <c r="AM3914" s="50"/>
      <c r="AN3914" s="50"/>
      <c r="AO3914" s="50"/>
      <c r="AP3914" s="50"/>
      <c r="AQ3914" s="50"/>
      <c r="AR3914" s="50"/>
      <c r="AS3914" s="50"/>
    </row>
    <row r="3915" spans="1:45" x14ac:dyDescent="0.2">
      <c r="A3915" s="132">
        <v>28100</v>
      </c>
      <c r="B3915" s="226" t="s">
        <v>12</v>
      </c>
      <c r="C3915" s="222" t="s">
        <v>12</v>
      </c>
      <c r="D3915" s="106" t="s">
        <v>10499</v>
      </c>
      <c r="E3915" s="87">
        <v>1</v>
      </c>
      <c r="F3915" s="88">
        <v>3.2</v>
      </c>
      <c r="H3915" s="88"/>
      <c r="I3915" s="90">
        <v>1</v>
      </c>
      <c r="J3915" s="50"/>
      <c r="K3915" s="194" t="str">
        <f t="shared" si="61"/>
        <v xml:space="preserve">OMRON ADULT FACEMASK - spare for 28080, 28098 </v>
      </c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50"/>
      <c r="AB3915" s="50"/>
      <c r="AC3915" s="50"/>
      <c r="AD3915" s="50"/>
      <c r="AE3915" s="50"/>
      <c r="AF3915" s="50"/>
      <c r="AG3915" s="50"/>
      <c r="AH3915" s="50"/>
      <c r="AI3915" s="50"/>
      <c r="AJ3915" s="50"/>
      <c r="AK3915" s="50"/>
      <c r="AL3915" s="50"/>
      <c r="AM3915" s="50"/>
      <c r="AN3915" s="50"/>
      <c r="AO3915" s="50"/>
      <c r="AP3915" s="50"/>
      <c r="AQ3915" s="50"/>
      <c r="AR3915" s="50"/>
      <c r="AS3915" s="50"/>
    </row>
    <row r="3916" spans="1:45" x14ac:dyDescent="0.2">
      <c r="A3916" s="132">
        <v>28102</v>
      </c>
      <c r="B3916" s="226" t="s">
        <v>12</v>
      </c>
      <c r="C3916" s="222" t="s">
        <v>12</v>
      </c>
      <c r="D3916" s="106" t="s">
        <v>3355</v>
      </c>
      <c r="E3916" s="87">
        <v>1</v>
      </c>
      <c r="F3916" s="151">
        <v>33</v>
      </c>
      <c r="H3916" s="151"/>
      <c r="I3916" s="90">
        <v>1</v>
      </c>
      <c r="J3916" s="50"/>
      <c r="K3916" s="194" t="str">
        <f t="shared" si="61"/>
        <v xml:space="preserve">MISTRAL NEBULIZER - piston </v>
      </c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50"/>
      <c r="AB3916" s="50"/>
      <c r="AC3916" s="50"/>
      <c r="AD3916" s="50"/>
      <c r="AE3916" s="50"/>
      <c r="AF3916" s="50"/>
      <c r="AG3916" s="50"/>
      <c r="AH3916" s="50"/>
      <c r="AI3916" s="50"/>
      <c r="AJ3916" s="50"/>
      <c r="AK3916" s="50"/>
      <c r="AL3916" s="50"/>
      <c r="AM3916" s="50"/>
      <c r="AN3916" s="50"/>
      <c r="AO3916" s="50"/>
      <c r="AP3916" s="50"/>
      <c r="AQ3916" s="50"/>
      <c r="AR3916" s="50"/>
      <c r="AS3916" s="50"/>
    </row>
    <row r="3917" spans="1:45" x14ac:dyDescent="0.2">
      <c r="A3917" s="132">
        <v>28103</v>
      </c>
      <c r="B3917" s="226" t="s">
        <v>12</v>
      </c>
      <c r="C3917" s="222" t="s">
        <v>12</v>
      </c>
      <c r="D3917" s="106" t="s">
        <v>3356</v>
      </c>
      <c r="E3917" s="87">
        <v>1</v>
      </c>
      <c r="F3917" s="166">
        <v>3.7</v>
      </c>
      <c r="H3917" s="166"/>
      <c r="I3917" s="90">
        <v>1</v>
      </c>
      <c r="J3917" s="50"/>
      <c r="K3917" s="194" t="str">
        <f t="shared" si="61"/>
        <v xml:space="preserve">CARRYING BAG for Mistral - optional </v>
      </c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50"/>
      <c r="AB3917" s="50"/>
      <c r="AC3917" s="50"/>
      <c r="AD3917" s="50"/>
      <c r="AE3917" s="50"/>
      <c r="AF3917" s="50"/>
      <c r="AG3917" s="50"/>
      <c r="AH3917" s="50"/>
      <c r="AI3917" s="50"/>
      <c r="AJ3917" s="50"/>
      <c r="AK3917" s="50"/>
      <c r="AL3917" s="50"/>
      <c r="AM3917" s="50"/>
      <c r="AN3917" s="50"/>
      <c r="AO3917" s="50"/>
      <c r="AP3917" s="50"/>
      <c r="AQ3917" s="50"/>
      <c r="AR3917" s="50"/>
      <c r="AS3917" s="50"/>
    </row>
    <row r="3918" spans="1:45" x14ac:dyDescent="0.2">
      <c r="A3918" s="132">
        <v>28104</v>
      </c>
      <c r="B3918" s="226" t="s">
        <v>12</v>
      </c>
      <c r="C3918" s="222" t="s">
        <v>12</v>
      </c>
      <c r="D3918" s="106" t="s">
        <v>3357</v>
      </c>
      <c r="E3918" s="87" t="s">
        <v>33</v>
      </c>
      <c r="F3918" s="88">
        <v>1</v>
      </c>
      <c r="H3918" s="88"/>
      <c r="I3918" s="90">
        <v>1</v>
      </c>
      <c r="J3918" s="50"/>
      <c r="K3918" s="194" t="str">
        <f t="shared" si="61"/>
        <v>FILTERS for Corsia - spare (box of 2)</v>
      </c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50"/>
      <c r="AB3918" s="50"/>
      <c r="AC3918" s="50"/>
      <c r="AD3918" s="50"/>
      <c r="AE3918" s="50"/>
      <c r="AF3918" s="50"/>
      <c r="AG3918" s="50"/>
      <c r="AH3918" s="50"/>
      <c r="AI3918" s="50"/>
      <c r="AJ3918" s="50"/>
      <c r="AK3918" s="50"/>
      <c r="AL3918" s="50"/>
      <c r="AM3918" s="50"/>
      <c r="AN3918" s="50"/>
      <c r="AO3918" s="50"/>
      <c r="AP3918" s="50"/>
      <c r="AQ3918" s="50"/>
      <c r="AR3918" s="50"/>
      <c r="AS3918" s="50"/>
    </row>
    <row r="3919" spans="1:45" x14ac:dyDescent="0.2">
      <c r="A3919" s="132">
        <v>28105</v>
      </c>
      <c r="B3919" s="226" t="s">
        <v>12</v>
      </c>
      <c r="C3919" s="222" t="s">
        <v>12</v>
      </c>
      <c r="D3919" s="106" t="s">
        <v>3358</v>
      </c>
      <c r="E3919" s="87">
        <v>1</v>
      </c>
      <c r="F3919" s="151">
        <v>124</v>
      </c>
      <c r="H3919" s="151"/>
      <c r="I3919" s="90">
        <v>1</v>
      </c>
      <c r="J3919" s="50"/>
      <c r="K3919" s="194" t="str">
        <f t="shared" si="61"/>
        <v xml:space="preserve">"CORSIA PROFESSIONAL" NEBULIZER 230V - 50/60 Hz </v>
      </c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50"/>
      <c r="AB3919" s="50"/>
      <c r="AC3919" s="50"/>
      <c r="AD3919" s="50"/>
      <c r="AE3919" s="50"/>
      <c r="AF3919" s="50"/>
      <c r="AG3919" s="50"/>
      <c r="AH3919" s="50"/>
      <c r="AI3919" s="50"/>
      <c r="AJ3919" s="50"/>
      <c r="AK3919" s="50"/>
      <c r="AL3919" s="50"/>
      <c r="AM3919" s="50"/>
      <c r="AN3919" s="50"/>
      <c r="AO3919" s="50"/>
      <c r="AP3919" s="50"/>
      <c r="AQ3919" s="50"/>
      <c r="AR3919" s="50"/>
      <c r="AS3919" s="50"/>
    </row>
    <row r="3920" spans="1:45" x14ac:dyDescent="0.2">
      <c r="A3920" s="132"/>
      <c r="B3920" s="226" t="s">
        <v>12</v>
      </c>
      <c r="C3920" s="222" t="s">
        <v>12</v>
      </c>
      <c r="D3920" s="106" t="s">
        <v>3359</v>
      </c>
      <c r="E3920" s="87" t="s">
        <v>20</v>
      </c>
      <c r="F3920" s="151"/>
      <c r="H3920" s="151"/>
      <c r="I3920" s="90"/>
      <c r="J3920" s="50"/>
      <c r="K3920" s="194" t="str">
        <f t="shared" si="61"/>
        <v xml:space="preserve">"CORSIA PROFESSIONAL" NEBULIZER 110V or 60Hz - available on request </v>
      </c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50"/>
      <c r="AB3920" s="50"/>
      <c r="AC3920" s="50"/>
      <c r="AD3920" s="50"/>
      <c r="AE3920" s="50"/>
      <c r="AF3920" s="50"/>
      <c r="AG3920" s="50"/>
      <c r="AH3920" s="50"/>
      <c r="AI3920" s="50"/>
      <c r="AJ3920" s="50"/>
      <c r="AK3920" s="50"/>
      <c r="AL3920" s="50"/>
      <c r="AM3920" s="50"/>
      <c r="AN3920" s="50"/>
      <c r="AO3920" s="50"/>
      <c r="AP3920" s="50"/>
      <c r="AQ3920" s="50"/>
      <c r="AR3920" s="50"/>
      <c r="AS3920" s="50"/>
    </row>
    <row r="3921" spans="1:45" x14ac:dyDescent="0.2">
      <c r="A3921" s="132">
        <v>28106</v>
      </c>
      <c r="B3921" s="226" t="s">
        <v>12</v>
      </c>
      <c r="C3921" s="222" t="s">
        <v>12</v>
      </c>
      <c r="D3921" s="106" t="s">
        <v>10500</v>
      </c>
      <c r="E3921" s="87">
        <v>1</v>
      </c>
      <c r="F3921" s="88"/>
      <c r="H3921" s="88"/>
      <c r="I3921" s="90">
        <v>1</v>
      </c>
      <c r="J3921" s="50"/>
      <c r="K3921" s="194" t="str">
        <f t="shared" si="61"/>
        <v xml:space="preserve">***FAMILY ULTRASONIC NEBULIZER  replaced by 28066 </v>
      </c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50"/>
      <c r="AB3921" s="50"/>
      <c r="AC3921" s="50"/>
      <c r="AD3921" s="50"/>
      <c r="AE3921" s="50"/>
      <c r="AF3921" s="50"/>
      <c r="AG3921" s="50"/>
      <c r="AH3921" s="50"/>
      <c r="AI3921" s="50"/>
      <c r="AJ3921" s="50"/>
      <c r="AK3921" s="50"/>
      <c r="AL3921" s="50"/>
      <c r="AM3921" s="50"/>
      <c r="AN3921" s="50"/>
      <c r="AO3921" s="50"/>
      <c r="AP3921" s="50"/>
      <c r="AQ3921" s="50"/>
      <c r="AR3921" s="50"/>
      <c r="AS3921" s="50"/>
    </row>
    <row r="3922" spans="1:45" x14ac:dyDescent="0.2">
      <c r="A3922" s="132">
        <v>28107</v>
      </c>
      <c r="B3922" s="226" t="s">
        <v>10501</v>
      </c>
      <c r="C3922" s="222" t="s">
        <v>12</v>
      </c>
      <c r="D3922" s="106" t="s">
        <v>8804</v>
      </c>
      <c r="E3922" s="87">
        <v>1</v>
      </c>
      <c r="F3922" s="88">
        <v>31</v>
      </c>
      <c r="H3922" s="88"/>
      <c r="I3922" s="90">
        <v>1</v>
      </c>
      <c r="J3922" s="50"/>
      <c r="K3922" s="194" t="str">
        <f t="shared" si="61"/>
        <v xml:space="preserve">ALLERGIC RHINITIS RELIEVER </v>
      </c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50"/>
      <c r="AB3922" s="50"/>
      <c r="AC3922" s="50"/>
      <c r="AD3922" s="50"/>
      <c r="AE3922" s="50"/>
      <c r="AF3922" s="50"/>
      <c r="AG3922" s="50"/>
      <c r="AH3922" s="50"/>
      <c r="AI3922" s="50"/>
      <c r="AJ3922" s="50"/>
      <c r="AK3922" s="50"/>
      <c r="AL3922" s="50"/>
      <c r="AM3922" s="50"/>
      <c r="AN3922" s="50"/>
      <c r="AO3922" s="50"/>
      <c r="AP3922" s="50"/>
      <c r="AQ3922" s="50"/>
      <c r="AR3922" s="50"/>
      <c r="AS3922" s="50"/>
    </row>
    <row r="3923" spans="1:45" ht="12" customHeight="1" x14ac:dyDescent="0.2">
      <c r="A3923" s="132">
        <v>28107</v>
      </c>
      <c r="B3923" s="226"/>
      <c r="C3923" s="222" t="s">
        <v>12</v>
      </c>
      <c r="D3923" s="106" t="s">
        <v>8805</v>
      </c>
      <c r="E3923" s="87">
        <v>1</v>
      </c>
      <c r="F3923" s="88">
        <v>27.900000000000002</v>
      </c>
      <c r="H3923" s="88"/>
      <c r="I3923" s="90">
        <v>5</v>
      </c>
      <c r="J3923" s="50"/>
      <c r="K3923" s="194" t="str">
        <f t="shared" si="61"/>
        <v xml:space="preserve">ALLERGIC RHINITIS RELIEVER  BUY 5 units SAVE 10% </v>
      </c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50"/>
      <c r="AB3923" s="50"/>
      <c r="AC3923" s="50"/>
      <c r="AD3923" s="50"/>
      <c r="AE3923" s="50"/>
      <c r="AF3923" s="50"/>
      <c r="AG3923" s="50"/>
      <c r="AH3923" s="50"/>
      <c r="AI3923" s="50"/>
      <c r="AJ3923" s="50"/>
      <c r="AK3923" s="50"/>
      <c r="AL3923" s="50"/>
      <c r="AM3923" s="50"/>
      <c r="AN3923" s="50"/>
      <c r="AO3923" s="50"/>
      <c r="AP3923" s="50"/>
      <c r="AQ3923" s="50"/>
      <c r="AR3923" s="50"/>
      <c r="AS3923" s="50"/>
    </row>
    <row r="3924" spans="1:45" ht="12" customHeight="1" x14ac:dyDescent="0.2">
      <c r="A3924" s="132">
        <v>28107</v>
      </c>
      <c r="B3924" s="226"/>
      <c r="C3924" s="222" t="s">
        <v>12</v>
      </c>
      <c r="D3924" s="106" t="s">
        <v>8806</v>
      </c>
      <c r="E3924" s="87">
        <v>1</v>
      </c>
      <c r="F3924" s="151">
        <v>26.349999999999998</v>
      </c>
      <c r="H3924" s="151"/>
      <c r="I3924" s="90">
        <v>10</v>
      </c>
      <c r="J3924" s="50"/>
      <c r="K3924" s="194" t="str">
        <f t="shared" si="61"/>
        <v xml:space="preserve">ALLERGIC RHINITIS RELIEVER  BUY 10 units SAVE 15% </v>
      </c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50"/>
      <c r="AB3924" s="50"/>
      <c r="AC3924" s="50"/>
      <c r="AD3924" s="50"/>
      <c r="AE3924" s="50"/>
      <c r="AF3924" s="50"/>
      <c r="AG3924" s="50"/>
      <c r="AH3924" s="50"/>
      <c r="AI3924" s="50"/>
      <c r="AJ3924" s="50"/>
      <c r="AK3924" s="50"/>
      <c r="AL3924" s="50"/>
      <c r="AM3924" s="50"/>
      <c r="AN3924" s="50"/>
      <c r="AO3924" s="50"/>
      <c r="AP3924" s="50"/>
      <c r="AQ3924" s="50"/>
      <c r="AR3924" s="50"/>
      <c r="AS3924" s="50"/>
    </row>
    <row r="3925" spans="1:45" ht="12" customHeight="1" x14ac:dyDescent="0.2">
      <c r="A3925" s="132">
        <v>28108</v>
      </c>
      <c r="B3925" s="226" t="s">
        <v>8076</v>
      </c>
      <c r="C3925" s="222" t="s">
        <v>12</v>
      </c>
      <c r="D3925" s="106" t="s">
        <v>8807</v>
      </c>
      <c r="E3925" s="87">
        <v>1</v>
      </c>
      <c r="F3925" s="88">
        <v>29.5</v>
      </c>
      <c r="H3925" s="88"/>
      <c r="I3925" s="90">
        <v>1</v>
      </c>
      <c r="J3925" s="50"/>
      <c r="K3925" s="194" t="str">
        <f t="shared" si="61"/>
        <v xml:space="preserve">JAR HOLDER 2 l for 28194-5,28118,28200,28203 needs 28109 - spare </v>
      </c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50"/>
      <c r="AB3925" s="50"/>
      <c r="AC3925" s="50"/>
      <c r="AD3925" s="50"/>
      <c r="AE3925" s="50"/>
      <c r="AF3925" s="50"/>
      <c r="AG3925" s="50"/>
      <c r="AH3925" s="50"/>
      <c r="AI3925" s="50"/>
      <c r="AJ3925" s="50"/>
      <c r="AK3925" s="50"/>
      <c r="AL3925" s="50"/>
      <c r="AM3925" s="50"/>
      <c r="AN3925" s="50"/>
      <c r="AO3925" s="50"/>
      <c r="AP3925" s="50"/>
      <c r="AQ3925" s="50"/>
      <c r="AR3925" s="50"/>
      <c r="AS3925" s="50"/>
    </row>
    <row r="3926" spans="1:45" ht="12" customHeight="1" x14ac:dyDescent="0.2">
      <c r="A3926" s="132">
        <v>28109</v>
      </c>
      <c r="B3926" s="226" t="s">
        <v>8076</v>
      </c>
      <c r="C3926" s="222" t="s">
        <v>12</v>
      </c>
      <c r="D3926" s="106" t="s">
        <v>8808</v>
      </c>
      <c r="E3926" s="87">
        <v>1</v>
      </c>
      <c r="F3926" s="88">
        <v>14.7</v>
      </c>
      <c r="H3926" s="88"/>
      <c r="I3926" s="90">
        <v>1</v>
      </c>
      <c r="J3926" s="50"/>
      <c r="K3926" s="194" t="str">
        <f t="shared" si="61"/>
        <v xml:space="preserve">RING ADAPTER for 28108 - spare </v>
      </c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50"/>
      <c r="AB3926" s="50"/>
      <c r="AC3926" s="50"/>
      <c r="AD3926" s="50"/>
      <c r="AE3926" s="50"/>
      <c r="AF3926" s="50"/>
      <c r="AG3926" s="50"/>
      <c r="AH3926" s="50"/>
      <c r="AI3926" s="50"/>
      <c r="AJ3926" s="50"/>
      <c r="AK3926" s="50"/>
      <c r="AL3926" s="50"/>
      <c r="AM3926" s="50"/>
      <c r="AN3926" s="50"/>
      <c r="AO3926" s="50"/>
      <c r="AP3926" s="50"/>
      <c r="AQ3926" s="50"/>
      <c r="AR3926" s="50"/>
      <c r="AS3926" s="50"/>
    </row>
    <row r="3927" spans="1:45" ht="12" customHeight="1" x14ac:dyDescent="0.2">
      <c r="A3927" s="132">
        <v>28110</v>
      </c>
      <c r="B3927" s="226" t="s">
        <v>12</v>
      </c>
      <c r="C3927" s="222" t="s">
        <v>12</v>
      </c>
      <c r="D3927" s="106" t="s">
        <v>3360</v>
      </c>
      <c r="E3927" s="87">
        <v>1</v>
      </c>
      <c r="F3927" s="88">
        <v>124</v>
      </c>
      <c r="H3927" s="88"/>
      <c r="I3927" s="90">
        <v>1</v>
      </c>
      <c r="J3927" s="50"/>
      <c r="K3927" s="194" t="str">
        <f t="shared" si="61"/>
        <v xml:space="preserve">VAPINAL INHALER </v>
      </c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50"/>
      <c r="AB3927" s="50"/>
      <c r="AC3927" s="50"/>
      <c r="AD3927" s="50"/>
      <c r="AE3927" s="50"/>
      <c r="AF3927" s="50"/>
      <c r="AG3927" s="50"/>
      <c r="AH3927" s="50"/>
      <c r="AI3927" s="50"/>
      <c r="AJ3927" s="50"/>
      <c r="AK3927" s="50"/>
      <c r="AL3927" s="50"/>
      <c r="AM3927" s="50"/>
      <c r="AN3927" s="50"/>
      <c r="AO3927" s="50"/>
      <c r="AP3927" s="50"/>
      <c r="AQ3927" s="50"/>
      <c r="AR3927" s="50"/>
      <c r="AS3927" s="50"/>
    </row>
    <row r="3928" spans="1:45" x14ac:dyDescent="0.2">
      <c r="A3928" s="132">
        <v>28112</v>
      </c>
      <c r="B3928" s="226" t="s">
        <v>12</v>
      </c>
      <c r="C3928" s="222" t="s">
        <v>12</v>
      </c>
      <c r="D3928" s="106" t="s">
        <v>3361</v>
      </c>
      <c r="E3928" s="87">
        <v>1</v>
      </c>
      <c r="F3928" s="88">
        <v>11.5</v>
      </c>
      <c r="H3928" s="88"/>
      <c r="I3928" s="90">
        <v>1</v>
      </c>
      <c r="J3928" s="50"/>
      <c r="K3928" s="194" t="str">
        <f t="shared" si="61"/>
        <v xml:space="preserve">VAPINAL AMPULLA </v>
      </c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50"/>
      <c r="AB3928" s="50"/>
      <c r="AC3928" s="50"/>
      <c r="AD3928" s="50"/>
      <c r="AE3928" s="50"/>
      <c r="AF3928" s="50"/>
      <c r="AG3928" s="50"/>
      <c r="AH3928" s="50"/>
      <c r="AI3928" s="50"/>
      <c r="AJ3928" s="50"/>
      <c r="AK3928" s="50"/>
      <c r="AL3928" s="50"/>
      <c r="AM3928" s="50"/>
      <c r="AN3928" s="50"/>
      <c r="AO3928" s="50"/>
      <c r="AP3928" s="50"/>
      <c r="AQ3928" s="50"/>
      <c r="AR3928" s="50"/>
      <c r="AS3928" s="50"/>
    </row>
    <row r="3929" spans="1:45" x14ac:dyDescent="0.2">
      <c r="A3929" s="132">
        <v>28118</v>
      </c>
      <c r="B3929" s="226" t="s">
        <v>12</v>
      </c>
      <c r="C3929" s="222" t="s">
        <v>12</v>
      </c>
      <c r="D3929" s="106" t="s">
        <v>10502</v>
      </c>
      <c r="E3929" s="87">
        <v>1</v>
      </c>
      <c r="F3929" s="173">
        <v>750</v>
      </c>
      <c r="H3929" s="173"/>
      <c r="I3929" s="90">
        <v>1</v>
      </c>
      <c r="J3929" s="50"/>
      <c r="K3929" s="194" t="str">
        <f t="shared" si="61"/>
        <v xml:space="preserve">CLINIC PLUS BASIC SUCTION UNIT 2x2 l jar 110V </v>
      </c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50"/>
      <c r="AB3929" s="50"/>
      <c r="AC3929" s="50"/>
      <c r="AD3929" s="50"/>
      <c r="AE3929" s="50"/>
      <c r="AF3929" s="50"/>
      <c r="AG3929" s="50"/>
      <c r="AH3929" s="50"/>
      <c r="AI3929" s="50"/>
      <c r="AJ3929" s="50"/>
      <c r="AK3929" s="50"/>
      <c r="AL3929" s="50"/>
      <c r="AM3929" s="50"/>
      <c r="AN3929" s="50"/>
      <c r="AO3929" s="50"/>
      <c r="AP3929" s="50"/>
      <c r="AQ3929" s="50"/>
      <c r="AR3929" s="50"/>
      <c r="AS3929" s="50"/>
    </row>
    <row r="3930" spans="1:45" x14ac:dyDescent="0.2">
      <c r="A3930" s="132">
        <v>28119</v>
      </c>
      <c r="B3930" s="226" t="s">
        <v>12</v>
      </c>
      <c r="C3930" s="222" t="s">
        <v>12</v>
      </c>
      <c r="D3930" s="106" t="s">
        <v>10503</v>
      </c>
      <c r="E3930" s="87">
        <v>1</v>
      </c>
      <c r="F3930" s="166">
        <v>1000</v>
      </c>
      <c r="H3930" s="166"/>
      <c r="I3930" s="90">
        <v>1</v>
      </c>
      <c r="J3930" s="50"/>
      <c r="K3930" s="194" t="str">
        <f t="shared" si="61"/>
        <v xml:space="preserve">CLINIC PLUS FULL SUCTION UNIT 2x4 l jar 110V with footswitch, flow regulator </v>
      </c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50"/>
      <c r="AB3930" s="50"/>
      <c r="AC3930" s="50"/>
      <c r="AD3930" s="50"/>
      <c r="AE3930" s="50"/>
      <c r="AF3930" s="50"/>
      <c r="AG3930" s="50"/>
      <c r="AH3930" s="50"/>
      <c r="AI3930" s="50"/>
      <c r="AJ3930" s="50"/>
      <c r="AK3930" s="50"/>
      <c r="AL3930" s="50"/>
      <c r="AM3930" s="50"/>
      <c r="AN3930" s="50"/>
      <c r="AO3930" s="50"/>
      <c r="AP3930" s="50"/>
      <c r="AQ3930" s="50"/>
      <c r="AR3930" s="50"/>
      <c r="AS3930" s="50"/>
    </row>
    <row r="3931" spans="1:45" x14ac:dyDescent="0.2">
      <c r="A3931" s="132">
        <v>28120</v>
      </c>
      <c r="B3931" s="226" t="s">
        <v>12</v>
      </c>
      <c r="C3931" s="222" t="s">
        <v>12</v>
      </c>
      <c r="D3931" s="106" t="s">
        <v>10504</v>
      </c>
      <c r="E3931" s="87">
        <v>1</v>
      </c>
      <c r="F3931" s="166">
        <v>1200</v>
      </c>
      <c r="H3931" s="166"/>
      <c r="I3931" s="90">
        <v>1</v>
      </c>
      <c r="J3931" s="50"/>
      <c r="K3931" s="194" t="str">
        <f t="shared" si="61"/>
        <v xml:space="preserve">HOSPI PLUS FULL SUCTION UNIT 2x4 l jar 110V with footswitch, flow regulator </v>
      </c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50"/>
      <c r="AB3931" s="50"/>
      <c r="AC3931" s="50"/>
      <c r="AD3931" s="50"/>
      <c r="AE3931" s="50"/>
      <c r="AF3931" s="50"/>
      <c r="AG3931" s="50"/>
      <c r="AH3931" s="50"/>
      <c r="AI3931" s="50"/>
      <c r="AJ3931" s="50"/>
      <c r="AK3931" s="50"/>
      <c r="AL3931" s="50"/>
      <c r="AM3931" s="50"/>
      <c r="AN3931" s="50"/>
      <c r="AO3931" s="50"/>
      <c r="AP3931" s="50"/>
      <c r="AQ3931" s="50"/>
      <c r="AR3931" s="50"/>
      <c r="AS3931" s="50"/>
    </row>
    <row r="3932" spans="1:45" x14ac:dyDescent="0.2">
      <c r="A3932" s="132">
        <v>28121</v>
      </c>
      <c r="B3932" s="226" t="s">
        <v>12</v>
      </c>
      <c r="C3932" s="222" t="s">
        <v>12</v>
      </c>
      <c r="D3932" s="106" t="s">
        <v>10505</v>
      </c>
      <c r="E3932" s="87" t="s">
        <v>61</v>
      </c>
      <c r="F3932" s="88">
        <v>4</v>
      </c>
      <c r="H3932" s="88"/>
      <c r="I3932" s="90">
        <v>1</v>
      </c>
      <c r="J3932" s="50"/>
      <c r="K3932" s="194" t="str">
        <f t="shared" si="61"/>
        <v>***MEDICATION CUPS for FAMILY  end of stock (box of 15)</v>
      </c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50"/>
      <c r="AB3932" s="50"/>
      <c r="AC3932" s="50"/>
      <c r="AD3932" s="50"/>
      <c r="AE3932" s="50"/>
      <c r="AF3932" s="50"/>
      <c r="AG3932" s="50"/>
      <c r="AH3932" s="50"/>
      <c r="AI3932" s="50"/>
      <c r="AJ3932" s="50"/>
      <c r="AK3932" s="50"/>
      <c r="AL3932" s="50"/>
      <c r="AM3932" s="50"/>
      <c r="AN3932" s="50"/>
      <c r="AO3932" s="50"/>
      <c r="AP3932" s="50"/>
      <c r="AQ3932" s="50"/>
      <c r="AR3932" s="50"/>
      <c r="AS3932" s="50"/>
    </row>
    <row r="3933" spans="1:45" x14ac:dyDescent="0.2">
      <c r="A3933" s="132">
        <v>28123</v>
      </c>
      <c r="B3933" s="226" t="s">
        <v>10506</v>
      </c>
      <c r="C3933" s="222" t="s">
        <v>12</v>
      </c>
      <c r="D3933" s="106" t="s">
        <v>8809</v>
      </c>
      <c r="E3933" s="87">
        <v>1</v>
      </c>
      <c r="F3933" s="88">
        <v>29</v>
      </c>
      <c r="H3933" s="88"/>
      <c r="I3933" s="90">
        <v>1</v>
      </c>
      <c r="J3933" s="50"/>
      <c r="K3933" s="194" t="str">
        <f t="shared" si="61"/>
        <v xml:space="preserve">SMART NEBULIZER </v>
      </c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50"/>
      <c r="AB3933" s="50"/>
      <c r="AC3933" s="50"/>
      <c r="AD3933" s="50"/>
      <c r="AE3933" s="50"/>
      <c r="AF3933" s="50"/>
      <c r="AG3933" s="50"/>
      <c r="AH3933" s="50"/>
      <c r="AI3933" s="50"/>
      <c r="AJ3933" s="50"/>
      <c r="AK3933" s="50"/>
      <c r="AL3933" s="50"/>
      <c r="AM3933" s="50"/>
      <c r="AN3933" s="50"/>
      <c r="AO3933" s="50"/>
      <c r="AP3933" s="50"/>
      <c r="AQ3933" s="50"/>
      <c r="AR3933" s="50"/>
      <c r="AS3933" s="50"/>
    </row>
    <row r="3934" spans="1:45" x14ac:dyDescent="0.2">
      <c r="A3934" s="132">
        <v>28123</v>
      </c>
      <c r="B3934" s="226"/>
      <c r="C3934" s="222" t="s">
        <v>12</v>
      </c>
      <c r="D3934" s="106" t="s">
        <v>8810</v>
      </c>
      <c r="E3934" s="87">
        <v>1</v>
      </c>
      <c r="F3934" s="88">
        <v>26.1</v>
      </c>
      <c r="H3934" s="88"/>
      <c r="I3934" s="90">
        <v>1</v>
      </c>
      <c r="J3934" s="50"/>
      <c r="K3934" s="194" t="str">
        <f t="shared" si="61"/>
        <v xml:space="preserve">SMART NEBULIZER  BUY 10 UNITS SAVE 10% </v>
      </c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50"/>
      <c r="AB3934" s="50"/>
      <c r="AC3934" s="50"/>
      <c r="AD3934" s="50"/>
      <c r="AE3934" s="50"/>
      <c r="AF3934" s="50"/>
      <c r="AG3934" s="50"/>
      <c r="AH3934" s="50"/>
      <c r="AI3934" s="50"/>
      <c r="AJ3934" s="50"/>
      <c r="AK3934" s="50"/>
      <c r="AL3934" s="50"/>
      <c r="AM3934" s="50"/>
      <c r="AN3934" s="50"/>
      <c r="AO3934" s="50"/>
      <c r="AP3934" s="50"/>
      <c r="AQ3934" s="50"/>
      <c r="AR3934" s="50"/>
      <c r="AS3934" s="50"/>
    </row>
    <row r="3935" spans="1:45" x14ac:dyDescent="0.2">
      <c r="A3935" s="132">
        <v>28123</v>
      </c>
      <c r="B3935" s="226"/>
      <c r="C3935" s="222" t="s">
        <v>12</v>
      </c>
      <c r="D3935" s="106" t="s">
        <v>8811</v>
      </c>
      <c r="E3935" s="87">
        <v>1</v>
      </c>
      <c r="F3935" s="88">
        <v>24.65</v>
      </c>
      <c r="H3935" s="88"/>
      <c r="I3935" s="90">
        <v>1</v>
      </c>
      <c r="J3935" s="50"/>
      <c r="K3935" s="194" t="str">
        <f t="shared" si="61"/>
        <v xml:space="preserve">SMART NEBULIZER  BUY 50 UNITS SAVE 15% </v>
      </c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50"/>
      <c r="AB3935" s="50"/>
      <c r="AC3935" s="50"/>
      <c r="AD3935" s="50"/>
      <c r="AE3935" s="50"/>
      <c r="AF3935" s="50"/>
      <c r="AG3935" s="50"/>
      <c r="AH3935" s="50"/>
      <c r="AI3935" s="50"/>
      <c r="AJ3935" s="50"/>
      <c r="AK3935" s="50"/>
      <c r="AL3935" s="50"/>
      <c r="AM3935" s="50"/>
      <c r="AN3935" s="50"/>
      <c r="AO3935" s="50"/>
      <c r="AP3935" s="50"/>
      <c r="AQ3935" s="50"/>
      <c r="AR3935" s="50"/>
      <c r="AS3935" s="50"/>
    </row>
    <row r="3936" spans="1:45" x14ac:dyDescent="0.2">
      <c r="A3936" s="132">
        <v>28123</v>
      </c>
      <c r="B3936" s="226"/>
      <c r="C3936" s="222" t="s">
        <v>12</v>
      </c>
      <c r="D3936" s="106" t="s">
        <v>8812</v>
      </c>
      <c r="E3936" s="87">
        <v>1</v>
      </c>
      <c r="F3936" s="103">
        <v>23.200000000000003</v>
      </c>
      <c r="H3936" s="103"/>
      <c r="I3936" s="90">
        <v>1</v>
      </c>
      <c r="J3936" s="50"/>
      <c r="K3936" s="194" t="str">
        <f t="shared" si="61"/>
        <v xml:space="preserve">SMART NEBULIZER  BUY 100 UNITS SAVE 20% </v>
      </c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50"/>
      <c r="AB3936" s="50"/>
      <c r="AC3936" s="50"/>
      <c r="AD3936" s="50"/>
      <c r="AE3936" s="50"/>
      <c r="AF3936" s="50"/>
      <c r="AG3936" s="50"/>
      <c r="AH3936" s="50"/>
      <c r="AI3936" s="50"/>
      <c r="AJ3936" s="50"/>
      <c r="AK3936" s="50"/>
      <c r="AL3936" s="50"/>
      <c r="AM3936" s="50"/>
      <c r="AN3936" s="50"/>
      <c r="AO3936" s="50"/>
      <c r="AP3936" s="50"/>
      <c r="AQ3936" s="50"/>
      <c r="AR3936" s="50"/>
      <c r="AS3936" s="50"/>
    </row>
    <row r="3937" spans="1:45" x14ac:dyDescent="0.2">
      <c r="A3937" s="132">
        <v>28125</v>
      </c>
      <c r="B3937" s="226" t="s">
        <v>10507</v>
      </c>
      <c r="C3937" s="222" t="s">
        <v>12</v>
      </c>
      <c r="D3937" s="106" t="s">
        <v>8349</v>
      </c>
      <c r="E3937" s="87">
        <v>1</v>
      </c>
      <c r="F3937" s="88">
        <v>53</v>
      </c>
      <c r="H3937" s="88"/>
      <c r="I3937" s="90">
        <v>1</v>
      </c>
      <c r="J3937" s="50"/>
      <c r="K3937" s="194" t="str">
        <f t="shared" si="61"/>
        <v xml:space="preserve">GIMA MANUAL SUCTION PUMP with filter </v>
      </c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50"/>
      <c r="AB3937" s="50"/>
      <c r="AC3937" s="50"/>
      <c r="AD3937" s="50"/>
      <c r="AE3937" s="50"/>
      <c r="AF3937" s="50"/>
      <c r="AG3937" s="50"/>
      <c r="AH3937" s="50"/>
      <c r="AI3937" s="50"/>
      <c r="AJ3937" s="50"/>
      <c r="AK3937" s="50"/>
      <c r="AL3937" s="50"/>
      <c r="AM3937" s="50"/>
      <c r="AN3937" s="50"/>
      <c r="AO3937" s="50"/>
      <c r="AP3937" s="50"/>
      <c r="AQ3937" s="50"/>
      <c r="AR3937" s="50"/>
      <c r="AS3937" s="50"/>
    </row>
    <row r="3938" spans="1:45" x14ac:dyDescent="0.2">
      <c r="A3938" s="132">
        <v>28125</v>
      </c>
      <c r="B3938" s="226"/>
      <c r="C3938" s="222" t="s">
        <v>12</v>
      </c>
      <c r="D3938" s="106" t="s">
        <v>8350</v>
      </c>
      <c r="E3938" s="87">
        <v>1</v>
      </c>
      <c r="F3938" s="166">
        <v>47.7</v>
      </c>
      <c r="H3938" s="166"/>
      <c r="I3938" s="90">
        <v>1</v>
      </c>
      <c r="J3938" s="50"/>
      <c r="K3938" s="194" t="str">
        <f t="shared" si="61"/>
        <v xml:space="preserve">GIMA MANUAL SUCTION PUMP with filter  BUY 10 UNITS SAVE 10% </v>
      </c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50"/>
      <c r="AB3938" s="50"/>
      <c r="AC3938" s="50"/>
      <c r="AD3938" s="50"/>
      <c r="AE3938" s="50"/>
      <c r="AF3938" s="50"/>
      <c r="AG3938" s="50"/>
      <c r="AH3938" s="50"/>
      <c r="AI3938" s="50"/>
      <c r="AJ3938" s="50"/>
      <c r="AK3938" s="50"/>
      <c r="AL3938" s="50"/>
      <c r="AM3938" s="50"/>
      <c r="AN3938" s="50"/>
      <c r="AO3938" s="50"/>
      <c r="AP3938" s="50"/>
      <c r="AQ3938" s="50"/>
      <c r="AR3938" s="50"/>
      <c r="AS3938" s="50"/>
    </row>
    <row r="3939" spans="1:45" x14ac:dyDescent="0.2">
      <c r="A3939" s="132">
        <v>28125</v>
      </c>
      <c r="B3939" s="226"/>
      <c r="C3939" s="222" t="s">
        <v>12</v>
      </c>
      <c r="D3939" s="106" t="s">
        <v>8351</v>
      </c>
      <c r="E3939" s="87">
        <v>1</v>
      </c>
      <c r="F3939" s="173">
        <v>42.400000000000006</v>
      </c>
      <c r="H3939" s="173"/>
      <c r="I3939" s="90">
        <v>1</v>
      </c>
      <c r="J3939" s="50"/>
      <c r="K3939" s="194" t="str">
        <f t="shared" si="61"/>
        <v xml:space="preserve">GIMA MANUAL SUCTION PUMP with filter  BUY 30 UNITS SAVE 20% </v>
      </c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50"/>
      <c r="AB3939" s="50"/>
      <c r="AC3939" s="50"/>
      <c r="AD3939" s="50"/>
      <c r="AE3939" s="50"/>
      <c r="AF3939" s="50"/>
      <c r="AG3939" s="50"/>
      <c r="AH3939" s="50"/>
      <c r="AI3939" s="50"/>
      <c r="AJ3939" s="50"/>
      <c r="AK3939" s="50"/>
      <c r="AL3939" s="50"/>
      <c r="AM3939" s="50"/>
      <c r="AN3939" s="50"/>
      <c r="AO3939" s="50"/>
      <c r="AP3939" s="50"/>
      <c r="AQ3939" s="50"/>
      <c r="AR3939" s="50"/>
      <c r="AS3939" s="50"/>
    </row>
    <row r="3940" spans="1:45" x14ac:dyDescent="0.2">
      <c r="A3940" s="132">
        <v>28127</v>
      </c>
      <c r="B3940" s="226" t="s">
        <v>12</v>
      </c>
      <c r="C3940" s="222" t="s">
        <v>12</v>
      </c>
      <c r="D3940" s="106" t="s">
        <v>8352</v>
      </c>
      <c r="E3940" s="87">
        <v>1</v>
      </c>
      <c r="F3940" s="88">
        <v>16</v>
      </c>
      <c r="H3940" s="88"/>
      <c r="I3940" s="90">
        <v>1</v>
      </c>
      <c r="J3940" s="50"/>
      <c r="K3940" s="194" t="str">
        <f t="shared" si="61"/>
        <v xml:space="preserve">ADULT SPARE KIT for GIMA SUCTION PUMP with filter </v>
      </c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50"/>
      <c r="AB3940" s="50"/>
      <c r="AC3940" s="50"/>
      <c r="AD3940" s="50"/>
      <c r="AE3940" s="50"/>
      <c r="AF3940" s="50"/>
      <c r="AG3940" s="50"/>
      <c r="AH3940" s="50"/>
      <c r="AI3940" s="50"/>
      <c r="AJ3940" s="50"/>
      <c r="AK3940" s="50"/>
      <c r="AL3940" s="50"/>
      <c r="AM3940" s="50"/>
      <c r="AN3940" s="50"/>
      <c r="AO3940" s="50"/>
      <c r="AP3940" s="50"/>
      <c r="AQ3940" s="50"/>
      <c r="AR3940" s="50"/>
      <c r="AS3940" s="50"/>
    </row>
    <row r="3941" spans="1:45" x14ac:dyDescent="0.2">
      <c r="A3941" s="132">
        <v>28130</v>
      </c>
      <c r="B3941" s="226" t="s">
        <v>12</v>
      </c>
      <c r="C3941" s="222" t="s">
        <v>12</v>
      </c>
      <c r="D3941" s="106" t="s">
        <v>8353</v>
      </c>
      <c r="E3941" s="87">
        <v>1</v>
      </c>
      <c r="F3941" s="88">
        <v>16</v>
      </c>
      <c r="H3941" s="88"/>
      <c r="I3941" s="90">
        <v>1</v>
      </c>
      <c r="J3941" s="50"/>
      <c r="K3941" s="194" t="str">
        <f t="shared" si="61"/>
        <v xml:space="preserve">PEDIATRIC SPARE KIT for GIMA SUCTION PUMP with filter </v>
      </c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50"/>
      <c r="AB3941" s="50"/>
      <c r="AC3941" s="50"/>
      <c r="AD3941" s="50"/>
      <c r="AE3941" s="50"/>
      <c r="AF3941" s="50"/>
      <c r="AG3941" s="50"/>
      <c r="AH3941" s="50"/>
      <c r="AI3941" s="50"/>
      <c r="AJ3941" s="50"/>
      <c r="AK3941" s="50"/>
      <c r="AL3941" s="50"/>
      <c r="AM3941" s="50"/>
      <c r="AN3941" s="50"/>
      <c r="AO3941" s="50"/>
      <c r="AP3941" s="50"/>
      <c r="AQ3941" s="50"/>
      <c r="AR3941" s="50"/>
      <c r="AS3941" s="50"/>
    </row>
    <row r="3942" spans="1:45" ht="12.75" customHeight="1" x14ac:dyDescent="0.2">
      <c r="A3942" s="132">
        <v>28131</v>
      </c>
      <c r="B3942" s="226" t="s">
        <v>12</v>
      </c>
      <c r="C3942" s="222" t="s">
        <v>12</v>
      </c>
      <c r="D3942" s="106" t="s">
        <v>10508</v>
      </c>
      <c r="E3942" s="87">
        <v>1</v>
      </c>
      <c r="F3942" s="166"/>
      <c r="H3942" s="166"/>
      <c r="I3942" s="90">
        <v>1</v>
      </c>
      <c r="J3942" s="50"/>
      <c r="K3942" s="194" t="str">
        <f t="shared" si="61"/>
        <v xml:space="preserve">***SINGLE PATIENT HAND SUCTION UNIT  replaced by 28125 </v>
      </c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50"/>
      <c r="AB3942" s="50"/>
      <c r="AC3942" s="50"/>
      <c r="AD3942" s="50"/>
      <c r="AE3942" s="50"/>
      <c r="AF3942" s="50"/>
      <c r="AG3942" s="50"/>
      <c r="AH3942" s="50"/>
      <c r="AI3942" s="50"/>
      <c r="AJ3942" s="50"/>
      <c r="AK3942" s="50"/>
      <c r="AL3942" s="50"/>
      <c r="AM3942" s="50"/>
      <c r="AN3942" s="50"/>
      <c r="AO3942" s="50"/>
      <c r="AP3942" s="50"/>
      <c r="AQ3942" s="50"/>
      <c r="AR3942" s="50"/>
      <c r="AS3942" s="50"/>
    </row>
    <row r="3943" spans="1:45" x14ac:dyDescent="0.2">
      <c r="A3943" s="132">
        <v>28132</v>
      </c>
      <c r="B3943" s="226" t="s">
        <v>12</v>
      </c>
      <c r="C3943" s="222" t="s">
        <v>12</v>
      </c>
      <c r="D3943" s="106" t="s">
        <v>10509</v>
      </c>
      <c r="E3943" s="87">
        <v>1</v>
      </c>
      <c r="F3943" s="157"/>
      <c r="H3943" s="157"/>
      <c r="I3943" s="90">
        <v>1</v>
      </c>
      <c r="J3943" s="50"/>
      <c r="K3943" s="194" t="str">
        <f t="shared" si="61"/>
        <v xml:space="preserve">***HAPPYNEB II  NEBULIZER - piston - 230V with Faster-Jet  replaced by 28135 </v>
      </c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50"/>
      <c r="AB3943" s="50"/>
      <c r="AC3943" s="50"/>
      <c r="AD3943" s="50"/>
      <c r="AE3943" s="50"/>
      <c r="AF3943" s="50"/>
      <c r="AG3943" s="50"/>
      <c r="AH3943" s="50"/>
      <c r="AI3943" s="50"/>
      <c r="AJ3943" s="50"/>
      <c r="AK3943" s="50"/>
      <c r="AL3943" s="50"/>
      <c r="AM3943" s="50"/>
      <c r="AN3943" s="50"/>
      <c r="AO3943" s="50"/>
      <c r="AP3943" s="50"/>
      <c r="AQ3943" s="50"/>
      <c r="AR3943" s="50"/>
      <c r="AS3943" s="50"/>
    </row>
    <row r="3944" spans="1:45" x14ac:dyDescent="0.2">
      <c r="A3944" s="132">
        <v>28134</v>
      </c>
      <c r="B3944" s="226" t="s">
        <v>12</v>
      </c>
      <c r="C3944" s="222" t="s">
        <v>12</v>
      </c>
      <c r="D3944" s="106" t="s">
        <v>3362</v>
      </c>
      <c r="E3944" s="87">
        <v>1</v>
      </c>
      <c r="F3944" s="88">
        <v>270</v>
      </c>
      <c r="H3944" s="88"/>
      <c r="I3944" s="90">
        <v>1</v>
      </c>
      <c r="J3944" s="50"/>
      <c r="K3944" s="194" t="str">
        <f t="shared" si="61"/>
        <v xml:space="preserve">HOSPYNEB PROFESSIONAL NEBULIZER - piston - 230V-50/60 Hz </v>
      </c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50"/>
      <c r="AB3944" s="50"/>
      <c r="AC3944" s="50"/>
      <c r="AD3944" s="50"/>
      <c r="AE3944" s="50"/>
      <c r="AF3944" s="50"/>
      <c r="AG3944" s="50"/>
      <c r="AH3944" s="50"/>
      <c r="AI3944" s="50"/>
      <c r="AJ3944" s="50"/>
      <c r="AK3944" s="50"/>
      <c r="AL3944" s="50"/>
      <c r="AM3944" s="50"/>
      <c r="AN3944" s="50"/>
      <c r="AO3944" s="50"/>
      <c r="AP3944" s="50"/>
      <c r="AQ3944" s="50"/>
      <c r="AR3944" s="50"/>
      <c r="AS3944" s="50"/>
    </row>
    <row r="3945" spans="1:45" ht="12.75" customHeight="1" x14ac:dyDescent="0.2">
      <c r="A3945" s="132">
        <v>28135</v>
      </c>
      <c r="B3945" s="226" t="s">
        <v>12</v>
      </c>
      <c r="C3945" s="222" t="s">
        <v>12</v>
      </c>
      <c r="D3945" s="106" t="s">
        <v>9602</v>
      </c>
      <c r="E3945" s="87">
        <v>1</v>
      </c>
      <c r="F3945" s="88">
        <v>66</v>
      </c>
      <c r="H3945" s="88"/>
      <c r="I3945" s="90">
        <v>1</v>
      </c>
      <c r="J3945" s="50"/>
      <c r="K3945" s="194" t="str">
        <f t="shared" si="61"/>
        <v xml:space="preserve">***HAPPYNEB III  NEBULIZER - piston - 230V </v>
      </c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50"/>
      <c r="AB3945" s="50"/>
      <c r="AC3945" s="50"/>
      <c r="AD3945" s="50"/>
      <c r="AE3945" s="50"/>
      <c r="AF3945" s="50"/>
      <c r="AG3945" s="50"/>
      <c r="AH3945" s="50"/>
      <c r="AI3945" s="50"/>
      <c r="AJ3945" s="50"/>
      <c r="AK3945" s="50"/>
      <c r="AL3945" s="50"/>
      <c r="AM3945" s="50"/>
      <c r="AN3945" s="50"/>
      <c r="AO3945" s="50"/>
      <c r="AP3945" s="50"/>
      <c r="AQ3945" s="50"/>
      <c r="AR3945" s="50"/>
      <c r="AS3945" s="50"/>
    </row>
    <row r="3946" spans="1:45" x14ac:dyDescent="0.2">
      <c r="A3946" s="132">
        <v>28138</v>
      </c>
      <c r="B3946" s="226" t="s">
        <v>12</v>
      </c>
      <c r="C3946" s="222" t="s">
        <v>12</v>
      </c>
      <c r="D3946" s="106" t="s">
        <v>3363</v>
      </c>
      <c r="E3946" s="87">
        <v>1</v>
      </c>
      <c r="F3946" s="88">
        <v>9.5</v>
      </c>
      <c r="H3946" s="88"/>
      <c r="I3946" s="90">
        <v>1</v>
      </c>
      <c r="J3946" s="50"/>
      <c r="K3946" s="194" t="str">
        <f t="shared" si="61"/>
        <v xml:space="preserve">NEB KIT (2 masks, tube, bulb, nasal prong, mouthpiece) for Eolo, Corsia </v>
      </c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50"/>
      <c r="AB3946" s="50"/>
      <c r="AC3946" s="50"/>
      <c r="AD3946" s="50"/>
      <c r="AE3946" s="50"/>
      <c r="AF3946" s="50"/>
      <c r="AG3946" s="50"/>
      <c r="AH3946" s="50"/>
      <c r="AI3946" s="50"/>
      <c r="AJ3946" s="50"/>
      <c r="AK3946" s="50"/>
      <c r="AL3946" s="50"/>
      <c r="AM3946" s="50"/>
      <c r="AN3946" s="50"/>
      <c r="AO3946" s="50"/>
      <c r="AP3946" s="50"/>
      <c r="AQ3946" s="50"/>
      <c r="AR3946" s="50"/>
      <c r="AS3946" s="50"/>
    </row>
    <row r="3947" spans="1:45" x14ac:dyDescent="0.2">
      <c r="A3947" s="132">
        <v>28139</v>
      </c>
      <c r="B3947" s="226" t="s">
        <v>12</v>
      </c>
      <c r="C3947" s="222" t="s">
        <v>12</v>
      </c>
      <c r="D3947" s="106" t="s">
        <v>3364</v>
      </c>
      <c r="E3947" s="87">
        <v>1</v>
      </c>
      <c r="F3947" s="88">
        <v>3.5</v>
      </c>
      <c r="H3947" s="88"/>
      <c r="I3947" s="90">
        <v>1</v>
      </c>
      <c r="J3947" s="50"/>
      <c r="K3947" s="194" t="str">
        <f t="shared" si="61"/>
        <v xml:space="preserve">BULB for nebulizer   </v>
      </c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50"/>
      <c r="AB3947" s="50"/>
      <c r="AC3947" s="50"/>
      <c r="AD3947" s="50"/>
      <c r="AE3947" s="50"/>
      <c r="AF3947" s="50"/>
      <c r="AG3947" s="50"/>
      <c r="AH3947" s="50"/>
      <c r="AI3947" s="50"/>
      <c r="AJ3947" s="50"/>
      <c r="AK3947" s="50"/>
      <c r="AL3947" s="50"/>
      <c r="AM3947" s="50"/>
      <c r="AN3947" s="50"/>
      <c r="AO3947" s="50"/>
      <c r="AP3947" s="50"/>
      <c r="AQ3947" s="50"/>
      <c r="AR3947" s="50"/>
      <c r="AS3947" s="50"/>
    </row>
    <row r="3948" spans="1:45" ht="12.75" customHeight="1" x14ac:dyDescent="0.2">
      <c r="A3948" s="132">
        <v>28140</v>
      </c>
      <c r="B3948" s="226" t="s">
        <v>10510</v>
      </c>
      <c r="C3948" s="222" t="s">
        <v>12</v>
      </c>
      <c r="D3948" s="106" t="s">
        <v>3365</v>
      </c>
      <c r="E3948" s="87">
        <v>1</v>
      </c>
      <c r="F3948" s="88">
        <v>3.3</v>
      </c>
      <c r="H3948" s="88"/>
      <c r="I3948" s="90">
        <v>1</v>
      </c>
      <c r="J3948" s="50"/>
      <c r="K3948" s="194" t="str">
        <f t="shared" si="61"/>
        <v xml:space="preserve">NEB BULB for nebulizer </v>
      </c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50"/>
      <c r="AB3948" s="50"/>
      <c r="AC3948" s="50"/>
      <c r="AD3948" s="50"/>
      <c r="AE3948" s="50"/>
      <c r="AF3948" s="50"/>
      <c r="AG3948" s="50"/>
      <c r="AH3948" s="50"/>
      <c r="AI3948" s="50"/>
      <c r="AJ3948" s="50"/>
      <c r="AK3948" s="50"/>
      <c r="AL3948" s="50"/>
      <c r="AM3948" s="50"/>
      <c r="AN3948" s="50"/>
      <c r="AO3948" s="50"/>
      <c r="AP3948" s="50"/>
      <c r="AQ3948" s="50"/>
      <c r="AR3948" s="50"/>
      <c r="AS3948" s="50"/>
    </row>
    <row r="3949" spans="1:45" x14ac:dyDescent="0.2">
      <c r="A3949" s="132">
        <v>28140</v>
      </c>
      <c r="B3949" s="226"/>
      <c r="C3949" s="222" t="s">
        <v>12</v>
      </c>
      <c r="D3949" s="106" t="s">
        <v>10511</v>
      </c>
      <c r="E3949" s="87">
        <v>1</v>
      </c>
      <c r="F3949" s="88">
        <v>2.9699999999999998</v>
      </c>
      <c r="H3949" s="88"/>
      <c r="I3949" s="90">
        <v>10</v>
      </c>
      <c r="J3949" s="50"/>
      <c r="K3949" s="194" t="str">
        <f t="shared" si="61"/>
        <v xml:space="preserve">NEB BULB for nebulizer           BUY 10 units SAVE 10% </v>
      </c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50"/>
      <c r="AB3949" s="50"/>
      <c r="AC3949" s="50"/>
      <c r="AD3949" s="50"/>
      <c r="AE3949" s="50"/>
      <c r="AF3949" s="50"/>
      <c r="AG3949" s="50"/>
      <c r="AH3949" s="50"/>
      <c r="AI3949" s="50"/>
      <c r="AJ3949" s="50"/>
      <c r="AK3949" s="50"/>
      <c r="AL3949" s="50"/>
      <c r="AM3949" s="50"/>
      <c r="AN3949" s="50"/>
      <c r="AO3949" s="50"/>
      <c r="AP3949" s="50"/>
      <c r="AQ3949" s="50"/>
      <c r="AR3949" s="50"/>
      <c r="AS3949" s="50"/>
    </row>
    <row r="3950" spans="1:45" x14ac:dyDescent="0.2">
      <c r="A3950" s="132">
        <v>28140</v>
      </c>
      <c r="B3950" s="226"/>
      <c r="C3950" s="222" t="s">
        <v>12</v>
      </c>
      <c r="D3950" s="106" t="s">
        <v>10512</v>
      </c>
      <c r="E3950" s="87">
        <v>1</v>
      </c>
      <c r="F3950" s="151">
        <v>2.8049999999999997</v>
      </c>
      <c r="H3950" s="151"/>
      <c r="I3950" s="90">
        <v>50</v>
      </c>
      <c r="J3950" s="50"/>
      <c r="K3950" s="194" t="str">
        <f t="shared" si="61"/>
        <v xml:space="preserve">NEB BULB for nebulizer           BUY 50 units SAVE 15% </v>
      </c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50"/>
      <c r="AB3950" s="50"/>
      <c r="AC3950" s="50"/>
      <c r="AD3950" s="50"/>
      <c r="AE3950" s="50"/>
      <c r="AF3950" s="50"/>
      <c r="AG3950" s="50"/>
      <c r="AH3950" s="50"/>
      <c r="AI3950" s="50"/>
      <c r="AJ3950" s="50"/>
      <c r="AK3950" s="50"/>
      <c r="AL3950" s="50"/>
      <c r="AM3950" s="50"/>
      <c r="AN3950" s="50"/>
      <c r="AO3950" s="50"/>
      <c r="AP3950" s="50"/>
      <c r="AQ3950" s="50"/>
      <c r="AR3950" s="50"/>
      <c r="AS3950" s="50"/>
    </row>
    <row r="3951" spans="1:45" x14ac:dyDescent="0.2">
      <c r="A3951" s="132">
        <v>28141</v>
      </c>
      <c r="B3951" s="226" t="s">
        <v>12</v>
      </c>
      <c r="C3951" s="222" t="s">
        <v>12</v>
      </c>
      <c r="D3951" s="106" t="s">
        <v>7884</v>
      </c>
      <c r="E3951" s="87" t="s">
        <v>23</v>
      </c>
      <c r="F3951" s="166">
        <v>57</v>
      </c>
      <c r="H3951" s="166"/>
      <c r="I3951" s="90">
        <v>1</v>
      </c>
      <c r="J3951" s="50"/>
      <c r="K3951" s="194" t="str">
        <f t="shared" si="61"/>
        <v>GELID COAGULATIVE POWDER (box of 25)</v>
      </c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50"/>
      <c r="AB3951" s="50"/>
      <c r="AC3951" s="50"/>
      <c r="AD3951" s="50"/>
      <c r="AE3951" s="50"/>
      <c r="AF3951" s="50"/>
      <c r="AG3951" s="50"/>
      <c r="AH3951" s="50"/>
      <c r="AI3951" s="50"/>
      <c r="AJ3951" s="50"/>
      <c r="AK3951" s="50"/>
      <c r="AL3951" s="50"/>
      <c r="AM3951" s="50"/>
      <c r="AN3951" s="50"/>
      <c r="AO3951" s="50"/>
      <c r="AP3951" s="50"/>
      <c r="AQ3951" s="50"/>
      <c r="AR3951" s="50"/>
      <c r="AS3951" s="50"/>
    </row>
    <row r="3952" spans="1:45" x14ac:dyDescent="0.2">
      <c r="A3952" s="132">
        <v>28142</v>
      </c>
      <c r="B3952" s="226" t="s">
        <v>12</v>
      </c>
      <c r="C3952" s="222" t="s">
        <v>12</v>
      </c>
      <c r="D3952" s="106" t="s">
        <v>10513</v>
      </c>
      <c r="E3952" s="87">
        <v>1</v>
      </c>
      <c r="F3952" s="88">
        <v>29</v>
      </c>
      <c r="H3952" s="88"/>
      <c r="I3952" s="90">
        <v>1</v>
      </c>
      <c r="J3952" s="50"/>
      <c r="K3952" s="194" t="str">
        <f t="shared" si="61"/>
        <v xml:space="preserve">VACUUM REGULATOR for 28175,28189-93,28197,28205,28210-2,28230,28243,28247-8 - spare </v>
      </c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50"/>
      <c r="AB3952" s="50"/>
      <c r="AC3952" s="50"/>
      <c r="AD3952" s="50"/>
      <c r="AE3952" s="50"/>
      <c r="AF3952" s="50"/>
      <c r="AG3952" s="50"/>
      <c r="AH3952" s="50"/>
      <c r="AI3952" s="50"/>
      <c r="AJ3952" s="50"/>
      <c r="AK3952" s="50"/>
      <c r="AL3952" s="50"/>
      <c r="AM3952" s="50"/>
      <c r="AN3952" s="50"/>
      <c r="AO3952" s="50"/>
      <c r="AP3952" s="50"/>
      <c r="AQ3952" s="50"/>
      <c r="AR3952" s="50"/>
      <c r="AS3952" s="50"/>
    </row>
    <row r="3953" spans="1:45" x14ac:dyDescent="0.2">
      <c r="A3953" s="132">
        <v>28143</v>
      </c>
      <c r="B3953" s="226" t="s">
        <v>12</v>
      </c>
      <c r="C3953" s="222" t="s">
        <v>12</v>
      </c>
      <c r="D3953" s="106" t="s">
        <v>8813</v>
      </c>
      <c r="E3953" s="87">
        <v>1</v>
      </c>
      <c r="F3953" s="88">
        <v>9</v>
      </c>
      <c r="H3953" s="88"/>
      <c r="I3953" s="90">
        <v>1</v>
      </c>
      <c r="J3953" s="50"/>
      <c r="K3953" s="194" t="str">
        <f t="shared" si="61"/>
        <v xml:space="preserve">ON/OFF SWITCH for 28060,28092,28105,28110,28189,28209-28212 </v>
      </c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50"/>
      <c r="AB3953" s="50"/>
      <c r="AC3953" s="50"/>
      <c r="AD3953" s="50"/>
      <c r="AE3953" s="50"/>
      <c r="AF3953" s="50"/>
      <c r="AG3953" s="50"/>
      <c r="AH3953" s="50"/>
      <c r="AI3953" s="50"/>
      <c r="AJ3953" s="50"/>
      <c r="AK3953" s="50"/>
      <c r="AL3953" s="50"/>
      <c r="AM3953" s="50"/>
      <c r="AN3953" s="50"/>
      <c r="AO3953" s="50"/>
      <c r="AP3953" s="50"/>
      <c r="AQ3953" s="50"/>
      <c r="AR3953" s="50"/>
      <c r="AS3953" s="50"/>
    </row>
    <row r="3954" spans="1:45" x14ac:dyDescent="0.2">
      <c r="A3954" s="132">
        <v>28144</v>
      </c>
      <c r="B3954" s="226" t="s">
        <v>12</v>
      </c>
      <c r="C3954" s="222" t="s">
        <v>12</v>
      </c>
      <c r="D3954" s="106" t="s">
        <v>8814</v>
      </c>
      <c r="E3954" s="87">
        <v>1</v>
      </c>
      <c r="F3954" s="88">
        <v>11.5</v>
      </c>
      <c r="H3954" s="88"/>
      <c r="I3954" s="90">
        <v>1</v>
      </c>
      <c r="J3954" s="50"/>
      <c r="K3954" s="194" t="str">
        <f t="shared" si="61"/>
        <v xml:space="preserve">ON/OFF BUTTON for 28118,28159,28161,28191-2,28194,28196,28199-28200 </v>
      </c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50"/>
      <c r="AB3954" s="50"/>
      <c r="AC3954" s="50"/>
      <c r="AD3954" s="50"/>
      <c r="AE3954" s="50"/>
      <c r="AF3954" s="50"/>
      <c r="AG3954" s="50"/>
      <c r="AH3954" s="50"/>
      <c r="AI3954" s="50"/>
      <c r="AJ3954" s="50"/>
      <c r="AK3954" s="50"/>
      <c r="AL3954" s="50"/>
      <c r="AM3954" s="50"/>
      <c r="AN3954" s="50"/>
      <c r="AO3954" s="50"/>
      <c r="AP3954" s="50"/>
      <c r="AQ3954" s="50"/>
      <c r="AR3954" s="50"/>
      <c r="AS3954" s="50"/>
    </row>
    <row r="3955" spans="1:45" x14ac:dyDescent="0.2">
      <c r="A3955" s="132">
        <v>28145</v>
      </c>
      <c r="B3955" s="226" t="s">
        <v>12</v>
      </c>
      <c r="C3955" s="222" t="s">
        <v>12</v>
      </c>
      <c r="D3955" s="106" t="s">
        <v>3366</v>
      </c>
      <c r="E3955" s="87">
        <v>1</v>
      </c>
      <c r="F3955" s="88">
        <v>1.1000000000000001</v>
      </c>
      <c r="H3955" s="88"/>
      <c r="I3955" s="90">
        <v>1</v>
      </c>
      <c r="J3955" s="50"/>
      <c r="K3955" s="194" t="str">
        <f t="shared" si="61"/>
        <v xml:space="preserve">NEB FILTER - spare for Happyneb, Betaneb, Hospineb </v>
      </c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50"/>
      <c r="AB3955" s="50"/>
      <c r="AC3955" s="50"/>
      <c r="AD3955" s="50"/>
      <c r="AE3955" s="50"/>
      <c r="AF3955" s="50"/>
      <c r="AG3955" s="50"/>
      <c r="AH3955" s="50"/>
      <c r="AI3955" s="50"/>
      <c r="AJ3955" s="50"/>
      <c r="AK3955" s="50"/>
      <c r="AL3955" s="50"/>
      <c r="AM3955" s="50"/>
      <c r="AN3955" s="50"/>
      <c r="AO3955" s="50"/>
      <c r="AP3955" s="50"/>
      <c r="AQ3955" s="50"/>
      <c r="AR3955" s="50"/>
      <c r="AS3955" s="50"/>
    </row>
    <row r="3956" spans="1:45" x14ac:dyDescent="0.2">
      <c r="A3956" s="132">
        <v>28146</v>
      </c>
      <c r="B3956" s="226" t="s">
        <v>12</v>
      </c>
      <c r="C3956" s="222" t="s">
        <v>12</v>
      </c>
      <c r="D3956" s="106" t="s">
        <v>3367</v>
      </c>
      <c r="E3956" s="87">
        <v>1</v>
      </c>
      <c r="F3956" s="88">
        <v>1.6</v>
      </c>
      <c r="H3956" s="88"/>
      <c r="I3956" s="90">
        <v>1</v>
      </c>
      <c r="J3956" s="50"/>
      <c r="K3956" s="194" t="str">
        <f t="shared" si="61"/>
        <v xml:space="preserve">NEW FACE MASK for Eolo, Corsia, Famiglia  </v>
      </c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50"/>
      <c r="AB3956" s="50"/>
      <c r="AC3956" s="50"/>
      <c r="AD3956" s="50"/>
      <c r="AE3956" s="50"/>
      <c r="AF3956" s="50"/>
      <c r="AG3956" s="50"/>
      <c r="AH3956" s="50"/>
      <c r="AI3956" s="50"/>
      <c r="AJ3956" s="50"/>
      <c r="AK3956" s="50"/>
      <c r="AL3956" s="50"/>
      <c r="AM3956" s="50"/>
      <c r="AN3956" s="50"/>
      <c r="AO3956" s="50"/>
      <c r="AP3956" s="50"/>
      <c r="AQ3956" s="50"/>
      <c r="AR3956" s="50"/>
      <c r="AS3956" s="50"/>
    </row>
    <row r="3957" spans="1:45" x14ac:dyDescent="0.2">
      <c r="A3957" s="132">
        <v>28147</v>
      </c>
      <c r="B3957" s="226" t="s">
        <v>12</v>
      </c>
      <c r="C3957" s="222" t="s">
        <v>12</v>
      </c>
      <c r="D3957" s="106" t="s">
        <v>3368</v>
      </c>
      <c r="E3957" s="87">
        <v>1</v>
      </c>
      <c r="F3957" s="88">
        <v>1.6</v>
      </c>
      <c r="H3957" s="88"/>
      <c r="I3957" s="90">
        <v>1</v>
      </c>
      <c r="J3957" s="50"/>
      <c r="K3957" s="194" t="str">
        <f t="shared" si="61"/>
        <v xml:space="preserve">NEW PEDIATRIC FACE MASK for Eolo, Corsia, Famiglia  </v>
      </c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50"/>
      <c r="AB3957" s="50"/>
      <c r="AC3957" s="50"/>
      <c r="AD3957" s="50"/>
      <c r="AE3957" s="50"/>
      <c r="AF3957" s="50"/>
      <c r="AG3957" s="50"/>
      <c r="AH3957" s="50"/>
      <c r="AI3957" s="50"/>
      <c r="AJ3957" s="50"/>
      <c r="AK3957" s="50"/>
      <c r="AL3957" s="50"/>
      <c r="AM3957" s="50"/>
      <c r="AN3957" s="50"/>
      <c r="AO3957" s="50"/>
      <c r="AP3957" s="50"/>
      <c r="AQ3957" s="50"/>
      <c r="AR3957" s="50"/>
      <c r="AS3957" s="50"/>
    </row>
    <row r="3958" spans="1:45" x14ac:dyDescent="0.2">
      <c r="A3958" s="132">
        <v>28148</v>
      </c>
      <c r="B3958" s="226" t="s">
        <v>12</v>
      </c>
      <c r="C3958" s="222" t="s">
        <v>12</v>
      </c>
      <c r="D3958" s="106" t="s">
        <v>3369</v>
      </c>
      <c r="E3958" s="87">
        <v>1</v>
      </c>
      <c r="F3958" s="88">
        <v>130</v>
      </c>
      <c r="H3958" s="88"/>
      <c r="I3958" s="90">
        <v>1</v>
      </c>
      <c r="J3958" s="50"/>
      <c r="K3958" s="194" t="str">
        <f t="shared" si="61"/>
        <v xml:space="preserve">GIMA MAMILAT - breast pump 230V - 50/60Hz </v>
      </c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50"/>
      <c r="AB3958" s="50"/>
      <c r="AC3958" s="50"/>
      <c r="AD3958" s="50"/>
      <c r="AE3958" s="50"/>
      <c r="AF3958" s="50"/>
      <c r="AG3958" s="50"/>
      <c r="AH3958" s="50"/>
      <c r="AI3958" s="50"/>
      <c r="AJ3958" s="50"/>
      <c r="AK3958" s="50"/>
      <c r="AL3958" s="50"/>
      <c r="AM3958" s="50"/>
      <c r="AN3958" s="50"/>
      <c r="AO3958" s="50"/>
      <c r="AP3958" s="50"/>
      <c r="AQ3958" s="50"/>
      <c r="AR3958" s="50"/>
      <c r="AS3958" s="50"/>
    </row>
    <row r="3959" spans="1:45" x14ac:dyDescent="0.2">
      <c r="A3959" s="132">
        <v>28149</v>
      </c>
      <c r="B3959" s="226" t="s">
        <v>12</v>
      </c>
      <c r="C3959" s="222" t="s">
        <v>12</v>
      </c>
      <c r="D3959" s="106" t="s">
        <v>3370</v>
      </c>
      <c r="E3959" s="87">
        <v>1</v>
      </c>
      <c r="F3959" s="88">
        <v>37</v>
      </c>
      <c r="H3959" s="88"/>
      <c r="I3959" s="90">
        <v>1</v>
      </c>
      <c r="J3959" s="50"/>
      <c r="K3959" s="194" t="str">
        <f t="shared" si="61"/>
        <v xml:space="preserve">SPARE KIT MAMILAT 2 bottles + filter </v>
      </c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50"/>
      <c r="AB3959" s="50"/>
      <c r="AC3959" s="50"/>
      <c r="AD3959" s="50"/>
      <c r="AE3959" s="50"/>
      <c r="AF3959" s="50"/>
      <c r="AG3959" s="50"/>
      <c r="AH3959" s="50"/>
      <c r="AI3959" s="50"/>
      <c r="AJ3959" s="50"/>
      <c r="AK3959" s="50"/>
      <c r="AL3959" s="50"/>
      <c r="AM3959" s="50"/>
      <c r="AN3959" s="50"/>
      <c r="AO3959" s="50"/>
      <c r="AP3959" s="50"/>
      <c r="AQ3959" s="50"/>
      <c r="AR3959" s="50"/>
      <c r="AS3959" s="50"/>
    </row>
    <row r="3960" spans="1:45" x14ac:dyDescent="0.2">
      <c r="A3960" s="132">
        <v>28150</v>
      </c>
      <c r="B3960" s="226" t="s">
        <v>12</v>
      </c>
      <c r="C3960" s="222" t="s">
        <v>12</v>
      </c>
      <c r="D3960" s="106" t="s">
        <v>3371</v>
      </c>
      <c r="E3960" s="87">
        <v>1</v>
      </c>
      <c r="F3960" s="88">
        <v>61</v>
      </c>
      <c r="H3960" s="88"/>
      <c r="I3960" s="90">
        <v>1</v>
      </c>
      <c r="J3960" s="50"/>
      <c r="K3960" s="194" t="str">
        <f t="shared" si="61"/>
        <v xml:space="preserve">SAFETY TRAP BOTTLE 220 ml - spare </v>
      </c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50"/>
      <c r="AB3960" s="50"/>
      <c r="AC3960" s="50"/>
      <c r="AD3960" s="50"/>
      <c r="AE3960" s="50"/>
      <c r="AF3960" s="50"/>
      <c r="AG3960" s="50"/>
      <c r="AH3960" s="50"/>
      <c r="AI3960" s="50"/>
      <c r="AJ3960" s="50"/>
      <c r="AK3960" s="50"/>
      <c r="AL3960" s="50"/>
      <c r="AM3960" s="50"/>
      <c r="AN3960" s="50"/>
      <c r="AO3960" s="50"/>
      <c r="AP3960" s="50"/>
      <c r="AQ3960" s="50"/>
      <c r="AR3960" s="50"/>
      <c r="AS3960" s="50"/>
    </row>
    <row r="3961" spans="1:45" x14ac:dyDescent="0.2">
      <c r="A3961" s="132">
        <v>28151</v>
      </c>
      <c r="B3961" s="226" t="s">
        <v>12</v>
      </c>
      <c r="C3961" s="222" t="s">
        <v>12</v>
      </c>
      <c r="D3961" s="106" t="s">
        <v>3372</v>
      </c>
      <c r="E3961" s="87">
        <v>1</v>
      </c>
      <c r="F3961" s="88">
        <v>28.5</v>
      </c>
      <c r="H3961" s="88"/>
      <c r="I3961" s="90">
        <v>1</v>
      </c>
      <c r="J3961" s="50"/>
      <c r="K3961" s="194" t="str">
        <f t="shared" si="61"/>
        <v xml:space="preserve">MULTIPURPOSE STAINLESS STEEL RAIL - optional </v>
      </c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50"/>
      <c r="AB3961" s="50"/>
      <c r="AC3961" s="50"/>
      <c r="AD3961" s="50"/>
      <c r="AE3961" s="50"/>
      <c r="AF3961" s="50"/>
      <c r="AG3961" s="50"/>
      <c r="AH3961" s="50"/>
      <c r="AI3961" s="50"/>
      <c r="AJ3961" s="50"/>
      <c r="AK3961" s="50"/>
      <c r="AL3961" s="50"/>
      <c r="AM3961" s="50"/>
      <c r="AN3961" s="50"/>
      <c r="AO3961" s="50"/>
      <c r="AP3961" s="50"/>
      <c r="AQ3961" s="50"/>
      <c r="AR3961" s="50"/>
      <c r="AS3961" s="50"/>
    </row>
    <row r="3962" spans="1:45" x14ac:dyDescent="0.2">
      <c r="A3962" s="132">
        <v>28152</v>
      </c>
      <c r="B3962" s="226" t="s">
        <v>12</v>
      </c>
      <c r="C3962" s="222" t="s">
        <v>12</v>
      </c>
      <c r="D3962" s="106" t="s">
        <v>3373</v>
      </c>
      <c r="E3962" s="87">
        <v>1</v>
      </c>
      <c r="F3962" s="88">
        <v>14</v>
      </c>
      <c r="H3962" s="88"/>
      <c r="I3962" s="90">
        <v>1</v>
      </c>
      <c r="J3962" s="50"/>
      <c r="K3962" s="194" t="str">
        <f t="shared" si="61"/>
        <v xml:space="preserve">CONNECTING ROD AND CRANK GROUP 3AC260 - spare for 28134, 28137 </v>
      </c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50"/>
      <c r="AB3962" s="50"/>
      <c r="AC3962" s="50"/>
      <c r="AD3962" s="50"/>
      <c r="AE3962" s="50"/>
      <c r="AF3962" s="50"/>
      <c r="AG3962" s="50"/>
      <c r="AH3962" s="50"/>
      <c r="AI3962" s="50"/>
      <c r="AJ3962" s="50"/>
      <c r="AK3962" s="50"/>
      <c r="AL3962" s="50"/>
      <c r="AM3962" s="50"/>
      <c r="AN3962" s="50"/>
      <c r="AO3962" s="50"/>
      <c r="AP3962" s="50"/>
      <c r="AQ3962" s="50"/>
      <c r="AR3962" s="50"/>
      <c r="AS3962" s="50"/>
    </row>
    <row r="3963" spans="1:45" x14ac:dyDescent="0.2">
      <c r="A3963" s="132">
        <v>28153</v>
      </c>
      <c r="B3963" s="226" t="s">
        <v>12</v>
      </c>
      <c r="C3963" s="222" t="s">
        <v>12</v>
      </c>
      <c r="D3963" s="106" t="s">
        <v>9603</v>
      </c>
      <c r="E3963" s="87">
        <v>1</v>
      </c>
      <c r="F3963" s="88">
        <v>1.1000000000000001</v>
      </c>
      <c r="H3963" s="88"/>
      <c r="I3963" s="90">
        <v>1</v>
      </c>
      <c r="J3963" s="50"/>
      <c r="K3963" s="194" t="str">
        <f t="shared" si="61"/>
        <v xml:space="preserve">***CYLINDER 3A1062 - spare for Happyneb, Hospyneb and MiniAspeed </v>
      </c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50"/>
      <c r="AB3963" s="50"/>
      <c r="AC3963" s="50"/>
      <c r="AD3963" s="50"/>
      <c r="AE3963" s="50"/>
      <c r="AF3963" s="50"/>
      <c r="AG3963" s="50"/>
      <c r="AH3963" s="50"/>
      <c r="AI3963" s="50"/>
      <c r="AJ3963" s="50"/>
      <c r="AK3963" s="50"/>
      <c r="AL3963" s="50"/>
      <c r="AM3963" s="50"/>
      <c r="AN3963" s="50"/>
      <c r="AO3963" s="50"/>
      <c r="AP3963" s="50"/>
      <c r="AQ3963" s="50"/>
      <c r="AR3963" s="50"/>
      <c r="AS3963" s="50"/>
    </row>
    <row r="3964" spans="1:45" x14ac:dyDescent="0.2">
      <c r="A3964" s="132">
        <v>28154</v>
      </c>
      <c r="B3964" s="226" t="s">
        <v>12</v>
      </c>
      <c r="C3964" s="222" t="s">
        <v>12</v>
      </c>
      <c r="D3964" s="106" t="s">
        <v>3374</v>
      </c>
      <c r="E3964" s="87">
        <v>1</v>
      </c>
      <c r="F3964" s="88">
        <v>6.3</v>
      </c>
      <c r="H3964" s="88"/>
      <c r="I3964" s="90">
        <v>1</v>
      </c>
      <c r="J3964" s="50"/>
      <c r="K3964" s="194" t="str">
        <f t="shared" si="61"/>
        <v xml:space="preserve">RING for 2 l autoclavable jar for Clinic/Hospi Plus MPR - optional </v>
      </c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50"/>
      <c r="AB3964" s="50"/>
      <c r="AC3964" s="50"/>
      <c r="AD3964" s="50"/>
      <c r="AE3964" s="50"/>
      <c r="AF3964" s="50"/>
      <c r="AG3964" s="50"/>
      <c r="AH3964" s="50"/>
      <c r="AI3964" s="50"/>
      <c r="AJ3964" s="50"/>
      <c r="AK3964" s="50"/>
      <c r="AL3964" s="50"/>
      <c r="AM3964" s="50"/>
      <c r="AN3964" s="50"/>
      <c r="AO3964" s="50"/>
      <c r="AP3964" s="50"/>
      <c r="AQ3964" s="50"/>
      <c r="AR3964" s="50"/>
      <c r="AS3964" s="50"/>
    </row>
    <row r="3965" spans="1:45" ht="12.75" customHeight="1" x14ac:dyDescent="0.2">
      <c r="A3965" s="132">
        <v>28155</v>
      </c>
      <c r="B3965" s="226" t="s">
        <v>12</v>
      </c>
      <c r="C3965" s="222" t="s">
        <v>12</v>
      </c>
      <c r="D3965" s="106" t="s">
        <v>3375</v>
      </c>
      <c r="E3965" s="87">
        <v>1</v>
      </c>
      <c r="F3965" s="88">
        <v>9.5</v>
      </c>
      <c r="H3965" s="88"/>
      <c r="I3965" s="90">
        <v>1</v>
      </c>
      <c r="J3965" s="50"/>
      <c r="K3965" s="194" t="str">
        <f t="shared" si="61"/>
        <v xml:space="preserve">RING for 4-5 l autoclavable jar for Clinic/Hospi Plus MPR - spare </v>
      </c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50"/>
      <c r="AB3965" s="50"/>
      <c r="AC3965" s="50"/>
      <c r="AD3965" s="50"/>
      <c r="AE3965" s="50"/>
      <c r="AF3965" s="50"/>
      <c r="AG3965" s="50"/>
      <c r="AH3965" s="50"/>
      <c r="AI3965" s="50"/>
      <c r="AJ3965" s="50"/>
      <c r="AK3965" s="50"/>
      <c r="AL3965" s="50"/>
      <c r="AM3965" s="50"/>
      <c r="AN3965" s="50"/>
      <c r="AO3965" s="50"/>
      <c r="AP3965" s="50"/>
      <c r="AQ3965" s="50"/>
      <c r="AR3965" s="50"/>
      <c r="AS3965" s="50"/>
    </row>
    <row r="3966" spans="1:45" ht="12.75" customHeight="1" x14ac:dyDescent="0.2">
      <c r="A3966" s="132">
        <v>28156</v>
      </c>
      <c r="B3966" s="226" t="s">
        <v>12</v>
      </c>
      <c r="C3966" s="222" t="s">
        <v>12</v>
      </c>
      <c r="D3966" s="106" t="s">
        <v>3376</v>
      </c>
      <c r="E3966" s="87">
        <v>1</v>
      </c>
      <c r="F3966" s="88">
        <v>9.5</v>
      </c>
      <c r="H3966" s="88"/>
      <c r="I3966" s="90">
        <v>1</v>
      </c>
      <c r="J3966" s="50"/>
      <c r="K3966" s="194" t="str">
        <f t="shared" si="61"/>
        <v xml:space="preserve">RING for 2-3 l autoclavable Flovac jar for Clinic/Hospi Plus MPR - optional </v>
      </c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50"/>
      <c r="AB3966" s="50"/>
      <c r="AC3966" s="50"/>
      <c r="AD3966" s="50"/>
      <c r="AE3966" s="50"/>
      <c r="AF3966" s="50"/>
      <c r="AG3966" s="50"/>
      <c r="AH3966" s="50"/>
      <c r="AI3966" s="50"/>
      <c r="AJ3966" s="50"/>
      <c r="AK3966" s="50"/>
      <c r="AL3966" s="50"/>
      <c r="AM3966" s="50"/>
      <c r="AN3966" s="50"/>
      <c r="AO3966" s="50"/>
      <c r="AP3966" s="50"/>
      <c r="AQ3966" s="50"/>
      <c r="AR3966" s="50"/>
      <c r="AS3966" s="50"/>
    </row>
    <row r="3967" spans="1:45" x14ac:dyDescent="0.2">
      <c r="A3967" s="132">
        <v>28157</v>
      </c>
      <c r="B3967" s="226" t="s">
        <v>12</v>
      </c>
      <c r="C3967" s="222" t="s">
        <v>12</v>
      </c>
      <c r="D3967" s="106" t="s">
        <v>3377</v>
      </c>
      <c r="E3967" s="87">
        <v>1</v>
      </c>
      <c r="F3967" s="88">
        <v>1.5</v>
      </c>
      <c r="H3967" s="88"/>
      <c r="I3967" s="90">
        <v>1</v>
      </c>
      <c r="J3967" s="50"/>
      <c r="K3967" s="194" t="str">
        <f t="shared" si="61"/>
        <v xml:space="preserve">MOUTHPIECE - NASAL PRONG for 28139/40 </v>
      </c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50"/>
      <c r="AB3967" s="50"/>
      <c r="AC3967" s="50"/>
      <c r="AD3967" s="50"/>
      <c r="AE3967" s="50"/>
      <c r="AF3967" s="50"/>
      <c r="AG3967" s="50"/>
      <c r="AH3967" s="50"/>
      <c r="AI3967" s="50"/>
      <c r="AJ3967" s="50"/>
      <c r="AK3967" s="50"/>
      <c r="AL3967" s="50"/>
      <c r="AM3967" s="50"/>
      <c r="AN3967" s="50"/>
      <c r="AO3967" s="50"/>
      <c r="AP3967" s="50"/>
      <c r="AQ3967" s="50"/>
      <c r="AR3967" s="50"/>
      <c r="AS3967" s="50"/>
    </row>
    <row r="3968" spans="1:45" x14ac:dyDescent="0.2">
      <c r="A3968" s="132">
        <v>28158</v>
      </c>
      <c r="B3968" s="226" t="s">
        <v>12</v>
      </c>
      <c r="C3968" s="222" t="s">
        <v>12</v>
      </c>
      <c r="D3968" s="106" t="s">
        <v>3378</v>
      </c>
      <c r="E3968" s="87">
        <v>1</v>
      </c>
      <c r="F3968" s="88">
        <v>1.05</v>
      </c>
      <c r="H3968" s="88"/>
      <c r="I3968" s="90">
        <v>1</v>
      </c>
      <c r="J3968" s="50"/>
      <c r="K3968" s="194" t="str">
        <f t="shared" si="61"/>
        <v xml:space="preserve">PVC CONNECTION TUBE for nebulizers - 1 m </v>
      </c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50"/>
      <c r="AB3968" s="50"/>
      <c r="AC3968" s="50"/>
      <c r="AD3968" s="50"/>
      <c r="AE3968" s="50"/>
      <c r="AF3968" s="50"/>
      <c r="AG3968" s="50"/>
      <c r="AH3968" s="50"/>
      <c r="AI3968" s="50"/>
      <c r="AJ3968" s="50"/>
      <c r="AK3968" s="50"/>
      <c r="AL3968" s="50"/>
      <c r="AM3968" s="50"/>
      <c r="AN3968" s="50"/>
      <c r="AO3968" s="50"/>
      <c r="AP3968" s="50"/>
      <c r="AQ3968" s="50"/>
      <c r="AR3968" s="50"/>
      <c r="AS3968" s="50"/>
    </row>
    <row r="3969" spans="1:143" x14ac:dyDescent="0.2">
      <c r="A3969" s="132">
        <v>28159</v>
      </c>
      <c r="B3969" s="226" t="s">
        <v>12</v>
      </c>
      <c r="C3969" s="222" t="s">
        <v>12</v>
      </c>
      <c r="D3969" s="106" t="s">
        <v>10514</v>
      </c>
      <c r="E3969" s="87">
        <v>1</v>
      </c>
      <c r="F3969" s="88">
        <v>872</v>
      </c>
      <c r="H3969" s="88"/>
      <c r="I3969" s="90">
        <v>1</v>
      </c>
      <c r="J3969" s="50"/>
      <c r="K3969" s="194" t="str">
        <f t="shared" si="61"/>
        <v xml:space="preserve">CLINIC PLUS BASIC MPR SUCTION UNIT 2x5 l jar 230V </v>
      </c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50"/>
      <c r="AB3969" s="50"/>
      <c r="AC3969" s="50"/>
      <c r="AD3969" s="50"/>
      <c r="AE3969" s="50"/>
      <c r="AF3969" s="50"/>
      <c r="AG3969" s="50"/>
      <c r="AH3969" s="50"/>
      <c r="AI3969" s="50"/>
      <c r="AJ3969" s="50"/>
      <c r="AK3969" s="50"/>
      <c r="AL3969" s="50"/>
      <c r="AM3969" s="50"/>
      <c r="AN3969" s="50"/>
      <c r="AO3969" s="50"/>
      <c r="AP3969" s="50"/>
      <c r="AQ3969" s="50"/>
      <c r="AR3969" s="50"/>
      <c r="AS3969" s="50"/>
    </row>
    <row r="3970" spans="1:143" x14ac:dyDescent="0.2">
      <c r="A3970" s="132">
        <v>28160</v>
      </c>
      <c r="B3970" s="226" t="s">
        <v>12</v>
      </c>
      <c r="C3970" s="222" t="s">
        <v>12</v>
      </c>
      <c r="D3970" s="106" t="s">
        <v>10515</v>
      </c>
      <c r="E3970" s="87">
        <v>1</v>
      </c>
      <c r="F3970" s="88">
        <v>1090</v>
      </c>
      <c r="H3970" s="88"/>
      <c r="I3970" s="90">
        <v>1</v>
      </c>
      <c r="J3970" s="50"/>
      <c r="K3970" s="194" t="str">
        <f t="shared" ref="K3970:K4033" si="62">+SUBSTITUTE(CONCATENATE(D3970," ","(",IF(RIGHT(E3970,3)="1**","1",E3970),")"),"(1)","")</f>
        <v xml:space="preserve">CLINIC PLUS FULL MPR SUCTION UNIT 2x5 l jar 230V with footswitch, flow regulator </v>
      </c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50"/>
      <c r="AB3970" s="50"/>
      <c r="AC3970" s="50"/>
      <c r="AD3970" s="50"/>
      <c r="AE3970" s="50"/>
      <c r="AF3970" s="50"/>
      <c r="AG3970" s="50"/>
      <c r="AH3970" s="50"/>
      <c r="AI3970" s="50"/>
      <c r="AJ3970" s="50"/>
      <c r="AK3970" s="50"/>
      <c r="AL3970" s="50"/>
      <c r="AM3970" s="50"/>
      <c r="AN3970" s="50"/>
      <c r="AO3970" s="50"/>
      <c r="AP3970" s="50"/>
      <c r="AQ3970" s="50"/>
      <c r="AR3970" s="50"/>
      <c r="AS3970" s="50"/>
    </row>
    <row r="3971" spans="1:143" ht="12.75" customHeight="1" x14ac:dyDescent="0.2">
      <c r="A3971" s="132">
        <v>28161</v>
      </c>
      <c r="B3971" s="226" t="s">
        <v>12</v>
      </c>
      <c r="C3971" s="222" t="s">
        <v>12</v>
      </c>
      <c r="D3971" s="106" t="s">
        <v>10516</v>
      </c>
      <c r="E3971" s="87">
        <v>1</v>
      </c>
      <c r="F3971" s="88">
        <v>1070</v>
      </c>
      <c r="H3971" s="88"/>
      <c r="I3971" s="90">
        <v>1</v>
      </c>
      <c r="J3971" s="50"/>
      <c r="K3971" s="194" t="str">
        <f t="shared" si="62"/>
        <v xml:space="preserve">HOSPI PLUS BASIC MPR SUCTION UNIT 2x5 l jar 230V </v>
      </c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50"/>
      <c r="AB3971" s="50"/>
      <c r="AC3971" s="50"/>
      <c r="AD3971" s="50"/>
      <c r="AE3971" s="50"/>
      <c r="AF3971" s="50"/>
      <c r="AG3971" s="50"/>
      <c r="AH3971" s="50"/>
      <c r="AI3971" s="50"/>
      <c r="AJ3971" s="50"/>
      <c r="AK3971" s="50"/>
      <c r="AL3971" s="50"/>
      <c r="AM3971" s="50"/>
      <c r="AN3971" s="50"/>
      <c r="AO3971" s="50"/>
      <c r="AP3971" s="50"/>
      <c r="AQ3971" s="50"/>
      <c r="AR3971" s="50"/>
      <c r="AS3971" s="50"/>
    </row>
    <row r="3972" spans="1:143" x14ac:dyDescent="0.2">
      <c r="A3972" s="132">
        <v>28162</v>
      </c>
      <c r="B3972" s="226" t="s">
        <v>12</v>
      </c>
      <c r="C3972" s="222" t="s">
        <v>12</v>
      </c>
      <c r="D3972" s="106" t="s">
        <v>10517</v>
      </c>
      <c r="E3972" s="87">
        <v>1</v>
      </c>
      <c r="F3972" s="88">
        <v>1300</v>
      </c>
      <c r="H3972" s="88"/>
      <c r="I3972" s="90">
        <v>1</v>
      </c>
      <c r="J3972" s="50"/>
      <c r="K3972" s="194" t="str">
        <f t="shared" si="62"/>
        <v xml:space="preserve">HOSPI PLUS FULL MPR SUCTION UNIT 2x5 l jar 230V with footswitch, flow regulator </v>
      </c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50"/>
      <c r="AB3972" s="50"/>
      <c r="AC3972" s="50"/>
      <c r="AD3972" s="50"/>
      <c r="AE3972" s="50"/>
      <c r="AF3972" s="50"/>
      <c r="AG3972" s="50"/>
      <c r="AH3972" s="50"/>
      <c r="AI3972" s="50"/>
      <c r="AJ3972" s="50"/>
      <c r="AK3972" s="50"/>
      <c r="AL3972" s="50"/>
      <c r="AM3972" s="50"/>
      <c r="AN3972" s="50"/>
      <c r="AO3972" s="50"/>
      <c r="AP3972" s="50"/>
      <c r="AQ3972" s="50"/>
      <c r="AR3972" s="50"/>
      <c r="AS3972" s="50"/>
    </row>
    <row r="3973" spans="1:143" s="63" customFormat="1" x14ac:dyDescent="0.2">
      <c r="A3973" s="132">
        <v>28163</v>
      </c>
      <c r="B3973" s="226" t="s">
        <v>12</v>
      </c>
      <c r="C3973" s="222" t="s">
        <v>12</v>
      </c>
      <c r="D3973" s="106" t="s">
        <v>3379</v>
      </c>
      <c r="E3973" s="87">
        <v>1</v>
      </c>
      <c r="F3973" s="88">
        <v>9</v>
      </c>
      <c r="G3973" s="89"/>
      <c r="H3973" s="88"/>
      <c r="I3973" s="90">
        <v>1</v>
      </c>
      <c r="J3973" s="50"/>
      <c r="K3973" s="194" t="str">
        <f t="shared" si="62"/>
        <v xml:space="preserve">FASTERJET BULB - bi-valve </v>
      </c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50"/>
      <c r="AB3973" s="50"/>
      <c r="AC3973" s="50"/>
      <c r="AD3973" s="50"/>
      <c r="AE3973" s="50"/>
      <c r="AF3973" s="50"/>
      <c r="AG3973" s="50"/>
      <c r="AH3973" s="50"/>
      <c r="AI3973" s="50"/>
      <c r="AJ3973" s="50"/>
      <c r="AK3973" s="50"/>
      <c r="AL3973" s="50"/>
      <c r="AM3973" s="50"/>
      <c r="AN3973" s="50"/>
      <c r="AO3973" s="50"/>
      <c r="AP3973" s="50"/>
      <c r="AQ3973" s="50"/>
      <c r="AR3973" s="50"/>
      <c r="AS3973" s="50"/>
    </row>
    <row r="3974" spans="1:143" s="63" customFormat="1" x14ac:dyDescent="0.2">
      <c r="A3974" s="132">
        <v>28164</v>
      </c>
      <c r="B3974" s="226" t="s">
        <v>12</v>
      </c>
      <c r="C3974" s="222" t="s">
        <v>12</v>
      </c>
      <c r="D3974" s="106" t="s">
        <v>3380</v>
      </c>
      <c r="E3974" s="87">
        <v>1</v>
      </c>
      <c r="F3974" s="88">
        <v>6</v>
      </c>
      <c r="G3974" s="89"/>
      <c r="H3974" s="88"/>
      <c r="I3974" s="90">
        <v>1</v>
      </c>
      <c r="J3974" s="50"/>
      <c r="K3974" s="194" t="str">
        <f t="shared" si="62"/>
        <v xml:space="preserve">NEBJET BULB </v>
      </c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50"/>
      <c r="AB3974" s="50"/>
      <c r="AC3974" s="50"/>
      <c r="AD3974" s="50"/>
      <c r="AE3974" s="50"/>
      <c r="AF3974" s="50"/>
      <c r="AG3974" s="50"/>
      <c r="AH3974" s="50"/>
      <c r="AI3974" s="50"/>
      <c r="AJ3974" s="50"/>
      <c r="AK3974" s="50"/>
      <c r="AL3974" s="50"/>
      <c r="AM3974" s="50"/>
      <c r="AN3974" s="50"/>
      <c r="AO3974" s="50"/>
      <c r="AP3974" s="50"/>
      <c r="AQ3974" s="50"/>
      <c r="AR3974" s="50"/>
      <c r="AS3974" s="50"/>
    </row>
    <row r="3975" spans="1:143" x14ac:dyDescent="0.2">
      <c r="A3975" s="132">
        <v>28165</v>
      </c>
      <c r="B3975" s="226" t="s">
        <v>12</v>
      </c>
      <c r="C3975" s="222" t="s">
        <v>12</v>
      </c>
      <c r="D3975" s="106" t="s">
        <v>3381</v>
      </c>
      <c r="E3975" s="87">
        <v>1</v>
      </c>
      <c r="F3975" s="88">
        <v>2.6</v>
      </c>
      <c r="H3975" s="88"/>
      <c r="I3975" s="90">
        <v>1</v>
      </c>
      <c r="J3975" s="50"/>
      <c r="K3975" s="194" t="str">
        <f t="shared" si="62"/>
        <v xml:space="preserve">MOUTHPIECE for Fasterjet - bi-valve </v>
      </c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50"/>
      <c r="AB3975" s="50"/>
      <c r="AC3975" s="50"/>
      <c r="AD3975" s="50"/>
      <c r="AE3975" s="50"/>
      <c r="AF3975" s="50"/>
      <c r="AG3975" s="50"/>
      <c r="AH3975" s="50"/>
      <c r="AI3975" s="50"/>
      <c r="AJ3975" s="50"/>
      <c r="AK3975" s="50"/>
      <c r="AL3975" s="50"/>
      <c r="AM3975" s="50"/>
      <c r="AN3975" s="50"/>
      <c r="AO3975" s="50"/>
      <c r="AP3975" s="50"/>
      <c r="AQ3975" s="50"/>
      <c r="AR3975" s="50"/>
      <c r="AS3975" s="50"/>
      <c r="AT3975" s="63"/>
      <c r="AU3975" s="63"/>
      <c r="AV3975" s="63"/>
      <c r="AW3975" s="63"/>
      <c r="AX3975" s="63"/>
      <c r="AY3975" s="63"/>
      <c r="AZ3975" s="63"/>
      <c r="BA3975" s="63"/>
      <c r="BB3975" s="63"/>
      <c r="BC3975" s="63"/>
      <c r="BD3975" s="63"/>
      <c r="BE3975" s="63"/>
      <c r="BF3975" s="63"/>
      <c r="BG3975" s="63"/>
      <c r="BH3975" s="63"/>
      <c r="BI3975" s="63"/>
      <c r="BJ3975" s="63"/>
      <c r="BK3975" s="63"/>
      <c r="BL3975" s="63"/>
      <c r="BM3975" s="63"/>
      <c r="BN3975" s="63"/>
      <c r="BO3975" s="63"/>
      <c r="BP3975" s="63"/>
      <c r="BQ3975" s="63"/>
      <c r="BR3975" s="63"/>
      <c r="BS3975" s="63"/>
      <c r="BT3975" s="63"/>
      <c r="BU3975" s="63"/>
      <c r="BV3975" s="63"/>
      <c r="BW3975" s="63"/>
      <c r="BX3975" s="63"/>
      <c r="BY3975" s="63"/>
      <c r="BZ3975" s="63"/>
      <c r="CA3975" s="63"/>
      <c r="CB3975" s="63"/>
      <c r="CC3975" s="63"/>
      <c r="CD3975" s="63"/>
      <c r="CE3975" s="63"/>
      <c r="CF3975" s="63"/>
      <c r="CG3975" s="63"/>
      <c r="CH3975" s="63"/>
      <c r="CI3975" s="63"/>
      <c r="CJ3975" s="63"/>
      <c r="CK3975" s="63"/>
      <c r="CL3975" s="63"/>
      <c r="CM3975" s="63"/>
      <c r="CN3975" s="63"/>
      <c r="CO3975" s="63"/>
      <c r="CP3975" s="63"/>
      <c r="CQ3975" s="63"/>
      <c r="CR3975" s="63"/>
      <c r="CS3975" s="63"/>
      <c r="CT3975" s="63"/>
      <c r="CU3975" s="63"/>
      <c r="CV3975" s="63"/>
      <c r="CW3975" s="63"/>
      <c r="CX3975" s="63"/>
      <c r="CY3975" s="63"/>
      <c r="CZ3975" s="63"/>
      <c r="DA3975" s="63"/>
      <c r="DB3975" s="63"/>
      <c r="DC3975" s="63"/>
      <c r="DD3975" s="63"/>
      <c r="DE3975" s="63"/>
      <c r="DF3975" s="63"/>
      <c r="DG3975" s="63"/>
      <c r="DH3975" s="63"/>
      <c r="DI3975" s="63"/>
      <c r="DJ3975" s="63"/>
      <c r="DK3975" s="63"/>
      <c r="DL3975" s="63"/>
      <c r="DM3975" s="63"/>
      <c r="DN3975" s="63"/>
      <c r="DO3975" s="63"/>
      <c r="DP3975" s="63"/>
      <c r="DQ3975" s="63"/>
      <c r="DR3975" s="63"/>
      <c r="DS3975" s="63"/>
      <c r="DT3975" s="63"/>
      <c r="DU3975" s="63"/>
      <c r="DV3975" s="63"/>
      <c r="DW3975" s="63"/>
      <c r="DX3975" s="63"/>
      <c r="DY3975" s="63"/>
      <c r="DZ3975" s="63"/>
      <c r="EA3975" s="63"/>
      <c r="EB3975" s="63"/>
      <c r="EC3975" s="63"/>
      <c r="ED3975" s="63"/>
      <c r="EE3975" s="63"/>
      <c r="EF3975" s="63"/>
      <c r="EG3975" s="63"/>
      <c r="EH3975" s="63"/>
      <c r="EI3975" s="63"/>
      <c r="EJ3975" s="63"/>
      <c r="EK3975" s="63"/>
      <c r="EL3975" s="63"/>
      <c r="EM3975" s="63"/>
    </row>
    <row r="3976" spans="1:143" x14ac:dyDescent="0.2">
      <c r="A3976" s="132">
        <v>28166</v>
      </c>
      <c r="B3976" s="226" t="s">
        <v>12</v>
      </c>
      <c r="C3976" s="222" t="s">
        <v>12</v>
      </c>
      <c r="D3976" s="106" t="s">
        <v>3382</v>
      </c>
      <c r="E3976" s="87">
        <v>1</v>
      </c>
      <c r="F3976" s="88">
        <v>2</v>
      </c>
      <c r="H3976" s="88"/>
      <c r="I3976" s="90">
        <v>1</v>
      </c>
      <c r="J3976" s="50"/>
      <c r="K3976" s="194" t="str">
        <f t="shared" si="62"/>
        <v xml:space="preserve">MOUTHPIECE for Nebjet </v>
      </c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50"/>
      <c r="AB3976" s="50"/>
      <c r="AC3976" s="50"/>
      <c r="AD3976" s="50"/>
      <c r="AE3976" s="50"/>
      <c r="AF3976" s="50"/>
      <c r="AG3976" s="50"/>
      <c r="AH3976" s="50"/>
      <c r="AI3976" s="50"/>
      <c r="AJ3976" s="50"/>
      <c r="AK3976" s="50"/>
      <c r="AL3976" s="50"/>
      <c r="AM3976" s="50"/>
      <c r="AN3976" s="50"/>
      <c r="AO3976" s="50"/>
      <c r="AP3976" s="50"/>
      <c r="AQ3976" s="50"/>
      <c r="AR3976" s="50"/>
      <c r="AS3976" s="50"/>
    </row>
    <row r="3977" spans="1:143" x14ac:dyDescent="0.2">
      <c r="A3977" s="132">
        <v>28167</v>
      </c>
      <c r="B3977" s="226" t="s">
        <v>12</v>
      </c>
      <c r="C3977" s="222" t="s">
        <v>12</v>
      </c>
      <c r="D3977" s="106" t="s">
        <v>3383</v>
      </c>
      <c r="E3977" s="87">
        <v>1</v>
      </c>
      <c r="F3977" s="88">
        <v>2</v>
      </c>
      <c r="H3977" s="88"/>
      <c r="I3977" s="90">
        <v>1</v>
      </c>
      <c r="J3977" s="50"/>
      <c r="K3977" s="194" t="str">
        <f t="shared" si="62"/>
        <v xml:space="preserve">NASAL PRONG </v>
      </c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50"/>
      <c r="AB3977" s="50"/>
      <c r="AC3977" s="50"/>
      <c r="AD3977" s="50"/>
      <c r="AE3977" s="50"/>
      <c r="AF3977" s="50"/>
      <c r="AG3977" s="50"/>
      <c r="AH3977" s="50"/>
      <c r="AI3977" s="50"/>
      <c r="AJ3977" s="50"/>
      <c r="AK3977" s="50"/>
      <c r="AL3977" s="50"/>
      <c r="AM3977" s="50"/>
      <c r="AN3977" s="50"/>
      <c r="AO3977" s="50"/>
      <c r="AP3977" s="50"/>
      <c r="AQ3977" s="50"/>
      <c r="AR3977" s="50"/>
      <c r="AS3977" s="50"/>
    </row>
    <row r="3978" spans="1:143" ht="12.75" customHeight="1" x14ac:dyDescent="0.2">
      <c r="A3978" s="132">
        <v>28168</v>
      </c>
      <c r="B3978" s="226" t="s">
        <v>12</v>
      </c>
      <c r="C3978" s="222" t="s">
        <v>12</v>
      </c>
      <c r="D3978" s="106" t="s">
        <v>3384</v>
      </c>
      <c r="E3978" s="87">
        <v>1</v>
      </c>
      <c r="F3978" s="88">
        <v>3</v>
      </c>
      <c r="H3978" s="88"/>
      <c r="I3978" s="90">
        <v>1</v>
      </c>
      <c r="J3978" s="50"/>
      <c r="K3978" s="194" t="str">
        <f t="shared" si="62"/>
        <v xml:space="preserve">FACEMASK - adult </v>
      </c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50"/>
      <c r="AB3978" s="50"/>
      <c r="AC3978" s="50"/>
      <c r="AD3978" s="50"/>
      <c r="AE3978" s="50"/>
      <c r="AF3978" s="50"/>
      <c r="AG3978" s="50"/>
      <c r="AH3978" s="50"/>
      <c r="AI3978" s="50"/>
      <c r="AJ3978" s="50"/>
      <c r="AK3978" s="50"/>
      <c r="AL3978" s="50"/>
      <c r="AM3978" s="50"/>
      <c r="AN3978" s="50"/>
      <c r="AO3978" s="50"/>
      <c r="AP3978" s="50"/>
      <c r="AQ3978" s="50"/>
      <c r="AR3978" s="50"/>
      <c r="AS3978" s="50"/>
    </row>
    <row r="3979" spans="1:143" x14ac:dyDescent="0.2">
      <c r="A3979" s="132">
        <v>28169</v>
      </c>
      <c r="B3979" s="226" t="s">
        <v>12</v>
      </c>
      <c r="C3979" s="222" t="s">
        <v>12</v>
      </c>
      <c r="D3979" s="106" t="s">
        <v>3385</v>
      </c>
      <c r="E3979" s="87">
        <v>1</v>
      </c>
      <c r="F3979" s="88">
        <v>2.6</v>
      </c>
      <c r="H3979" s="88"/>
      <c r="I3979" s="90">
        <v>1</v>
      </c>
      <c r="J3979" s="50"/>
      <c r="K3979" s="194" t="str">
        <f t="shared" si="62"/>
        <v xml:space="preserve">FACEMASK - pediatry </v>
      </c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50"/>
      <c r="AB3979" s="50"/>
      <c r="AC3979" s="50"/>
      <c r="AD3979" s="50"/>
      <c r="AE3979" s="50"/>
      <c r="AF3979" s="50"/>
      <c r="AG3979" s="50"/>
      <c r="AH3979" s="50"/>
      <c r="AI3979" s="50"/>
      <c r="AJ3979" s="50"/>
      <c r="AK3979" s="50"/>
      <c r="AL3979" s="50"/>
      <c r="AM3979" s="50"/>
      <c r="AN3979" s="50"/>
      <c r="AO3979" s="50"/>
      <c r="AP3979" s="50"/>
      <c r="AQ3979" s="50"/>
      <c r="AR3979" s="50"/>
      <c r="AS3979" s="50"/>
    </row>
    <row r="3980" spans="1:143" x14ac:dyDescent="0.2">
      <c r="A3980" s="132">
        <v>28170</v>
      </c>
      <c r="B3980" s="226" t="s">
        <v>8076</v>
      </c>
      <c r="C3980" s="222" t="s">
        <v>12</v>
      </c>
      <c r="D3980" s="106" t="s">
        <v>8815</v>
      </c>
      <c r="E3980" s="87">
        <v>1</v>
      </c>
      <c r="F3980" s="88">
        <v>80</v>
      </c>
      <c r="H3980" s="88"/>
      <c r="I3980" s="90">
        <v>1</v>
      </c>
      <c r="J3980" s="50"/>
      <c r="K3980" s="194" t="str">
        <f t="shared" si="62"/>
        <v xml:space="preserve">MEMBRANE KEYBOARD for 28198 </v>
      </c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50"/>
      <c r="AB3980" s="50"/>
      <c r="AC3980" s="50"/>
      <c r="AD3980" s="50"/>
      <c r="AE3980" s="50"/>
      <c r="AF3980" s="50"/>
      <c r="AG3980" s="50"/>
      <c r="AH3980" s="50"/>
      <c r="AI3980" s="50"/>
      <c r="AJ3980" s="50"/>
      <c r="AK3980" s="50"/>
      <c r="AL3980" s="50"/>
      <c r="AM3980" s="50"/>
      <c r="AN3980" s="50"/>
      <c r="AO3980" s="50"/>
      <c r="AP3980" s="50"/>
      <c r="AQ3980" s="50"/>
      <c r="AR3980" s="50"/>
      <c r="AS3980" s="50"/>
    </row>
    <row r="3981" spans="1:143" x14ac:dyDescent="0.2">
      <c r="A3981" s="132">
        <v>28171</v>
      </c>
      <c r="B3981" s="226" t="s">
        <v>12</v>
      </c>
      <c r="C3981" s="222" t="s">
        <v>12</v>
      </c>
      <c r="D3981" s="106" t="s">
        <v>8816</v>
      </c>
      <c r="E3981" s="87">
        <v>1</v>
      </c>
      <c r="F3981" s="88">
        <v>72</v>
      </c>
      <c r="H3981" s="88"/>
      <c r="I3981" s="90">
        <v>1</v>
      </c>
      <c r="J3981" s="50"/>
      <c r="K3981" s="194" t="str">
        <f t="shared" si="62"/>
        <v xml:space="preserve">MEMBRANE KEYBOARD for 28119,28120,28160,28162,28195 </v>
      </c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50"/>
      <c r="AB3981" s="50"/>
      <c r="AC3981" s="50"/>
      <c r="AD3981" s="50"/>
      <c r="AE3981" s="50"/>
      <c r="AF3981" s="50"/>
      <c r="AG3981" s="50"/>
      <c r="AH3981" s="50"/>
      <c r="AI3981" s="50"/>
      <c r="AJ3981" s="50"/>
      <c r="AK3981" s="50"/>
      <c r="AL3981" s="50"/>
      <c r="AM3981" s="50"/>
      <c r="AN3981" s="50"/>
      <c r="AO3981" s="50"/>
      <c r="AP3981" s="50"/>
      <c r="AQ3981" s="50"/>
      <c r="AR3981" s="50"/>
      <c r="AS3981" s="50"/>
    </row>
    <row r="3982" spans="1:143" x14ac:dyDescent="0.2">
      <c r="A3982" s="132">
        <v>28172</v>
      </c>
      <c r="B3982" s="226" t="s">
        <v>12</v>
      </c>
      <c r="C3982" s="222" t="s">
        <v>12</v>
      </c>
      <c r="D3982" s="106" t="s">
        <v>8817</v>
      </c>
      <c r="E3982" s="87">
        <v>1</v>
      </c>
      <c r="F3982" s="88">
        <v>76</v>
      </c>
      <c r="H3982" s="88"/>
      <c r="I3982" s="90">
        <v>1</v>
      </c>
      <c r="J3982" s="50"/>
      <c r="K3982" s="194" t="str">
        <f t="shared" si="62"/>
        <v xml:space="preserve">MEMBRANE KEYBOARD for 28203,28204 </v>
      </c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50"/>
      <c r="AB3982" s="50"/>
      <c r="AC3982" s="50"/>
      <c r="AD3982" s="50"/>
      <c r="AE3982" s="50"/>
      <c r="AF3982" s="50"/>
      <c r="AG3982" s="50"/>
      <c r="AH3982" s="50"/>
      <c r="AI3982" s="50"/>
      <c r="AJ3982" s="50"/>
      <c r="AK3982" s="50"/>
      <c r="AL3982" s="50"/>
      <c r="AM3982" s="50"/>
      <c r="AN3982" s="50"/>
      <c r="AO3982" s="50"/>
      <c r="AP3982" s="50"/>
      <c r="AQ3982" s="50"/>
      <c r="AR3982" s="50"/>
      <c r="AS3982" s="50"/>
    </row>
    <row r="3983" spans="1:143" x14ac:dyDescent="0.2">
      <c r="A3983" s="132">
        <v>28173</v>
      </c>
      <c r="B3983" s="226" t="s">
        <v>12</v>
      </c>
      <c r="C3983" s="222" t="s">
        <v>12</v>
      </c>
      <c r="D3983" s="106" t="s">
        <v>7885</v>
      </c>
      <c r="E3983" s="87" t="s">
        <v>22</v>
      </c>
      <c r="F3983" s="166">
        <v>280</v>
      </c>
      <c r="H3983" s="166"/>
      <c r="I3983" s="90">
        <v>1</v>
      </c>
      <c r="J3983" s="50"/>
      <c r="K3983" s="194" t="str">
        <f t="shared" si="62"/>
        <v>YANKAUER CANNULA with open tip and suction tube 25 cm - sterile (box of 50)</v>
      </c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50"/>
      <c r="AB3983" s="50"/>
      <c r="AC3983" s="50"/>
      <c r="AD3983" s="50"/>
      <c r="AE3983" s="50"/>
      <c r="AF3983" s="50"/>
      <c r="AG3983" s="50"/>
      <c r="AH3983" s="50"/>
      <c r="AI3983" s="50"/>
      <c r="AJ3983" s="50"/>
      <c r="AK3983" s="50"/>
      <c r="AL3983" s="50"/>
      <c r="AM3983" s="50"/>
      <c r="AN3983" s="50"/>
      <c r="AO3983" s="50"/>
      <c r="AP3983" s="50"/>
      <c r="AQ3983" s="50"/>
      <c r="AR3983" s="50"/>
      <c r="AS3983" s="50"/>
    </row>
    <row r="3984" spans="1:143" x14ac:dyDescent="0.2">
      <c r="A3984" s="132">
        <v>28174</v>
      </c>
      <c r="B3984" s="226" t="s">
        <v>12</v>
      </c>
      <c r="C3984" s="222" t="s">
        <v>12</v>
      </c>
      <c r="D3984" s="106" t="s">
        <v>7886</v>
      </c>
      <c r="E3984" s="87" t="s">
        <v>22</v>
      </c>
      <c r="F3984" s="166">
        <v>270</v>
      </c>
      <c r="H3984" s="166"/>
      <c r="I3984" s="90">
        <v>1</v>
      </c>
      <c r="J3984" s="50"/>
      <c r="K3984" s="194" t="str">
        <f t="shared" si="62"/>
        <v>YANKAUER CANNULA with bulb tip and suction tube 25 cm - sterile (box of 50)</v>
      </c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50"/>
      <c r="AB3984" s="50"/>
      <c r="AC3984" s="50"/>
      <c r="AD3984" s="50"/>
      <c r="AE3984" s="50"/>
      <c r="AF3984" s="50"/>
      <c r="AG3984" s="50"/>
      <c r="AH3984" s="50"/>
      <c r="AI3984" s="50"/>
      <c r="AJ3984" s="50"/>
      <c r="AK3984" s="50"/>
      <c r="AL3984" s="50"/>
      <c r="AM3984" s="50"/>
      <c r="AN3984" s="50"/>
      <c r="AO3984" s="50"/>
      <c r="AP3984" s="50"/>
      <c r="AQ3984" s="50"/>
      <c r="AR3984" s="50"/>
      <c r="AS3984" s="50"/>
    </row>
    <row r="3985" spans="1:45" x14ac:dyDescent="0.2">
      <c r="A3985" s="132">
        <v>28175</v>
      </c>
      <c r="B3985" s="226" t="s">
        <v>12</v>
      </c>
      <c r="C3985" s="222" t="s">
        <v>12</v>
      </c>
      <c r="D3985" s="106" t="s">
        <v>10518</v>
      </c>
      <c r="E3985" s="87">
        <v>1</v>
      </c>
      <c r="F3985" s="88">
        <v>170</v>
      </c>
      <c r="H3985" s="88"/>
      <c r="I3985" s="90">
        <v>1</v>
      </c>
      <c r="J3985" s="50"/>
      <c r="K3985" s="194" t="str">
        <f t="shared" si="62"/>
        <v xml:space="preserve">VEGA SUCTION UNIT 1 liter jar GB,NL,DK,SE,LT,PL,SK,HU,RO,HR,GR,Arabic </v>
      </c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50"/>
      <c r="AB3985" s="50"/>
      <c r="AC3985" s="50"/>
      <c r="AD3985" s="50"/>
      <c r="AE3985" s="50"/>
      <c r="AF3985" s="50"/>
      <c r="AG3985" s="50"/>
      <c r="AH3985" s="50"/>
      <c r="AI3985" s="50"/>
      <c r="AJ3985" s="50"/>
      <c r="AK3985" s="50"/>
      <c r="AL3985" s="50"/>
      <c r="AM3985" s="50"/>
      <c r="AN3985" s="50"/>
      <c r="AO3985" s="50"/>
      <c r="AP3985" s="50"/>
      <c r="AQ3985" s="50"/>
      <c r="AR3985" s="50"/>
      <c r="AS3985" s="50"/>
    </row>
    <row r="3986" spans="1:45" x14ac:dyDescent="0.2">
      <c r="A3986" s="132">
        <v>28176</v>
      </c>
      <c r="B3986" s="226" t="s">
        <v>12</v>
      </c>
      <c r="C3986" s="222" t="s">
        <v>12</v>
      </c>
      <c r="D3986" s="106" t="s">
        <v>3386</v>
      </c>
      <c r="E3986" s="87">
        <v>1</v>
      </c>
      <c r="F3986" s="88">
        <v>170</v>
      </c>
      <c r="H3986" s="88"/>
      <c r="I3986" s="90">
        <v>1</v>
      </c>
      <c r="J3986" s="50"/>
      <c r="K3986" s="194" t="str">
        <f t="shared" si="62"/>
        <v xml:space="preserve">COMPRESSOR - spare for 28134 </v>
      </c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50"/>
      <c r="AB3986" s="50"/>
      <c r="AC3986" s="50"/>
      <c r="AD3986" s="50"/>
      <c r="AE3986" s="50"/>
      <c r="AF3986" s="50"/>
      <c r="AG3986" s="50"/>
      <c r="AH3986" s="50"/>
      <c r="AI3986" s="50"/>
      <c r="AJ3986" s="50"/>
      <c r="AK3986" s="50"/>
      <c r="AL3986" s="50"/>
      <c r="AM3986" s="50"/>
      <c r="AN3986" s="50"/>
      <c r="AO3986" s="50"/>
      <c r="AP3986" s="50"/>
      <c r="AQ3986" s="50"/>
      <c r="AR3986" s="50"/>
      <c r="AS3986" s="50"/>
    </row>
    <row r="3987" spans="1:45" x14ac:dyDescent="0.2">
      <c r="A3987" s="132">
        <v>28177</v>
      </c>
      <c r="B3987" s="226" t="s">
        <v>12</v>
      </c>
      <c r="C3987" s="222" t="s">
        <v>12</v>
      </c>
      <c r="D3987" s="106" t="s">
        <v>3387</v>
      </c>
      <c r="E3987" s="87">
        <v>1</v>
      </c>
      <c r="F3987" s="88">
        <v>1020</v>
      </c>
      <c r="H3987" s="88"/>
      <c r="I3987" s="90">
        <v>1</v>
      </c>
      <c r="J3987" s="50"/>
      <c r="K3987" s="194" t="str">
        <f t="shared" si="62"/>
        <v xml:space="preserve">SPENCER JET COMPACT 300D PORTABLE SUCTION UNIT </v>
      </c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50"/>
      <c r="AB3987" s="50"/>
      <c r="AC3987" s="50"/>
      <c r="AD3987" s="50"/>
      <c r="AE3987" s="50"/>
      <c r="AF3987" s="50"/>
      <c r="AG3987" s="50"/>
      <c r="AH3987" s="50"/>
      <c r="AI3987" s="50"/>
      <c r="AJ3987" s="50"/>
      <c r="AK3987" s="50"/>
      <c r="AL3987" s="50"/>
      <c r="AM3987" s="50"/>
      <c r="AN3987" s="50"/>
      <c r="AO3987" s="50"/>
      <c r="AP3987" s="50"/>
      <c r="AQ3987" s="50"/>
      <c r="AR3987" s="50"/>
      <c r="AS3987" s="50"/>
    </row>
    <row r="3988" spans="1:45" x14ac:dyDescent="0.2">
      <c r="A3988" s="132">
        <v>28178</v>
      </c>
      <c r="B3988" s="226" t="s">
        <v>12</v>
      </c>
      <c r="C3988" s="222" t="s">
        <v>12</v>
      </c>
      <c r="D3988" s="106" t="s">
        <v>3388</v>
      </c>
      <c r="E3988" s="87">
        <v>1</v>
      </c>
      <c r="F3988" s="88">
        <v>30</v>
      </c>
      <c r="H3988" s="88"/>
      <c r="I3988" s="90">
        <v>1</v>
      </c>
      <c r="J3988" s="50"/>
      <c r="K3988" s="194" t="str">
        <f t="shared" si="62"/>
        <v xml:space="preserve">DISPOSABLE CONTAINER 300 ml with filter </v>
      </c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50"/>
      <c r="AB3988" s="50"/>
      <c r="AC3988" s="50"/>
      <c r="AD3988" s="50"/>
      <c r="AE3988" s="50"/>
      <c r="AF3988" s="50"/>
      <c r="AG3988" s="50"/>
      <c r="AH3988" s="50"/>
      <c r="AI3988" s="50"/>
      <c r="AJ3988" s="50"/>
      <c r="AK3988" s="50"/>
      <c r="AL3988" s="50"/>
      <c r="AM3988" s="50"/>
      <c r="AN3988" s="50"/>
      <c r="AO3988" s="50"/>
      <c r="AP3988" s="50"/>
      <c r="AQ3988" s="50"/>
      <c r="AR3988" s="50"/>
      <c r="AS3988" s="50"/>
    </row>
    <row r="3989" spans="1:45" x14ac:dyDescent="0.2">
      <c r="A3989" s="132">
        <v>28179</v>
      </c>
      <c r="B3989" s="226" t="s">
        <v>12</v>
      </c>
      <c r="C3989" s="222" t="s">
        <v>12</v>
      </c>
      <c r="D3989" s="106" t="s">
        <v>3389</v>
      </c>
      <c r="E3989" s="87">
        <v>1</v>
      </c>
      <c r="F3989" s="88">
        <v>295</v>
      </c>
      <c r="H3989" s="88"/>
      <c r="I3989" s="90">
        <v>1</v>
      </c>
      <c r="J3989" s="50"/>
      <c r="K3989" s="194" t="str">
        <f t="shared" si="62"/>
        <v xml:space="preserve">POWER ADAPTER </v>
      </c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50"/>
      <c r="AB3989" s="50"/>
      <c r="AC3989" s="50"/>
      <c r="AD3989" s="50"/>
      <c r="AE3989" s="50"/>
      <c r="AF3989" s="50"/>
      <c r="AG3989" s="50"/>
      <c r="AH3989" s="50"/>
      <c r="AI3989" s="50"/>
      <c r="AJ3989" s="50"/>
      <c r="AK3989" s="50"/>
      <c r="AL3989" s="50"/>
      <c r="AM3989" s="50"/>
      <c r="AN3989" s="50"/>
      <c r="AO3989" s="50"/>
      <c r="AP3989" s="50"/>
      <c r="AQ3989" s="50"/>
      <c r="AR3989" s="50"/>
      <c r="AS3989" s="50"/>
    </row>
    <row r="3990" spans="1:45" x14ac:dyDescent="0.2">
      <c r="A3990" s="132">
        <v>28180</v>
      </c>
      <c r="B3990" s="226" t="s">
        <v>12</v>
      </c>
      <c r="C3990" s="222" t="s">
        <v>12</v>
      </c>
      <c r="D3990" s="106" t="s">
        <v>8354</v>
      </c>
      <c r="E3990" s="87">
        <v>1</v>
      </c>
      <c r="F3990" s="151"/>
      <c r="H3990" s="151"/>
      <c r="I3990" s="90">
        <v>1</v>
      </c>
      <c r="J3990" s="50"/>
      <c r="K3990" s="194" t="str">
        <f t="shared" si="62"/>
        <v xml:space="preserve">***HAND SUCTION UNIT  replaced by 28125,28131 </v>
      </c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50"/>
      <c r="AB3990" s="50"/>
      <c r="AC3990" s="50"/>
      <c r="AD3990" s="50"/>
      <c r="AE3990" s="50"/>
      <c r="AF3990" s="50"/>
      <c r="AG3990" s="50"/>
      <c r="AH3990" s="50"/>
      <c r="AI3990" s="50"/>
      <c r="AJ3990" s="50"/>
      <c r="AK3990" s="50"/>
      <c r="AL3990" s="50"/>
      <c r="AM3990" s="50"/>
      <c r="AN3990" s="50"/>
      <c r="AO3990" s="50"/>
      <c r="AP3990" s="50"/>
      <c r="AQ3990" s="50"/>
      <c r="AR3990" s="50"/>
      <c r="AS3990" s="50"/>
    </row>
    <row r="3991" spans="1:45" x14ac:dyDescent="0.2">
      <c r="A3991" s="132">
        <v>28181</v>
      </c>
      <c r="B3991" s="226" t="s">
        <v>12</v>
      </c>
      <c r="C3991" s="222" t="s">
        <v>12</v>
      </c>
      <c r="D3991" s="106" t="s">
        <v>8355</v>
      </c>
      <c r="E3991" s="87">
        <v>1</v>
      </c>
      <c r="F3991" s="88">
        <v>19</v>
      </c>
      <c r="H3991" s="88"/>
      <c r="I3991" s="90">
        <v>1</v>
      </c>
      <c r="J3991" s="50"/>
      <c r="K3991" s="194" t="str">
        <f t="shared" si="62"/>
        <v xml:space="preserve">***ADULT SPARE KIT for 28180  sold up to end of stock </v>
      </c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50"/>
      <c r="AB3991" s="50"/>
      <c r="AC3991" s="50"/>
      <c r="AD3991" s="50"/>
      <c r="AE3991" s="50"/>
      <c r="AF3991" s="50"/>
      <c r="AG3991" s="50"/>
      <c r="AH3991" s="50"/>
      <c r="AI3991" s="50"/>
      <c r="AJ3991" s="50"/>
      <c r="AK3991" s="50"/>
      <c r="AL3991" s="50"/>
      <c r="AM3991" s="50"/>
      <c r="AN3991" s="50"/>
      <c r="AO3991" s="50"/>
      <c r="AP3991" s="50"/>
      <c r="AQ3991" s="50"/>
      <c r="AR3991" s="50"/>
      <c r="AS3991" s="50"/>
    </row>
    <row r="3992" spans="1:45" x14ac:dyDescent="0.2">
      <c r="A3992" s="132">
        <v>28182</v>
      </c>
      <c r="B3992" s="226" t="s">
        <v>12</v>
      </c>
      <c r="C3992" s="222" t="s">
        <v>12</v>
      </c>
      <c r="D3992" s="106" t="s">
        <v>10519</v>
      </c>
      <c r="E3992" s="87">
        <v>1</v>
      </c>
      <c r="F3992" s="88">
        <v>825</v>
      </c>
      <c r="H3992" s="88"/>
      <c r="I3992" s="90">
        <v>1</v>
      </c>
      <c r="J3992" s="50"/>
      <c r="K3992" s="194" t="str">
        <f t="shared" si="62"/>
        <v xml:space="preserve">"P16" SUPERVEGA EVO BATTERY SUCTION UNIT for ambulance </v>
      </c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50"/>
      <c r="AB3992" s="50"/>
      <c r="AC3992" s="50"/>
      <c r="AD3992" s="50"/>
      <c r="AE3992" s="50"/>
      <c r="AF3992" s="50"/>
      <c r="AG3992" s="50"/>
      <c r="AH3992" s="50"/>
      <c r="AI3992" s="50"/>
      <c r="AJ3992" s="50"/>
      <c r="AK3992" s="50"/>
      <c r="AL3992" s="50"/>
      <c r="AM3992" s="50"/>
      <c r="AN3992" s="50"/>
      <c r="AO3992" s="50"/>
      <c r="AP3992" s="50"/>
      <c r="AQ3992" s="50"/>
      <c r="AR3992" s="50"/>
      <c r="AS3992" s="50"/>
    </row>
    <row r="3993" spans="1:45" x14ac:dyDescent="0.2">
      <c r="A3993" s="132">
        <v>28183</v>
      </c>
      <c r="B3993" s="226" t="s">
        <v>12</v>
      </c>
      <c r="C3993" s="222" t="s">
        <v>12</v>
      </c>
      <c r="D3993" s="106" t="s">
        <v>10520</v>
      </c>
      <c r="E3993" s="87">
        <v>1</v>
      </c>
      <c r="F3993" s="88">
        <v>825</v>
      </c>
      <c r="H3993" s="88"/>
      <c r="I3993" s="90">
        <v>1</v>
      </c>
      <c r="J3993" s="50"/>
      <c r="K3993" s="194" t="str">
        <f t="shared" si="62"/>
        <v xml:space="preserve">"P16" SUPERVEGA EVO BATTERY SUCTION UNIT 230V </v>
      </c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50"/>
      <c r="AB3993" s="50"/>
      <c r="AC3993" s="50"/>
      <c r="AD3993" s="50"/>
      <c r="AE3993" s="50"/>
      <c r="AF3993" s="50"/>
      <c r="AG3993" s="50"/>
      <c r="AH3993" s="50"/>
      <c r="AI3993" s="50"/>
      <c r="AJ3993" s="50"/>
      <c r="AK3993" s="50"/>
      <c r="AL3993" s="50"/>
      <c r="AM3993" s="50"/>
      <c r="AN3993" s="50"/>
      <c r="AO3993" s="50"/>
      <c r="AP3993" s="50"/>
      <c r="AQ3993" s="50"/>
      <c r="AR3993" s="50"/>
      <c r="AS3993" s="50"/>
    </row>
    <row r="3994" spans="1:45" x14ac:dyDescent="0.2">
      <c r="A3994" s="132">
        <v>28184</v>
      </c>
      <c r="B3994" s="226" t="s">
        <v>12</v>
      </c>
      <c r="C3994" s="222" t="s">
        <v>12</v>
      </c>
      <c r="D3994" s="106" t="s">
        <v>3390</v>
      </c>
      <c r="E3994" s="87">
        <v>1</v>
      </c>
      <c r="F3994" s="88">
        <v>19.5</v>
      </c>
      <c r="H3994" s="88"/>
      <c r="I3994" s="90">
        <v>1</v>
      </c>
      <c r="J3994" s="50"/>
      <c r="K3994" s="194" t="str">
        <f t="shared" si="62"/>
        <v xml:space="preserve">COVER + VALVE for 28185/6 - spare </v>
      </c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50"/>
      <c r="AB3994" s="50"/>
      <c r="AC3994" s="50"/>
      <c r="AD3994" s="50"/>
      <c r="AE3994" s="50"/>
      <c r="AF3994" s="50"/>
      <c r="AG3994" s="50"/>
      <c r="AH3994" s="50"/>
      <c r="AI3994" s="50"/>
      <c r="AJ3994" s="50"/>
      <c r="AK3994" s="50"/>
      <c r="AL3994" s="50"/>
      <c r="AM3994" s="50"/>
      <c r="AN3994" s="50"/>
      <c r="AO3994" s="50"/>
      <c r="AP3994" s="50"/>
      <c r="AQ3994" s="50"/>
      <c r="AR3994" s="50"/>
      <c r="AS3994" s="50"/>
    </row>
    <row r="3995" spans="1:45" x14ac:dyDescent="0.2">
      <c r="A3995" s="132">
        <v>28185</v>
      </c>
      <c r="B3995" s="226" t="s">
        <v>12</v>
      </c>
      <c r="C3995" s="222" t="s">
        <v>12</v>
      </c>
      <c r="D3995" s="106" t="s">
        <v>8818</v>
      </c>
      <c r="E3995" s="87">
        <v>1</v>
      </c>
      <c r="F3995" s="88">
        <v>33</v>
      </c>
      <c r="H3995" s="88"/>
      <c r="I3995" s="90">
        <v>1</v>
      </c>
      <c r="J3995" s="50"/>
      <c r="K3995" s="194" t="str">
        <f t="shared" si="62"/>
        <v xml:space="preserve">BOTTLE 1 I WITH COVER - autoclavable at 143° </v>
      </c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50"/>
      <c r="AB3995" s="50"/>
      <c r="AC3995" s="50"/>
      <c r="AD3995" s="50"/>
      <c r="AE3995" s="50"/>
      <c r="AF3995" s="50"/>
      <c r="AG3995" s="50"/>
      <c r="AH3995" s="50"/>
      <c r="AI3995" s="50"/>
      <c r="AJ3995" s="50"/>
      <c r="AK3995" s="50"/>
      <c r="AL3995" s="50"/>
      <c r="AM3995" s="50"/>
      <c r="AN3995" s="50"/>
      <c r="AO3995" s="50"/>
      <c r="AP3995" s="50"/>
      <c r="AQ3995" s="50"/>
      <c r="AR3995" s="50"/>
      <c r="AS3995" s="50"/>
    </row>
    <row r="3996" spans="1:45" x14ac:dyDescent="0.2">
      <c r="A3996" s="132">
        <v>28186</v>
      </c>
      <c r="B3996" s="226" t="s">
        <v>12</v>
      </c>
      <c r="C3996" s="222" t="s">
        <v>12</v>
      </c>
      <c r="D3996" s="106" t="s">
        <v>8819</v>
      </c>
      <c r="E3996" s="87">
        <v>1</v>
      </c>
      <c r="F3996" s="88">
        <v>44</v>
      </c>
      <c r="H3996" s="88"/>
      <c r="I3996" s="90">
        <v>1</v>
      </c>
      <c r="J3996" s="50"/>
      <c r="K3996" s="194" t="str">
        <f t="shared" si="62"/>
        <v xml:space="preserve">BOTTLE 2 I WITH COVER - autoclavable at 143° </v>
      </c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50"/>
      <c r="AB3996" s="50"/>
      <c r="AC3996" s="50"/>
      <c r="AD3996" s="50"/>
      <c r="AE3996" s="50"/>
      <c r="AF3996" s="50"/>
      <c r="AG3996" s="50"/>
      <c r="AH3996" s="50"/>
      <c r="AI3996" s="50"/>
      <c r="AJ3996" s="50"/>
      <c r="AK3996" s="50"/>
      <c r="AL3996" s="50"/>
      <c r="AM3996" s="50"/>
      <c r="AN3996" s="50"/>
      <c r="AO3996" s="50"/>
      <c r="AP3996" s="50"/>
      <c r="AQ3996" s="50"/>
      <c r="AR3996" s="50"/>
      <c r="AS3996" s="50"/>
    </row>
    <row r="3997" spans="1:45" x14ac:dyDescent="0.2">
      <c r="A3997" s="132">
        <v>28187</v>
      </c>
      <c r="B3997" s="226" t="s">
        <v>12</v>
      </c>
      <c r="C3997" s="222" t="s">
        <v>12</v>
      </c>
      <c r="D3997" s="106" t="s">
        <v>8820</v>
      </c>
      <c r="E3997" s="87">
        <v>1</v>
      </c>
      <c r="F3997" s="88">
        <v>95</v>
      </c>
      <c r="H3997" s="88"/>
      <c r="I3997" s="90">
        <v>1</v>
      </c>
      <c r="J3997" s="50"/>
      <c r="K3997" s="194" t="str">
        <f t="shared" si="62"/>
        <v xml:space="preserve">BOTTLE 5 I WITH COVER - autoclavable at 143° </v>
      </c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50"/>
      <c r="AB3997" s="50"/>
      <c r="AC3997" s="50"/>
      <c r="AD3997" s="50"/>
      <c r="AE3997" s="50"/>
      <c r="AF3997" s="50"/>
      <c r="AG3997" s="50"/>
      <c r="AH3997" s="50"/>
      <c r="AI3997" s="50"/>
      <c r="AJ3997" s="50"/>
      <c r="AK3997" s="50"/>
      <c r="AL3997" s="50"/>
      <c r="AM3997" s="50"/>
      <c r="AN3997" s="50"/>
      <c r="AO3997" s="50"/>
      <c r="AP3997" s="50"/>
      <c r="AQ3997" s="50"/>
      <c r="AR3997" s="50"/>
      <c r="AS3997" s="50"/>
    </row>
    <row r="3998" spans="1:45" x14ac:dyDescent="0.2">
      <c r="A3998" s="132">
        <v>28188</v>
      </c>
      <c r="B3998" s="226" t="s">
        <v>12</v>
      </c>
      <c r="C3998" s="222" t="s">
        <v>12</v>
      </c>
      <c r="D3998" s="106" t="s">
        <v>3391</v>
      </c>
      <c r="E3998" s="87">
        <v>1</v>
      </c>
      <c r="F3998" s="88">
        <v>30</v>
      </c>
      <c r="H3998" s="88"/>
      <c r="I3998" s="90">
        <v>1</v>
      </c>
      <c r="J3998" s="50"/>
      <c r="K3998" s="194" t="str">
        <f t="shared" si="62"/>
        <v xml:space="preserve">COVER + VALVE for 28187 - spare </v>
      </c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50"/>
      <c r="AB3998" s="50"/>
      <c r="AC3998" s="50"/>
      <c r="AD3998" s="50"/>
      <c r="AE3998" s="50"/>
      <c r="AF3998" s="50"/>
      <c r="AG3998" s="50"/>
      <c r="AH3998" s="50"/>
      <c r="AI3998" s="50"/>
      <c r="AJ3998" s="50"/>
      <c r="AK3998" s="50"/>
      <c r="AL3998" s="50"/>
      <c r="AM3998" s="50"/>
      <c r="AN3998" s="50"/>
      <c r="AO3998" s="50"/>
      <c r="AP3998" s="50"/>
      <c r="AQ3998" s="50"/>
      <c r="AR3998" s="50"/>
      <c r="AS3998" s="50"/>
    </row>
    <row r="3999" spans="1:45" x14ac:dyDescent="0.2">
      <c r="A3999" s="132">
        <v>28189</v>
      </c>
      <c r="B3999" s="226" t="s">
        <v>12</v>
      </c>
      <c r="C3999" s="222" t="s">
        <v>12</v>
      </c>
      <c r="D3999" s="106" t="s">
        <v>10521</v>
      </c>
      <c r="E3999" s="87">
        <v>1</v>
      </c>
      <c r="F3999" s="88">
        <v>245</v>
      </c>
      <c r="H3999" s="88"/>
      <c r="I3999" s="90">
        <v>1</v>
      </c>
      <c r="J3999" s="50"/>
      <c r="K3999" s="194" t="str">
        <f t="shared" si="62"/>
        <v xml:space="preserve">"SUPER-VEGA" SUCTION UNIT 1 liter jar - 110V-60Hz </v>
      </c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50"/>
      <c r="AB3999" s="50"/>
      <c r="AC3999" s="50"/>
      <c r="AD3999" s="50"/>
      <c r="AE3999" s="50"/>
      <c r="AF3999" s="50"/>
      <c r="AG3999" s="50"/>
      <c r="AH3999" s="50"/>
      <c r="AI3999" s="50"/>
      <c r="AJ3999" s="50"/>
      <c r="AK3999" s="50"/>
      <c r="AL3999" s="50"/>
      <c r="AM3999" s="50"/>
      <c r="AN3999" s="50"/>
      <c r="AO3999" s="50"/>
      <c r="AP3999" s="50"/>
      <c r="AQ3999" s="50"/>
      <c r="AR3999" s="50"/>
      <c r="AS3999" s="50"/>
    </row>
    <row r="4000" spans="1:45" x14ac:dyDescent="0.2">
      <c r="A4000" s="132">
        <v>28190</v>
      </c>
      <c r="B4000" s="226" t="s">
        <v>12</v>
      </c>
      <c r="C4000" s="222" t="s">
        <v>12</v>
      </c>
      <c r="D4000" s="106" t="s">
        <v>10522</v>
      </c>
      <c r="E4000" s="87">
        <v>1</v>
      </c>
      <c r="F4000" s="88">
        <v>448</v>
      </c>
      <c r="H4000" s="88"/>
      <c r="I4000" s="90">
        <v>1</v>
      </c>
      <c r="J4000" s="50"/>
      <c r="K4000" s="194" t="str">
        <f t="shared" si="62"/>
        <v xml:space="preserve">"SUPER VEGA" 36 BATTERY SUCTION UNIT </v>
      </c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50"/>
      <c r="AB4000" s="50"/>
      <c r="AC4000" s="50"/>
      <c r="AD4000" s="50"/>
      <c r="AE4000" s="50"/>
      <c r="AF4000" s="50"/>
      <c r="AG4000" s="50"/>
      <c r="AH4000" s="50"/>
      <c r="AI4000" s="50"/>
      <c r="AJ4000" s="50"/>
      <c r="AK4000" s="50"/>
      <c r="AL4000" s="50"/>
      <c r="AM4000" s="50"/>
      <c r="AN4000" s="50"/>
      <c r="AO4000" s="50"/>
      <c r="AP4000" s="50"/>
      <c r="AQ4000" s="50"/>
      <c r="AR4000" s="50"/>
      <c r="AS4000" s="50"/>
    </row>
    <row r="4001" spans="1:45" x14ac:dyDescent="0.2">
      <c r="A4001" s="132">
        <v>28191</v>
      </c>
      <c r="B4001" s="226" t="s">
        <v>12</v>
      </c>
      <c r="C4001" s="222" t="s">
        <v>12</v>
      </c>
      <c r="D4001" s="106" t="s">
        <v>10523</v>
      </c>
      <c r="E4001" s="87">
        <v>1</v>
      </c>
      <c r="F4001" s="88">
        <v>426</v>
      </c>
      <c r="H4001" s="88"/>
      <c r="I4001" s="90">
        <v>1</v>
      </c>
      <c r="J4001" s="50"/>
      <c r="K4001" s="194" t="str">
        <f t="shared" si="62"/>
        <v xml:space="preserve">"SUPER VEGA ON TROLLEY" SUCTION UNIT </v>
      </c>
      <c r="L4001" s="50"/>
      <c r="M4001" s="50"/>
      <c r="N4001" s="50"/>
      <c r="O4001" s="50"/>
      <c r="P4001" s="50"/>
      <c r="Q4001" s="50"/>
      <c r="R4001" s="50"/>
      <c r="S4001" s="50"/>
      <c r="T4001" s="50"/>
      <c r="U4001" s="50"/>
      <c r="V4001" s="50"/>
      <c r="W4001" s="50"/>
      <c r="X4001" s="50"/>
      <c r="Y4001" s="50"/>
      <c r="Z4001" s="50"/>
      <c r="AA4001" s="50"/>
      <c r="AB4001" s="50"/>
      <c r="AC4001" s="50"/>
      <c r="AD4001" s="50"/>
      <c r="AE4001" s="50"/>
      <c r="AF4001" s="50"/>
      <c r="AG4001" s="50"/>
      <c r="AH4001" s="50"/>
      <c r="AI4001" s="50"/>
      <c r="AJ4001" s="50"/>
      <c r="AK4001" s="50"/>
      <c r="AL4001" s="50"/>
      <c r="AM4001" s="50"/>
      <c r="AN4001" s="50"/>
      <c r="AO4001" s="50"/>
      <c r="AP4001" s="50"/>
      <c r="AQ4001" s="50"/>
      <c r="AR4001" s="50"/>
      <c r="AS4001" s="50"/>
    </row>
    <row r="4002" spans="1:45" ht="12.75" customHeight="1" x14ac:dyDescent="0.2">
      <c r="A4002" s="132">
        <v>28192</v>
      </c>
      <c r="B4002" s="226" t="s">
        <v>12</v>
      </c>
      <c r="C4002" s="222" t="s">
        <v>12</v>
      </c>
      <c r="D4002" s="106" t="s">
        <v>10524</v>
      </c>
      <c r="E4002" s="87">
        <v>1</v>
      </c>
      <c r="F4002" s="88">
        <v>595</v>
      </c>
      <c r="H4002" s="88"/>
      <c r="I4002" s="90">
        <v>1</v>
      </c>
      <c r="J4002" s="50"/>
      <c r="K4002" s="194" t="str">
        <f t="shared" si="62"/>
        <v xml:space="preserve">"SUPER VEGA ON TROLLEY" SUCTION UNIT with footswitch </v>
      </c>
      <c r="L4002" s="50"/>
      <c r="M4002" s="50"/>
      <c r="N4002" s="50"/>
      <c r="O4002" s="50"/>
      <c r="P4002" s="50"/>
      <c r="Q4002" s="50"/>
      <c r="R4002" s="50"/>
      <c r="S4002" s="50"/>
      <c r="T4002" s="50"/>
      <c r="U4002" s="50"/>
      <c r="V4002" s="50"/>
      <c r="W4002" s="50"/>
      <c r="X4002" s="50"/>
      <c r="Y4002" s="50"/>
      <c r="Z4002" s="50"/>
      <c r="AA4002" s="50"/>
      <c r="AB4002" s="50"/>
      <c r="AC4002" s="50"/>
      <c r="AD4002" s="50"/>
      <c r="AE4002" s="50"/>
      <c r="AF4002" s="50"/>
      <c r="AG4002" s="50"/>
      <c r="AH4002" s="50"/>
      <c r="AI4002" s="50"/>
      <c r="AJ4002" s="50"/>
      <c r="AK4002" s="50"/>
      <c r="AL4002" s="50"/>
      <c r="AM4002" s="50"/>
      <c r="AN4002" s="50"/>
      <c r="AO4002" s="50"/>
      <c r="AP4002" s="50"/>
      <c r="AQ4002" s="50"/>
      <c r="AR4002" s="50"/>
      <c r="AS4002" s="50"/>
    </row>
    <row r="4003" spans="1:45" ht="12.75" customHeight="1" x14ac:dyDescent="0.2">
      <c r="A4003" s="132">
        <v>28193</v>
      </c>
      <c r="B4003" s="226" t="s">
        <v>12</v>
      </c>
      <c r="C4003" s="222" t="s">
        <v>12</v>
      </c>
      <c r="D4003" s="106" t="s">
        <v>10525</v>
      </c>
      <c r="E4003" s="87">
        <v>1</v>
      </c>
      <c r="F4003" s="88">
        <v>685</v>
      </c>
      <c r="H4003" s="88"/>
      <c r="I4003" s="90">
        <v>1</v>
      </c>
      <c r="J4003" s="50"/>
      <c r="K4003" s="194" t="str">
        <f t="shared" si="62"/>
        <v xml:space="preserve">"SUPER VEGA BATTERY ON TROLLEY" SUCTION UNIT </v>
      </c>
      <c r="L4003" s="50"/>
      <c r="M4003" s="50"/>
      <c r="N4003" s="50"/>
      <c r="O4003" s="50"/>
      <c r="P4003" s="50"/>
      <c r="Q4003" s="50"/>
      <c r="R4003" s="50"/>
      <c r="S4003" s="50"/>
      <c r="T4003" s="50"/>
      <c r="U4003" s="50"/>
      <c r="V4003" s="50"/>
      <c r="W4003" s="50"/>
      <c r="X4003" s="50"/>
      <c r="Y4003" s="50"/>
      <c r="Z4003" s="50"/>
      <c r="AA4003" s="50"/>
      <c r="AB4003" s="50"/>
      <c r="AC4003" s="50"/>
      <c r="AD4003" s="50"/>
      <c r="AE4003" s="50"/>
      <c r="AF4003" s="50"/>
      <c r="AG4003" s="50"/>
      <c r="AH4003" s="50"/>
      <c r="AI4003" s="50"/>
      <c r="AJ4003" s="50"/>
      <c r="AK4003" s="50"/>
      <c r="AL4003" s="50"/>
      <c r="AM4003" s="50"/>
      <c r="AN4003" s="50"/>
      <c r="AO4003" s="50"/>
      <c r="AP4003" s="50"/>
      <c r="AQ4003" s="50"/>
      <c r="AR4003" s="50"/>
      <c r="AS4003" s="50"/>
    </row>
    <row r="4004" spans="1:45" x14ac:dyDescent="0.2">
      <c r="A4004" s="132">
        <v>28194</v>
      </c>
      <c r="B4004" s="226" t="s">
        <v>12</v>
      </c>
      <c r="C4004" s="222" t="s">
        <v>12</v>
      </c>
      <c r="D4004" s="106" t="s">
        <v>10526</v>
      </c>
      <c r="E4004" s="87">
        <v>1</v>
      </c>
      <c r="F4004" s="103">
        <v>720</v>
      </c>
      <c r="H4004" s="103"/>
      <c r="I4004" s="90">
        <v>1</v>
      </c>
      <c r="J4004" s="50"/>
      <c r="K4004" s="194" t="str">
        <f t="shared" si="62"/>
        <v xml:space="preserve">CLINIC PLUS BASIC SUCTION UNIT 2x2 l jar 230V </v>
      </c>
      <c r="L4004" s="50"/>
      <c r="M4004" s="50"/>
      <c r="N4004" s="50"/>
      <c r="O4004" s="50"/>
      <c r="P4004" s="50"/>
      <c r="Q4004" s="50"/>
      <c r="R4004" s="50"/>
      <c r="S4004" s="50"/>
      <c r="T4004" s="50"/>
      <c r="U4004" s="50"/>
      <c r="V4004" s="50"/>
      <c r="W4004" s="50"/>
      <c r="X4004" s="50"/>
      <c r="Y4004" s="50"/>
      <c r="Z4004" s="50"/>
      <c r="AA4004" s="50"/>
      <c r="AB4004" s="50"/>
      <c r="AC4004" s="50"/>
      <c r="AD4004" s="50"/>
      <c r="AE4004" s="50"/>
      <c r="AF4004" s="50"/>
      <c r="AG4004" s="50"/>
      <c r="AH4004" s="50"/>
      <c r="AI4004" s="50"/>
      <c r="AJ4004" s="50"/>
      <c r="AK4004" s="50"/>
      <c r="AL4004" s="50"/>
      <c r="AM4004" s="50"/>
      <c r="AN4004" s="50"/>
      <c r="AO4004" s="50"/>
      <c r="AP4004" s="50"/>
      <c r="AQ4004" s="50"/>
      <c r="AR4004" s="50"/>
      <c r="AS4004" s="50"/>
    </row>
    <row r="4005" spans="1:45" x14ac:dyDescent="0.2">
      <c r="A4005" s="132">
        <v>28195</v>
      </c>
      <c r="B4005" s="226" t="s">
        <v>12</v>
      </c>
      <c r="C4005" s="222" t="s">
        <v>12</v>
      </c>
      <c r="D4005" s="106" t="s">
        <v>10527</v>
      </c>
      <c r="E4005" s="87">
        <v>1</v>
      </c>
      <c r="F4005" s="88">
        <v>900</v>
      </c>
      <c r="H4005" s="88"/>
      <c r="I4005" s="90">
        <v>1</v>
      </c>
      <c r="J4005" s="50"/>
      <c r="K4005" s="194" t="str">
        <f t="shared" si="62"/>
        <v xml:space="preserve">CLINIC PLUS FULL SUCTION UNIT 2x2 l jar 230V with footswitch, flow regulator </v>
      </c>
      <c r="L4005" s="50"/>
      <c r="M4005" s="50"/>
      <c r="N4005" s="50"/>
      <c r="O4005" s="50"/>
      <c r="P4005" s="50"/>
      <c r="Q4005" s="50"/>
      <c r="R4005" s="50"/>
      <c r="S4005" s="50"/>
      <c r="T4005" s="50"/>
      <c r="U4005" s="50"/>
      <c r="V4005" s="50"/>
      <c r="W4005" s="50"/>
      <c r="X4005" s="50"/>
      <c r="Y4005" s="50"/>
      <c r="Z4005" s="50"/>
      <c r="AA4005" s="50"/>
      <c r="AB4005" s="50"/>
      <c r="AC4005" s="50"/>
      <c r="AD4005" s="50"/>
      <c r="AE4005" s="50"/>
      <c r="AF4005" s="50"/>
      <c r="AG4005" s="50"/>
      <c r="AH4005" s="50"/>
      <c r="AI4005" s="50"/>
      <c r="AJ4005" s="50"/>
      <c r="AK4005" s="50"/>
      <c r="AL4005" s="50"/>
      <c r="AM4005" s="50"/>
      <c r="AN4005" s="50"/>
      <c r="AO4005" s="50"/>
      <c r="AP4005" s="50"/>
      <c r="AQ4005" s="50"/>
      <c r="AR4005" s="50"/>
      <c r="AS4005" s="50"/>
    </row>
    <row r="4006" spans="1:45" x14ac:dyDescent="0.2">
      <c r="A4006" s="132">
        <v>28196</v>
      </c>
      <c r="B4006" s="226" t="s">
        <v>12</v>
      </c>
      <c r="C4006" s="222" t="s">
        <v>12</v>
      </c>
      <c r="D4006" s="106" t="s">
        <v>10528</v>
      </c>
      <c r="E4006" s="87">
        <v>1</v>
      </c>
      <c r="F4006" s="88">
        <v>805</v>
      </c>
      <c r="H4006" s="88"/>
      <c r="I4006" s="90">
        <v>1</v>
      </c>
      <c r="J4006" s="50"/>
      <c r="K4006" s="194" t="str">
        <f t="shared" si="62"/>
        <v xml:space="preserve">CLINIC PLUS BASIC SUCTION UNIT 2x4 l jar 230V </v>
      </c>
      <c r="L4006" s="50"/>
      <c r="M4006" s="50"/>
      <c r="N4006" s="50"/>
      <c r="O4006" s="50"/>
      <c r="P4006" s="50"/>
      <c r="Q4006" s="50"/>
      <c r="R4006" s="50"/>
      <c r="S4006" s="50"/>
      <c r="T4006" s="50"/>
      <c r="U4006" s="50"/>
      <c r="V4006" s="50"/>
      <c r="W4006" s="50"/>
      <c r="X4006" s="50"/>
      <c r="Y4006" s="50"/>
      <c r="Z4006" s="50"/>
      <c r="AA4006" s="50"/>
      <c r="AB4006" s="50"/>
      <c r="AC4006" s="50"/>
      <c r="AD4006" s="50"/>
      <c r="AE4006" s="50"/>
      <c r="AF4006" s="50"/>
      <c r="AG4006" s="50"/>
      <c r="AH4006" s="50"/>
      <c r="AI4006" s="50"/>
      <c r="AJ4006" s="50"/>
      <c r="AK4006" s="50"/>
      <c r="AL4006" s="50"/>
      <c r="AM4006" s="50"/>
      <c r="AN4006" s="50"/>
      <c r="AO4006" s="50"/>
      <c r="AP4006" s="50"/>
      <c r="AQ4006" s="50"/>
      <c r="AR4006" s="50"/>
      <c r="AS4006" s="50"/>
    </row>
    <row r="4007" spans="1:45" x14ac:dyDescent="0.2">
      <c r="A4007" s="132">
        <v>28197</v>
      </c>
      <c r="B4007" s="226" t="s">
        <v>12</v>
      </c>
      <c r="C4007" s="222" t="s">
        <v>12</v>
      </c>
      <c r="D4007" s="106" t="s">
        <v>10529</v>
      </c>
      <c r="E4007" s="87">
        <v>1</v>
      </c>
      <c r="F4007" s="166">
        <v>800</v>
      </c>
      <c r="H4007" s="166"/>
      <c r="I4007" s="90">
        <v>1</v>
      </c>
      <c r="J4007" s="50"/>
      <c r="K4007" s="194" t="str">
        <f t="shared" si="62"/>
        <v xml:space="preserve">"P1" "SUPER VEGA BATTERY ON TROLLEY" SUCTION UNIT with footswitch </v>
      </c>
      <c r="L4007" s="50"/>
      <c r="M4007" s="50"/>
      <c r="N4007" s="50"/>
      <c r="O4007" s="50"/>
      <c r="P4007" s="50"/>
      <c r="Q4007" s="50"/>
      <c r="R4007" s="50"/>
      <c r="S4007" s="50"/>
      <c r="T4007" s="50"/>
      <c r="U4007" s="50"/>
      <c r="V4007" s="50"/>
      <c r="W4007" s="50"/>
      <c r="X4007" s="50"/>
      <c r="Y4007" s="50"/>
      <c r="Z4007" s="50"/>
      <c r="AA4007" s="50"/>
      <c r="AB4007" s="50"/>
      <c r="AC4007" s="50"/>
      <c r="AD4007" s="50"/>
      <c r="AE4007" s="50"/>
      <c r="AF4007" s="50"/>
      <c r="AG4007" s="50"/>
      <c r="AH4007" s="50"/>
      <c r="AI4007" s="50"/>
      <c r="AJ4007" s="50"/>
      <c r="AK4007" s="50"/>
      <c r="AL4007" s="50"/>
      <c r="AM4007" s="50"/>
      <c r="AN4007" s="50"/>
      <c r="AO4007" s="50"/>
      <c r="AP4007" s="50"/>
      <c r="AQ4007" s="50"/>
      <c r="AR4007" s="50"/>
      <c r="AS4007" s="50"/>
    </row>
    <row r="4008" spans="1:45" x14ac:dyDescent="0.2">
      <c r="A4008" s="132">
        <v>28198</v>
      </c>
      <c r="B4008" s="226" t="s">
        <v>12</v>
      </c>
      <c r="C4008" s="222" t="s">
        <v>12</v>
      </c>
      <c r="D4008" s="106" t="s">
        <v>10530</v>
      </c>
      <c r="E4008" s="87">
        <v>1</v>
      </c>
      <c r="F4008" s="88">
        <v>970</v>
      </c>
      <c r="H4008" s="88"/>
      <c r="I4008" s="90">
        <v>1</v>
      </c>
      <c r="J4008" s="50"/>
      <c r="K4008" s="194" t="str">
        <f t="shared" si="62"/>
        <v xml:space="preserve">CLINIC PLUS FULL SUCTION 2x4 l jar 230V with footswitch, flow regulator </v>
      </c>
      <c r="L4008" s="50"/>
      <c r="M4008" s="50"/>
      <c r="N4008" s="50"/>
      <c r="O4008" s="50"/>
      <c r="P4008" s="50"/>
      <c r="Q4008" s="50"/>
      <c r="R4008" s="50"/>
      <c r="S4008" s="50"/>
      <c r="T4008" s="50"/>
      <c r="U4008" s="50"/>
      <c r="V4008" s="50"/>
      <c r="W4008" s="50"/>
      <c r="X4008" s="50"/>
      <c r="Y4008" s="50"/>
      <c r="Z4008" s="50"/>
      <c r="AA4008" s="50"/>
      <c r="AB4008" s="50"/>
      <c r="AC4008" s="50"/>
      <c r="AD4008" s="50"/>
      <c r="AE4008" s="50"/>
      <c r="AF4008" s="50"/>
      <c r="AG4008" s="50"/>
      <c r="AH4008" s="50"/>
      <c r="AI4008" s="50"/>
      <c r="AJ4008" s="50"/>
      <c r="AK4008" s="50"/>
      <c r="AL4008" s="50"/>
      <c r="AM4008" s="50"/>
      <c r="AN4008" s="50"/>
      <c r="AO4008" s="50"/>
      <c r="AP4008" s="50"/>
      <c r="AQ4008" s="50"/>
      <c r="AR4008" s="50"/>
      <c r="AS4008" s="50"/>
    </row>
    <row r="4009" spans="1:45" x14ac:dyDescent="0.2">
      <c r="A4009" s="132">
        <v>28199</v>
      </c>
      <c r="B4009" s="226" t="s">
        <v>12</v>
      </c>
      <c r="C4009" s="222" t="s">
        <v>12</v>
      </c>
      <c r="D4009" s="106" t="s">
        <v>10531</v>
      </c>
      <c r="E4009" s="87">
        <v>1</v>
      </c>
      <c r="F4009" s="103">
        <v>125</v>
      </c>
      <c r="H4009" s="103"/>
      <c r="I4009" s="90">
        <v>1</v>
      </c>
      <c r="J4009" s="50"/>
      <c r="K4009" s="194" t="str">
        <f t="shared" si="62"/>
        <v xml:space="preserve">VEGA UNO SUCTION UNIT 1 liter jar GB,NL,DK,SE,LT,PL,SK,HU,RO,HR,GR,Arabic </v>
      </c>
      <c r="L4009" s="50"/>
      <c r="M4009" s="50"/>
      <c r="N4009" s="50"/>
      <c r="O4009" s="50"/>
      <c r="P4009" s="50"/>
      <c r="Q4009" s="50"/>
      <c r="R4009" s="50"/>
      <c r="S4009" s="50"/>
      <c r="T4009" s="50"/>
      <c r="U4009" s="50"/>
      <c r="V4009" s="50"/>
      <c r="W4009" s="50"/>
      <c r="X4009" s="50"/>
      <c r="Y4009" s="50"/>
      <c r="Z4009" s="50"/>
      <c r="AA4009" s="50"/>
      <c r="AB4009" s="50"/>
      <c r="AC4009" s="50"/>
      <c r="AD4009" s="50"/>
      <c r="AE4009" s="50"/>
      <c r="AF4009" s="50"/>
      <c r="AG4009" s="50"/>
      <c r="AH4009" s="50"/>
      <c r="AI4009" s="50"/>
      <c r="AJ4009" s="50"/>
      <c r="AK4009" s="50"/>
      <c r="AL4009" s="50"/>
      <c r="AM4009" s="50"/>
      <c r="AN4009" s="50"/>
      <c r="AO4009" s="50"/>
      <c r="AP4009" s="50"/>
      <c r="AQ4009" s="50"/>
      <c r="AR4009" s="50"/>
      <c r="AS4009" s="50"/>
    </row>
    <row r="4010" spans="1:45" x14ac:dyDescent="0.2">
      <c r="A4010" s="132">
        <v>28200</v>
      </c>
      <c r="B4010" s="226" t="s">
        <v>12</v>
      </c>
      <c r="C4010" s="222" t="s">
        <v>12</v>
      </c>
      <c r="D4010" s="106" t="s">
        <v>10532</v>
      </c>
      <c r="E4010" s="87">
        <v>1</v>
      </c>
      <c r="F4010" s="151">
        <v>890</v>
      </c>
      <c r="H4010" s="151"/>
      <c r="I4010" s="90">
        <v>1</v>
      </c>
      <c r="J4010" s="50"/>
      <c r="K4010" s="194" t="str">
        <f t="shared" si="62"/>
        <v xml:space="preserve">HOSPI PLUS BASIC SUCTION UNIT 2x2 l jar 230V </v>
      </c>
      <c r="L4010" s="50"/>
      <c r="M4010" s="50"/>
      <c r="N4010" s="50"/>
      <c r="O4010" s="50"/>
      <c r="P4010" s="50"/>
      <c r="Q4010" s="50"/>
      <c r="R4010" s="50"/>
      <c r="S4010" s="50"/>
      <c r="T4010" s="50"/>
      <c r="U4010" s="50"/>
      <c r="V4010" s="50"/>
      <c r="W4010" s="50"/>
      <c r="X4010" s="50"/>
      <c r="Y4010" s="50"/>
      <c r="Z4010" s="50"/>
      <c r="AA4010" s="50"/>
      <c r="AB4010" s="50"/>
      <c r="AC4010" s="50"/>
      <c r="AD4010" s="50"/>
      <c r="AE4010" s="50"/>
      <c r="AF4010" s="50"/>
      <c r="AG4010" s="50"/>
      <c r="AH4010" s="50"/>
      <c r="AI4010" s="50"/>
      <c r="AJ4010" s="50"/>
      <c r="AK4010" s="50"/>
      <c r="AL4010" s="50"/>
      <c r="AM4010" s="50"/>
      <c r="AN4010" s="50"/>
      <c r="AO4010" s="50"/>
      <c r="AP4010" s="50"/>
      <c r="AQ4010" s="50"/>
      <c r="AR4010" s="50"/>
      <c r="AS4010" s="50"/>
    </row>
    <row r="4011" spans="1:45" x14ac:dyDescent="0.2">
      <c r="A4011" s="132">
        <v>28201</v>
      </c>
      <c r="B4011" s="226" t="s">
        <v>12</v>
      </c>
      <c r="C4011" s="222" t="s">
        <v>12</v>
      </c>
      <c r="D4011" s="106" t="s">
        <v>10533</v>
      </c>
      <c r="E4011" s="87">
        <v>1</v>
      </c>
      <c r="F4011" s="88">
        <v>990</v>
      </c>
      <c r="H4011" s="88"/>
      <c r="I4011" s="90">
        <v>1</v>
      </c>
      <c r="J4011" s="50"/>
      <c r="K4011" s="194" t="str">
        <f t="shared" si="62"/>
        <v xml:space="preserve">HOSPI PLUS BASIC SUCTION UNIT 2x4 l jar 230V </v>
      </c>
      <c r="L4011" s="50"/>
      <c r="M4011" s="50"/>
      <c r="N4011" s="50"/>
      <c r="O4011" s="50"/>
      <c r="P4011" s="50"/>
      <c r="Q4011" s="50"/>
      <c r="R4011" s="50"/>
      <c r="S4011" s="50"/>
      <c r="T4011" s="50"/>
      <c r="U4011" s="50"/>
      <c r="V4011" s="50"/>
      <c r="W4011" s="50"/>
      <c r="X4011" s="50"/>
      <c r="Y4011" s="50"/>
      <c r="Z4011" s="50"/>
      <c r="AA4011" s="50"/>
      <c r="AB4011" s="50"/>
      <c r="AC4011" s="50"/>
      <c r="AD4011" s="50"/>
      <c r="AE4011" s="50"/>
      <c r="AF4011" s="50"/>
      <c r="AG4011" s="50"/>
      <c r="AH4011" s="50"/>
      <c r="AI4011" s="50"/>
      <c r="AJ4011" s="50"/>
      <c r="AK4011" s="50"/>
      <c r="AL4011" s="50"/>
      <c r="AM4011" s="50"/>
      <c r="AN4011" s="50"/>
      <c r="AO4011" s="50"/>
      <c r="AP4011" s="50"/>
      <c r="AQ4011" s="50"/>
      <c r="AR4011" s="50"/>
      <c r="AS4011" s="50"/>
    </row>
    <row r="4012" spans="1:45" x14ac:dyDescent="0.2">
      <c r="A4012" s="132">
        <v>28202</v>
      </c>
      <c r="B4012" s="226" t="s">
        <v>12</v>
      </c>
      <c r="C4012" s="222" t="s">
        <v>12</v>
      </c>
      <c r="D4012" s="106" t="s">
        <v>7887</v>
      </c>
      <c r="E4012" s="87">
        <v>1</v>
      </c>
      <c r="F4012" s="88"/>
      <c r="H4012" s="88"/>
      <c r="I4012" s="90">
        <v>1</v>
      </c>
      <c r="J4012" s="50"/>
      <c r="K4012" s="194" t="str">
        <f t="shared" si="62"/>
        <v xml:space="preserve">*** TOBI HOSPITAL" SUCTION with 2x2l jars+footswitch - 230V  replaced by 28203 </v>
      </c>
      <c r="L4012" s="50"/>
      <c r="M4012" s="50"/>
      <c r="N4012" s="50"/>
      <c r="O4012" s="50"/>
      <c r="P4012" s="50"/>
      <c r="Q4012" s="50"/>
      <c r="R4012" s="50"/>
      <c r="S4012" s="50"/>
      <c r="T4012" s="50"/>
      <c r="U4012" s="50"/>
      <c r="V4012" s="50"/>
      <c r="W4012" s="50"/>
      <c r="X4012" s="50"/>
      <c r="Y4012" s="50"/>
      <c r="Z4012" s="50"/>
      <c r="AA4012" s="50"/>
      <c r="AB4012" s="50"/>
      <c r="AC4012" s="50"/>
      <c r="AD4012" s="50"/>
      <c r="AE4012" s="50"/>
      <c r="AF4012" s="50"/>
      <c r="AG4012" s="50"/>
      <c r="AH4012" s="50"/>
      <c r="AI4012" s="50"/>
      <c r="AJ4012" s="50"/>
      <c r="AK4012" s="50"/>
      <c r="AL4012" s="50"/>
      <c r="AM4012" s="50"/>
      <c r="AN4012" s="50"/>
      <c r="AO4012" s="50"/>
      <c r="AP4012" s="50"/>
      <c r="AQ4012" s="50"/>
      <c r="AR4012" s="50"/>
      <c r="AS4012" s="50"/>
    </row>
    <row r="4013" spans="1:45" x14ac:dyDescent="0.2">
      <c r="A4013" s="132">
        <v>28203</v>
      </c>
      <c r="B4013" s="226" t="s">
        <v>12</v>
      </c>
      <c r="C4013" s="222" t="s">
        <v>12</v>
      </c>
      <c r="D4013" s="106" t="s">
        <v>10534</v>
      </c>
      <c r="E4013" s="87">
        <v>1</v>
      </c>
      <c r="F4013" s="88">
        <v>1070</v>
      </c>
      <c r="H4013" s="88"/>
      <c r="I4013" s="90">
        <v>1</v>
      </c>
      <c r="J4013" s="50"/>
      <c r="K4013" s="194" t="str">
        <f t="shared" si="62"/>
        <v xml:space="preserve">HOSPI PLUS FULL SUCTION UNIT 2x2 l jar 230V with footswitch, flow regulator </v>
      </c>
      <c r="L4013" s="50"/>
      <c r="M4013" s="50"/>
      <c r="N4013" s="50"/>
      <c r="O4013" s="50"/>
      <c r="P4013" s="50"/>
      <c r="Q4013" s="50"/>
      <c r="R4013" s="50"/>
      <c r="S4013" s="50"/>
      <c r="T4013" s="50"/>
      <c r="U4013" s="50"/>
      <c r="V4013" s="50"/>
      <c r="W4013" s="50"/>
      <c r="X4013" s="50"/>
      <c r="Y4013" s="50"/>
      <c r="Z4013" s="50"/>
      <c r="AA4013" s="50"/>
      <c r="AB4013" s="50"/>
      <c r="AC4013" s="50"/>
      <c r="AD4013" s="50"/>
      <c r="AE4013" s="50"/>
      <c r="AF4013" s="50"/>
      <c r="AG4013" s="50"/>
      <c r="AH4013" s="50"/>
      <c r="AI4013" s="50"/>
      <c r="AJ4013" s="50"/>
      <c r="AK4013" s="50"/>
      <c r="AL4013" s="50"/>
      <c r="AM4013" s="50"/>
      <c r="AN4013" s="50"/>
      <c r="AO4013" s="50"/>
      <c r="AP4013" s="50"/>
      <c r="AQ4013" s="50"/>
      <c r="AR4013" s="50"/>
      <c r="AS4013" s="50"/>
    </row>
    <row r="4014" spans="1:45" ht="12.75" customHeight="1" x14ac:dyDescent="0.2">
      <c r="A4014" s="132">
        <v>28204</v>
      </c>
      <c r="B4014" s="226" t="s">
        <v>12</v>
      </c>
      <c r="C4014" s="222" t="s">
        <v>12</v>
      </c>
      <c r="D4014" s="106" t="s">
        <v>10535</v>
      </c>
      <c r="E4014" s="87">
        <v>1</v>
      </c>
      <c r="F4014" s="88">
        <v>1180</v>
      </c>
      <c r="H4014" s="88"/>
      <c r="I4014" s="90">
        <v>1</v>
      </c>
      <c r="J4014" s="50"/>
      <c r="K4014" s="194" t="str">
        <f t="shared" si="62"/>
        <v xml:space="preserve">HOSPI PLUS FULL SUCTION UNIT 2x4 l jar 230V with footswitch, flow regulator </v>
      </c>
      <c r="L4014" s="50"/>
      <c r="M4014" s="50"/>
      <c r="N4014" s="50"/>
      <c r="O4014" s="50"/>
      <c r="P4014" s="50"/>
      <c r="Q4014" s="50"/>
      <c r="R4014" s="50"/>
      <c r="S4014" s="50"/>
      <c r="T4014" s="50"/>
      <c r="U4014" s="50"/>
      <c r="V4014" s="50"/>
      <c r="W4014" s="50"/>
      <c r="X4014" s="50"/>
      <c r="Y4014" s="50"/>
      <c r="Z4014" s="50"/>
      <c r="AA4014" s="50"/>
      <c r="AB4014" s="50"/>
      <c r="AC4014" s="50"/>
      <c r="AD4014" s="50"/>
      <c r="AE4014" s="50"/>
      <c r="AF4014" s="50"/>
      <c r="AG4014" s="50"/>
      <c r="AH4014" s="50"/>
      <c r="AI4014" s="50"/>
      <c r="AJ4014" s="50"/>
      <c r="AK4014" s="50"/>
      <c r="AL4014" s="50"/>
      <c r="AM4014" s="50"/>
      <c r="AN4014" s="50"/>
      <c r="AO4014" s="50"/>
      <c r="AP4014" s="50"/>
      <c r="AQ4014" s="50"/>
      <c r="AR4014" s="50"/>
      <c r="AS4014" s="50"/>
    </row>
    <row r="4015" spans="1:45" x14ac:dyDescent="0.2">
      <c r="A4015" s="132">
        <v>28205</v>
      </c>
      <c r="B4015" s="226" t="s">
        <v>12</v>
      </c>
      <c r="C4015" s="222" t="s">
        <v>12</v>
      </c>
      <c r="D4015" s="106" t="s">
        <v>3392</v>
      </c>
      <c r="E4015" s="87">
        <v>1</v>
      </c>
      <c r="F4015" s="166">
        <v>360</v>
      </c>
      <c r="H4015" s="166"/>
      <c r="I4015" s="90">
        <v>1</v>
      </c>
      <c r="J4015" s="50"/>
      <c r="K4015" s="194" t="str">
        <f t="shared" si="62"/>
        <v xml:space="preserve">"SUPER-VEGA" SUCTION ASPIRATOR 1 liter jar with footswitch </v>
      </c>
      <c r="L4015" s="50"/>
      <c r="M4015" s="50"/>
      <c r="N4015" s="50"/>
      <c r="O4015" s="50"/>
      <c r="P4015" s="50"/>
      <c r="Q4015" s="50"/>
      <c r="R4015" s="50"/>
      <c r="S4015" s="50"/>
      <c r="T4015" s="50"/>
      <c r="U4015" s="50"/>
      <c r="V4015" s="50"/>
      <c r="W4015" s="50"/>
      <c r="X4015" s="50"/>
      <c r="Y4015" s="50"/>
      <c r="Z4015" s="50"/>
      <c r="AA4015" s="50"/>
      <c r="AB4015" s="50"/>
      <c r="AC4015" s="50"/>
      <c r="AD4015" s="50"/>
      <c r="AE4015" s="50"/>
      <c r="AF4015" s="50"/>
      <c r="AG4015" s="50"/>
      <c r="AH4015" s="50"/>
      <c r="AI4015" s="50"/>
      <c r="AJ4015" s="50"/>
      <c r="AK4015" s="50"/>
      <c r="AL4015" s="50"/>
      <c r="AM4015" s="50"/>
      <c r="AN4015" s="50"/>
      <c r="AO4015" s="50"/>
      <c r="AP4015" s="50"/>
      <c r="AQ4015" s="50"/>
      <c r="AR4015" s="50"/>
      <c r="AS4015" s="50"/>
    </row>
    <row r="4016" spans="1:45" x14ac:dyDescent="0.2">
      <c r="A4016" s="132">
        <v>28206</v>
      </c>
      <c r="B4016" s="226" t="s">
        <v>12</v>
      </c>
      <c r="C4016" s="222" t="s">
        <v>12</v>
      </c>
      <c r="D4016" s="106" t="s">
        <v>3393</v>
      </c>
      <c r="E4016" s="87">
        <v>1</v>
      </c>
      <c r="F4016" s="88">
        <v>540</v>
      </c>
      <c r="H4016" s="88"/>
      <c r="I4016" s="90">
        <v>1</v>
      </c>
      <c r="J4016" s="50"/>
      <c r="K4016" s="194" t="str">
        <f t="shared" si="62"/>
        <v xml:space="preserve">MINI ASPEED BATTERY PRO - metal case </v>
      </c>
      <c r="L4016" s="50"/>
      <c r="M4016" s="50"/>
      <c r="N4016" s="50"/>
      <c r="O4016" s="50"/>
      <c r="P4016" s="50"/>
      <c r="Q4016" s="50"/>
      <c r="R4016" s="50"/>
      <c r="S4016" s="50"/>
      <c r="T4016" s="50"/>
      <c r="U4016" s="50"/>
      <c r="V4016" s="50"/>
      <c r="W4016" s="50"/>
      <c r="X4016" s="50"/>
      <c r="Y4016" s="50"/>
      <c r="Z4016" s="50"/>
      <c r="AA4016" s="50"/>
      <c r="AB4016" s="50"/>
      <c r="AC4016" s="50"/>
      <c r="AD4016" s="50"/>
      <c r="AE4016" s="50"/>
      <c r="AF4016" s="50"/>
      <c r="AG4016" s="50"/>
      <c r="AH4016" s="50"/>
      <c r="AI4016" s="50"/>
      <c r="AJ4016" s="50"/>
      <c r="AK4016" s="50"/>
      <c r="AL4016" s="50"/>
      <c r="AM4016" s="50"/>
      <c r="AN4016" s="50"/>
      <c r="AO4016" s="50"/>
      <c r="AP4016" s="50"/>
      <c r="AQ4016" s="50"/>
      <c r="AR4016" s="50"/>
      <c r="AS4016" s="50"/>
    </row>
    <row r="4017" spans="1:45" x14ac:dyDescent="0.2">
      <c r="A4017" s="132">
        <v>28207</v>
      </c>
      <c r="B4017" s="226" t="s">
        <v>12</v>
      </c>
      <c r="C4017" s="222" t="s">
        <v>12</v>
      </c>
      <c r="D4017" s="106" t="s">
        <v>3394</v>
      </c>
      <c r="E4017" s="87">
        <v>1</v>
      </c>
      <c r="F4017" s="88">
        <v>34</v>
      </c>
      <c r="H4017" s="88"/>
      <c r="I4017" s="90">
        <v>1</v>
      </c>
      <c r="J4017" s="50"/>
      <c r="K4017" s="194" t="str">
        <f t="shared" si="62"/>
        <v xml:space="preserve">CARRYING BAG for Mini Aspeed Battery Pro and Plus </v>
      </c>
      <c r="L4017" s="50"/>
      <c r="M4017" s="50"/>
      <c r="N4017" s="50"/>
      <c r="O4017" s="50"/>
      <c r="P4017" s="50"/>
      <c r="Q4017" s="50"/>
      <c r="R4017" s="50"/>
      <c r="S4017" s="50"/>
      <c r="T4017" s="50"/>
      <c r="U4017" s="50"/>
      <c r="V4017" s="50"/>
      <c r="W4017" s="50"/>
      <c r="X4017" s="50"/>
      <c r="Y4017" s="50"/>
      <c r="Z4017" s="50"/>
      <c r="AA4017" s="50"/>
      <c r="AB4017" s="50"/>
      <c r="AC4017" s="50"/>
      <c r="AD4017" s="50"/>
      <c r="AE4017" s="50"/>
      <c r="AF4017" s="50"/>
      <c r="AG4017" s="50"/>
      <c r="AH4017" s="50"/>
      <c r="AI4017" s="50"/>
      <c r="AJ4017" s="50"/>
      <c r="AK4017" s="50"/>
      <c r="AL4017" s="50"/>
      <c r="AM4017" s="50"/>
      <c r="AN4017" s="50"/>
      <c r="AO4017" s="50"/>
      <c r="AP4017" s="50"/>
      <c r="AQ4017" s="50"/>
      <c r="AR4017" s="50"/>
      <c r="AS4017" s="50"/>
    </row>
    <row r="4018" spans="1:45" x14ac:dyDescent="0.2">
      <c r="A4018" s="132">
        <v>28209</v>
      </c>
      <c r="B4018" s="226" t="s">
        <v>12</v>
      </c>
      <c r="C4018" s="222" t="s">
        <v>12</v>
      </c>
      <c r="D4018" s="106" t="s">
        <v>10536</v>
      </c>
      <c r="E4018" s="87">
        <v>1</v>
      </c>
      <c r="F4018" s="151">
        <v>125</v>
      </c>
      <c r="H4018" s="151"/>
      <c r="I4018" s="90">
        <v>1</v>
      </c>
      <c r="J4018" s="50"/>
      <c r="K4018" s="194" t="str">
        <f t="shared" si="62"/>
        <v xml:space="preserve">VEGA UNO SUCTION UNIT 1 liter jar GB,FR,IT,ES,PT,DE,CZ,LV,EE,FI,SI,BG </v>
      </c>
      <c r="L4018" s="50"/>
      <c r="M4018" s="50"/>
      <c r="N4018" s="50"/>
      <c r="O4018" s="50"/>
      <c r="P4018" s="50"/>
      <c r="Q4018" s="50"/>
      <c r="R4018" s="50"/>
      <c r="S4018" s="50"/>
      <c r="T4018" s="50"/>
      <c r="U4018" s="50"/>
      <c r="V4018" s="50"/>
      <c r="W4018" s="50"/>
      <c r="X4018" s="50"/>
      <c r="Y4018" s="50"/>
      <c r="Z4018" s="50"/>
      <c r="AA4018" s="50"/>
      <c r="AB4018" s="50"/>
      <c r="AC4018" s="50"/>
      <c r="AD4018" s="50"/>
      <c r="AE4018" s="50"/>
      <c r="AF4018" s="50"/>
      <c r="AG4018" s="50"/>
      <c r="AH4018" s="50"/>
      <c r="AI4018" s="50"/>
      <c r="AJ4018" s="50"/>
      <c r="AK4018" s="50"/>
      <c r="AL4018" s="50"/>
      <c r="AM4018" s="50"/>
      <c r="AN4018" s="50"/>
      <c r="AO4018" s="50"/>
      <c r="AP4018" s="50"/>
      <c r="AQ4018" s="50"/>
      <c r="AR4018" s="50"/>
      <c r="AS4018" s="50"/>
    </row>
    <row r="4019" spans="1:45" x14ac:dyDescent="0.2">
      <c r="A4019" s="132">
        <v>28210</v>
      </c>
      <c r="B4019" s="226" t="s">
        <v>12</v>
      </c>
      <c r="C4019" s="222" t="s">
        <v>12</v>
      </c>
      <c r="D4019" s="106" t="s">
        <v>10537</v>
      </c>
      <c r="E4019" s="87">
        <v>1</v>
      </c>
      <c r="F4019" s="88">
        <v>170</v>
      </c>
      <c r="H4019" s="88"/>
      <c r="I4019" s="90">
        <v>1</v>
      </c>
      <c r="J4019" s="50"/>
      <c r="K4019" s="194" t="str">
        <f t="shared" si="62"/>
        <v xml:space="preserve">VEGA SUCTION UNIT 1 liter jar GB,FR,IT,ES,PT,DE,CZ,LV,EE,FI,SI,BG </v>
      </c>
      <c r="L4019" s="50"/>
      <c r="M4019" s="50"/>
      <c r="N4019" s="50"/>
      <c r="O4019" s="50"/>
      <c r="P4019" s="50"/>
      <c r="Q4019" s="50"/>
      <c r="R4019" s="50"/>
      <c r="S4019" s="50"/>
      <c r="T4019" s="50"/>
      <c r="U4019" s="50"/>
      <c r="V4019" s="50"/>
      <c r="W4019" s="50"/>
      <c r="X4019" s="50"/>
      <c r="Y4019" s="50"/>
      <c r="Z4019" s="50"/>
      <c r="AA4019" s="50"/>
      <c r="AB4019" s="50"/>
      <c r="AC4019" s="50"/>
      <c r="AD4019" s="50"/>
      <c r="AE4019" s="50"/>
      <c r="AF4019" s="50"/>
      <c r="AG4019" s="50"/>
      <c r="AH4019" s="50"/>
      <c r="AI4019" s="50"/>
      <c r="AJ4019" s="50"/>
      <c r="AK4019" s="50"/>
      <c r="AL4019" s="50"/>
      <c r="AM4019" s="50"/>
      <c r="AN4019" s="50"/>
      <c r="AO4019" s="50"/>
      <c r="AP4019" s="50"/>
      <c r="AQ4019" s="50"/>
      <c r="AR4019" s="50"/>
      <c r="AS4019" s="50"/>
    </row>
    <row r="4020" spans="1:45" x14ac:dyDescent="0.2">
      <c r="A4020" s="132">
        <v>28211</v>
      </c>
      <c r="B4020" s="226" t="s">
        <v>12</v>
      </c>
      <c r="C4020" s="222" t="s">
        <v>12</v>
      </c>
      <c r="D4020" s="106" t="s">
        <v>10538</v>
      </c>
      <c r="E4020" s="87">
        <v>1</v>
      </c>
      <c r="F4020" s="88">
        <v>235</v>
      </c>
      <c r="H4020" s="88"/>
      <c r="I4020" s="90">
        <v>1</v>
      </c>
      <c r="J4020" s="50"/>
      <c r="K4020" s="194" t="str">
        <f t="shared" si="62"/>
        <v xml:space="preserve">SUPER-VEGA SUCTION UNIT 1 liter jar GB,FR,IT,ES,PT,DE,CZ,LV,EE,FI,SI,BG </v>
      </c>
      <c r="L4020" s="50"/>
      <c r="M4020" s="50"/>
      <c r="N4020" s="50"/>
      <c r="O4020" s="50"/>
      <c r="P4020" s="50"/>
      <c r="Q4020" s="50"/>
      <c r="R4020" s="50"/>
      <c r="S4020" s="50"/>
      <c r="T4020" s="50"/>
      <c r="U4020" s="50"/>
      <c r="V4020" s="50"/>
      <c r="W4020" s="50"/>
      <c r="X4020" s="50"/>
      <c r="Y4020" s="50"/>
      <c r="Z4020" s="50"/>
      <c r="AA4020" s="50"/>
      <c r="AB4020" s="50"/>
      <c r="AC4020" s="50"/>
      <c r="AD4020" s="50"/>
      <c r="AE4020" s="50"/>
      <c r="AF4020" s="50"/>
      <c r="AG4020" s="50"/>
      <c r="AH4020" s="50"/>
      <c r="AI4020" s="50"/>
      <c r="AJ4020" s="50"/>
      <c r="AK4020" s="50"/>
      <c r="AL4020" s="50"/>
      <c r="AM4020" s="50"/>
      <c r="AN4020" s="50"/>
      <c r="AO4020" s="50"/>
      <c r="AP4020" s="50"/>
      <c r="AQ4020" s="50"/>
      <c r="AR4020" s="50"/>
      <c r="AS4020" s="50"/>
    </row>
    <row r="4021" spans="1:45" x14ac:dyDescent="0.2">
      <c r="A4021" s="132">
        <v>28212</v>
      </c>
      <c r="B4021" s="226" t="s">
        <v>12</v>
      </c>
      <c r="C4021" s="222" t="s">
        <v>12</v>
      </c>
      <c r="D4021" s="106" t="s">
        <v>10539</v>
      </c>
      <c r="E4021" s="87">
        <v>1</v>
      </c>
      <c r="F4021" s="88">
        <v>265</v>
      </c>
      <c r="H4021" s="88"/>
      <c r="I4021" s="90">
        <v>1</v>
      </c>
      <c r="J4021" s="50"/>
      <c r="K4021" s="194" t="str">
        <f t="shared" si="62"/>
        <v xml:space="preserve">SUPER-VEGA SUCTION UNIT 2 liter jar  GB,FR,IT,ES,PT,DE,CZ,LV,EE,FI,SI,BG </v>
      </c>
      <c r="L4021" s="50"/>
      <c r="M4021" s="50"/>
      <c r="N4021" s="50"/>
      <c r="O4021" s="50"/>
      <c r="P4021" s="50"/>
      <c r="Q4021" s="50"/>
      <c r="R4021" s="50"/>
      <c r="S4021" s="50"/>
      <c r="T4021" s="50"/>
      <c r="U4021" s="50"/>
      <c r="V4021" s="50"/>
      <c r="W4021" s="50"/>
      <c r="X4021" s="50"/>
      <c r="Y4021" s="50"/>
      <c r="Z4021" s="50"/>
      <c r="AA4021" s="50"/>
      <c r="AB4021" s="50"/>
      <c r="AC4021" s="50"/>
      <c r="AD4021" s="50"/>
      <c r="AE4021" s="50"/>
      <c r="AF4021" s="50"/>
      <c r="AG4021" s="50"/>
      <c r="AH4021" s="50"/>
      <c r="AI4021" s="50"/>
      <c r="AJ4021" s="50"/>
      <c r="AK4021" s="50"/>
      <c r="AL4021" s="50"/>
      <c r="AM4021" s="50"/>
      <c r="AN4021" s="50"/>
      <c r="AO4021" s="50"/>
      <c r="AP4021" s="50"/>
      <c r="AQ4021" s="50"/>
      <c r="AR4021" s="50"/>
      <c r="AS4021" s="50"/>
    </row>
    <row r="4022" spans="1:45" x14ac:dyDescent="0.2">
      <c r="A4022" s="132">
        <v>28213</v>
      </c>
      <c r="B4022" s="226" t="s">
        <v>12</v>
      </c>
      <c r="C4022" s="222" t="s">
        <v>12</v>
      </c>
      <c r="D4022" s="106" t="s">
        <v>3395</v>
      </c>
      <c r="E4022" s="87">
        <v>1</v>
      </c>
      <c r="F4022" s="88">
        <v>94</v>
      </c>
      <c r="H4022" s="88"/>
      <c r="I4022" s="90">
        <v>1</v>
      </c>
      <c r="J4022" s="50"/>
      <c r="K4022" s="194" t="str">
        <f t="shared" si="62"/>
        <v xml:space="preserve">TROLLEY for VEGA and SUPERVEGA </v>
      </c>
      <c r="L4022" s="50"/>
      <c r="M4022" s="50"/>
      <c r="N4022" s="50"/>
      <c r="O4022" s="50"/>
      <c r="P4022" s="50"/>
      <c r="Q4022" s="50"/>
      <c r="R4022" s="50"/>
      <c r="S4022" s="50"/>
      <c r="T4022" s="50"/>
      <c r="U4022" s="50"/>
      <c r="V4022" s="50"/>
      <c r="W4022" s="50"/>
      <c r="X4022" s="50"/>
      <c r="Y4022" s="50"/>
      <c r="Z4022" s="50"/>
      <c r="AA4022" s="50"/>
      <c r="AB4022" s="50"/>
      <c r="AC4022" s="50"/>
      <c r="AD4022" s="50"/>
      <c r="AE4022" s="50"/>
      <c r="AF4022" s="50"/>
      <c r="AG4022" s="50"/>
      <c r="AH4022" s="50"/>
      <c r="AI4022" s="50"/>
      <c r="AJ4022" s="50"/>
      <c r="AK4022" s="50"/>
      <c r="AL4022" s="50"/>
      <c r="AM4022" s="50"/>
      <c r="AN4022" s="50"/>
      <c r="AO4022" s="50"/>
      <c r="AP4022" s="50"/>
      <c r="AQ4022" s="50"/>
      <c r="AR4022" s="50"/>
      <c r="AS4022" s="50"/>
    </row>
    <row r="4023" spans="1:45" x14ac:dyDescent="0.2">
      <c r="A4023" s="132">
        <v>28214</v>
      </c>
      <c r="B4023" s="226" t="s">
        <v>12</v>
      </c>
      <c r="C4023" s="222" t="s">
        <v>12</v>
      </c>
      <c r="D4023" s="106" t="s">
        <v>3396</v>
      </c>
      <c r="E4023" s="87">
        <v>1</v>
      </c>
      <c r="F4023" s="88"/>
      <c r="H4023" s="88"/>
      <c r="I4023" s="90">
        <v>1</v>
      </c>
      <c r="J4023" s="50"/>
      <c r="K4023" s="194" t="str">
        <f t="shared" si="62"/>
        <v xml:space="preserve">*** TOBI CLINIC SUCTION with 2x2 l jar + footswitch  replaced by 28195 </v>
      </c>
      <c r="L4023" s="50"/>
      <c r="M4023" s="50"/>
      <c r="N4023" s="50"/>
      <c r="O4023" s="50"/>
      <c r="P4023" s="50"/>
      <c r="Q4023" s="50"/>
      <c r="R4023" s="50"/>
      <c r="S4023" s="50"/>
      <c r="T4023" s="50"/>
      <c r="U4023" s="50"/>
      <c r="V4023" s="50"/>
      <c r="W4023" s="50"/>
      <c r="X4023" s="50"/>
      <c r="Y4023" s="50"/>
      <c r="Z4023" s="50"/>
      <c r="AA4023" s="50"/>
      <c r="AB4023" s="50"/>
      <c r="AC4023" s="50"/>
      <c r="AD4023" s="50"/>
      <c r="AE4023" s="50"/>
      <c r="AF4023" s="50"/>
      <c r="AG4023" s="50"/>
      <c r="AH4023" s="50"/>
      <c r="AI4023" s="50"/>
      <c r="AJ4023" s="50"/>
      <c r="AK4023" s="50"/>
      <c r="AL4023" s="50"/>
      <c r="AM4023" s="50"/>
      <c r="AN4023" s="50"/>
      <c r="AO4023" s="50"/>
      <c r="AP4023" s="50"/>
      <c r="AQ4023" s="50"/>
      <c r="AR4023" s="50"/>
      <c r="AS4023" s="50"/>
    </row>
    <row r="4024" spans="1:45" x14ac:dyDescent="0.2">
      <c r="A4024" s="132">
        <v>28215</v>
      </c>
      <c r="B4024" s="226" t="s">
        <v>12</v>
      </c>
      <c r="C4024" s="222" t="s">
        <v>12</v>
      </c>
      <c r="D4024" s="106" t="s">
        <v>3397</v>
      </c>
      <c r="E4024" s="87">
        <v>1</v>
      </c>
      <c r="F4024" s="151">
        <v>620</v>
      </c>
      <c r="H4024" s="151"/>
      <c r="I4024" s="90">
        <v>1</v>
      </c>
      <c r="J4024" s="50"/>
      <c r="K4024" s="194" t="str">
        <f t="shared" si="62"/>
        <v xml:space="preserve">*** TOBI CLINIC SUCTION ASPIRATOR with 2x4 l jars  end of stock, then 28196, 28159 </v>
      </c>
      <c r="L4024" s="50"/>
      <c r="M4024" s="50"/>
      <c r="N4024" s="50"/>
      <c r="O4024" s="50"/>
      <c r="P4024" s="50"/>
      <c r="Q4024" s="50"/>
      <c r="R4024" s="50"/>
      <c r="S4024" s="50"/>
      <c r="T4024" s="50"/>
      <c r="U4024" s="50"/>
      <c r="V4024" s="50"/>
      <c r="W4024" s="50"/>
      <c r="X4024" s="50"/>
      <c r="Y4024" s="50"/>
      <c r="Z4024" s="50"/>
      <c r="AA4024" s="50"/>
      <c r="AB4024" s="50"/>
      <c r="AC4024" s="50"/>
      <c r="AD4024" s="50"/>
      <c r="AE4024" s="50"/>
      <c r="AF4024" s="50"/>
      <c r="AG4024" s="50"/>
      <c r="AH4024" s="50"/>
      <c r="AI4024" s="50"/>
      <c r="AJ4024" s="50"/>
      <c r="AK4024" s="50"/>
      <c r="AL4024" s="50"/>
      <c r="AM4024" s="50"/>
      <c r="AN4024" s="50"/>
      <c r="AO4024" s="50"/>
      <c r="AP4024" s="50"/>
      <c r="AQ4024" s="50"/>
      <c r="AR4024" s="50"/>
      <c r="AS4024" s="50"/>
    </row>
    <row r="4025" spans="1:45" x14ac:dyDescent="0.2">
      <c r="A4025" s="132">
        <v>28216</v>
      </c>
      <c r="B4025" s="226" t="s">
        <v>12</v>
      </c>
      <c r="C4025" s="222" t="s">
        <v>12</v>
      </c>
      <c r="D4025" s="106" t="s">
        <v>7888</v>
      </c>
      <c r="E4025" s="87">
        <v>1</v>
      </c>
      <c r="F4025" s="103"/>
      <c r="H4025" s="103"/>
      <c r="I4025" s="90">
        <v>1</v>
      </c>
      <c r="J4025" s="50"/>
      <c r="K4025" s="194" t="str">
        <f t="shared" si="62"/>
        <v xml:space="preserve">*** TOBI CLINIC SUCTION with 2x4 l jars + footswitch  replaced by 28198, 28160 </v>
      </c>
      <c r="L4025" s="50"/>
      <c r="M4025" s="50"/>
      <c r="N4025" s="50"/>
      <c r="O4025" s="50"/>
      <c r="P4025" s="50"/>
      <c r="Q4025" s="50"/>
      <c r="R4025" s="50"/>
      <c r="S4025" s="50"/>
      <c r="T4025" s="50"/>
      <c r="U4025" s="50"/>
      <c r="V4025" s="50"/>
      <c r="W4025" s="50"/>
      <c r="X4025" s="50"/>
      <c r="Y4025" s="50"/>
      <c r="Z4025" s="50"/>
      <c r="AA4025" s="50"/>
      <c r="AB4025" s="50"/>
      <c r="AC4025" s="50"/>
      <c r="AD4025" s="50"/>
      <c r="AE4025" s="50"/>
      <c r="AF4025" s="50"/>
      <c r="AG4025" s="50"/>
      <c r="AH4025" s="50"/>
      <c r="AI4025" s="50"/>
      <c r="AJ4025" s="50"/>
      <c r="AK4025" s="50"/>
      <c r="AL4025" s="50"/>
      <c r="AM4025" s="50"/>
      <c r="AN4025" s="50"/>
      <c r="AO4025" s="50"/>
      <c r="AP4025" s="50"/>
      <c r="AQ4025" s="50"/>
      <c r="AR4025" s="50"/>
      <c r="AS4025" s="50"/>
    </row>
    <row r="4026" spans="1:45" x14ac:dyDescent="0.2">
      <c r="A4026" s="132">
        <v>28217</v>
      </c>
      <c r="B4026" s="226" t="s">
        <v>12</v>
      </c>
      <c r="C4026" s="222" t="s">
        <v>12</v>
      </c>
      <c r="D4026" s="106" t="s">
        <v>3398</v>
      </c>
      <c r="E4026" s="87">
        <v>1</v>
      </c>
      <c r="F4026" s="88">
        <v>14.5</v>
      </c>
      <c r="H4026" s="88"/>
      <c r="I4026" s="90">
        <v>1</v>
      </c>
      <c r="J4026" s="50"/>
      <c r="K4026" s="194" t="str">
        <f t="shared" si="62"/>
        <v xml:space="preserve">2 PINS BRITISH PLUG for Vega, Clinic, Hospital suction aspirators </v>
      </c>
      <c r="L4026" s="50"/>
      <c r="M4026" s="50"/>
      <c r="N4026" s="50"/>
      <c r="O4026" s="50"/>
      <c r="P4026" s="50"/>
      <c r="Q4026" s="50"/>
      <c r="R4026" s="50"/>
      <c r="S4026" s="50"/>
      <c r="T4026" s="50"/>
      <c r="U4026" s="50"/>
      <c r="V4026" s="50"/>
      <c r="W4026" s="50"/>
      <c r="X4026" s="50"/>
      <c r="Y4026" s="50"/>
      <c r="Z4026" s="50"/>
      <c r="AA4026" s="50"/>
      <c r="AB4026" s="50"/>
      <c r="AC4026" s="50"/>
      <c r="AD4026" s="50"/>
      <c r="AE4026" s="50"/>
      <c r="AF4026" s="50"/>
      <c r="AG4026" s="50"/>
      <c r="AH4026" s="50"/>
      <c r="AI4026" s="50"/>
      <c r="AJ4026" s="50"/>
      <c r="AK4026" s="50"/>
      <c r="AL4026" s="50"/>
      <c r="AM4026" s="50"/>
      <c r="AN4026" s="50"/>
      <c r="AO4026" s="50"/>
      <c r="AP4026" s="50"/>
      <c r="AQ4026" s="50"/>
      <c r="AR4026" s="50"/>
      <c r="AS4026" s="50"/>
    </row>
    <row r="4027" spans="1:45" x14ac:dyDescent="0.2">
      <c r="A4027" s="132">
        <v>28218</v>
      </c>
      <c r="B4027" s="226" t="s">
        <v>12</v>
      </c>
      <c r="C4027" s="222" t="s">
        <v>12</v>
      </c>
      <c r="D4027" s="106" t="s">
        <v>3399</v>
      </c>
      <c r="E4027" s="87">
        <v>1</v>
      </c>
      <c r="F4027" s="88">
        <v>13.5</v>
      </c>
      <c r="H4027" s="88"/>
      <c r="I4027" s="90">
        <v>1</v>
      </c>
      <c r="J4027" s="50"/>
      <c r="K4027" s="194" t="str">
        <f t="shared" si="62"/>
        <v xml:space="preserve">2 PINS BRITISH PLUG for battery suction aspirators </v>
      </c>
      <c r="L4027" s="50"/>
      <c r="M4027" s="50"/>
      <c r="N4027" s="50"/>
      <c r="O4027" s="50"/>
      <c r="P4027" s="50"/>
      <c r="Q4027" s="50"/>
      <c r="R4027" s="50"/>
      <c r="S4027" s="50"/>
      <c r="T4027" s="50"/>
      <c r="U4027" s="50"/>
      <c r="V4027" s="50"/>
      <c r="W4027" s="50"/>
      <c r="X4027" s="50"/>
      <c r="Y4027" s="50"/>
      <c r="Z4027" s="50"/>
      <c r="AA4027" s="50"/>
      <c r="AB4027" s="50"/>
      <c r="AC4027" s="50"/>
      <c r="AD4027" s="50"/>
      <c r="AE4027" s="50"/>
      <c r="AF4027" s="50"/>
      <c r="AG4027" s="50"/>
      <c r="AH4027" s="50"/>
      <c r="AI4027" s="50"/>
      <c r="AJ4027" s="50"/>
      <c r="AK4027" s="50"/>
      <c r="AL4027" s="50"/>
      <c r="AM4027" s="50"/>
      <c r="AN4027" s="50"/>
      <c r="AO4027" s="50"/>
      <c r="AP4027" s="50"/>
      <c r="AQ4027" s="50"/>
      <c r="AR4027" s="50"/>
      <c r="AS4027" s="50"/>
    </row>
    <row r="4028" spans="1:45" x14ac:dyDescent="0.2">
      <c r="A4028" s="132">
        <v>28219</v>
      </c>
      <c r="B4028" s="226" t="s">
        <v>12</v>
      </c>
      <c r="C4028" s="222" t="s">
        <v>12</v>
      </c>
      <c r="D4028" s="106" t="s">
        <v>3400</v>
      </c>
      <c r="E4028" s="87">
        <v>1</v>
      </c>
      <c r="F4028" s="88">
        <v>20</v>
      </c>
      <c r="H4028" s="88"/>
      <c r="I4028" s="90">
        <v>1</v>
      </c>
      <c r="J4028" s="50"/>
      <c r="K4028" s="194" t="str">
        <f t="shared" si="62"/>
        <v xml:space="preserve">BOTTLE 0.4 l + COVER for Tobi Manuale - spare </v>
      </c>
      <c r="L4028" s="50"/>
      <c r="M4028" s="50"/>
      <c r="N4028" s="50"/>
      <c r="O4028" s="50"/>
      <c r="P4028" s="50"/>
      <c r="Q4028" s="50"/>
      <c r="R4028" s="50"/>
      <c r="S4028" s="50"/>
      <c r="T4028" s="50"/>
      <c r="U4028" s="50"/>
      <c r="V4028" s="50"/>
      <c r="W4028" s="50"/>
      <c r="X4028" s="50"/>
      <c r="Y4028" s="50"/>
      <c r="Z4028" s="50"/>
      <c r="AA4028" s="50"/>
      <c r="AB4028" s="50"/>
      <c r="AC4028" s="50"/>
      <c r="AD4028" s="50"/>
      <c r="AE4028" s="50"/>
      <c r="AF4028" s="50"/>
      <c r="AG4028" s="50"/>
      <c r="AH4028" s="50"/>
      <c r="AI4028" s="50"/>
      <c r="AJ4028" s="50"/>
      <c r="AK4028" s="50"/>
      <c r="AL4028" s="50"/>
      <c r="AM4028" s="50"/>
      <c r="AN4028" s="50"/>
      <c r="AO4028" s="50"/>
      <c r="AP4028" s="50"/>
      <c r="AQ4028" s="50"/>
      <c r="AR4028" s="50"/>
      <c r="AS4028" s="50"/>
    </row>
    <row r="4029" spans="1:45" x14ac:dyDescent="0.2">
      <c r="A4029" s="132">
        <v>28220</v>
      </c>
      <c r="B4029" s="226" t="s">
        <v>12</v>
      </c>
      <c r="C4029" s="222" t="s">
        <v>12</v>
      </c>
      <c r="D4029" s="106" t="s">
        <v>3401</v>
      </c>
      <c r="E4029" s="87">
        <v>1</v>
      </c>
      <c r="F4029" s="88">
        <v>112</v>
      </c>
      <c r="H4029" s="88"/>
      <c r="I4029" s="90">
        <v>1</v>
      </c>
      <c r="J4029" s="50"/>
      <c r="K4029" s="194" t="str">
        <f t="shared" si="62"/>
        <v xml:space="preserve">"MANUALE TOBI" SUCTION ASPIRATOR </v>
      </c>
      <c r="L4029" s="50"/>
      <c r="M4029" s="50"/>
      <c r="N4029" s="50"/>
      <c r="O4029" s="50"/>
      <c r="P4029" s="50"/>
      <c r="Q4029" s="50"/>
      <c r="R4029" s="50"/>
      <c r="S4029" s="50"/>
      <c r="T4029" s="50"/>
      <c r="U4029" s="50"/>
      <c r="V4029" s="50"/>
      <c r="W4029" s="50"/>
      <c r="X4029" s="50"/>
      <c r="Y4029" s="50"/>
      <c r="Z4029" s="50"/>
      <c r="AA4029" s="50"/>
      <c r="AB4029" s="50"/>
      <c r="AC4029" s="50"/>
      <c r="AD4029" s="50"/>
      <c r="AE4029" s="50"/>
      <c r="AF4029" s="50"/>
      <c r="AG4029" s="50"/>
      <c r="AH4029" s="50"/>
      <c r="AI4029" s="50"/>
      <c r="AJ4029" s="50"/>
      <c r="AK4029" s="50"/>
      <c r="AL4029" s="50"/>
      <c r="AM4029" s="50"/>
      <c r="AN4029" s="50"/>
      <c r="AO4029" s="50"/>
      <c r="AP4029" s="50"/>
      <c r="AQ4029" s="50"/>
      <c r="AR4029" s="50"/>
      <c r="AS4029" s="50"/>
    </row>
    <row r="4030" spans="1:45" x14ac:dyDescent="0.2">
      <c r="A4030" s="132">
        <v>28221</v>
      </c>
      <c r="B4030" s="226" t="s">
        <v>12</v>
      </c>
      <c r="C4030" s="222" t="s">
        <v>12</v>
      </c>
      <c r="D4030" s="106" t="s">
        <v>3402</v>
      </c>
      <c r="E4030" s="87">
        <v>1</v>
      </c>
      <c r="F4030" s="88">
        <v>81</v>
      </c>
      <c r="H4030" s="88"/>
      <c r="I4030" s="90">
        <v>1</v>
      </c>
      <c r="J4030" s="50"/>
      <c r="K4030" s="194" t="str">
        <f t="shared" si="62"/>
        <v xml:space="preserve">BOTTLE 5 l WITH COVER - autoclavable 121° </v>
      </c>
      <c r="L4030" s="50"/>
      <c r="M4030" s="50"/>
      <c r="N4030" s="50"/>
      <c r="O4030" s="50"/>
      <c r="P4030" s="50"/>
      <c r="Q4030" s="50"/>
      <c r="R4030" s="50"/>
      <c r="S4030" s="50"/>
      <c r="T4030" s="50"/>
      <c r="U4030" s="50"/>
      <c r="V4030" s="50"/>
      <c r="W4030" s="50"/>
      <c r="X4030" s="50"/>
      <c r="Y4030" s="50"/>
      <c r="Z4030" s="50"/>
      <c r="AA4030" s="50"/>
      <c r="AB4030" s="50"/>
      <c r="AC4030" s="50"/>
      <c r="AD4030" s="50"/>
      <c r="AE4030" s="50"/>
      <c r="AF4030" s="50"/>
      <c r="AG4030" s="50"/>
      <c r="AH4030" s="50"/>
      <c r="AI4030" s="50"/>
      <c r="AJ4030" s="50"/>
      <c r="AK4030" s="50"/>
      <c r="AL4030" s="50"/>
      <c r="AM4030" s="50"/>
      <c r="AN4030" s="50"/>
      <c r="AO4030" s="50"/>
      <c r="AP4030" s="50"/>
      <c r="AQ4030" s="50"/>
      <c r="AR4030" s="50"/>
      <c r="AS4030" s="50"/>
    </row>
    <row r="4031" spans="1:45" x14ac:dyDescent="0.2">
      <c r="A4031" s="132">
        <v>28222</v>
      </c>
      <c r="B4031" s="226" t="s">
        <v>12</v>
      </c>
      <c r="C4031" s="222" t="s">
        <v>12</v>
      </c>
      <c r="D4031" s="106" t="s">
        <v>3403</v>
      </c>
      <c r="E4031" s="87">
        <v>1</v>
      </c>
      <c r="F4031" s="157"/>
      <c r="H4031" s="157"/>
      <c r="I4031" s="90">
        <v>1</v>
      </c>
      <c r="J4031" s="50"/>
      <c r="K4031" s="194" t="str">
        <f t="shared" si="62"/>
        <v xml:space="preserve">***TOBI SUCTION ASPIRATOR with vacuum  replaced by 28210 </v>
      </c>
      <c r="L4031" s="50"/>
      <c r="M4031" s="50"/>
      <c r="N4031" s="50"/>
      <c r="O4031" s="50"/>
      <c r="P4031" s="50"/>
      <c r="Q4031" s="50"/>
      <c r="R4031" s="50"/>
      <c r="S4031" s="50"/>
      <c r="T4031" s="50"/>
      <c r="U4031" s="50"/>
      <c r="V4031" s="50"/>
      <c r="W4031" s="50"/>
      <c r="X4031" s="50"/>
      <c r="Y4031" s="50"/>
      <c r="Z4031" s="50"/>
      <c r="AA4031" s="50"/>
      <c r="AB4031" s="50"/>
      <c r="AC4031" s="50"/>
      <c r="AD4031" s="50"/>
      <c r="AE4031" s="50"/>
      <c r="AF4031" s="50"/>
      <c r="AG4031" s="50"/>
      <c r="AH4031" s="50"/>
      <c r="AI4031" s="50"/>
      <c r="AJ4031" s="50"/>
      <c r="AK4031" s="50"/>
      <c r="AL4031" s="50"/>
      <c r="AM4031" s="50"/>
      <c r="AN4031" s="50"/>
      <c r="AO4031" s="50"/>
      <c r="AP4031" s="50"/>
      <c r="AQ4031" s="50"/>
      <c r="AR4031" s="50"/>
      <c r="AS4031" s="50"/>
    </row>
    <row r="4032" spans="1:45" x14ac:dyDescent="0.2">
      <c r="A4032" s="132">
        <v>28223</v>
      </c>
      <c r="B4032" s="226" t="s">
        <v>12</v>
      </c>
      <c r="C4032" s="222" t="s">
        <v>12</v>
      </c>
      <c r="D4032" s="106" t="s">
        <v>9604</v>
      </c>
      <c r="E4032" s="87">
        <v>1</v>
      </c>
      <c r="F4032" s="88">
        <v>25</v>
      </c>
      <c r="H4032" s="88"/>
      <c r="I4032" s="90">
        <v>1</v>
      </c>
      <c r="J4032" s="50"/>
      <c r="K4032" s="194" t="str">
        <f t="shared" si="62"/>
        <v xml:space="preserve">COVER+VALVE for bottle 4 litres (28228) </v>
      </c>
      <c r="L4032" s="50"/>
      <c r="M4032" s="50"/>
      <c r="N4032" s="50"/>
      <c r="O4032" s="50"/>
      <c r="P4032" s="50"/>
      <c r="Q4032" s="50"/>
      <c r="R4032" s="50"/>
      <c r="S4032" s="50"/>
      <c r="T4032" s="50"/>
      <c r="U4032" s="50"/>
      <c r="V4032" s="50"/>
      <c r="W4032" s="50"/>
      <c r="X4032" s="50"/>
      <c r="Y4032" s="50"/>
      <c r="Z4032" s="50"/>
      <c r="AA4032" s="50"/>
      <c r="AB4032" s="50"/>
      <c r="AC4032" s="50"/>
      <c r="AD4032" s="50"/>
      <c r="AE4032" s="50"/>
      <c r="AF4032" s="50"/>
      <c r="AG4032" s="50"/>
      <c r="AH4032" s="50"/>
      <c r="AI4032" s="50"/>
      <c r="AJ4032" s="50"/>
      <c r="AK4032" s="50"/>
      <c r="AL4032" s="50"/>
      <c r="AM4032" s="50"/>
      <c r="AN4032" s="50"/>
      <c r="AO4032" s="50"/>
      <c r="AP4032" s="50"/>
      <c r="AQ4032" s="50"/>
      <c r="AR4032" s="50"/>
      <c r="AS4032" s="50"/>
    </row>
    <row r="4033" spans="1:45" x14ac:dyDescent="0.2">
      <c r="A4033" s="132">
        <v>28224</v>
      </c>
      <c r="B4033" s="226" t="s">
        <v>12</v>
      </c>
      <c r="C4033" s="222" t="s">
        <v>12</v>
      </c>
      <c r="D4033" s="106" t="s">
        <v>3404</v>
      </c>
      <c r="E4033" s="87">
        <v>1</v>
      </c>
      <c r="F4033" s="88"/>
      <c r="H4033" s="88"/>
      <c r="I4033" s="90">
        <v>1</v>
      </c>
      <c r="J4033" s="50"/>
      <c r="K4033" s="194" t="str">
        <f t="shared" si="62"/>
        <v xml:space="preserve">***SUPER TOBI SUCTION ASPIRATOR 230V  replaced by 28211 </v>
      </c>
      <c r="L4033" s="50"/>
      <c r="M4033" s="50"/>
      <c r="N4033" s="50"/>
      <c r="O4033" s="50"/>
      <c r="P4033" s="50"/>
      <c r="Q4033" s="50"/>
      <c r="R4033" s="50"/>
      <c r="S4033" s="50"/>
      <c r="T4033" s="50"/>
      <c r="U4033" s="50"/>
      <c r="V4033" s="50"/>
      <c r="W4033" s="50"/>
      <c r="X4033" s="50"/>
      <c r="Y4033" s="50"/>
      <c r="Z4033" s="50"/>
      <c r="AA4033" s="50"/>
      <c r="AB4033" s="50"/>
      <c r="AC4033" s="50"/>
      <c r="AD4033" s="50"/>
      <c r="AE4033" s="50"/>
      <c r="AF4033" s="50"/>
      <c r="AG4033" s="50"/>
      <c r="AH4033" s="50"/>
      <c r="AI4033" s="50"/>
      <c r="AJ4033" s="50"/>
      <c r="AK4033" s="50"/>
      <c r="AL4033" s="50"/>
      <c r="AM4033" s="50"/>
      <c r="AN4033" s="50"/>
      <c r="AO4033" s="50"/>
      <c r="AP4033" s="50"/>
      <c r="AQ4033" s="50"/>
      <c r="AR4033" s="50"/>
      <c r="AS4033" s="50"/>
    </row>
    <row r="4034" spans="1:45" x14ac:dyDescent="0.2">
      <c r="A4034" s="132">
        <v>28225</v>
      </c>
      <c r="B4034" s="226" t="s">
        <v>12</v>
      </c>
      <c r="C4034" s="222" t="s">
        <v>12</v>
      </c>
      <c r="D4034" s="106" t="s">
        <v>9605</v>
      </c>
      <c r="E4034" s="87">
        <v>1</v>
      </c>
      <c r="F4034" s="88">
        <v>25</v>
      </c>
      <c r="H4034" s="88"/>
      <c r="I4034" s="90">
        <v>1</v>
      </c>
      <c r="J4034" s="50"/>
      <c r="K4034" s="194" t="str">
        <f t="shared" ref="K4034:K4097" si="63">+SUBSTITUTE(CONCATENATE(D4034," ","(",IF(RIGHT(E4034,3)="1**","1",E4034),")"),"(1)","")</f>
        <v xml:space="preserve">COVER+VALVE for bottle 5 litres (28221) </v>
      </c>
      <c r="L4034" s="50"/>
      <c r="M4034" s="50"/>
      <c r="N4034" s="50"/>
      <c r="O4034" s="50"/>
      <c r="P4034" s="50"/>
      <c r="Q4034" s="50"/>
      <c r="R4034" s="50"/>
      <c r="S4034" s="50"/>
      <c r="T4034" s="50"/>
      <c r="U4034" s="50"/>
      <c r="V4034" s="50"/>
      <c r="W4034" s="50"/>
      <c r="X4034" s="50"/>
      <c r="Y4034" s="50"/>
      <c r="Z4034" s="50"/>
      <c r="AA4034" s="50"/>
      <c r="AB4034" s="50"/>
      <c r="AC4034" s="50"/>
      <c r="AD4034" s="50"/>
      <c r="AE4034" s="50"/>
      <c r="AF4034" s="50"/>
      <c r="AG4034" s="50"/>
      <c r="AH4034" s="50"/>
      <c r="AI4034" s="50"/>
      <c r="AJ4034" s="50"/>
      <c r="AK4034" s="50"/>
      <c r="AL4034" s="50"/>
      <c r="AM4034" s="50"/>
      <c r="AN4034" s="50"/>
      <c r="AO4034" s="50"/>
      <c r="AP4034" s="50"/>
      <c r="AQ4034" s="50"/>
      <c r="AR4034" s="50"/>
      <c r="AS4034" s="50"/>
    </row>
    <row r="4035" spans="1:45" x14ac:dyDescent="0.2">
      <c r="A4035" s="132">
        <v>28226</v>
      </c>
      <c r="B4035" s="226" t="s">
        <v>12</v>
      </c>
      <c r="C4035" s="222" t="s">
        <v>12</v>
      </c>
      <c r="D4035" s="106" t="s">
        <v>3405</v>
      </c>
      <c r="E4035" s="87">
        <v>1</v>
      </c>
      <c r="F4035" s="88">
        <v>26</v>
      </c>
      <c r="H4035" s="88"/>
      <c r="I4035" s="90">
        <v>1</v>
      </c>
      <c r="J4035" s="50"/>
      <c r="K4035" s="194" t="str">
        <f t="shared" si="63"/>
        <v xml:space="preserve">BOTTLE 1 l WITH COVER - autoclavable 121°C </v>
      </c>
      <c r="L4035" s="50"/>
      <c r="M4035" s="50"/>
      <c r="N4035" s="50"/>
      <c r="O4035" s="50"/>
      <c r="P4035" s="50"/>
      <c r="Q4035" s="50"/>
      <c r="R4035" s="50"/>
      <c r="S4035" s="50"/>
      <c r="T4035" s="50"/>
      <c r="U4035" s="50"/>
      <c r="V4035" s="50"/>
      <c r="W4035" s="50"/>
      <c r="X4035" s="50"/>
      <c r="Y4035" s="50"/>
      <c r="Z4035" s="50"/>
      <c r="AA4035" s="50"/>
      <c r="AB4035" s="50"/>
      <c r="AC4035" s="50"/>
      <c r="AD4035" s="50"/>
      <c r="AE4035" s="50"/>
      <c r="AF4035" s="50"/>
      <c r="AG4035" s="50"/>
      <c r="AH4035" s="50"/>
      <c r="AI4035" s="50"/>
      <c r="AJ4035" s="50"/>
      <c r="AK4035" s="50"/>
      <c r="AL4035" s="50"/>
      <c r="AM4035" s="50"/>
      <c r="AN4035" s="50"/>
      <c r="AO4035" s="50"/>
      <c r="AP4035" s="50"/>
      <c r="AQ4035" s="50"/>
      <c r="AR4035" s="50"/>
      <c r="AS4035" s="50"/>
    </row>
    <row r="4036" spans="1:45" x14ac:dyDescent="0.2">
      <c r="A4036" s="132">
        <v>28227</v>
      </c>
      <c r="B4036" s="226" t="s">
        <v>12</v>
      </c>
      <c r="C4036" s="222" t="s">
        <v>12</v>
      </c>
      <c r="D4036" s="106" t="s">
        <v>9606</v>
      </c>
      <c r="E4036" s="87">
        <v>1</v>
      </c>
      <c r="F4036" s="88">
        <v>15</v>
      </c>
      <c r="H4036" s="88"/>
      <c r="I4036" s="90">
        <v>1</v>
      </c>
      <c r="J4036" s="50"/>
      <c r="K4036" s="194" t="str">
        <f t="shared" si="63"/>
        <v xml:space="preserve">COVER+VALVE for bottle 1 (28226) and 2 (28236) litres </v>
      </c>
      <c r="L4036" s="50"/>
      <c r="M4036" s="50"/>
      <c r="N4036" s="50"/>
      <c r="O4036" s="50"/>
      <c r="P4036" s="50"/>
      <c r="Q4036" s="50"/>
      <c r="R4036" s="50"/>
      <c r="S4036" s="50"/>
      <c r="T4036" s="50"/>
      <c r="U4036" s="50"/>
      <c r="V4036" s="50"/>
      <c r="W4036" s="50"/>
      <c r="X4036" s="50"/>
      <c r="Y4036" s="50"/>
      <c r="Z4036" s="50"/>
      <c r="AA4036" s="50"/>
      <c r="AB4036" s="50"/>
      <c r="AC4036" s="50"/>
      <c r="AD4036" s="50"/>
      <c r="AE4036" s="50"/>
      <c r="AF4036" s="50"/>
      <c r="AG4036" s="50"/>
      <c r="AH4036" s="50"/>
      <c r="AI4036" s="50"/>
      <c r="AJ4036" s="50"/>
      <c r="AK4036" s="50"/>
      <c r="AL4036" s="50"/>
      <c r="AM4036" s="50"/>
      <c r="AN4036" s="50"/>
      <c r="AO4036" s="50"/>
      <c r="AP4036" s="50"/>
      <c r="AQ4036" s="50"/>
      <c r="AR4036" s="50"/>
      <c r="AS4036" s="50"/>
    </row>
    <row r="4037" spans="1:45" x14ac:dyDescent="0.2">
      <c r="A4037" s="132">
        <v>28228</v>
      </c>
      <c r="B4037" s="226" t="s">
        <v>12</v>
      </c>
      <c r="C4037" s="222" t="s">
        <v>12</v>
      </c>
      <c r="D4037" s="106" t="s">
        <v>3406</v>
      </c>
      <c r="E4037" s="87">
        <v>1</v>
      </c>
      <c r="F4037" s="88">
        <v>80</v>
      </c>
      <c r="H4037" s="88"/>
      <c r="I4037" s="90">
        <v>1</v>
      </c>
      <c r="J4037" s="50"/>
      <c r="K4037" s="194" t="str">
        <f t="shared" si="63"/>
        <v xml:space="preserve">BOTTLE 4 l WITH COVER - autoclavable 121°C </v>
      </c>
      <c r="L4037" s="50"/>
      <c r="M4037" s="50"/>
      <c r="N4037" s="50"/>
      <c r="O4037" s="50"/>
      <c r="P4037" s="50"/>
      <c r="Q4037" s="50"/>
      <c r="R4037" s="50"/>
      <c r="S4037" s="50"/>
      <c r="T4037" s="50"/>
      <c r="U4037" s="50"/>
      <c r="V4037" s="50"/>
      <c r="W4037" s="50"/>
      <c r="X4037" s="50"/>
      <c r="Y4037" s="50"/>
      <c r="Z4037" s="50"/>
      <c r="AA4037" s="50"/>
      <c r="AB4037" s="50"/>
      <c r="AC4037" s="50"/>
      <c r="AD4037" s="50"/>
      <c r="AE4037" s="50"/>
      <c r="AF4037" s="50"/>
      <c r="AG4037" s="50"/>
      <c r="AH4037" s="50"/>
      <c r="AI4037" s="50"/>
      <c r="AJ4037" s="50"/>
      <c r="AK4037" s="50"/>
      <c r="AL4037" s="50"/>
      <c r="AM4037" s="50"/>
      <c r="AN4037" s="50"/>
      <c r="AO4037" s="50"/>
      <c r="AP4037" s="50"/>
      <c r="AQ4037" s="50"/>
      <c r="AR4037" s="50"/>
      <c r="AS4037" s="50"/>
    </row>
    <row r="4038" spans="1:45" x14ac:dyDescent="0.2">
      <c r="A4038" s="132">
        <v>28229</v>
      </c>
      <c r="B4038" s="226" t="s">
        <v>240</v>
      </c>
      <c r="C4038" s="222" t="s">
        <v>12</v>
      </c>
      <c r="D4038" s="106" t="s">
        <v>3407</v>
      </c>
      <c r="E4038" s="87">
        <v>1</v>
      </c>
      <c r="F4038" s="88">
        <v>8.5</v>
      </c>
      <c r="H4038" s="88"/>
      <c r="I4038" s="90">
        <v>1</v>
      </c>
      <c r="J4038" s="50"/>
      <c r="K4038" s="194" t="str">
        <f t="shared" si="63"/>
        <v xml:space="preserve">SPARE FILTER for codes 28190, 28209-12, 28220-25, 28243 </v>
      </c>
      <c r="L4038" s="50"/>
      <c r="M4038" s="50"/>
      <c r="N4038" s="50"/>
      <c r="O4038" s="50"/>
      <c r="P4038" s="50"/>
      <c r="Q4038" s="50"/>
      <c r="R4038" s="50"/>
      <c r="S4038" s="50"/>
      <c r="T4038" s="50"/>
      <c r="U4038" s="50"/>
      <c r="V4038" s="50"/>
      <c r="W4038" s="50"/>
      <c r="X4038" s="50"/>
      <c r="Y4038" s="50"/>
      <c r="Z4038" s="50"/>
      <c r="AA4038" s="50"/>
      <c r="AB4038" s="50"/>
      <c r="AC4038" s="50"/>
      <c r="AD4038" s="50"/>
      <c r="AE4038" s="50"/>
      <c r="AF4038" s="50"/>
      <c r="AG4038" s="50"/>
      <c r="AH4038" s="50"/>
      <c r="AI4038" s="50"/>
      <c r="AJ4038" s="50"/>
      <c r="AK4038" s="50"/>
      <c r="AL4038" s="50"/>
      <c r="AM4038" s="50"/>
      <c r="AN4038" s="50"/>
      <c r="AO4038" s="50"/>
      <c r="AP4038" s="50"/>
      <c r="AQ4038" s="50"/>
      <c r="AR4038" s="50"/>
      <c r="AS4038" s="50"/>
    </row>
    <row r="4039" spans="1:45" x14ac:dyDescent="0.2">
      <c r="A4039" s="132">
        <v>28229</v>
      </c>
      <c r="B4039" s="226"/>
      <c r="C4039" s="222" t="s">
        <v>12</v>
      </c>
      <c r="D4039" s="106" t="s">
        <v>3408</v>
      </c>
      <c r="E4039" s="87">
        <v>1</v>
      </c>
      <c r="F4039" s="157">
        <v>6.8000000000000007</v>
      </c>
      <c r="H4039" s="157"/>
      <c r="I4039" s="90">
        <v>50</v>
      </c>
      <c r="J4039" s="50"/>
      <c r="K4039" s="194" t="str">
        <f t="shared" si="63"/>
        <v xml:space="preserve">SPARE FILTER      BUY 50 pcs SAVE 20% </v>
      </c>
      <c r="L4039" s="50"/>
      <c r="M4039" s="50"/>
      <c r="N4039" s="50"/>
      <c r="O4039" s="50"/>
      <c r="P4039" s="50"/>
      <c r="Q4039" s="50"/>
      <c r="R4039" s="50"/>
      <c r="S4039" s="50"/>
      <c r="T4039" s="50"/>
      <c r="U4039" s="50"/>
      <c r="V4039" s="50"/>
      <c r="W4039" s="50"/>
      <c r="X4039" s="50"/>
      <c r="Y4039" s="50"/>
      <c r="Z4039" s="50"/>
      <c r="AA4039" s="50"/>
      <c r="AB4039" s="50"/>
      <c r="AC4039" s="50"/>
      <c r="AD4039" s="50"/>
      <c r="AE4039" s="50"/>
      <c r="AF4039" s="50"/>
      <c r="AG4039" s="50"/>
      <c r="AH4039" s="50"/>
      <c r="AI4039" s="50"/>
      <c r="AJ4039" s="50"/>
      <c r="AK4039" s="50"/>
      <c r="AL4039" s="50"/>
      <c r="AM4039" s="50"/>
      <c r="AN4039" s="50"/>
      <c r="AO4039" s="50"/>
      <c r="AP4039" s="50"/>
      <c r="AQ4039" s="50"/>
      <c r="AR4039" s="50"/>
      <c r="AS4039" s="50"/>
    </row>
    <row r="4040" spans="1:45" x14ac:dyDescent="0.2">
      <c r="A4040" s="132">
        <v>28229</v>
      </c>
      <c r="B4040" s="226"/>
      <c r="C4040" s="222" t="s">
        <v>12</v>
      </c>
      <c r="D4040" s="106" t="s">
        <v>3409</v>
      </c>
      <c r="E4040" s="87">
        <v>1</v>
      </c>
      <c r="F4040" s="151">
        <v>5.9499999999999993</v>
      </c>
      <c r="H4040" s="151"/>
      <c r="I4040" s="90">
        <v>200</v>
      </c>
      <c r="J4040" s="50"/>
      <c r="K4040" s="194" t="str">
        <f t="shared" si="63"/>
        <v xml:space="preserve">SPARE FILTER      BUY 200 pcs SAVE 30% </v>
      </c>
      <c r="L4040" s="50"/>
      <c r="M4040" s="50"/>
      <c r="N4040" s="50"/>
      <c r="O4040" s="50"/>
      <c r="P4040" s="50"/>
      <c r="Q4040" s="50"/>
      <c r="R4040" s="50"/>
      <c r="S4040" s="50"/>
      <c r="T4040" s="50"/>
      <c r="U4040" s="50"/>
      <c r="V4040" s="50"/>
      <c r="W4040" s="50"/>
      <c r="X4040" s="50"/>
      <c r="Y4040" s="50"/>
      <c r="Z4040" s="50"/>
      <c r="AA4040" s="50"/>
      <c r="AB4040" s="50"/>
      <c r="AC4040" s="50"/>
      <c r="AD4040" s="50"/>
      <c r="AE4040" s="50"/>
      <c r="AF4040" s="50"/>
      <c r="AG4040" s="50"/>
      <c r="AH4040" s="50"/>
      <c r="AI4040" s="50"/>
      <c r="AJ4040" s="50"/>
      <c r="AK4040" s="50"/>
      <c r="AL4040" s="50"/>
      <c r="AM4040" s="50"/>
      <c r="AN4040" s="50"/>
      <c r="AO4040" s="50"/>
      <c r="AP4040" s="50"/>
      <c r="AQ4040" s="50"/>
      <c r="AR4040" s="50"/>
      <c r="AS4040" s="50"/>
    </row>
    <row r="4041" spans="1:45" x14ac:dyDescent="0.2">
      <c r="A4041" s="132">
        <v>28230</v>
      </c>
      <c r="B4041" s="226" t="s">
        <v>12</v>
      </c>
      <c r="C4041" s="222" t="s">
        <v>12</v>
      </c>
      <c r="D4041" s="106" t="s">
        <v>10540</v>
      </c>
      <c r="E4041" s="87">
        <v>1</v>
      </c>
      <c r="F4041" s="88">
        <v>235</v>
      </c>
      <c r="H4041" s="88"/>
      <c r="I4041" s="90">
        <v>1</v>
      </c>
      <c r="J4041" s="50"/>
      <c r="K4041" s="194" t="str">
        <f t="shared" si="63"/>
        <v xml:space="preserve">SUPER-VEGA SUCTION UNIT 1 liter jar GB,NL,DK,SE,LT,PL,SK,HU,RO,HR,GR,Arabic </v>
      </c>
      <c r="L4041" s="50"/>
      <c r="M4041" s="50"/>
      <c r="N4041" s="50"/>
      <c r="O4041" s="50"/>
      <c r="P4041" s="50"/>
      <c r="Q4041" s="50"/>
      <c r="R4041" s="50"/>
      <c r="S4041" s="50"/>
      <c r="T4041" s="50"/>
      <c r="U4041" s="50"/>
      <c r="V4041" s="50"/>
      <c r="W4041" s="50"/>
      <c r="X4041" s="50"/>
      <c r="Y4041" s="50"/>
      <c r="Z4041" s="50"/>
      <c r="AA4041" s="50"/>
      <c r="AB4041" s="50"/>
      <c r="AC4041" s="50"/>
      <c r="AD4041" s="50"/>
      <c r="AE4041" s="50"/>
      <c r="AF4041" s="50"/>
      <c r="AG4041" s="50"/>
      <c r="AH4041" s="50"/>
      <c r="AI4041" s="50"/>
      <c r="AJ4041" s="50"/>
      <c r="AK4041" s="50"/>
      <c r="AL4041" s="50"/>
      <c r="AM4041" s="50"/>
      <c r="AN4041" s="50"/>
      <c r="AO4041" s="50"/>
      <c r="AP4041" s="50"/>
      <c r="AQ4041" s="50"/>
      <c r="AR4041" s="50"/>
      <c r="AS4041" s="50"/>
    </row>
    <row r="4042" spans="1:45" x14ac:dyDescent="0.2">
      <c r="A4042" s="132">
        <v>28231</v>
      </c>
      <c r="B4042" s="226" t="s">
        <v>12</v>
      </c>
      <c r="C4042" s="222" t="s">
        <v>12</v>
      </c>
      <c r="D4042" s="106" t="s">
        <v>7889</v>
      </c>
      <c r="E4042" s="87">
        <v>1</v>
      </c>
      <c r="F4042" s="151"/>
      <c r="H4042" s="151"/>
      <c r="I4042" s="90">
        <v>1</v>
      </c>
      <c r="J4042" s="50"/>
      <c r="K4042" s="194" t="str">
        <f t="shared" si="63"/>
        <v xml:space="preserve">*** TOBI CLINIC SUCTION ASPIRATOR with 2x2 l jars  replaced by 28194 </v>
      </c>
      <c r="L4042" s="50"/>
      <c r="M4042" s="50"/>
      <c r="N4042" s="50"/>
      <c r="O4042" s="50"/>
      <c r="P4042" s="50"/>
      <c r="Q4042" s="50"/>
      <c r="R4042" s="50"/>
      <c r="S4042" s="50"/>
      <c r="T4042" s="50"/>
      <c r="U4042" s="50"/>
      <c r="V4042" s="50"/>
      <c r="W4042" s="50"/>
      <c r="X4042" s="50"/>
      <c r="Y4042" s="50"/>
      <c r="Z4042" s="50"/>
      <c r="AA4042" s="50"/>
      <c r="AB4042" s="50"/>
      <c r="AC4042" s="50"/>
      <c r="AD4042" s="50"/>
      <c r="AE4042" s="50"/>
      <c r="AF4042" s="50"/>
      <c r="AG4042" s="50"/>
      <c r="AH4042" s="50"/>
      <c r="AI4042" s="50"/>
      <c r="AJ4042" s="50"/>
      <c r="AK4042" s="50"/>
      <c r="AL4042" s="50"/>
      <c r="AM4042" s="50"/>
      <c r="AN4042" s="50"/>
      <c r="AO4042" s="50"/>
      <c r="AP4042" s="50"/>
      <c r="AQ4042" s="50"/>
      <c r="AR4042" s="50"/>
      <c r="AS4042" s="50"/>
    </row>
    <row r="4043" spans="1:45" x14ac:dyDescent="0.2">
      <c r="A4043" s="132">
        <v>28232</v>
      </c>
      <c r="B4043" s="226" t="s">
        <v>12</v>
      </c>
      <c r="C4043" s="222" t="s">
        <v>12</v>
      </c>
      <c r="D4043" s="106" t="s">
        <v>9300</v>
      </c>
      <c r="E4043" s="87">
        <v>1</v>
      </c>
      <c r="F4043" s="151"/>
      <c r="H4043" s="151"/>
      <c r="I4043" s="90">
        <v>1</v>
      </c>
      <c r="J4043" s="50"/>
      <c r="K4043" s="194" t="str">
        <f t="shared" si="63"/>
        <v xml:space="preserve">*** TOBI HOSPITAL" SUCTION ASPIRATOR with 2x2l jars - 230V  replaced by 28200 </v>
      </c>
      <c r="L4043" s="50"/>
      <c r="M4043" s="50"/>
      <c r="N4043" s="50"/>
      <c r="O4043" s="50"/>
      <c r="P4043" s="50"/>
      <c r="Q4043" s="50"/>
      <c r="R4043" s="50"/>
      <c r="S4043" s="50"/>
      <c r="T4043" s="50"/>
      <c r="U4043" s="50"/>
      <c r="V4043" s="50"/>
      <c r="W4043" s="50"/>
      <c r="X4043" s="50"/>
      <c r="Y4043" s="50"/>
      <c r="Z4043" s="50"/>
      <c r="AA4043" s="50"/>
      <c r="AB4043" s="50"/>
      <c r="AC4043" s="50"/>
      <c r="AD4043" s="50"/>
      <c r="AE4043" s="50"/>
      <c r="AF4043" s="50"/>
      <c r="AG4043" s="50"/>
      <c r="AH4043" s="50"/>
      <c r="AI4043" s="50"/>
      <c r="AJ4043" s="50"/>
      <c r="AK4043" s="50"/>
      <c r="AL4043" s="50"/>
      <c r="AM4043" s="50"/>
      <c r="AN4043" s="50"/>
      <c r="AO4043" s="50"/>
      <c r="AP4043" s="50"/>
      <c r="AQ4043" s="50"/>
      <c r="AR4043" s="50"/>
      <c r="AS4043" s="50"/>
    </row>
    <row r="4044" spans="1:45" x14ac:dyDescent="0.2">
      <c r="A4044" s="132">
        <v>28233</v>
      </c>
      <c r="B4044" s="226" t="s">
        <v>12</v>
      </c>
      <c r="C4044" s="222" t="s">
        <v>12</v>
      </c>
      <c r="D4044" s="106" t="s">
        <v>9607</v>
      </c>
      <c r="E4044" s="87">
        <v>1</v>
      </c>
      <c r="F4044" s="151"/>
      <c r="H4044" s="151"/>
      <c r="I4044" s="90">
        <v>1</v>
      </c>
      <c r="J4044" s="50"/>
      <c r="K4044" s="194" t="str">
        <f t="shared" si="63"/>
        <v xml:space="preserve">*** TOBI HOSPITAL SUCTION with 2 x 4l jars - 230V  replaced by 28201, 28161 </v>
      </c>
      <c r="L4044" s="50"/>
      <c r="M4044" s="50"/>
      <c r="N4044" s="50"/>
      <c r="O4044" s="50"/>
      <c r="P4044" s="50"/>
      <c r="Q4044" s="50"/>
      <c r="R4044" s="50"/>
      <c r="S4044" s="50"/>
      <c r="T4044" s="50"/>
      <c r="U4044" s="50"/>
      <c r="V4044" s="50"/>
      <c r="W4044" s="50"/>
      <c r="X4044" s="50"/>
      <c r="Y4044" s="50"/>
      <c r="Z4044" s="50"/>
      <c r="AA4044" s="50"/>
      <c r="AB4044" s="50"/>
      <c r="AC4044" s="50"/>
      <c r="AD4044" s="50"/>
      <c r="AE4044" s="50"/>
      <c r="AF4044" s="50"/>
      <c r="AG4044" s="50"/>
      <c r="AH4044" s="50"/>
      <c r="AI4044" s="50"/>
      <c r="AJ4044" s="50"/>
      <c r="AK4044" s="50"/>
      <c r="AL4044" s="50"/>
      <c r="AM4044" s="50"/>
      <c r="AN4044" s="50"/>
      <c r="AO4044" s="50"/>
      <c r="AP4044" s="50"/>
      <c r="AQ4044" s="50"/>
      <c r="AR4044" s="50"/>
      <c r="AS4044" s="50"/>
    </row>
    <row r="4045" spans="1:45" x14ac:dyDescent="0.2">
      <c r="A4045" s="132">
        <v>28234</v>
      </c>
      <c r="B4045" s="226" t="s">
        <v>12</v>
      </c>
      <c r="C4045" s="222" t="s">
        <v>12</v>
      </c>
      <c r="D4045" s="106" t="s">
        <v>3410</v>
      </c>
      <c r="E4045" s="87">
        <v>1</v>
      </c>
      <c r="F4045" s="88"/>
      <c r="H4045" s="88"/>
      <c r="I4045" s="90">
        <v>1</v>
      </c>
      <c r="J4045" s="50"/>
      <c r="K4045" s="194" t="str">
        <f t="shared" si="63"/>
        <v xml:space="preserve">*** TOBI HOSPITAL SUCTION with 2x4l jars+footswitch - 230V  replaced by 28204, 28162 </v>
      </c>
      <c r="L4045" s="50"/>
      <c r="M4045" s="50"/>
      <c r="N4045" s="50"/>
      <c r="O4045" s="50"/>
      <c r="P4045" s="50"/>
      <c r="Q4045" s="50"/>
      <c r="R4045" s="50"/>
      <c r="S4045" s="50"/>
      <c r="T4045" s="50"/>
      <c r="U4045" s="50"/>
      <c r="V4045" s="50"/>
      <c r="W4045" s="50"/>
      <c r="X4045" s="50"/>
      <c r="Y4045" s="50"/>
      <c r="Z4045" s="50"/>
      <c r="AA4045" s="50"/>
      <c r="AB4045" s="50"/>
      <c r="AC4045" s="50"/>
      <c r="AD4045" s="50"/>
      <c r="AE4045" s="50"/>
      <c r="AF4045" s="50"/>
      <c r="AG4045" s="50"/>
      <c r="AH4045" s="50"/>
      <c r="AI4045" s="50"/>
      <c r="AJ4045" s="50"/>
      <c r="AK4045" s="50"/>
      <c r="AL4045" s="50"/>
      <c r="AM4045" s="50"/>
      <c r="AN4045" s="50"/>
      <c r="AO4045" s="50"/>
      <c r="AP4045" s="50"/>
      <c r="AQ4045" s="50"/>
      <c r="AR4045" s="50"/>
      <c r="AS4045" s="50"/>
    </row>
    <row r="4046" spans="1:45" x14ac:dyDescent="0.2">
      <c r="A4046" s="132">
        <v>28236</v>
      </c>
      <c r="B4046" s="226" t="s">
        <v>12</v>
      </c>
      <c r="C4046" s="222" t="s">
        <v>12</v>
      </c>
      <c r="D4046" s="106" t="s">
        <v>3411</v>
      </c>
      <c r="E4046" s="87">
        <v>1</v>
      </c>
      <c r="F4046" s="88">
        <v>41</v>
      </c>
      <c r="H4046" s="88"/>
      <c r="I4046" s="90">
        <v>1</v>
      </c>
      <c r="J4046" s="50"/>
      <c r="K4046" s="194" t="str">
        <f t="shared" si="63"/>
        <v xml:space="preserve">BOTTLE 2 l WITH COVER - autoclavable 121° </v>
      </c>
      <c r="L4046" s="50"/>
      <c r="M4046" s="50"/>
      <c r="N4046" s="50"/>
      <c r="O4046" s="50"/>
      <c r="P4046" s="50"/>
      <c r="Q4046" s="50"/>
      <c r="R4046" s="50"/>
      <c r="S4046" s="50"/>
      <c r="T4046" s="50"/>
      <c r="U4046" s="50"/>
      <c r="V4046" s="50"/>
      <c r="W4046" s="50"/>
      <c r="X4046" s="50"/>
      <c r="Y4046" s="50"/>
      <c r="Z4046" s="50"/>
      <c r="AA4046" s="50"/>
      <c r="AB4046" s="50"/>
      <c r="AC4046" s="50"/>
      <c r="AD4046" s="50"/>
      <c r="AE4046" s="50"/>
      <c r="AF4046" s="50"/>
      <c r="AG4046" s="50"/>
      <c r="AH4046" s="50"/>
      <c r="AI4046" s="50"/>
      <c r="AJ4046" s="50"/>
      <c r="AK4046" s="50"/>
      <c r="AL4046" s="50"/>
      <c r="AM4046" s="50"/>
      <c r="AN4046" s="50"/>
      <c r="AO4046" s="50"/>
      <c r="AP4046" s="50"/>
      <c r="AQ4046" s="50"/>
      <c r="AR4046" s="50"/>
      <c r="AS4046" s="50"/>
    </row>
    <row r="4047" spans="1:45" x14ac:dyDescent="0.2">
      <c r="A4047" s="132">
        <v>28237</v>
      </c>
      <c r="B4047" s="226" t="s">
        <v>241</v>
      </c>
      <c r="C4047" s="222" t="s">
        <v>12</v>
      </c>
      <c r="D4047" s="106" t="s">
        <v>3412</v>
      </c>
      <c r="E4047" s="87">
        <v>1</v>
      </c>
      <c r="F4047" s="88">
        <v>17.5</v>
      </c>
      <c r="H4047" s="88"/>
      <c r="I4047" s="90">
        <v>1</v>
      </c>
      <c r="J4047" s="50"/>
      <c r="K4047" s="194" t="str">
        <f t="shared" si="63"/>
        <v xml:space="preserve">SPARE FILTER for Hospital and HospiPlus - connector 11 mm </v>
      </c>
      <c r="L4047" s="50"/>
      <c r="M4047" s="50"/>
      <c r="N4047" s="50"/>
      <c r="O4047" s="50"/>
      <c r="P4047" s="50"/>
      <c r="Q4047" s="50"/>
      <c r="R4047" s="50"/>
      <c r="S4047" s="50"/>
      <c r="T4047" s="50"/>
      <c r="U4047" s="50"/>
      <c r="V4047" s="50"/>
      <c r="W4047" s="50"/>
      <c r="X4047" s="50"/>
      <c r="Y4047" s="50"/>
      <c r="Z4047" s="50"/>
      <c r="AA4047" s="50"/>
      <c r="AB4047" s="50"/>
      <c r="AC4047" s="50"/>
      <c r="AD4047" s="50"/>
      <c r="AE4047" s="50"/>
      <c r="AF4047" s="50"/>
      <c r="AG4047" s="50"/>
      <c r="AH4047" s="50"/>
      <c r="AI4047" s="50"/>
      <c r="AJ4047" s="50"/>
      <c r="AK4047" s="50"/>
      <c r="AL4047" s="50"/>
      <c r="AM4047" s="50"/>
      <c r="AN4047" s="50"/>
      <c r="AO4047" s="50"/>
      <c r="AP4047" s="50"/>
      <c r="AQ4047" s="50"/>
      <c r="AR4047" s="50"/>
      <c r="AS4047" s="50"/>
    </row>
    <row r="4048" spans="1:45" ht="12.75" customHeight="1" x14ac:dyDescent="0.2">
      <c r="A4048" s="132">
        <v>28237</v>
      </c>
      <c r="B4048" s="226"/>
      <c r="C4048" s="222" t="s">
        <v>12</v>
      </c>
      <c r="D4048" s="106" t="s">
        <v>3413</v>
      </c>
      <c r="E4048" s="87">
        <v>1</v>
      </c>
      <c r="F4048" s="88">
        <v>14.875</v>
      </c>
      <c r="H4048" s="88"/>
      <c r="I4048" s="90">
        <v>30</v>
      </c>
      <c r="J4048" s="50"/>
      <c r="K4048" s="194" t="str">
        <f t="shared" si="63"/>
        <v xml:space="preserve">SPARE FILTER      BUY 30 pcs SAVE 15% </v>
      </c>
      <c r="L4048" s="50"/>
      <c r="M4048" s="50"/>
      <c r="N4048" s="50"/>
      <c r="O4048" s="50"/>
      <c r="P4048" s="50"/>
      <c r="Q4048" s="50"/>
      <c r="R4048" s="50"/>
      <c r="S4048" s="50"/>
      <c r="T4048" s="50"/>
      <c r="U4048" s="50"/>
      <c r="V4048" s="50"/>
      <c r="W4048" s="50"/>
      <c r="X4048" s="50"/>
      <c r="Y4048" s="50"/>
      <c r="Z4048" s="50"/>
      <c r="AA4048" s="50"/>
      <c r="AB4048" s="50"/>
      <c r="AC4048" s="50"/>
      <c r="AD4048" s="50"/>
      <c r="AE4048" s="50"/>
      <c r="AF4048" s="50"/>
      <c r="AG4048" s="50"/>
      <c r="AH4048" s="50"/>
      <c r="AI4048" s="50"/>
      <c r="AJ4048" s="50"/>
      <c r="AK4048" s="50"/>
      <c r="AL4048" s="50"/>
      <c r="AM4048" s="50"/>
      <c r="AN4048" s="50"/>
      <c r="AO4048" s="50"/>
      <c r="AP4048" s="50"/>
      <c r="AQ4048" s="50"/>
      <c r="AR4048" s="50"/>
      <c r="AS4048" s="50"/>
    </row>
    <row r="4049" spans="1:45" x14ac:dyDescent="0.2">
      <c r="A4049" s="132">
        <v>28237</v>
      </c>
      <c r="B4049" s="226"/>
      <c r="C4049" s="222" t="s">
        <v>12</v>
      </c>
      <c r="D4049" s="106" t="s">
        <v>3414</v>
      </c>
      <c r="E4049" s="87">
        <v>1</v>
      </c>
      <c r="F4049" s="151">
        <v>12.25</v>
      </c>
      <c r="H4049" s="151"/>
      <c r="I4049" s="90">
        <v>100</v>
      </c>
      <c r="J4049" s="50"/>
      <c r="K4049" s="194" t="str">
        <f t="shared" si="63"/>
        <v xml:space="preserve">SPARE FILTER      BUY 100 pcs SAVE 30% </v>
      </c>
      <c r="L4049" s="50"/>
      <c r="M4049" s="50"/>
      <c r="N4049" s="50"/>
      <c r="O4049" s="50"/>
      <c r="P4049" s="50"/>
      <c r="Q4049" s="50"/>
      <c r="R4049" s="50"/>
      <c r="S4049" s="50"/>
      <c r="T4049" s="50"/>
      <c r="U4049" s="50"/>
      <c r="V4049" s="50"/>
      <c r="W4049" s="50"/>
      <c r="X4049" s="50"/>
      <c r="Y4049" s="50"/>
      <c r="Z4049" s="50"/>
      <c r="AA4049" s="50"/>
      <c r="AB4049" s="50"/>
      <c r="AC4049" s="50"/>
      <c r="AD4049" s="50"/>
      <c r="AE4049" s="50"/>
      <c r="AF4049" s="50"/>
      <c r="AG4049" s="50"/>
      <c r="AH4049" s="50"/>
      <c r="AI4049" s="50"/>
      <c r="AJ4049" s="50"/>
      <c r="AK4049" s="50"/>
      <c r="AL4049" s="50"/>
      <c r="AM4049" s="50"/>
      <c r="AN4049" s="50"/>
      <c r="AO4049" s="50"/>
      <c r="AP4049" s="50"/>
      <c r="AQ4049" s="50"/>
      <c r="AR4049" s="50"/>
      <c r="AS4049" s="50"/>
    </row>
    <row r="4050" spans="1:45" ht="12.75" customHeight="1" x14ac:dyDescent="0.2">
      <c r="A4050" s="132">
        <v>28238</v>
      </c>
      <c r="B4050" s="226" t="s">
        <v>12</v>
      </c>
      <c r="C4050" s="222" t="s">
        <v>12</v>
      </c>
      <c r="D4050" s="106" t="s">
        <v>3415</v>
      </c>
      <c r="E4050" s="87">
        <v>1</v>
      </c>
      <c r="F4050" s="88">
        <v>189</v>
      </c>
      <c r="H4050" s="88"/>
      <c r="I4050" s="90">
        <v>1</v>
      </c>
      <c r="J4050" s="50"/>
      <c r="K4050" s="194" t="str">
        <f t="shared" si="63"/>
        <v xml:space="preserve">"PX3" Li-Ion BATTERY for SUPERVEGA 118 and SUPERVEGA EVO - spare </v>
      </c>
      <c r="L4050" s="50"/>
      <c r="M4050" s="50"/>
      <c r="N4050" s="50"/>
      <c r="O4050" s="50"/>
      <c r="P4050" s="50"/>
      <c r="Q4050" s="50"/>
      <c r="R4050" s="50"/>
      <c r="S4050" s="50"/>
      <c r="T4050" s="50"/>
      <c r="U4050" s="50"/>
      <c r="V4050" s="50"/>
      <c r="W4050" s="50"/>
      <c r="X4050" s="50"/>
      <c r="Y4050" s="50"/>
      <c r="Z4050" s="50"/>
      <c r="AA4050" s="50"/>
      <c r="AB4050" s="50"/>
      <c r="AC4050" s="50"/>
      <c r="AD4050" s="50"/>
      <c r="AE4050" s="50"/>
      <c r="AF4050" s="50"/>
      <c r="AG4050" s="50"/>
      <c r="AH4050" s="50"/>
      <c r="AI4050" s="50"/>
      <c r="AJ4050" s="50"/>
      <c r="AK4050" s="50"/>
      <c r="AL4050" s="50"/>
      <c r="AM4050" s="50"/>
      <c r="AN4050" s="50"/>
      <c r="AO4050" s="50"/>
      <c r="AP4050" s="50"/>
      <c r="AQ4050" s="50"/>
      <c r="AR4050" s="50"/>
      <c r="AS4050" s="50"/>
    </row>
    <row r="4051" spans="1:45" x14ac:dyDescent="0.2">
      <c r="A4051" s="132">
        <v>28239</v>
      </c>
      <c r="B4051" s="226" t="s">
        <v>242</v>
      </c>
      <c r="C4051" s="222" t="s">
        <v>12</v>
      </c>
      <c r="D4051" s="106" t="s">
        <v>3416</v>
      </c>
      <c r="E4051" s="87">
        <v>1</v>
      </c>
      <c r="F4051" s="88">
        <v>10</v>
      </c>
      <c r="H4051" s="88"/>
      <c r="I4051" s="90">
        <v>1</v>
      </c>
      <c r="J4051" s="50"/>
      <c r="K4051" s="194" t="str">
        <f t="shared" si="63"/>
        <v xml:space="preserve">SPARE FILTER for Clinic, SuperVega trolley - connector 11 mm </v>
      </c>
      <c r="L4051" s="50"/>
      <c r="M4051" s="50"/>
      <c r="N4051" s="50"/>
      <c r="O4051" s="50"/>
      <c r="P4051" s="50"/>
      <c r="Q4051" s="50"/>
      <c r="R4051" s="50"/>
      <c r="S4051" s="50"/>
      <c r="T4051" s="50"/>
      <c r="U4051" s="50"/>
      <c r="V4051" s="50"/>
      <c r="W4051" s="50"/>
      <c r="X4051" s="50"/>
      <c r="Y4051" s="50"/>
      <c r="Z4051" s="50"/>
      <c r="AA4051" s="50"/>
      <c r="AB4051" s="50"/>
      <c r="AC4051" s="50"/>
      <c r="AD4051" s="50"/>
      <c r="AE4051" s="50"/>
      <c r="AF4051" s="50"/>
      <c r="AG4051" s="50"/>
      <c r="AH4051" s="50"/>
      <c r="AI4051" s="50"/>
      <c r="AJ4051" s="50"/>
      <c r="AK4051" s="50"/>
      <c r="AL4051" s="50"/>
      <c r="AM4051" s="50"/>
      <c r="AN4051" s="50"/>
      <c r="AO4051" s="50"/>
      <c r="AP4051" s="50"/>
      <c r="AQ4051" s="50"/>
      <c r="AR4051" s="50"/>
      <c r="AS4051" s="50"/>
    </row>
    <row r="4052" spans="1:45" x14ac:dyDescent="0.2">
      <c r="A4052" s="132">
        <v>28239</v>
      </c>
      <c r="B4052" s="226"/>
      <c r="C4052" s="222" t="s">
        <v>12</v>
      </c>
      <c r="D4052" s="106" t="s">
        <v>3413</v>
      </c>
      <c r="E4052" s="87">
        <v>1</v>
      </c>
      <c r="F4052" s="88">
        <v>8.5</v>
      </c>
      <c r="H4052" s="88"/>
      <c r="I4052" s="90">
        <v>30</v>
      </c>
      <c r="J4052" s="50"/>
      <c r="K4052" s="194" t="str">
        <f t="shared" si="63"/>
        <v xml:space="preserve">SPARE FILTER      BUY 30 pcs SAVE 15% </v>
      </c>
      <c r="L4052" s="50"/>
      <c r="M4052" s="50"/>
      <c r="N4052" s="50"/>
      <c r="O4052" s="50"/>
      <c r="P4052" s="50"/>
      <c r="Q4052" s="50"/>
      <c r="R4052" s="50"/>
      <c r="S4052" s="50"/>
      <c r="T4052" s="50"/>
      <c r="U4052" s="50"/>
      <c r="V4052" s="50"/>
      <c r="W4052" s="50"/>
      <c r="X4052" s="50"/>
      <c r="Y4052" s="50"/>
      <c r="Z4052" s="50"/>
      <c r="AA4052" s="50"/>
      <c r="AB4052" s="50"/>
      <c r="AC4052" s="50"/>
      <c r="AD4052" s="50"/>
      <c r="AE4052" s="50"/>
      <c r="AF4052" s="50"/>
      <c r="AG4052" s="50"/>
      <c r="AH4052" s="50"/>
      <c r="AI4052" s="50"/>
      <c r="AJ4052" s="50"/>
      <c r="AK4052" s="50"/>
      <c r="AL4052" s="50"/>
      <c r="AM4052" s="50"/>
      <c r="AN4052" s="50"/>
      <c r="AO4052" s="50"/>
      <c r="AP4052" s="50"/>
      <c r="AQ4052" s="50"/>
      <c r="AR4052" s="50"/>
      <c r="AS4052" s="50"/>
    </row>
    <row r="4053" spans="1:45" ht="12.75" customHeight="1" x14ac:dyDescent="0.2">
      <c r="A4053" s="132">
        <v>28239</v>
      </c>
      <c r="B4053" s="226"/>
      <c r="C4053" s="222" t="s">
        <v>12</v>
      </c>
      <c r="D4053" s="106" t="s">
        <v>3414</v>
      </c>
      <c r="E4053" s="87">
        <v>1</v>
      </c>
      <c r="F4053" s="151">
        <v>7</v>
      </c>
      <c r="H4053" s="151"/>
      <c r="I4053" s="90">
        <v>100</v>
      </c>
      <c r="J4053" s="50"/>
      <c r="K4053" s="194" t="str">
        <f t="shared" si="63"/>
        <v xml:space="preserve">SPARE FILTER      BUY 100 pcs SAVE 30% </v>
      </c>
      <c r="L4053" s="50"/>
      <c r="M4053" s="50"/>
      <c r="N4053" s="50"/>
      <c r="O4053" s="50"/>
      <c r="P4053" s="50"/>
      <c r="Q4053" s="50"/>
      <c r="R4053" s="50"/>
      <c r="S4053" s="50"/>
      <c r="T4053" s="50"/>
      <c r="U4053" s="50"/>
      <c r="V4053" s="50"/>
      <c r="W4053" s="50"/>
      <c r="X4053" s="50"/>
      <c r="Y4053" s="50"/>
      <c r="Z4053" s="50"/>
      <c r="AA4053" s="50"/>
      <c r="AB4053" s="50"/>
      <c r="AC4053" s="50"/>
      <c r="AD4053" s="50"/>
      <c r="AE4053" s="50"/>
      <c r="AF4053" s="50"/>
      <c r="AG4053" s="50"/>
      <c r="AH4053" s="50"/>
      <c r="AI4053" s="50"/>
      <c r="AJ4053" s="50"/>
      <c r="AK4053" s="50"/>
      <c r="AL4053" s="50"/>
      <c r="AM4053" s="50"/>
      <c r="AN4053" s="50"/>
      <c r="AO4053" s="50"/>
      <c r="AP4053" s="50"/>
      <c r="AQ4053" s="50"/>
      <c r="AR4053" s="50"/>
      <c r="AS4053" s="50"/>
    </row>
    <row r="4054" spans="1:45" x14ac:dyDescent="0.2">
      <c r="A4054" s="132">
        <v>28240</v>
      </c>
      <c r="B4054" s="226" t="s">
        <v>12</v>
      </c>
      <c r="C4054" s="222" t="s">
        <v>12</v>
      </c>
      <c r="D4054" s="106" t="s">
        <v>10541</v>
      </c>
      <c r="E4054" s="87">
        <v>1</v>
      </c>
      <c r="F4054" s="88">
        <v>575</v>
      </c>
      <c r="H4054" s="88"/>
      <c r="I4054" s="90">
        <v>1</v>
      </c>
      <c r="J4054" s="50"/>
      <c r="K4054" s="194" t="str">
        <f t="shared" si="63"/>
        <v xml:space="preserve">SUPERVEGA 118 BATTERY SUCTION UNIT for ambulance </v>
      </c>
      <c r="L4054" s="50"/>
      <c r="M4054" s="50"/>
      <c r="N4054" s="50"/>
      <c r="O4054" s="50"/>
      <c r="P4054" s="50"/>
      <c r="Q4054" s="50"/>
      <c r="R4054" s="50"/>
      <c r="S4054" s="50"/>
      <c r="T4054" s="50"/>
      <c r="U4054" s="50"/>
      <c r="V4054" s="50"/>
      <c r="W4054" s="50"/>
      <c r="X4054" s="50"/>
      <c r="Y4054" s="50"/>
      <c r="Z4054" s="50"/>
      <c r="AA4054" s="50"/>
      <c r="AB4054" s="50"/>
      <c r="AC4054" s="50"/>
      <c r="AD4054" s="50"/>
      <c r="AE4054" s="50"/>
      <c r="AF4054" s="50"/>
      <c r="AG4054" s="50"/>
      <c r="AH4054" s="50"/>
      <c r="AI4054" s="50"/>
      <c r="AJ4054" s="50"/>
      <c r="AK4054" s="50"/>
      <c r="AL4054" s="50"/>
      <c r="AM4054" s="50"/>
      <c r="AN4054" s="50"/>
      <c r="AO4054" s="50"/>
      <c r="AP4054" s="50"/>
      <c r="AQ4054" s="50"/>
      <c r="AR4054" s="50"/>
      <c r="AS4054" s="50"/>
    </row>
    <row r="4055" spans="1:45" x14ac:dyDescent="0.2">
      <c r="A4055" s="132">
        <v>28241</v>
      </c>
      <c r="B4055" s="226" t="s">
        <v>12</v>
      </c>
      <c r="C4055" s="222" t="s">
        <v>12</v>
      </c>
      <c r="D4055" s="106" t="s">
        <v>10542</v>
      </c>
      <c r="E4055" s="87">
        <v>1</v>
      </c>
      <c r="F4055" s="88">
        <v>520</v>
      </c>
      <c r="H4055" s="88"/>
      <c r="I4055" s="90">
        <v>1</v>
      </c>
      <c r="J4055" s="50"/>
      <c r="K4055" s="194" t="str">
        <f t="shared" si="63"/>
        <v xml:space="preserve">SUPERVEGA 118 BATTERY SUCTION UNIT  230V </v>
      </c>
      <c r="L4055" s="50"/>
      <c r="M4055" s="50"/>
      <c r="N4055" s="50"/>
      <c r="O4055" s="50"/>
      <c r="P4055" s="50"/>
      <c r="Q4055" s="50"/>
      <c r="R4055" s="50"/>
      <c r="S4055" s="50"/>
      <c r="T4055" s="50"/>
      <c r="U4055" s="50"/>
      <c r="V4055" s="50"/>
      <c r="W4055" s="50"/>
      <c r="X4055" s="50"/>
      <c r="Y4055" s="50"/>
      <c r="Z4055" s="50"/>
      <c r="AA4055" s="50"/>
      <c r="AB4055" s="50"/>
      <c r="AC4055" s="50"/>
      <c r="AD4055" s="50"/>
      <c r="AE4055" s="50"/>
      <c r="AF4055" s="50"/>
      <c r="AG4055" s="50"/>
      <c r="AH4055" s="50"/>
      <c r="AI4055" s="50"/>
      <c r="AJ4055" s="50"/>
      <c r="AK4055" s="50"/>
      <c r="AL4055" s="50"/>
      <c r="AM4055" s="50"/>
      <c r="AN4055" s="50"/>
      <c r="AO4055" s="50"/>
      <c r="AP4055" s="50"/>
      <c r="AQ4055" s="50"/>
      <c r="AR4055" s="50"/>
      <c r="AS4055" s="50"/>
    </row>
    <row r="4056" spans="1:45" ht="12.75" customHeight="1" x14ac:dyDescent="0.2">
      <c r="A4056" s="132">
        <v>28242</v>
      </c>
      <c r="B4056" s="226" t="s">
        <v>12</v>
      </c>
      <c r="C4056" s="222" t="s">
        <v>12</v>
      </c>
      <c r="D4056" s="106" t="s">
        <v>3417</v>
      </c>
      <c r="E4056" s="87">
        <v>1</v>
      </c>
      <c r="F4056" s="88">
        <v>39</v>
      </c>
      <c r="H4056" s="88"/>
      <c r="I4056" s="90">
        <v>1</v>
      </c>
      <c r="J4056" s="50"/>
      <c r="K4056" s="194" t="str">
        <f t="shared" si="63"/>
        <v xml:space="preserve">BATTERY for SUPERTOBI (28240) and SUPERVEGA 16 l (28243 up to S.N. 2141) - spare </v>
      </c>
      <c r="L4056" s="50"/>
      <c r="M4056" s="50"/>
      <c r="N4056" s="50"/>
      <c r="O4056" s="50"/>
      <c r="P4056" s="50"/>
      <c r="Q4056" s="50"/>
      <c r="R4056" s="50"/>
      <c r="S4056" s="50"/>
      <c r="T4056" s="50"/>
      <c r="U4056" s="50"/>
      <c r="V4056" s="50"/>
      <c r="W4056" s="50"/>
      <c r="X4056" s="50"/>
      <c r="Y4056" s="50"/>
      <c r="Z4056" s="50"/>
      <c r="AA4056" s="50"/>
      <c r="AB4056" s="50"/>
      <c r="AC4056" s="50"/>
      <c r="AD4056" s="50"/>
      <c r="AE4056" s="50"/>
      <c r="AF4056" s="50"/>
      <c r="AG4056" s="50"/>
      <c r="AH4056" s="50"/>
      <c r="AI4056" s="50"/>
      <c r="AJ4056" s="50"/>
      <c r="AK4056" s="50"/>
      <c r="AL4056" s="50"/>
      <c r="AM4056" s="50"/>
      <c r="AN4056" s="50"/>
      <c r="AO4056" s="50"/>
      <c r="AP4056" s="50"/>
      <c r="AQ4056" s="50"/>
      <c r="AR4056" s="50"/>
      <c r="AS4056" s="50"/>
    </row>
    <row r="4057" spans="1:45" ht="12.75" customHeight="1" x14ac:dyDescent="0.2">
      <c r="A4057" s="132">
        <v>28243</v>
      </c>
      <c r="B4057" s="226" t="s">
        <v>12</v>
      </c>
      <c r="C4057" s="222" t="s">
        <v>12</v>
      </c>
      <c r="D4057" s="106" t="s">
        <v>10543</v>
      </c>
      <c r="E4057" s="87">
        <v>1</v>
      </c>
      <c r="F4057" s="151">
        <v>370</v>
      </c>
      <c r="H4057" s="151"/>
      <c r="I4057" s="90">
        <v>1</v>
      </c>
      <c r="J4057" s="50"/>
      <c r="K4057" s="194" t="str">
        <f t="shared" si="63"/>
        <v xml:space="preserve">SUPER VEGA BATTERY SUCTION UNIT- plastic case </v>
      </c>
      <c r="L4057" s="50"/>
      <c r="M4057" s="50"/>
      <c r="N4057" s="50"/>
      <c r="O4057" s="50"/>
      <c r="P4057" s="50"/>
      <c r="Q4057" s="50"/>
      <c r="R4057" s="50"/>
      <c r="S4057" s="50"/>
      <c r="T4057" s="50"/>
      <c r="U4057" s="50"/>
      <c r="V4057" s="50"/>
      <c r="W4057" s="50"/>
      <c r="X4057" s="50"/>
      <c r="Y4057" s="50"/>
      <c r="Z4057" s="50"/>
      <c r="AA4057" s="50"/>
      <c r="AB4057" s="50"/>
      <c r="AC4057" s="50"/>
      <c r="AD4057" s="50"/>
      <c r="AE4057" s="50"/>
      <c r="AF4057" s="50"/>
      <c r="AG4057" s="50"/>
      <c r="AH4057" s="50"/>
      <c r="AI4057" s="50"/>
      <c r="AJ4057" s="50"/>
      <c r="AK4057" s="50"/>
      <c r="AL4057" s="50"/>
      <c r="AM4057" s="50"/>
      <c r="AN4057" s="50"/>
      <c r="AO4057" s="50"/>
      <c r="AP4057" s="50"/>
      <c r="AQ4057" s="50"/>
      <c r="AR4057" s="50"/>
      <c r="AS4057" s="50"/>
    </row>
    <row r="4058" spans="1:45" x14ac:dyDescent="0.2">
      <c r="A4058" s="132">
        <v>28244</v>
      </c>
      <c r="B4058" s="226" t="s">
        <v>12</v>
      </c>
      <c r="C4058" s="222" t="s">
        <v>12</v>
      </c>
      <c r="D4058" s="106" t="s">
        <v>9608</v>
      </c>
      <c r="E4058" s="87">
        <v>1</v>
      </c>
      <c r="F4058" s="88">
        <v>290</v>
      </c>
      <c r="H4058" s="88"/>
      <c r="I4058" s="90">
        <v>1</v>
      </c>
      <c r="J4058" s="50"/>
      <c r="K4058" s="194" t="str">
        <f t="shared" si="63"/>
        <v xml:space="preserve">***ASPEED SUCTION ASPIRATOR - 230V single pump </v>
      </c>
      <c r="L4058" s="50"/>
      <c r="M4058" s="50"/>
      <c r="N4058" s="50"/>
      <c r="O4058" s="50"/>
      <c r="P4058" s="50"/>
      <c r="Q4058" s="50"/>
      <c r="R4058" s="50"/>
      <c r="S4058" s="50"/>
      <c r="T4058" s="50"/>
      <c r="U4058" s="50"/>
      <c r="V4058" s="50"/>
      <c r="W4058" s="50"/>
      <c r="X4058" s="50"/>
      <c r="Y4058" s="50"/>
      <c r="Z4058" s="50"/>
      <c r="AA4058" s="50"/>
      <c r="AB4058" s="50"/>
      <c r="AC4058" s="50"/>
      <c r="AD4058" s="50"/>
      <c r="AE4058" s="50"/>
      <c r="AF4058" s="50"/>
      <c r="AG4058" s="50"/>
      <c r="AH4058" s="50"/>
      <c r="AI4058" s="50"/>
      <c r="AJ4058" s="50"/>
      <c r="AK4058" s="50"/>
      <c r="AL4058" s="50"/>
      <c r="AM4058" s="50"/>
      <c r="AN4058" s="50"/>
      <c r="AO4058" s="50"/>
      <c r="AP4058" s="50"/>
      <c r="AQ4058" s="50"/>
      <c r="AR4058" s="50"/>
      <c r="AS4058" s="50"/>
    </row>
    <row r="4059" spans="1:45" x14ac:dyDescent="0.2">
      <c r="A4059" s="132">
        <v>28245</v>
      </c>
      <c r="B4059" s="226" t="s">
        <v>12</v>
      </c>
      <c r="C4059" s="222" t="s">
        <v>12</v>
      </c>
      <c r="D4059" s="106" t="s">
        <v>9609</v>
      </c>
      <c r="E4059" s="87">
        <v>1</v>
      </c>
      <c r="F4059" s="88">
        <v>340</v>
      </c>
      <c r="H4059" s="88"/>
      <c r="I4059" s="90">
        <v>1</v>
      </c>
      <c r="J4059" s="50"/>
      <c r="K4059" s="194" t="str">
        <f t="shared" si="63"/>
        <v xml:space="preserve">***ASPEED SUCTION ASPIRATOR - 230V double pump </v>
      </c>
      <c r="L4059" s="50"/>
      <c r="M4059" s="50"/>
      <c r="N4059" s="50"/>
      <c r="O4059" s="50"/>
      <c r="P4059" s="50"/>
      <c r="Q4059" s="50"/>
      <c r="R4059" s="50"/>
      <c r="S4059" s="50"/>
      <c r="T4059" s="50"/>
      <c r="U4059" s="50"/>
      <c r="V4059" s="50"/>
      <c r="W4059" s="50"/>
      <c r="X4059" s="50"/>
      <c r="Y4059" s="50"/>
      <c r="Z4059" s="50"/>
      <c r="AA4059" s="50"/>
      <c r="AB4059" s="50"/>
      <c r="AC4059" s="50"/>
      <c r="AD4059" s="50"/>
      <c r="AE4059" s="50"/>
      <c r="AF4059" s="50"/>
      <c r="AG4059" s="50"/>
      <c r="AH4059" s="50"/>
      <c r="AI4059" s="50"/>
      <c r="AJ4059" s="50"/>
      <c r="AK4059" s="50"/>
      <c r="AL4059" s="50"/>
      <c r="AM4059" s="50"/>
      <c r="AN4059" s="50"/>
      <c r="AO4059" s="50"/>
      <c r="AP4059" s="50"/>
      <c r="AQ4059" s="50"/>
      <c r="AR4059" s="50"/>
      <c r="AS4059" s="50"/>
    </row>
    <row r="4060" spans="1:45" x14ac:dyDescent="0.2">
      <c r="A4060" s="132">
        <v>28247</v>
      </c>
      <c r="B4060" s="226" t="s">
        <v>12</v>
      </c>
      <c r="C4060" s="222" t="s">
        <v>12</v>
      </c>
      <c r="D4060" s="106" t="s">
        <v>10544</v>
      </c>
      <c r="E4060" s="87">
        <v>1</v>
      </c>
      <c r="F4060" s="166">
        <v>440</v>
      </c>
      <c r="H4060" s="166"/>
      <c r="I4060" s="90">
        <v>1</v>
      </c>
      <c r="J4060" s="50"/>
      <c r="K4060" s="194" t="str">
        <f t="shared" si="63"/>
        <v xml:space="preserve">"P1" SUPER VEGA BATTERY SUCTION UNIT 16 l/min with footswitch - plastic case </v>
      </c>
      <c r="L4060" s="50"/>
      <c r="M4060" s="50"/>
      <c r="N4060" s="50"/>
      <c r="O4060" s="50"/>
      <c r="P4060" s="50"/>
      <c r="Q4060" s="50"/>
      <c r="R4060" s="50"/>
      <c r="S4060" s="50"/>
      <c r="T4060" s="50"/>
      <c r="U4060" s="50"/>
      <c r="V4060" s="50"/>
      <c r="W4060" s="50"/>
      <c r="X4060" s="50"/>
      <c r="Y4060" s="50"/>
      <c r="Z4060" s="50"/>
      <c r="AA4060" s="50"/>
      <c r="AB4060" s="50"/>
      <c r="AC4060" s="50"/>
      <c r="AD4060" s="50"/>
      <c r="AE4060" s="50"/>
      <c r="AF4060" s="50"/>
      <c r="AG4060" s="50"/>
      <c r="AH4060" s="50"/>
      <c r="AI4060" s="50"/>
      <c r="AJ4060" s="50"/>
      <c r="AK4060" s="50"/>
      <c r="AL4060" s="50"/>
      <c r="AM4060" s="50"/>
      <c r="AN4060" s="50"/>
      <c r="AO4060" s="50"/>
      <c r="AP4060" s="50"/>
      <c r="AQ4060" s="50"/>
      <c r="AR4060" s="50"/>
      <c r="AS4060" s="50"/>
    </row>
    <row r="4061" spans="1:45" x14ac:dyDescent="0.2">
      <c r="A4061" s="132">
        <v>28248</v>
      </c>
      <c r="B4061" s="226" t="s">
        <v>12</v>
      </c>
      <c r="C4061" s="222" t="s">
        <v>12</v>
      </c>
      <c r="D4061" s="106" t="s">
        <v>10545</v>
      </c>
      <c r="E4061" s="87">
        <v>1</v>
      </c>
      <c r="F4061" s="166">
        <v>532</v>
      </c>
      <c r="H4061" s="166"/>
      <c r="I4061" s="90">
        <v>1</v>
      </c>
      <c r="J4061" s="50"/>
      <c r="K4061" s="194" t="str">
        <f t="shared" si="63"/>
        <v xml:space="preserve">"P1" SUPER VEGA BATTERY SUCTION UNIT 36 l/min with footswitch - plastic case </v>
      </c>
      <c r="L4061" s="50"/>
      <c r="M4061" s="50"/>
      <c r="N4061" s="50"/>
      <c r="O4061" s="50"/>
      <c r="P4061" s="50"/>
      <c r="Q4061" s="50"/>
      <c r="R4061" s="50"/>
      <c r="S4061" s="50"/>
      <c r="T4061" s="50"/>
      <c r="U4061" s="50"/>
      <c r="V4061" s="50"/>
      <c r="W4061" s="50"/>
      <c r="X4061" s="50"/>
      <c r="Y4061" s="50"/>
      <c r="Z4061" s="50"/>
      <c r="AA4061" s="50"/>
      <c r="AB4061" s="50"/>
      <c r="AC4061" s="50"/>
      <c r="AD4061" s="50"/>
      <c r="AE4061" s="50"/>
      <c r="AF4061" s="50"/>
      <c r="AG4061" s="50"/>
      <c r="AH4061" s="50"/>
      <c r="AI4061" s="50"/>
      <c r="AJ4061" s="50"/>
      <c r="AK4061" s="50"/>
      <c r="AL4061" s="50"/>
      <c r="AM4061" s="50"/>
      <c r="AN4061" s="50"/>
      <c r="AO4061" s="50"/>
      <c r="AP4061" s="50"/>
      <c r="AQ4061" s="50"/>
      <c r="AR4061" s="50"/>
      <c r="AS4061" s="50"/>
    </row>
    <row r="4062" spans="1:45" x14ac:dyDescent="0.2">
      <c r="A4062" s="132">
        <v>28250</v>
      </c>
      <c r="B4062" s="226" t="s">
        <v>12</v>
      </c>
      <c r="C4062" s="222" t="s">
        <v>12</v>
      </c>
      <c r="D4062" s="106" t="s">
        <v>8356</v>
      </c>
      <c r="E4062" s="87">
        <v>1</v>
      </c>
      <c r="F4062" s="166">
        <v>107</v>
      </c>
      <c r="H4062" s="166"/>
      <c r="I4062" s="90">
        <v>1</v>
      </c>
      <c r="J4062" s="50"/>
      <c r="K4062" s="194" t="str">
        <f t="shared" si="63"/>
        <v xml:space="preserve">AC/DC POWER ADAPTOR + CABLE for 28182-3,28190,28193,28197,28240-1,28243,28247-8 </v>
      </c>
      <c r="L4062" s="50"/>
      <c r="M4062" s="50"/>
      <c r="N4062" s="50"/>
      <c r="O4062" s="50"/>
      <c r="P4062" s="50"/>
      <c r="Q4062" s="50"/>
      <c r="R4062" s="50"/>
      <c r="S4062" s="50"/>
      <c r="T4062" s="50"/>
      <c r="U4062" s="50"/>
      <c r="V4062" s="50"/>
      <c r="W4062" s="50"/>
      <c r="X4062" s="50"/>
      <c r="Y4062" s="50"/>
      <c r="Z4062" s="50"/>
      <c r="AA4062" s="50"/>
      <c r="AB4062" s="50"/>
      <c r="AC4062" s="50"/>
      <c r="AD4062" s="50"/>
      <c r="AE4062" s="50"/>
      <c r="AF4062" s="50"/>
      <c r="AG4062" s="50"/>
      <c r="AH4062" s="50"/>
      <c r="AI4062" s="50"/>
      <c r="AJ4062" s="50"/>
      <c r="AK4062" s="50"/>
      <c r="AL4062" s="50"/>
      <c r="AM4062" s="50"/>
      <c r="AN4062" s="50"/>
      <c r="AO4062" s="50"/>
      <c r="AP4062" s="50"/>
      <c r="AQ4062" s="50"/>
      <c r="AR4062" s="50"/>
      <c r="AS4062" s="50"/>
    </row>
    <row r="4063" spans="1:45" x14ac:dyDescent="0.2">
      <c r="A4063" s="132">
        <v>28251</v>
      </c>
      <c r="B4063" s="226" t="s">
        <v>12</v>
      </c>
      <c r="C4063" s="222" t="s">
        <v>12</v>
      </c>
      <c r="D4063" s="106" t="s">
        <v>3418</v>
      </c>
      <c r="E4063" s="87">
        <v>1</v>
      </c>
      <c r="F4063" s="88">
        <v>38</v>
      </c>
      <c r="H4063" s="88"/>
      <c r="I4063" s="90">
        <v>1</v>
      </c>
      <c r="J4063" s="50"/>
      <c r="K4063" s="194" t="str">
        <f t="shared" si="63"/>
        <v xml:space="preserve">BATTERY for 28190 and 28243 (since S.N. 3000) - spare </v>
      </c>
      <c r="L4063" s="50"/>
      <c r="M4063" s="50"/>
      <c r="N4063" s="50"/>
      <c r="O4063" s="50"/>
      <c r="P4063" s="50"/>
      <c r="Q4063" s="50"/>
      <c r="R4063" s="50"/>
      <c r="S4063" s="50"/>
      <c r="T4063" s="50"/>
      <c r="U4063" s="50"/>
      <c r="V4063" s="50"/>
      <c r="W4063" s="50"/>
      <c r="X4063" s="50"/>
      <c r="Y4063" s="50"/>
      <c r="Z4063" s="50"/>
      <c r="AA4063" s="50"/>
      <c r="AB4063" s="50"/>
      <c r="AC4063" s="50"/>
      <c r="AD4063" s="50"/>
      <c r="AE4063" s="50"/>
      <c r="AF4063" s="50"/>
      <c r="AG4063" s="50"/>
      <c r="AH4063" s="50"/>
      <c r="AI4063" s="50"/>
      <c r="AJ4063" s="50"/>
      <c r="AK4063" s="50"/>
      <c r="AL4063" s="50"/>
      <c r="AM4063" s="50"/>
      <c r="AN4063" s="50"/>
      <c r="AO4063" s="50"/>
      <c r="AP4063" s="50"/>
      <c r="AQ4063" s="50"/>
      <c r="AR4063" s="50"/>
      <c r="AS4063" s="50"/>
    </row>
    <row r="4064" spans="1:45" x14ac:dyDescent="0.2">
      <c r="A4064" s="132">
        <v>28252</v>
      </c>
      <c r="B4064" s="226" t="s">
        <v>12</v>
      </c>
      <c r="C4064" s="222" t="s">
        <v>12</v>
      </c>
      <c r="D4064" s="106" t="s">
        <v>3419</v>
      </c>
      <c r="E4064" s="87">
        <v>1</v>
      </c>
      <c r="F4064" s="88">
        <v>1.6</v>
      </c>
      <c r="H4064" s="88"/>
      <c r="I4064" s="90">
        <v>1</v>
      </c>
      <c r="J4064" s="50"/>
      <c r="K4064" s="194" t="str">
        <f t="shared" si="63"/>
        <v xml:space="preserve">ADAPTOR FOR CATHETER for TOBI, SUPERTOBI suction aspirators </v>
      </c>
      <c r="L4064" s="50"/>
      <c r="M4064" s="50"/>
      <c r="N4064" s="50"/>
      <c r="O4064" s="50"/>
      <c r="P4064" s="50"/>
      <c r="Q4064" s="50"/>
      <c r="R4064" s="50"/>
      <c r="S4064" s="50"/>
      <c r="T4064" s="50"/>
      <c r="U4064" s="50"/>
      <c r="V4064" s="50"/>
      <c r="W4064" s="50"/>
      <c r="X4064" s="50"/>
      <c r="Y4064" s="50"/>
      <c r="Z4064" s="50"/>
      <c r="AA4064" s="50"/>
      <c r="AB4064" s="50"/>
      <c r="AC4064" s="50"/>
      <c r="AD4064" s="50"/>
      <c r="AE4064" s="50"/>
      <c r="AF4064" s="50"/>
      <c r="AG4064" s="50"/>
      <c r="AH4064" s="50"/>
      <c r="AI4064" s="50"/>
      <c r="AJ4064" s="50"/>
      <c r="AK4064" s="50"/>
      <c r="AL4064" s="50"/>
      <c r="AM4064" s="50"/>
      <c r="AN4064" s="50"/>
      <c r="AO4064" s="50"/>
      <c r="AP4064" s="50"/>
      <c r="AQ4064" s="50"/>
      <c r="AR4064" s="50"/>
      <c r="AS4064" s="50"/>
    </row>
    <row r="4065" spans="1:45" x14ac:dyDescent="0.2">
      <c r="A4065" s="132">
        <v>28253</v>
      </c>
      <c r="B4065" s="226" t="s">
        <v>12</v>
      </c>
      <c r="C4065" s="222" t="s">
        <v>12</v>
      </c>
      <c r="D4065" s="106" t="s">
        <v>3420</v>
      </c>
      <c r="E4065" s="87">
        <v>1</v>
      </c>
      <c r="F4065" s="88">
        <v>1.6</v>
      </c>
      <c r="H4065" s="88"/>
      <c r="I4065" s="90">
        <v>1</v>
      </c>
      <c r="J4065" s="50"/>
      <c r="K4065" s="194" t="str">
        <f t="shared" si="63"/>
        <v xml:space="preserve">ADAPTOR FOR CATHETER for CLINIC, HOSPITAL, MAXI ASPEED suction aspirators </v>
      </c>
      <c r="L4065" s="50"/>
      <c r="M4065" s="50"/>
      <c r="N4065" s="50"/>
      <c r="O4065" s="50"/>
      <c r="P4065" s="50"/>
      <c r="Q4065" s="50"/>
      <c r="R4065" s="50"/>
      <c r="S4065" s="50"/>
      <c r="T4065" s="50"/>
      <c r="U4065" s="50"/>
      <c r="V4065" s="50"/>
      <c r="W4065" s="50"/>
      <c r="X4065" s="50"/>
      <c r="Y4065" s="50"/>
      <c r="Z4065" s="50"/>
      <c r="AA4065" s="50"/>
      <c r="AB4065" s="50"/>
      <c r="AC4065" s="50"/>
      <c r="AD4065" s="50"/>
      <c r="AE4065" s="50"/>
      <c r="AF4065" s="50"/>
      <c r="AG4065" s="50"/>
      <c r="AH4065" s="50"/>
      <c r="AI4065" s="50"/>
      <c r="AJ4065" s="50"/>
      <c r="AK4065" s="50"/>
      <c r="AL4065" s="50"/>
      <c r="AM4065" s="50"/>
      <c r="AN4065" s="50"/>
      <c r="AO4065" s="50"/>
      <c r="AP4065" s="50"/>
      <c r="AQ4065" s="50"/>
      <c r="AR4065" s="50"/>
      <c r="AS4065" s="50"/>
    </row>
    <row r="4066" spans="1:45" x14ac:dyDescent="0.2">
      <c r="A4066" s="132">
        <v>28254</v>
      </c>
      <c r="B4066" s="226" t="s">
        <v>12</v>
      </c>
      <c r="C4066" s="222" t="s">
        <v>12</v>
      </c>
      <c r="D4066" s="106" t="s">
        <v>8821</v>
      </c>
      <c r="E4066" s="87">
        <v>1</v>
      </c>
      <c r="F4066" s="88"/>
      <c r="H4066" s="88"/>
      <c r="I4066" s="90">
        <v>1</v>
      </c>
      <c r="J4066" s="50"/>
      <c r="K4066" s="194" t="str">
        <f t="shared" si="63"/>
        <v xml:space="preserve">***ADAPTOR FOR CATHETER for ASPEED suction aspirator  replaced by code 28257 </v>
      </c>
      <c r="L4066" s="50"/>
      <c r="M4066" s="50"/>
      <c r="N4066" s="50"/>
      <c r="O4066" s="50"/>
      <c r="P4066" s="50"/>
      <c r="Q4066" s="50"/>
      <c r="R4066" s="50"/>
      <c r="S4066" s="50"/>
      <c r="T4066" s="50"/>
      <c r="U4066" s="50"/>
      <c r="V4066" s="50"/>
      <c r="W4066" s="50"/>
      <c r="X4066" s="50"/>
      <c r="Y4066" s="50"/>
      <c r="Z4066" s="50"/>
      <c r="AA4066" s="50"/>
      <c r="AB4066" s="50"/>
      <c r="AC4066" s="50"/>
      <c r="AD4066" s="50"/>
      <c r="AE4066" s="50"/>
      <c r="AF4066" s="50"/>
      <c r="AG4066" s="50"/>
      <c r="AH4066" s="50"/>
      <c r="AI4066" s="50"/>
      <c r="AJ4066" s="50"/>
      <c r="AK4066" s="50"/>
      <c r="AL4066" s="50"/>
      <c r="AM4066" s="50"/>
      <c r="AN4066" s="50"/>
      <c r="AO4066" s="50"/>
      <c r="AP4066" s="50"/>
      <c r="AQ4066" s="50"/>
      <c r="AR4066" s="50"/>
      <c r="AS4066" s="50"/>
    </row>
    <row r="4067" spans="1:45" x14ac:dyDescent="0.2">
      <c r="A4067" s="132">
        <v>28255</v>
      </c>
      <c r="B4067" s="226" t="s">
        <v>12</v>
      </c>
      <c r="C4067" s="222" t="s">
        <v>12</v>
      </c>
      <c r="D4067" s="106" t="s">
        <v>3422</v>
      </c>
      <c r="E4067" s="87">
        <v>1</v>
      </c>
      <c r="F4067" s="88">
        <v>12</v>
      </c>
      <c r="H4067" s="88"/>
      <c r="I4067" s="90">
        <v>1</v>
      </c>
      <c r="J4067" s="50"/>
      <c r="K4067" s="194" t="str">
        <f t="shared" si="63"/>
        <v xml:space="preserve">SPARE FILTER for ASPEED suction aspirator </v>
      </c>
      <c r="L4067" s="50"/>
      <c r="M4067" s="50"/>
      <c r="N4067" s="50"/>
      <c r="O4067" s="50"/>
      <c r="P4067" s="50"/>
      <c r="Q4067" s="50"/>
      <c r="R4067" s="50"/>
      <c r="S4067" s="50"/>
      <c r="T4067" s="50"/>
      <c r="U4067" s="50"/>
      <c r="V4067" s="50"/>
      <c r="W4067" s="50"/>
      <c r="X4067" s="50"/>
      <c r="Y4067" s="50"/>
      <c r="Z4067" s="50"/>
      <c r="AA4067" s="50"/>
      <c r="AB4067" s="50"/>
      <c r="AC4067" s="50"/>
      <c r="AD4067" s="50"/>
      <c r="AE4067" s="50"/>
      <c r="AF4067" s="50"/>
      <c r="AG4067" s="50"/>
      <c r="AH4067" s="50"/>
      <c r="AI4067" s="50"/>
      <c r="AJ4067" s="50"/>
      <c r="AK4067" s="50"/>
      <c r="AL4067" s="50"/>
      <c r="AM4067" s="50"/>
      <c r="AN4067" s="50"/>
      <c r="AO4067" s="50"/>
      <c r="AP4067" s="50"/>
      <c r="AQ4067" s="50"/>
      <c r="AR4067" s="50"/>
      <c r="AS4067" s="50"/>
    </row>
    <row r="4068" spans="1:45" x14ac:dyDescent="0.2">
      <c r="A4068" s="132">
        <v>28256</v>
      </c>
      <c r="B4068" s="226" t="s">
        <v>12</v>
      </c>
      <c r="C4068" s="222" t="s">
        <v>12</v>
      </c>
      <c r="D4068" s="106" t="s">
        <v>9610</v>
      </c>
      <c r="E4068" s="87">
        <v>1</v>
      </c>
      <c r="F4068" s="88">
        <v>124</v>
      </c>
      <c r="H4068" s="88"/>
      <c r="I4068" s="90">
        <v>1</v>
      </c>
      <c r="J4068" s="50"/>
      <c r="K4068" s="194" t="str">
        <f t="shared" si="63"/>
        <v xml:space="preserve">POWER SUPPLY 3A3844+3A1493 for 28206, 28282, 28284 </v>
      </c>
      <c r="L4068" s="50"/>
      <c r="M4068" s="50"/>
      <c r="N4068" s="50"/>
      <c r="O4068" s="50"/>
      <c r="P4068" s="50"/>
      <c r="Q4068" s="50"/>
      <c r="R4068" s="50"/>
      <c r="S4068" s="50"/>
      <c r="T4068" s="50"/>
      <c r="U4068" s="50"/>
      <c r="V4068" s="50"/>
      <c r="W4068" s="50"/>
      <c r="X4068" s="50"/>
      <c r="Y4068" s="50"/>
      <c r="Z4068" s="50"/>
      <c r="AA4068" s="50"/>
      <c r="AB4068" s="50"/>
      <c r="AC4068" s="50"/>
      <c r="AD4068" s="50"/>
      <c r="AE4068" s="50"/>
      <c r="AF4068" s="50"/>
      <c r="AG4068" s="50"/>
      <c r="AH4068" s="50"/>
      <c r="AI4068" s="50"/>
      <c r="AJ4068" s="50"/>
      <c r="AK4068" s="50"/>
      <c r="AL4068" s="50"/>
      <c r="AM4068" s="50"/>
      <c r="AN4068" s="50"/>
      <c r="AO4068" s="50"/>
      <c r="AP4068" s="50"/>
      <c r="AQ4068" s="50"/>
      <c r="AR4068" s="50"/>
      <c r="AS4068" s="50"/>
    </row>
    <row r="4069" spans="1:45" x14ac:dyDescent="0.2">
      <c r="A4069" s="132">
        <v>28257</v>
      </c>
      <c r="B4069" s="226" t="s">
        <v>12</v>
      </c>
      <c r="C4069" s="222" t="s">
        <v>12</v>
      </c>
      <c r="D4069" s="106" t="s">
        <v>3421</v>
      </c>
      <c r="E4069" s="87" t="s">
        <v>21</v>
      </c>
      <c r="F4069" s="88">
        <v>260</v>
      </c>
      <c r="H4069" s="88"/>
      <c r="I4069" s="90">
        <v>1</v>
      </c>
      <c r="J4069" s="50"/>
      <c r="K4069" s="194" t="str">
        <f t="shared" si="63"/>
        <v>ADAPTOR FOR CATHETER for ASPEED suction aspirator (box of 100)</v>
      </c>
      <c r="L4069" s="50"/>
      <c r="M4069" s="50"/>
      <c r="N4069" s="50"/>
      <c r="O4069" s="50"/>
      <c r="P4069" s="50"/>
      <c r="Q4069" s="50"/>
      <c r="R4069" s="50"/>
      <c r="S4069" s="50"/>
      <c r="T4069" s="50"/>
      <c r="U4069" s="50"/>
      <c r="V4069" s="50"/>
      <c r="W4069" s="50"/>
      <c r="X4069" s="50"/>
      <c r="Y4069" s="50"/>
      <c r="Z4069" s="50"/>
      <c r="AA4069" s="50"/>
      <c r="AB4069" s="50"/>
      <c r="AC4069" s="50"/>
      <c r="AD4069" s="50"/>
      <c r="AE4069" s="50"/>
      <c r="AF4069" s="50"/>
      <c r="AG4069" s="50"/>
      <c r="AH4069" s="50"/>
      <c r="AI4069" s="50"/>
      <c r="AJ4069" s="50"/>
      <c r="AK4069" s="50"/>
      <c r="AL4069" s="50"/>
      <c r="AM4069" s="50"/>
      <c r="AN4069" s="50"/>
      <c r="AO4069" s="50"/>
      <c r="AP4069" s="50"/>
      <c r="AQ4069" s="50"/>
      <c r="AR4069" s="50"/>
      <c r="AS4069" s="50"/>
    </row>
    <row r="4070" spans="1:45" x14ac:dyDescent="0.2">
      <c r="A4070" s="132">
        <v>28258</v>
      </c>
      <c r="B4070" s="226" t="s">
        <v>12</v>
      </c>
      <c r="C4070" s="222" t="s">
        <v>12</v>
      </c>
      <c r="D4070" s="106" t="s">
        <v>3423</v>
      </c>
      <c r="E4070" s="87">
        <v>1</v>
      </c>
      <c r="F4070" s="88">
        <v>44</v>
      </c>
      <c r="H4070" s="88"/>
      <c r="I4070" s="90">
        <v>1</v>
      </c>
      <c r="J4070" s="50"/>
      <c r="K4070" s="194" t="str">
        <f t="shared" si="63"/>
        <v xml:space="preserve">AUTOCLAVABLE BOTTLE 1 l for Aspeed </v>
      </c>
      <c r="L4070" s="50"/>
      <c r="M4070" s="50"/>
      <c r="N4070" s="50"/>
      <c r="O4070" s="50"/>
      <c r="P4070" s="50"/>
      <c r="Q4070" s="50"/>
      <c r="R4070" s="50"/>
      <c r="S4070" s="50"/>
      <c r="T4070" s="50"/>
      <c r="U4070" s="50"/>
      <c r="V4070" s="50"/>
      <c r="W4070" s="50"/>
      <c r="X4070" s="50"/>
      <c r="Y4070" s="50"/>
      <c r="Z4070" s="50"/>
      <c r="AA4070" s="50"/>
      <c r="AB4070" s="50"/>
      <c r="AC4070" s="50"/>
      <c r="AD4070" s="50"/>
      <c r="AE4070" s="50"/>
      <c r="AF4070" s="50"/>
      <c r="AG4070" s="50"/>
      <c r="AH4070" s="50"/>
      <c r="AI4070" s="50"/>
      <c r="AJ4070" s="50"/>
      <c r="AK4070" s="50"/>
      <c r="AL4070" s="50"/>
      <c r="AM4070" s="50"/>
      <c r="AN4070" s="50"/>
      <c r="AO4070" s="50"/>
      <c r="AP4070" s="50"/>
      <c r="AQ4070" s="50"/>
      <c r="AR4070" s="50"/>
      <c r="AS4070" s="50"/>
    </row>
    <row r="4071" spans="1:45" x14ac:dyDescent="0.2">
      <c r="A4071" s="132">
        <v>28259</v>
      </c>
      <c r="B4071" s="226" t="s">
        <v>12</v>
      </c>
      <c r="C4071" s="222" t="s">
        <v>12</v>
      </c>
      <c r="D4071" s="106" t="s">
        <v>3424</v>
      </c>
      <c r="E4071" s="87">
        <v>1</v>
      </c>
      <c r="F4071" s="88">
        <v>10.3</v>
      </c>
      <c r="H4071" s="88"/>
      <c r="I4071" s="90">
        <v>1</v>
      </c>
      <c r="J4071" s="50"/>
      <c r="K4071" s="194" t="str">
        <f t="shared" si="63"/>
        <v xml:space="preserve">DISPOSABLE SUCTION LINER for 28258 </v>
      </c>
      <c r="L4071" s="50"/>
      <c r="M4071" s="50"/>
      <c r="N4071" s="50"/>
      <c r="O4071" s="50"/>
      <c r="P4071" s="50"/>
      <c r="Q4071" s="50"/>
      <c r="R4071" s="50"/>
      <c r="S4071" s="50"/>
      <c r="T4071" s="50"/>
      <c r="U4071" s="50"/>
      <c r="V4071" s="50"/>
      <c r="W4071" s="50"/>
      <c r="X4071" s="50"/>
      <c r="Y4071" s="50"/>
      <c r="Z4071" s="50"/>
      <c r="AA4071" s="50"/>
      <c r="AB4071" s="50"/>
      <c r="AC4071" s="50"/>
      <c r="AD4071" s="50"/>
      <c r="AE4071" s="50"/>
      <c r="AF4071" s="50"/>
      <c r="AG4071" s="50"/>
      <c r="AH4071" s="50"/>
      <c r="AI4071" s="50"/>
      <c r="AJ4071" s="50"/>
      <c r="AK4071" s="50"/>
      <c r="AL4071" s="50"/>
      <c r="AM4071" s="50"/>
      <c r="AN4071" s="50"/>
      <c r="AO4071" s="50"/>
      <c r="AP4071" s="50"/>
      <c r="AQ4071" s="50"/>
      <c r="AR4071" s="50"/>
      <c r="AS4071" s="50"/>
    </row>
    <row r="4072" spans="1:45" x14ac:dyDescent="0.2">
      <c r="A4072" s="132">
        <v>28260</v>
      </c>
      <c r="B4072" s="226" t="s">
        <v>12</v>
      </c>
      <c r="C4072" s="222" t="s">
        <v>12</v>
      </c>
      <c r="D4072" s="106" t="s">
        <v>10546</v>
      </c>
      <c r="E4072" s="125" t="s">
        <v>63</v>
      </c>
      <c r="F4072" s="88">
        <v>112</v>
      </c>
      <c r="H4072" s="88"/>
      <c r="I4072" s="90">
        <v>1</v>
      </c>
      <c r="J4072" s="50"/>
      <c r="K4072" s="194" t="str">
        <f t="shared" si="63"/>
        <v>SET OF UTERINE SUCTION CANNULAS (7 cannulas+1 handle) ( 1 kit)</v>
      </c>
      <c r="L4072" s="50"/>
      <c r="M4072" s="50"/>
      <c r="N4072" s="50"/>
      <c r="O4072" s="50"/>
      <c r="P4072" s="50"/>
      <c r="Q4072" s="50"/>
      <c r="R4072" s="50"/>
      <c r="S4072" s="50"/>
      <c r="T4072" s="50"/>
      <c r="U4072" s="50"/>
      <c r="V4072" s="50"/>
      <c r="W4072" s="50"/>
      <c r="X4072" s="50"/>
      <c r="Y4072" s="50"/>
      <c r="Z4072" s="50"/>
      <c r="AA4072" s="50"/>
      <c r="AB4072" s="50"/>
      <c r="AC4072" s="50"/>
      <c r="AD4072" s="50"/>
      <c r="AE4072" s="50"/>
      <c r="AF4072" s="50"/>
      <c r="AG4072" s="50"/>
      <c r="AH4072" s="50"/>
      <c r="AI4072" s="50"/>
      <c r="AJ4072" s="50"/>
      <c r="AK4072" s="50"/>
      <c r="AL4072" s="50"/>
      <c r="AM4072" s="50"/>
      <c r="AN4072" s="50"/>
      <c r="AO4072" s="50"/>
      <c r="AP4072" s="50"/>
      <c r="AQ4072" s="50"/>
      <c r="AR4072" s="50"/>
      <c r="AS4072" s="50"/>
    </row>
    <row r="4073" spans="1:45" x14ac:dyDescent="0.2">
      <c r="A4073" s="132">
        <v>28261</v>
      </c>
      <c r="B4073" s="226" t="s">
        <v>12</v>
      </c>
      <c r="C4073" s="222" t="s">
        <v>12</v>
      </c>
      <c r="D4073" s="106" t="s">
        <v>3425</v>
      </c>
      <c r="E4073" s="87">
        <v>1</v>
      </c>
      <c r="F4073" s="88">
        <v>60</v>
      </c>
      <c r="H4073" s="88"/>
      <c r="I4073" s="90">
        <v>1</v>
      </c>
      <c r="J4073" s="50"/>
      <c r="K4073" s="194" t="str">
        <f t="shared" si="63"/>
        <v xml:space="preserve">ASPEED CONVERSION KIT  to use disposable liner on old models (up to 2006) </v>
      </c>
      <c r="L4073" s="50"/>
      <c r="M4073" s="50"/>
      <c r="N4073" s="50"/>
      <c r="O4073" s="50"/>
      <c r="P4073" s="50"/>
      <c r="Q4073" s="50"/>
      <c r="R4073" s="50"/>
      <c r="S4073" s="50"/>
      <c r="T4073" s="50"/>
      <c r="U4073" s="50"/>
      <c r="V4073" s="50"/>
      <c r="W4073" s="50"/>
      <c r="X4073" s="50"/>
      <c r="Y4073" s="50"/>
      <c r="Z4073" s="50"/>
      <c r="AA4073" s="50"/>
      <c r="AB4073" s="50"/>
      <c r="AC4073" s="50"/>
      <c r="AD4073" s="50"/>
      <c r="AE4073" s="50"/>
      <c r="AF4073" s="50"/>
      <c r="AG4073" s="50"/>
      <c r="AH4073" s="50"/>
      <c r="AI4073" s="50"/>
      <c r="AJ4073" s="50"/>
      <c r="AK4073" s="50"/>
      <c r="AL4073" s="50"/>
      <c r="AM4073" s="50"/>
      <c r="AN4073" s="50"/>
      <c r="AO4073" s="50"/>
      <c r="AP4073" s="50"/>
      <c r="AQ4073" s="50"/>
      <c r="AR4073" s="50"/>
      <c r="AS4073" s="50"/>
    </row>
    <row r="4074" spans="1:45" ht="12.75" customHeight="1" x14ac:dyDescent="0.2">
      <c r="A4074" s="132">
        <v>28262</v>
      </c>
      <c r="B4074" s="226" t="s">
        <v>12</v>
      </c>
      <c r="C4074" s="222" t="s">
        <v>12</v>
      </c>
      <c r="D4074" s="106" t="s">
        <v>3426</v>
      </c>
      <c r="E4074" s="87">
        <v>1</v>
      </c>
      <c r="F4074" s="88">
        <v>63</v>
      </c>
      <c r="H4074" s="88"/>
      <c r="I4074" s="90">
        <v>1</v>
      </c>
      <c r="J4074" s="50"/>
      <c r="K4074" s="194" t="str">
        <f t="shared" si="63"/>
        <v xml:space="preserve">S/S BIERER ASPIRATION TUBE diam. 8 mm </v>
      </c>
      <c r="L4074" s="50"/>
      <c r="M4074" s="50"/>
      <c r="N4074" s="50"/>
      <c r="O4074" s="50"/>
      <c r="P4074" s="50"/>
      <c r="Q4074" s="50"/>
      <c r="R4074" s="50"/>
      <c r="S4074" s="50"/>
      <c r="T4074" s="50"/>
      <c r="U4074" s="50"/>
      <c r="V4074" s="50"/>
      <c r="W4074" s="50"/>
      <c r="X4074" s="50"/>
      <c r="Y4074" s="50"/>
      <c r="Z4074" s="50"/>
      <c r="AA4074" s="50"/>
      <c r="AB4074" s="50"/>
      <c r="AC4074" s="50"/>
      <c r="AD4074" s="50"/>
      <c r="AE4074" s="50"/>
      <c r="AF4074" s="50"/>
      <c r="AG4074" s="50"/>
      <c r="AH4074" s="50"/>
      <c r="AI4074" s="50"/>
      <c r="AJ4074" s="50"/>
      <c r="AK4074" s="50"/>
      <c r="AL4074" s="50"/>
      <c r="AM4074" s="50"/>
      <c r="AN4074" s="50"/>
      <c r="AO4074" s="50"/>
      <c r="AP4074" s="50"/>
      <c r="AQ4074" s="50"/>
      <c r="AR4074" s="50"/>
      <c r="AS4074" s="50"/>
    </row>
    <row r="4075" spans="1:45" ht="12.75" customHeight="1" x14ac:dyDescent="0.2">
      <c r="A4075" s="132">
        <v>28263</v>
      </c>
      <c r="B4075" s="226" t="s">
        <v>12</v>
      </c>
      <c r="C4075" s="222" t="s">
        <v>12</v>
      </c>
      <c r="D4075" s="106" t="s">
        <v>3427</v>
      </c>
      <c r="E4075" s="87">
        <v>1</v>
      </c>
      <c r="F4075" s="88">
        <v>62</v>
      </c>
      <c r="H4075" s="88"/>
      <c r="I4075" s="90">
        <v>1</v>
      </c>
      <c r="J4075" s="50"/>
      <c r="K4075" s="194" t="str">
        <f t="shared" si="63"/>
        <v xml:space="preserve">"P1" BATTERY 3A1052 - spare for 28206, 28282-4 </v>
      </c>
      <c r="L4075" s="50"/>
      <c r="M4075" s="50"/>
      <c r="N4075" s="50"/>
      <c r="O4075" s="50"/>
      <c r="P4075" s="50"/>
      <c r="Q4075" s="50"/>
      <c r="R4075" s="50"/>
      <c r="S4075" s="50"/>
      <c r="T4075" s="50"/>
      <c r="U4075" s="50"/>
      <c r="V4075" s="50"/>
      <c r="W4075" s="50"/>
      <c r="X4075" s="50"/>
      <c r="Y4075" s="50"/>
      <c r="Z4075" s="50"/>
      <c r="AA4075" s="50"/>
      <c r="AB4075" s="50"/>
      <c r="AC4075" s="50"/>
      <c r="AD4075" s="50"/>
      <c r="AE4075" s="50"/>
      <c r="AF4075" s="50"/>
      <c r="AG4075" s="50"/>
      <c r="AH4075" s="50"/>
      <c r="AI4075" s="50"/>
      <c r="AJ4075" s="50"/>
      <c r="AK4075" s="50"/>
      <c r="AL4075" s="50"/>
      <c r="AM4075" s="50"/>
      <c r="AN4075" s="50"/>
      <c r="AO4075" s="50"/>
      <c r="AP4075" s="50"/>
      <c r="AQ4075" s="50"/>
      <c r="AR4075" s="50"/>
      <c r="AS4075" s="50"/>
    </row>
    <row r="4076" spans="1:45" ht="12.75" customHeight="1" x14ac:dyDescent="0.2">
      <c r="A4076" s="132">
        <v>28264</v>
      </c>
      <c r="B4076" s="226" t="s">
        <v>12</v>
      </c>
      <c r="C4076" s="222" t="s">
        <v>12</v>
      </c>
      <c r="D4076" s="106" t="s">
        <v>3428</v>
      </c>
      <c r="E4076" s="87">
        <v>1</v>
      </c>
      <c r="F4076" s="88">
        <v>63</v>
      </c>
      <c r="H4076" s="88"/>
      <c r="I4076" s="90">
        <v>1</v>
      </c>
      <c r="J4076" s="50"/>
      <c r="K4076" s="194" t="str">
        <f t="shared" si="63"/>
        <v xml:space="preserve">S/S BIERER ASPIRATION TUBE diam. 12 mm </v>
      </c>
      <c r="L4076" s="50"/>
      <c r="M4076" s="50"/>
      <c r="N4076" s="50"/>
      <c r="O4076" s="50"/>
      <c r="P4076" s="50"/>
      <c r="Q4076" s="50"/>
      <c r="R4076" s="50"/>
      <c r="S4076" s="50"/>
      <c r="T4076" s="50"/>
      <c r="U4076" s="50"/>
      <c r="V4076" s="50"/>
      <c r="W4076" s="50"/>
      <c r="X4076" s="50"/>
      <c r="Y4076" s="50"/>
      <c r="Z4076" s="50"/>
      <c r="AA4076" s="50"/>
      <c r="AB4076" s="50"/>
      <c r="AC4076" s="50"/>
      <c r="AD4076" s="50"/>
      <c r="AE4076" s="50"/>
      <c r="AF4076" s="50"/>
      <c r="AG4076" s="50"/>
      <c r="AH4076" s="50"/>
      <c r="AI4076" s="50"/>
      <c r="AJ4076" s="50"/>
      <c r="AK4076" s="50"/>
      <c r="AL4076" s="50"/>
      <c r="AM4076" s="50"/>
      <c r="AN4076" s="50"/>
      <c r="AO4076" s="50"/>
      <c r="AP4076" s="50"/>
      <c r="AQ4076" s="50"/>
      <c r="AR4076" s="50"/>
      <c r="AS4076" s="50"/>
    </row>
    <row r="4077" spans="1:45" x14ac:dyDescent="0.2">
      <c r="A4077" s="132">
        <v>28265</v>
      </c>
      <c r="B4077" s="226" t="s">
        <v>12</v>
      </c>
      <c r="C4077" s="222" t="s">
        <v>12</v>
      </c>
      <c r="D4077" s="106" t="s">
        <v>3429</v>
      </c>
      <c r="E4077" s="87">
        <v>1</v>
      </c>
      <c r="F4077" s="88">
        <v>65</v>
      </c>
      <c r="H4077" s="88"/>
      <c r="I4077" s="90">
        <v>1</v>
      </c>
      <c r="J4077" s="50"/>
      <c r="K4077" s="194" t="str">
        <f t="shared" si="63"/>
        <v xml:space="preserve">BOTTOM BASE for Clinic/Hospi Plus - spare </v>
      </c>
      <c r="L4077" s="50"/>
      <c r="M4077" s="50"/>
      <c r="N4077" s="50"/>
      <c r="O4077" s="50"/>
      <c r="P4077" s="50"/>
      <c r="Q4077" s="50"/>
      <c r="R4077" s="50"/>
      <c r="S4077" s="50"/>
      <c r="T4077" s="50"/>
      <c r="U4077" s="50"/>
      <c r="V4077" s="50"/>
      <c r="W4077" s="50"/>
      <c r="X4077" s="50"/>
      <c r="Y4077" s="50"/>
      <c r="Z4077" s="50"/>
      <c r="AA4077" s="50"/>
      <c r="AB4077" s="50"/>
      <c r="AC4077" s="50"/>
      <c r="AD4077" s="50"/>
      <c r="AE4077" s="50"/>
      <c r="AF4077" s="50"/>
      <c r="AG4077" s="50"/>
      <c r="AH4077" s="50"/>
      <c r="AI4077" s="50"/>
      <c r="AJ4077" s="50"/>
      <c r="AK4077" s="50"/>
      <c r="AL4077" s="50"/>
      <c r="AM4077" s="50"/>
      <c r="AN4077" s="50"/>
      <c r="AO4077" s="50"/>
      <c r="AP4077" s="50"/>
      <c r="AQ4077" s="50"/>
      <c r="AR4077" s="50"/>
      <c r="AS4077" s="50"/>
    </row>
    <row r="4078" spans="1:45" x14ac:dyDescent="0.2">
      <c r="A4078" s="132">
        <v>28266</v>
      </c>
      <c r="B4078" s="226" t="s">
        <v>12</v>
      </c>
      <c r="C4078" s="222" t="s">
        <v>12</v>
      </c>
      <c r="D4078" s="106" t="s">
        <v>3430</v>
      </c>
      <c r="E4078" s="87">
        <v>1</v>
      </c>
      <c r="F4078" s="88">
        <v>65</v>
      </c>
      <c r="H4078" s="88"/>
      <c r="I4078" s="90">
        <v>1</v>
      </c>
      <c r="J4078" s="50"/>
      <c r="K4078" s="194" t="str">
        <f t="shared" si="63"/>
        <v xml:space="preserve">BOTTOM BASE for Tobi Clinic - spare </v>
      </c>
      <c r="L4078" s="50"/>
      <c r="M4078" s="50"/>
      <c r="N4078" s="50"/>
      <c r="O4078" s="50"/>
      <c r="P4078" s="50"/>
      <c r="Q4078" s="50"/>
      <c r="R4078" s="50"/>
      <c r="S4078" s="50"/>
      <c r="T4078" s="50"/>
      <c r="U4078" s="50"/>
      <c r="V4078" s="50"/>
      <c r="W4078" s="50"/>
      <c r="X4078" s="50"/>
      <c r="Y4078" s="50"/>
      <c r="Z4078" s="50"/>
      <c r="AA4078" s="50"/>
      <c r="AB4078" s="50"/>
      <c r="AC4078" s="50"/>
      <c r="AD4078" s="50"/>
      <c r="AE4078" s="50"/>
      <c r="AF4078" s="50"/>
      <c r="AG4078" s="50"/>
      <c r="AH4078" s="50"/>
      <c r="AI4078" s="50"/>
      <c r="AJ4078" s="50"/>
      <c r="AK4078" s="50"/>
      <c r="AL4078" s="50"/>
      <c r="AM4078" s="50"/>
      <c r="AN4078" s="50"/>
      <c r="AO4078" s="50"/>
      <c r="AP4078" s="50"/>
      <c r="AQ4078" s="50"/>
      <c r="AR4078" s="50"/>
      <c r="AS4078" s="50"/>
    </row>
    <row r="4079" spans="1:45" x14ac:dyDescent="0.2">
      <c r="A4079" s="132">
        <v>28267</v>
      </c>
      <c r="B4079" s="226" t="s">
        <v>12</v>
      </c>
      <c r="C4079" s="222" t="s">
        <v>12</v>
      </c>
      <c r="D4079" s="106" t="s">
        <v>3431</v>
      </c>
      <c r="E4079" s="87">
        <v>1</v>
      </c>
      <c r="F4079" s="88">
        <v>70</v>
      </c>
      <c r="H4079" s="88"/>
      <c r="I4079" s="90">
        <v>1</v>
      </c>
      <c r="J4079" s="50"/>
      <c r="K4079" s="194" t="str">
        <f t="shared" si="63"/>
        <v xml:space="preserve">BOTTOM BASE for Tobi Hospital - spare </v>
      </c>
      <c r="L4079" s="50"/>
      <c r="M4079" s="50"/>
      <c r="N4079" s="50"/>
      <c r="O4079" s="50"/>
      <c r="P4079" s="50"/>
      <c r="Q4079" s="50"/>
      <c r="R4079" s="50"/>
      <c r="S4079" s="50"/>
      <c r="T4079" s="50"/>
      <c r="U4079" s="50"/>
      <c r="V4079" s="50"/>
      <c r="W4079" s="50"/>
      <c r="X4079" s="50"/>
      <c r="Y4079" s="50"/>
      <c r="Z4079" s="50"/>
      <c r="AA4079" s="50"/>
      <c r="AB4079" s="50"/>
      <c r="AC4079" s="50"/>
      <c r="AD4079" s="50"/>
      <c r="AE4079" s="50"/>
      <c r="AF4079" s="50"/>
      <c r="AG4079" s="50"/>
      <c r="AH4079" s="50"/>
      <c r="AI4079" s="50"/>
      <c r="AJ4079" s="50"/>
      <c r="AK4079" s="50"/>
      <c r="AL4079" s="50"/>
      <c r="AM4079" s="50"/>
      <c r="AN4079" s="50"/>
      <c r="AO4079" s="50"/>
      <c r="AP4079" s="50"/>
      <c r="AQ4079" s="50"/>
      <c r="AR4079" s="50"/>
      <c r="AS4079" s="50"/>
    </row>
    <row r="4080" spans="1:45" ht="12.75" customHeight="1" x14ac:dyDescent="0.2">
      <c r="A4080" s="132">
        <v>28268</v>
      </c>
      <c r="B4080" s="226" t="s">
        <v>12</v>
      </c>
      <c r="C4080" s="222" t="s">
        <v>12</v>
      </c>
      <c r="D4080" s="106" t="s">
        <v>3432</v>
      </c>
      <c r="E4080" s="87" t="s">
        <v>22</v>
      </c>
      <c r="F4080" s="151">
        <v>180</v>
      </c>
      <c r="H4080" s="151"/>
      <c r="I4080" s="90">
        <v>1</v>
      </c>
      <c r="J4080" s="50"/>
      <c r="K4080" s="194" t="str">
        <f t="shared" si="63"/>
        <v>DISPOSABLE LINER 1 l WITH COVER for 28270  (box of 50)</v>
      </c>
      <c r="L4080" s="50"/>
      <c r="M4080" s="50"/>
      <c r="N4080" s="50"/>
      <c r="O4080" s="50"/>
      <c r="P4080" s="50"/>
      <c r="Q4080" s="50"/>
      <c r="R4080" s="50"/>
      <c r="S4080" s="50"/>
      <c r="T4080" s="50"/>
      <c r="U4080" s="50"/>
      <c r="V4080" s="50"/>
      <c r="W4080" s="50"/>
      <c r="X4080" s="50"/>
      <c r="Y4080" s="50"/>
      <c r="Z4080" s="50"/>
      <c r="AA4080" s="50"/>
      <c r="AB4080" s="50"/>
      <c r="AC4080" s="50"/>
      <c r="AD4080" s="50"/>
      <c r="AE4080" s="50"/>
      <c r="AF4080" s="50"/>
      <c r="AG4080" s="50"/>
      <c r="AH4080" s="50"/>
      <c r="AI4080" s="50"/>
      <c r="AJ4080" s="50"/>
      <c r="AK4080" s="50"/>
      <c r="AL4080" s="50"/>
      <c r="AM4080" s="50"/>
      <c r="AN4080" s="50"/>
      <c r="AO4080" s="50"/>
      <c r="AP4080" s="50"/>
      <c r="AQ4080" s="50"/>
      <c r="AR4080" s="50"/>
      <c r="AS4080" s="50"/>
    </row>
    <row r="4081" spans="1:45" ht="12.75" customHeight="1" x14ac:dyDescent="0.2">
      <c r="A4081" s="132">
        <v>28269</v>
      </c>
      <c r="B4081" s="226" t="s">
        <v>12</v>
      </c>
      <c r="C4081" s="222" t="s">
        <v>12</v>
      </c>
      <c r="D4081" s="106" t="s">
        <v>3433</v>
      </c>
      <c r="E4081" s="87" t="s">
        <v>22</v>
      </c>
      <c r="F4081" s="151">
        <v>180</v>
      </c>
      <c r="H4081" s="151"/>
      <c r="I4081" s="90">
        <v>1</v>
      </c>
      <c r="J4081" s="50"/>
      <c r="K4081" s="194" t="str">
        <f t="shared" si="63"/>
        <v>DISPOSABLE LINER 2 l WITH COVER for 28272  (box of 50)</v>
      </c>
      <c r="L4081" s="50"/>
      <c r="M4081" s="50"/>
      <c r="N4081" s="50"/>
      <c r="O4081" s="50"/>
      <c r="P4081" s="50"/>
      <c r="Q4081" s="50"/>
      <c r="R4081" s="50"/>
      <c r="S4081" s="50"/>
      <c r="T4081" s="50"/>
      <c r="U4081" s="50"/>
      <c r="V4081" s="50"/>
      <c r="W4081" s="50"/>
      <c r="X4081" s="50"/>
      <c r="Y4081" s="50"/>
      <c r="Z4081" s="50"/>
      <c r="AA4081" s="50"/>
      <c r="AB4081" s="50"/>
      <c r="AC4081" s="50"/>
      <c r="AD4081" s="50"/>
      <c r="AE4081" s="50"/>
      <c r="AF4081" s="50"/>
      <c r="AG4081" s="50"/>
      <c r="AH4081" s="50"/>
      <c r="AI4081" s="50"/>
      <c r="AJ4081" s="50"/>
      <c r="AK4081" s="50"/>
      <c r="AL4081" s="50"/>
      <c r="AM4081" s="50"/>
      <c r="AN4081" s="50"/>
      <c r="AO4081" s="50"/>
      <c r="AP4081" s="50"/>
      <c r="AQ4081" s="50"/>
      <c r="AR4081" s="50"/>
      <c r="AS4081" s="50"/>
    </row>
    <row r="4082" spans="1:45" ht="12.75" customHeight="1" x14ac:dyDescent="0.2">
      <c r="A4082" s="132">
        <v>28270</v>
      </c>
      <c r="B4082" s="226" t="s">
        <v>12</v>
      </c>
      <c r="C4082" s="222" t="s">
        <v>12</v>
      </c>
      <c r="D4082" s="106" t="s">
        <v>3434</v>
      </c>
      <c r="E4082" s="87">
        <v>1</v>
      </c>
      <c r="F4082" s="88">
        <v>10</v>
      </c>
      <c r="H4082" s="88"/>
      <c r="I4082" s="90">
        <v>1</v>
      </c>
      <c r="J4082" s="50"/>
      <c r="K4082" s="194" t="str">
        <f t="shared" si="63"/>
        <v xml:space="preserve">BOTTLE 1 l without COVER for disposable liner </v>
      </c>
      <c r="L4082" s="50"/>
      <c r="M4082" s="50"/>
      <c r="N4082" s="50"/>
      <c r="O4082" s="50"/>
      <c r="P4082" s="50"/>
      <c r="Q4082" s="50"/>
      <c r="R4082" s="50"/>
      <c r="S4082" s="50"/>
      <c r="T4082" s="50"/>
      <c r="U4082" s="50"/>
      <c r="V4082" s="50"/>
      <c r="W4082" s="50"/>
      <c r="X4082" s="50"/>
      <c r="Y4082" s="50"/>
      <c r="Z4082" s="50"/>
      <c r="AA4082" s="50"/>
      <c r="AB4082" s="50"/>
      <c r="AC4082" s="50"/>
      <c r="AD4082" s="50"/>
      <c r="AE4082" s="50"/>
      <c r="AF4082" s="50"/>
      <c r="AG4082" s="50"/>
      <c r="AH4082" s="50"/>
      <c r="AI4082" s="50"/>
      <c r="AJ4082" s="50"/>
      <c r="AK4082" s="50"/>
      <c r="AL4082" s="50"/>
      <c r="AM4082" s="50"/>
      <c r="AN4082" s="50"/>
      <c r="AO4082" s="50"/>
      <c r="AP4082" s="50"/>
      <c r="AQ4082" s="50"/>
      <c r="AR4082" s="50"/>
      <c r="AS4082" s="50"/>
    </row>
    <row r="4083" spans="1:45" ht="12.75" customHeight="1" x14ac:dyDescent="0.2">
      <c r="A4083" s="132">
        <v>28271</v>
      </c>
      <c r="B4083" s="226" t="s">
        <v>12</v>
      </c>
      <c r="C4083" s="222" t="s">
        <v>12</v>
      </c>
      <c r="D4083" s="106" t="s">
        <v>3432</v>
      </c>
      <c r="E4083" s="87">
        <v>1</v>
      </c>
      <c r="F4083" s="88">
        <v>4.0999999999999996</v>
      </c>
      <c r="H4083" s="88"/>
      <c r="I4083" s="90">
        <v>1</v>
      </c>
      <c r="J4083" s="50"/>
      <c r="K4083" s="194" t="str">
        <f t="shared" si="63"/>
        <v xml:space="preserve">DISPOSABLE LINER 1 l WITH COVER for 28270  </v>
      </c>
      <c r="L4083" s="50"/>
      <c r="M4083" s="50"/>
      <c r="N4083" s="50"/>
      <c r="O4083" s="50"/>
      <c r="P4083" s="50"/>
      <c r="Q4083" s="50"/>
      <c r="R4083" s="50"/>
      <c r="S4083" s="50"/>
      <c r="T4083" s="50"/>
      <c r="U4083" s="50"/>
      <c r="V4083" s="50"/>
      <c r="W4083" s="50"/>
      <c r="X4083" s="50"/>
      <c r="Y4083" s="50"/>
      <c r="Z4083" s="50"/>
      <c r="AA4083" s="50"/>
      <c r="AB4083" s="50"/>
      <c r="AC4083" s="50"/>
      <c r="AD4083" s="50"/>
      <c r="AE4083" s="50"/>
      <c r="AF4083" s="50"/>
      <c r="AG4083" s="50"/>
      <c r="AH4083" s="50"/>
      <c r="AI4083" s="50"/>
      <c r="AJ4083" s="50"/>
      <c r="AK4083" s="50"/>
      <c r="AL4083" s="50"/>
      <c r="AM4083" s="50"/>
      <c r="AN4083" s="50"/>
      <c r="AO4083" s="50"/>
      <c r="AP4083" s="50"/>
      <c r="AQ4083" s="50"/>
      <c r="AR4083" s="50"/>
      <c r="AS4083" s="50"/>
    </row>
    <row r="4084" spans="1:45" x14ac:dyDescent="0.2">
      <c r="A4084" s="132">
        <v>28272</v>
      </c>
      <c r="B4084" s="226" t="s">
        <v>12</v>
      </c>
      <c r="C4084" s="222" t="s">
        <v>12</v>
      </c>
      <c r="D4084" s="106" t="s">
        <v>3435</v>
      </c>
      <c r="E4084" s="87">
        <v>1</v>
      </c>
      <c r="F4084" s="88">
        <v>12</v>
      </c>
      <c r="H4084" s="88"/>
      <c r="I4084" s="90">
        <v>1</v>
      </c>
      <c r="J4084" s="50"/>
      <c r="K4084" s="194" t="str">
        <f t="shared" si="63"/>
        <v xml:space="preserve">BOTTLE 2 l without COVER for disposable liner </v>
      </c>
      <c r="L4084" s="50"/>
      <c r="M4084" s="50"/>
      <c r="N4084" s="50"/>
      <c r="O4084" s="50"/>
      <c r="P4084" s="50"/>
      <c r="Q4084" s="50"/>
      <c r="R4084" s="50"/>
      <c r="S4084" s="50"/>
      <c r="T4084" s="50"/>
      <c r="U4084" s="50"/>
      <c r="V4084" s="50"/>
      <c r="W4084" s="50"/>
      <c r="X4084" s="50"/>
      <c r="Y4084" s="50"/>
      <c r="Z4084" s="50"/>
      <c r="AA4084" s="50"/>
      <c r="AB4084" s="50"/>
      <c r="AC4084" s="50"/>
      <c r="AD4084" s="50"/>
      <c r="AE4084" s="50"/>
      <c r="AF4084" s="50"/>
      <c r="AG4084" s="50"/>
      <c r="AH4084" s="50"/>
      <c r="AI4084" s="50"/>
      <c r="AJ4084" s="50"/>
      <c r="AK4084" s="50"/>
      <c r="AL4084" s="50"/>
      <c r="AM4084" s="50"/>
      <c r="AN4084" s="50"/>
      <c r="AO4084" s="50"/>
      <c r="AP4084" s="50"/>
      <c r="AQ4084" s="50"/>
      <c r="AR4084" s="50"/>
      <c r="AS4084" s="50"/>
    </row>
    <row r="4085" spans="1:45" x14ac:dyDescent="0.2">
      <c r="A4085" s="132">
        <v>28273</v>
      </c>
      <c r="B4085" s="226" t="s">
        <v>12</v>
      </c>
      <c r="C4085" s="222" t="s">
        <v>12</v>
      </c>
      <c r="D4085" s="106" t="s">
        <v>3433</v>
      </c>
      <c r="E4085" s="87">
        <v>1</v>
      </c>
      <c r="F4085" s="88">
        <v>4.0999999999999996</v>
      </c>
      <c r="H4085" s="88"/>
      <c r="I4085" s="90">
        <v>1</v>
      </c>
      <c r="J4085" s="50"/>
      <c r="K4085" s="194" t="str">
        <f t="shared" si="63"/>
        <v xml:space="preserve">DISPOSABLE LINER 2 l WITH COVER for 28272  </v>
      </c>
      <c r="L4085" s="50"/>
      <c r="M4085" s="50"/>
      <c r="N4085" s="50"/>
      <c r="O4085" s="50"/>
      <c r="P4085" s="50"/>
      <c r="Q4085" s="50"/>
      <c r="R4085" s="50"/>
      <c r="S4085" s="50"/>
      <c r="T4085" s="50"/>
      <c r="U4085" s="50"/>
      <c r="V4085" s="50"/>
      <c r="W4085" s="50"/>
      <c r="X4085" s="50"/>
      <c r="Y4085" s="50"/>
      <c r="Z4085" s="50"/>
      <c r="AA4085" s="50"/>
      <c r="AB4085" s="50"/>
      <c r="AC4085" s="50"/>
      <c r="AD4085" s="50"/>
      <c r="AE4085" s="50"/>
      <c r="AF4085" s="50"/>
      <c r="AG4085" s="50"/>
      <c r="AH4085" s="50"/>
      <c r="AI4085" s="50"/>
      <c r="AJ4085" s="50"/>
      <c r="AK4085" s="50"/>
      <c r="AL4085" s="50"/>
      <c r="AM4085" s="50"/>
      <c r="AN4085" s="50"/>
      <c r="AO4085" s="50"/>
      <c r="AP4085" s="50"/>
      <c r="AQ4085" s="50"/>
      <c r="AR4085" s="50"/>
      <c r="AS4085" s="50"/>
    </row>
    <row r="4086" spans="1:45" x14ac:dyDescent="0.2">
      <c r="A4086" s="132">
        <v>28274</v>
      </c>
      <c r="B4086" s="226" t="s">
        <v>12</v>
      </c>
      <c r="C4086" s="222" t="s">
        <v>12</v>
      </c>
      <c r="D4086" s="106" t="s">
        <v>3436</v>
      </c>
      <c r="E4086" s="87">
        <v>1</v>
      </c>
      <c r="F4086" s="157">
        <v>12.5</v>
      </c>
      <c r="H4086" s="157"/>
      <c r="I4086" s="90">
        <v>1</v>
      </c>
      <c r="J4086" s="50"/>
      <c r="K4086" s="194" t="str">
        <f t="shared" si="63"/>
        <v xml:space="preserve">BOTTLE 3 l without COVER for disposable liner </v>
      </c>
      <c r="L4086" s="50"/>
      <c r="M4086" s="50"/>
      <c r="N4086" s="50"/>
      <c r="O4086" s="50"/>
      <c r="P4086" s="50"/>
      <c r="Q4086" s="50"/>
      <c r="R4086" s="50"/>
      <c r="S4086" s="50"/>
      <c r="T4086" s="50"/>
      <c r="U4086" s="50"/>
      <c r="V4086" s="50"/>
      <c r="W4086" s="50"/>
      <c r="X4086" s="50"/>
      <c r="Y4086" s="50"/>
      <c r="Z4086" s="50"/>
      <c r="AA4086" s="50"/>
      <c r="AB4086" s="50"/>
      <c r="AC4086" s="50"/>
      <c r="AD4086" s="50"/>
      <c r="AE4086" s="50"/>
      <c r="AF4086" s="50"/>
      <c r="AG4086" s="50"/>
      <c r="AH4086" s="50"/>
      <c r="AI4086" s="50"/>
      <c r="AJ4086" s="50"/>
      <c r="AK4086" s="50"/>
      <c r="AL4086" s="50"/>
      <c r="AM4086" s="50"/>
      <c r="AN4086" s="50"/>
      <c r="AO4086" s="50"/>
      <c r="AP4086" s="50"/>
      <c r="AQ4086" s="50"/>
      <c r="AR4086" s="50"/>
      <c r="AS4086" s="50"/>
    </row>
    <row r="4087" spans="1:45" x14ac:dyDescent="0.2">
      <c r="A4087" s="132">
        <v>28275</v>
      </c>
      <c r="B4087" s="226" t="s">
        <v>12</v>
      </c>
      <c r="C4087" s="222" t="s">
        <v>12</v>
      </c>
      <c r="D4087" s="106" t="s">
        <v>3437</v>
      </c>
      <c r="E4087" s="87">
        <v>1</v>
      </c>
      <c r="F4087" s="157">
        <v>4.1500000000000004</v>
      </c>
      <c r="H4087" s="157"/>
      <c r="I4087" s="90">
        <v>1</v>
      </c>
      <c r="J4087" s="50"/>
      <c r="K4087" s="194" t="str">
        <f t="shared" si="63"/>
        <v xml:space="preserve">DISPOSABLE LINER 3 l WITH COVER for 28274  </v>
      </c>
      <c r="L4087" s="50"/>
      <c r="M4087" s="50"/>
      <c r="N4087" s="50"/>
      <c r="O4087" s="50"/>
      <c r="P4087" s="50"/>
      <c r="Q4087" s="50"/>
      <c r="R4087" s="50"/>
      <c r="S4087" s="50"/>
      <c r="T4087" s="50"/>
      <c r="U4087" s="50"/>
      <c r="V4087" s="50"/>
      <c r="W4087" s="50"/>
      <c r="X4087" s="50"/>
      <c r="Y4087" s="50"/>
      <c r="Z4087" s="50"/>
      <c r="AA4087" s="50"/>
      <c r="AB4087" s="50"/>
      <c r="AC4087" s="50"/>
      <c r="AD4087" s="50"/>
      <c r="AE4087" s="50"/>
      <c r="AF4087" s="50"/>
      <c r="AG4087" s="50"/>
      <c r="AH4087" s="50"/>
      <c r="AI4087" s="50"/>
      <c r="AJ4087" s="50"/>
      <c r="AK4087" s="50"/>
      <c r="AL4087" s="50"/>
      <c r="AM4087" s="50"/>
      <c r="AN4087" s="50"/>
      <c r="AO4087" s="50"/>
      <c r="AP4087" s="50"/>
      <c r="AQ4087" s="50"/>
      <c r="AR4087" s="50"/>
      <c r="AS4087" s="50"/>
    </row>
    <row r="4088" spans="1:45" x14ac:dyDescent="0.2">
      <c r="A4088" s="132">
        <v>28276</v>
      </c>
      <c r="B4088" s="226" t="s">
        <v>12</v>
      </c>
      <c r="C4088" s="222" t="s">
        <v>12</v>
      </c>
      <c r="D4088" s="106" t="s">
        <v>3438</v>
      </c>
      <c r="E4088" s="87">
        <v>1</v>
      </c>
      <c r="F4088" s="88">
        <v>29</v>
      </c>
      <c r="H4088" s="88"/>
      <c r="I4088" s="90">
        <v>1</v>
      </c>
      <c r="J4088" s="50"/>
      <c r="K4088" s="194" t="str">
        <f t="shared" si="63"/>
        <v xml:space="preserve">VACUUM INDICATOR for Clinic, Vega, SuperVega </v>
      </c>
      <c r="L4088" s="50"/>
      <c r="M4088" s="50"/>
      <c r="N4088" s="50"/>
      <c r="O4088" s="50"/>
      <c r="P4088" s="50"/>
      <c r="Q4088" s="50"/>
      <c r="R4088" s="50"/>
      <c r="S4088" s="50"/>
      <c r="T4088" s="50"/>
      <c r="U4088" s="50"/>
      <c r="V4088" s="50"/>
      <c r="W4088" s="50"/>
      <c r="X4088" s="50"/>
      <c r="Y4088" s="50"/>
      <c r="Z4088" s="50"/>
      <c r="AA4088" s="50"/>
      <c r="AB4088" s="50"/>
      <c r="AC4088" s="50"/>
      <c r="AD4088" s="50"/>
      <c r="AE4088" s="50"/>
      <c r="AF4088" s="50"/>
      <c r="AG4088" s="50"/>
      <c r="AH4088" s="50"/>
      <c r="AI4088" s="50"/>
      <c r="AJ4088" s="50"/>
      <c r="AK4088" s="50"/>
      <c r="AL4088" s="50"/>
      <c r="AM4088" s="50"/>
      <c r="AN4088" s="50"/>
      <c r="AO4088" s="50"/>
      <c r="AP4088" s="50"/>
      <c r="AQ4088" s="50"/>
      <c r="AR4088" s="50"/>
      <c r="AS4088" s="50"/>
    </row>
    <row r="4089" spans="1:45" x14ac:dyDescent="0.2">
      <c r="A4089" s="132">
        <v>28277</v>
      </c>
      <c r="B4089" s="226" t="s">
        <v>12</v>
      </c>
      <c r="C4089" s="222" t="s">
        <v>12</v>
      </c>
      <c r="D4089" s="106" t="s">
        <v>3439</v>
      </c>
      <c r="E4089" s="87">
        <v>1</v>
      </c>
      <c r="F4089" s="88">
        <v>37</v>
      </c>
      <c r="H4089" s="88"/>
      <c r="I4089" s="90">
        <v>1</v>
      </c>
      <c r="J4089" s="50"/>
      <c r="K4089" s="194" t="str">
        <f t="shared" si="63"/>
        <v xml:space="preserve">VACUUM INDICATOR for ClinicPlus, HospiPlus, Hospital </v>
      </c>
      <c r="L4089" s="50"/>
      <c r="M4089" s="50"/>
      <c r="N4089" s="50"/>
      <c r="O4089" s="50"/>
      <c r="P4089" s="50"/>
      <c r="Q4089" s="50"/>
      <c r="R4089" s="50"/>
      <c r="S4089" s="50"/>
      <c r="T4089" s="50"/>
      <c r="U4089" s="50"/>
      <c r="V4089" s="50"/>
      <c r="W4089" s="50"/>
      <c r="X4089" s="50"/>
      <c r="Y4089" s="50"/>
      <c r="Z4089" s="50"/>
      <c r="AA4089" s="50"/>
      <c r="AB4089" s="50"/>
      <c r="AC4089" s="50"/>
      <c r="AD4089" s="50"/>
      <c r="AE4089" s="50"/>
      <c r="AF4089" s="50"/>
      <c r="AG4089" s="50"/>
      <c r="AH4089" s="50"/>
      <c r="AI4089" s="50"/>
      <c r="AJ4089" s="50"/>
      <c r="AK4089" s="50"/>
      <c r="AL4089" s="50"/>
      <c r="AM4089" s="50"/>
      <c r="AN4089" s="50"/>
      <c r="AO4089" s="50"/>
      <c r="AP4089" s="50"/>
      <c r="AQ4089" s="50"/>
      <c r="AR4089" s="50"/>
      <c r="AS4089" s="50"/>
    </row>
    <row r="4090" spans="1:45" x14ac:dyDescent="0.2">
      <c r="A4090" s="132">
        <v>28278</v>
      </c>
      <c r="B4090" s="226" t="s">
        <v>12</v>
      </c>
      <c r="C4090" s="222" t="s">
        <v>12</v>
      </c>
      <c r="D4090" s="106" t="s">
        <v>3440</v>
      </c>
      <c r="E4090" s="87">
        <v>1</v>
      </c>
      <c r="F4090" s="88">
        <v>620</v>
      </c>
      <c r="H4090" s="88"/>
      <c r="I4090" s="90">
        <v>1</v>
      </c>
      <c r="J4090" s="50"/>
      <c r="K4090" s="194" t="str">
        <f t="shared" si="63"/>
        <v xml:space="preserve">MINI ASPEED EVO BATTERY SUCTION 2 l with ambulance bracket </v>
      </c>
      <c r="L4090" s="50"/>
      <c r="M4090" s="50"/>
      <c r="N4090" s="50"/>
      <c r="O4090" s="50"/>
      <c r="P4090" s="50"/>
      <c r="Q4090" s="50"/>
      <c r="R4090" s="50"/>
      <c r="S4090" s="50"/>
      <c r="T4090" s="50"/>
      <c r="U4090" s="50"/>
      <c r="V4090" s="50"/>
      <c r="W4090" s="50"/>
      <c r="X4090" s="50"/>
      <c r="Y4090" s="50"/>
      <c r="Z4090" s="50"/>
      <c r="AA4090" s="50"/>
      <c r="AB4090" s="50"/>
      <c r="AC4090" s="50"/>
      <c r="AD4090" s="50"/>
      <c r="AE4090" s="50"/>
      <c r="AF4090" s="50"/>
      <c r="AG4090" s="50"/>
      <c r="AH4090" s="50"/>
      <c r="AI4090" s="50"/>
      <c r="AJ4090" s="50"/>
      <c r="AK4090" s="50"/>
      <c r="AL4090" s="50"/>
      <c r="AM4090" s="50"/>
      <c r="AN4090" s="50"/>
      <c r="AO4090" s="50"/>
      <c r="AP4090" s="50"/>
      <c r="AQ4090" s="50"/>
      <c r="AR4090" s="50"/>
      <c r="AS4090" s="50"/>
    </row>
    <row r="4091" spans="1:45" x14ac:dyDescent="0.2">
      <c r="A4091" s="132">
        <v>28279</v>
      </c>
      <c r="B4091" s="226" t="s">
        <v>12</v>
      </c>
      <c r="C4091" s="222" t="s">
        <v>12</v>
      </c>
      <c r="D4091" s="106" t="s">
        <v>3441</v>
      </c>
      <c r="E4091" s="87">
        <v>1</v>
      </c>
      <c r="F4091" s="151">
        <v>136</v>
      </c>
      <c r="H4091" s="151"/>
      <c r="I4091" s="90">
        <v>1</v>
      </c>
      <c r="J4091" s="50"/>
      <c r="K4091" s="194" t="str">
        <f t="shared" si="63"/>
        <v xml:space="preserve">"ASPEED 3" SUCTION ASPIRATOR - 230V single pump - 1 l </v>
      </c>
      <c r="L4091" s="50"/>
      <c r="M4091" s="50"/>
      <c r="N4091" s="50"/>
      <c r="O4091" s="50"/>
      <c r="P4091" s="50"/>
      <c r="Q4091" s="50"/>
      <c r="R4091" s="50"/>
      <c r="S4091" s="50"/>
      <c r="T4091" s="50"/>
      <c r="U4091" s="50"/>
      <c r="V4091" s="50"/>
      <c r="W4091" s="50"/>
      <c r="X4091" s="50"/>
      <c r="Y4091" s="50"/>
      <c r="Z4091" s="50"/>
      <c r="AA4091" s="50"/>
      <c r="AB4091" s="50"/>
      <c r="AC4091" s="50"/>
      <c r="AD4091" s="50"/>
      <c r="AE4091" s="50"/>
      <c r="AF4091" s="50"/>
      <c r="AG4091" s="50"/>
      <c r="AH4091" s="50"/>
      <c r="AI4091" s="50"/>
      <c r="AJ4091" s="50"/>
      <c r="AK4091" s="50"/>
      <c r="AL4091" s="50"/>
      <c r="AM4091" s="50"/>
      <c r="AN4091" s="50"/>
      <c r="AO4091" s="50"/>
      <c r="AP4091" s="50"/>
      <c r="AQ4091" s="50"/>
      <c r="AR4091" s="50"/>
      <c r="AS4091" s="50"/>
    </row>
    <row r="4092" spans="1:45" x14ac:dyDescent="0.2">
      <c r="A4092" s="132">
        <v>28280</v>
      </c>
      <c r="B4092" s="226" t="s">
        <v>12</v>
      </c>
      <c r="C4092" s="222" t="s">
        <v>12</v>
      </c>
      <c r="D4092" s="106" t="s">
        <v>10547</v>
      </c>
      <c r="E4092" s="87">
        <v>1</v>
      </c>
      <c r="F4092" s="88">
        <v>260</v>
      </c>
      <c r="H4092" s="88"/>
      <c r="I4092" s="90">
        <v>1</v>
      </c>
      <c r="J4092" s="50"/>
      <c r="K4092" s="194" t="str">
        <f t="shared" si="63"/>
        <v xml:space="preserve">***ASPEED 2 SUCTION ASPIRATOR - 230V single pump  end of stock, then 28281 </v>
      </c>
      <c r="L4092" s="50"/>
      <c r="M4092" s="50"/>
      <c r="N4092" s="50"/>
      <c r="O4092" s="50"/>
      <c r="P4092" s="50"/>
      <c r="Q4092" s="50"/>
      <c r="R4092" s="50"/>
      <c r="S4092" s="50"/>
      <c r="T4092" s="50"/>
      <c r="U4092" s="50"/>
      <c r="V4092" s="50"/>
      <c r="W4092" s="50"/>
      <c r="X4092" s="50"/>
      <c r="Y4092" s="50"/>
      <c r="Z4092" s="50"/>
      <c r="AA4092" s="50"/>
      <c r="AB4092" s="50"/>
      <c r="AC4092" s="50"/>
      <c r="AD4092" s="50"/>
      <c r="AE4092" s="50"/>
      <c r="AF4092" s="50"/>
      <c r="AG4092" s="50"/>
      <c r="AH4092" s="50"/>
      <c r="AI4092" s="50"/>
      <c r="AJ4092" s="50"/>
      <c r="AK4092" s="50"/>
      <c r="AL4092" s="50"/>
      <c r="AM4092" s="50"/>
      <c r="AN4092" s="50"/>
      <c r="AO4092" s="50"/>
      <c r="AP4092" s="50"/>
      <c r="AQ4092" s="50"/>
      <c r="AR4092" s="50"/>
      <c r="AS4092" s="50"/>
    </row>
    <row r="4093" spans="1:45" x14ac:dyDescent="0.2">
      <c r="A4093" s="132">
        <v>28281</v>
      </c>
      <c r="B4093" s="226" t="s">
        <v>12</v>
      </c>
      <c r="C4093" s="222" t="s">
        <v>12</v>
      </c>
      <c r="D4093" s="106" t="s">
        <v>3442</v>
      </c>
      <c r="E4093" s="87">
        <v>1</v>
      </c>
      <c r="F4093" s="88">
        <v>298</v>
      </c>
      <c r="H4093" s="88"/>
      <c r="I4093" s="90">
        <v>1</v>
      </c>
      <c r="J4093" s="50"/>
      <c r="K4093" s="194" t="str">
        <f t="shared" si="63"/>
        <v xml:space="preserve">"ASPEED 2" SUCTION ASPIRATOR - 230V double pump </v>
      </c>
      <c r="L4093" s="50"/>
      <c r="M4093" s="50"/>
      <c r="N4093" s="50"/>
      <c r="O4093" s="50"/>
      <c r="P4093" s="50"/>
      <c r="Q4093" s="50"/>
      <c r="R4093" s="50"/>
      <c r="S4093" s="50"/>
      <c r="T4093" s="50"/>
      <c r="U4093" s="50"/>
      <c r="V4093" s="50"/>
      <c r="W4093" s="50"/>
      <c r="X4093" s="50"/>
      <c r="Y4093" s="50"/>
      <c r="Z4093" s="50"/>
      <c r="AA4093" s="50"/>
      <c r="AB4093" s="50"/>
      <c r="AC4093" s="50"/>
      <c r="AD4093" s="50"/>
      <c r="AE4093" s="50"/>
      <c r="AF4093" s="50"/>
      <c r="AG4093" s="50"/>
      <c r="AH4093" s="50"/>
      <c r="AI4093" s="50"/>
      <c r="AJ4093" s="50"/>
      <c r="AK4093" s="50"/>
      <c r="AL4093" s="50"/>
      <c r="AM4093" s="50"/>
      <c r="AN4093" s="50"/>
      <c r="AO4093" s="50"/>
      <c r="AP4093" s="50"/>
      <c r="AQ4093" s="50"/>
      <c r="AR4093" s="50"/>
      <c r="AS4093" s="50"/>
    </row>
    <row r="4094" spans="1:45" x14ac:dyDescent="0.2">
      <c r="A4094" s="132">
        <v>28282</v>
      </c>
      <c r="B4094" s="226" t="s">
        <v>12</v>
      </c>
      <c r="C4094" s="222" t="s">
        <v>12</v>
      </c>
      <c r="D4094" s="106" t="s">
        <v>3443</v>
      </c>
      <c r="E4094" s="87">
        <v>1</v>
      </c>
      <c r="F4094" s="151">
        <v>509</v>
      </c>
      <c r="H4094" s="151"/>
      <c r="I4094" s="90">
        <v>1</v>
      </c>
      <c r="J4094" s="50"/>
      <c r="K4094" s="194" t="str">
        <f t="shared" si="63"/>
        <v xml:space="preserve">MINI ASPEED EVO BATTERY SUCTION 1 l </v>
      </c>
      <c r="L4094" s="50"/>
      <c r="M4094" s="50"/>
      <c r="N4094" s="50"/>
      <c r="O4094" s="50"/>
      <c r="P4094" s="50"/>
      <c r="Q4094" s="50"/>
      <c r="R4094" s="50"/>
      <c r="S4094" s="50"/>
      <c r="T4094" s="50"/>
      <c r="U4094" s="50"/>
      <c r="V4094" s="50"/>
      <c r="W4094" s="50"/>
      <c r="X4094" s="50"/>
      <c r="Y4094" s="50"/>
      <c r="Z4094" s="50"/>
      <c r="AA4094" s="50"/>
      <c r="AB4094" s="50"/>
      <c r="AC4094" s="50"/>
      <c r="AD4094" s="50"/>
      <c r="AE4094" s="50"/>
      <c r="AF4094" s="50"/>
      <c r="AG4094" s="50"/>
      <c r="AH4094" s="50"/>
      <c r="AI4094" s="50"/>
      <c r="AJ4094" s="50"/>
      <c r="AK4094" s="50"/>
      <c r="AL4094" s="50"/>
      <c r="AM4094" s="50"/>
      <c r="AN4094" s="50"/>
      <c r="AO4094" s="50"/>
      <c r="AP4094" s="50"/>
      <c r="AQ4094" s="50"/>
      <c r="AR4094" s="50"/>
      <c r="AS4094" s="50"/>
    </row>
    <row r="4095" spans="1:45" x14ac:dyDescent="0.2">
      <c r="A4095" s="132">
        <v>28283</v>
      </c>
      <c r="B4095" s="226" t="s">
        <v>12</v>
      </c>
      <c r="C4095" s="222" t="s">
        <v>12</v>
      </c>
      <c r="D4095" s="106" t="s">
        <v>3444</v>
      </c>
      <c r="E4095" s="87">
        <v>1</v>
      </c>
      <c r="F4095" s="103">
        <v>599</v>
      </c>
      <c r="H4095" s="103"/>
      <c r="I4095" s="90">
        <v>1</v>
      </c>
      <c r="J4095" s="50"/>
      <c r="K4095" s="194" t="str">
        <f t="shared" si="63"/>
        <v xml:space="preserve">MINI ASPEED EVO BATTERY SUCTION 1 l with ambulance bracket </v>
      </c>
      <c r="L4095" s="50"/>
      <c r="M4095" s="50"/>
      <c r="N4095" s="50"/>
      <c r="O4095" s="50"/>
      <c r="P4095" s="50"/>
      <c r="Q4095" s="50"/>
      <c r="R4095" s="50"/>
      <c r="S4095" s="50"/>
      <c r="T4095" s="50"/>
      <c r="U4095" s="50"/>
      <c r="V4095" s="50"/>
      <c r="W4095" s="50"/>
      <c r="X4095" s="50"/>
      <c r="Y4095" s="50"/>
      <c r="Z4095" s="50"/>
      <c r="AA4095" s="50"/>
      <c r="AB4095" s="50"/>
      <c r="AC4095" s="50"/>
      <c r="AD4095" s="50"/>
      <c r="AE4095" s="50"/>
      <c r="AF4095" s="50"/>
      <c r="AG4095" s="50"/>
      <c r="AH4095" s="50"/>
      <c r="AI4095" s="50"/>
      <c r="AJ4095" s="50"/>
      <c r="AK4095" s="50"/>
      <c r="AL4095" s="50"/>
      <c r="AM4095" s="50"/>
      <c r="AN4095" s="50"/>
      <c r="AO4095" s="50"/>
      <c r="AP4095" s="50"/>
      <c r="AQ4095" s="50"/>
      <c r="AR4095" s="50"/>
      <c r="AS4095" s="50"/>
    </row>
    <row r="4096" spans="1:45" x14ac:dyDescent="0.2">
      <c r="A4096" s="132">
        <v>28284</v>
      </c>
      <c r="B4096" s="226" t="s">
        <v>12</v>
      </c>
      <c r="C4096" s="222" t="s">
        <v>12</v>
      </c>
      <c r="D4096" s="106" t="s">
        <v>3445</v>
      </c>
      <c r="E4096" s="87">
        <v>1</v>
      </c>
      <c r="F4096" s="88">
        <v>550</v>
      </c>
      <c r="H4096" s="88"/>
      <c r="I4096" s="90">
        <v>1</v>
      </c>
      <c r="J4096" s="50"/>
      <c r="K4096" s="194" t="str">
        <f t="shared" si="63"/>
        <v xml:space="preserve">MINI ASPEED EVO BATTERY SUCTION 2 l </v>
      </c>
      <c r="L4096" s="50"/>
      <c r="M4096" s="50"/>
      <c r="N4096" s="50"/>
      <c r="O4096" s="50"/>
      <c r="P4096" s="50"/>
      <c r="Q4096" s="50"/>
      <c r="R4096" s="50"/>
      <c r="S4096" s="50"/>
      <c r="T4096" s="50"/>
      <c r="U4096" s="50"/>
      <c r="V4096" s="50"/>
      <c r="W4096" s="50"/>
      <c r="X4096" s="50"/>
      <c r="Y4096" s="50"/>
      <c r="Z4096" s="50"/>
      <c r="AA4096" s="50"/>
      <c r="AB4096" s="50"/>
      <c r="AC4096" s="50"/>
      <c r="AD4096" s="50"/>
      <c r="AE4096" s="50"/>
      <c r="AF4096" s="50"/>
      <c r="AG4096" s="50"/>
      <c r="AH4096" s="50"/>
      <c r="AI4096" s="50"/>
      <c r="AJ4096" s="50"/>
      <c r="AK4096" s="50"/>
      <c r="AL4096" s="50"/>
      <c r="AM4096" s="50"/>
      <c r="AN4096" s="50"/>
      <c r="AO4096" s="50"/>
      <c r="AP4096" s="50"/>
      <c r="AQ4096" s="50"/>
      <c r="AR4096" s="50"/>
      <c r="AS4096" s="50"/>
    </row>
    <row r="4097" spans="1:45" ht="12.75" customHeight="1" x14ac:dyDescent="0.2">
      <c r="A4097" s="132">
        <v>28285</v>
      </c>
      <c r="B4097" s="226" t="s">
        <v>12</v>
      </c>
      <c r="C4097" s="222" t="s">
        <v>12</v>
      </c>
      <c r="D4097" s="106" t="s">
        <v>9611</v>
      </c>
      <c r="E4097" s="87">
        <v>1</v>
      </c>
      <c r="F4097" s="88">
        <v>830</v>
      </c>
      <c r="H4097" s="88"/>
      <c r="I4097" s="90">
        <v>1</v>
      </c>
      <c r="J4097" s="50"/>
      <c r="K4097" s="194" t="str">
        <f t="shared" si="63"/>
        <v xml:space="preserve">***MAXI ASPEED SUCTION 60 l 2x2 l jar - 230V </v>
      </c>
      <c r="L4097" s="50"/>
      <c r="M4097" s="50"/>
      <c r="N4097" s="50"/>
      <c r="O4097" s="50"/>
      <c r="P4097" s="50"/>
      <c r="Q4097" s="50"/>
      <c r="R4097" s="50"/>
      <c r="S4097" s="50"/>
      <c r="T4097" s="50"/>
      <c r="U4097" s="50"/>
      <c r="V4097" s="50"/>
      <c r="W4097" s="50"/>
      <c r="X4097" s="50"/>
      <c r="Y4097" s="50"/>
      <c r="Z4097" s="50"/>
      <c r="AA4097" s="50"/>
      <c r="AB4097" s="50"/>
      <c r="AC4097" s="50"/>
      <c r="AD4097" s="50"/>
      <c r="AE4097" s="50"/>
      <c r="AF4097" s="50"/>
      <c r="AG4097" s="50"/>
      <c r="AH4097" s="50"/>
      <c r="AI4097" s="50"/>
      <c r="AJ4097" s="50"/>
      <c r="AK4097" s="50"/>
      <c r="AL4097" s="50"/>
      <c r="AM4097" s="50"/>
      <c r="AN4097" s="50"/>
      <c r="AO4097" s="50"/>
      <c r="AP4097" s="50"/>
      <c r="AQ4097" s="50"/>
      <c r="AR4097" s="50"/>
      <c r="AS4097" s="50"/>
    </row>
    <row r="4098" spans="1:45" x14ac:dyDescent="0.2">
      <c r="A4098" s="132">
        <v>28286</v>
      </c>
      <c r="B4098" s="226" t="s">
        <v>12</v>
      </c>
      <c r="C4098" s="222" t="s">
        <v>12</v>
      </c>
      <c r="D4098" s="106" t="s">
        <v>9612</v>
      </c>
      <c r="E4098" s="87">
        <v>1</v>
      </c>
      <c r="F4098" s="88">
        <v>996</v>
      </c>
      <c r="H4098" s="88"/>
      <c r="I4098" s="90">
        <v>1</v>
      </c>
      <c r="J4098" s="50"/>
      <c r="K4098" s="194" t="str">
        <f t="shared" ref="K4098:K4161" si="64">+SUBSTITUTE(CONCATENATE(D4098," ","(",IF(RIGHT(E4098,3)="1**","1",E4098),")"),"(1)","")</f>
        <v xml:space="preserve">***MAXI ASPEED SUCTION 60 l 2x2 l jar with footswitch - 230V </v>
      </c>
      <c r="L4098" s="50"/>
      <c r="M4098" s="50"/>
      <c r="N4098" s="50"/>
      <c r="O4098" s="50"/>
      <c r="P4098" s="50"/>
      <c r="Q4098" s="50"/>
      <c r="R4098" s="50"/>
      <c r="S4098" s="50"/>
      <c r="T4098" s="50"/>
      <c r="U4098" s="50"/>
      <c r="V4098" s="50"/>
      <c r="W4098" s="50"/>
      <c r="X4098" s="50"/>
      <c r="Y4098" s="50"/>
      <c r="Z4098" s="50"/>
      <c r="AA4098" s="50"/>
      <c r="AB4098" s="50"/>
      <c r="AC4098" s="50"/>
      <c r="AD4098" s="50"/>
      <c r="AE4098" s="50"/>
      <c r="AF4098" s="50"/>
      <c r="AG4098" s="50"/>
      <c r="AH4098" s="50"/>
      <c r="AI4098" s="50"/>
      <c r="AJ4098" s="50"/>
      <c r="AK4098" s="50"/>
      <c r="AL4098" s="50"/>
      <c r="AM4098" s="50"/>
      <c r="AN4098" s="50"/>
      <c r="AO4098" s="50"/>
      <c r="AP4098" s="50"/>
      <c r="AQ4098" s="50"/>
      <c r="AR4098" s="50"/>
      <c r="AS4098" s="50"/>
    </row>
    <row r="4099" spans="1:45" x14ac:dyDescent="0.2">
      <c r="A4099" s="132">
        <v>28288</v>
      </c>
      <c r="B4099" s="226" t="s">
        <v>12</v>
      </c>
      <c r="C4099" s="222" t="s">
        <v>12</v>
      </c>
      <c r="D4099" s="106" t="s">
        <v>3446</v>
      </c>
      <c r="E4099" s="87">
        <v>1</v>
      </c>
      <c r="F4099" s="88">
        <v>1300</v>
      </c>
      <c r="H4099" s="88"/>
      <c r="I4099" s="90">
        <v>1</v>
      </c>
      <c r="J4099" s="50"/>
      <c r="K4099" s="194" t="str">
        <f t="shared" si="64"/>
        <v xml:space="preserve">MAXI ASPEED SUCTION 60 l 2x4 l jar with footswitch - 230V </v>
      </c>
      <c r="L4099" s="50"/>
      <c r="M4099" s="50"/>
      <c r="N4099" s="50"/>
      <c r="O4099" s="50"/>
      <c r="P4099" s="50"/>
      <c r="Q4099" s="50"/>
      <c r="R4099" s="50"/>
      <c r="S4099" s="50"/>
      <c r="T4099" s="50"/>
      <c r="U4099" s="50"/>
      <c r="V4099" s="50"/>
      <c r="W4099" s="50"/>
      <c r="X4099" s="50"/>
      <c r="Y4099" s="50"/>
      <c r="Z4099" s="50"/>
      <c r="AA4099" s="50"/>
      <c r="AB4099" s="50"/>
      <c r="AC4099" s="50"/>
      <c r="AD4099" s="50"/>
      <c r="AE4099" s="50"/>
      <c r="AF4099" s="50"/>
      <c r="AG4099" s="50"/>
      <c r="AH4099" s="50"/>
      <c r="AI4099" s="50"/>
      <c r="AJ4099" s="50"/>
      <c r="AK4099" s="50"/>
      <c r="AL4099" s="50"/>
      <c r="AM4099" s="50"/>
      <c r="AN4099" s="50"/>
      <c r="AO4099" s="50"/>
      <c r="AP4099" s="50"/>
      <c r="AQ4099" s="50"/>
      <c r="AR4099" s="50"/>
      <c r="AS4099" s="50"/>
    </row>
    <row r="4100" spans="1:45" x14ac:dyDescent="0.2">
      <c r="A4100" s="132">
        <v>28289</v>
      </c>
      <c r="B4100" s="226" t="s">
        <v>12</v>
      </c>
      <c r="C4100" s="222" t="s">
        <v>12</v>
      </c>
      <c r="D4100" s="106" t="s">
        <v>9613</v>
      </c>
      <c r="E4100" s="87">
        <v>1</v>
      </c>
      <c r="F4100" s="88">
        <v>1110</v>
      </c>
      <c r="H4100" s="88"/>
      <c r="I4100" s="90">
        <v>1</v>
      </c>
      <c r="J4100" s="50"/>
      <c r="K4100" s="194" t="str">
        <f t="shared" si="64"/>
        <v xml:space="preserve">***MAXI ASPEED SUCTION 90 l 2x2 l jar - 230V </v>
      </c>
      <c r="L4100" s="50"/>
      <c r="M4100" s="50"/>
      <c r="N4100" s="50"/>
      <c r="O4100" s="50"/>
      <c r="P4100" s="50"/>
      <c r="Q4100" s="50"/>
      <c r="R4100" s="50"/>
      <c r="S4100" s="50"/>
      <c r="T4100" s="50"/>
      <c r="U4100" s="50"/>
      <c r="V4100" s="50"/>
      <c r="W4100" s="50"/>
      <c r="X4100" s="50"/>
      <c r="Y4100" s="50"/>
      <c r="Z4100" s="50"/>
      <c r="AA4100" s="50"/>
      <c r="AB4100" s="50"/>
      <c r="AC4100" s="50"/>
      <c r="AD4100" s="50"/>
      <c r="AE4100" s="50"/>
      <c r="AF4100" s="50"/>
      <c r="AG4100" s="50"/>
      <c r="AH4100" s="50"/>
      <c r="AI4100" s="50"/>
      <c r="AJ4100" s="50"/>
      <c r="AK4100" s="50"/>
      <c r="AL4100" s="50"/>
      <c r="AM4100" s="50"/>
      <c r="AN4100" s="50"/>
      <c r="AO4100" s="50"/>
      <c r="AP4100" s="50"/>
      <c r="AQ4100" s="50"/>
      <c r="AR4100" s="50"/>
      <c r="AS4100" s="50"/>
    </row>
    <row r="4101" spans="1:45" x14ac:dyDescent="0.2">
      <c r="A4101" s="132">
        <v>28290</v>
      </c>
      <c r="B4101" s="226" t="s">
        <v>12</v>
      </c>
      <c r="C4101" s="222" t="s">
        <v>12</v>
      </c>
      <c r="D4101" s="106" t="s">
        <v>9614</v>
      </c>
      <c r="E4101" s="87">
        <v>1</v>
      </c>
      <c r="F4101" s="88">
        <v>1166</v>
      </c>
      <c r="H4101" s="88"/>
      <c r="I4101" s="90">
        <v>1</v>
      </c>
      <c r="J4101" s="50"/>
      <c r="K4101" s="194" t="str">
        <f t="shared" si="64"/>
        <v xml:space="preserve">***MAXI ASPEED SUCTION 90 l 2x2 l jar with footswitch - 230V </v>
      </c>
      <c r="L4101" s="50"/>
      <c r="M4101" s="50"/>
      <c r="N4101" s="50"/>
      <c r="O4101" s="50"/>
      <c r="P4101" s="50"/>
      <c r="Q4101" s="50"/>
      <c r="R4101" s="50"/>
      <c r="S4101" s="50"/>
      <c r="T4101" s="50"/>
      <c r="U4101" s="50"/>
      <c r="V4101" s="50"/>
      <c r="W4101" s="50"/>
      <c r="X4101" s="50"/>
      <c r="Y4101" s="50"/>
      <c r="Z4101" s="50"/>
      <c r="AA4101" s="50"/>
      <c r="AB4101" s="50"/>
      <c r="AC4101" s="50"/>
      <c r="AD4101" s="50"/>
      <c r="AE4101" s="50"/>
      <c r="AF4101" s="50"/>
      <c r="AG4101" s="50"/>
      <c r="AH4101" s="50"/>
      <c r="AI4101" s="50"/>
      <c r="AJ4101" s="50"/>
      <c r="AK4101" s="50"/>
      <c r="AL4101" s="50"/>
      <c r="AM4101" s="50"/>
      <c r="AN4101" s="50"/>
      <c r="AO4101" s="50"/>
      <c r="AP4101" s="50"/>
      <c r="AQ4101" s="50"/>
      <c r="AR4101" s="50"/>
      <c r="AS4101" s="50"/>
    </row>
    <row r="4102" spans="1:45" x14ac:dyDescent="0.2">
      <c r="A4102" s="132">
        <v>28291</v>
      </c>
      <c r="B4102" s="226" t="s">
        <v>12</v>
      </c>
      <c r="C4102" s="222" t="s">
        <v>12</v>
      </c>
      <c r="D4102" s="106" t="s">
        <v>9615</v>
      </c>
      <c r="E4102" s="87">
        <v>1</v>
      </c>
      <c r="F4102" s="151">
        <v>1182</v>
      </c>
      <c r="H4102" s="151"/>
      <c r="I4102" s="90">
        <v>1</v>
      </c>
      <c r="J4102" s="50"/>
      <c r="K4102" s="194" t="str">
        <f t="shared" si="64"/>
        <v xml:space="preserve">***MAXI ASPEED SUCTION 90 l 2x4 l jar - 230V </v>
      </c>
      <c r="L4102" s="50"/>
      <c r="M4102" s="50"/>
      <c r="N4102" s="50"/>
      <c r="O4102" s="50"/>
      <c r="P4102" s="50"/>
      <c r="Q4102" s="50"/>
      <c r="R4102" s="50"/>
      <c r="S4102" s="50"/>
      <c r="T4102" s="50"/>
      <c r="U4102" s="50"/>
      <c r="V4102" s="50"/>
      <c r="W4102" s="50"/>
      <c r="X4102" s="50"/>
      <c r="Y4102" s="50"/>
      <c r="Z4102" s="50"/>
      <c r="AA4102" s="50"/>
      <c r="AB4102" s="50"/>
      <c r="AC4102" s="50"/>
      <c r="AD4102" s="50"/>
      <c r="AE4102" s="50"/>
      <c r="AF4102" s="50"/>
      <c r="AG4102" s="50"/>
      <c r="AH4102" s="50"/>
      <c r="AI4102" s="50"/>
      <c r="AJ4102" s="50"/>
      <c r="AK4102" s="50"/>
      <c r="AL4102" s="50"/>
      <c r="AM4102" s="50"/>
      <c r="AN4102" s="50"/>
      <c r="AO4102" s="50"/>
      <c r="AP4102" s="50"/>
      <c r="AQ4102" s="50"/>
      <c r="AR4102" s="50"/>
      <c r="AS4102" s="50"/>
    </row>
    <row r="4103" spans="1:45" x14ac:dyDescent="0.2">
      <c r="A4103" s="132">
        <v>28292</v>
      </c>
      <c r="B4103" s="226" t="s">
        <v>12</v>
      </c>
      <c r="C4103" s="222" t="s">
        <v>12</v>
      </c>
      <c r="D4103" s="106" t="s">
        <v>9616</v>
      </c>
      <c r="E4103" s="87">
        <v>1</v>
      </c>
      <c r="F4103" s="151">
        <v>1272</v>
      </c>
      <c r="H4103" s="151"/>
      <c r="I4103" s="90">
        <v>1</v>
      </c>
      <c r="J4103" s="50"/>
      <c r="K4103" s="194" t="str">
        <f t="shared" si="64"/>
        <v xml:space="preserve">***MAXI ASPEED SUCTION 90 l 2x4 l jar with footswitch - 230V </v>
      </c>
      <c r="L4103" s="50"/>
      <c r="M4103" s="50"/>
      <c r="N4103" s="50"/>
      <c r="O4103" s="50"/>
      <c r="P4103" s="50"/>
      <c r="Q4103" s="50"/>
      <c r="R4103" s="50"/>
      <c r="S4103" s="50"/>
      <c r="T4103" s="50"/>
      <c r="U4103" s="50"/>
      <c r="V4103" s="50"/>
      <c r="W4103" s="50"/>
      <c r="X4103" s="50"/>
      <c r="Y4103" s="50"/>
      <c r="Z4103" s="50"/>
      <c r="AA4103" s="50"/>
      <c r="AB4103" s="50"/>
      <c r="AC4103" s="50"/>
      <c r="AD4103" s="50"/>
      <c r="AE4103" s="50"/>
      <c r="AF4103" s="50"/>
      <c r="AG4103" s="50"/>
      <c r="AH4103" s="50"/>
      <c r="AI4103" s="50"/>
      <c r="AJ4103" s="50"/>
      <c r="AK4103" s="50"/>
      <c r="AL4103" s="50"/>
      <c r="AM4103" s="50"/>
      <c r="AN4103" s="50"/>
      <c r="AO4103" s="50"/>
      <c r="AP4103" s="50"/>
      <c r="AQ4103" s="50"/>
      <c r="AR4103" s="50"/>
      <c r="AS4103" s="50"/>
    </row>
    <row r="4104" spans="1:45" x14ac:dyDescent="0.2">
      <c r="A4104" s="132">
        <v>28293</v>
      </c>
      <c r="B4104" s="226" t="s">
        <v>12</v>
      </c>
      <c r="C4104" s="222" t="s">
        <v>12</v>
      </c>
      <c r="D4104" s="106" t="s">
        <v>3447</v>
      </c>
      <c r="E4104" s="87">
        <v>1</v>
      </c>
      <c r="F4104" s="88">
        <v>18</v>
      </c>
      <c r="H4104" s="88"/>
      <c r="I4104" s="90">
        <v>1</v>
      </c>
      <c r="J4104" s="50"/>
      <c r="K4104" s="194" t="str">
        <f t="shared" si="64"/>
        <v xml:space="preserve">SILICONE TUBE 8x14m - 1.3 m for MaxiAspeed </v>
      </c>
      <c r="L4104" s="50"/>
      <c r="M4104" s="50"/>
      <c r="N4104" s="50"/>
      <c r="O4104" s="50"/>
      <c r="P4104" s="50"/>
      <c r="Q4104" s="50"/>
      <c r="R4104" s="50"/>
      <c r="S4104" s="50"/>
      <c r="T4104" s="50"/>
      <c r="U4104" s="50"/>
      <c r="V4104" s="50"/>
      <c r="W4104" s="50"/>
      <c r="X4104" s="50"/>
      <c r="Y4104" s="50"/>
      <c r="Z4104" s="50"/>
      <c r="AA4104" s="50"/>
      <c r="AB4104" s="50"/>
      <c r="AC4104" s="50"/>
      <c r="AD4104" s="50"/>
      <c r="AE4104" s="50"/>
      <c r="AF4104" s="50"/>
      <c r="AG4104" s="50"/>
      <c r="AH4104" s="50"/>
      <c r="AI4104" s="50"/>
      <c r="AJ4104" s="50"/>
      <c r="AK4104" s="50"/>
      <c r="AL4104" s="50"/>
      <c r="AM4104" s="50"/>
      <c r="AN4104" s="50"/>
      <c r="AO4104" s="50"/>
      <c r="AP4104" s="50"/>
      <c r="AQ4104" s="50"/>
      <c r="AR4104" s="50"/>
      <c r="AS4104" s="50"/>
    </row>
    <row r="4105" spans="1:45" x14ac:dyDescent="0.2">
      <c r="A4105" s="132">
        <v>28294</v>
      </c>
      <c r="B4105" s="226" t="s">
        <v>12</v>
      </c>
      <c r="C4105" s="222" t="s">
        <v>12</v>
      </c>
      <c r="D4105" s="106" t="s">
        <v>3448</v>
      </c>
      <c r="E4105" s="87">
        <v>1</v>
      </c>
      <c r="F4105" s="88">
        <v>71</v>
      </c>
      <c r="H4105" s="88"/>
      <c r="I4105" s="90">
        <v>1</v>
      </c>
      <c r="J4105" s="50"/>
      <c r="K4105" s="194" t="str">
        <f t="shared" si="64"/>
        <v xml:space="preserve">SPARE BOTTLE 2 l with safety valve for MaxiAspeed </v>
      </c>
      <c r="L4105" s="50"/>
      <c r="M4105" s="50"/>
      <c r="N4105" s="50"/>
      <c r="O4105" s="50"/>
      <c r="P4105" s="50"/>
      <c r="Q4105" s="50"/>
      <c r="R4105" s="50"/>
      <c r="S4105" s="50"/>
      <c r="T4105" s="50"/>
      <c r="U4105" s="50"/>
      <c r="V4105" s="50"/>
      <c r="W4105" s="50"/>
      <c r="X4105" s="50"/>
      <c r="Y4105" s="50"/>
      <c r="Z4105" s="50"/>
      <c r="AA4105" s="50"/>
      <c r="AB4105" s="50"/>
      <c r="AC4105" s="50"/>
      <c r="AD4105" s="50"/>
      <c r="AE4105" s="50"/>
      <c r="AF4105" s="50"/>
      <c r="AG4105" s="50"/>
      <c r="AH4105" s="50"/>
      <c r="AI4105" s="50"/>
      <c r="AJ4105" s="50"/>
      <c r="AK4105" s="50"/>
      <c r="AL4105" s="50"/>
      <c r="AM4105" s="50"/>
      <c r="AN4105" s="50"/>
      <c r="AO4105" s="50"/>
      <c r="AP4105" s="50"/>
      <c r="AQ4105" s="50"/>
      <c r="AR4105" s="50"/>
      <c r="AS4105" s="50"/>
    </row>
    <row r="4106" spans="1:45" x14ac:dyDescent="0.2">
      <c r="A4106" s="132">
        <v>28295</v>
      </c>
      <c r="B4106" s="226" t="s">
        <v>12</v>
      </c>
      <c r="C4106" s="222" t="s">
        <v>12</v>
      </c>
      <c r="D4106" s="106" t="s">
        <v>3449</v>
      </c>
      <c r="E4106" s="87">
        <v>1</v>
      </c>
      <c r="F4106" s="88">
        <v>104</v>
      </c>
      <c r="H4106" s="88"/>
      <c r="I4106" s="90">
        <v>1</v>
      </c>
      <c r="J4106" s="50"/>
      <c r="K4106" s="194" t="str">
        <f t="shared" si="64"/>
        <v xml:space="preserve">SPARE BOTTLE 4 l with safety valve for MaxiAspeed </v>
      </c>
      <c r="L4106" s="50"/>
      <c r="M4106" s="50"/>
      <c r="N4106" s="50"/>
      <c r="O4106" s="50"/>
      <c r="P4106" s="50"/>
      <c r="Q4106" s="50"/>
      <c r="R4106" s="50"/>
      <c r="S4106" s="50"/>
      <c r="T4106" s="50"/>
      <c r="U4106" s="50"/>
      <c r="V4106" s="50"/>
      <c r="W4106" s="50"/>
      <c r="X4106" s="50"/>
      <c r="Y4106" s="50"/>
      <c r="Z4106" s="50"/>
      <c r="AA4106" s="50"/>
      <c r="AB4106" s="50"/>
      <c r="AC4106" s="50"/>
      <c r="AD4106" s="50"/>
      <c r="AE4106" s="50"/>
      <c r="AF4106" s="50"/>
      <c r="AG4106" s="50"/>
      <c r="AH4106" s="50"/>
      <c r="AI4106" s="50"/>
      <c r="AJ4106" s="50"/>
      <c r="AK4106" s="50"/>
      <c r="AL4106" s="50"/>
      <c r="AM4106" s="50"/>
      <c r="AN4106" s="50"/>
      <c r="AO4106" s="50"/>
      <c r="AP4106" s="50"/>
      <c r="AQ4106" s="50"/>
      <c r="AR4106" s="50"/>
      <c r="AS4106" s="50"/>
    </row>
    <row r="4107" spans="1:45" x14ac:dyDescent="0.2">
      <c r="A4107" s="132">
        <v>28296</v>
      </c>
      <c r="B4107" s="226" t="s">
        <v>12</v>
      </c>
      <c r="C4107" s="222" t="s">
        <v>12</v>
      </c>
      <c r="D4107" s="106" t="s">
        <v>3450</v>
      </c>
      <c r="E4107" s="87">
        <v>1</v>
      </c>
      <c r="F4107" s="103">
        <v>346</v>
      </c>
      <c r="H4107" s="103"/>
      <c r="I4107" s="90">
        <v>1</v>
      </c>
      <c r="J4107" s="50"/>
      <c r="K4107" s="194" t="str">
        <f t="shared" si="64"/>
        <v xml:space="preserve">MAG 700 MAGNETOTHERAPY </v>
      </c>
      <c r="L4107" s="50"/>
      <c r="M4107" s="50"/>
      <c r="N4107" s="50"/>
      <c r="O4107" s="50"/>
      <c r="P4107" s="50"/>
      <c r="Q4107" s="50"/>
      <c r="R4107" s="50"/>
      <c r="S4107" s="50"/>
      <c r="T4107" s="50"/>
      <c r="U4107" s="50"/>
      <c r="V4107" s="50"/>
      <c r="W4107" s="50"/>
      <c r="X4107" s="50"/>
      <c r="Y4107" s="50"/>
      <c r="Z4107" s="50"/>
      <c r="AA4107" s="50"/>
      <c r="AB4107" s="50"/>
      <c r="AC4107" s="50"/>
      <c r="AD4107" s="50"/>
      <c r="AE4107" s="50"/>
      <c r="AF4107" s="50"/>
      <c r="AG4107" s="50"/>
      <c r="AH4107" s="50"/>
      <c r="AI4107" s="50"/>
      <c r="AJ4107" s="50"/>
      <c r="AK4107" s="50"/>
      <c r="AL4107" s="50"/>
      <c r="AM4107" s="50"/>
      <c r="AN4107" s="50"/>
      <c r="AO4107" s="50"/>
      <c r="AP4107" s="50"/>
      <c r="AQ4107" s="50"/>
      <c r="AR4107" s="50"/>
      <c r="AS4107" s="50"/>
    </row>
    <row r="4108" spans="1:45" x14ac:dyDescent="0.2">
      <c r="A4108" s="132">
        <v>28297</v>
      </c>
      <c r="B4108" s="226" t="s">
        <v>12</v>
      </c>
      <c r="C4108" s="222" t="s">
        <v>12</v>
      </c>
      <c r="D4108" s="106" t="s">
        <v>3451</v>
      </c>
      <c r="E4108" s="87">
        <v>1</v>
      </c>
      <c r="F4108" s="88">
        <v>21</v>
      </c>
      <c r="H4108" s="88"/>
      <c r="I4108" s="90">
        <v>1</v>
      </c>
      <c r="J4108" s="50"/>
      <c r="K4108" s="194" t="str">
        <f t="shared" si="64"/>
        <v xml:space="preserve">SPARE FILTER for MaxiAspeed </v>
      </c>
      <c r="L4108" s="50"/>
      <c r="M4108" s="50"/>
      <c r="N4108" s="50"/>
      <c r="O4108" s="50"/>
      <c r="P4108" s="50"/>
      <c r="Q4108" s="50"/>
      <c r="R4108" s="50"/>
      <c r="S4108" s="50"/>
      <c r="T4108" s="50"/>
      <c r="U4108" s="50"/>
      <c r="V4108" s="50"/>
      <c r="W4108" s="50"/>
      <c r="X4108" s="50"/>
      <c r="Y4108" s="50"/>
      <c r="Z4108" s="50"/>
      <c r="AA4108" s="50"/>
      <c r="AB4108" s="50"/>
      <c r="AC4108" s="50"/>
      <c r="AD4108" s="50"/>
      <c r="AE4108" s="50"/>
      <c r="AF4108" s="50"/>
      <c r="AG4108" s="50"/>
      <c r="AH4108" s="50"/>
      <c r="AI4108" s="50"/>
      <c r="AJ4108" s="50"/>
      <c r="AK4108" s="50"/>
      <c r="AL4108" s="50"/>
      <c r="AM4108" s="50"/>
      <c r="AN4108" s="50"/>
      <c r="AO4108" s="50"/>
      <c r="AP4108" s="50"/>
      <c r="AQ4108" s="50"/>
      <c r="AR4108" s="50"/>
      <c r="AS4108" s="50"/>
    </row>
    <row r="4109" spans="1:45" x14ac:dyDescent="0.2">
      <c r="A4109" s="132">
        <v>28298</v>
      </c>
      <c r="B4109" s="226" t="s">
        <v>12</v>
      </c>
      <c r="C4109" s="222" t="s">
        <v>12</v>
      </c>
      <c r="D4109" s="106" t="s">
        <v>10548</v>
      </c>
      <c r="E4109" s="87">
        <v>1</v>
      </c>
      <c r="F4109" s="88">
        <v>299</v>
      </c>
      <c r="H4109" s="88"/>
      <c r="I4109" s="90">
        <v>1</v>
      </c>
      <c r="J4109" s="50"/>
      <c r="K4109" s="194" t="str">
        <f t="shared" si="64"/>
        <v xml:space="preserve">"P16" ORTHOMAG LOW FREQUENCY MAGNETOTHERAPY </v>
      </c>
      <c r="L4109" s="50"/>
      <c r="M4109" s="50"/>
      <c r="N4109" s="50"/>
      <c r="O4109" s="50"/>
      <c r="P4109" s="50"/>
      <c r="Q4109" s="50"/>
      <c r="R4109" s="50"/>
      <c r="S4109" s="50"/>
      <c r="T4109" s="50"/>
      <c r="U4109" s="50"/>
      <c r="V4109" s="50"/>
      <c r="W4109" s="50"/>
      <c r="X4109" s="50"/>
      <c r="Y4109" s="50"/>
      <c r="Z4109" s="50"/>
      <c r="AA4109" s="50"/>
      <c r="AB4109" s="50"/>
      <c r="AC4109" s="50"/>
      <c r="AD4109" s="50"/>
      <c r="AE4109" s="50"/>
      <c r="AF4109" s="50"/>
      <c r="AG4109" s="50"/>
      <c r="AH4109" s="50"/>
      <c r="AI4109" s="50"/>
      <c r="AJ4109" s="50"/>
      <c r="AK4109" s="50"/>
      <c r="AL4109" s="50"/>
      <c r="AM4109" s="50"/>
      <c r="AN4109" s="50"/>
      <c r="AO4109" s="50"/>
      <c r="AP4109" s="50"/>
      <c r="AQ4109" s="50"/>
      <c r="AR4109" s="50"/>
      <c r="AS4109" s="50"/>
    </row>
    <row r="4110" spans="1:45" x14ac:dyDescent="0.2">
      <c r="A4110" s="132">
        <v>28299</v>
      </c>
      <c r="B4110" s="226" t="s">
        <v>12</v>
      </c>
      <c r="C4110" s="222" t="s">
        <v>12</v>
      </c>
      <c r="D4110" s="106" t="s">
        <v>3452</v>
      </c>
      <c r="E4110" s="87">
        <v>1</v>
      </c>
      <c r="F4110" s="88">
        <v>118</v>
      </c>
      <c r="H4110" s="88"/>
      <c r="I4110" s="90">
        <v>1</v>
      </c>
      <c r="J4110" s="50"/>
      <c r="K4110" s="194" t="str">
        <f t="shared" si="64"/>
        <v xml:space="preserve">ELASTIC THERAPEUTIC BELT with 3 Solenoids for 28300-1 - spare </v>
      </c>
      <c r="L4110" s="50"/>
      <c r="M4110" s="50"/>
      <c r="N4110" s="50"/>
      <c r="O4110" s="50"/>
      <c r="P4110" s="50"/>
      <c r="Q4110" s="50"/>
      <c r="R4110" s="50"/>
      <c r="S4110" s="50"/>
      <c r="T4110" s="50"/>
      <c r="U4110" s="50"/>
      <c r="V4110" s="50"/>
      <c r="W4110" s="50"/>
      <c r="X4110" s="50"/>
      <c r="Y4110" s="50"/>
      <c r="Z4110" s="50"/>
      <c r="AA4110" s="50"/>
      <c r="AB4110" s="50"/>
      <c r="AC4110" s="50"/>
      <c r="AD4110" s="50"/>
      <c r="AE4110" s="50"/>
      <c r="AF4110" s="50"/>
      <c r="AG4110" s="50"/>
      <c r="AH4110" s="50"/>
      <c r="AI4110" s="50"/>
      <c r="AJ4110" s="50"/>
      <c r="AK4110" s="50"/>
      <c r="AL4110" s="50"/>
      <c r="AM4110" s="50"/>
      <c r="AN4110" s="50"/>
      <c r="AO4110" s="50"/>
      <c r="AP4110" s="50"/>
      <c r="AQ4110" s="50"/>
      <c r="AR4110" s="50"/>
      <c r="AS4110" s="50"/>
    </row>
    <row r="4111" spans="1:45" x14ac:dyDescent="0.2">
      <c r="A4111" s="158">
        <v>28300</v>
      </c>
      <c r="B4111" s="226" t="s">
        <v>12</v>
      </c>
      <c r="C4111" s="222" t="s">
        <v>12</v>
      </c>
      <c r="D4111" s="106" t="s">
        <v>3453</v>
      </c>
      <c r="E4111" s="87">
        <v>1</v>
      </c>
      <c r="F4111" s="103">
        <v>415</v>
      </c>
      <c r="H4111" s="103"/>
      <c r="I4111" s="90">
        <v>1</v>
      </c>
      <c r="J4111" s="50"/>
      <c r="K4111" s="194" t="str">
        <f t="shared" si="64"/>
        <v xml:space="preserve">MAG 2000 MAGNETOTHERAPY - 2 channels </v>
      </c>
      <c r="L4111" s="50"/>
      <c r="M4111" s="50"/>
      <c r="N4111" s="50"/>
      <c r="O4111" s="50"/>
      <c r="P4111" s="50"/>
      <c r="Q4111" s="50"/>
      <c r="R4111" s="50"/>
      <c r="S4111" s="50"/>
      <c r="T4111" s="50"/>
      <c r="U4111" s="50"/>
      <c r="V4111" s="50"/>
      <c r="W4111" s="50"/>
      <c r="X4111" s="50"/>
      <c r="Y4111" s="50"/>
      <c r="Z4111" s="50"/>
      <c r="AA4111" s="50"/>
      <c r="AB4111" s="50"/>
      <c r="AC4111" s="50"/>
      <c r="AD4111" s="50"/>
      <c r="AE4111" s="50"/>
      <c r="AF4111" s="50"/>
      <c r="AG4111" s="50"/>
      <c r="AH4111" s="50"/>
      <c r="AI4111" s="50"/>
      <c r="AJ4111" s="50"/>
      <c r="AK4111" s="50"/>
      <c r="AL4111" s="50"/>
      <c r="AM4111" s="50"/>
      <c r="AN4111" s="50"/>
      <c r="AO4111" s="50"/>
      <c r="AP4111" s="50"/>
      <c r="AQ4111" s="50"/>
      <c r="AR4111" s="50"/>
      <c r="AS4111" s="50"/>
    </row>
    <row r="4112" spans="1:45" x14ac:dyDescent="0.2">
      <c r="A4112" s="132">
        <v>28301</v>
      </c>
      <c r="B4112" s="226" t="s">
        <v>12</v>
      </c>
      <c r="C4112" s="222" t="s">
        <v>12</v>
      </c>
      <c r="D4112" s="106" t="s">
        <v>3454</v>
      </c>
      <c r="E4112" s="87">
        <v>1</v>
      </c>
      <c r="F4112" s="88">
        <v>3200</v>
      </c>
      <c r="H4112" s="88"/>
      <c r="I4112" s="90">
        <v>1</v>
      </c>
      <c r="J4112" s="50"/>
      <c r="K4112" s="194" t="str">
        <f t="shared" si="64"/>
        <v xml:space="preserve">GIMA UTC2 ULTRASOUND AND ELECTROTHERAPY UNIT </v>
      </c>
      <c r="L4112" s="50"/>
      <c r="M4112" s="50"/>
      <c r="N4112" s="50"/>
      <c r="O4112" s="50"/>
      <c r="P4112" s="50"/>
      <c r="Q4112" s="50"/>
      <c r="R4112" s="50"/>
      <c r="S4112" s="50"/>
      <c r="T4112" s="50"/>
      <c r="U4112" s="50"/>
      <c r="V4112" s="50"/>
      <c r="W4112" s="50"/>
      <c r="X4112" s="50"/>
      <c r="Y4112" s="50"/>
      <c r="Z4112" s="50"/>
      <c r="AA4112" s="50"/>
      <c r="AB4112" s="50"/>
      <c r="AC4112" s="50"/>
      <c r="AD4112" s="50"/>
      <c r="AE4112" s="50"/>
      <c r="AF4112" s="50"/>
      <c r="AG4112" s="50"/>
      <c r="AH4112" s="50"/>
      <c r="AI4112" s="50"/>
      <c r="AJ4112" s="50"/>
      <c r="AK4112" s="50"/>
      <c r="AL4112" s="50"/>
      <c r="AM4112" s="50"/>
      <c r="AN4112" s="50"/>
      <c r="AO4112" s="50"/>
      <c r="AP4112" s="50"/>
      <c r="AQ4112" s="50"/>
      <c r="AR4112" s="50"/>
      <c r="AS4112" s="50"/>
    </row>
    <row r="4113" spans="1:45" x14ac:dyDescent="0.2">
      <c r="A4113" s="132">
        <v>28302</v>
      </c>
      <c r="B4113" s="226" t="s">
        <v>12</v>
      </c>
      <c r="C4113" s="222" t="s">
        <v>12</v>
      </c>
      <c r="D4113" s="106" t="s">
        <v>3455</v>
      </c>
      <c r="E4113" s="87">
        <v>1</v>
      </c>
      <c r="F4113" s="88">
        <v>960</v>
      </c>
      <c r="H4113" s="88"/>
      <c r="I4113" s="90">
        <v>1</v>
      </c>
      <c r="J4113" s="50"/>
      <c r="K4113" s="194" t="str">
        <f t="shared" si="64"/>
        <v xml:space="preserve">1-3 MHZ ULTRASOUND HEAD for UTC2 - diameter 15  mm </v>
      </c>
      <c r="L4113" s="50"/>
      <c r="M4113" s="50"/>
      <c r="N4113" s="50"/>
      <c r="O4113" s="50"/>
      <c r="P4113" s="50"/>
      <c r="Q4113" s="50"/>
      <c r="R4113" s="50"/>
      <c r="S4113" s="50"/>
      <c r="T4113" s="50"/>
      <c r="U4113" s="50"/>
      <c r="V4113" s="50"/>
      <c r="W4113" s="50"/>
      <c r="X4113" s="50"/>
      <c r="Y4113" s="50"/>
      <c r="Z4113" s="50"/>
      <c r="AA4113" s="50"/>
      <c r="AB4113" s="50"/>
      <c r="AC4113" s="50"/>
      <c r="AD4113" s="50"/>
      <c r="AE4113" s="50"/>
      <c r="AF4113" s="50"/>
      <c r="AG4113" s="50"/>
      <c r="AH4113" s="50"/>
      <c r="AI4113" s="50"/>
      <c r="AJ4113" s="50"/>
      <c r="AK4113" s="50"/>
      <c r="AL4113" s="50"/>
      <c r="AM4113" s="50"/>
      <c r="AN4113" s="50"/>
      <c r="AO4113" s="50"/>
      <c r="AP4113" s="50"/>
      <c r="AQ4113" s="50"/>
      <c r="AR4113" s="50"/>
      <c r="AS4113" s="50"/>
    </row>
    <row r="4114" spans="1:45" x14ac:dyDescent="0.2">
      <c r="A4114" s="132">
        <v>28303</v>
      </c>
      <c r="B4114" s="226" t="s">
        <v>12</v>
      </c>
      <c r="C4114" s="222" t="s">
        <v>12</v>
      </c>
      <c r="D4114" s="106" t="s">
        <v>3456</v>
      </c>
      <c r="E4114" s="87">
        <v>1</v>
      </c>
      <c r="F4114" s="88">
        <v>254</v>
      </c>
      <c r="H4114" s="88"/>
      <c r="I4114" s="90">
        <v>1</v>
      </c>
      <c r="J4114" s="50"/>
      <c r="K4114" s="194" t="str">
        <f t="shared" si="64"/>
        <v xml:space="preserve">CONNECTING CABLE for UTC2 electrotherapy - spare </v>
      </c>
      <c r="L4114" s="50"/>
      <c r="M4114" s="50"/>
      <c r="N4114" s="50"/>
      <c r="O4114" s="50"/>
      <c r="P4114" s="50"/>
      <c r="Q4114" s="50"/>
      <c r="R4114" s="50"/>
      <c r="S4114" s="50"/>
      <c r="T4114" s="50"/>
      <c r="U4114" s="50"/>
      <c r="V4114" s="50"/>
      <c r="W4114" s="50"/>
      <c r="X4114" s="50"/>
      <c r="Y4114" s="50"/>
      <c r="Z4114" s="50"/>
      <c r="AA4114" s="50"/>
      <c r="AB4114" s="50"/>
      <c r="AC4114" s="50"/>
      <c r="AD4114" s="50"/>
      <c r="AE4114" s="50"/>
      <c r="AF4114" s="50"/>
      <c r="AG4114" s="50"/>
      <c r="AH4114" s="50"/>
      <c r="AI4114" s="50"/>
      <c r="AJ4114" s="50"/>
      <c r="AK4114" s="50"/>
      <c r="AL4114" s="50"/>
      <c r="AM4114" s="50"/>
      <c r="AN4114" s="50"/>
      <c r="AO4114" s="50"/>
      <c r="AP4114" s="50"/>
      <c r="AQ4114" s="50"/>
      <c r="AR4114" s="50"/>
      <c r="AS4114" s="50"/>
    </row>
    <row r="4115" spans="1:45" x14ac:dyDescent="0.2">
      <c r="A4115" s="132">
        <v>28304</v>
      </c>
      <c r="B4115" s="226" t="s">
        <v>12</v>
      </c>
      <c r="C4115" s="222" t="s">
        <v>12</v>
      </c>
      <c r="D4115" s="106" t="s">
        <v>3457</v>
      </c>
      <c r="E4115" s="87" t="s">
        <v>31</v>
      </c>
      <c r="F4115" s="88">
        <v>48</v>
      </c>
      <c r="H4115" s="88"/>
      <c r="I4115" s="90">
        <v>1</v>
      </c>
      <c r="J4115" s="50"/>
      <c r="K4115" s="194" t="str">
        <f t="shared" si="64"/>
        <v>CLIP RUBBER ELECTRODES 120x80 mm for UTC2 (box of 12)</v>
      </c>
      <c r="L4115" s="50"/>
      <c r="M4115" s="50"/>
      <c r="N4115" s="50"/>
      <c r="O4115" s="50"/>
      <c r="P4115" s="50"/>
      <c r="Q4115" s="50"/>
      <c r="R4115" s="50"/>
      <c r="S4115" s="50"/>
      <c r="T4115" s="50"/>
      <c r="U4115" s="50"/>
      <c r="V4115" s="50"/>
      <c r="W4115" s="50"/>
      <c r="X4115" s="50"/>
      <c r="Y4115" s="50"/>
      <c r="Z4115" s="50"/>
      <c r="AA4115" s="50"/>
      <c r="AB4115" s="50"/>
      <c r="AC4115" s="50"/>
      <c r="AD4115" s="50"/>
      <c r="AE4115" s="50"/>
      <c r="AF4115" s="50"/>
      <c r="AG4115" s="50"/>
      <c r="AH4115" s="50"/>
      <c r="AI4115" s="50"/>
      <c r="AJ4115" s="50"/>
      <c r="AK4115" s="50"/>
      <c r="AL4115" s="50"/>
      <c r="AM4115" s="50"/>
      <c r="AN4115" s="50"/>
      <c r="AO4115" s="50"/>
      <c r="AP4115" s="50"/>
      <c r="AQ4115" s="50"/>
      <c r="AR4115" s="50"/>
      <c r="AS4115" s="50"/>
    </row>
    <row r="4116" spans="1:45" x14ac:dyDescent="0.2">
      <c r="A4116" s="132">
        <v>28305</v>
      </c>
      <c r="B4116" s="226" t="s">
        <v>12</v>
      </c>
      <c r="C4116" s="222" t="s">
        <v>12</v>
      </c>
      <c r="D4116" s="106" t="s">
        <v>3458</v>
      </c>
      <c r="E4116" s="87" t="s">
        <v>31</v>
      </c>
      <c r="F4116" s="88">
        <v>40</v>
      </c>
      <c r="H4116" s="88"/>
      <c r="I4116" s="90">
        <v>1</v>
      </c>
      <c r="J4116" s="50"/>
      <c r="K4116" s="194" t="str">
        <f t="shared" si="64"/>
        <v>CLIP RUBBER ELECTRODES 45x60 mm for UTC2 (box of 12)</v>
      </c>
      <c r="L4116" s="50"/>
      <c r="M4116" s="50"/>
      <c r="N4116" s="50"/>
      <c r="O4116" s="50"/>
      <c r="P4116" s="50"/>
      <c r="Q4116" s="50"/>
      <c r="R4116" s="50"/>
      <c r="S4116" s="50"/>
      <c r="T4116" s="50"/>
      <c r="U4116" s="50"/>
      <c r="V4116" s="50"/>
      <c r="W4116" s="50"/>
      <c r="X4116" s="50"/>
      <c r="Y4116" s="50"/>
      <c r="Z4116" s="50"/>
      <c r="AA4116" s="50"/>
      <c r="AB4116" s="50"/>
      <c r="AC4116" s="50"/>
      <c r="AD4116" s="50"/>
      <c r="AE4116" s="50"/>
      <c r="AF4116" s="50"/>
      <c r="AG4116" s="50"/>
      <c r="AH4116" s="50"/>
      <c r="AI4116" s="50"/>
      <c r="AJ4116" s="50"/>
      <c r="AK4116" s="50"/>
      <c r="AL4116" s="50"/>
      <c r="AM4116" s="50"/>
      <c r="AN4116" s="50"/>
      <c r="AO4116" s="50"/>
      <c r="AP4116" s="50"/>
      <c r="AQ4116" s="50"/>
      <c r="AR4116" s="50"/>
      <c r="AS4116" s="50"/>
    </row>
    <row r="4117" spans="1:45" x14ac:dyDescent="0.2">
      <c r="A4117" s="132">
        <v>28306</v>
      </c>
      <c r="B4117" s="226" t="s">
        <v>12</v>
      </c>
      <c r="C4117" s="222" t="s">
        <v>12</v>
      </c>
      <c r="D4117" s="106" t="s">
        <v>3459</v>
      </c>
      <c r="E4117" s="87">
        <v>1</v>
      </c>
      <c r="F4117" s="157">
        <v>450</v>
      </c>
      <c r="H4117" s="157"/>
      <c r="I4117" s="90">
        <v>1</v>
      </c>
      <c r="J4117" s="50"/>
      <c r="K4117" s="194" t="str">
        <f t="shared" si="64"/>
        <v xml:space="preserve">IONO BASE PLUS - 2 channels </v>
      </c>
      <c r="L4117" s="50"/>
      <c r="M4117" s="50"/>
      <c r="N4117" s="50"/>
      <c r="O4117" s="50"/>
      <c r="P4117" s="50"/>
      <c r="Q4117" s="50"/>
      <c r="R4117" s="50"/>
      <c r="S4117" s="50"/>
      <c r="T4117" s="50"/>
      <c r="U4117" s="50"/>
      <c r="V4117" s="50"/>
      <c r="W4117" s="50"/>
      <c r="X4117" s="50"/>
      <c r="Y4117" s="50"/>
      <c r="Z4117" s="50"/>
      <c r="AA4117" s="50"/>
      <c r="AB4117" s="50"/>
      <c r="AC4117" s="50"/>
      <c r="AD4117" s="50"/>
      <c r="AE4117" s="50"/>
      <c r="AF4117" s="50"/>
      <c r="AG4117" s="50"/>
      <c r="AH4117" s="50"/>
      <c r="AI4117" s="50"/>
      <c r="AJ4117" s="50"/>
      <c r="AK4117" s="50"/>
      <c r="AL4117" s="50"/>
      <c r="AM4117" s="50"/>
      <c r="AN4117" s="50"/>
      <c r="AO4117" s="50"/>
      <c r="AP4117" s="50"/>
      <c r="AQ4117" s="50"/>
      <c r="AR4117" s="50"/>
      <c r="AS4117" s="50"/>
    </row>
    <row r="4118" spans="1:45" ht="12.75" customHeight="1" x14ac:dyDescent="0.2">
      <c r="A4118" s="132">
        <v>28309</v>
      </c>
      <c r="B4118" s="226" t="s">
        <v>12</v>
      </c>
      <c r="C4118" s="222" t="s">
        <v>12</v>
      </c>
      <c r="D4118" s="106" t="s">
        <v>3460</v>
      </c>
      <c r="E4118" s="87">
        <v>1</v>
      </c>
      <c r="F4118" s="88">
        <v>215</v>
      </c>
      <c r="H4118" s="88"/>
      <c r="I4118" s="90">
        <v>1</v>
      </c>
      <c r="J4118" s="50"/>
      <c r="K4118" s="194" t="str">
        <f t="shared" si="64"/>
        <v xml:space="preserve">MIO-SONIC ULTRASOUND THERAPY </v>
      </c>
      <c r="L4118" s="50"/>
      <c r="M4118" s="50"/>
      <c r="N4118" s="50"/>
      <c r="O4118" s="50"/>
      <c r="P4118" s="50"/>
      <c r="Q4118" s="50"/>
      <c r="R4118" s="50"/>
      <c r="S4118" s="50"/>
      <c r="T4118" s="50"/>
      <c r="U4118" s="50"/>
      <c r="V4118" s="50"/>
      <c r="W4118" s="50"/>
      <c r="X4118" s="50"/>
      <c r="Y4118" s="50"/>
      <c r="Z4118" s="50"/>
      <c r="AA4118" s="50"/>
      <c r="AB4118" s="50"/>
      <c r="AC4118" s="50"/>
      <c r="AD4118" s="50"/>
      <c r="AE4118" s="50"/>
      <c r="AF4118" s="50"/>
      <c r="AG4118" s="50"/>
      <c r="AH4118" s="50"/>
      <c r="AI4118" s="50"/>
      <c r="AJ4118" s="50"/>
      <c r="AK4118" s="50"/>
      <c r="AL4118" s="50"/>
      <c r="AM4118" s="50"/>
      <c r="AN4118" s="50"/>
      <c r="AO4118" s="50"/>
      <c r="AP4118" s="50"/>
      <c r="AQ4118" s="50"/>
      <c r="AR4118" s="50"/>
      <c r="AS4118" s="50"/>
    </row>
    <row r="4119" spans="1:45" x14ac:dyDescent="0.2">
      <c r="A4119" s="132">
        <v>28311</v>
      </c>
      <c r="B4119" s="226" t="s">
        <v>12</v>
      </c>
      <c r="C4119" s="222" t="s">
        <v>12</v>
      </c>
      <c r="D4119" s="106" t="s">
        <v>3461</v>
      </c>
      <c r="E4119" s="87">
        <v>1</v>
      </c>
      <c r="F4119" s="88">
        <v>720</v>
      </c>
      <c r="H4119" s="88"/>
      <c r="I4119" s="90">
        <v>1</v>
      </c>
      <c r="J4119" s="50"/>
      <c r="K4119" s="194" t="str">
        <f t="shared" si="64"/>
        <v xml:space="preserve">MAG 2000 PLUS MAGNETOTHERAPY - 2 channels </v>
      </c>
      <c r="L4119" s="50"/>
      <c r="M4119" s="50"/>
      <c r="N4119" s="50"/>
      <c r="O4119" s="50"/>
      <c r="P4119" s="50"/>
      <c r="Q4119" s="50"/>
      <c r="R4119" s="50"/>
      <c r="S4119" s="50"/>
      <c r="T4119" s="50"/>
      <c r="U4119" s="50"/>
      <c r="V4119" s="50"/>
      <c r="W4119" s="50"/>
      <c r="X4119" s="50"/>
      <c r="Y4119" s="50"/>
      <c r="Z4119" s="50"/>
      <c r="AA4119" s="50"/>
      <c r="AB4119" s="50"/>
      <c r="AC4119" s="50"/>
      <c r="AD4119" s="50"/>
      <c r="AE4119" s="50"/>
      <c r="AF4119" s="50"/>
      <c r="AG4119" s="50"/>
      <c r="AH4119" s="50"/>
      <c r="AI4119" s="50"/>
      <c r="AJ4119" s="50"/>
      <c r="AK4119" s="50"/>
      <c r="AL4119" s="50"/>
      <c r="AM4119" s="50"/>
      <c r="AN4119" s="50"/>
      <c r="AO4119" s="50"/>
      <c r="AP4119" s="50"/>
      <c r="AQ4119" s="50"/>
      <c r="AR4119" s="50"/>
      <c r="AS4119" s="50"/>
    </row>
    <row r="4120" spans="1:45" x14ac:dyDescent="0.2">
      <c r="A4120" s="132">
        <v>28314</v>
      </c>
      <c r="B4120" s="226" t="s">
        <v>12</v>
      </c>
      <c r="C4120" s="222" t="s">
        <v>12</v>
      </c>
      <c r="D4120" s="106" t="s">
        <v>3462</v>
      </c>
      <c r="E4120" s="87">
        <v>1</v>
      </c>
      <c r="F4120" s="88">
        <v>475</v>
      </c>
      <c r="H4120" s="88"/>
      <c r="I4120" s="90">
        <v>1</v>
      </c>
      <c r="J4120" s="50"/>
      <c r="K4120" s="194" t="str">
        <f t="shared" si="64"/>
        <v xml:space="preserve">MAG 3000 MAGNETOTHERAPY - 2 channels </v>
      </c>
      <c r="L4120" s="50"/>
      <c r="M4120" s="50"/>
      <c r="N4120" s="50"/>
      <c r="O4120" s="50"/>
      <c r="P4120" s="50"/>
      <c r="Q4120" s="50"/>
      <c r="R4120" s="50"/>
      <c r="S4120" s="50"/>
      <c r="T4120" s="50"/>
      <c r="U4120" s="50"/>
      <c r="V4120" s="50"/>
      <c r="W4120" s="50"/>
      <c r="X4120" s="50"/>
      <c r="Y4120" s="50"/>
      <c r="Z4120" s="50"/>
      <c r="AA4120" s="50"/>
      <c r="AB4120" s="50"/>
      <c r="AC4120" s="50"/>
      <c r="AD4120" s="50"/>
      <c r="AE4120" s="50"/>
      <c r="AF4120" s="50"/>
      <c r="AG4120" s="50"/>
      <c r="AH4120" s="50"/>
      <c r="AI4120" s="50"/>
      <c r="AJ4120" s="50"/>
      <c r="AK4120" s="50"/>
      <c r="AL4120" s="50"/>
      <c r="AM4120" s="50"/>
      <c r="AN4120" s="50"/>
      <c r="AO4120" s="50"/>
      <c r="AP4120" s="50"/>
      <c r="AQ4120" s="50"/>
      <c r="AR4120" s="50"/>
      <c r="AS4120" s="50"/>
    </row>
    <row r="4121" spans="1:45" x14ac:dyDescent="0.2">
      <c r="A4121" s="132">
        <v>28315</v>
      </c>
      <c r="B4121" s="226" t="s">
        <v>12</v>
      </c>
      <c r="C4121" s="222" t="s">
        <v>12</v>
      </c>
      <c r="D4121" s="106" t="s">
        <v>3463</v>
      </c>
      <c r="E4121" s="87">
        <v>1</v>
      </c>
      <c r="F4121" s="88">
        <v>115</v>
      </c>
      <c r="H4121" s="88"/>
      <c r="I4121" s="90">
        <v>1</v>
      </c>
      <c r="J4121" s="50"/>
      <c r="K4121" s="194" t="str">
        <f t="shared" si="64"/>
        <v xml:space="preserve">ELASTIC THERAPEUTIC BELT with 3 Solenoids for 28314 - spare </v>
      </c>
      <c r="L4121" s="50"/>
      <c r="M4121" s="50"/>
      <c r="N4121" s="50"/>
      <c r="O4121" s="50"/>
      <c r="P4121" s="50"/>
      <c r="Q4121" s="50"/>
      <c r="R4121" s="50"/>
      <c r="S4121" s="50"/>
      <c r="T4121" s="50"/>
      <c r="U4121" s="50"/>
      <c r="V4121" s="50"/>
      <c r="W4121" s="50"/>
      <c r="X4121" s="50"/>
      <c r="Y4121" s="50"/>
      <c r="Z4121" s="50"/>
      <c r="AA4121" s="50"/>
      <c r="AB4121" s="50"/>
      <c r="AC4121" s="50"/>
      <c r="AD4121" s="50"/>
      <c r="AE4121" s="50"/>
      <c r="AF4121" s="50"/>
      <c r="AG4121" s="50"/>
      <c r="AH4121" s="50"/>
      <c r="AI4121" s="50"/>
      <c r="AJ4121" s="50"/>
      <c r="AK4121" s="50"/>
      <c r="AL4121" s="50"/>
      <c r="AM4121" s="50"/>
      <c r="AN4121" s="50"/>
      <c r="AO4121" s="50"/>
      <c r="AP4121" s="50"/>
      <c r="AQ4121" s="50"/>
      <c r="AR4121" s="50"/>
      <c r="AS4121" s="50"/>
    </row>
    <row r="4122" spans="1:45" ht="12.75" customHeight="1" x14ac:dyDescent="0.2">
      <c r="A4122" s="132">
        <v>28316</v>
      </c>
      <c r="B4122" s="226" t="s">
        <v>12</v>
      </c>
      <c r="C4122" s="222" t="s">
        <v>12</v>
      </c>
      <c r="D4122" s="106" t="s">
        <v>3464</v>
      </c>
      <c r="E4122" s="87" t="s">
        <v>59</v>
      </c>
      <c r="F4122" s="88">
        <v>208</v>
      </c>
      <c r="H4122" s="88"/>
      <c r="I4122" s="90">
        <v>1</v>
      </c>
      <c r="J4122" s="50"/>
      <c r="K4122" s="194" t="str">
        <f t="shared" si="64"/>
        <v>COUPLE OF PROFESSIONAL SOLENOIDS (couple)</v>
      </c>
      <c r="L4122" s="50"/>
      <c r="M4122" s="50"/>
      <c r="N4122" s="50"/>
      <c r="O4122" s="50"/>
      <c r="P4122" s="50"/>
      <c r="Q4122" s="50"/>
      <c r="R4122" s="50"/>
      <c r="S4122" s="50"/>
      <c r="T4122" s="50"/>
      <c r="U4122" s="50"/>
      <c r="V4122" s="50"/>
      <c r="W4122" s="50"/>
      <c r="X4122" s="50"/>
      <c r="Y4122" s="50"/>
      <c r="Z4122" s="50"/>
      <c r="AA4122" s="50"/>
      <c r="AB4122" s="50"/>
      <c r="AC4122" s="50"/>
      <c r="AD4122" s="50"/>
      <c r="AE4122" s="50"/>
      <c r="AF4122" s="50"/>
      <c r="AG4122" s="50"/>
      <c r="AH4122" s="50"/>
      <c r="AI4122" s="50"/>
      <c r="AJ4122" s="50"/>
      <c r="AK4122" s="50"/>
      <c r="AL4122" s="50"/>
      <c r="AM4122" s="50"/>
      <c r="AN4122" s="50"/>
      <c r="AO4122" s="50"/>
      <c r="AP4122" s="50"/>
      <c r="AQ4122" s="50"/>
      <c r="AR4122" s="50"/>
      <c r="AS4122" s="50"/>
    </row>
    <row r="4123" spans="1:45" ht="12.75" customHeight="1" x14ac:dyDescent="0.2">
      <c r="A4123" s="132">
        <v>28317</v>
      </c>
      <c r="B4123" s="226" t="s">
        <v>12</v>
      </c>
      <c r="C4123" s="222" t="s">
        <v>12</v>
      </c>
      <c r="D4123" s="106" t="s">
        <v>3465</v>
      </c>
      <c r="E4123" s="87" t="s">
        <v>64</v>
      </c>
      <c r="F4123" s="88">
        <v>5</v>
      </c>
      <c r="H4123" s="88"/>
      <c r="I4123" s="90">
        <v>1</v>
      </c>
      <c r="J4123" s="50"/>
      <c r="K4123" s="194" t="str">
        <f t="shared" si="64"/>
        <v>GELLED ELECTRODES 45x80 mm  (box of 4)</v>
      </c>
      <c r="L4123" s="50"/>
      <c r="M4123" s="50"/>
      <c r="N4123" s="50"/>
      <c r="O4123" s="50"/>
      <c r="P4123" s="50"/>
      <c r="Q4123" s="50"/>
      <c r="R4123" s="50"/>
      <c r="S4123" s="50"/>
      <c r="T4123" s="50"/>
      <c r="U4123" s="50"/>
      <c r="V4123" s="50"/>
      <c r="W4123" s="50"/>
      <c r="X4123" s="50"/>
      <c r="Y4123" s="50"/>
      <c r="Z4123" s="50"/>
      <c r="AA4123" s="50"/>
      <c r="AB4123" s="50"/>
      <c r="AC4123" s="50"/>
      <c r="AD4123" s="50"/>
      <c r="AE4123" s="50"/>
      <c r="AF4123" s="50"/>
      <c r="AG4123" s="50"/>
      <c r="AH4123" s="50"/>
      <c r="AI4123" s="50"/>
      <c r="AJ4123" s="50"/>
      <c r="AK4123" s="50"/>
      <c r="AL4123" s="50"/>
      <c r="AM4123" s="50"/>
      <c r="AN4123" s="50"/>
      <c r="AO4123" s="50"/>
      <c r="AP4123" s="50"/>
      <c r="AQ4123" s="50"/>
      <c r="AR4123" s="50"/>
      <c r="AS4123" s="50"/>
    </row>
    <row r="4124" spans="1:45" x14ac:dyDescent="0.2">
      <c r="A4124" s="132">
        <v>28318</v>
      </c>
      <c r="B4124" s="226" t="s">
        <v>12</v>
      </c>
      <c r="C4124" s="222" t="s">
        <v>12</v>
      </c>
      <c r="D4124" s="106" t="s">
        <v>3466</v>
      </c>
      <c r="E4124" s="87">
        <v>1</v>
      </c>
      <c r="F4124" s="88">
        <v>450</v>
      </c>
      <c r="H4124" s="88"/>
      <c r="I4124" s="90">
        <v>1</v>
      </c>
      <c r="J4124" s="50"/>
      <c r="K4124" s="194" t="str">
        <f t="shared" si="64"/>
        <v xml:space="preserve">NEW OSTEOMAT MATTRESS for magnetotherapy </v>
      </c>
      <c r="L4124" s="50"/>
      <c r="M4124" s="50"/>
      <c r="N4124" s="50"/>
      <c r="O4124" s="50"/>
      <c r="P4124" s="50"/>
      <c r="Q4124" s="50"/>
      <c r="R4124" s="50"/>
      <c r="S4124" s="50"/>
      <c r="T4124" s="50"/>
      <c r="U4124" s="50"/>
      <c r="V4124" s="50"/>
      <c r="W4124" s="50"/>
      <c r="X4124" s="50"/>
      <c r="Y4124" s="50"/>
      <c r="Z4124" s="50"/>
      <c r="AA4124" s="50"/>
      <c r="AB4124" s="50"/>
      <c r="AC4124" s="50"/>
      <c r="AD4124" s="50"/>
      <c r="AE4124" s="50"/>
      <c r="AF4124" s="50"/>
      <c r="AG4124" s="50"/>
      <c r="AH4124" s="50"/>
      <c r="AI4124" s="50"/>
      <c r="AJ4124" s="50"/>
      <c r="AK4124" s="50"/>
      <c r="AL4124" s="50"/>
      <c r="AM4124" s="50"/>
      <c r="AN4124" s="50"/>
      <c r="AO4124" s="50"/>
      <c r="AP4124" s="50"/>
      <c r="AQ4124" s="50"/>
      <c r="AR4124" s="50"/>
      <c r="AS4124" s="50"/>
    </row>
    <row r="4125" spans="1:45" x14ac:dyDescent="0.2">
      <c r="A4125" s="132">
        <v>28319</v>
      </c>
      <c r="B4125" s="226" t="s">
        <v>12</v>
      </c>
      <c r="C4125" s="222" t="s">
        <v>12</v>
      </c>
      <c r="D4125" s="106" t="s">
        <v>9617</v>
      </c>
      <c r="E4125" s="87">
        <v>1</v>
      </c>
      <c r="F4125" s="88">
        <v>149</v>
      </c>
      <c r="H4125" s="88"/>
      <c r="I4125" s="90">
        <v>1</v>
      </c>
      <c r="J4125" s="50"/>
      <c r="K4125" s="194" t="str">
        <f t="shared" si="64"/>
        <v xml:space="preserve">ASPEED 3 SUCTION ASPIRATOR - 230V single pump - 2 l </v>
      </c>
      <c r="L4125" s="50"/>
      <c r="M4125" s="50"/>
      <c r="N4125" s="50"/>
      <c r="O4125" s="50"/>
      <c r="P4125" s="50"/>
      <c r="Q4125" s="50"/>
      <c r="R4125" s="50"/>
      <c r="S4125" s="50"/>
      <c r="T4125" s="50"/>
      <c r="U4125" s="50"/>
      <c r="V4125" s="50"/>
      <c r="W4125" s="50"/>
      <c r="X4125" s="50"/>
      <c r="Y4125" s="50"/>
      <c r="Z4125" s="50"/>
      <c r="AA4125" s="50"/>
      <c r="AB4125" s="50"/>
      <c r="AC4125" s="50"/>
      <c r="AD4125" s="50"/>
      <c r="AE4125" s="50"/>
      <c r="AF4125" s="50"/>
      <c r="AG4125" s="50"/>
      <c r="AH4125" s="50"/>
      <c r="AI4125" s="50"/>
      <c r="AJ4125" s="50"/>
      <c r="AK4125" s="50"/>
      <c r="AL4125" s="50"/>
      <c r="AM4125" s="50"/>
      <c r="AN4125" s="50"/>
      <c r="AO4125" s="50"/>
      <c r="AP4125" s="50"/>
      <c r="AQ4125" s="50"/>
      <c r="AR4125" s="50"/>
      <c r="AS4125" s="50"/>
    </row>
    <row r="4126" spans="1:45" x14ac:dyDescent="0.2">
      <c r="A4126" s="132">
        <v>28321</v>
      </c>
      <c r="B4126" s="226" t="s">
        <v>12</v>
      </c>
      <c r="C4126" s="222" t="s">
        <v>12</v>
      </c>
      <c r="D4126" s="106" t="s">
        <v>3467</v>
      </c>
      <c r="E4126" s="87">
        <v>1</v>
      </c>
      <c r="F4126" s="88">
        <v>480</v>
      </c>
      <c r="H4126" s="88"/>
      <c r="I4126" s="90">
        <v>1</v>
      </c>
      <c r="J4126" s="50"/>
      <c r="K4126" s="194" t="str">
        <f t="shared" si="64"/>
        <v xml:space="preserve">GIMA MT BASE PLUS MAGNETOTHERAPY - domiciliary </v>
      </c>
      <c r="L4126" s="50"/>
      <c r="M4126" s="50"/>
      <c r="N4126" s="50"/>
      <c r="O4126" s="50"/>
      <c r="P4126" s="50"/>
      <c r="Q4126" s="50"/>
      <c r="R4126" s="50"/>
      <c r="S4126" s="50"/>
      <c r="T4126" s="50"/>
      <c r="U4126" s="50"/>
      <c r="V4126" s="50"/>
      <c r="W4126" s="50"/>
      <c r="X4126" s="50"/>
      <c r="Y4126" s="50"/>
      <c r="Z4126" s="50"/>
      <c r="AA4126" s="50"/>
      <c r="AB4126" s="50"/>
      <c r="AC4126" s="50"/>
      <c r="AD4126" s="50"/>
      <c r="AE4126" s="50"/>
      <c r="AF4126" s="50"/>
      <c r="AG4126" s="50"/>
      <c r="AH4126" s="50"/>
      <c r="AI4126" s="50"/>
      <c r="AJ4126" s="50"/>
      <c r="AK4126" s="50"/>
      <c r="AL4126" s="50"/>
      <c r="AM4126" s="50"/>
      <c r="AN4126" s="50"/>
      <c r="AO4126" s="50"/>
      <c r="AP4126" s="50"/>
      <c r="AQ4126" s="50"/>
      <c r="AR4126" s="50"/>
      <c r="AS4126" s="50"/>
    </row>
    <row r="4127" spans="1:45" ht="12.75" customHeight="1" x14ac:dyDescent="0.2">
      <c r="A4127" s="132">
        <v>28322</v>
      </c>
      <c r="B4127" s="226" t="s">
        <v>12</v>
      </c>
      <c r="C4127" s="222" t="s">
        <v>12</v>
      </c>
      <c r="D4127" s="106" t="s">
        <v>3468</v>
      </c>
      <c r="E4127" s="87" t="s">
        <v>33</v>
      </c>
      <c r="F4127" s="88">
        <v>195</v>
      </c>
      <c r="H4127" s="88"/>
      <c r="I4127" s="90">
        <v>1</v>
      </c>
      <c r="J4127" s="50"/>
      <c r="K4127" s="194" t="str">
        <f t="shared" si="64"/>
        <v>PLATE TRANSDUCER 70X120 mm for MT (box of 2)</v>
      </c>
      <c r="L4127" s="50"/>
      <c r="M4127" s="50"/>
      <c r="N4127" s="50"/>
      <c r="O4127" s="50"/>
      <c r="P4127" s="50"/>
      <c r="Q4127" s="50"/>
      <c r="R4127" s="50"/>
      <c r="S4127" s="50"/>
      <c r="T4127" s="50"/>
      <c r="U4127" s="50"/>
      <c r="V4127" s="50"/>
      <c r="W4127" s="50"/>
      <c r="X4127" s="50"/>
      <c r="Y4127" s="50"/>
      <c r="Z4127" s="50"/>
      <c r="AA4127" s="50"/>
      <c r="AB4127" s="50"/>
      <c r="AC4127" s="50"/>
      <c r="AD4127" s="50"/>
      <c r="AE4127" s="50"/>
      <c r="AF4127" s="50"/>
      <c r="AG4127" s="50"/>
      <c r="AH4127" s="50"/>
      <c r="AI4127" s="50"/>
      <c r="AJ4127" s="50"/>
      <c r="AK4127" s="50"/>
      <c r="AL4127" s="50"/>
      <c r="AM4127" s="50"/>
      <c r="AN4127" s="50"/>
      <c r="AO4127" s="50"/>
      <c r="AP4127" s="50"/>
      <c r="AQ4127" s="50"/>
      <c r="AR4127" s="50"/>
      <c r="AS4127" s="50"/>
    </row>
    <row r="4128" spans="1:45" x14ac:dyDescent="0.2">
      <c r="A4128" s="132">
        <v>28323</v>
      </c>
      <c r="B4128" s="226" t="s">
        <v>12</v>
      </c>
      <c r="C4128" s="222" t="s">
        <v>12</v>
      </c>
      <c r="D4128" s="106" t="s">
        <v>8357</v>
      </c>
      <c r="E4128" s="87">
        <v>1</v>
      </c>
      <c r="F4128" s="88">
        <v>10</v>
      </c>
      <c r="H4128" s="88"/>
      <c r="I4128" s="90">
        <v>1</v>
      </c>
      <c r="J4128" s="50"/>
      <c r="K4128" s="194" t="str">
        <f t="shared" si="64"/>
        <v xml:space="preserve">ELASTIC BELT 100x8 cm for reusable electrodes </v>
      </c>
      <c r="L4128" s="50"/>
      <c r="M4128" s="50"/>
      <c r="N4128" s="50"/>
      <c r="O4128" s="50"/>
      <c r="P4128" s="50"/>
      <c r="Q4128" s="50"/>
      <c r="R4128" s="50"/>
      <c r="S4128" s="50"/>
      <c r="T4128" s="50"/>
      <c r="U4128" s="50"/>
      <c r="V4128" s="50"/>
      <c r="W4128" s="50"/>
      <c r="X4128" s="50"/>
      <c r="Y4128" s="50"/>
      <c r="Z4128" s="50"/>
      <c r="AA4128" s="50"/>
      <c r="AB4128" s="50"/>
      <c r="AC4128" s="50"/>
      <c r="AD4128" s="50"/>
      <c r="AE4128" s="50"/>
      <c r="AF4128" s="50"/>
      <c r="AG4128" s="50"/>
      <c r="AH4128" s="50"/>
      <c r="AI4128" s="50"/>
      <c r="AJ4128" s="50"/>
      <c r="AK4128" s="50"/>
      <c r="AL4128" s="50"/>
      <c r="AM4128" s="50"/>
      <c r="AN4128" s="50"/>
      <c r="AO4128" s="50"/>
      <c r="AP4128" s="50"/>
      <c r="AQ4128" s="50"/>
      <c r="AR4128" s="50"/>
      <c r="AS4128" s="50"/>
    </row>
    <row r="4129" spans="1:45" x14ac:dyDescent="0.2">
      <c r="A4129" s="132">
        <v>28330</v>
      </c>
      <c r="B4129" s="226" t="s">
        <v>12</v>
      </c>
      <c r="C4129" s="222" t="s">
        <v>12</v>
      </c>
      <c r="D4129" s="106" t="s">
        <v>8358</v>
      </c>
      <c r="E4129" s="87">
        <v>1</v>
      </c>
      <c r="F4129" s="88">
        <v>7.5</v>
      </c>
      <c r="H4129" s="88"/>
      <c r="I4129" s="90">
        <v>1</v>
      </c>
      <c r="J4129" s="50"/>
      <c r="K4129" s="194" t="str">
        <f t="shared" si="64"/>
        <v xml:space="preserve">ELASTIC BELT 40x8 cm for reusable electrodes </v>
      </c>
      <c r="L4129" s="50"/>
      <c r="M4129" s="50"/>
      <c r="N4129" s="50"/>
      <c r="O4129" s="50"/>
      <c r="P4129" s="50"/>
      <c r="Q4129" s="50"/>
      <c r="R4129" s="50"/>
      <c r="S4129" s="50"/>
      <c r="T4129" s="50"/>
      <c r="U4129" s="50"/>
      <c r="V4129" s="50"/>
      <c r="W4129" s="50"/>
      <c r="X4129" s="50"/>
      <c r="Y4129" s="50"/>
      <c r="Z4129" s="50"/>
      <c r="AA4129" s="50"/>
      <c r="AB4129" s="50"/>
      <c r="AC4129" s="50"/>
      <c r="AD4129" s="50"/>
      <c r="AE4129" s="50"/>
      <c r="AF4129" s="50"/>
      <c r="AG4129" s="50"/>
      <c r="AH4129" s="50"/>
      <c r="AI4129" s="50"/>
      <c r="AJ4129" s="50"/>
      <c r="AK4129" s="50"/>
      <c r="AL4129" s="50"/>
      <c r="AM4129" s="50"/>
      <c r="AN4129" s="50"/>
      <c r="AO4129" s="50"/>
      <c r="AP4129" s="50"/>
      <c r="AQ4129" s="50"/>
      <c r="AR4129" s="50"/>
      <c r="AS4129" s="50"/>
    </row>
    <row r="4130" spans="1:45" ht="12.75" customHeight="1" x14ac:dyDescent="0.2">
      <c r="A4130" s="132">
        <v>28331</v>
      </c>
      <c r="B4130" s="226" t="s">
        <v>12</v>
      </c>
      <c r="C4130" s="222" t="s">
        <v>12</v>
      </c>
      <c r="D4130" s="106" t="s">
        <v>8359</v>
      </c>
      <c r="E4130" s="87">
        <v>1</v>
      </c>
      <c r="F4130" s="88">
        <v>8.5</v>
      </c>
      <c r="H4130" s="88"/>
      <c r="I4130" s="90">
        <v>1</v>
      </c>
      <c r="J4130" s="50"/>
      <c r="K4130" s="194" t="str">
        <f t="shared" si="64"/>
        <v xml:space="preserve">ELASTIC BELT 60x8 cm for reusable electrodes </v>
      </c>
      <c r="L4130" s="50"/>
      <c r="M4130" s="50"/>
      <c r="N4130" s="50"/>
      <c r="O4130" s="50"/>
      <c r="P4130" s="50"/>
      <c r="Q4130" s="50"/>
      <c r="R4130" s="50"/>
      <c r="S4130" s="50"/>
      <c r="T4130" s="50"/>
      <c r="U4130" s="50"/>
      <c r="V4130" s="50"/>
      <c r="W4130" s="50"/>
      <c r="X4130" s="50"/>
      <c r="Y4130" s="50"/>
      <c r="Z4130" s="50"/>
      <c r="AA4130" s="50"/>
      <c r="AB4130" s="50"/>
      <c r="AC4130" s="50"/>
      <c r="AD4130" s="50"/>
      <c r="AE4130" s="50"/>
      <c r="AF4130" s="50"/>
      <c r="AG4130" s="50"/>
      <c r="AH4130" s="50"/>
      <c r="AI4130" s="50"/>
      <c r="AJ4130" s="50"/>
      <c r="AK4130" s="50"/>
      <c r="AL4130" s="50"/>
      <c r="AM4130" s="50"/>
      <c r="AN4130" s="50"/>
      <c r="AO4130" s="50"/>
      <c r="AP4130" s="50"/>
      <c r="AQ4130" s="50"/>
      <c r="AR4130" s="50"/>
      <c r="AS4130" s="50"/>
    </row>
    <row r="4131" spans="1:45" ht="12.75" customHeight="1" x14ac:dyDescent="0.2">
      <c r="A4131" s="132">
        <v>28332</v>
      </c>
      <c r="B4131" s="226" t="s">
        <v>12</v>
      </c>
      <c r="C4131" s="222" t="s">
        <v>12</v>
      </c>
      <c r="D4131" s="106" t="s">
        <v>8360</v>
      </c>
      <c r="E4131" s="87">
        <v>1</v>
      </c>
      <c r="F4131" s="88">
        <v>9</v>
      </c>
      <c r="H4131" s="88"/>
      <c r="I4131" s="90">
        <v>1</v>
      </c>
      <c r="J4131" s="50"/>
      <c r="K4131" s="194" t="str">
        <f t="shared" si="64"/>
        <v xml:space="preserve">ELASTIC BELT 80x8 cm for reusable electrodes </v>
      </c>
      <c r="L4131" s="50"/>
      <c r="M4131" s="50"/>
      <c r="N4131" s="50"/>
      <c r="O4131" s="50"/>
      <c r="P4131" s="50"/>
      <c r="Q4131" s="50"/>
      <c r="R4131" s="50"/>
      <c r="S4131" s="50"/>
      <c r="T4131" s="50"/>
      <c r="U4131" s="50"/>
      <c r="V4131" s="50"/>
      <c r="W4131" s="50"/>
      <c r="X4131" s="50"/>
      <c r="Y4131" s="50"/>
      <c r="Z4131" s="50"/>
      <c r="AA4131" s="50"/>
      <c r="AB4131" s="50"/>
      <c r="AC4131" s="50"/>
      <c r="AD4131" s="50"/>
      <c r="AE4131" s="50"/>
      <c r="AF4131" s="50"/>
      <c r="AG4131" s="50"/>
      <c r="AH4131" s="50"/>
      <c r="AI4131" s="50"/>
      <c r="AJ4131" s="50"/>
      <c r="AK4131" s="50"/>
      <c r="AL4131" s="50"/>
      <c r="AM4131" s="50"/>
      <c r="AN4131" s="50"/>
      <c r="AO4131" s="50"/>
      <c r="AP4131" s="50"/>
      <c r="AQ4131" s="50"/>
      <c r="AR4131" s="50"/>
      <c r="AS4131" s="50"/>
    </row>
    <row r="4132" spans="1:45" ht="12.75" customHeight="1" x14ac:dyDescent="0.2">
      <c r="A4132" s="132">
        <v>28333</v>
      </c>
      <c r="B4132" s="226" t="s">
        <v>12</v>
      </c>
      <c r="C4132" s="222" t="s">
        <v>12</v>
      </c>
      <c r="D4132" s="106" t="s">
        <v>8822</v>
      </c>
      <c r="E4132" s="87" t="s">
        <v>29</v>
      </c>
      <c r="F4132" s="204"/>
      <c r="H4132" s="204"/>
      <c r="I4132" s="90">
        <v>1</v>
      </c>
      <c r="J4132" s="50"/>
      <c r="K4132" s="194" t="str">
        <f t="shared" si="64"/>
        <v>***RUBBER ELECTRODES 120 x 80 mm - for ET2  discontinued (box of 10)</v>
      </c>
      <c r="L4132" s="50"/>
      <c r="M4132" s="50"/>
      <c r="N4132" s="50"/>
      <c r="O4132" s="50"/>
      <c r="P4132" s="50"/>
      <c r="Q4132" s="50"/>
      <c r="R4132" s="50"/>
      <c r="S4132" s="50"/>
      <c r="T4132" s="50"/>
      <c r="U4132" s="50"/>
      <c r="V4132" s="50"/>
      <c r="W4132" s="50"/>
      <c r="X4132" s="50"/>
      <c r="Y4132" s="50"/>
      <c r="Z4132" s="50"/>
      <c r="AA4132" s="50"/>
      <c r="AB4132" s="50"/>
      <c r="AC4132" s="50"/>
      <c r="AD4132" s="50"/>
      <c r="AE4132" s="50"/>
      <c r="AF4132" s="50"/>
      <c r="AG4132" s="50"/>
      <c r="AH4132" s="50"/>
      <c r="AI4132" s="50"/>
      <c r="AJ4132" s="50"/>
      <c r="AK4132" s="50"/>
      <c r="AL4132" s="50"/>
      <c r="AM4132" s="50"/>
      <c r="AN4132" s="50"/>
      <c r="AO4132" s="50"/>
      <c r="AP4132" s="50"/>
      <c r="AQ4132" s="50"/>
      <c r="AR4132" s="50"/>
      <c r="AS4132" s="50"/>
    </row>
    <row r="4133" spans="1:45" ht="12.75" customHeight="1" x14ac:dyDescent="0.2">
      <c r="A4133" s="132">
        <v>28335</v>
      </c>
      <c r="B4133" s="226" t="s">
        <v>12</v>
      </c>
      <c r="C4133" s="222" t="s">
        <v>12</v>
      </c>
      <c r="D4133" s="106" t="s">
        <v>3469</v>
      </c>
      <c r="E4133" s="87" t="s">
        <v>29</v>
      </c>
      <c r="F4133" s="88">
        <v>22</v>
      </c>
      <c r="H4133" s="88"/>
      <c r="I4133" s="90">
        <v>1</v>
      </c>
      <c r="J4133" s="50"/>
      <c r="K4133" s="194" t="str">
        <f t="shared" si="64"/>
        <v>RUBBER ELECTRODES 50x50 mm  (box of 10)</v>
      </c>
      <c r="L4133" s="50"/>
      <c r="M4133" s="50"/>
      <c r="N4133" s="50"/>
      <c r="O4133" s="50"/>
      <c r="P4133" s="50"/>
      <c r="Q4133" s="50"/>
      <c r="R4133" s="50"/>
      <c r="S4133" s="50"/>
      <c r="T4133" s="50"/>
      <c r="U4133" s="50"/>
      <c r="V4133" s="50"/>
      <c r="W4133" s="50"/>
      <c r="X4133" s="50"/>
      <c r="Y4133" s="50"/>
      <c r="Z4133" s="50"/>
      <c r="AA4133" s="50"/>
      <c r="AB4133" s="50"/>
      <c r="AC4133" s="50"/>
      <c r="AD4133" s="50"/>
      <c r="AE4133" s="50"/>
      <c r="AF4133" s="50"/>
      <c r="AG4133" s="50"/>
      <c r="AH4133" s="50"/>
      <c r="AI4133" s="50"/>
      <c r="AJ4133" s="50"/>
      <c r="AK4133" s="50"/>
      <c r="AL4133" s="50"/>
      <c r="AM4133" s="50"/>
      <c r="AN4133" s="50"/>
      <c r="AO4133" s="50"/>
      <c r="AP4133" s="50"/>
      <c r="AQ4133" s="50"/>
      <c r="AR4133" s="50"/>
      <c r="AS4133" s="50"/>
    </row>
    <row r="4134" spans="1:45" ht="12.75" customHeight="1" x14ac:dyDescent="0.2">
      <c r="A4134" s="132">
        <v>28336</v>
      </c>
      <c r="B4134" s="226" t="s">
        <v>12</v>
      </c>
      <c r="C4134" s="222" t="s">
        <v>12</v>
      </c>
      <c r="D4134" s="106" t="s">
        <v>3470</v>
      </c>
      <c r="E4134" s="87" t="s">
        <v>29</v>
      </c>
      <c r="F4134" s="88">
        <v>35</v>
      </c>
      <c r="H4134" s="88"/>
      <c r="I4134" s="90">
        <v>1</v>
      </c>
      <c r="J4134" s="50"/>
      <c r="K4134" s="194" t="str">
        <f t="shared" si="64"/>
        <v>SPONGE BAGS FOR ELECTRODES 50x50 mm  (box of 10)</v>
      </c>
      <c r="L4134" s="50"/>
      <c r="M4134" s="50"/>
      <c r="N4134" s="50"/>
      <c r="O4134" s="50"/>
      <c r="P4134" s="50"/>
      <c r="Q4134" s="50"/>
      <c r="R4134" s="50"/>
      <c r="S4134" s="50"/>
      <c r="T4134" s="50"/>
      <c r="U4134" s="50"/>
      <c r="V4134" s="50"/>
      <c r="W4134" s="50"/>
      <c r="X4134" s="50"/>
      <c r="Y4134" s="50"/>
      <c r="Z4134" s="50"/>
      <c r="AA4134" s="50"/>
      <c r="AB4134" s="50"/>
      <c r="AC4134" s="50"/>
      <c r="AD4134" s="50"/>
      <c r="AE4134" s="50"/>
      <c r="AF4134" s="50"/>
      <c r="AG4134" s="50"/>
      <c r="AH4134" s="50"/>
      <c r="AI4134" s="50"/>
      <c r="AJ4134" s="50"/>
      <c r="AK4134" s="50"/>
      <c r="AL4134" s="50"/>
      <c r="AM4134" s="50"/>
      <c r="AN4134" s="50"/>
      <c r="AO4134" s="50"/>
      <c r="AP4134" s="50"/>
      <c r="AQ4134" s="50"/>
      <c r="AR4134" s="50"/>
      <c r="AS4134" s="50"/>
    </row>
    <row r="4135" spans="1:45" ht="12.75" customHeight="1" x14ac:dyDescent="0.2">
      <c r="A4135" s="132">
        <v>28338</v>
      </c>
      <c r="B4135" s="226" t="s">
        <v>12</v>
      </c>
      <c r="C4135" s="222" t="s">
        <v>12</v>
      </c>
      <c r="D4135" s="106" t="s">
        <v>9618</v>
      </c>
      <c r="E4135" s="87">
        <v>1</v>
      </c>
      <c r="F4135" s="103">
        <v>295</v>
      </c>
      <c r="H4135" s="103"/>
      <c r="I4135" s="90">
        <v>1</v>
      </c>
      <c r="J4135" s="50"/>
      <c r="K4135" s="194" t="str">
        <f t="shared" si="64"/>
        <v xml:space="preserve">"P4" MAG 1000 MAGNETOTHERAPY - 2 channels </v>
      </c>
      <c r="L4135" s="50"/>
      <c r="M4135" s="50"/>
      <c r="N4135" s="50"/>
      <c r="O4135" s="50"/>
      <c r="P4135" s="50"/>
      <c r="Q4135" s="50"/>
      <c r="R4135" s="50"/>
      <c r="S4135" s="50"/>
      <c r="T4135" s="50"/>
      <c r="U4135" s="50"/>
      <c r="V4135" s="50"/>
      <c r="W4135" s="50"/>
      <c r="X4135" s="50"/>
      <c r="Y4135" s="50"/>
      <c r="Z4135" s="50"/>
      <c r="AA4135" s="50"/>
      <c r="AB4135" s="50"/>
      <c r="AC4135" s="50"/>
      <c r="AD4135" s="50"/>
      <c r="AE4135" s="50"/>
      <c r="AF4135" s="50"/>
      <c r="AG4135" s="50"/>
      <c r="AH4135" s="50"/>
      <c r="AI4135" s="50"/>
      <c r="AJ4135" s="50"/>
      <c r="AK4135" s="50"/>
      <c r="AL4135" s="50"/>
      <c r="AM4135" s="50"/>
      <c r="AN4135" s="50"/>
      <c r="AO4135" s="50"/>
      <c r="AP4135" s="50"/>
      <c r="AQ4135" s="50"/>
      <c r="AR4135" s="50"/>
      <c r="AS4135" s="50"/>
    </row>
    <row r="4136" spans="1:45" x14ac:dyDescent="0.2">
      <c r="A4136" s="132">
        <v>28339</v>
      </c>
      <c r="B4136" s="226" t="s">
        <v>12</v>
      </c>
      <c r="C4136" s="222" t="s">
        <v>12</v>
      </c>
      <c r="D4136" s="106" t="s">
        <v>8823</v>
      </c>
      <c r="E4136" s="87">
        <v>1</v>
      </c>
      <c r="F4136" s="88">
        <v>180</v>
      </c>
      <c r="H4136" s="88"/>
      <c r="I4136" s="90">
        <v>1</v>
      </c>
      <c r="J4136" s="50"/>
      <c r="K4136" s="194" t="str">
        <f t="shared" si="64"/>
        <v xml:space="preserve">TAP2000 MATTRESS FOR MAGNETOTHERAPY </v>
      </c>
      <c r="L4136" s="50"/>
      <c r="M4136" s="50"/>
      <c r="N4136" s="50"/>
      <c r="O4136" s="50"/>
      <c r="P4136" s="50"/>
      <c r="Q4136" s="50"/>
      <c r="R4136" s="50"/>
      <c r="S4136" s="50"/>
      <c r="T4136" s="50"/>
      <c r="U4136" s="50"/>
      <c r="V4136" s="50"/>
      <c r="W4136" s="50"/>
      <c r="X4136" s="50"/>
      <c r="Y4136" s="50"/>
      <c r="Z4136" s="50"/>
      <c r="AA4136" s="50"/>
      <c r="AB4136" s="50"/>
      <c r="AC4136" s="50"/>
      <c r="AD4136" s="50"/>
      <c r="AE4136" s="50"/>
      <c r="AF4136" s="50"/>
      <c r="AG4136" s="50"/>
      <c r="AH4136" s="50"/>
      <c r="AI4136" s="50"/>
      <c r="AJ4136" s="50"/>
      <c r="AK4136" s="50"/>
      <c r="AL4136" s="50"/>
      <c r="AM4136" s="50"/>
      <c r="AN4136" s="50"/>
      <c r="AO4136" s="50"/>
      <c r="AP4136" s="50"/>
      <c r="AQ4136" s="50"/>
      <c r="AR4136" s="50"/>
      <c r="AS4136" s="50"/>
    </row>
    <row r="4137" spans="1:45" x14ac:dyDescent="0.2">
      <c r="A4137" s="132">
        <v>28342</v>
      </c>
      <c r="B4137" s="226" t="s">
        <v>8824</v>
      </c>
      <c r="C4137" s="222" t="s">
        <v>12</v>
      </c>
      <c r="D4137" s="106" t="s">
        <v>8361</v>
      </c>
      <c r="E4137" s="87">
        <v>1</v>
      </c>
      <c r="F4137" s="88">
        <v>29</v>
      </c>
      <c r="H4137" s="88"/>
      <c r="I4137" s="90">
        <v>1</v>
      </c>
      <c r="J4137" s="50"/>
      <c r="K4137" s="194" t="str">
        <f t="shared" si="64"/>
        <v xml:space="preserve">***GIMA 9 TENS WITH DISPLAY </v>
      </c>
      <c r="L4137" s="50"/>
      <c r="M4137" s="50"/>
      <c r="N4137" s="50"/>
      <c r="O4137" s="50"/>
      <c r="P4137" s="50"/>
      <c r="Q4137" s="50"/>
      <c r="R4137" s="50"/>
      <c r="S4137" s="50"/>
      <c r="T4137" s="50"/>
      <c r="U4137" s="50"/>
      <c r="V4137" s="50"/>
      <c r="W4137" s="50"/>
      <c r="X4137" s="50"/>
      <c r="Y4137" s="50"/>
      <c r="Z4137" s="50"/>
      <c r="AA4137" s="50"/>
      <c r="AB4137" s="50"/>
      <c r="AC4137" s="50"/>
      <c r="AD4137" s="50"/>
      <c r="AE4137" s="50"/>
      <c r="AF4137" s="50"/>
      <c r="AG4137" s="50"/>
      <c r="AH4137" s="50"/>
      <c r="AI4137" s="50"/>
      <c r="AJ4137" s="50"/>
      <c r="AK4137" s="50"/>
      <c r="AL4137" s="50"/>
      <c r="AM4137" s="50"/>
      <c r="AN4137" s="50"/>
      <c r="AO4137" s="50"/>
      <c r="AP4137" s="50"/>
      <c r="AQ4137" s="50"/>
      <c r="AR4137" s="50"/>
      <c r="AS4137" s="50"/>
    </row>
    <row r="4138" spans="1:45" ht="12.75" customHeight="1" x14ac:dyDescent="0.2">
      <c r="A4138" s="132">
        <v>28342</v>
      </c>
      <c r="B4138" s="226" t="s">
        <v>8824</v>
      </c>
      <c r="C4138" s="222" t="s">
        <v>12</v>
      </c>
      <c r="D4138" s="106" t="s">
        <v>3471</v>
      </c>
      <c r="E4138" s="87">
        <v>1</v>
      </c>
      <c r="F4138" s="88">
        <v>26.1</v>
      </c>
      <c r="H4138" s="88"/>
      <c r="I4138" s="90">
        <v>5</v>
      </c>
      <c r="J4138" s="50"/>
      <c r="K4138" s="194" t="str">
        <f t="shared" si="64"/>
        <v xml:space="preserve">GIMA 9 TENS WITH DISPLAY      BUY 5 tens SAVE 10% </v>
      </c>
      <c r="L4138" s="50"/>
      <c r="M4138" s="50"/>
      <c r="N4138" s="50"/>
      <c r="O4138" s="50"/>
      <c r="P4138" s="50"/>
      <c r="Q4138" s="50"/>
      <c r="R4138" s="50"/>
      <c r="S4138" s="50"/>
      <c r="T4138" s="50"/>
      <c r="U4138" s="50"/>
      <c r="V4138" s="50"/>
      <c r="W4138" s="50"/>
      <c r="X4138" s="50"/>
      <c r="Y4138" s="50"/>
      <c r="Z4138" s="50"/>
      <c r="AA4138" s="50"/>
      <c r="AB4138" s="50"/>
      <c r="AC4138" s="50"/>
      <c r="AD4138" s="50"/>
      <c r="AE4138" s="50"/>
      <c r="AF4138" s="50"/>
      <c r="AG4138" s="50"/>
      <c r="AH4138" s="50"/>
      <c r="AI4138" s="50"/>
      <c r="AJ4138" s="50"/>
      <c r="AK4138" s="50"/>
      <c r="AL4138" s="50"/>
      <c r="AM4138" s="50"/>
      <c r="AN4138" s="50"/>
      <c r="AO4138" s="50"/>
      <c r="AP4138" s="50"/>
      <c r="AQ4138" s="50"/>
      <c r="AR4138" s="50"/>
      <c r="AS4138" s="50"/>
    </row>
    <row r="4139" spans="1:45" x14ac:dyDescent="0.2">
      <c r="A4139" s="132">
        <v>28342</v>
      </c>
      <c r="B4139" s="226" t="s">
        <v>8824</v>
      </c>
      <c r="C4139" s="222" t="s">
        <v>12</v>
      </c>
      <c r="D4139" s="106" t="s">
        <v>3472</v>
      </c>
      <c r="E4139" s="87">
        <v>1</v>
      </c>
      <c r="F4139" s="88">
        <v>24.65</v>
      </c>
      <c r="H4139" s="88"/>
      <c r="I4139" s="90">
        <v>20</v>
      </c>
      <c r="J4139" s="50"/>
      <c r="K4139" s="194" t="str">
        <f t="shared" si="64"/>
        <v xml:space="preserve">GIMA 9 TENS WITH DISPLAY      BUY 20 tens SAVE 15% </v>
      </c>
      <c r="L4139" s="50"/>
      <c r="M4139" s="50"/>
      <c r="N4139" s="50"/>
      <c r="O4139" s="50"/>
      <c r="P4139" s="50"/>
      <c r="Q4139" s="50"/>
      <c r="R4139" s="50"/>
      <c r="S4139" s="50"/>
      <c r="T4139" s="50"/>
      <c r="U4139" s="50"/>
      <c r="V4139" s="50"/>
      <c r="W4139" s="50"/>
      <c r="X4139" s="50"/>
      <c r="Y4139" s="50"/>
      <c r="Z4139" s="50"/>
      <c r="AA4139" s="50"/>
      <c r="AB4139" s="50"/>
      <c r="AC4139" s="50"/>
      <c r="AD4139" s="50"/>
      <c r="AE4139" s="50"/>
      <c r="AF4139" s="50"/>
      <c r="AG4139" s="50"/>
      <c r="AH4139" s="50"/>
      <c r="AI4139" s="50"/>
      <c r="AJ4139" s="50"/>
      <c r="AK4139" s="50"/>
      <c r="AL4139" s="50"/>
      <c r="AM4139" s="50"/>
      <c r="AN4139" s="50"/>
      <c r="AO4139" s="50"/>
      <c r="AP4139" s="50"/>
      <c r="AQ4139" s="50"/>
      <c r="AR4139" s="50"/>
      <c r="AS4139" s="50"/>
    </row>
    <row r="4140" spans="1:45" x14ac:dyDescent="0.2">
      <c r="A4140" s="132">
        <v>28342</v>
      </c>
      <c r="B4140" s="226" t="s">
        <v>8824</v>
      </c>
      <c r="C4140" s="222" t="s">
        <v>12</v>
      </c>
      <c r="D4140" s="106" t="s">
        <v>3473</v>
      </c>
      <c r="E4140" s="87">
        <v>1</v>
      </c>
      <c r="F4140" s="151">
        <v>23.200000000000003</v>
      </c>
      <c r="H4140" s="151"/>
      <c r="I4140" s="90">
        <v>50</v>
      </c>
      <c r="J4140" s="50"/>
      <c r="K4140" s="194" t="str">
        <f t="shared" si="64"/>
        <v xml:space="preserve">GIMA 9 TENS WITH DISPLAY      BUY 50 tens SAVE 20% </v>
      </c>
      <c r="L4140" s="50"/>
      <c r="M4140" s="50"/>
      <c r="N4140" s="50"/>
      <c r="O4140" s="50"/>
      <c r="P4140" s="50"/>
      <c r="Q4140" s="50"/>
      <c r="R4140" s="50"/>
      <c r="S4140" s="50"/>
      <c r="T4140" s="50"/>
      <c r="U4140" s="50"/>
      <c r="V4140" s="50"/>
      <c r="W4140" s="50"/>
      <c r="X4140" s="50"/>
      <c r="Y4140" s="50"/>
      <c r="Z4140" s="50"/>
      <c r="AA4140" s="50"/>
      <c r="AB4140" s="50"/>
      <c r="AC4140" s="50"/>
      <c r="AD4140" s="50"/>
      <c r="AE4140" s="50"/>
      <c r="AF4140" s="50"/>
      <c r="AG4140" s="50"/>
      <c r="AH4140" s="50"/>
      <c r="AI4140" s="50"/>
      <c r="AJ4140" s="50"/>
      <c r="AK4140" s="50"/>
      <c r="AL4140" s="50"/>
      <c r="AM4140" s="50"/>
      <c r="AN4140" s="50"/>
      <c r="AO4140" s="50"/>
      <c r="AP4140" s="50"/>
      <c r="AQ4140" s="50"/>
      <c r="AR4140" s="50"/>
      <c r="AS4140" s="50"/>
    </row>
    <row r="4141" spans="1:45" x14ac:dyDescent="0.2">
      <c r="A4141" s="132">
        <v>28343</v>
      </c>
      <c r="B4141" s="226" t="s">
        <v>12</v>
      </c>
      <c r="C4141" s="222" t="s">
        <v>12</v>
      </c>
      <c r="D4141" s="106" t="s">
        <v>9619</v>
      </c>
      <c r="E4141" s="87" t="s">
        <v>33</v>
      </c>
      <c r="F4141" s="88"/>
      <c r="H4141" s="88"/>
      <c r="I4141" s="90">
        <v>1</v>
      </c>
      <c r="J4141" s="50"/>
      <c r="K4141" s="194" t="str">
        <f t="shared" si="64"/>
        <v>***CABLES for Tens 28342 - spare  discontinued (box of 2)</v>
      </c>
      <c r="L4141" s="50"/>
      <c r="M4141" s="50"/>
      <c r="N4141" s="50"/>
      <c r="O4141" s="50"/>
      <c r="P4141" s="50"/>
      <c r="Q4141" s="50"/>
      <c r="R4141" s="50"/>
      <c r="S4141" s="50"/>
      <c r="T4141" s="50"/>
      <c r="U4141" s="50"/>
      <c r="V4141" s="50"/>
      <c r="W4141" s="50"/>
      <c r="X4141" s="50"/>
      <c r="Y4141" s="50"/>
      <c r="Z4141" s="50"/>
      <c r="AA4141" s="50"/>
      <c r="AB4141" s="50"/>
      <c r="AC4141" s="50"/>
      <c r="AD4141" s="50"/>
      <c r="AE4141" s="50"/>
      <c r="AF4141" s="50"/>
      <c r="AG4141" s="50"/>
      <c r="AH4141" s="50"/>
      <c r="AI4141" s="50"/>
      <c r="AJ4141" s="50"/>
      <c r="AK4141" s="50"/>
      <c r="AL4141" s="50"/>
      <c r="AM4141" s="50"/>
      <c r="AN4141" s="50"/>
      <c r="AO4141" s="50"/>
      <c r="AP4141" s="50"/>
      <c r="AQ4141" s="50"/>
      <c r="AR4141" s="50"/>
      <c r="AS4141" s="50"/>
    </row>
    <row r="4142" spans="1:45" x14ac:dyDescent="0.2">
      <c r="A4142" s="132">
        <v>28345</v>
      </c>
      <c r="B4142" s="226" t="s">
        <v>12</v>
      </c>
      <c r="C4142" s="222" t="s">
        <v>12</v>
      </c>
      <c r="D4142" s="106" t="s">
        <v>7812</v>
      </c>
      <c r="E4142" s="87">
        <v>1</v>
      </c>
      <c r="F4142" s="166">
        <v>25</v>
      </c>
      <c r="H4142" s="166"/>
      <c r="I4142" s="90">
        <v>1</v>
      </c>
      <c r="J4142" s="50"/>
      <c r="K4142" s="194" t="str">
        <f t="shared" si="64"/>
        <v xml:space="preserve">DIATER CONDUCTIVE CREAM 1 l - base </v>
      </c>
      <c r="L4142" s="50"/>
      <c r="M4142" s="50"/>
      <c r="N4142" s="50"/>
      <c r="O4142" s="50"/>
      <c r="P4142" s="50"/>
      <c r="Q4142" s="50"/>
      <c r="R4142" s="50"/>
      <c r="S4142" s="50"/>
      <c r="T4142" s="50"/>
      <c r="U4142" s="50"/>
      <c r="V4142" s="50"/>
      <c r="W4142" s="50"/>
      <c r="X4142" s="50"/>
      <c r="Y4142" s="50"/>
      <c r="Z4142" s="50"/>
      <c r="AA4142" s="50"/>
      <c r="AB4142" s="50"/>
      <c r="AC4142" s="50"/>
      <c r="AD4142" s="50"/>
      <c r="AE4142" s="50"/>
      <c r="AF4142" s="50"/>
      <c r="AG4142" s="50"/>
      <c r="AH4142" s="50"/>
      <c r="AI4142" s="50"/>
      <c r="AJ4142" s="50"/>
      <c r="AK4142" s="50"/>
      <c r="AL4142" s="50"/>
      <c r="AM4142" s="50"/>
      <c r="AN4142" s="50"/>
      <c r="AO4142" s="50"/>
      <c r="AP4142" s="50"/>
      <c r="AQ4142" s="50"/>
      <c r="AR4142" s="50"/>
      <c r="AS4142" s="50"/>
    </row>
    <row r="4143" spans="1:45" x14ac:dyDescent="0.2">
      <c r="A4143" s="132">
        <v>28346</v>
      </c>
      <c r="B4143" s="226" t="s">
        <v>12</v>
      </c>
      <c r="C4143" s="222" t="s">
        <v>12</v>
      </c>
      <c r="D4143" s="106" t="s">
        <v>7813</v>
      </c>
      <c r="E4143" s="87">
        <v>1</v>
      </c>
      <c r="F4143" s="166">
        <v>29</v>
      </c>
      <c r="H4143" s="166"/>
      <c r="I4143" s="90">
        <v>1</v>
      </c>
      <c r="J4143" s="50"/>
      <c r="K4143" s="194" t="str">
        <f t="shared" si="64"/>
        <v xml:space="preserve">DIATER CONDUCTIVE CREAM 1 l - arnica </v>
      </c>
      <c r="L4143" s="50"/>
      <c r="M4143" s="50"/>
      <c r="N4143" s="50"/>
      <c r="O4143" s="50"/>
      <c r="P4143" s="50"/>
      <c r="Q4143" s="50"/>
      <c r="R4143" s="50"/>
      <c r="S4143" s="50"/>
      <c r="T4143" s="50"/>
      <c r="U4143" s="50"/>
      <c r="V4143" s="50"/>
      <c r="W4143" s="50"/>
      <c r="X4143" s="50"/>
      <c r="Y4143" s="50"/>
      <c r="Z4143" s="50"/>
      <c r="AA4143" s="50"/>
      <c r="AB4143" s="50"/>
      <c r="AC4143" s="50"/>
      <c r="AD4143" s="50"/>
      <c r="AE4143" s="50"/>
      <c r="AF4143" s="50"/>
      <c r="AG4143" s="50"/>
      <c r="AH4143" s="50"/>
      <c r="AI4143" s="50"/>
      <c r="AJ4143" s="50"/>
      <c r="AK4143" s="50"/>
      <c r="AL4143" s="50"/>
      <c r="AM4143" s="50"/>
      <c r="AN4143" s="50"/>
      <c r="AO4143" s="50"/>
      <c r="AP4143" s="50"/>
      <c r="AQ4143" s="50"/>
      <c r="AR4143" s="50"/>
      <c r="AS4143" s="50"/>
    </row>
    <row r="4144" spans="1:45" x14ac:dyDescent="0.2">
      <c r="A4144" s="132">
        <v>28347</v>
      </c>
      <c r="B4144" s="226" t="s">
        <v>12</v>
      </c>
      <c r="C4144" s="222" t="s">
        <v>12</v>
      </c>
      <c r="D4144" s="106" t="s">
        <v>7814</v>
      </c>
      <c r="E4144" s="87">
        <v>1</v>
      </c>
      <c r="F4144" s="166">
        <v>35</v>
      </c>
      <c r="H4144" s="166"/>
      <c r="I4144" s="90">
        <v>1</v>
      </c>
      <c r="J4144" s="50"/>
      <c r="K4144" s="194" t="str">
        <f t="shared" si="64"/>
        <v xml:space="preserve">DIATER CONDUCTIVE CREAM 1 l - hyaluronic acid </v>
      </c>
      <c r="L4144" s="50"/>
      <c r="M4144" s="50"/>
      <c r="N4144" s="50"/>
      <c r="O4144" s="50"/>
      <c r="P4144" s="50"/>
      <c r="Q4144" s="50"/>
      <c r="R4144" s="50"/>
      <c r="S4144" s="50"/>
      <c r="T4144" s="50"/>
      <c r="U4144" s="50"/>
      <c r="V4144" s="50"/>
      <c r="W4144" s="50"/>
      <c r="X4144" s="50"/>
      <c r="Y4144" s="50"/>
      <c r="Z4144" s="50"/>
      <c r="AA4144" s="50"/>
      <c r="AB4144" s="50"/>
      <c r="AC4144" s="50"/>
      <c r="AD4144" s="50"/>
      <c r="AE4144" s="50"/>
      <c r="AF4144" s="50"/>
      <c r="AG4144" s="50"/>
      <c r="AH4144" s="50"/>
      <c r="AI4144" s="50"/>
      <c r="AJ4144" s="50"/>
      <c r="AK4144" s="50"/>
      <c r="AL4144" s="50"/>
      <c r="AM4144" s="50"/>
      <c r="AN4144" s="50"/>
      <c r="AO4144" s="50"/>
      <c r="AP4144" s="50"/>
      <c r="AQ4144" s="50"/>
      <c r="AR4144" s="50"/>
      <c r="AS4144" s="50"/>
    </row>
    <row r="4145" spans="1:45" x14ac:dyDescent="0.2">
      <c r="A4145" s="132">
        <v>28348</v>
      </c>
      <c r="B4145" s="226" t="s">
        <v>12</v>
      </c>
      <c r="C4145" s="222" t="s">
        <v>12</v>
      </c>
      <c r="D4145" s="106" t="s">
        <v>7815</v>
      </c>
      <c r="E4145" s="87">
        <v>1</v>
      </c>
      <c r="F4145" s="166">
        <v>2.6</v>
      </c>
      <c r="H4145" s="166"/>
      <c r="I4145" s="90">
        <v>1</v>
      </c>
      <c r="J4145" s="50"/>
      <c r="K4145" s="194" t="str">
        <f t="shared" si="64"/>
        <v xml:space="preserve">ADAPTOR CAP WITH DOSING PUMP </v>
      </c>
      <c r="L4145" s="50"/>
      <c r="M4145" s="50"/>
      <c r="N4145" s="50"/>
      <c r="O4145" s="50"/>
      <c r="P4145" s="50"/>
      <c r="Q4145" s="50"/>
      <c r="R4145" s="50"/>
      <c r="S4145" s="50"/>
      <c r="T4145" s="50"/>
      <c r="U4145" s="50"/>
      <c r="V4145" s="50"/>
      <c r="W4145" s="50"/>
      <c r="X4145" s="50"/>
      <c r="Y4145" s="50"/>
      <c r="Z4145" s="50"/>
      <c r="AA4145" s="50"/>
      <c r="AB4145" s="50"/>
      <c r="AC4145" s="50"/>
      <c r="AD4145" s="50"/>
      <c r="AE4145" s="50"/>
      <c r="AF4145" s="50"/>
      <c r="AG4145" s="50"/>
      <c r="AH4145" s="50"/>
      <c r="AI4145" s="50"/>
      <c r="AJ4145" s="50"/>
      <c r="AK4145" s="50"/>
      <c r="AL4145" s="50"/>
      <c r="AM4145" s="50"/>
      <c r="AN4145" s="50"/>
      <c r="AO4145" s="50"/>
      <c r="AP4145" s="50"/>
      <c r="AQ4145" s="50"/>
      <c r="AR4145" s="50"/>
      <c r="AS4145" s="50"/>
    </row>
    <row r="4146" spans="1:45" x14ac:dyDescent="0.2">
      <c r="A4146" s="132">
        <v>28351</v>
      </c>
      <c r="B4146" s="226" t="s">
        <v>12</v>
      </c>
      <c r="C4146" s="222" t="s">
        <v>12</v>
      </c>
      <c r="D4146" s="106" t="s">
        <v>3474</v>
      </c>
      <c r="E4146" s="87" t="s">
        <v>64</v>
      </c>
      <c r="F4146" s="88">
        <v>3.25</v>
      </c>
      <c r="H4146" s="88"/>
      <c r="I4146" s="90">
        <v>1</v>
      </c>
      <c r="J4146" s="50"/>
      <c r="K4146" s="194" t="str">
        <f t="shared" si="64"/>
        <v>GELLED ELECTRODES 40x40 mm with cable (box of 4)</v>
      </c>
      <c r="L4146" s="50"/>
      <c r="M4146" s="50"/>
      <c r="N4146" s="50"/>
      <c r="O4146" s="50"/>
      <c r="P4146" s="50"/>
      <c r="Q4146" s="50"/>
      <c r="R4146" s="50"/>
      <c r="S4146" s="50"/>
      <c r="T4146" s="50"/>
      <c r="U4146" s="50"/>
      <c r="V4146" s="50"/>
      <c r="W4146" s="50"/>
      <c r="X4146" s="50"/>
      <c r="Y4146" s="50"/>
      <c r="Z4146" s="50"/>
      <c r="AA4146" s="50"/>
      <c r="AB4146" s="50"/>
      <c r="AC4146" s="50"/>
      <c r="AD4146" s="50"/>
      <c r="AE4146" s="50"/>
      <c r="AF4146" s="50"/>
      <c r="AG4146" s="50"/>
      <c r="AH4146" s="50"/>
      <c r="AI4146" s="50"/>
      <c r="AJ4146" s="50"/>
      <c r="AK4146" s="50"/>
      <c r="AL4146" s="50"/>
      <c r="AM4146" s="50"/>
      <c r="AN4146" s="50"/>
      <c r="AO4146" s="50"/>
      <c r="AP4146" s="50"/>
      <c r="AQ4146" s="50"/>
      <c r="AR4146" s="50"/>
      <c r="AS4146" s="50"/>
    </row>
    <row r="4147" spans="1:45" x14ac:dyDescent="0.2">
      <c r="A4147" s="132">
        <v>28358</v>
      </c>
      <c r="B4147" s="226" t="s">
        <v>12</v>
      </c>
      <c r="C4147" s="222" t="s">
        <v>12</v>
      </c>
      <c r="D4147" s="106" t="s">
        <v>10549</v>
      </c>
      <c r="E4147" s="87">
        <v>1</v>
      </c>
      <c r="F4147" s="88">
        <v>1620</v>
      </c>
      <c r="H4147" s="88"/>
      <c r="I4147" s="90">
        <v>1</v>
      </c>
      <c r="J4147" s="50"/>
      <c r="K4147" s="194" t="str">
        <f t="shared" si="64"/>
        <v xml:space="preserve">I-TECH UT2 ULTRASOUND THERAPY with 2 probes </v>
      </c>
      <c r="L4147" s="50"/>
      <c r="M4147" s="50"/>
      <c r="N4147" s="50"/>
      <c r="O4147" s="50"/>
      <c r="P4147" s="50"/>
      <c r="Q4147" s="50"/>
      <c r="R4147" s="50"/>
      <c r="S4147" s="50"/>
      <c r="T4147" s="50"/>
      <c r="U4147" s="50"/>
      <c r="V4147" s="50"/>
      <c r="W4147" s="50"/>
      <c r="X4147" s="50"/>
      <c r="Y4147" s="50"/>
      <c r="Z4147" s="50"/>
      <c r="AA4147" s="50"/>
      <c r="AB4147" s="50"/>
      <c r="AC4147" s="50"/>
      <c r="AD4147" s="50"/>
      <c r="AE4147" s="50"/>
      <c r="AF4147" s="50"/>
      <c r="AG4147" s="50"/>
      <c r="AH4147" s="50"/>
      <c r="AI4147" s="50"/>
      <c r="AJ4147" s="50"/>
      <c r="AK4147" s="50"/>
      <c r="AL4147" s="50"/>
      <c r="AM4147" s="50"/>
      <c r="AN4147" s="50"/>
      <c r="AO4147" s="50"/>
      <c r="AP4147" s="50"/>
      <c r="AQ4147" s="50"/>
      <c r="AR4147" s="50"/>
      <c r="AS4147" s="50"/>
    </row>
    <row r="4148" spans="1:45" x14ac:dyDescent="0.2">
      <c r="A4148" s="132">
        <v>28361</v>
      </c>
      <c r="B4148" s="226" t="s">
        <v>12</v>
      </c>
      <c r="C4148" s="222" t="s">
        <v>12</v>
      </c>
      <c r="D4148" s="106" t="s">
        <v>3475</v>
      </c>
      <c r="E4148" s="87">
        <v>1</v>
      </c>
      <c r="F4148" s="166">
        <v>390</v>
      </c>
      <c r="H4148" s="166"/>
      <c r="I4148" s="90">
        <v>1</v>
      </c>
      <c r="J4148" s="50"/>
      <c r="K4148" s="194" t="str">
        <f t="shared" si="64"/>
        <v xml:space="preserve">RESISTIVE PROBE for 28364 - spare </v>
      </c>
      <c r="L4148" s="50"/>
      <c r="M4148" s="50"/>
      <c r="N4148" s="50"/>
      <c r="O4148" s="50"/>
      <c r="P4148" s="50"/>
      <c r="Q4148" s="50"/>
      <c r="R4148" s="50"/>
      <c r="S4148" s="50"/>
      <c r="T4148" s="50"/>
      <c r="U4148" s="50"/>
      <c r="V4148" s="50"/>
      <c r="W4148" s="50"/>
      <c r="X4148" s="50"/>
      <c r="Y4148" s="50"/>
      <c r="Z4148" s="50"/>
      <c r="AA4148" s="50"/>
      <c r="AB4148" s="50"/>
      <c r="AC4148" s="50"/>
      <c r="AD4148" s="50"/>
      <c r="AE4148" s="50"/>
      <c r="AF4148" s="50"/>
      <c r="AG4148" s="50"/>
      <c r="AH4148" s="50"/>
      <c r="AI4148" s="50"/>
      <c r="AJ4148" s="50"/>
      <c r="AK4148" s="50"/>
      <c r="AL4148" s="50"/>
      <c r="AM4148" s="50"/>
      <c r="AN4148" s="50"/>
      <c r="AO4148" s="50"/>
      <c r="AP4148" s="50"/>
      <c r="AQ4148" s="50"/>
      <c r="AR4148" s="50"/>
      <c r="AS4148" s="50"/>
    </row>
    <row r="4149" spans="1:45" x14ac:dyDescent="0.2">
      <c r="A4149" s="132">
        <v>28362</v>
      </c>
      <c r="B4149" s="226" t="s">
        <v>12</v>
      </c>
      <c r="C4149" s="222" t="s">
        <v>12</v>
      </c>
      <c r="D4149" s="106" t="s">
        <v>3476</v>
      </c>
      <c r="E4149" s="87">
        <v>1</v>
      </c>
      <c r="F4149" s="88">
        <v>390</v>
      </c>
      <c r="H4149" s="88"/>
      <c r="I4149" s="90">
        <v>1</v>
      </c>
      <c r="J4149" s="50"/>
      <c r="K4149" s="194" t="str">
        <f t="shared" si="64"/>
        <v xml:space="preserve">CAPACITIVE PROBE for 28364 - spare </v>
      </c>
      <c r="L4149" s="50"/>
      <c r="M4149" s="50"/>
      <c r="N4149" s="50"/>
      <c r="O4149" s="50"/>
      <c r="P4149" s="50"/>
      <c r="Q4149" s="50"/>
      <c r="R4149" s="50"/>
      <c r="S4149" s="50"/>
      <c r="T4149" s="50"/>
      <c r="U4149" s="50"/>
      <c r="V4149" s="50"/>
      <c r="W4149" s="50"/>
      <c r="X4149" s="50"/>
      <c r="Y4149" s="50"/>
      <c r="Z4149" s="50"/>
      <c r="AA4149" s="50"/>
      <c r="AB4149" s="50"/>
      <c r="AC4149" s="50"/>
      <c r="AD4149" s="50"/>
      <c r="AE4149" s="50"/>
      <c r="AF4149" s="50"/>
      <c r="AG4149" s="50"/>
      <c r="AH4149" s="50"/>
      <c r="AI4149" s="50"/>
      <c r="AJ4149" s="50"/>
      <c r="AK4149" s="50"/>
      <c r="AL4149" s="50"/>
      <c r="AM4149" s="50"/>
      <c r="AN4149" s="50"/>
      <c r="AO4149" s="50"/>
      <c r="AP4149" s="50"/>
      <c r="AQ4149" s="50"/>
      <c r="AR4149" s="50"/>
      <c r="AS4149" s="50"/>
    </row>
    <row r="4150" spans="1:45" x14ac:dyDescent="0.2">
      <c r="A4150" s="132">
        <v>28364</v>
      </c>
      <c r="B4150" s="226" t="s">
        <v>12</v>
      </c>
      <c r="C4150" s="222" t="s">
        <v>12</v>
      </c>
      <c r="D4150" s="106" t="s">
        <v>3477</v>
      </c>
      <c r="E4150" s="87">
        <v>1</v>
      </c>
      <c r="F4150" s="88">
        <v>7300</v>
      </c>
      <c r="H4150" s="88"/>
      <c r="I4150" s="90">
        <v>1</v>
      </c>
      <c r="J4150" s="50"/>
      <c r="K4150" s="194" t="str">
        <f t="shared" si="64"/>
        <v xml:space="preserve">CR 200 TECAR THERAPY with 2 probes </v>
      </c>
      <c r="L4150" s="50"/>
      <c r="M4150" s="50"/>
      <c r="N4150" s="50"/>
      <c r="O4150" s="50"/>
      <c r="P4150" s="50"/>
      <c r="Q4150" s="50"/>
      <c r="R4150" s="50"/>
      <c r="S4150" s="50"/>
      <c r="T4150" s="50"/>
      <c r="U4150" s="50"/>
      <c r="V4150" s="50"/>
      <c r="W4150" s="50"/>
      <c r="X4150" s="50"/>
      <c r="Y4150" s="50"/>
      <c r="Z4150" s="50"/>
      <c r="AA4150" s="50"/>
      <c r="AB4150" s="50"/>
      <c r="AC4150" s="50"/>
      <c r="AD4150" s="50"/>
      <c r="AE4150" s="50"/>
      <c r="AF4150" s="50"/>
      <c r="AG4150" s="50"/>
      <c r="AH4150" s="50"/>
      <c r="AI4150" s="50"/>
      <c r="AJ4150" s="50"/>
      <c r="AK4150" s="50"/>
      <c r="AL4150" s="50"/>
      <c r="AM4150" s="50"/>
      <c r="AN4150" s="50"/>
      <c r="AO4150" s="50"/>
      <c r="AP4150" s="50"/>
      <c r="AQ4150" s="50"/>
      <c r="AR4150" s="50"/>
      <c r="AS4150" s="50"/>
    </row>
    <row r="4151" spans="1:45" x14ac:dyDescent="0.2">
      <c r="A4151" s="132">
        <v>28370</v>
      </c>
      <c r="B4151" s="226" t="s">
        <v>12</v>
      </c>
      <c r="C4151" s="222" t="s">
        <v>12</v>
      </c>
      <c r="D4151" s="106" t="s">
        <v>8362</v>
      </c>
      <c r="E4151" s="87">
        <v>1</v>
      </c>
      <c r="F4151" s="103">
        <v>122</v>
      </c>
      <c r="H4151" s="103"/>
      <c r="I4151" s="90">
        <v>1</v>
      </c>
      <c r="J4151" s="50"/>
      <c r="K4151" s="194" t="str">
        <f t="shared" si="64"/>
        <v xml:space="preserve">"P4" MIO-CARE TENS - 2 channels </v>
      </c>
      <c r="L4151" s="50"/>
      <c r="M4151" s="50"/>
      <c r="N4151" s="50"/>
      <c r="O4151" s="50"/>
      <c r="P4151" s="50"/>
      <c r="Q4151" s="50"/>
      <c r="R4151" s="50"/>
      <c r="S4151" s="50"/>
      <c r="T4151" s="50"/>
      <c r="U4151" s="50"/>
      <c r="V4151" s="50"/>
      <c r="W4151" s="50"/>
      <c r="X4151" s="50"/>
      <c r="Y4151" s="50"/>
      <c r="Z4151" s="50"/>
      <c r="AA4151" s="50"/>
      <c r="AB4151" s="50"/>
      <c r="AC4151" s="50"/>
      <c r="AD4151" s="50"/>
      <c r="AE4151" s="50"/>
      <c r="AF4151" s="50"/>
      <c r="AG4151" s="50"/>
      <c r="AH4151" s="50"/>
      <c r="AI4151" s="50"/>
      <c r="AJ4151" s="50"/>
      <c r="AK4151" s="50"/>
      <c r="AL4151" s="50"/>
      <c r="AM4151" s="50"/>
      <c r="AN4151" s="50"/>
      <c r="AO4151" s="50"/>
      <c r="AP4151" s="50"/>
      <c r="AQ4151" s="50"/>
      <c r="AR4151" s="50"/>
      <c r="AS4151" s="50"/>
    </row>
    <row r="4152" spans="1:45" x14ac:dyDescent="0.2">
      <c r="A4152" s="132">
        <v>28372</v>
      </c>
      <c r="B4152" s="226" t="s">
        <v>12</v>
      </c>
      <c r="C4152" s="222" t="s">
        <v>12</v>
      </c>
      <c r="D4152" s="106" t="s">
        <v>3478</v>
      </c>
      <c r="E4152" s="87" t="s">
        <v>64</v>
      </c>
      <c r="F4152" s="157">
        <v>5.2</v>
      </c>
      <c r="H4152" s="157"/>
      <c r="I4152" s="90">
        <v>1</v>
      </c>
      <c r="J4152" s="50"/>
      <c r="K4152" s="194" t="str">
        <f t="shared" si="64"/>
        <v>GELLED ELECTRODES 46x47 mm with cable (box of 4)</v>
      </c>
      <c r="L4152" s="50"/>
      <c r="M4152" s="50"/>
      <c r="N4152" s="50"/>
      <c r="O4152" s="50"/>
      <c r="P4152" s="50"/>
      <c r="Q4152" s="50"/>
      <c r="R4152" s="50"/>
      <c r="S4152" s="50"/>
      <c r="T4152" s="50"/>
      <c r="U4152" s="50"/>
      <c r="V4152" s="50"/>
      <c r="W4152" s="50"/>
      <c r="X4152" s="50"/>
      <c r="Y4152" s="50"/>
      <c r="Z4152" s="50"/>
      <c r="AA4152" s="50"/>
      <c r="AB4152" s="50"/>
      <c r="AC4152" s="50"/>
      <c r="AD4152" s="50"/>
      <c r="AE4152" s="50"/>
      <c r="AF4152" s="50"/>
      <c r="AG4152" s="50"/>
      <c r="AH4152" s="50"/>
      <c r="AI4152" s="50"/>
      <c r="AJ4152" s="50"/>
      <c r="AK4152" s="50"/>
      <c r="AL4152" s="50"/>
      <c r="AM4152" s="50"/>
      <c r="AN4152" s="50"/>
      <c r="AO4152" s="50"/>
      <c r="AP4152" s="50"/>
      <c r="AQ4152" s="50"/>
      <c r="AR4152" s="50"/>
      <c r="AS4152" s="50"/>
    </row>
    <row r="4153" spans="1:45" x14ac:dyDescent="0.2">
      <c r="A4153" s="132">
        <v>28373</v>
      </c>
      <c r="B4153" s="226" t="s">
        <v>12</v>
      </c>
      <c r="C4153" s="222" t="s">
        <v>12</v>
      </c>
      <c r="D4153" s="106" t="s">
        <v>3479</v>
      </c>
      <c r="E4153" s="87" t="s">
        <v>64</v>
      </c>
      <c r="F4153" s="157">
        <v>8.4</v>
      </c>
      <c r="H4153" s="157"/>
      <c r="I4153" s="90">
        <v>1</v>
      </c>
      <c r="J4153" s="50"/>
      <c r="K4153" s="194" t="str">
        <f t="shared" si="64"/>
        <v>GELLED ELECTRODES 45x80 mm with cable (box of 4)</v>
      </c>
      <c r="L4153" s="50"/>
      <c r="M4153" s="50"/>
      <c r="N4153" s="50"/>
      <c r="O4153" s="50"/>
      <c r="P4153" s="50"/>
      <c r="Q4153" s="50"/>
      <c r="R4153" s="50"/>
      <c r="S4153" s="50"/>
      <c r="T4153" s="50"/>
      <c r="U4153" s="50"/>
      <c r="V4153" s="50"/>
      <c r="W4153" s="50"/>
      <c r="X4153" s="50"/>
      <c r="Y4153" s="50"/>
      <c r="Z4153" s="50"/>
      <c r="AA4153" s="50"/>
      <c r="AB4153" s="50"/>
      <c r="AC4153" s="50"/>
      <c r="AD4153" s="50"/>
      <c r="AE4153" s="50"/>
      <c r="AF4153" s="50"/>
      <c r="AG4153" s="50"/>
      <c r="AH4153" s="50"/>
      <c r="AI4153" s="50"/>
      <c r="AJ4153" s="50"/>
      <c r="AK4153" s="50"/>
      <c r="AL4153" s="50"/>
      <c r="AM4153" s="50"/>
      <c r="AN4153" s="50"/>
      <c r="AO4153" s="50"/>
      <c r="AP4153" s="50"/>
      <c r="AQ4153" s="50"/>
      <c r="AR4153" s="50"/>
      <c r="AS4153" s="50"/>
    </row>
    <row r="4154" spans="1:45" x14ac:dyDescent="0.2">
      <c r="A4154" s="132">
        <v>28374</v>
      </c>
      <c r="B4154" s="226" t="s">
        <v>12</v>
      </c>
      <c r="C4154" s="222" t="s">
        <v>12</v>
      </c>
      <c r="D4154" s="106" t="s">
        <v>3480</v>
      </c>
      <c r="E4154" s="87" t="s">
        <v>91</v>
      </c>
      <c r="F4154" s="88">
        <v>32</v>
      </c>
      <c r="H4154" s="88"/>
      <c r="I4154" s="90">
        <v>1</v>
      </c>
      <c r="J4154" s="50"/>
      <c r="K4154" s="194" t="str">
        <f t="shared" si="64"/>
        <v>BLUE AND YELLOW CABLES, 2mm male plug - spare for 28355/70/76-78/80/82 (kit of 2)</v>
      </c>
      <c r="L4154" s="50"/>
      <c r="M4154" s="50"/>
      <c r="N4154" s="50"/>
      <c r="O4154" s="50"/>
      <c r="P4154" s="50"/>
      <c r="Q4154" s="50"/>
      <c r="R4154" s="50"/>
      <c r="S4154" s="50"/>
      <c r="T4154" s="50"/>
      <c r="U4154" s="50"/>
      <c r="V4154" s="50"/>
      <c r="W4154" s="50"/>
      <c r="X4154" s="50"/>
      <c r="Y4154" s="50"/>
      <c r="Z4154" s="50"/>
      <c r="AA4154" s="50"/>
      <c r="AB4154" s="50"/>
      <c r="AC4154" s="50"/>
      <c r="AD4154" s="50"/>
      <c r="AE4154" s="50"/>
      <c r="AF4154" s="50"/>
      <c r="AG4154" s="50"/>
      <c r="AH4154" s="50"/>
      <c r="AI4154" s="50"/>
      <c r="AJ4154" s="50"/>
      <c r="AK4154" s="50"/>
      <c r="AL4154" s="50"/>
      <c r="AM4154" s="50"/>
      <c r="AN4154" s="50"/>
      <c r="AO4154" s="50"/>
      <c r="AP4154" s="50"/>
      <c r="AQ4154" s="50"/>
      <c r="AR4154" s="50"/>
      <c r="AS4154" s="50"/>
    </row>
    <row r="4155" spans="1:45" x14ac:dyDescent="0.2">
      <c r="A4155" s="132">
        <v>28375</v>
      </c>
      <c r="B4155" s="226" t="s">
        <v>8076</v>
      </c>
      <c r="C4155" s="222" t="s">
        <v>12</v>
      </c>
      <c r="D4155" s="106" t="s">
        <v>8825</v>
      </c>
      <c r="E4155" s="87" t="s">
        <v>8826</v>
      </c>
      <c r="F4155" s="88">
        <v>20</v>
      </c>
      <c r="H4155" s="88"/>
      <c r="I4155" s="90">
        <v>1</v>
      </c>
      <c r="J4155" s="50"/>
      <c r="K4155" s="194" t="str">
        <f t="shared" si="64"/>
        <v>CABLE SPLITTER for 28370/6/8,28380/2 - kit of 4 (2 blue + 2 yellow) - spare (kit of 4)</v>
      </c>
      <c r="L4155" s="50"/>
      <c r="M4155" s="50"/>
      <c r="N4155" s="50"/>
      <c r="O4155" s="50"/>
      <c r="P4155" s="50"/>
      <c r="Q4155" s="50"/>
      <c r="R4155" s="50"/>
      <c r="S4155" s="50"/>
      <c r="T4155" s="50"/>
      <c r="U4155" s="50"/>
      <c r="V4155" s="50"/>
      <c r="W4155" s="50"/>
      <c r="X4155" s="50"/>
      <c r="Y4155" s="50"/>
      <c r="Z4155" s="50"/>
      <c r="AA4155" s="50"/>
      <c r="AB4155" s="50"/>
      <c r="AC4155" s="50"/>
      <c r="AD4155" s="50"/>
      <c r="AE4155" s="50"/>
      <c r="AF4155" s="50"/>
      <c r="AG4155" s="50"/>
      <c r="AH4155" s="50"/>
      <c r="AI4155" s="50"/>
      <c r="AJ4155" s="50"/>
      <c r="AK4155" s="50"/>
      <c r="AL4155" s="50"/>
      <c r="AM4155" s="50"/>
      <c r="AN4155" s="50"/>
      <c r="AO4155" s="50"/>
      <c r="AP4155" s="50"/>
      <c r="AQ4155" s="50"/>
      <c r="AR4155" s="50"/>
      <c r="AS4155" s="50"/>
    </row>
    <row r="4156" spans="1:45" x14ac:dyDescent="0.2">
      <c r="A4156" s="132">
        <v>28376</v>
      </c>
      <c r="B4156" s="226" t="s">
        <v>12</v>
      </c>
      <c r="C4156" s="222" t="s">
        <v>12</v>
      </c>
      <c r="D4156" s="106" t="s">
        <v>8363</v>
      </c>
      <c r="E4156" s="87">
        <v>1</v>
      </c>
      <c r="F4156" s="103">
        <v>158</v>
      </c>
      <c r="H4156" s="103"/>
      <c r="I4156" s="90">
        <v>1</v>
      </c>
      <c r="J4156" s="50"/>
      <c r="K4156" s="194" t="str">
        <f t="shared" si="64"/>
        <v xml:space="preserve">"P4" MIO-CARE FITNESS TENS - 2 channels </v>
      </c>
      <c r="L4156" s="50"/>
      <c r="M4156" s="50"/>
      <c r="N4156" s="50"/>
      <c r="O4156" s="50"/>
      <c r="P4156" s="50"/>
      <c r="Q4156" s="50"/>
      <c r="R4156" s="50"/>
      <c r="S4156" s="50"/>
      <c r="T4156" s="50"/>
      <c r="U4156" s="50"/>
      <c r="V4156" s="50"/>
      <c r="W4156" s="50"/>
      <c r="X4156" s="50"/>
      <c r="Y4156" s="50"/>
      <c r="Z4156" s="50"/>
      <c r="AA4156" s="50"/>
      <c r="AB4156" s="50"/>
      <c r="AC4156" s="50"/>
      <c r="AD4156" s="50"/>
      <c r="AE4156" s="50"/>
      <c r="AF4156" s="50"/>
      <c r="AG4156" s="50"/>
      <c r="AH4156" s="50"/>
      <c r="AI4156" s="50"/>
      <c r="AJ4156" s="50"/>
      <c r="AK4156" s="50"/>
      <c r="AL4156" s="50"/>
      <c r="AM4156" s="50"/>
      <c r="AN4156" s="50"/>
      <c r="AO4156" s="50"/>
      <c r="AP4156" s="50"/>
      <c r="AQ4156" s="50"/>
      <c r="AR4156" s="50"/>
      <c r="AS4156" s="50"/>
    </row>
    <row r="4157" spans="1:45" x14ac:dyDescent="0.2">
      <c r="A4157" s="132">
        <v>28377</v>
      </c>
      <c r="B4157" s="226" t="s">
        <v>12</v>
      </c>
      <c r="C4157" s="222" t="s">
        <v>12</v>
      </c>
      <c r="D4157" s="106" t="s">
        <v>3481</v>
      </c>
      <c r="E4157" s="87">
        <v>1</v>
      </c>
      <c r="F4157" s="88">
        <v>189</v>
      </c>
      <c r="H4157" s="88"/>
      <c r="I4157" s="90">
        <v>1</v>
      </c>
      <c r="J4157" s="50"/>
      <c r="K4157" s="194" t="str">
        <f t="shared" si="64"/>
        <v xml:space="preserve">MIO-CARE PRO TENS - 2 channels </v>
      </c>
      <c r="L4157" s="50"/>
      <c r="M4157" s="50"/>
      <c r="N4157" s="50"/>
      <c r="O4157" s="50"/>
      <c r="P4157" s="50"/>
      <c r="Q4157" s="50"/>
      <c r="R4157" s="50"/>
      <c r="S4157" s="50"/>
      <c r="T4157" s="50"/>
      <c r="U4157" s="50"/>
      <c r="V4157" s="50"/>
      <c r="W4157" s="50"/>
      <c r="X4157" s="50"/>
      <c r="Y4157" s="50"/>
      <c r="Z4157" s="50"/>
      <c r="AA4157" s="50"/>
      <c r="AB4157" s="50"/>
      <c r="AC4157" s="50"/>
      <c r="AD4157" s="50"/>
      <c r="AE4157" s="50"/>
      <c r="AF4157" s="50"/>
      <c r="AG4157" s="50"/>
      <c r="AH4157" s="50"/>
      <c r="AI4157" s="50"/>
      <c r="AJ4157" s="50"/>
      <c r="AK4157" s="50"/>
      <c r="AL4157" s="50"/>
      <c r="AM4157" s="50"/>
      <c r="AN4157" s="50"/>
      <c r="AO4157" s="50"/>
      <c r="AP4157" s="50"/>
      <c r="AQ4157" s="50"/>
      <c r="AR4157" s="50"/>
      <c r="AS4157" s="50"/>
    </row>
    <row r="4158" spans="1:45" x14ac:dyDescent="0.2">
      <c r="A4158" s="132">
        <v>28380</v>
      </c>
      <c r="B4158" s="226" t="s">
        <v>12</v>
      </c>
      <c r="C4158" s="222" t="s">
        <v>12</v>
      </c>
      <c r="D4158" s="106" t="s">
        <v>9620</v>
      </c>
      <c r="E4158" s="87">
        <v>1</v>
      </c>
      <c r="F4158" s="157"/>
      <c r="H4158" s="157"/>
      <c r="I4158" s="90">
        <v>1</v>
      </c>
      <c r="J4158" s="50"/>
      <c r="K4158" s="194" t="str">
        <f t="shared" si="64"/>
        <v xml:space="preserve">***MIO IONOTENS - 2 channels  discontinued </v>
      </c>
      <c r="L4158" s="50"/>
      <c r="M4158" s="50"/>
      <c r="N4158" s="50"/>
      <c r="O4158" s="50"/>
      <c r="P4158" s="50"/>
      <c r="Q4158" s="50"/>
      <c r="R4158" s="50"/>
      <c r="S4158" s="50"/>
      <c r="T4158" s="50"/>
      <c r="U4158" s="50"/>
      <c r="V4158" s="50"/>
      <c r="W4158" s="50"/>
      <c r="X4158" s="50"/>
      <c r="Y4158" s="50"/>
      <c r="Z4158" s="50"/>
      <c r="AA4158" s="50"/>
      <c r="AB4158" s="50"/>
      <c r="AC4158" s="50"/>
      <c r="AD4158" s="50"/>
      <c r="AE4158" s="50"/>
      <c r="AF4158" s="50"/>
      <c r="AG4158" s="50"/>
      <c r="AH4158" s="50"/>
      <c r="AI4158" s="50"/>
      <c r="AJ4158" s="50"/>
      <c r="AK4158" s="50"/>
      <c r="AL4158" s="50"/>
      <c r="AM4158" s="50"/>
      <c r="AN4158" s="50"/>
      <c r="AO4158" s="50"/>
      <c r="AP4158" s="50"/>
      <c r="AQ4158" s="50"/>
      <c r="AR4158" s="50"/>
      <c r="AS4158" s="50"/>
    </row>
    <row r="4159" spans="1:45" x14ac:dyDescent="0.2">
      <c r="A4159" s="132">
        <v>28381</v>
      </c>
      <c r="B4159" s="226" t="s">
        <v>12</v>
      </c>
      <c r="C4159" s="222" t="s">
        <v>12</v>
      </c>
      <c r="D4159" s="106" t="s">
        <v>9621</v>
      </c>
      <c r="E4159" s="87" t="s">
        <v>24</v>
      </c>
      <c r="F4159" s="157"/>
      <c r="H4159" s="157"/>
      <c r="I4159" s="90">
        <v>1</v>
      </c>
      <c r="J4159" s="50"/>
      <c r="K4159" s="194" t="str">
        <f t="shared" si="64"/>
        <v>***IONOPHORESIS KIT - spare  discontinued (1 kit)</v>
      </c>
      <c r="L4159" s="50"/>
      <c r="M4159" s="50"/>
      <c r="N4159" s="50"/>
      <c r="O4159" s="50"/>
      <c r="P4159" s="50"/>
      <c r="Q4159" s="50"/>
      <c r="R4159" s="50"/>
      <c r="S4159" s="50"/>
      <c r="T4159" s="50"/>
      <c r="U4159" s="50"/>
      <c r="V4159" s="50"/>
      <c r="W4159" s="50"/>
      <c r="X4159" s="50"/>
      <c r="Y4159" s="50"/>
      <c r="Z4159" s="50"/>
      <c r="AA4159" s="50"/>
      <c r="AB4159" s="50"/>
      <c r="AC4159" s="50"/>
      <c r="AD4159" s="50"/>
      <c r="AE4159" s="50"/>
      <c r="AF4159" s="50"/>
      <c r="AG4159" s="50"/>
      <c r="AH4159" s="50"/>
      <c r="AI4159" s="50"/>
      <c r="AJ4159" s="50"/>
      <c r="AK4159" s="50"/>
      <c r="AL4159" s="50"/>
      <c r="AM4159" s="50"/>
      <c r="AN4159" s="50"/>
      <c r="AO4159" s="50"/>
      <c r="AP4159" s="50"/>
      <c r="AQ4159" s="50"/>
      <c r="AR4159" s="50"/>
      <c r="AS4159" s="50"/>
    </row>
    <row r="4160" spans="1:45" x14ac:dyDescent="0.2">
      <c r="A4160" s="132">
        <v>28382</v>
      </c>
      <c r="B4160" s="226" t="s">
        <v>12</v>
      </c>
      <c r="C4160" s="222" t="s">
        <v>12</v>
      </c>
      <c r="D4160" s="106" t="s">
        <v>8364</v>
      </c>
      <c r="E4160" s="87">
        <v>1</v>
      </c>
      <c r="F4160" s="88">
        <v>327</v>
      </c>
      <c r="H4160" s="88"/>
      <c r="I4160" s="90">
        <v>1</v>
      </c>
      <c r="J4160" s="50"/>
      <c r="K4160" s="194" t="str">
        <f t="shared" si="64"/>
        <v xml:space="preserve">"P4" I-TECH PHYSIO PROFESSIONAL STIMULATOR </v>
      </c>
      <c r="L4160" s="50"/>
      <c r="M4160" s="50"/>
      <c r="N4160" s="50"/>
      <c r="O4160" s="50"/>
      <c r="P4160" s="50"/>
      <c r="Q4160" s="50"/>
      <c r="R4160" s="50"/>
      <c r="S4160" s="50"/>
      <c r="T4160" s="50"/>
      <c r="U4160" s="50"/>
      <c r="V4160" s="50"/>
      <c r="W4160" s="50"/>
      <c r="X4160" s="50"/>
      <c r="Y4160" s="50"/>
      <c r="Z4160" s="50"/>
      <c r="AA4160" s="50"/>
      <c r="AB4160" s="50"/>
      <c r="AC4160" s="50"/>
      <c r="AD4160" s="50"/>
      <c r="AE4160" s="50"/>
      <c r="AF4160" s="50"/>
      <c r="AG4160" s="50"/>
      <c r="AH4160" s="50"/>
      <c r="AI4160" s="50"/>
      <c r="AJ4160" s="50"/>
      <c r="AK4160" s="50"/>
      <c r="AL4160" s="50"/>
      <c r="AM4160" s="50"/>
      <c r="AN4160" s="50"/>
      <c r="AO4160" s="50"/>
      <c r="AP4160" s="50"/>
      <c r="AQ4160" s="50"/>
      <c r="AR4160" s="50"/>
      <c r="AS4160" s="50"/>
    </row>
    <row r="4161" spans="1:45" ht="12.75" customHeight="1" x14ac:dyDescent="0.2">
      <c r="A4161" s="132">
        <v>28383</v>
      </c>
      <c r="B4161" s="226" t="s">
        <v>12</v>
      </c>
      <c r="C4161" s="222" t="s">
        <v>12</v>
      </c>
      <c r="D4161" s="106" t="s">
        <v>3482</v>
      </c>
      <c r="E4161" s="87">
        <v>1</v>
      </c>
      <c r="F4161" s="88">
        <v>49.5</v>
      </c>
      <c r="H4161" s="88"/>
      <c r="I4161" s="90">
        <v>1</v>
      </c>
      <c r="J4161" s="50"/>
      <c r="K4161" s="194" t="str">
        <f t="shared" si="64"/>
        <v xml:space="preserve">Ni-Mh BATTERY for 28370/6/7, 28380/3 </v>
      </c>
      <c r="L4161" s="50"/>
      <c r="M4161" s="50"/>
      <c r="N4161" s="50"/>
      <c r="O4161" s="50"/>
      <c r="P4161" s="50"/>
      <c r="Q4161" s="50"/>
      <c r="R4161" s="50"/>
      <c r="S4161" s="50"/>
      <c r="T4161" s="50"/>
      <c r="U4161" s="50"/>
      <c r="V4161" s="50"/>
      <c r="W4161" s="50"/>
      <c r="X4161" s="50"/>
      <c r="Y4161" s="50"/>
      <c r="Z4161" s="50"/>
      <c r="AA4161" s="50"/>
      <c r="AB4161" s="50"/>
      <c r="AC4161" s="50"/>
      <c r="AD4161" s="50"/>
      <c r="AE4161" s="50"/>
      <c r="AF4161" s="50"/>
      <c r="AG4161" s="50"/>
      <c r="AH4161" s="50"/>
      <c r="AI4161" s="50"/>
      <c r="AJ4161" s="50"/>
      <c r="AK4161" s="50"/>
      <c r="AL4161" s="50"/>
      <c r="AM4161" s="50"/>
      <c r="AN4161" s="50"/>
      <c r="AO4161" s="50"/>
      <c r="AP4161" s="50"/>
      <c r="AQ4161" s="50"/>
      <c r="AR4161" s="50"/>
      <c r="AS4161" s="50"/>
    </row>
    <row r="4162" spans="1:45" ht="12.75" customHeight="1" x14ac:dyDescent="0.2">
      <c r="A4162" s="132">
        <v>28384</v>
      </c>
      <c r="B4162" s="226" t="s">
        <v>12</v>
      </c>
      <c r="C4162" s="222" t="s">
        <v>12</v>
      </c>
      <c r="D4162" s="106" t="s">
        <v>3483</v>
      </c>
      <c r="E4162" s="87" t="s">
        <v>65</v>
      </c>
      <c r="F4162" s="88">
        <v>5.25</v>
      </c>
      <c r="H4162" s="88"/>
      <c r="I4162" s="90">
        <v>1</v>
      </c>
      <c r="J4162" s="50"/>
      <c r="K4162" s="194" t="str">
        <f t="shared" ref="K4162:K4225" si="65">+SUBSTITUTE(CONCATENATE(D4162," ","(",IF(RIGHT(E4162,3)="1**","1",E4162),")"),"(1)","")</f>
        <v>GELLED ELECTRODES 45x35 mm with cable (bag of 4)</v>
      </c>
      <c r="L4162" s="50"/>
      <c r="M4162" s="50"/>
      <c r="N4162" s="50"/>
      <c r="O4162" s="50"/>
      <c r="P4162" s="50"/>
      <c r="Q4162" s="50"/>
      <c r="R4162" s="50"/>
      <c r="S4162" s="50"/>
      <c r="T4162" s="50"/>
      <c r="U4162" s="50"/>
      <c r="V4162" s="50"/>
      <c r="W4162" s="50"/>
      <c r="X4162" s="50"/>
      <c r="Y4162" s="50"/>
      <c r="Z4162" s="50"/>
      <c r="AA4162" s="50"/>
      <c r="AB4162" s="50"/>
      <c r="AC4162" s="50"/>
      <c r="AD4162" s="50"/>
      <c r="AE4162" s="50"/>
      <c r="AF4162" s="50"/>
      <c r="AG4162" s="50"/>
      <c r="AH4162" s="50"/>
      <c r="AI4162" s="50"/>
      <c r="AJ4162" s="50"/>
      <c r="AK4162" s="50"/>
      <c r="AL4162" s="50"/>
      <c r="AM4162" s="50"/>
      <c r="AN4162" s="50"/>
      <c r="AO4162" s="50"/>
      <c r="AP4162" s="50"/>
      <c r="AQ4162" s="50"/>
      <c r="AR4162" s="50"/>
      <c r="AS4162" s="50"/>
    </row>
    <row r="4163" spans="1:45" ht="12.75" customHeight="1" x14ac:dyDescent="0.2">
      <c r="A4163" s="132">
        <v>28387</v>
      </c>
      <c r="B4163" s="226" t="s">
        <v>12</v>
      </c>
      <c r="C4163" s="222" t="s">
        <v>12</v>
      </c>
      <c r="D4163" s="106" t="s">
        <v>3484</v>
      </c>
      <c r="E4163" s="87" t="s">
        <v>65</v>
      </c>
      <c r="F4163" s="88">
        <v>3.4</v>
      </c>
      <c r="H4163" s="88"/>
      <c r="I4163" s="90">
        <v>1</v>
      </c>
      <c r="J4163" s="50"/>
      <c r="K4163" s="194" t="str">
        <f t="shared" si="65"/>
        <v>GELLED ELECTRODES 45x35 mm  (bag of 4)</v>
      </c>
      <c r="L4163" s="50"/>
      <c r="M4163" s="50"/>
      <c r="N4163" s="50"/>
      <c r="O4163" s="50"/>
      <c r="P4163" s="50"/>
      <c r="Q4163" s="50"/>
      <c r="R4163" s="50"/>
      <c r="S4163" s="50"/>
      <c r="T4163" s="50"/>
      <c r="U4163" s="50"/>
      <c r="V4163" s="50"/>
      <c r="W4163" s="50"/>
      <c r="X4163" s="50"/>
      <c r="Y4163" s="50"/>
      <c r="Z4163" s="50"/>
      <c r="AA4163" s="50"/>
      <c r="AB4163" s="50"/>
      <c r="AC4163" s="50"/>
      <c r="AD4163" s="50"/>
      <c r="AE4163" s="50"/>
      <c r="AF4163" s="50"/>
      <c r="AG4163" s="50"/>
      <c r="AH4163" s="50"/>
      <c r="AI4163" s="50"/>
      <c r="AJ4163" s="50"/>
      <c r="AK4163" s="50"/>
      <c r="AL4163" s="50"/>
      <c r="AM4163" s="50"/>
      <c r="AN4163" s="50"/>
      <c r="AO4163" s="50"/>
      <c r="AP4163" s="50"/>
      <c r="AQ4163" s="50"/>
      <c r="AR4163" s="50"/>
      <c r="AS4163" s="50"/>
    </row>
    <row r="4164" spans="1:45" ht="12.75" customHeight="1" x14ac:dyDescent="0.2">
      <c r="A4164" s="132">
        <v>28388</v>
      </c>
      <c r="B4164" s="226" t="s">
        <v>12</v>
      </c>
      <c r="C4164" s="222" t="s">
        <v>12</v>
      </c>
      <c r="D4164" s="106" t="s">
        <v>3485</v>
      </c>
      <c r="E4164" s="87" t="s">
        <v>65</v>
      </c>
      <c r="F4164" s="88">
        <v>4.5999999999999996</v>
      </c>
      <c r="H4164" s="88"/>
      <c r="I4164" s="90">
        <v>1</v>
      </c>
      <c r="J4164" s="50"/>
      <c r="K4164" s="194" t="str">
        <f t="shared" si="65"/>
        <v>GELLED ELECTRODES 46x47 mm (bag of 4)</v>
      </c>
      <c r="L4164" s="50"/>
      <c r="M4164" s="50"/>
      <c r="N4164" s="50"/>
      <c r="O4164" s="50"/>
      <c r="P4164" s="50"/>
      <c r="Q4164" s="50"/>
      <c r="R4164" s="50"/>
      <c r="S4164" s="50"/>
      <c r="T4164" s="50"/>
      <c r="U4164" s="50"/>
      <c r="V4164" s="50"/>
      <c r="W4164" s="50"/>
      <c r="X4164" s="50"/>
      <c r="Y4164" s="50"/>
      <c r="Z4164" s="50"/>
      <c r="AA4164" s="50"/>
      <c r="AB4164" s="50"/>
      <c r="AC4164" s="50"/>
      <c r="AD4164" s="50"/>
      <c r="AE4164" s="50"/>
      <c r="AF4164" s="50"/>
      <c r="AG4164" s="50"/>
      <c r="AH4164" s="50"/>
      <c r="AI4164" s="50"/>
      <c r="AJ4164" s="50"/>
      <c r="AK4164" s="50"/>
      <c r="AL4164" s="50"/>
      <c r="AM4164" s="50"/>
      <c r="AN4164" s="50"/>
      <c r="AO4164" s="50"/>
      <c r="AP4164" s="50"/>
      <c r="AQ4164" s="50"/>
      <c r="AR4164" s="50"/>
      <c r="AS4164" s="50"/>
    </row>
    <row r="4165" spans="1:45" x14ac:dyDescent="0.2">
      <c r="A4165" s="132">
        <v>28390</v>
      </c>
      <c r="B4165" s="226" t="s">
        <v>12</v>
      </c>
      <c r="C4165" s="222" t="s">
        <v>12</v>
      </c>
      <c r="D4165" s="106" t="s">
        <v>3486</v>
      </c>
      <c r="E4165" s="87" t="s">
        <v>29</v>
      </c>
      <c r="F4165" s="88">
        <v>20</v>
      </c>
      <c r="H4165" s="88"/>
      <c r="I4165" s="90">
        <v>1</v>
      </c>
      <c r="J4165" s="50"/>
      <c r="K4165" s="194" t="str">
        <f t="shared" si="65"/>
        <v>CLIPS ADAPTORS 2 mm - black (box of 10)</v>
      </c>
      <c r="L4165" s="50"/>
      <c r="M4165" s="50"/>
      <c r="N4165" s="50"/>
      <c r="O4165" s="50"/>
      <c r="P4165" s="50"/>
      <c r="Q4165" s="50"/>
      <c r="R4165" s="50"/>
      <c r="S4165" s="50"/>
      <c r="T4165" s="50"/>
      <c r="U4165" s="50"/>
      <c r="V4165" s="50"/>
      <c r="W4165" s="50"/>
      <c r="X4165" s="50"/>
      <c r="Y4165" s="50"/>
      <c r="Z4165" s="50"/>
      <c r="AA4165" s="50"/>
      <c r="AB4165" s="50"/>
      <c r="AC4165" s="50"/>
      <c r="AD4165" s="50"/>
      <c r="AE4165" s="50"/>
      <c r="AF4165" s="50"/>
      <c r="AG4165" s="50"/>
      <c r="AH4165" s="50"/>
      <c r="AI4165" s="50"/>
      <c r="AJ4165" s="50"/>
      <c r="AK4165" s="50"/>
      <c r="AL4165" s="50"/>
      <c r="AM4165" s="50"/>
      <c r="AN4165" s="50"/>
      <c r="AO4165" s="50"/>
      <c r="AP4165" s="50"/>
      <c r="AQ4165" s="50"/>
      <c r="AR4165" s="50"/>
      <c r="AS4165" s="50"/>
    </row>
    <row r="4166" spans="1:45" x14ac:dyDescent="0.2">
      <c r="A4166" s="132">
        <v>28391</v>
      </c>
      <c r="B4166" s="226" t="s">
        <v>12</v>
      </c>
      <c r="C4166" s="222" t="s">
        <v>12</v>
      </c>
      <c r="D4166" s="106" t="s">
        <v>3487</v>
      </c>
      <c r="E4166" s="87" t="s">
        <v>29</v>
      </c>
      <c r="F4166" s="88">
        <v>20</v>
      </c>
      <c r="H4166" s="88"/>
      <c r="I4166" s="90">
        <v>1</v>
      </c>
      <c r="J4166" s="50"/>
      <c r="K4166" s="194" t="str">
        <f t="shared" si="65"/>
        <v>CLIPS ADAPTORS 2 mm - red (box of 10)</v>
      </c>
      <c r="L4166" s="50"/>
      <c r="M4166" s="50"/>
      <c r="N4166" s="50"/>
      <c r="O4166" s="50"/>
      <c r="P4166" s="50"/>
      <c r="Q4166" s="50"/>
      <c r="R4166" s="50"/>
      <c r="S4166" s="50"/>
      <c r="T4166" s="50"/>
      <c r="U4166" s="50"/>
      <c r="V4166" s="50"/>
      <c r="W4166" s="50"/>
      <c r="X4166" s="50"/>
      <c r="Y4166" s="50"/>
      <c r="Z4166" s="50"/>
      <c r="AA4166" s="50"/>
      <c r="AB4166" s="50"/>
      <c r="AC4166" s="50"/>
      <c r="AD4166" s="50"/>
      <c r="AE4166" s="50"/>
      <c r="AF4166" s="50"/>
      <c r="AG4166" s="50"/>
      <c r="AH4166" s="50"/>
      <c r="AI4166" s="50"/>
      <c r="AJ4166" s="50"/>
      <c r="AK4166" s="50"/>
      <c r="AL4166" s="50"/>
      <c r="AM4166" s="50"/>
      <c r="AN4166" s="50"/>
      <c r="AO4166" s="50"/>
      <c r="AP4166" s="50"/>
      <c r="AQ4166" s="50"/>
      <c r="AR4166" s="50"/>
      <c r="AS4166" s="50"/>
    </row>
    <row r="4167" spans="1:45" x14ac:dyDescent="0.2">
      <c r="A4167" s="132">
        <v>28392</v>
      </c>
      <c r="B4167" s="226" t="s">
        <v>12</v>
      </c>
      <c r="C4167" s="222" t="s">
        <v>12</v>
      </c>
      <c r="D4167" s="106" t="s">
        <v>3488</v>
      </c>
      <c r="E4167" s="87" t="s">
        <v>29</v>
      </c>
      <c r="F4167" s="88">
        <v>20</v>
      </c>
      <c r="H4167" s="88"/>
      <c r="I4167" s="90">
        <v>1</v>
      </c>
      <c r="J4167" s="50"/>
      <c r="K4167" s="194" t="str">
        <f t="shared" si="65"/>
        <v>CLIPS ADAPTORS 4 mm - black (box of 10)</v>
      </c>
      <c r="L4167" s="50"/>
      <c r="M4167" s="50"/>
      <c r="N4167" s="50"/>
      <c r="O4167" s="50"/>
      <c r="P4167" s="50"/>
      <c r="Q4167" s="50"/>
      <c r="R4167" s="50"/>
      <c r="S4167" s="50"/>
      <c r="T4167" s="50"/>
      <c r="U4167" s="50"/>
      <c r="V4167" s="50"/>
      <c r="W4167" s="50"/>
      <c r="X4167" s="50"/>
      <c r="Y4167" s="50"/>
      <c r="Z4167" s="50"/>
      <c r="AA4167" s="50"/>
      <c r="AB4167" s="50"/>
      <c r="AC4167" s="50"/>
      <c r="AD4167" s="50"/>
      <c r="AE4167" s="50"/>
      <c r="AF4167" s="50"/>
      <c r="AG4167" s="50"/>
      <c r="AH4167" s="50"/>
      <c r="AI4167" s="50"/>
      <c r="AJ4167" s="50"/>
      <c r="AK4167" s="50"/>
      <c r="AL4167" s="50"/>
      <c r="AM4167" s="50"/>
      <c r="AN4167" s="50"/>
      <c r="AO4167" s="50"/>
      <c r="AP4167" s="50"/>
      <c r="AQ4167" s="50"/>
      <c r="AR4167" s="50"/>
      <c r="AS4167" s="50"/>
    </row>
    <row r="4168" spans="1:45" x14ac:dyDescent="0.2">
      <c r="A4168" s="132">
        <v>28393</v>
      </c>
      <c r="B4168" s="226" t="s">
        <v>12</v>
      </c>
      <c r="C4168" s="222" t="s">
        <v>12</v>
      </c>
      <c r="D4168" s="106" t="s">
        <v>3489</v>
      </c>
      <c r="E4168" s="87" t="s">
        <v>29</v>
      </c>
      <c r="F4168" s="88">
        <v>20</v>
      </c>
      <c r="H4168" s="88"/>
      <c r="I4168" s="90">
        <v>1</v>
      </c>
      <c r="J4168" s="50"/>
      <c r="K4168" s="194" t="str">
        <f t="shared" si="65"/>
        <v>CLIPS ADAPTORS 4 mm - red (box of 10)</v>
      </c>
      <c r="L4168" s="50"/>
      <c r="M4168" s="50"/>
      <c r="N4168" s="50"/>
      <c r="O4168" s="50"/>
      <c r="P4168" s="50"/>
      <c r="Q4168" s="50"/>
      <c r="R4168" s="50"/>
      <c r="S4168" s="50"/>
      <c r="T4168" s="50"/>
      <c r="U4168" s="50"/>
      <c r="V4168" s="50"/>
      <c r="W4168" s="50"/>
      <c r="X4168" s="50"/>
      <c r="Y4168" s="50"/>
      <c r="Z4168" s="50"/>
      <c r="AA4168" s="50"/>
      <c r="AB4168" s="50"/>
      <c r="AC4168" s="50"/>
      <c r="AD4168" s="50"/>
      <c r="AE4168" s="50"/>
      <c r="AF4168" s="50"/>
      <c r="AG4168" s="50"/>
      <c r="AH4168" s="50"/>
      <c r="AI4168" s="50"/>
      <c r="AJ4168" s="50"/>
      <c r="AK4168" s="50"/>
      <c r="AL4168" s="50"/>
      <c r="AM4168" s="50"/>
      <c r="AN4168" s="50"/>
      <c r="AO4168" s="50"/>
      <c r="AP4168" s="50"/>
      <c r="AQ4168" s="50"/>
      <c r="AR4168" s="50"/>
      <c r="AS4168" s="50"/>
    </row>
    <row r="4169" spans="1:45" x14ac:dyDescent="0.2">
      <c r="A4169" s="132">
        <v>28395</v>
      </c>
      <c r="B4169" s="226" t="s">
        <v>8076</v>
      </c>
      <c r="C4169" s="222" t="s">
        <v>12</v>
      </c>
      <c r="D4169" s="106" t="s">
        <v>8827</v>
      </c>
      <c r="E4169" s="87">
        <v>1</v>
      </c>
      <c r="F4169" s="88">
        <v>16</v>
      </c>
      <c r="H4169" s="88"/>
      <c r="I4169" s="90">
        <v>1</v>
      </c>
      <c r="J4169" s="50"/>
      <c r="K4169" s="194" t="str">
        <f t="shared" si="65"/>
        <v xml:space="preserve">T-ONE BLUE CABLE for 28401-2 - spare </v>
      </c>
      <c r="L4169" s="50"/>
      <c r="M4169" s="50"/>
      <c r="N4169" s="50"/>
      <c r="O4169" s="50"/>
      <c r="P4169" s="50"/>
      <c r="Q4169" s="50"/>
      <c r="R4169" s="50"/>
      <c r="S4169" s="50"/>
      <c r="T4169" s="50"/>
      <c r="U4169" s="50"/>
      <c r="V4169" s="50"/>
      <c r="W4169" s="50"/>
      <c r="X4169" s="50"/>
      <c r="Y4169" s="50"/>
      <c r="Z4169" s="50"/>
      <c r="AA4169" s="50"/>
      <c r="AB4169" s="50"/>
      <c r="AC4169" s="50"/>
      <c r="AD4169" s="50"/>
      <c r="AE4169" s="50"/>
      <c r="AF4169" s="50"/>
      <c r="AG4169" s="50"/>
      <c r="AH4169" s="50"/>
      <c r="AI4169" s="50"/>
      <c r="AJ4169" s="50"/>
      <c r="AK4169" s="50"/>
      <c r="AL4169" s="50"/>
      <c r="AM4169" s="50"/>
      <c r="AN4169" s="50"/>
      <c r="AO4169" s="50"/>
      <c r="AP4169" s="50"/>
      <c r="AQ4169" s="50"/>
      <c r="AR4169" s="50"/>
      <c r="AS4169" s="50"/>
    </row>
    <row r="4170" spans="1:45" x14ac:dyDescent="0.2">
      <c r="A4170" s="132">
        <v>28396</v>
      </c>
      <c r="B4170" s="226" t="s">
        <v>8076</v>
      </c>
      <c r="C4170" s="222" t="s">
        <v>12</v>
      </c>
      <c r="D4170" s="106" t="s">
        <v>8828</v>
      </c>
      <c r="E4170" s="87">
        <v>1</v>
      </c>
      <c r="F4170" s="88">
        <v>16</v>
      </c>
      <c r="H4170" s="88"/>
      <c r="I4170" s="90">
        <v>1</v>
      </c>
      <c r="J4170" s="50"/>
      <c r="K4170" s="194" t="str">
        <f t="shared" si="65"/>
        <v xml:space="preserve">T-ONE YELLOW CABLE for 28401-2 - spare </v>
      </c>
      <c r="L4170" s="50"/>
      <c r="M4170" s="50"/>
      <c r="N4170" s="50"/>
      <c r="O4170" s="50"/>
      <c r="P4170" s="50"/>
      <c r="Q4170" s="50"/>
      <c r="R4170" s="50"/>
      <c r="S4170" s="50"/>
      <c r="T4170" s="50"/>
      <c r="U4170" s="50"/>
      <c r="V4170" s="50"/>
      <c r="W4170" s="50"/>
      <c r="X4170" s="50"/>
      <c r="Y4170" s="50"/>
      <c r="Z4170" s="50"/>
      <c r="AA4170" s="50"/>
      <c r="AB4170" s="50"/>
      <c r="AC4170" s="50"/>
      <c r="AD4170" s="50"/>
      <c r="AE4170" s="50"/>
      <c r="AF4170" s="50"/>
      <c r="AG4170" s="50"/>
      <c r="AH4170" s="50"/>
      <c r="AI4170" s="50"/>
      <c r="AJ4170" s="50"/>
      <c r="AK4170" s="50"/>
      <c r="AL4170" s="50"/>
      <c r="AM4170" s="50"/>
      <c r="AN4170" s="50"/>
      <c r="AO4170" s="50"/>
      <c r="AP4170" s="50"/>
      <c r="AQ4170" s="50"/>
      <c r="AR4170" s="50"/>
      <c r="AS4170" s="50"/>
    </row>
    <row r="4171" spans="1:45" x14ac:dyDescent="0.2">
      <c r="A4171" s="132">
        <v>28397</v>
      </c>
      <c r="B4171" s="226" t="s">
        <v>8076</v>
      </c>
      <c r="C4171" s="222" t="s">
        <v>12</v>
      </c>
      <c r="D4171" s="106" t="s">
        <v>8829</v>
      </c>
      <c r="E4171" s="87">
        <v>1</v>
      </c>
      <c r="F4171" s="88">
        <v>16</v>
      </c>
      <c r="H4171" s="88"/>
      <c r="I4171" s="90">
        <v>1</v>
      </c>
      <c r="J4171" s="50"/>
      <c r="K4171" s="194" t="str">
        <f t="shared" si="65"/>
        <v xml:space="preserve">T-ONE RED CABLE for 28401-2 - spare </v>
      </c>
      <c r="L4171" s="50"/>
      <c r="M4171" s="50"/>
      <c r="N4171" s="50"/>
      <c r="O4171" s="50"/>
      <c r="P4171" s="50"/>
      <c r="Q4171" s="50"/>
      <c r="R4171" s="50"/>
      <c r="S4171" s="50"/>
      <c r="T4171" s="50"/>
      <c r="U4171" s="50"/>
      <c r="V4171" s="50"/>
      <c r="W4171" s="50"/>
      <c r="X4171" s="50"/>
      <c r="Y4171" s="50"/>
      <c r="Z4171" s="50"/>
      <c r="AA4171" s="50"/>
      <c r="AB4171" s="50"/>
      <c r="AC4171" s="50"/>
      <c r="AD4171" s="50"/>
      <c r="AE4171" s="50"/>
      <c r="AF4171" s="50"/>
      <c r="AG4171" s="50"/>
      <c r="AH4171" s="50"/>
      <c r="AI4171" s="50"/>
      <c r="AJ4171" s="50"/>
      <c r="AK4171" s="50"/>
      <c r="AL4171" s="50"/>
      <c r="AM4171" s="50"/>
      <c r="AN4171" s="50"/>
      <c r="AO4171" s="50"/>
      <c r="AP4171" s="50"/>
      <c r="AQ4171" s="50"/>
      <c r="AR4171" s="50"/>
      <c r="AS4171" s="50"/>
    </row>
    <row r="4172" spans="1:45" x14ac:dyDescent="0.2">
      <c r="A4172" s="132">
        <v>28398</v>
      </c>
      <c r="B4172" s="226" t="s">
        <v>8076</v>
      </c>
      <c r="C4172" s="222" t="s">
        <v>12</v>
      </c>
      <c r="D4172" s="106" t="s">
        <v>8830</v>
      </c>
      <c r="E4172" s="87">
        <v>1</v>
      </c>
      <c r="F4172" s="88">
        <v>16</v>
      </c>
      <c r="H4172" s="88"/>
      <c r="I4172" s="90">
        <v>1</v>
      </c>
      <c r="J4172" s="50"/>
      <c r="K4172" s="194" t="str">
        <f t="shared" si="65"/>
        <v xml:space="preserve">T-ONE WHITE CABLE for 28401-2 - spare </v>
      </c>
      <c r="L4172" s="50"/>
      <c r="M4172" s="50"/>
      <c r="N4172" s="50"/>
      <c r="O4172" s="50"/>
      <c r="P4172" s="50"/>
      <c r="Q4172" s="50"/>
      <c r="R4172" s="50"/>
      <c r="S4172" s="50"/>
      <c r="T4172" s="50"/>
      <c r="U4172" s="50"/>
      <c r="V4172" s="50"/>
      <c r="W4172" s="50"/>
      <c r="X4172" s="50"/>
      <c r="Y4172" s="50"/>
      <c r="Z4172" s="50"/>
      <c r="AA4172" s="50"/>
      <c r="AB4172" s="50"/>
      <c r="AC4172" s="50"/>
      <c r="AD4172" s="50"/>
      <c r="AE4172" s="50"/>
      <c r="AF4172" s="50"/>
      <c r="AG4172" s="50"/>
      <c r="AH4172" s="50"/>
      <c r="AI4172" s="50"/>
      <c r="AJ4172" s="50"/>
      <c r="AK4172" s="50"/>
      <c r="AL4172" s="50"/>
      <c r="AM4172" s="50"/>
      <c r="AN4172" s="50"/>
      <c r="AO4172" s="50"/>
      <c r="AP4172" s="50"/>
      <c r="AQ4172" s="50"/>
      <c r="AR4172" s="50"/>
      <c r="AS4172" s="50"/>
    </row>
    <row r="4173" spans="1:45" x14ac:dyDescent="0.2">
      <c r="A4173" s="132">
        <v>28401</v>
      </c>
      <c r="B4173" s="226" t="s">
        <v>12</v>
      </c>
      <c r="C4173" s="222" t="s">
        <v>12</v>
      </c>
      <c r="D4173" s="106" t="s">
        <v>3490</v>
      </c>
      <c r="E4173" s="87">
        <v>1</v>
      </c>
      <c r="F4173" s="88">
        <v>245</v>
      </c>
      <c r="H4173" s="88"/>
      <c r="I4173" s="90">
        <v>1</v>
      </c>
      <c r="J4173" s="50"/>
      <c r="K4173" s="194" t="str">
        <f t="shared" si="65"/>
        <v xml:space="preserve">T-ONE COACH - 4 channel electrotherapy </v>
      </c>
      <c r="L4173" s="50"/>
      <c r="M4173" s="50"/>
      <c r="N4173" s="50"/>
      <c r="O4173" s="50"/>
      <c r="P4173" s="50"/>
      <c r="Q4173" s="50"/>
      <c r="R4173" s="50"/>
      <c r="S4173" s="50"/>
      <c r="T4173" s="50"/>
      <c r="U4173" s="50"/>
      <c r="V4173" s="50"/>
      <c r="W4173" s="50"/>
      <c r="X4173" s="50"/>
      <c r="Y4173" s="50"/>
      <c r="Z4173" s="50"/>
      <c r="AA4173" s="50"/>
      <c r="AB4173" s="50"/>
      <c r="AC4173" s="50"/>
      <c r="AD4173" s="50"/>
      <c r="AE4173" s="50"/>
      <c r="AF4173" s="50"/>
      <c r="AG4173" s="50"/>
      <c r="AH4173" s="50"/>
      <c r="AI4173" s="50"/>
      <c r="AJ4173" s="50"/>
      <c r="AK4173" s="50"/>
      <c r="AL4173" s="50"/>
      <c r="AM4173" s="50"/>
      <c r="AN4173" s="50"/>
      <c r="AO4173" s="50"/>
      <c r="AP4173" s="50"/>
      <c r="AQ4173" s="50"/>
      <c r="AR4173" s="50"/>
      <c r="AS4173" s="50"/>
    </row>
    <row r="4174" spans="1:45" x14ac:dyDescent="0.2">
      <c r="A4174" s="132">
        <v>28402</v>
      </c>
      <c r="B4174" s="226" t="s">
        <v>12</v>
      </c>
      <c r="C4174" s="222" t="s">
        <v>12</v>
      </c>
      <c r="D4174" s="106" t="s">
        <v>3491</v>
      </c>
      <c r="E4174" s="87">
        <v>1</v>
      </c>
      <c r="F4174" s="88">
        <v>315</v>
      </c>
      <c r="H4174" s="88"/>
      <c r="I4174" s="90">
        <v>1</v>
      </c>
      <c r="J4174" s="50"/>
      <c r="K4174" s="194" t="str">
        <f t="shared" si="65"/>
        <v xml:space="preserve">T-ONE MEDI SPORT - 4 channel electrotherapy </v>
      </c>
      <c r="L4174" s="50"/>
      <c r="M4174" s="50"/>
      <c r="N4174" s="50"/>
      <c r="O4174" s="50"/>
      <c r="P4174" s="50"/>
      <c r="Q4174" s="50"/>
      <c r="R4174" s="50"/>
      <c r="S4174" s="50"/>
      <c r="T4174" s="50"/>
      <c r="U4174" s="50"/>
      <c r="V4174" s="50"/>
      <c r="W4174" s="50"/>
      <c r="X4174" s="50"/>
      <c r="Y4174" s="50"/>
      <c r="Z4174" s="50"/>
      <c r="AA4174" s="50"/>
      <c r="AB4174" s="50"/>
      <c r="AC4174" s="50"/>
      <c r="AD4174" s="50"/>
      <c r="AE4174" s="50"/>
      <c r="AF4174" s="50"/>
      <c r="AG4174" s="50"/>
      <c r="AH4174" s="50"/>
      <c r="AI4174" s="50"/>
      <c r="AJ4174" s="50"/>
      <c r="AK4174" s="50"/>
      <c r="AL4174" s="50"/>
      <c r="AM4174" s="50"/>
      <c r="AN4174" s="50"/>
      <c r="AO4174" s="50"/>
      <c r="AP4174" s="50"/>
      <c r="AQ4174" s="50"/>
      <c r="AR4174" s="50"/>
      <c r="AS4174" s="50"/>
    </row>
    <row r="4175" spans="1:45" x14ac:dyDescent="0.2">
      <c r="A4175" s="132">
        <v>28403</v>
      </c>
      <c r="B4175" s="226" t="s">
        <v>12</v>
      </c>
      <c r="C4175" s="222" t="s">
        <v>12</v>
      </c>
      <c r="D4175" s="106" t="s">
        <v>3492</v>
      </c>
      <c r="E4175" s="87">
        <v>1</v>
      </c>
      <c r="F4175" s="88">
        <v>51</v>
      </c>
      <c r="H4175" s="88"/>
      <c r="I4175" s="90">
        <v>1</v>
      </c>
      <c r="J4175" s="50"/>
      <c r="K4175" s="194" t="str">
        <f t="shared" si="65"/>
        <v xml:space="preserve">Ni-Mh BATTERY for 28401, 28402 </v>
      </c>
      <c r="L4175" s="50"/>
      <c r="M4175" s="50"/>
      <c r="N4175" s="50"/>
      <c r="O4175" s="50"/>
      <c r="P4175" s="50"/>
      <c r="Q4175" s="50"/>
      <c r="R4175" s="50"/>
      <c r="S4175" s="50"/>
      <c r="T4175" s="50"/>
      <c r="U4175" s="50"/>
      <c r="V4175" s="50"/>
      <c r="W4175" s="50"/>
      <c r="X4175" s="50"/>
      <c r="Y4175" s="50"/>
      <c r="Z4175" s="50"/>
      <c r="AA4175" s="50"/>
      <c r="AB4175" s="50"/>
      <c r="AC4175" s="50"/>
      <c r="AD4175" s="50"/>
      <c r="AE4175" s="50"/>
      <c r="AF4175" s="50"/>
      <c r="AG4175" s="50"/>
      <c r="AH4175" s="50"/>
      <c r="AI4175" s="50"/>
      <c r="AJ4175" s="50"/>
      <c r="AK4175" s="50"/>
      <c r="AL4175" s="50"/>
      <c r="AM4175" s="50"/>
      <c r="AN4175" s="50"/>
      <c r="AO4175" s="50"/>
      <c r="AP4175" s="50"/>
      <c r="AQ4175" s="50"/>
      <c r="AR4175" s="50"/>
      <c r="AS4175" s="50"/>
    </row>
    <row r="4176" spans="1:45" x14ac:dyDescent="0.2">
      <c r="A4176" s="132">
        <v>28404</v>
      </c>
      <c r="B4176" s="226" t="s">
        <v>12</v>
      </c>
      <c r="C4176" s="222" t="s">
        <v>12</v>
      </c>
      <c r="D4176" s="106" t="s">
        <v>9415</v>
      </c>
      <c r="E4176" s="87">
        <v>1</v>
      </c>
      <c r="F4176" s="88">
        <v>440</v>
      </c>
      <c r="H4176" s="88"/>
      <c r="I4176" s="90">
        <v>1</v>
      </c>
      <c r="J4176" s="50"/>
      <c r="K4176" s="194" t="str">
        <f t="shared" si="65"/>
        <v xml:space="preserve">T-ONE MEDI PRO - 4 channel electrotherapy </v>
      </c>
      <c r="L4176" s="50"/>
      <c r="M4176" s="50"/>
      <c r="N4176" s="50"/>
      <c r="O4176" s="50"/>
      <c r="P4176" s="50"/>
      <c r="Q4176" s="50"/>
      <c r="R4176" s="50"/>
      <c r="S4176" s="50"/>
      <c r="T4176" s="50"/>
      <c r="U4176" s="50"/>
      <c r="V4176" s="50"/>
      <c r="W4176" s="50"/>
      <c r="X4176" s="50"/>
      <c r="Y4176" s="50"/>
      <c r="Z4176" s="50"/>
      <c r="AA4176" s="50"/>
      <c r="AB4176" s="50"/>
      <c r="AC4176" s="50"/>
      <c r="AD4176" s="50"/>
      <c r="AE4176" s="50"/>
      <c r="AF4176" s="50"/>
      <c r="AG4176" s="50"/>
      <c r="AH4176" s="50"/>
      <c r="AI4176" s="50"/>
      <c r="AJ4176" s="50"/>
      <c r="AK4176" s="50"/>
      <c r="AL4176" s="50"/>
      <c r="AM4176" s="50"/>
      <c r="AN4176" s="50"/>
      <c r="AO4176" s="50"/>
      <c r="AP4176" s="50"/>
      <c r="AQ4176" s="50"/>
      <c r="AR4176" s="50"/>
      <c r="AS4176" s="50"/>
    </row>
    <row r="4177" spans="1:45" x14ac:dyDescent="0.2">
      <c r="A4177" s="132">
        <v>28405</v>
      </c>
      <c r="B4177" s="226" t="s">
        <v>8831</v>
      </c>
      <c r="C4177" s="222" t="s">
        <v>12</v>
      </c>
      <c r="D4177" s="106" t="s">
        <v>8365</v>
      </c>
      <c r="E4177" s="87">
        <v>1</v>
      </c>
      <c r="F4177" s="88">
        <v>56</v>
      </c>
      <c r="H4177" s="88"/>
      <c r="I4177" s="90">
        <v>1</v>
      </c>
      <c r="J4177" s="50"/>
      <c r="K4177" s="194" t="str">
        <f t="shared" si="65"/>
        <v xml:space="preserve">"P16" GIMA-CARE TENS/EMS - 2 channels - 60 programmes </v>
      </c>
      <c r="L4177" s="50"/>
      <c r="M4177" s="50"/>
      <c r="N4177" s="50"/>
      <c r="O4177" s="50"/>
      <c r="P4177" s="50"/>
      <c r="Q4177" s="50"/>
      <c r="R4177" s="50"/>
      <c r="S4177" s="50"/>
      <c r="T4177" s="50"/>
      <c r="U4177" s="50"/>
      <c r="V4177" s="50"/>
      <c r="W4177" s="50"/>
      <c r="X4177" s="50"/>
      <c r="Y4177" s="50"/>
      <c r="Z4177" s="50"/>
      <c r="AA4177" s="50"/>
      <c r="AB4177" s="50"/>
      <c r="AC4177" s="50"/>
      <c r="AD4177" s="50"/>
      <c r="AE4177" s="50"/>
      <c r="AF4177" s="50"/>
      <c r="AG4177" s="50"/>
      <c r="AH4177" s="50"/>
      <c r="AI4177" s="50"/>
      <c r="AJ4177" s="50"/>
      <c r="AK4177" s="50"/>
      <c r="AL4177" s="50"/>
      <c r="AM4177" s="50"/>
      <c r="AN4177" s="50"/>
      <c r="AO4177" s="50"/>
      <c r="AP4177" s="50"/>
      <c r="AQ4177" s="50"/>
      <c r="AR4177" s="50"/>
      <c r="AS4177" s="50"/>
    </row>
    <row r="4178" spans="1:45" ht="12.75" customHeight="1" x14ac:dyDescent="0.2">
      <c r="A4178" s="132">
        <v>28405</v>
      </c>
      <c r="B4178" s="226"/>
      <c r="C4178" s="222" t="s">
        <v>12</v>
      </c>
      <c r="D4178" s="106" t="s">
        <v>3493</v>
      </c>
      <c r="E4178" s="87">
        <v>1</v>
      </c>
      <c r="F4178" s="88">
        <v>50.4</v>
      </c>
      <c r="H4178" s="88"/>
      <c r="I4178" s="90">
        <v>5</v>
      </c>
      <c r="J4178" s="50"/>
      <c r="K4178" s="194" t="str">
        <f t="shared" si="65"/>
        <v xml:space="preserve">GIMA-CARE TENS/EMS - 2 channels - 60 programmes  BUY 5 tens SAVE 10% </v>
      </c>
      <c r="L4178" s="50"/>
      <c r="M4178" s="50"/>
      <c r="N4178" s="50"/>
      <c r="O4178" s="50"/>
      <c r="P4178" s="50"/>
      <c r="Q4178" s="50"/>
      <c r="R4178" s="50"/>
      <c r="S4178" s="50"/>
      <c r="T4178" s="50"/>
      <c r="U4178" s="50"/>
      <c r="V4178" s="50"/>
      <c r="W4178" s="50"/>
      <c r="X4178" s="50"/>
      <c r="Y4178" s="50"/>
      <c r="Z4178" s="50"/>
      <c r="AA4178" s="50"/>
      <c r="AB4178" s="50"/>
      <c r="AC4178" s="50"/>
      <c r="AD4178" s="50"/>
      <c r="AE4178" s="50"/>
      <c r="AF4178" s="50"/>
      <c r="AG4178" s="50"/>
      <c r="AH4178" s="50"/>
      <c r="AI4178" s="50"/>
      <c r="AJ4178" s="50"/>
      <c r="AK4178" s="50"/>
      <c r="AL4178" s="50"/>
      <c r="AM4178" s="50"/>
      <c r="AN4178" s="50"/>
      <c r="AO4178" s="50"/>
      <c r="AP4178" s="50"/>
      <c r="AQ4178" s="50"/>
      <c r="AR4178" s="50"/>
      <c r="AS4178" s="50"/>
    </row>
    <row r="4179" spans="1:45" ht="12.75" customHeight="1" x14ac:dyDescent="0.2">
      <c r="A4179" s="132">
        <v>28405</v>
      </c>
      <c r="B4179" s="226"/>
      <c r="C4179" s="222" t="s">
        <v>12</v>
      </c>
      <c r="D4179" s="106" t="s">
        <v>3494</v>
      </c>
      <c r="E4179" s="87">
        <v>1</v>
      </c>
      <c r="F4179" s="103">
        <v>44.800000000000004</v>
      </c>
      <c r="H4179" s="103"/>
      <c r="I4179" s="90">
        <v>10</v>
      </c>
      <c r="J4179" s="50"/>
      <c r="K4179" s="194" t="str">
        <f t="shared" si="65"/>
        <v xml:space="preserve">GIMA-CARE TENS/EMS - 2 channels - 60 programmes  BUY 10 tens SAVE 20% </v>
      </c>
      <c r="L4179" s="50"/>
      <c r="M4179" s="50"/>
      <c r="N4179" s="50"/>
      <c r="O4179" s="50"/>
      <c r="P4179" s="50"/>
      <c r="Q4179" s="50"/>
      <c r="R4179" s="50"/>
      <c r="S4179" s="50"/>
      <c r="T4179" s="50"/>
      <c r="U4179" s="50"/>
      <c r="V4179" s="50"/>
      <c r="W4179" s="50"/>
      <c r="X4179" s="50"/>
      <c r="Y4179" s="50"/>
      <c r="Z4179" s="50"/>
      <c r="AA4179" s="50"/>
      <c r="AB4179" s="50"/>
      <c r="AC4179" s="50"/>
      <c r="AD4179" s="50"/>
      <c r="AE4179" s="50"/>
      <c r="AF4179" s="50"/>
      <c r="AG4179" s="50"/>
      <c r="AH4179" s="50"/>
      <c r="AI4179" s="50"/>
      <c r="AJ4179" s="50"/>
      <c r="AK4179" s="50"/>
      <c r="AL4179" s="50"/>
      <c r="AM4179" s="50"/>
      <c r="AN4179" s="50"/>
      <c r="AO4179" s="50"/>
      <c r="AP4179" s="50"/>
      <c r="AQ4179" s="50"/>
      <c r="AR4179" s="50"/>
      <c r="AS4179" s="50"/>
    </row>
    <row r="4180" spans="1:45" ht="12.75" customHeight="1" x14ac:dyDescent="0.2">
      <c r="A4180" s="132">
        <v>28406</v>
      </c>
      <c r="B4180" s="226" t="s">
        <v>10550</v>
      </c>
      <c r="C4180" s="222" t="s">
        <v>12</v>
      </c>
      <c r="D4180" s="106" t="s">
        <v>3495</v>
      </c>
      <c r="E4180" s="87">
        <v>1</v>
      </c>
      <c r="F4180" s="166">
        <v>55</v>
      </c>
      <c r="H4180" s="166"/>
      <c r="I4180" s="90">
        <v>1</v>
      </c>
      <c r="J4180" s="50"/>
      <c r="K4180" s="194" t="str">
        <f t="shared" si="65"/>
        <v xml:space="preserve">GIMA-THER TENS/EMS - 2 channels - 36 programmes </v>
      </c>
      <c r="L4180" s="50"/>
      <c r="M4180" s="50"/>
      <c r="N4180" s="50"/>
      <c r="O4180" s="50"/>
      <c r="P4180" s="50"/>
      <c r="Q4180" s="50"/>
      <c r="R4180" s="50"/>
      <c r="S4180" s="50"/>
      <c r="T4180" s="50"/>
      <c r="U4180" s="50"/>
      <c r="V4180" s="50"/>
      <c r="W4180" s="50"/>
      <c r="X4180" s="50"/>
      <c r="Y4180" s="50"/>
      <c r="Z4180" s="50"/>
      <c r="AA4180" s="50"/>
      <c r="AB4180" s="50"/>
      <c r="AC4180" s="50"/>
      <c r="AD4180" s="50"/>
      <c r="AE4180" s="50"/>
      <c r="AF4180" s="50"/>
      <c r="AG4180" s="50"/>
      <c r="AH4180" s="50"/>
      <c r="AI4180" s="50"/>
      <c r="AJ4180" s="50"/>
      <c r="AK4180" s="50"/>
      <c r="AL4180" s="50"/>
      <c r="AM4180" s="50"/>
      <c r="AN4180" s="50"/>
      <c r="AO4180" s="50"/>
      <c r="AP4180" s="50"/>
      <c r="AQ4180" s="50"/>
      <c r="AR4180" s="50"/>
      <c r="AS4180" s="50"/>
    </row>
    <row r="4181" spans="1:45" ht="12.75" customHeight="1" x14ac:dyDescent="0.2">
      <c r="A4181" s="132">
        <v>28406</v>
      </c>
      <c r="B4181" s="226" t="s">
        <v>12</v>
      </c>
      <c r="C4181" s="222" t="s">
        <v>12</v>
      </c>
      <c r="D4181" s="106" t="s">
        <v>3496</v>
      </c>
      <c r="E4181" s="87">
        <v>1</v>
      </c>
      <c r="F4181" s="166">
        <v>49.5</v>
      </c>
      <c r="H4181" s="166"/>
      <c r="I4181" s="90">
        <v>5</v>
      </c>
      <c r="J4181" s="50"/>
      <c r="K4181" s="194" t="str">
        <f t="shared" si="65"/>
        <v xml:space="preserve">GIMA-THER TENS/EMS - 2 channels - 36 programmes  BUY 5 tens SAVE 10% </v>
      </c>
      <c r="L4181" s="50"/>
      <c r="M4181" s="50"/>
      <c r="N4181" s="50"/>
      <c r="O4181" s="50"/>
      <c r="P4181" s="50"/>
      <c r="Q4181" s="50"/>
      <c r="R4181" s="50"/>
      <c r="S4181" s="50"/>
      <c r="T4181" s="50"/>
      <c r="U4181" s="50"/>
      <c r="V4181" s="50"/>
      <c r="W4181" s="50"/>
      <c r="X4181" s="50"/>
      <c r="Y4181" s="50"/>
      <c r="Z4181" s="50"/>
      <c r="AA4181" s="50"/>
      <c r="AB4181" s="50"/>
      <c r="AC4181" s="50"/>
      <c r="AD4181" s="50"/>
      <c r="AE4181" s="50"/>
      <c r="AF4181" s="50"/>
      <c r="AG4181" s="50"/>
      <c r="AH4181" s="50"/>
      <c r="AI4181" s="50"/>
      <c r="AJ4181" s="50"/>
      <c r="AK4181" s="50"/>
      <c r="AL4181" s="50"/>
      <c r="AM4181" s="50"/>
      <c r="AN4181" s="50"/>
      <c r="AO4181" s="50"/>
      <c r="AP4181" s="50"/>
      <c r="AQ4181" s="50"/>
      <c r="AR4181" s="50"/>
      <c r="AS4181" s="50"/>
    </row>
    <row r="4182" spans="1:45" x14ac:dyDescent="0.2">
      <c r="A4182" s="132">
        <v>28406</v>
      </c>
      <c r="B4182" s="226" t="s">
        <v>12</v>
      </c>
      <c r="C4182" s="222" t="s">
        <v>12</v>
      </c>
      <c r="D4182" s="106" t="s">
        <v>3497</v>
      </c>
      <c r="E4182" s="87">
        <v>1</v>
      </c>
      <c r="F4182" s="173">
        <v>44</v>
      </c>
      <c r="H4182" s="173"/>
      <c r="I4182" s="90">
        <v>10</v>
      </c>
      <c r="J4182" s="50"/>
      <c r="K4182" s="194" t="str">
        <f t="shared" si="65"/>
        <v xml:space="preserve">GIMA-THER TENS/EMS - 2 channels - 36 programmes  BUY 10 tens SAVE 20% </v>
      </c>
      <c r="L4182" s="50"/>
      <c r="M4182" s="50"/>
      <c r="N4182" s="50"/>
      <c r="O4182" s="50"/>
      <c r="P4182" s="50"/>
      <c r="Q4182" s="50"/>
      <c r="R4182" s="50"/>
      <c r="S4182" s="50"/>
      <c r="T4182" s="50"/>
      <c r="U4182" s="50"/>
      <c r="V4182" s="50"/>
      <c r="W4182" s="50"/>
      <c r="X4182" s="50"/>
      <c r="Y4182" s="50"/>
      <c r="Z4182" s="50"/>
      <c r="AA4182" s="50"/>
      <c r="AB4182" s="50"/>
      <c r="AC4182" s="50"/>
      <c r="AD4182" s="50"/>
      <c r="AE4182" s="50"/>
      <c r="AF4182" s="50"/>
      <c r="AG4182" s="50"/>
      <c r="AH4182" s="50"/>
      <c r="AI4182" s="50"/>
      <c r="AJ4182" s="50"/>
      <c r="AK4182" s="50"/>
      <c r="AL4182" s="50"/>
      <c r="AM4182" s="50"/>
      <c r="AN4182" s="50"/>
      <c r="AO4182" s="50"/>
      <c r="AP4182" s="50"/>
      <c r="AQ4182" s="50"/>
      <c r="AR4182" s="50"/>
      <c r="AS4182" s="50"/>
    </row>
    <row r="4183" spans="1:45" ht="12.75" customHeight="1" x14ac:dyDescent="0.2">
      <c r="A4183" s="132">
        <v>28408</v>
      </c>
      <c r="B4183" s="226" t="s">
        <v>12</v>
      </c>
      <c r="C4183" s="222" t="s">
        <v>12</v>
      </c>
      <c r="D4183" s="106" t="s">
        <v>3498</v>
      </c>
      <c r="E4183" s="87" t="s">
        <v>65</v>
      </c>
      <c r="F4183" s="166">
        <v>4</v>
      </c>
      <c r="H4183" s="166"/>
      <c r="I4183" s="90">
        <v>1</v>
      </c>
      <c r="J4183" s="50"/>
      <c r="K4183" s="194" t="str">
        <f t="shared" si="65"/>
        <v>REUSABLE GELLED ELECTRODES 50x50 mm  (bag of 4)</v>
      </c>
      <c r="L4183" s="50"/>
      <c r="M4183" s="50"/>
      <c r="N4183" s="50"/>
      <c r="O4183" s="50"/>
      <c r="P4183" s="50"/>
      <c r="Q4183" s="50"/>
      <c r="R4183" s="50"/>
      <c r="S4183" s="50"/>
      <c r="T4183" s="50"/>
      <c r="U4183" s="50"/>
      <c r="V4183" s="50"/>
      <c r="W4183" s="50"/>
      <c r="X4183" s="50"/>
      <c r="Y4183" s="50"/>
      <c r="Z4183" s="50"/>
      <c r="AA4183" s="50"/>
      <c r="AB4183" s="50"/>
      <c r="AC4183" s="50"/>
      <c r="AD4183" s="50"/>
      <c r="AE4183" s="50"/>
      <c r="AF4183" s="50"/>
      <c r="AG4183" s="50"/>
      <c r="AH4183" s="50"/>
      <c r="AI4183" s="50"/>
      <c r="AJ4183" s="50"/>
      <c r="AK4183" s="50"/>
      <c r="AL4183" s="50"/>
      <c r="AM4183" s="50"/>
      <c r="AN4183" s="50"/>
      <c r="AO4183" s="50"/>
      <c r="AP4183" s="50"/>
      <c r="AQ4183" s="50"/>
      <c r="AR4183" s="50"/>
      <c r="AS4183" s="50"/>
    </row>
    <row r="4184" spans="1:45" ht="12.75" customHeight="1" x14ac:dyDescent="0.2">
      <c r="A4184" s="132">
        <v>28410</v>
      </c>
      <c r="B4184" s="226" t="s">
        <v>12</v>
      </c>
      <c r="C4184" s="222" t="s">
        <v>12</v>
      </c>
      <c r="D4184" s="106" t="s">
        <v>9622</v>
      </c>
      <c r="E4184" s="87">
        <v>1</v>
      </c>
      <c r="F4184" s="88">
        <v>1190</v>
      </c>
      <c r="H4184" s="88"/>
      <c r="I4184" s="90">
        <v>1</v>
      </c>
      <c r="J4184" s="50"/>
      <c r="K4184" s="194" t="str">
        <f t="shared" si="65"/>
        <v xml:space="preserve">***I-TECH LA 500 LASER THERAPY </v>
      </c>
      <c r="L4184" s="50"/>
      <c r="M4184" s="50"/>
      <c r="N4184" s="50"/>
      <c r="O4184" s="50"/>
      <c r="P4184" s="50"/>
      <c r="Q4184" s="50"/>
      <c r="R4184" s="50"/>
      <c r="S4184" s="50"/>
      <c r="T4184" s="50"/>
      <c r="U4184" s="50"/>
      <c r="V4184" s="50"/>
      <c r="W4184" s="50"/>
      <c r="X4184" s="50"/>
      <c r="Y4184" s="50"/>
      <c r="Z4184" s="50"/>
      <c r="AA4184" s="50"/>
      <c r="AB4184" s="50"/>
      <c r="AC4184" s="50"/>
      <c r="AD4184" s="50"/>
      <c r="AE4184" s="50"/>
      <c r="AF4184" s="50"/>
      <c r="AG4184" s="50"/>
      <c r="AH4184" s="50"/>
      <c r="AI4184" s="50"/>
      <c r="AJ4184" s="50"/>
      <c r="AK4184" s="50"/>
      <c r="AL4184" s="50"/>
      <c r="AM4184" s="50"/>
      <c r="AN4184" s="50"/>
      <c r="AO4184" s="50"/>
      <c r="AP4184" s="50"/>
      <c r="AQ4184" s="50"/>
      <c r="AR4184" s="50"/>
      <c r="AS4184" s="50"/>
    </row>
    <row r="4185" spans="1:45" ht="12.75" customHeight="1" x14ac:dyDescent="0.2">
      <c r="A4185" s="132">
        <v>28415</v>
      </c>
      <c r="B4185" s="226" t="s">
        <v>12</v>
      </c>
      <c r="C4185" s="222" t="s">
        <v>12</v>
      </c>
      <c r="D4185" s="106" t="s">
        <v>3499</v>
      </c>
      <c r="E4185" s="87">
        <v>1</v>
      </c>
      <c r="F4185" s="166">
        <v>650</v>
      </c>
      <c r="H4185" s="166"/>
      <c r="I4185" s="90">
        <v>1</v>
      </c>
      <c r="J4185" s="50"/>
      <c r="K4185" s="194" t="str">
        <f t="shared" si="65"/>
        <v xml:space="preserve">ANYCARE DIGITAL AIR COMPRESSION MASSAGE with 2 leg sleeve A </v>
      </c>
      <c r="L4185" s="50"/>
      <c r="M4185" s="50"/>
      <c r="N4185" s="50"/>
      <c r="O4185" s="50"/>
      <c r="P4185" s="50"/>
      <c r="Q4185" s="50"/>
      <c r="R4185" s="50"/>
      <c r="S4185" s="50"/>
      <c r="T4185" s="50"/>
      <c r="U4185" s="50"/>
      <c r="V4185" s="50"/>
      <c r="W4185" s="50"/>
      <c r="X4185" s="50"/>
      <c r="Y4185" s="50"/>
      <c r="Z4185" s="50"/>
      <c r="AA4185" s="50"/>
      <c r="AB4185" s="50"/>
      <c r="AC4185" s="50"/>
      <c r="AD4185" s="50"/>
      <c r="AE4185" s="50"/>
      <c r="AF4185" s="50"/>
      <c r="AG4185" s="50"/>
      <c r="AH4185" s="50"/>
      <c r="AI4185" s="50"/>
      <c r="AJ4185" s="50"/>
      <c r="AK4185" s="50"/>
      <c r="AL4185" s="50"/>
      <c r="AM4185" s="50"/>
      <c r="AN4185" s="50"/>
      <c r="AO4185" s="50"/>
      <c r="AP4185" s="50"/>
      <c r="AQ4185" s="50"/>
      <c r="AR4185" s="50"/>
      <c r="AS4185" s="50"/>
    </row>
    <row r="4186" spans="1:45" ht="12.75" customHeight="1" x14ac:dyDescent="0.2">
      <c r="A4186" s="132">
        <v>28416</v>
      </c>
      <c r="B4186" s="226" t="s">
        <v>12</v>
      </c>
      <c r="C4186" s="222" t="s">
        <v>12</v>
      </c>
      <c r="D4186" s="106" t="s">
        <v>3500</v>
      </c>
      <c r="E4186" s="87">
        <v>1</v>
      </c>
      <c r="F4186" s="166">
        <v>650</v>
      </c>
      <c r="H4186" s="166"/>
      <c r="I4186" s="90">
        <v>1</v>
      </c>
      <c r="J4186" s="50"/>
      <c r="K4186" s="194" t="str">
        <f t="shared" si="65"/>
        <v xml:space="preserve">ANYCARE DIGITAL AIR COMPRESSION MASSAGE with 2 leg sleeve B </v>
      </c>
      <c r="L4186" s="50"/>
      <c r="M4186" s="50"/>
      <c r="N4186" s="50"/>
      <c r="O4186" s="50"/>
      <c r="P4186" s="50"/>
      <c r="Q4186" s="50"/>
      <c r="R4186" s="50"/>
      <c r="S4186" s="50"/>
      <c r="T4186" s="50"/>
      <c r="U4186" s="50"/>
      <c r="V4186" s="50"/>
      <c r="W4186" s="50"/>
      <c r="X4186" s="50"/>
      <c r="Y4186" s="50"/>
      <c r="Z4186" s="50"/>
      <c r="AA4186" s="50"/>
      <c r="AB4186" s="50"/>
      <c r="AC4186" s="50"/>
      <c r="AD4186" s="50"/>
      <c r="AE4186" s="50"/>
      <c r="AF4186" s="50"/>
      <c r="AG4186" s="50"/>
      <c r="AH4186" s="50"/>
      <c r="AI4186" s="50"/>
      <c r="AJ4186" s="50"/>
      <c r="AK4186" s="50"/>
      <c r="AL4186" s="50"/>
      <c r="AM4186" s="50"/>
      <c r="AN4186" s="50"/>
      <c r="AO4186" s="50"/>
      <c r="AP4186" s="50"/>
      <c r="AQ4186" s="50"/>
      <c r="AR4186" s="50"/>
      <c r="AS4186" s="50"/>
    </row>
    <row r="4187" spans="1:45" ht="12.75" customHeight="1" x14ac:dyDescent="0.2">
      <c r="A4187" s="132">
        <v>28418</v>
      </c>
      <c r="B4187" s="226" t="s">
        <v>12</v>
      </c>
      <c r="C4187" s="222" t="s">
        <v>12</v>
      </c>
      <c r="D4187" s="106" t="s">
        <v>3501</v>
      </c>
      <c r="E4187" s="87">
        <v>1</v>
      </c>
      <c r="F4187" s="166">
        <v>199</v>
      </c>
      <c r="H4187" s="166"/>
      <c r="I4187" s="90">
        <v>1</v>
      </c>
      <c r="J4187" s="50"/>
      <c r="K4187" s="194" t="str">
        <f t="shared" si="65"/>
        <v xml:space="preserve">LEG SLEEVE A for patient height 160-170 cm - needs hose 28426-8 </v>
      </c>
      <c r="L4187" s="50"/>
      <c r="M4187" s="50"/>
      <c r="N4187" s="50"/>
      <c r="O4187" s="50"/>
      <c r="P4187" s="50"/>
      <c r="Q4187" s="50"/>
      <c r="R4187" s="50"/>
      <c r="S4187" s="50"/>
      <c r="T4187" s="50"/>
      <c r="U4187" s="50"/>
      <c r="V4187" s="50"/>
      <c r="W4187" s="50"/>
      <c r="X4187" s="50"/>
      <c r="Y4187" s="50"/>
      <c r="Z4187" s="50"/>
      <c r="AA4187" s="50"/>
      <c r="AB4187" s="50"/>
      <c r="AC4187" s="50"/>
      <c r="AD4187" s="50"/>
      <c r="AE4187" s="50"/>
      <c r="AF4187" s="50"/>
      <c r="AG4187" s="50"/>
      <c r="AH4187" s="50"/>
      <c r="AI4187" s="50"/>
      <c r="AJ4187" s="50"/>
      <c r="AK4187" s="50"/>
      <c r="AL4187" s="50"/>
      <c r="AM4187" s="50"/>
      <c r="AN4187" s="50"/>
      <c r="AO4187" s="50"/>
      <c r="AP4187" s="50"/>
      <c r="AQ4187" s="50"/>
      <c r="AR4187" s="50"/>
      <c r="AS4187" s="50"/>
    </row>
    <row r="4188" spans="1:45" ht="12.75" customHeight="1" x14ac:dyDescent="0.2">
      <c r="A4188" s="132">
        <v>28419</v>
      </c>
      <c r="B4188" s="226" t="s">
        <v>12</v>
      </c>
      <c r="C4188" s="222" t="s">
        <v>12</v>
      </c>
      <c r="D4188" s="106" t="s">
        <v>3502</v>
      </c>
      <c r="E4188" s="87">
        <v>1</v>
      </c>
      <c r="F4188" s="166">
        <v>199</v>
      </c>
      <c r="H4188" s="166"/>
      <c r="I4188" s="90">
        <v>1</v>
      </c>
      <c r="J4188" s="50"/>
      <c r="K4188" s="194" t="str">
        <f t="shared" si="65"/>
        <v xml:space="preserve">LEG SLEEVE B for patient height 170-180 cm - needs hose 28426-8 </v>
      </c>
      <c r="L4188" s="50"/>
      <c r="M4188" s="50"/>
      <c r="N4188" s="50"/>
      <c r="O4188" s="50"/>
      <c r="P4188" s="50"/>
      <c r="Q4188" s="50"/>
      <c r="R4188" s="50"/>
      <c r="S4188" s="50"/>
      <c r="T4188" s="50"/>
      <c r="U4188" s="50"/>
      <c r="V4188" s="50"/>
      <c r="W4188" s="50"/>
      <c r="X4188" s="50"/>
      <c r="Y4188" s="50"/>
      <c r="Z4188" s="50"/>
      <c r="AA4188" s="50"/>
      <c r="AB4188" s="50"/>
      <c r="AC4188" s="50"/>
      <c r="AD4188" s="50"/>
      <c r="AE4188" s="50"/>
      <c r="AF4188" s="50"/>
      <c r="AG4188" s="50"/>
      <c r="AH4188" s="50"/>
      <c r="AI4188" s="50"/>
      <c r="AJ4188" s="50"/>
      <c r="AK4188" s="50"/>
      <c r="AL4188" s="50"/>
      <c r="AM4188" s="50"/>
      <c r="AN4188" s="50"/>
      <c r="AO4188" s="50"/>
      <c r="AP4188" s="50"/>
      <c r="AQ4188" s="50"/>
      <c r="AR4188" s="50"/>
      <c r="AS4188" s="50"/>
    </row>
    <row r="4189" spans="1:45" ht="12.75" customHeight="1" x14ac:dyDescent="0.2">
      <c r="A4189" s="132">
        <v>28420</v>
      </c>
      <c r="B4189" s="226" t="s">
        <v>12</v>
      </c>
      <c r="C4189" s="222" t="s">
        <v>12</v>
      </c>
      <c r="D4189" s="106" t="s">
        <v>3503</v>
      </c>
      <c r="E4189" s="87">
        <v>1</v>
      </c>
      <c r="F4189" s="166">
        <v>232</v>
      </c>
      <c r="H4189" s="166"/>
      <c r="I4189" s="90">
        <v>1</v>
      </c>
      <c r="J4189" s="50"/>
      <c r="K4189" s="194" t="str">
        <f t="shared" si="65"/>
        <v xml:space="preserve">LEG SLEEVE C for patient height &gt;180 cm - needs hose 28426-8 </v>
      </c>
      <c r="L4189" s="50"/>
      <c r="M4189" s="50"/>
      <c r="N4189" s="50"/>
      <c r="O4189" s="50"/>
      <c r="P4189" s="50"/>
      <c r="Q4189" s="50"/>
      <c r="R4189" s="50"/>
      <c r="S4189" s="50"/>
      <c r="T4189" s="50"/>
      <c r="U4189" s="50"/>
      <c r="V4189" s="50"/>
      <c r="W4189" s="50"/>
      <c r="X4189" s="50"/>
      <c r="Y4189" s="50"/>
      <c r="Z4189" s="50"/>
      <c r="AA4189" s="50"/>
      <c r="AB4189" s="50"/>
      <c r="AC4189" s="50"/>
      <c r="AD4189" s="50"/>
      <c r="AE4189" s="50"/>
      <c r="AF4189" s="50"/>
      <c r="AG4189" s="50"/>
      <c r="AH4189" s="50"/>
      <c r="AI4189" s="50"/>
      <c r="AJ4189" s="50"/>
      <c r="AK4189" s="50"/>
      <c r="AL4189" s="50"/>
      <c r="AM4189" s="50"/>
      <c r="AN4189" s="50"/>
      <c r="AO4189" s="50"/>
      <c r="AP4189" s="50"/>
      <c r="AQ4189" s="50"/>
      <c r="AR4189" s="50"/>
      <c r="AS4189" s="50"/>
    </row>
    <row r="4190" spans="1:45" ht="12.75" customHeight="1" x14ac:dyDescent="0.2">
      <c r="A4190" s="132">
        <v>28422</v>
      </c>
      <c r="B4190" s="226" t="s">
        <v>12</v>
      </c>
      <c r="C4190" s="222" t="s">
        <v>12</v>
      </c>
      <c r="D4190" s="106" t="s">
        <v>3504</v>
      </c>
      <c r="E4190" s="87">
        <v>1</v>
      </c>
      <c r="F4190" s="166">
        <v>199</v>
      </c>
      <c r="H4190" s="166"/>
      <c r="I4190" s="90">
        <v>1</v>
      </c>
      <c r="J4190" s="50"/>
      <c r="K4190" s="194" t="str">
        <f t="shared" si="65"/>
        <v xml:space="preserve">ARM SLEEVE - needs hose 28426-8 </v>
      </c>
      <c r="L4190" s="50"/>
      <c r="M4190" s="50"/>
      <c r="N4190" s="50"/>
      <c r="O4190" s="50"/>
      <c r="P4190" s="50"/>
      <c r="Q4190" s="50"/>
      <c r="R4190" s="50"/>
      <c r="S4190" s="50"/>
      <c r="T4190" s="50"/>
      <c r="U4190" s="50"/>
      <c r="V4190" s="50"/>
      <c r="W4190" s="50"/>
      <c r="X4190" s="50"/>
      <c r="Y4190" s="50"/>
      <c r="Z4190" s="50"/>
      <c r="AA4190" s="50"/>
      <c r="AB4190" s="50"/>
      <c r="AC4190" s="50"/>
      <c r="AD4190" s="50"/>
      <c r="AE4190" s="50"/>
      <c r="AF4190" s="50"/>
      <c r="AG4190" s="50"/>
      <c r="AH4190" s="50"/>
      <c r="AI4190" s="50"/>
      <c r="AJ4190" s="50"/>
      <c r="AK4190" s="50"/>
      <c r="AL4190" s="50"/>
      <c r="AM4190" s="50"/>
      <c r="AN4190" s="50"/>
      <c r="AO4190" s="50"/>
      <c r="AP4190" s="50"/>
      <c r="AQ4190" s="50"/>
      <c r="AR4190" s="50"/>
      <c r="AS4190" s="50"/>
    </row>
    <row r="4191" spans="1:45" x14ac:dyDescent="0.2">
      <c r="A4191" s="132">
        <v>28424</v>
      </c>
      <c r="B4191" s="226" t="s">
        <v>12</v>
      </c>
      <c r="C4191" s="222" t="s">
        <v>12</v>
      </c>
      <c r="D4191" s="106" t="s">
        <v>3505</v>
      </c>
      <c r="E4191" s="87">
        <v>1</v>
      </c>
      <c r="F4191" s="166">
        <v>199</v>
      </c>
      <c r="H4191" s="166"/>
      <c r="I4191" s="90">
        <v>1</v>
      </c>
      <c r="J4191" s="50"/>
      <c r="K4191" s="194" t="str">
        <f t="shared" si="65"/>
        <v xml:space="preserve">WAIST SLEEVE - needs hose 28426-8 </v>
      </c>
      <c r="L4191" s="50"/>
      <c r="M4191" s="50"/>
      <c r="N4191" s="50"/>
      <c r="O4191" s="50"/>
      <c r="P4191" s="50"/>
      <c r="Q4191" s="50"/>
      <c r="R4191" s="50"/>
      <c r="S4191" s="50"/>
      <c r="T4191" s="50"/>
      <c r="U4191" s="50"/>
      <c r="V4191" s="50"/>
      <c r="W4191" s="50"/>
      <c r="X4191" s="50"/>
      <c r="Y4191" s="50"/>
      <c r="Z4191" s="50"/>
      <c r="AA4191" s="50"/>
      <c r="AB4191" s="50"/>
      <c r="AC4191" s="50"/>
      <c r="AD4191" s="50"/>
      <c r="AE4191" s="50"/>
      <c r="AF4191" s="50"/>
      <c r="AG4191" s="50"/>
      <c r="AH4191" s="50"/>
      <c r="AI4191" s="50"/>
      <c r="AJ4191" s="50"/>
      <c r="AK4191" s="50"/>
      <c r="AL4191" s="50"/>
      <c r="AM4191" s="50"/>
      <c r="AN4191" s="50"/>
      <c r="AO4191" s="50"/>
      <c r="AP4191" s="50"/>
      <c r="AQ4191" s="50"/>
      <c r="AR4191" s="50"/>
      <c r="AS4191" s="50"/>
    </row>
    <row r="4192" spans="1:45" x14ac:dyDescent="0.2">
      <c r="A4192" s="132">
        <v>28426</v>
      </c>
      <c r="B4192" s="226" t="s">
        <v>12</v>
      </c>
      <c r="C4192" s="222" t="s">
        <v>12</v>
      </c>
      <c r="D4192" s="106" t="s">
        <v>3506</v>
      </c>
      <c r="E4192" s="87">
        <v>1</v>
      </c>
      <c r="F4192" s="166">
        <v>69</v>
      </c>
      <c r="H4192" s="166"/>
      <c r="I4192" s="90">
        <v>1</v>
      </c>
      <c r="J4192" s="50"/>
      <c r="K4192" s="194" t="str">
        <f t="shared" si="65"/>
        <v xml:space="preserve">SINGLE HOSE to connect one sleeve </v>
      </c>
      <c r="L4192" s="50"/>
      <c r="M4192" s="50"/>
      <c r="N4192" s="50"/>
      <c r="O4192" s="50"/>
      <c r="P4192" s="50"/>
      <c r="Q4192" s="50"/>
      <c r="R4192" s="50"/>
      <c r="S4192" s="50"/>
      <c r="T4192" s="50"/>
      <c r="U4192" s="50"/>
      <c r="V4192" s="50"/>
      <c r="W4192" s="50"/>
      <c r="X4192" s="50"/>
      <c r="Y4192" s="50"/>
      <c r="Z4192" s="50"/>
      <c r="AA4192" s="50"/>
      <c r="AB4192" s="50"/>
      <c r="AC4192" s="50"/>
      <c r="AD4192" s="50"/>
      <c r="AE4192" s="50"/>
      <c r="AF4192" s="50"/>
      <c r="AG4192" s="50"/>
      <c r="AH4192" s="50"/>
      <c r="AI4192" s="50"/>
      <c r="AJ4192" s="50"/>
      <c r="AK4192" s="50"/>
      <c r="AL4192" s="50"/>
      <c r="AM4192" s="50"/>
      <c r="AN4192" s="50"/>
      <c r="AO4192" s="50"/>
      <c r="AP4192" s="50"/>
      <c r="AQ4192" s="50"/>
      <c r="AR4192" s="50"/>
      <c r="AS4192" s="50"/>
    </row>
    <row r="4193" spans="1:45" x14ac:dyDescent="0.2">
      <c r="A4193" s="132">
        <v>28427</v>
      </c>
      <c r="B4193" s="226" t="s">
        <v>12</v>
      </c>
      <c r="C4193" s="222" t="s">
        <v>12</v>
      </c>
      <c r="D4193" s="106" t="s">
        <v>3507</v>
      </c>
      <c r="E4193" s="87">
        <v>1</v>
      </c>
      <c r="F4193" s="166">
        <v>99</v>
      </c>
      <c r="H4193" s="166"/>
      <c r="I4193" s="90">
        <v>1</v>
      </c>
      <c r="J4193" s="50"/>
      <c r="K4193" s="194" t="str">
        <f t="shared" si="65"/>
        <v xml:space="preserve">DOUBLE HOSE to connect two sleeves </v>
      </c>
      <c r="L4193" s="50"/>
      <c r="M4193" s="50"/>
      <c r="N4193" s="50"/>
      <c r="O4193" s="50"/>
      <c r="P4193" s="50"/>
      <c r="Q4193" s="50"/>
      <c r="R4193" s="50"/>
      <c r="S4193" s="50"/>
      <c r="T4193" s="50"/>
      <c r="U4193" s="50"/>
      <c r="V4193" s="50"/>
      <c r="W4193" s="50"/>
      <c r="X4193" s="50"/>
      <c r="Y4193" s="50"/>
      <c r="Z4193" s="50"/>
      <c r="AA4193" s="50"/>
      <c r="AB4193" s="50"/>
      <c r="AC4193" s="50"/>
      <c r="AD4193" s="50"/>
      <c r="AE4193" s="50"/>
      <c r="AF4193" s="50"/>
      <c r="AG4193" s="50"/>
      <c r="AH4193" s="50"/>
      <c r="AI4193" s="50"/>
      <c r="AJ4193" s="50"/>
      <c r="AK4193" s="50"/>
      <c r="AL4193" s="50"/>
      <c r="AM4193" s="50"/>
      <c r="AN4193" s="50"/>
      <c r="AO4193" s="50"/>
      <c r="AP4193" s="50"/>
      <c r="AQ4193" s="50"/>
      <c r="AR4193" s="50"/>
      <c r="AS4193" s="50"/>
    </row>
    <row r="4194" spans="1:45" x14ac:dyDescent="0.2">
      <c r="A4194" s="132">
        <v>28428</v>
      </c>
      <c r="B4194" s="226" t="s">
        <v>12</v>
      </c>
      <c r="C4194" s="222" t="s">
        <v>12</v>
      </c>
      <c r="D4194" s="106" t="s">
        <v>3508</v>
      </c>
      <c r="E4194" s="87">
        <v>1</v>
      </c>
      <c r="F4194" s="166">
        <v>86</v>
      </c>
      <c r="H4194" s="166"/>
      <c r="I4194" s="90">
        <v>1</v>
      </c>
      <c r="J4194" s="50"/>
      <c r="K4194" s="194" t="str">
        <f t="shared" si="65"/>
        <v xml:space="preserve">DISTRIBUTION HOSE to connect three sleeves - needs 28426+28427 </v>
      </c>
      <c r="L4194" s="50"/>
      <c r="M4194" s="50"/>
      <c r="N4194" s="50"/>
      <c r="O4194" s="50"/>
      <c r="P4194" s="50"/>
      <c r="Q4194" s="50"/>
      <c r="R4194" s="50"/>
      <c r="S4194" s="50"/>
      <c r="T4194" s="50"/>
      <c r="U4194" s="50"/>
      <c r="V4194" s="50"/>
      <c r="W4194" s="50"/>
      <c r="X4194" s="50"/>
      <c r="Y4194" s="50"/>
      <c r="Z4194" s="50"/>
      <c r="AA4194" s="50"/>
      <c r="AB4194" s="50"/>
      <c r="AC4194" s="50"/>
      <c r="AD4194" s="50"/>
      <c r="AE4194" s="50"/>
      <c r="AF4194" s="50"/>
      <c r="AG4194" s="50"/>
      <c r="AH4194" s="50"/>
      <c r="AI4194" s="50"/>
      <c r="AJ4194" s="50"/>
      <c r="AK4194" s="50"/>
      <c r="AL4194" s="50"/>
      <c r="AM4194" s="50"/>
      <c r="AN4194" s="50"/>
      <c r="AO4194" s="50"/>
      <c r="AP4194" s="50"/>
      <c r="AQ4194" s="50"/>
      <c r="AR4194" s="50"/>
      <c r="AS4194" s="50"/>
    </row>
    <row r="4195" spans="1:45" ht="13.5" thickBot="1" x14ac:dyDescent="0.25">
      <c r="A4195" s="134">
        <v>28430</v>
      </c>
      <c r="B4195" s="233" t="s">
        <v>12</v>
      </c>
      <c r="C4195" s="234" t="s">
        <v>12</v>
      </c>
      <c r="D4195" s="121" t="s">
        <v>3509</v>
      </c>
      <c r="E4195" s="116">
        <v>1</v>
      </c>
      <c r="F4195" s="162"/>
      <c r="H4195" s="162"/>
      <c r="I4195" s="92">
        <v>1</v>
      </c>
      <c r="J4195" s="50"/>
      <c r="K4195" s="194" t="str">
        <f t="shared" si="65"/>
        <v xml:space="preserve">***MAYLEA DIGITAL AIR COMPRESSION MASSAGE  replaced by 28415 or 28416 </v>
      </c>
      <c r="L4195" s="50"/>
      <c r="M4195" s="50"/>
      <c r="N4195" s="50"/>
      <c r="O4195" s="50"/>
      <c r="P4195" s="50"/>
      <c r="Q4195" s="50"/>
      <c r="R4195" s="50"/>
      <c r="S4195" s="50"/>
      <c r="T4195" s="50"/>
      <c r="U4195" s="50"/>
      <c r="V4195" s="50"/>
      <c r="W4195" s="50"/>
      <c r="X4195" s="50"/>
      <c r="Y4195" s="50"/>
      <c r="Z4195" s="50"/>
      <c r="AA4195" s="50"/>
      <c r="AB4195" s="50"/>
      <c r="AC4195" s="50"/>
      <c r="AD4195" s="50"/>
      <c r="AE4195" s="50"/>
      <c r="AF4195" s="50"/>
      <c r="AG4195" s="50"/>
      <c r="AH4195" s="50"/>
      <c r="AI4195" s="50"/>
      <c r="AJ4195" s="50"/>
      <c r="AK4195" s="50"/>
      <c r="AL4195" s="50"/>
      <c r="AM4195" s="50"/>
      <c r="AN4195" s="50"/>
      <c r="AO4195" s="50"/>
      <c r="AP4195" s="50"/>
      <c r="AQ4195" s="50"/>
      <c r="AR4195" s="50"/>
      <c r="AS4195" s="50"/>
    </row>
    <row r="4196" spans="1:45" x14ac:dyDescent="0.2">
      <c r="A4196" s="135">
        <v>28431</v>
      </c>
      <c r="B4196" s="223" t="s">
        <v>8832</v>
      </c>
      <c r="C4196" s="224" t="s">
        <v>12</v>
      </c>
      <c r="D4196" s="117" t="s">
        <v>8833</v>
      </c>
      <c r="E4196" s="118">
        <v>1</v>
      </c>
      <c r="F4196" s="93">
        <v>27</v>
      </c>
      <c r="H4196" s="225"/>
      <c r="I4196" s="94">
        <v>1</v>
      </c>
      <c r="J4196" s="50"/>
      <c r="K4196" s="194" t="str">
        <f t="shared" si="65"/>
        <v xml:space="preserve">KURA TENS - 2 channels - 6 programmes  GB,FR,ES,PT,DE,NL,PL,CZ,SE,Arabic </v>
      </c>
      <c r="L4196" s="50"/>
      <c r="M4196" s="50"/>
      <c r="N4196" s="50"/>
      <c r="O4196" s="50"/>
      <c r="P4196" s="50"/>
      <c r="Q4196" s="50"/>
      <c r="R4196" s="50"/>
      <c r="S4196" s="50"/>
      <c r="T4196" s="50"/>
      <c r="U4196" s="50"/>
      <c r="V4196" s="50"/>
      <c r="W4196" s="50"/>
      <c r="X4196" s="50"/>
      <c r="Y4196" s="50"/>
      <c r="Z4196" s="50"/>
      <c r="AA4196" s="50"/>
      <c r="AB4196" s="50"/>
      <c r="AC4196" s="50"/>
      <c r="AD4196" s="50"/>
      <c r="AE4196" s="50"/>
      <c r="AF4196" s="50"/>
      <c r="AG4196" s="50"/>
      <c r="AH4196" s="50"/>
      <c r="AI4196" s="50"/>
      <c r="AJ4196" s="50"/>
      <c r="AK4196" s="50"/>
      <c r="AL4196" s="50"/>
      <c r="AM4196" s="50"/>
      <c r="AN4196" s="50"/>
      <c r="AO4196" s="50"/>
      <c r="AP4196" s="50"/>
      <c r="AQ4196" s="50"/>
      <c r="AR4196" s="50"/>
      <c r="AS4196" s="50"/>
    </row>
    <row r="4197" spans="1:45" x14ac:dyDescent="0.2">
      <c r="A4197" s="136">
        <v>28432</v>
      </c>
      <c r="B4197" s="226" t="s">
        <v>8832</v>
      </c>
      <c r="C4197" s="222" t="s">
        <v>12</v>
      </c>
      <c r="D4197" s="106" t="s">
        <v>8834</v>
      </c>
      <c r="E4197" s="87">
        <v>1</v>
      </c>
      <c r="F4197" s="88">
        <v>27</v>
      </c>
      <c r="H4197" s="227"/>
      <c r="I4197" s="95">
        <v>1</v>
      </c>
      <c r="J4197" s="50"/>
      <c r="K4197" s="194" t="str">
        <f t="shared" si="65"/>
        <v xml:space="preserve">KURA TENS - 2 channels - 6 programmes  IT,DK,LT,FI,HU,RO,HR,SI,GR,BG </v>
      </c>
      <c r="L4197" s="50"/>
      <c r="M4197" s="50"/>
      <c r="N4197" s="50"/>
      <c r="O4197" s="50"/>
      <c r="P4197" s="50"/>
      <c r="Q4197" s="50"/>
      <c r="R4197" s="50"/>
      <c r="S4197" s="50"/>
      <c r="T4197" s="50"/>
      <c r="U4197" s="50"/>
      <c r="V4197" s="50"/>
      <c r="W4197" s="50"/>
      <c r="X4197" s="50"/>
      <c r="Y4197" s="50"/>
      <c r="Z4197" s="50"/>
      <c r="AA4197" s="50"/>
      <c r="AB4197" s="50"/>
      <c r="AC4197" s="50"/>
      <c r="AD4197" s="50"/>
      <c r="AE4197" s="50"/>
      <c r="AF4197" s="50"/>
      <c r="AG4197" s="50"/>
      <c r="AH4197" s="50"/>
      <c r="AI4197" s="50"/>
      <c r="AJ4197" s="50"/>
      <c r="AK4197" s="50"/>
      <c r="AL4197" s="50"/>
      <c r="AM4197" s="50"/>
      <c r="AN4197" s="50"/>
      <c r="AO4197" s="50"/>
      <c r="AP4197" s="50"/>
      <c r="AQ4197" s="50"/>
      <c r="AR4197" s="50"/>
      <c r="AS4197" s="50"/>
    </row>
    <row r="4198" spans="1:45" x14ac:dyDescent="0.2">
      <c r="A4198" s="136"/>
      <c r="B4198" s="226" t="s">
        <v>12</v>
      </c>
      <c r="C4198" s="222" t="s">
        <v>12</v>
      </c>
      <c r="D4198" s="106" t="s">
        <v>8835</v>
      </c>
      <c r="E4198" s="87">
        <v>1</v>
      </c>
      <c r="F4198" s="88">
        <v>24.3</v>
      </c>
      <c r="H4198" s="227"/>
      <c r="I4198" s="95">
        <v>5</v>
      </c>
      <c r="J4198" s="50"/>
      <c r="K4198" s="194" t="str">
        <f t="shared" si="65"/>
        <v xml:space="preserve">KURA TENS - 2 channels - 6 programmes  BUY 5 tens SAVE 10% </v>
      </c>
      <c r="L4198" s="50"/>
      <c r="M4198" s="50"/>
      <c r="N4198" s="50"/>
      <c r="O4198" s="50"/>
      <c r="P4198" s="50"/>
      <c r="Q4198" s="50"/>
      <c r="R4198" s="50"/>
      <c r="S4198" s="50"/>
      <c r="T4198" s="50"/>
      <c r="U4198" s="50"/>
      <c r="V4198" s="50"/>
      <c r="W4198" s="50"/>
      <c r="X4198" s="50"/>
      <c r="Y4198" s="50"/>
      <c r="Z4198" s="50"/>
      <c r="AA4198" s="50"/>
      <c r="AB4198" s="50"/>
      <c r="AC4198" s="50"/>
      <c r="AD4198" s="50"/>
      <c r="AE4198" s="50"/>
      <c r="AF4198" s="50"/>
      <c r="AG4198" s="50"/>
      <c r="AH4198" s="50"/>
      <c r="AI4198" s="50"/>
      <c r="AJ4198" s="50"/>
      <c r="AK4198" s="50"/>
      <c r="AL4198" s="50"/>
      <c r="AM4198" s="50"/>
      <c r="AN4198" s="50"/>
      <c r="AO4198" s="50"/>
      <c r="AP4198" s="50"/>
      <c r="AQ4198" s="50"/>
      <c r="AR4198" s="50"/>
      <c r="AS4198" s="50"/>
    </row>
    <row r="4199" spans="1:45" ht="13.5" thickBot="1" x14ac:dyDescent="0.25">
      <c r="A4199" s="137"/>
      <c r="B4199" s="228" t="s">
        <v>12</v>
      </c>
      <c r="C4199" s="229" t="s">
        <v>12</v>
      </c>
      <c r="D4199" s="123" t="s">
        <v>8836</v>
      </c>
      <c r="E4199" s="119">
        <v>1</v>
      </c>
      <c r="F4199" s="104">
        <v>22.95</v>
      </c>
      <c r="H4199" s="236"/>
      <c r="I4199" s="98">
        <v>20</v>
      </c>
      <c r="J4199" s="50"/>
      <c r="K4199" s="194" t="str">
        <f t="shared" si="65"/>
        <v xml:space="preserve">KURA TENS - 2 channels - 6 programmes  BUY 20 tens SAVE 15% </v>
      </c>
      <c r="L4199" s="50"/>
      <c r="M4199" s="50"/>
      <c r="N4199" s="50"/>
      <c r="O4199" s="50"/>
      <c r="P4199" s="50"/>
      <c r="Q4199" s="50"/>
      <c r="R4199" s="50"/>
      <c r="S4199" s="50"/>
      <c r="T4199" s="50"/>
      <c r="U4199" s="50"/>
      <c r="V4199" s="50"/>
      <c r="W4199" s="50"/>
      <c r="X4199" s="50"/>
      <c r="Y4199" s="50"/>
      <c r="Z4199" s="50"/>
      <c r="AA4199" s="50"/>
      <c r="AB4199" s="50"/>
      <c r="AC4199" s="50"/>
      <c r="AD4199" s="50"/>
      <c r="AE4199" s="50"/>
      <c r="AF4199" s="50"/>
      <c r="AG4199" s="50"/>
      <c r="AH4199" s="50"/>
      <c r="AI4199" s="50"/>
      <c r="AJ4199" s="50"/>
      <c r="AK4199" s="50"/>
      <c r="AL4199" s="50"/>
      <c r="AM4199" s="50"/>
      <c r="AN4199" s="50"/>
      <c r="AO4199" s="50"/>
      <c r="AP4199" s="50"/>
      <c r="AQ4199" s="50"/>
      <c r="AR4199" s="50"/>
      <c r="AS4199" s="50"/>
    </row>
    <row r="4200" spans="1:45" x14ac:dyDescent="0.2">
      <c r="A4200" s="140">
        <v>28434</v>
      </c>
      <c r="B4200" s="231" t="s">
        <v>12</v>
      </c>
      <c r="C4200" s="232" t="s">
        <v>12</v>
      </c>
      <c r="D4200" s="124" t="s">
        <v>3510</v>
      </c>
      <c r="E4200" s="120">
        <v>1</v>
      </c>
      <c r="F4200" s="99">
        <v>27</v>
      </c>
      <c r="H4200" s="99"/>
      <c r="I4200" s="100">
        <v>1</v>
      </c>
      <c r="J4200" s="50"/>
      <c r="K4200" s="194" t="str">
        <f t="shared" si="65"/>
        <v xml:space="preserve">***LEG ZIPPER EXTENSION for obese for 28430  sold up to end of stock </v>
      </c>
      <c r="L4200" s="50"/>
      <c r="M4200" s="50"/>
      <c r="N4200" s="50"/>
      <c r="O4200" s="50"/>
      <c r="P4200" s="50"/>
      <c r="Q4200" s="50"/>
      <c r="R4200" s="50"/>
      <c r="S4200" s="50"/>
      <c r="T4200" s="50"/>
      <c r="U4200" s="50"/>
      <c r="V4200" s="50"/>
      <c r="W4200" s="50"/>
      <c r="X4200" s="50"/>
      <c r="Y4200" s="50"/>
      <c r="Z4200" s="50"/>
      <c r="AA4200" s="50"/>
      <c r="AB4200" s="50"/>
      <c r="AC4200" s="50"/>
      <c r="AD4200" s="50"/>
      <c r="AE4200" s="50"/>
      <c r="AF4200" s="50"/>
      <c r="AG4200" s="50"/>
      <c r="AH4200" s="50"/>
      <c r="AI4200" s="50"/>
      <c r="AJ4200" s="50"/>
      <c r="AK4200" s="50"/>
      <c r="AL4200" s="50"/>
      <c r="AM4200" s="50"/>
      <c r="AN4200" s="50"/>
      <c r="AO4200" s="50"/>
      <c r="AP4200" s="50"/>
      <c r="AQ4200" s="50"/>
      <c r="AR4200" s="50"/>
      <c r="AS4200" s="50"/>
    </row>
    <row r="4201" spans="1:45" x14ac:dyDescent="0.2">
      <c r="A4201" s="132">
        <v>28435</v>
      </c>
      <c r="B4201" s="226" t="s">
        <v>12</v>
      </c>
      <c r="C4201" s="222" t="s">
        <v>12</v>
      </c>
      <c r="D4201" s="106" t="s">
        <v>3511</v>
      </c>
      <c r="E4201" s="87">
        <v>1</v>
      </c>
      <c r="F4201" s="105"/>
      <c r="H4201" s="105"/>
      <c r="I4201" s="90">
        <v>1</v>
      </c>
      <c r="J4201" s="50"/>
      <c r="K4201" s="194" t="str">
        <f t="shared" si="65"/>
        <v xml:space="preserve">***LEG - medium size for 28430  replaced by 28418-28420 </v>
      </c>
      <c r="L4201" s="50"/>
      <c r="M4201" s="50"/>
      <c r="N4201" s="50"/>
      <c r="O4201" s="50"/>
      <c r="P4201" s="50"/>
      <c r="Q4201" s="50"/>
      <c r="R4201" s="50"/>
      <c r="S4201" s="50"/>
      <c r="T4201" s="50"/>
      <c r="U4201" s="50"/>
      <c r="V4201" s="50"/>
      <c r="W4201" s="50"/>
      <c r="X4201" s="50"/>
      <c r="Y4201" s="50"/>
      <c r="Z4201" s="50"/>
      <c r="AA4201" s="50"/>
      <c r="AB4201" s="50"/>
      <c r="AC4201" s="50"/>
      <c r="AD4201" s="50"/>
      <c r="AE4201" s="50"/>
      <c r="AF4201" s="50"/>
      <c r="AG4201" s="50"/>
      <c r="AH4201" s="50"/>
      <c r="AI4201" s="50"/>
      <c r="AJ4201" s="50"/>
      <c r="AK4201" s="50"/>
      <c r="AL4201" s="50"/>
      <c r="AM4201" s="50"/>
      <c r="AN4201" s="50"/>
      <c r="AO4201" s="50"/>
      <c r="AP4201" s="50"/>
      <c r="AQ4201" s="50"/>
      <c r="AR4201" s="50"/>
      <c r="AS4201" s="50"/>
    </row>
    <row r="4202" spans="1:45" x14ac:dyDescent="0.2">
      <c r="A4202" s="132">
        <v>28436</v>
      </c>
      <c r="B4202" s="226" t="s">
        <v>12</v>
      </c>
      <c r="C4202" s="222" t="s">
        <v>12</v>
      </c>
      <c r="D4202" s="106" t="s">
        <v>3512</v>
      </c>
      <c r="E4202" s="87">
        <v>1</v>
      </c>
      <c r="F4202" s="157">
        <v>97</v>
      </c>
      <c r="H4202" s="157"/>
      <c r="I4202" s="90">
        <v>1</v>
      </c>
      <c r="J4202" s="50"/>
      <c r="K4202" s="194" t="str">
        <f t="shared" si="65"/>
        <v xml:space="preserve">***ARM CUFF - unique size for 28430  end of stock, then 28422 </v>
      </c>
      <c r="L4202" s="50"/>
      <c r="M4202" s="50"/>
      <c r="N4202" s="50"/>
      <c r="O4202" s="50"/>
      <c r="P4202" s="50"/>
      <c r="Q4202" s="50"/>
      <c r="R4202" s="50"/>
      <c r="S4202" s="50"/>
      <c r="T4202" s="50"/>
      <c r="U4202" s="50"/>
      <c r="V4202" s="50"/>
      <c r="W4202" s="50"/>
      <c r="X4202" s="50"/>
      <c r="Y4202" s="50"/>
      <c r="Z4202" s="50"/>
      <c r="AA4202" s="50"/>
      <c r="AB4202" s="50"/>
      <c r="AC4202" s="50"/>
      <c r="AD4202" s="50"/>
      <c r="AE4202" s="50"/>
      <c r="AF4202" s="50"/>
      <c r="AG4202" s="50"/>
      <c r="AH4202" s="50"/>
      <c r="AI4202" s="50"/>
      <c r="AJ4202" s="50"/>
      <c r="AK4202" s="50"/>
      <c r="AL4202" s="50"/>
      <c r="AM4202" s="50"/>
      <c r="AN4202" s="50"/>
      <c r="AO4202" s="50"/>
      <c r="AP4202" s="50"/>
      <c r="AQ4202" s="50"/>
      <c r="AR4202" s="50"/>
      <c r="AS4202" s="50"/>
    </row>
    <row r="4203" spans="1:45" x14ac:dyDescent="0.2">
      <c r="A4203" s="132">
        <v>28437</v>
      </c>
      <c r="B4203" s="226" t="s">
        <v>12</v>
      </c>
      <c r="C4203" s="222" t="s">
        <v>12</v>
      </c>
      <c r="D4203" s="106" t="s">
        <v>3513</v>
      </c>
      <c r="E4203" s="87">
        <v>1</v>
      </c>
      <c r="F4203" s="157">
        <v>97</v>
      </c>
      <c r="H4203" s="157"/>
      <c r="I4203" s="90">
        <v>1</v>
      </c>
      <c r="J4203" s="50"/>
      <c r="K4203" s="194" t="str">
        <f t="shared" si="65"/>
        <v xml:space="preserve">***WAIST CUFF with one single cable for 28430  end of stock, then 28424 </v>
      </c>
      <c r="L4203" s="50"/>
      <c r="M4203" s="50"/>
      <c r="N4203" s="50"/>
      <c r="O4203" s="50"/>
      <c r="P4203" s="50"/>
      <c r="Q4203" s="50"/>
      <c r="R4203" s="50"/>
      <c r="S4203" s="50"/>
      <c r="T4203" s="50"/>
      <c r="U4203" s="50"/>
      <c r="V4203" s="50"/>
      <c r="W4203" s="50"/>
      <c r="X4203" s="50"/>
      <c r="Y4203" s="50"/>
      <c r="Z4203" s="50"/>
      <c r="AA4203" s="50"/>
      <c r="AB4203" s="50"/>
      <c r="AC4203" s="50"/>
      <c r="AD4203" s="50"/>
      <c r="AE4203" s="50"/>
      <c r="AF4203" s="50"/>
      <c r="AG4203" s="50"/>
      <c r="AH4203" s="50"/>
      <c r="AI4203" s="50"/>
      <c r="AJ4203" s="50"/>
      <c r="AK4203" s="50"/>
      <c r="AL4203" s="50"/>
      <c r="AM4203" s="50"/>
      <c r="AN4203" s="50"/>
      <c r="AO4203" s="50"/>
      <c r="AP4203" s="50"/>
      <c r="AQ4203" s="50"/>
      <c r="AR4203" s="50"/>
      <c r="AS4203" s="50"/>
    </row>
    <row r="4204" spans="1:45" x14ac:dyDescent="0.2">
      <c r="A4204" s="132">
        <v>28438</v>
      </c>
      <c r="B4204" s="226" t="s">
        <v>12</v>
      </c>
      <c r="C4204" s="222" t="s">
        <v>12</v>
      </c>
      <c r="D4204" s="106" t="s">
        <v>3514</v>
      </c>
      <c r="E4204" s="87">
        <v>1</v>
      </c>
      <c r="F4204" s="88">
        <v>100</v>
      </c>
      <c r="H4204" s="88"/>
      <c r="I4204" s="90">
        <v>1</v>
      </c>
      <c r="J4204" s="50"/>
      <c r="K4204" s="194" t="str">
        <f t="shared" si="65"/>
        <v xml:space="preserve">***MAIN BOARD for 28430 - spare  sold up to end of stock </v>
      </c>
      <c r="L4204" s="50"/>
      <c r="M4204" s="50"/>
      <c r="N4204" s="50"/>
      <c r="O4204" s="50"/>
      <c r="P4204" s="50"/>
      <c r="Q4204" s="50"/>
      <c r="R4204" s="50"/>
      <c r="S4204" s="50"/>
      <c r="T4204" s="50"/>
      <c r="U4204" s="50"/>
      <c r="V4204" s="50"/>
      <c r="W4204" s="50"/>
      <c r="X4204" s="50"/>
      <c r="Y4204" s="50"/>
      <c r="Z4204" s="50"/>
      <c r="AA4204" s="50"/>
      <c r="AB4204" s="50"/>
      <c r="AC4204" s="50"/>
      <c r="AD4204" s="50"/>
      <c r="AE4204" s="50"/>
      <c r="AF4204" s="50"/>
      <c r="AG4204" s="50"/>
      <c r="AH4204" s="50"/>
      <c r="AI4204" s="50"/>
      <c r="AJ4204" s="50"/>
      <c r="AK4204" s="50"/>
      <c r="AL4204" s="50"/>
      <c r="AM4204" s="50"/>
      <c r="AN4204" s="50"/>
      <c r="AO4204" s="50"/>
      <c r="AP4204" s="50"/>
      <c r="AQ4204" s="50"/>
      <c r="AR4204" s="50"/>
      <c r="AS4204" s="50"/>
    </row>
    <row r="4205" spans="1:45" x14ac:dyDescent="0.2">
      <c r="A4205" s="132">
        <v>28440</v>
      </c>
      <c r="B4205" s="226" t="s">
        <v>12</v>
      </c>
      <c r="C4205" s="222" t="s">
        <v>12</v>
      </c>
      <c r="D4205" s="106" t="s">
        <v>3515</v>
      </c>
      <c r="E4205" s="87">
        <v>1</v>
      </c>
      <c r="F4205" s="157">
        <v>90</v>
      </c>
      <c r="H4205" s="157"/>
      <c r="I4205" s="90">
        <v>1</v>
      </c>
      <c r="J4205" s="50"/>
      <c r="K4205" s="194" t="str">
        <f t="shared" si="65"/>
        <v xml:space="preserve">***DOUBLE HOSE for use of 2 leg cuffs with 28430  sold up to end of stock </v>
      </c>
      <c r="L4205" s="50"/>
      <c r="M4205" s="50"/>
      <c r="N4205" s="50"/>
      <c r="O4205" s="50"/>
      <c r="P4205" s="50"/>
      <c r="Q4205" s="50"/>
      <c r="R4205" s="50"/>
      <c r="S4205" s="50"/>
      <c r="T4205" s="50"/>
      <c r="U4205" s="50"/>
      <c r="V4205" s="50"/>
      <c r="W4205" s="50"/>
      <c r="X4205" s="50"/>
      <c r="Y4205" s="50"/>
      <c r="Z4205" s="50"/>
      <c r="AA4205" s="50"/>
      <c r="AB4205" s="50"/>
      <c r="AC4205" s="50"/>
      <c r="AD4205" s="50"/>
      <c r="AE4205" s="50"/>
      <c r="AF4205" s="50"/>
      <c r="AG4205" s="50"/>
      <c r="AH4205" s="50"/>
      <c r="AI4205" s="50"/>
      <c r="AJ4205" s="50"/>
      <c r="AK4205" s="50"/>
      <c r="AL4205" s="50"/>
      <c r="AM4205" s="50"/>
      <c r="AN4205" s="50"/>
      <c r="AO4205" s="50"/>
      <c r="AP4205" s="50"/>
      <c r="AQ4205" s="50"/>
      <c r="AR4205" s="50"/>
      <c r="AS4205" s="50"/>
    </row>
    <row r="4206" spans="1:45" x14ac:dyDescent="0.2">
      <c r="A4206" s="132">
        <v>28441</v>
      </c>
      <c r="B4206" s="226" t="s">
        <v>12</v>
      </c>
      <c r="C4206" s="222" t="s">
        <v>12</v>
      </c>
      <c r="D4206" s="106" t="s">
        <v>3516</v>
      </c>
      <c r="E4206" s="87">
        <v>1</v>
      </c>
      <c r="F4206" s="88">
        <v>2550</v>
      </c>
      <c r="H4206" s="88"/>
      <c r="I4206" s="90">
        <v>1</v>
      </c>
      <c r="J4206" s="50"/>
      <c r="K4206" s="194" t="str">
        <f t="shared" si="65"/>
        <v xml:space="preserve">DOCTOR LIFE MK400 PROFESSIONAL COMPRESSION SYSTEM with 2 legs </v>
      </c>
      <c r="L4206" s="50"/>
      <c r="M4206" s="50"/>
      <c r="N4206" s="50"/>
      <c r="O4206" s="50"/>
      <c r="P4206" s="50"/>
      <c r="Q4206" s="50"/>
      <c r="R4206" s="50"/>
      <c r="S4206" s="50"/>
      <c r="T4206" s="50"/>
      <c r="U4206" s="50"/>
      <c r="V4206" s="50"/>
      <c r="W4206" s="50"/>
      <c r="X4206" s="50"/>
      <c r="Y4206" s="50"/>
      <c r="Z4206" s="50"/>
      <c r="AA4206" s="50"/>
      <c r="AB4206" s="50"/>
      <c r="AC4206" s="50"/>
      <c r="AD4206" s="50"/>
      <c r="AE4206" s="50"/>
      <c r="AF4206" s="50"/>
      <c r="AG4206" s="50"/>
      <c r="AH4206" s="50"/>
      <c r="AI4206" s="50"/>
      <c r="AJ4206" s="50"/>
      <c r="AK4206" s="50"/>
      <c r="AL4206" s="50"/>
      <c r="AM4206" s="50"/>
      <c r="AN4206" s="50"/>
      <c r="AO4206" s="50"/>
      <c r="AP4206" s="50"/>
      <c r="AQ4206" s="50"/>
      <c r="AR4206" s="50"/>
      <c r="AS4206" s="50"/>
    </row>
    <row r="4207" spans="1:45" x14ac:dyDescent="0.2">
      <c r="A4207" s="132">
        <v>28442</v>
      </c>
      <c r="B4207" s="226" t="s">
        <v>12</v>
      </c>
      <c r="C4207" s="222" t="s">
        <v>12</v>
      </c>
      <c r="D4207" s="106" t="s">
        <v>3517</v>
      </c>
      <c r="E4207" s="87">
        <v>1</v>
      </c>
      <c r="F4207" s="88">
        <v>250</v>
      </c>
      <c r="H4207" s="88"/>
      <c r="I4207" s="90">
        <v>1</v>
      </c>
      <c r="J4207" s="50"/>
      <c r="K4207" s="194" t="str">
        <f t="shared" si="65"/>
        <v xml:space="preserve">LEG CUFF L - 6 CHAMBERS - spare for 28441 </v>
      </c>
      <c r="L4207" s="50"/>
      <c r="M4207" s="50"/>
      <c r="N4207" s="50"/>
      <c r="O4207" s="50"/>
      <c r="P4207" s="50"/>
      <c r="Q4207" s="50"/>
      <c r="R4207" s="50"/>
      <c r="S4207" s="50"/>
      <c r="T4207" s="50"/>
      <c r="U4207" s="50"/>
      <c r="V4207" s="50"/>
      <c r="W4207" s="50"/>
      <c r="X4207" s="50"/>
      <c r="Y4207" s="50"/>
      <c r="Z4207" s="50"/>
      <c r="AA4207" s="50"/>
      <c r="AB4207" s="50"/>
      <c r="AC4207" s="50"/>
      <c r="AD4207" s="50"/>
      <c r="AE4207" s="50"/>
      <c r="AF4207" s="50"/>
      <c r="AG4207" s="50"/>
      <c r="AH4207" s="50"/>
      <c r="AI4207" s="50"/>
      <c r="AJ4207" s="50"/>
      <c r="AK4207" s="50"/>
      <c r="AL4207" s="50"/>
      <c r="AM4207" s="50"/>
      <c r="AN4207" s="50"/>
      <c r="AO4207" s="50"/>
      <c r="AP4207" s="50"/>
      <c r="AQ4207" s="50"/>
      <c r="AR4207" s="50"/>
      <c r="AS4207" s="50"/>
    </row>
    <row r="4208" spans="1:45" x14ac:dyDescent="0.2">
      <c r="A4208" s="132">
        <v>28443</v>
      </c>
      <c r="B4208" s="226" t="s">
        <v>12</v>
      </c>
      <c r="C4208" s="222" t="s">
        <v>12</v>
      </c>
      <c r="D4208" s="106" t="s">
        <v>3518</v>
      </c>
      <c r="E4208" s="87">
        <v>1</v>
      </c>
      <c r="F4208" s="88">
        <v>250</v>
      </c>
      <c r="H4208" s="88"/>
      <c r="I4208" s="90">
        <v>1</v>
      </c>
      <c r="J4208" s="50"/>
      <c r="K4208" s="194" t="str">
        <f t="shared" si="65"/>
        <v xml:space="preserve">LEG CUFF XL - 6 CHAMBERS - spare for 28441 </v>
      </c>
      <c r="L4208" s="50"/>
      <c r="M4208" s="50"/>
      <c r="N4208" s="50"/>
      <c r="O4208" s="50"/>
      <c r="P4208" s="50"/>
      <c r="Q4208" s="50"/>
      <c r="R4208" s="50"/>
      <c r="S4208" s="50"/>
      <c r="T4208" s="50"/>
      <c r="U4208" s="50"/>
      <c r="V4208" s="50"/>
      <c r="W4208" s="50"/>
      <c r="X4208" s="50"/>
      <c r="Y4208" s="50"/>
      <c r="Z4208" s="50"/>
      <c r="AA4208" s="50"/>
      <c r="AB4208" s="50"/>
      <c r="AC4208" s="50"/>
      <c r="AD4208" s="50"/>
      <c r="AE4208" s="50"/>
      <c r="AF4208" s="50"/>
      <c r="AG4208" s="50"/>
      <c r="AH4208" s="50"/>
      <c r="AI4208" s="50"/>
      <c r="AJ4208" s="50"/>
      <c r="AK4208" s="50"/>
      <c r="AL4208" s="50"/>
      <c r="AM4208" s="50"/>
      <c r="AN4208" s="50"/>
      <c r="AO4208" s="50"/>
      <c r="AP4208" s="50"/>
      <c r="AQ4208" s="50"/>
      <c r="AR4208" s="50"/>
      <c r="AS4208" s="50"/>
    </row>
    <row r="4209" spans="1:45" x14ac:dyDescent="0.2">
      <c r="A4209" s="132">
        <v>28444</v>
      </c>
      <c r="B4209" s="226" t="s">
        <v>12</v>
      </c>
      <c r="C4209" s="222" t="s">
        <v>12</v>
      </c>
      <c r="D4209" s="106" t="s">
        <v>3519</v>
      </c>
      <c r="E4209" s="87">
        <v>1</v>
      </c>
      <c r="F4209" s="88">
        <v>50</v>
      </c>
      <c r="H4209" s="88"/>
      <c r="I4209" s="90">
        <v>1</v>
      </c>
      <c r="J4209" s="50"/>
      <c r="K4209" s="194" t="str">
        <f t="shared" si="65"/>
        <v xml:space="preserve">LEG EXTENSION ZIPPER XL - 10 cm extension - for 28443 </v>
      </c>
      <c r="L4209" s="50"/>
      <c r="M4209" s="50"/>
      <c r="N4209" s="50"/>
      <c r="O4209" s="50"/>
      <c r="P4209" s="50"/>
      <c r="Q4209" s="50"/>
      <c r="R4209" s="50"/>
      <c r="S4209" s="50"/>
      <c r="T4209" s="50"/>
      <c r="U4209" s="50"/>
      <c r="V4209" s="50"/>
      <c r="W4209" s="50"/>
      <c r="X4209" s="50"/>
      <c r="Y4209" s="50"/>
      <c r="Z4209" s="50"/>
      <c r="AA4209" s="50"/>
      <c r="AB4209" s="50"/>
      <c r="AC4209" s="50"/>
      <c r="AD4209" s="50"/>
      <c r="AE4209" s="50"/>
      <c r="AF4209" s="50"/>
      <c r="AG4209" s="50"/>
      <c r="AH4209" s="50"/>
      <c r="AI4209" s="50"/>
      <c r="AJ4209" s="50"/>
      <c r="AK4209" s="50"/>
      <c r="AL4209" s="50"/>
      <c r="AM4209" s="50"/>
      <c r="AN4209" s="50"/>
      <c r="AO4209" s="50"/>
      <c r="AP4209" s="50"/>
      <c r="AQ4209" s="50"/>
      <c r="AR4209" s="50"/>
      <c r="AS4209" s="50"/>
    </row>
    <row r="4210" spans="1:45" x14ac:dyDescent="0.2">
      <c r="A4210" s="132">
        <v>28445</v>
      </c>
      <c r="B4210" s="226" t="s">
        <v>12</v>
      </c>
      <c r="C4210" s="222" t="s">
        <v>12</v>
      </c>
      <c r="D4210" s="106" t="s">
        <v>3520</v>
      </c>
      <c r="E4210" s="87">
        <v>1</v>
      </c>
      <c r="F4210" s="88">
        <v>115</v>
      </c>
      <c r="H4210" s="88"/>
      <c r="I4210" s="90">
        <v>1</v>
      </c>
      <c r="J4210" s="50"/>
      <c r="K4210" s="194" t="str">
        <f t="shared" si="65"/>
        <v xml:space="preserve">SINGLE HOSE - spare for 28441 </v>
      </c>
      <c r="L4210" s="50"/>
      <c r="M4210" s="50"/>
      <c r="N4210" s="50"/>
      <c r="O4210" s="50"/>
      <c r="P4210" s="50"/>
      <c r="Q4210" s="50"/>
      <c r="R4210" s="50"/>
      <c r="S4210" s="50"/>
      <c r="T4210" s="50"/>
      <c r="U4210" s="50"/>
      <c r="V4210" s="50"/>
      <c r="W4210" s="50"/>
      <c r="X4210" s="50"/>
      <c r="Y4210" s="50"/>
      <c r="Z4210" s="50"/>
      <c r="AA4210" s="50"/>
      <c r="AB4210" s="50"/>
      <c r="AC4210" s="50"/>
      <c r="AD4210" s="50"/>
      <c r="AE4210" s="50"/>
      <c r="AF4210" s="50"/>
      <c r="AG4210" s="50"/>
      <c r="AH4210" s="50"/>
      <c r="AI4210" s="50"/>
      <c r="AJ4210" s="50"/>
      <c r="AK4210" s="50"/>
      <c r="AL4210" s="50"/>
      <c r="AM4210" s="50"/>
      <c r="AN4210" s="50"/>
      <c r="AO4210" s="50"/>
      <c r="AP4210" s="50"/>
      <c r="AQ4210" s="50"/>
      <c r="AR4210" s="50"/>
      <c r="AS4210" s="50"/>
    </row>
    <row r="4211" spans="1:45" ht="12.75" customHeight="1" x14ac:dyDescent="0.2">
      <c r="A4211" s="132">
        <v>28446</v>
      </c>
      <c r="B4211" s="226" t="s">
        <v>12</v>
      </c>
      <c r="C4211" s="222" t="s">
        <v>12</v>
      </c>
      <c r="D4211" s="106" t="s">
        <v>3521</v>
      </c>
      <c r="E4211" s="87">
        <v>1</v>
      </c>
      <c r="F4211" s="88">
        <v>250</v>
      </c>
      <c r="H4211" s="88"/>
      <c r="I4211" s="90">
        <v>1</v>
      </c>
      <c r="J4211" s="50"/>
      <c r="K4211" s="194" t="str">
        <f t="shared" si="65"/>
        <v xml:space="preserve">UNIVERSAL ARM CUFF - 6 CHAMBERS for 28441  </v>
      </c>
      <c r="L4211" s="50"/>
      <c r="M4211" s="50"/>
      <c r="N4211" s="50"/>
      <c r="O4211" s="50"/>
      <c r="P4211" s="50"/>
      <c r="Q4211" s="50"/>
      <c r="R4211" s="50"/>
      <c r="S4211" s="50"/>
      <c r="T4211" s="50"/>
      <c r="U4211" s="50"/>
      <c r="V4211" s="50"/>
      <c r="W4211" s="50"/>
      <c r="X4211" s="50"/>
      <c r="Y4211" s="50"/>
      <c r="Z4211" s="50"/>
      <c r="AA4211" s="50"/>
      <c r="AB4211" s="50"/>
      <c r="AC4211" s="50"/>
      <c r="AD4211" s="50"/>
      <c r="AE4211" s="50"/>
      <c r="AF4211" s="50"/>
      <c r="AG4211" s="50"/>
      <c r="AH4211" s="50"/>
      <c r="AI4211" s="50"/>
      <c r="AJ4211" s="50"/>
      <c r="AK4211" s="50"/>
      <c r="AL4211" s="50"/>
      <c r="AM4211" s="50"/>
      <c r="AN4211" s="50"/>
      <c r="AO4211" s="50"/>
      <c r="AP4211" s="50"/>
      <c r="AQ4211" s="50"/>
      <c r="AR4211" s="50"/>
      <c r="AS4211" s="50"/>
    </row>
    <row r="4212" spans="1:45" ht="12.75" customHeight="1" x14ac:dyDescent="0.2">
      <c r="A4212" s="132">
        <v>28447</v>
      </c>
      <c r="B4212" s="226" t="s">
        <v>12</v>
      </c>
      <c r="C4212" s="222" t="s">
        <v>12</v>
      </c>
      <c r="D4212" s="106" t="s">
        <v>3522</v>
      </c>
      <c r="E4212" s="87">
        <v>1</v>
      </c>
      <c r="F4212" s="88">
        <v>250</v>
      </c>
      <c r="H4212" s="88"/>
      <c r="I4212" s="90">
        <v>1</v>
      </c>
      <c r="J4212" s="50"/>
      <c r="K4212" s="194" t="str">
        <f t="shared" si="65"/>
        <v xml:space="preserve">WAIST CUFF 6 CHAMBERS for 28441 </v>
      </c>
      <c r="L4212" s="50"/>
      <c r="M4212" s="50"/>
      <c r="N4212" s="50"/>
      <c r="O4212" s="50"/>
      <c r="P4212" s="50"/>
      <c r="Q4212" s="50"/>
      <c r="R4212" s="50"/>
      <c r="S4212" s="50"/>
      <c r="T4212" s="50"/>
      <c r="U4212" s="50"/>
      <c r="V4212" s="50"/>
      <c r="W4212" s="50"/>
      <c r="X4212" s="50"/>
      <c r="Y4212" s="50"/>
      <c r="Z4212" s="50"/>
      <c r="AA4212" s="50"/>
      <c r="AB4212" s="50"/>
      <c r="AC4212" s="50"/>
      <c r="AD4212" s="50"/>
      <c r="AE4212" s="50"/>
      <c r="AF4212" s="50"/>
      <c r="AG4212" s="50"/>
      <c r="AH4212" s="50"/>
      <c r="AI4212" s="50"/>
      <c r="AJ4212" s="50"/>
      <c r="AK4212" s="50"/>
      <c r="AL4212" s="50"/>
      <c r="AM4212" s="50"/>
      <c r="AN4212" s="50"/>
      <c r="AO4212" s="50"/>
      <c r="AP4212" s="50"/>
      <c r="AQ4212" s="50"/>
      <c r="AR4212" s="50"/>
      <c r="AS4212" s="50"/>
    </row>
    <row r="4213" spans="1:45" ht="12.75" customHeight="1" x14ac:dyDescent="0.2">
      <c r="A4213" s="132">
        <v>28450</v>
      </c>
      <c r="B4213" s="226" t="s">
        <v>12</v>
      </c>
      <c r="C4213" s="222" t="s">
        <v>12</v>
      </c>
      <c r="D4213" s="106" t="s">
        <v>3523</v>
      </c>
      <c r="E4213" s="87">
        <v>1</v>
      </c>
      <c r="F4213" s="157"/>
      <c r="H4213" s="157"/>
      <c r="I4213" s="90">
        <v>1</v>
      </c>
      <c r="J4213" s="50"/>
      <c r="K4213" s="194" t="str">
        <f t="shared" si="65"/>
        <v xml:space="preserve">***DL850 PROFESSIONAL AIR COMPRESSION SYSTEM  replaced by 28441 </v>
      </c>
      <c r="L4213" s="50"/>
      <c r="M4213" s="50"/>
      <c r="N4213" s="50"/>
      <c r="O4213" s="50"/>
      <c r="P4213" s="50"/>
      <c r="Q4213" s="50"/>
      <c r="R4213" s="50"/>
      <c r="S4213" s="50"/>
      <c r="T4213" s="50"/>
      <c r="U4213" s="50"/>
      <c r="V4213" s="50"/>
      <c r="W4213" s="50"/>
      <c r="X4213" s="50"/>
      <c r="Y4213" s="50"/>
      <c r="Z4213" s="50"/>
      <c r="AA4213" s="50"/>
      <c r="AB4213" s="50"/>
      <c r="AC4213" s="50"/>
      <c r="AD4213" s="50"/>
      <c r="AE4213" s="50"/>
      <c r="AF4213" s="50"/>
      <c r="AG4213" s="50"/>
      <c r="AH4213" s="50"/>
      <c r="AI4213" s="50"/>
      <c r="AJ4213" s="50"/>
      <c r="AK4213" s="50"/>
      <c r="AL4213" s="50"/>
      <c r="AM4213" s="50"/>
      <c r="AN4213" s="50"/>
      <c r="AO4213" s="50"/>
      <c r="AP4213" s="50"/>
      <c r="AQ4213" s="50"/>
      <c r="AR4213" s="50"/>
      <c r="AS4213" s="50"/>
    </row>
    <row r="4214" spans="1:45" ht="12.75" customHeight="1" x14ac:dyDescent="0.2">
      <c r="A4214" s="132">
        <v>28455</v>
      </c>
      <c r="B4214" s="226" t="s">
        <v>12</v>
      </c>
      <c r="C4214" s="222" t="s">
        <v>12</v>
      </c>
      <c r="D4214" s="106" t="s">
        <v>3524</v>
      </c>
      <c r="E4214" s="87">
        <v>1</v>
      </c>
      <c r="F4214" s="157">
        <v>210</v>
      </c>
      <c r="H4214" s="157"/>
      <c r="I4214" s="90">
        <v>1</v>
      </c>
      <c r="J4214" s="50"/>
      <c r="K4214" s="194" t="str">
        <f t="shared" si="65"/>
        <v xml:space="preserve">***WAIST CUFF with one single cable for DL850 - 28450 </v>
      </c>
      <c r="L4214" s="50"/>
      <c r="M4214" s="50"/>
      <c r="N4214" s="50"/>
      <c r="O4214" s="50"/>
      <c r="P4214" s="50"/>
      <c r="Q4214" s="50"/>
      <c r="R4214" s="50"/>
      <c r="S4214" s="50"/>
      <c r="T4214" s="50"/>
      <c r="U4214" s="50"/>
      <c r="V4214" s="50"/>
      <c r="W4214" s="50"/>
      <c r="X4214" s="50"/>
      <c r="Y4214" s="50"/>
      <c r="Z4214" s="50"/>
      <c r="AA4214" s="50"/>
      <c r="AB4214" s="50"/>
      <c r="AC4214" s="50"/>
      <c r="AD4214" s="50"/>
      <c r="AE4214" s="50"/>
      <c r="AF4214" s="50"/>
      <c r="AG4214" s="50"/>
      <c r="AH4214" s="50"/>
      <c r="AI4214" s="50"/>
      <c r="AJ4214" s="50"/>
      <c r="AK4214" s="50"/>
      <c r="AL4214" s="50"/>
      <c r="AM4214" s="50"/>
      <c r="AN4214" s="50"/>
      <c r="AO4214" s="50"/>
      <c r="AP4214" s="50"/>
      <c r="AQ4214" s="50"/>
      <c r="AR4214" s="50"/>
      <c r="AS4214" s="50"/>
    </row>
    <row r="4215" spans="1:45" x14ac:dyDescent="0.2">
      <c r="A4215" s="132">
        <v>28458</v>
      </c>
      <c r="B4215" s="226" t="s">
        <v>12</v>
      </c>
      <c r="C4215" s="222" t="s">
        <v>12</v>
      </c>
      <c r="D4215" s="106" t="s">
        <v>3525</v>
      </c>
      <c r="E4215" s="87">
        <v>1</v>
      </c>
      <c r="F4215" s="157">
        <v>80</v>
      </c>
      <c r="H4215" s="157"/>
      <c r="I4215" s="90">
        <v>1</v>
      </c>
      <c r="J4215" s="50"/>
      <c r="K4215" s="194" t="str">
        <f t="shared" si="65"/>
        <v xml:space="preserve">***DOUBLE HOSE for use of 2 leg cuffs with DL850 - 28450 </v>
      </c>
      <c r="L4215" s="50"/>
      <c r="M4215" s="50"/>
      <c r="N4215" s="50"/>
      <c r="O4215" s="50"/>
      <c r="P4215" s="50"/>
      <c r="Q4215" s="50"/>
      <c r="R4215" s="50"/>
      <c r="S4215" s="50"/>
      <c r="T4215" s="50"/>
      <c r="U4215" s="50"/>
      <c r="V4215" s="50"/>
      <c r="W4215" s="50"/>
      <c r="X4215" s="50"/>
      <c r="Y4215" s="50"/>
      <c r="Z4215" s="50"/>
      <c r="AA4215" s="50"/>
      <c r="AB4215" s="50"/>
      <c r="AC4215" s="50"/>
      <c r="AD4215" s="50"/>
      <c r="AE4215" s="50"/>
      <c r="AF4215" s="50"/>
      <c r="AG4215" s="50"/>
      <c r="AH4215" s="50"/>
      <c r="AI4215" s="50"/>
      <c r="AJ4215" s="50"/>
      <c r="AK4215" s="50"/>
      <c r="AL4215" s="50"/>
      <c r="AM4215" s="50"/>
      <c r="AN4215" s="50"/>
      <c r="AO4215" s="50"/>
      <c r="AP4215" s="50"/>
      <c r="AQ4215" s="50"/>
      <c r="AR4215" s="50"/>
      <c r="AS4215" s="50"/>
    </row>
    <row r="4216" spans="1:45" x14ac:dyDescent="0.2">
      <c r="A4216" s="132">
        <v>28459</v>
      </c>
      <c r="B4216" s="226" t="s">
        <v>12</v>
      </c>
      <c r="C4216" s="222" t="s">
        <v>12</v>
      </c>
      <c r="D4216" s="106" t="s">
        <v>3526</v>
      </c>
      <c r="E4216" s="87">
        <v>1</v>
      </c>
      <c r="F4216" s="88">
        <v>28</v>
      </c>
      <c r="H4216" s="88"/>
      <c r="I4216" s="90">
        <v>1</v>
      </c>
      <c r="J4216" s="50"/>
      <c r="K4216" s="194" t="str">
        <f t="shared" si="65"/>
        <v xml:space="preserve">***LEG EXTENSION ZIPPER - 10 cm extra extension </v>
      </c>
      <c r="L4216" s="50"/>
      <c r="M4216" s="50"/>
      <c r="N4216" s="50"/>
      <c r="O4216" s="50"/>
      <c r="P4216" s="50"/>
      <c r="Q4216" s="50"/>
      <c r="R4216" s="50"/>
      <c r="S4216" s="50"/>
      <c r="T4216" s="50"/>
      <c r="U4216" s="50"/>
      <c r="V4216" s="50"/>
      <c r="W4216" s="50"/>
      <c r="X4216" s="50"/>
      <c r="Y4216" s="50"/>
      <c r="Z4216" s="50"/>
      <c r="AA4216" s="50"/>
      <c r="AB4216" s="50"/>
      <c r="AC4216" s="50"/>
      <c r="AD4216" s="50"/>
      <c r="AE4216" s="50"/>
      <c r="AF4216" s="50"/>
      <c r="AG4216" s="50"/>
      <c r="AH4216" s="50"/>
      <c r="AI4216" s="50"/>
      <c r="AJ4216" s="50"/>
      <c r="AK4216" s="50"/>
      <c r="AL4216" s="50"/>
      <c r="AM4216" s="50"/>
      <c r="AN4216" s="50"/>
      <c r="AO4216" s="50"/>
      <c r="AP4216" s="50"/>
      <c r="AQ4216" s="50"/>
      <c r="AR4216" s="50"/>
      <c r="AS4216" s="50"/>
    </row>
    <row r="4217" spans="1:45" x14ac:dyDescent="0.2">
      <c r="A4217" s="132">
        <v>28502</v>
      </c>
      <c r="B4217" s="226" t="s">
        <v>12</v>
      </c>
      <c r="C4217" s="222" t="s">
        <v>12</v>
      </c>
      <c r="D4217" s="106" t="s">
        <v>3527</v>
      </c>
      <c r="E4217" s="87">
        <v>1</v>
      </c>
      <c r="F4217" s="151">
        <v>59</v>
      </c>
      <c r="H4217" s="151"/>
      <c r="I4217" s="90">
        <v>1</v>
      </c>
      <c r="J4217" s="50"/>
      <c r="K4217" s="194" t="str">
        <f t="shared" si="65"/>
        <v xml:space="preserve">ANTI-DECUBITUS WATER MATTRESS </v>
      </c>
      <c r="L4217" s="50"/>
      <c r="M4217" s="50"/>
      <c r="N4217" s="50"/>
      <c r="O4217" s="50"/>
      <c r="P4217" s="50"/>
      <c r="Q4217" s="50"/>
      <c r="R4217" s="50"/>
      <c r="S4217" s="50"/>
      <c r="T4217" s="50"/>
      <c r="U4217" s="50"/>
      <c r="V4217" s="50"/>
      <c r="W4217" s="50"/>
      <c r="X4217" s="50"/>
      <c r="Y4217" s="50"/>
      <c r="Z4217" s="50"/>
      <c r="AA4217" s="50"/>
      <c r="AB4217" s="50"/>
      <c r="AC4217" s="50"/>
      <c r="AD4217" s="50"/>
      <c r="AE4217" s="50"/>
      <c r="AF4217" s="50"/>
      <c r="AG4217" s="50"/>
      <c r="AH4217" s="50"/>
      <c r="AI4217" s="50"/>
      <c r="AJ4217" s="50"/>
      <c r="AK4217" s="50"/>
      <c r="AL4217" s="50"/>
      <c r="AM4217" s="50"/>
      <c r="AN4217" s="50"/>
      <c r="AO4217" s="50"/>
      <c r="AP4217" s="50"/>
      <c r="AQ4217" s="50"/>
      <c r="AR4217" s="50"/>
      <c r="AS4217" s="50"/>
    </row>
    <row r="4218" spans="1:45" x14ac:dyDescent="0.2">
      <c r="A4218" s="132">
        <v>28507</v>
      </c>
      <c r="B4218" s="226" t="s">
        <v>12</v>
      </c>
      <c r="C4218" s="222" t="s">
        <v>12</v>
      </c>
      <c r="D4218" s="106" t="s">
        <v>3528</v>
      </c>
      <c r="E4218" s="87">
        <v>1</v>
      </c>
      <c r="F4218" s="88">
        <v>39</v>
      </c>
      <c r="H4218" s="88"/>
      <c r="I4218" s="90">
        <v>1</v>
      </c>
      <c r="J4218" s="50"/>
      <c r="K4218" s="194" t="str">
        <f t="shared" si="65"/>
        <v xml:space="preserve">INFLATABLE SHAMPOO BASIN </v>
      </c>
      <c r="L4218" s="50"/>
      <c r="M4218" s="50"/>
      <c r="N4218" s="50"/>
      <c r="O4218" s="50"/>
      <c r="P4218" s="50"/>
      <c r="Q4218" s="50"/>
      <c r="R4218" s="50"/>
      <c r="S4218" s="50"/>
      <c r="T4218" s="50"/>
      <c r="U4218" s="50"/>
      <c r="V4218" s="50"/>
      <c r="W4218" s="50"/>
      <c r="X4218" s="50"/>
      <c r="Y4218" s="50"/>
      <c r="Z4218" s="50"/>
      <c r="AA4218" s="50"/>
      <c r="AB4218" s="50"/>
      <c r="AC4218" s="50"/>
      <c r="AD4218" s="50"/>
      <c r="AE4218" s="50"/>
      <c r="AF4218" s="50"/>
      <c r="AG4218" s="50"/>
      <c r="AH4218" s="50"/>
      <c r="AI4218" s="50"/>
      <c r="AJ4218" s="50"/>
      <c r="AK4218" s="50"/>
      <c r="AL4218" s="50"/>
      <c r="AM4218" s="50"/>
      <c r="AN4218" s="50"/>
      <c r="AO4218" s="50"/>
      <c r="AP4218" s="50"/>
      <c r="AQ4218" s="50"/>
      <c r="AR4218" s="50"/>
      <c r="AS4218" s="50"/>
    </row>
    <row r="4219" spans="1:45" x14ac:dyDescent="0.2">
      <c r="A4219" s="132">
        <v>28509</v>
      </c>
      <c r="B4219" s="226" t="s">
        <v>12</v>
      </c>
      <c r="C4219" s="222" t="s">
        <v>12</v>
      </c>
      <c r="D4219" s="106" t="s">
        <v>3529</v>
      </c>
      <c r="E4219" s="87">
        <v>1</v>
      </c>
      <c r="F4219" s="88">
        <v>11</v>
      </c>
      <c r="H4219" s="88"/>
      <c r="I4219" s="90">
        <v>1</v>
      </c>
      <c r="J4219" s="50"/>
      <c r="K4219" s="194" t="str">
        <f t="shared" si="65"/>
        <v xml:space="preserve">WATER BAG for 28507 - spare </v>
      </c>
      <c r="L4219" s="50"/>
      <c r="M4219" s="50"/>
      <c r="N4219" s="50"/>
      <c r="O4219" s="50"/>
      <c r="P4219" s="50"/>
      <c r="Q4219" s="50"/>
      <c r="R4219" s="50"/>
      <c r="S4219" s="50"/>
      <c r="T4219" s="50"/>
      <c r="U4219" s="50"/>
      <c r="V4219" s="50"/>
      <c r="W4219" s="50"/>
      <c r="X4219" s="50"/>
      <c r="Y4219" s="50"/>
      <c r="Z4219" s="50"/>
      <c r="AA4219" s="50"/>
      <c r="AB4219" s="50"/>
      <c r="AC4219" s="50"/>
      <c r="AD4219" s="50"/>
      <c r="AE4219" s="50"/>
      <c r="AF4219" s="50"/>
      <c r="AG4219" s="50"/>
      <c r="AH4219" s="50"/>
      <c r="AI4219" s="50"/>
      <c r="AJ4219" s="50"/>
      <c r="AK4219" s="50"/>
      <c r="AL4219" s="50"/>
      <c r="AM4219" s="50"/>
      <c r="AN4219" s="50"/>
      <c r="AO4219" s="50"/>
      <c r="AP4219" s="50"/>
      <c r="AQ4219" s="50"/>
      <c r="AR4219" s="50"/>
      <c r="AS4219" s="50"/>
    </row>
    <row r="4220" spans="1:45" x14ac:dyDescent="0.2">
      <c r="A4220" s="132">
        <v>28530</v>
      </c>
      <c r="B4220" s="226" t="s">
        <v>12</v>
      </c>
      <c r="C4220" s="222" t="s">
        <v>12</v>
      </c>
      <c r="D4220" s="106" t="s">
        <v>3530</v>
      </c>
      <c r="E4220" s="87">
        <v>1</v>
      </c>
      <c r="F4220" s="151">
        <v>58</v>
      </c>
      <c r="H4220" s="151"/>
      <c r="I4220" s="90">
        <v>1</v>
      </c>
      <c r="J4220" s="50"/>
      <c r="K4220" s="194" t="str">
        <f t="shared" si="65"/>
        <v xml:space="preserve">BULGEL ANTIDECUBITUS CUSHION 41x41x3 cm </v>
      </c>
      <c r="L4220" s="50"/>
      <c r="M4220" s="50"/>
      <c r="N4220" s="50"/>
      <c r="O4220" s="50"/>
      <c r="P4220" s="50"/>
      <c r="Q4220" s="50"/>
      <c r="R4220" s="50"/>
      <c r="S4220" s="50"/>
      <c r="T4220" s="50"/>
      <c r="U4220" s="50"/>
      <c r="V4220" s="50"/>
      <c r="W4220" s="50"/>
      <c r="X4220" s="50"/>
      <c r="Y4220" s="50"/>
      <c r="Z4220" s="50"/>
      <c r="AA4220" s="50"/>
      <c r="AB4220" s="50"/>
      <c r="AC4220" s="50"/>
      <c r="AD4220" s="50"/>
      <c r="AE4220" s="50"/>
      <c r="AF4220" s="50"/>
      <c r="AG4220" s="50"/>
      <c r="AH4220" s="50"/>
      <c r="AI4220" s="50"/>
      <c r="AJ4220" s="50"/>
      <c r="AK4220" s="50"/>
      <c r="AL4220" s="50"/>
      <c r="AM4220" s="50"/>
      <c r="AN4220" s="50"/>
      <c r="AO4220" s="50"/>
      <c r="AP4220" s="50"/>
      <c r="AQ4220" s="50"/>
      <c r="AR4220" s="50"/>
      <c r="AS4220" s="50"/>
    </row>
    <row r="4221" spans="1:45" ht="12.75" customHeight="1" x14ac:dyDescent="0.2">
      <c r="A4221" s="132">
        <v>28531</v>
      </c>
      <c r="B4221" s="226" t="s">
        <v>12</v>
      </c>
      <c r="C4221" s="222" t="s">
        <v>12</v>
      </c>
      <c r="D4221" s="106" t="s">
        <v>3531</v>
      </c>
      <c r="E4221" s="87">
        <v>1</v>
      </c>
      <c r="F4221" s="88">
        <v>65</v>
      </c>
      <c r="H4221" s="88"/>
      <c r="I4221" s="90">
        <v>1</v>
      </c>
      <c r="J4221" s="50"/>
      <c r="K4221" s="194" t="str">
        <f t="shared" si="65"/>
        <v xml:space="preserve">BULGEL ANTIDECUBITUS CUSHION 43x43x3 cm </v>
      </c>
      <c r="L4221" s="50"/>
      <c r="M4221" s="50"/>
      <c r="N4221" s="50"/>
      <c r="O4221" s="50"/>
      <c r="P4221" s="50"/>
      <c r="Q4221" s="50"/>
      <c r="R4221" s="50"/>
      <c r="S4221" s="50"/>
      <c r="T4221" s="50"/>
      <c r="U4221" s="50"/>
      <c r="V4221" s="50"/>
      <c r="W4221" s="50"/>
      <c r="X4221" s="50"/>
      <c r="Y4221" s="50"/>
      <c r="Z4221" s="50"/>
      <c r="AA4221" s="50"/>
      <c r="AB4221" s="50"/>
      <c r="AC4221" s="50"/>
      <c r="AD4221" s="50"/>
      <c r="AE4221" s="50"/>
      <c r="AF4221" s="50"/>
      <c r="AG4221" s="50"/>
      <c r="AH4221" s="50"/>
      <c r="AI4221" s="50"/>
      <c r="AJ4221" s="50"/>
      <c r="AK4221" s="50"/>
      <c r="AL4221" s="50"/>
      <c r="AM4221" s="50"/>
      <c r="AN4221" s="50"/>
      <c r="AO4221" s="50"/>
      <c r="AP4221" s="50"/>
      <c r="AQ4221" s="50"/>
      <c r="AR4221" s="50"/>
      <c r="AS4221" s="50"/>
    </row>
    <row r="4222" spans="1:45" ht="12.75" customHeight="1" x14ac:dyDescent="0.2">
      <c r="A4222" s="132">
        <v>28534</v>
      </c>
      <c r="B4222" s="226" t="s">
        <v>12</v>
      </c>
      <c r="C4222" s="222" t="s">
        <v>12</v>
      </c>
      <c r="D4222" s="106" t="s">
        <v>3532</v>
      </c>
      <c r="E4222" s="87">
        <v>1</v>
      </c>
      <c r="F4222" s="88">
        <v>64</v>
      </c>
      <c r="H4222" s="88"/>
      <c r="I4222" s="90">
        <v>1</v>
      </c>
      <c r="J4222" s="50"/>
      <c r="K4222" s="194" t="str">
        <f t="shared" si="65"/>
        <v xml:space="preserve">VISCO-MOUSS ANTIDECUBITUS CUSHION 41x41x6 cm </v>
      </c>
      <c r="L4222" s="50"/>
      <c r="M4222" s="50"/>
      <c r="N4222" s="50"/>
      <c r="O4222" s="50"/>
      <c r="P4222" s="50"/>
      <c r="Q4222" s="50"/>
      <c r="R4222" s="50"/>
      <c r="S4222" s="50"/>
      <c r="T4222" s="50"/>
      <c r="U4222" s="50"/>
      <c r="V4222" s="50"/>
      <c r="W4222" s="50"/>
      <c r="X4222" s="50"/>
      <c r="Y4222" s="50"/>
      <c r="Z4222" s="50"/>
      <c r="AA4222" s="50"/>
      <c r="AB4222" s="50"/>
      <c r="AC4222" s="50"/>
      <c r="AD4222" s="50"/>
      <c r="AE4222" s="50"/>
      <c r="AF4222" s="50"/>
      <c r="AG4222" s="50"/>
      <c r="AH4222" s="50"/>
      <c r="AI4222" s="50"/>
      <c r="AJ4222" s="50"/>
      <c r="AK4222" s="50"/>
      <c r="AL4222" s="50"/>
      <c r="AM4222" s="50"/>
      <c r="AN4222" s="50"/>
      <c r="AO4222" s="50"/>
      <c r="AP4222" s="50"/>
      <c r="AQ4222" s="50"/>
      <c r="AR4222" s="50"/>
      <c r="AS4222" s="50"/>
    </row>
    <row r="4223" spans="1:45" ht="12.75" customHeight="1" x14ac:dyDescent="0.2">
      <c r="A4223" s="132">
        <v>28535</v>
      </c>
      <c r="B4223" s="226" t="s">
        <v>12</v>
      </c>
      <c r="C4223" s="222" t="s">
        <v>12</v>
      </c>
      <c r="D4223" s="106" t="s">
        <v>3533</v>
      </c>
      <c r="E4223" s="87">
        <v>1</v>
      </c>
      <c r="F4223" s="88">
        <v>70</v>
      </c>
      <c r="H4223" s="88"/>
      <c r="I4223" s="90">
        <v>1</v>
      </c>
      <c r="J4223" s="50"/>
      <c r="K4223" s="194" t="str">
        <f t="shared" si="65"/>
        <v xml:space="preserve">VISCO-MOUSS ANTIDECUBITUS CUSHION 43x43x6 cm </v>
      </c>
      <c r="L4223" s="50"/>
      <c r="M4223" s="50"/>
      <c r="N4223" s="50"/>
      <c r="O4223" s="50"/>
      <c r="P4223" s="50"/>
      <c r="Q4223" s="50"/>
      <c r="R4223" s="50"/>
      <c r="S4223" s="50"/>
      <c r="T4223" s="50"/>
      <c r="U4223" s="50"/>
      <c r="V4223" s="50"/>
      <c r="W4223" s="50"/>
      <c r="X4223" s="50"/>
      <c r="Y4223" s="50"/>
      <c r="Z4223" s="50"/>
      <c r="AA4223" s="50"/>
      <c r="AB4223" s="50"/>
      <c r="AC4223" s="50"/>
      <c r="AD4223" s="50"/>
      <c r="AE4223" s="50"/>
      <c r="AF4223" s="50"/>
      <c r="AG4223" s="50"/>
      <c r="AH4223" s="50"/>
      <c r="AI4223" s="50"/>
      <c r="AJ4223" s="50"/>
      <c r="AK4223" s="50"/>
      <c r="AL4223" s="50"/>
      <c r="AM4223" s="50"/>
      <c r="AN4223" s="50"/>
      <c r="AO4223" s="50"/>
      <c r="AP4223" s="50"/>
      <c r="AQ4223" s="50"/>
      <c r="AR4223" s="50"/>
      <c r="AS4223" s="50"/>
    </row>
    <row r="4224" spans="1:45" ht="12.75" customHeight="1" x14ac:dyDescent="0.2">
      <c r="A4224" s="132">
        <v>28538</v>
      </c>
      <c r="B4224" s="226" t="s">
        <v>12</v>
      </c>
      <c r="C4224" s="222" t="s">
        <v>12</v>
      </c>
      <c r="D4224" s="106" t="s">
        <v>3534</v>
      </c>
      <c r="E4224" s="87">
        <v>1</v>
      </c>
      <c r="F4224" s="88">
        <v>107</v>
      </c>
      <c r="H4224" s="88"/>
      <c r="I4224" s="90">
        <v>1</v>
      </c>
      <c r="J4224" s="50"/>
      <c r="K4224" s="194" t="str">
        <f t="shared" si="65"/>
        <v xml:space="preserve">GEL AIR 2D ANTIDECUBITUS CUSHION 41x41x7.5 cm </v>
      </c>
      <c r="L4224" s="50"/>
      <c r="M4224" s="50"/>
      <c r="N4224" s="50"/>
      <c r="O4224" s="50"/>
      <c r="P4224" s="50"/>
      <c r="Q4224" s="50"/>
      <c r="R4224" s="50"/>
      <c r="S4224" s="50"/>
      <c r="T4224" s="50"/>
      <c r="U4224" s="50"/>
      <c r="V4224" s="50"/>
      <c r="W4224" s="50"/>
      <c r="X4224" s="50"/>
      <c r="Y4224" s="50"/>
      <c r="Z4224" s="50"/>
      <c r="AA4224" s="50"/>
      <c r="AB4224" s="50"/>
      <c r="AC4224" s="50"/>
      <c r="AD4224" s="50"/>
      <c r="AE4224" s="50"/>
      <c r="AF4224" s="50"/>
      <c r="AG4224" s="50"/>
      <c r="AH4224" s="50"/>
      <c r="AI4224" s="50"/>
      <c r="AJ4224" s="50"/>
      <c r="AK4224" s="50"/>
      <c r="AL4224" s="50"/>
      <c r="AM4224" s="50"/>
      <c r="AN4224" s="50"/>
      <c r="AO4224" s="50"/>
      <c r="AP4224" s="50"/>
      <c r="AQ4224" s="50"/>
      <c r="AR4224" s="50"/>
      <c r="AS4224" s="50"/>
    </row>
    <row r="4225" spans="1:45" x14ac:dyDescent="0.2">
      <c r="A4225" s="132">
        <v>28539</v>
      </c>
      <c r="B4225" s="226" t="s">
        <v>12</v>
      </c>
      <c r="C4225" s="222" t="s">
        <v>12</v>
      </c>
      <c r="D4225" s="106" t="s">
        <v>3535</v>
      </c>
      <c r="E4225" s="87">
        <v>1</v>
      </c>
      <c r="F4225" s="88">
        <v>119</v>
      </c>
      <c r="H4225" s="88"/>
      <c r="I4225" s="90">
        <v>1</v>
      </c>
      <c r="J4225" s="50"/>
      <c r="K4225" s="194" t="str">
        <f t="shared" si="65"/>
        <v xml:space="preserve">GEL AIR 2D ANTIDECUBITUS CUSHION 43x43x7.5 cm </v>
      </c>
      <c r="L4225" s="50"/>
      <c r="M4225" s="50"/>
      <c r="N4225" s="50"/>
      <c r="O4225" s="50"/>
      <c r="P4225" s="50"/>
      <c r="Q4225" s="50"/>
      <c r="R4225" s="50"/>
      <c r="S4225" s="50"/>
      <c r="T4225" s="50"/>
      <c r="U4225" s="50"/>
      <c r="V4225" s="50"/>
      <c r="W4225" s="50"/>
      <c r="X4225" s="50"/>
      <c r="Y4225" s="50"/>
      <c r="Z4225" s="50"/>
      <c r="AA4225" s="50"/>
      <c r="AB4225" s="50"/>
      <c r="AC4225" s="50"/>
      <c r="AD4225" s="50"/>
      <c r="AE4225" s="50"/>
      <c r="AF4225" s="50"/>
      <c r="AG4225" s="50"/>
      <c r="AH4225" s="50"/>
      <c r="AI4225" s="50"/>
      <c r="AJ4225" s="50"/>
      <c r="AK4225" s="50"/>
      <c r="AL4225" s="50"/>
      <c r="AM4225" s="50"/>
      <c r="AN4225" s="50"/>
      <c r="AO4225" s="50"/>
      <c r="AP4225" s="50"/>
      <c r="AQ4225" s="50"/>
      <c r="AR4225" s="50"/>
      <c r="AS4225" s="50"/>
    </row>
    <row r="4226" spans="1:45" x14ac:dyDescent="0.2">
      <c r="A4226" s="132">
        <v>28544</v>
      </c>
      <c r="B4226" s="226" t="s">
        <v>12</v>
      </c>
      <c r="C4226" s="222" t="s">
        <v>12</v>
      </c>
      <c r="D4226" s="106" t="s">
        <v>3536</v>
      </c>
      <c r="E4226" s="87">
        <v>1</v>
      </c>
      <c r="F4226" s="88">
        <v>205</v>
      </c>
      <c r="H4226" s="88"/>
      <c r="I4226" s="90">
        <v>1</v>
      </c>
      <c r="J4226" s="50"/>
      <c r="K4226" s="194" t="str">
        <f t="shared" ref="K4226:K4289" si="66">+SUBSTITUTE(CONCATENATE(D4226," ","(",IF(RIGHT(E4226,3)="1**","1",E4226),")"),"(1)","")</f>
        <v xml:space="preserve">AIR CUSHION with cover - 40x40x6 cm </v>
      </c>
      <c r="L4226" s="50"/>
      <c r="M4226" s="50"/>
      <c r="N4226" s="50"/>
      <c r="O4226" s="50"/>
      <c r="P4226" s="50"/>
      <c r="Q4226" s="50"/>
      <c r="R4226" s="50"/>
      <c r="S4226" s="50"/>
      <c r="T4226" s="50"/>
      <c r="U4226" s="50"/>
      <c r="V4226" s="50"/>
      <c r="W4226" s="50"/>
      <c r="X4226" s="50"/>
      <c r="Y4226" s="50"/>
      <c r="Z4226" s="50"/>
      <c r="AA4226" s="50"/>
      <c r="AB4226" s="50"/>
      <c r="AC4226" s="50"/>
      <c r="AD4226" s="50"/>
      <c r="AE4226" s="50"/>
      <c r="AF4226" s="50"/>
      <c r="AG4226" s="50"/>
      <c r="AH4226" s="50"/>
      <c r="AI4226" s="50"/>
      <c r="AJ4226" s="50"/>
      <c r="AK4226" s="50"/>
      <c r="AL4226" s="50"/>
      <c r="AM4226" s="50"/>
      <c r="AN4226" s="50"/>
      <c r="AO4226" s="50"/>
      <c r="AP4226" s="50"/>
      <c r="AQ4226" s="50"/>
      <c r="AR4226" s="50"/>
      <c r="AS4226" s="50"/>
    </row>
    <row r="4227" spans="1:45" x14ac:dyDescent="0.2">
      <c r="A4227" s="132">
        <v>28546</v>
      </c>
      <c r="B4227" s="226" t="s">
        <v>12</v>
      </c>
      <c r="C4227" s="222" t="s">
        <v>12</v>
      </c>
      <c r="D4227" s="106" t="s">
        <v>3537</v>
      </c>
      <c r="E4227" s="87">
        <v>1</v>
      </c>
      <c r="F4227" s="88">
        <v>225</v>
      </c>
      <c r="H4227" s="88"/>
      <c r="I4227" s="90">
        <v>1</v>
      </c>
      <c r="J4227" s="50"/>
      <c r="K4227" s="194" t="str">
        <f t="shared" si="66"/>
        <v xml:space="preserve">AIR CUSHION with cover - 45x45x6 cm </v>
      </c>
      <c r="L4227" s="50"/>
      <c r="M4227" s="50"/>
      <c r="N4227" s="50"/>
      <c r="O4227" s="50"/>
      <c r="P4227" s="50"/>
      <c r="Q4227" s="50"/>
      <c r="R4227" s="50"/>
      <c r="S4227" s="50"/>
      <c r="T4227" s="50"/>
      <c r="U4227" s="50"/>
      <c r="V4227" s="50"/>
      <c r="W4227" s="50"/>
      <c r="X4227" s="50"/>
      <c r="Y4227" s="50"/>
      <c r="Z4227" s="50"/>
      <c r="AA4227" s="50"/>
      <c r="AB4227" s="50"/>
      <c r="AC4227" s="50"/>
      <c r="AD4227" s="50"/>
      <c r="AE4227" s="50"/>
      <c r="AF4227" s="50"/>
      <c r="AG4227" s="50"/>
      <c r="AH4227" s="50"/>
      <c r="AI4227" s="50"/>
      <c r="AJ4227" s="50"/>
      <c r="AK4227" s="50"/>
      <c r="AL4227" s="50"/>
      <c r="AM4227" s="50"/>
      <c r="AN4227" s="50"/>
      <c r="AO4227" s="50"/>
      <c r="AP4227" s="50"/>
      <c r="AQ4227" s="50"/>
      <c r="AR4227" s="50"/>
      <c r="AS4227" s="50"/>
    </row>
    <row r="4228" spans="1:45" x14ac:dyDescent="0.2">
      <c r="A4228" s="132">
        <v>28548</v>
      </c>
      <c r="B4228" s="226" t="s">
        <v>12</v>
      </c>
      <c r="C4228" s="222" t="s">
        <v>12</v>
      </c>
      <c r="D4228" s="106" t="s">
        <v>3538</v>
      </c>
      <c r="E4228" s="87">
        <v>1</v>
      </c>
      <c r="F4228" s="88">
        <v>83</v>
      </c>
      <c r="H4228" s="88"/>
      <c r="I4228" s="90">
        <v>1</v>
      </c>
      <c r="J4228" s="50"/>
      <c r="K4228" s="194" t="str">
        <f t="shared" si="66"/>
        <v xml:space="preserve">VISCO-MOUSS HEEL PROTECTOR - 50x22x16 cm </v>
      </c>
      <c r="L4228" s="50"/>
      <c r="M4228" s="50"/>
      <c r="N4228" s="50"/>
      <c r="O4228" s="50"/>
      <c r="P4228" s="50"/>
      <c r="Q4228" s="50"/>
      <c r="R4228" s="50"/>
      <c r="S4228" s="50"/>
      <c r="T4228" s="50"/>
      <c r="U4228" s="50"/>
      <c r="V4228" s="50"/>
      <c r="W4228" s="50"/>
      <c r="X4228" s="50"/>
      <c r="Y4228" s="50"/>
      <c r="Z4228" s="50"/>
      <c r="AA4228" s="50"/>
      <c r="AB4228" s="50"/>
      <c r="AC4228" s="50"/>
      <c r="AD4228" s="50"/>
      <c r="AE4228" s="50"/>
      <c r="AF4228" s="50"/>
      <c r="AG4228" s="50"/>
      <c r="AH4228" s="50"/>
      <c r="AI4228" s="50"/>
      <c r="AJ4228" s="50"/>
      <c r="AK4228" s="50"/>
      <c r="AL4228" s="50"/>
      <c r="AM4228" s="50"/>
      <c r="AN4228" s="50"/>
      <c r="AO4228" s="50"/>
      <c r="AP4228" s="50"/>
      <c r="AQ4228" s="50"/>
      <c r="AR4228" s="50"/>
      <c r="AS4228" s="50"/>
    </row>
    <row r="4229" spans="1:45" x14ac:dyDescent="0.2">
      <c r="A4229" s="132">
        <v>28549</v>
      </c>
      <c r="B4229" s="226" t="s">
        <v>12</v>
      </c>
      <c r="C4229" s="222" t="s">
        <v>12</v>
      </c>
      <c r="D4229" s="106" t="s">
        <v>3539</v>
      </c>
      <c r="E4229" s="87">
        <v>1</v>
      </c>
      <c r="F4229" s="166">
        <v>33</v>
      </c>
      <c r="H4229" s="166"/>
      <c r="I4229" s="90">
        <v>1</v>
      </c>
      <c r="J4229" s="50"/>
      <c r="K4229" s="194" t="str">
        <f t="shared" si="66"/>
        <v xml:space="preserve">RING SHAPED CUSHION </v>
      </c>
      <c r="L4229" s="50"/>
      <c r="M4229" s="50"/>
      <c r="N4229" s="50"/>
      <c r="O4229" s="50"/>
      <c r="P4229" s="50"/>
      <c r="Q4229" s="50"/>
      <c r="R4229" s="50"/>
      <c r="S4229" s="50"/>
      <c r="T4229" s="50"/>
      <c r="U4229" s="50"/>
      <c r="V4229" s="50"/>
      <c r="W4229" s="50"/>
      <c r="X4229" s="50"/>
      <c r="Y4229" s="50"/>
      <c r="Z4229" s="50"/>
      <c r="AA4229" s="50"/>
      <c r="AB4229" s="50"/>
      <c r="AC4229" s="50"/>
      <c r="AD4229" s="50"/>
      <c r="AE4229" s="50"/>
      <c r="AF4229" s="50"/>
      <c r="AG4229" s="50"/>
      <c r="AH4229" s="50"/>
      <c r="AI4229" s="50"/>
      <c r="AJ4229" s="50"/>
      <c r="AK4229" s="50"/>
      <c r="AL4229" s="50"/>
      <c r="AM4229" s="50"/>
      <c r="AN4229" s="50"/>
      <c r="AO4229" s="50"/>
      <c r="AP4229" s="50"/>
      <c r="AQ4229" s="50"/>
      <c r="AR4229" s="50"/>
      <c r="AS4229" s="50"/>
    </row>
    <row r="4230" spans="1:45" ht="12.75" customHeight="1" x14ac:dyDescent="0.2">
      <c r="A4230" s="132">
        <v>28550</v>
      </c>
      <c r="B4230" s="226" t="s">
        <v>12</v>
      </c>
      <c r="C4230" s="222" t="s">
        <v>12</v>
      </c>
      <c r="D4230" s="106" t="s">
        <v>3540</v>
      </c>
      <c r="E4230" s="87">
        <v>1</v>
      </c>
      <c r="F4230" s="88">
        <v>34</v>
      </c>
      <c r="H4230" s="88"/>
      <c r="I4230" s="90">
        <v>1</v>
      </c>
      <c r="J4230" s="50"/>
      <c r="K4230" s="194" t="str">
        <f t="shared" si="66"/>
        <v xml:space="preserve">SHAPED PILLOW WITH HOLE - 100% cotton </v>
      </c>
      <c r="L4230" s="50"/>
      <c r="M4230" s="50"/>
      <c r="N4230" s="50"/>
      <c r="O4230" s="50"/>
      <c r="P4230" s="50"/>
      <c r="Q4230" s="50"/>
      <c r="R4230" s="50"/>
      <c r="S4230" s="50"/>
      <c r="T4230" s="50"/>
      <c r="U4230" s="50"/>
      <c r="V4230" s="50"/>
      <c r="W4230" s="50"/>
      <c r="X4230" s="50"/>
      <c r="Y4230" s="50"/>
      <c r="Z4230" s="50"/>
      <c r="AA4230" s="50"/>
      <c r="AB4230" s="50"/>
      <c r="AC4230" s="50"/>
      <c r="AD4230" s="50"/>
      <c r="AE4230" s="50"/>
      <c r="AF4230" s="50"/>
      <c r="AG4230" s="50"/>
      <c r="AH4230" s="50"/>
      <c r="AI4230" s="50"/>
      <c r="AJ4230" s="50"/>
      <c r="AK4230" s="50"/>
      <c r="AL4230" s="50"/>
      <c r="AM4230" s="50"/>
      <c r="AN4230" s="50"/>
      <c r="AO4230" s="50"/>
      <c r="AP4230" s="50"/>
      <c r="AQ4230" s="50"/>
      <c r="AR4230" s="50"/>
      <c r="AS4230" s="50"/>
    </row>
    <row r="4231" spans="1:45" ht="12.75" customHeight="1" x14ac:dyDescent="0.2">
      <c r="A4231" s="132">
        <v>28551</v>
      </c>
      <c r="B4231" s="226" t="s">
        <v>12</v>
      </c>
      <c r="C4231" s="222" t="s">
        <v>12</v>
      </c>
      <c r="D4231" s="106" t="s">
        <v>3541</v>
      </c>
      <c r="E4231" s="87">
        <v>1</v>
      </c>
      <c r="F4231" s="88">
        <v>32</v>
      </c>
      <c r="H4231" s="88"/>
      <c r="I4231" s="90">
        <v>1</v>
      </c>
      <c r="J4231" s="50"/>
      <c r="K4231" s="194" t="str">
        <f t="shared" si="66"/>
        <v xml:space="preserve">3-SECTION PILLOW - 100% cotton </v>
      </c>
      <c r="L4231" s="50"/>
      <c r="M4231" s="50"/>
      <c r="N4231" s="50"/>
      <c r="O4231" s="50"/>
      <c r="P4231" s="50"/>
      <c r="Q4231" s="50"/>
      <c r="R4231" s="50"/>
      <c r="S4231" s="50"/>
      <c r="T4231" s="50"/>
      <c r="U4231" s="50"/>
      <c r="V4231" s="50"/>
      <c r="W4231" s="50"/>
      <c r="X4231" s="50"/>
      <c r="Y4231" s="50"/>
      <c r="Z4231" s="50"/>
      <c r="AA4231" s="50"/>
      <c r="AB4231" s="50"/>
      <c r="AC4231" s="50"/>
      <c r="AD4231" s="50"/>
      <c r="AE4231" s="50"/>
      <c r="AF4231" s="50"/>
      <c r="AG4231" s="50"/>
      <c r="AH4231" s="50"/>
      <c r="AI4231" s="50"/>
      <c r="AJ4231" s="50"/>
      <c r="AK4231" s="50"/>
      <c r="AL4231" s="50"/>
      <c r="AM4231" s="50"/>
      <c r="AN4231" s="50"/>
      <c r="AO4231" s="50"/>
      <c r="AP4231" s="50"/>
      <c r="AQ4231" s="50"/>
      <c r="AR4231" s="50"/>
      <c r="AS4231" s="50"/>
    </row>
    <row r="4232" spans="1:45" ht="12.75" customHeight="1" x14ac:dyDescent="0.2">
      <c r="A4232" s="132">
        <v>28552</v>
      </c>
      <c r="B4232" s="226" t="s">
        <v>12</v>
      </c>
      <c r="C4232" s="222" t="s">
        <v>12</v>
      </c>
      <c r="D4232" s="106" t="s">
        <v>3542</v>
      </c>
      <c r="E4232" s="87">
        <v>1</v>
      </c>
      <c r="F4232" s="88">
        <v>33</v>
      </c>
      <c r="H4232" s="88"/>
      <c r="I4232" s="90">
        <v>1</v>
      </c>
      <c r="J4232" s="50"/>
      <c r="K4232" s="194" t="str">
        <f t="shared" si="66"/>
        <v xml:space="preserve">PILLOW WITH CONCAVE CENTRE - 100% cotton </v>
      </c>
      <c r="L4232" s="50"/>
      <c r="M4232" s="50"/>
      <c r="N4232" s="50"/>
      <c r="O4232" s="50"/>
      <c r="P4232" s="50"/>
      <c r="Q4232" s="50"/>
      <c r="R4232" s="50"/>
      <c r="S4232" s="50"/>
      <c r="T4232" s="50"/>
      <c r="U4232" s="50"/>
      <c r="V4232" s="50"/>
      <c r="W4232" s="50"/>
      <c r="X4232" s="50"/>
      <c r="Y4232" s="50"/>
      <c r="Z4232" s="50"/>
      <c r="AA4232" s="50"/>
      <c r="AB4232" s="50"/>
      <c r="AC4232" s="50"/>
      <c r="AD4232" s="50"/>
      <c r="AE4232" s="50"/>
      <c r="AF4232" s="50"/>
      <c r="AG4232" s="50"/>
      <c r="AH4232" s="50"/>
      <c r="AI4232" s="50"/>
      <c r="AJ4232" s="50"/>
      <c r="AK4232" s="50"/>
      <c r="AL4232" s="50"/>
      <c r="AM4232" s="50"/>
      <c r="AN4232" s="50"/>
      <c r="AO4232" s="50"/>
      <c r="AP4232" s="50"/>
      <c r="AQ4232" s="50"/>
      <c r="AR4232" s="50"/>
      <c r="AS4232" s="50"/>
    </row>
    <row r="4233" spans="1:45" x14ac:dyDescent="0.2">
      <c r="A4233" s="132">
        <v>28555</v>
      </c>
      <c r="B4233" s="226" t="s">
        <v>12</v>
      </c>
      <c r="C4233" s="222" t="s">
        <v>12</v>
      </c>
      <c r="D4233" s="106" t="s">
        <v>3543</v>
      </c>
      <c r="E4233" s="87">
        <v>1</v>
      </c>
      <c r="F4233" s="88">
        <v>25</v>
      </c>
      <c r="H4233" s="88"/>
      <c r="I4233" s="90">
        <v>1</v>
      </c>
      <c r="J4233" s="50"/>
      <c r="K4233" s="194" t="str">
        <f t="shared" si="66"/>
        <v xml:space="preserve">TRAVEL NECK PILLOW - 100% cotton </v>
      </c>
      <c r="L4233" s="50"/>
      <c r="M4233" s="50"/>
      <c r="N4233" s="50"/>
      <c r="O4233" s="50"/>
      <c r="P4233" s="50"/>
      <c r="Q4233" s="50"/>
      <c r="R4233" s="50"/>
      <c r="S4233" s="50"/>
      <c r="T4233" s="50"/>
      <c r="U4233" s="50"/>
      <c r="V4233" s="50"/>
      <c r="W4233" s="50"/>
      <c r="X4233" s="50"/>
      <c r="Y4233" s="50"/>
      <c r="Z4233" s="50"/>
      <c r="AA4233" s="50"/>
      <c r="AB4233" s="50"/>
      <c r="AC4233" s="50"/>
      <c r="AD4233" s="50"/>
      <c r="AE4233" s="50"/>
      <c r="AF4233" s="50"/>
      <c r="AG4233" s="50"/>
      <c r="AH4233" s="50"/>
      <c r="AI4233" s="50"/>
      <c r="AJ4233" s="50"/>
      <c r="AK4233" s="50"/>
      <c r="AL4233" s="50"/>
      <c r="AM4233" s="50"/>
      <c r="AN4233" s="50"/>
      <c r="AO4233" s="50"/>
      <c r="AP4233" s="50"/>
      <c r="AQ4233" s="50"/>
      <c r="AR4233" s="50"/>
      <c r="AS4233" s="50"/>
    </row>
    <row r="4234" spans="1:45" x14ac:dyDescent="0.2">
      <c r="A4234" s="132">
        <v>28556</v>
      </c>
      <c r="B4234" s="226" t="s">
        <v>12</v>
      </c>
      <c r="C4234" s="222" t="s">
        <v>12</v>
      </c>
      <c r="D4234" s="106" t="s">
        <v>3544</v>
      </c>
      <c r="E4234" s="87">
        <v>1</v>
      </c>
      <c r="F4234" s="88">
        <v>25</v>
      </c>
      <c r="H4234" s="88"/>
      <c r="I4234" s="90">
        <v>1</v>
      </c>
      <c r="J4234" s="50"/>
      <c r="K4234" s="194" t="str">
        <f t="shared" si="66"/>
        <v xml:space="preserve">HEEL PILLOW - 100% cotton </v>
      </c>
      <c r="L4234" s="50"/>
      <c r="M4234" s="50"/>
      <c r="N4234" s="50"/>
      <c r="O4234" s="50"/>
      <c r="P4234" s="50"/>
      <c r="Q4234" s="50"/>
      <c r="R4234" s="50"/>
      <c r="S4234" s="50"/>
      <c r="T4234" s="50"/>
      <c r="U4234" s="50"/>
      <c r="V4234" s="50"/>
      <c r="W4234" s="50"/>
      <c r="X4234" s="50"/>
      <c r="Y4234" s="50"/>
      <c r="Z4234" s="50"/>
      <c r="AA4234" s="50"/>
      <c r="AB4234" s="50"/>
      <c r="AC4234" s="50"/>
      <c r="AD4234" s="50"/>
      <c r="AE4234" s="50"/>
      <c r="AF4234" s="50"/>
      <c r="AG4234" s="50"/>
      <c r="AH4234" s="50"/>
      <c r="AI4234" s="50"/>
      <c r="AJ4234" s="50"/>
      <c r="AK4234" s="50"/>
      <c r="AL4234" s="50"/>
      <c r="AM4234" s="50"/>
      <c r="AN4234" s="50"/>
      <c r="AO4234" s="50"/>
      <c r="AP4234" s="50"/>
      <c r="AQ4234" s="50"/>
      <c r="AR4234" s="50"/>
      <c r="AS4234" s="50"/>
    </row>
    <row r="4235" spans="1:45" x14ac:dyDescent="0.2">
      <c r="A4235" s="132">
        <v>28557</v>
      </c>
      <c r="B4235" s="226" t="s">
        <v>12</v>
      </c>
      <c r="C4235" s="222" t="s">
        <v>12</v>
      </c>
      <c r="D4235" s="106" t="s">
        <v>3545</v>
      </c>
      <c r="E4235" s="87">
        <v>1</v>
      </c>
      <c r="F4235" s="88">
        <v>27</v>
      </c>
      <c r="H4235" s="88"/>
      <c r="I4235" s="90">
        <v>1</v>
      </c>
      <c r="J4235" s="50"/>
      <c r="K4235" s="194" t="str">
        <f t="shared" si="66"/>
        <v xml:space="preserve">HEEL PILLOW PLUS - 100% cotton </v>
      </c>
      <c r="L4235" s="50"/>
      <c r="M4235" s="50"/>
      <c r="N4235" s="50"/>
      <c r="O4235" s="50"/>
      <c r="P4235" s="50"/>
      <c r="Q4235" s="50"/>
      <c r="R4235" s="50"/>
      <c r="S4235" s="50"/>
      <c r="T4235" s="50"/>
      <c r="U4235" s="50"/>
      <c r="V4235" s="50"/>
      <c r="W4235" s="50"/>
      <c r="X4235" s="50"/>
      <c r="Y4235" s="50"/>
      <c r="Z4235" s="50"/>
      <c r="AA4235" s="50"/>
      <c r="AB4235" s="50"/>
      <c r="AC4235" s="50"/>
      <c r="AD4235" s="50"/>
      <c r="AE4235" s="50"/>
      <c r="AF4235" s="50"/>
      <c r="AG4235" s="50"/>
      <c r="AH4235" s="50"/>
      <c r="AI4235" s="50"/>
      <c r="AJ4235" s="50"/>
      <c r="AK4235" s="50"/>
      <c r="AL4235" s="50"/>
      <c r="AM4235" s="50"/>
      <c r="AN4235" s="50"/>
      <c r="AO4235" s="50"/>
      <c r="AP4235" s="50"/>
      <c r="AQ4235" s="50"/>
      <c r="AR4235" s="50"/>
      <c r="AS4235" s="50"/>
    </row>
    <row r="4236" spans="1:45" x14ac:dyDescent="0.2">
      <c r="A4236" s="132">
        <v>28564</v>
      </c>
      <c r="B4236" s="226" t="s">
        <v>12</v>
      </c>
      <c r="C4236" s="222" t="s">
        <v>12</v>
      </c>
      <c r="D4236" s="106" t="s">
        <v>3546</v>
      </c>
      <c r="E4236" s="87">
        <v>1</v>
      </c>
      <c r="F4236" s="88">
        <v>21</v>
      </c>
      <c r="H4236" s="88"/>
      <c r="I4236" s="90">
        <v>1</v>
      </c>
      <c r="J4236" s="50"/>
      <c r="K4236" s="194" t="str">
        <f t="shared" si="66"/>
        <v xml:space="preserve">BUBBLE AIR MATTRESS </v>
      </c>
      <c r="L4236" s="50"/>
      <c r="M4236" s="50"/>
      <c r="N4236" s="50"/>
      <c r="O4236" s="50"/>
      <c r="P4236" s="50"/>
      <c r="Q4236" s="50"/>
      <c r="R4236" s="50"/>
      <c r="S4236" s="50"/>
      <c r="T4236" s="50"/>
      <c r="U4236" s="50"/>
      <c r="V4236" s="50"/>
      <c r="W4236" s="50"/>
      <c r="X4236" s="50"/>
      <c r="Y4236" s="50"/>
      <c r="Z4236" s="50"/>
      <c r="AA4236" s="50"/>
      <c r="AB4236" s="50"/>
      <c r="AC4236" s="50"/>
      <c r="AD4236" s="50"/>
      <c r="AE4236" s="50"/>
      <c r="AF4236" s="50"/>
      <c r="AG4236" s="50"/>
      <c r="AH4236" s="50"/>
      <c r="AI4236" s="50"/>
      <c r="AJ4236" s="50"/>
      <c r="AK4236" s="50"/>
      <c r="AL4236" s="50"/>
      <c r="AM4236" s="50"/>
      <c r="AN4236" s="50"/>
      <c r="AO4236" s="50"/>
      <c r="AP4236" s="50"/>
      <c r="AQ4236" s="50"/>
      <c r="AR4236" s="50"/>
      <c r="AS4236" s="50"/>
    </row>
    <row r="4237" spans="1:45" ht="12.75" customHeight="1" x14ac:dyDescent="0.2">
      <c r="A4237" s="132">
        <v>28565</v>
      </c>
      <c r="B4237" s="226" t="s">
        <v>12</v>
      </c>
      <c r="C4237" s="222" t="s">
        <v>12</v>
      </c>
      <c r="D4237" s="106" t="s">
        <v>3547</v>
      </c>
      <c r="E4237" s="87">
        <v>1</v>
      </c>
      <c r="F4237" s="88">
        <v>37</v>
      </c>
      <c r="H4237" s="88"/>
      <c r="I4237" s="90">
        <v>1</v>
      </c>
      <c r="J4237" s="50"/>
      <c r="K4237" s="194" t="str">
        <f t="shared" si="66"/>
        <v xml:space="preserve">COMPRESSOR for 28564 </v>
      </c>
      <c r="L4237" s="50"/>
      <c r="M4237" s="50"/>
      <c r="N4237" s="50"/>
      <c r="O4237" s="50"/>
      <c r="P4237" s="50"/>
      <c r="Q4237" s="50"/>
      <c r="R4237" s="50"/>
      <c r="S4237" s="50"/>
      <c r="T4237" s="50"/>
      <c r="U4237" s="50"/>
      <c r="V4237" s="50"/>
      <c r="W4237" s="50"/>
      <c r="X4237" s="50"/>
      <c r="Y4237" s="50"/>
      <c r="Z4237" s="50"/>
      <c r="AA4237" s="50"/>
      <c r="AB4237" s="50"/>
      <c r="AC4237" s="50"/>
      <c r="AD4237" s="50"/>
      <c r="AE4237" s="50"/>
      <c r="AF4237" s="50"/>
      <c r="AG4237" s="50"/>
      <c r="AH4237" s="50"/>
      <c r="AI4237" s="50"/>
      <c r="AJ4237" s="50"/>
      <c r="AK4237" s="50"/>
      <c r="AL4237" s="50"/>
      <c r="AM4237" s="50"/>
      <c r="AN4237" s="50"/>
      <c r="AO4237" s="50"/>
      <c r="AP4237" s="50"/>
      <c r="AQ4237" s="50"/>
      <c r="AR4237" s="50"/>
      <c r="AS4237" s="50"/>
    </row>
    <row r="4238" spans="1:45" ht="12.75" customHeight="1" x14ac:dyDescent="0.2">
      <c r="A4238" s="132">
        <v>28566</v>
      </c>
      <c r="B4238" s="226" t="s">
        <v>8837</v>
      </c>
      <c r="C4238" s="222" t="s">
        <v>12</v>
      </c>
      <c r="D4238" s="106" t="s">
        <v>3548</v>
      </c>
      <c r="E4238" s="87" t="s">
        <v>24</v>
      </c>
      <c r="F4238" s="88">
        <v>54</v>
      </c>
      <c r="H4238" s="88"/>
      <c r="I4238" s="90">
        <v>1</v>
      </c>
      <c r="J4238" s="50"/>
      <c r="K4238" s="194" t="str">
        <f t="shared" si="66"/>
        <v>BUBBLE AIR MATTRESS + COMPRESSOR (28564+28565) (1 kit)</v>
      </c>
      <c r="L4238" s="50"/>
      <c r="M4238" s="50"/>
      <c r="N4238" s="50"/>
      <c r="O4238" s="50"/>
      <c r="P4238" s="50"/>
      <c r="Q4238" s="50"/>
      <c r="R4238" s="50"/>
      <c r="S4238" s="50"/>
      <c r="T4238" s="50"/>
      <c r="U4238" s="50"/>
      <c r="V4238" s="50"/>
      <c r="W4238" s="50"/>
      <c r="X4238" s="50"/>
      <c r="Y4238" s="50"/>
      <c r="Z4238" s="50"/>
      <c r="AA4238" s="50"/>
      <c r="AB4238" s="50"/>
      <c r="AC4238" s="50"/>
      <c r="AD4238" s="50"/>
      <c r="AE4238" s="50"/>
      <c r="AF4238" s="50"/>
      <c r="AG4238" s="50"/>
      <c r="AH4238" s="50"/>
      <c r="AI4238" s="50"/>
      <c r="AJ4238" s="50"/>
      <c r="AK4238" s="50"/>
      <c r="AL4238" s="50"/>
      <c r="AM4238" s="50"/>
      <c r="AN4238" s="50"/>
      <c r="AO4238" s="50"/>
      <c r="AP4238" s="50"/>
      <c r="AQ4238" s="50"/>
      <c r="AR4238" s="50"/>
      <c r="AS4238" s="50"/>
    </row>
    <row r="4239" spans="1:45" x14ac:dyDescent="0.2">
      <c r="A4239" s="132">
        <v>28566</v>
      </c>
      <c r="B4239" s="226"/>
      <c r="C4239" s="222" t="s">
        <v>12</v>
      </c>
      <c r="D4239" s="106" t="s">
        <v>3549</v>
      </c>
      <c r="E4239" s="87" t="s">
        <v>24</v>
      </c>
      <c r="F4239" s="88">
        <v>48.6</v>
      </c>
      <c r="H4239" s="88"/>
      <c r="I4239" s="90">
        <v>10</v>
      </c>
      <c r="J4239" s="50"/>
      <c r="K4239" s="194" t="str">
        <f t="shared" si="66"/>
        <v>BUBBLE AIR MATTRESS + COMPRESSOR   BUY 10 kit SAVE 10% (1 kit)</v>
      </c>
      <c r="L4239" s="50"/>
      <c r="M4239" s="50"/>
      <c r="N4239" s="50"/>
      <c r="O4239" s="50"/>
      <c r="P4239" s="50"/>
      <c r="Q4239" s="50"/>
      <c r="R4239" s="50"/>
      <c r="S4239" s="50"/>
      <c r="T4239" s="50"/>
      <c r="U4239" s="50"/>
      <c r="V4239" s="50"/>
      <c r="W4239" s="50"/>
      <c r="X4239" s="50"/>
      <c r="Y4239" s="50"/>
      <c r="Z4239" s="50"/>
      <c r="AA4239" s="50"/>
      <c r="AB4239" s="50"/>
      <c r="AC4239" s="50"/>
      <c r="AD4239" s="50"/>
      <c r="AE4239" s="50"/>
      <c r="AF4239" s="50"/>
      <c r="AG4239" s="50"/>
      <c r="AH4239" s="50"/>
      <c r="AI4239" s="50"/>
      <c r="AJ4239" s="50"/>
      <c r="AK4239" s="50"/>
      <c r="AL4239" s="50"/>
      <c r="AM4239" s="50"/>
      <c r="AN4239" s="50"/>
      <c r="AO4239" s="50"/>
      <c r="AP4239" s="50"/>
      <c r="AQ4239" s="50"/>
      <c r="AR4239" s="50"/>
      <c r="AS4239" s="50"/>
    </row>
    <row r="4240" spans="1:45" x14ac:dyDescent="0.2">
      <c r="A4240" s="132">
        <v>28566</v>
      </c>
      <c r="B4240" s="226"/>
      <c r="C4240" s="222" t="s">
        <v>12</v>
      </c>
      <c r="D4240" s="106" t="s">
        <v>3550</v>
      </c>
      <c r="E4240" s="87" t="s">
        <v>24</v>
      </c>
      <c r="F4240" s="151">
        <v>43.2</v>
      </c>
      <c r="H4240" s="151"/>
      <c r="I4240" s="90">
        <v>50</v>
      </c>
      <c r="J4240" s="50"/>
      <c r="K4240" s="194" t="str">
        <f t="shared" si="66"/>
        <v>BUBBLE AIR MATTRESS + COMPRESSOR   BUY 50 kit SAVE 20% (1 kit)</v>
      </c>
      <c r="L4240" s="50"/>
      <c r="M4240" s="50"/>
      <c r="N4240" s="50"/>
      <c r="O4240" s="50"/>
      <c r="P4240" s="50"/>
      <c r="Q4240" s="50"/>
      <c r="R4240" s="50"/>
      <c r="S4240" s="50"/>
      <c r="T4240" s="50"/>
      <c r="U4240" s="50"/>
      <c r="V4240" s="50"/>
      <c r="W4240" s="50"/>
      <c r="X4240" s="50"/>
      <c r="Y4240" s="50"/>
      <c r="Z4240" s="50"/>
      <c r="AA4240" s="50"/>
      <c r="AB4240" s="50"/>
      <c r="AC4240" s="50"/>
      <c r="AD4240" s="50"/>
      <c r="AE4240" s="50"/>
      <c r="AF4240" s="50"/>
      <c r="AG4240" s="50"/>
      <c r="AH4240" s="50"/>
      <c r="AI4240" s="50"/>
      <c r="AJ4240" s="50"/>
      <c r="AK4240" s="50"/>
      <c r="AL4240" s="50"/>
      <c r="AM4240" s="50"/>
      <c r="AN4240" s="50"/>
      <c r="AO4240" s="50"/>
      <c r="AP4240" s="50"/>
      <c r="AQ4240" s="50"/>
      <c r="AR4240" s="50"/>
      <c r="AS4240" s="50"/>
    </row>
    <row r="4241" spans="1:45" x14ac:dyDescent="0.2">
      <c r="A4241" s="132">
        <v>28567</v>
      </c>
      <c r="B4241" s="226" t="s">
        <v>12</v>
      </c>
      <c r="C4241" s="222" t="s">
        <v>12</v>
      </c>
      <c r="D4241" s="106" t="s">
        <v>3551</v>
      </c>
      <c r="E4241" s="87">
        <v>1</v>
      </c>
      <c r="F4241" s="88">
        <v>97</v>
      </c>
      <c r="H4241" s="88"/>
      <c r="I4241" s="90">
        <v>1</v>
      </c>
      <c r="J4241" s="50"/>
      <c r="K4241" s="194" t="str">
        <f t="shared" si="66"/>
        <v xml:space="preserve">INTERCHANGEABLE CELL AIR MATTRESS - stage II </v>
      </c>
      <c r="L4241" s="50"/>
      <c r="M4241" s="50"/>
      <c r="N4241" s="50"/>
      <c r="O4241" s="50"/>
      <c r="P4241" s="50"/>
      <c r="Q4241" s="50"/>
      <c r="R4241" s="50"/>
      <c r="S4241" s="50"/>
      <c r="T4241" s="50"/>
      <c r="U4241" s="50"/>
      <c r="V4241" s="50"/>
      <c r="W4241" s="50"/>
      <c r="X4241" s="50"/>
      <c r="Y4241" s="50"/>
      <c r="Z4241" s="50"/>
      <c r="AA4241" s="50"/>
      <c r="AB4241" s="50"/>
      <c r="AC4241" s="50"/>
      <c r="AD4241" s="50"/>
      <c r="AE4241" s="50"/>
      <c r="AF4241" s="50"/>
      <c r="AG4241" s="50"/>
      <c r="AH4241" s="50"/>
      <c r="AI4241" s="50"/>
      <c r="AJ4241" s="50"/>
      <c r="AK4241" s="50"/>
      <c r="AL4241" s="50"/>
      <c r="AM4241" s="50"/>
      <c r="AN4241" s="50"/>
      <c r="AO4241" s="50"/>
      <c r="AP4241" s="50"/>
      <c r="AQ4241" s="50"/>
      <c r="AR4241" s="50"/>
      <c r="AS4241" s="50"/>
    </row>
    <row r="4242" spans="1:45" x14ac:dyDescent="0.2">
      <c r="A4242" s="132">
        <v>28568</v>
      </c>
      <c r="B4242" s="226" t="s">
        <v>12</v>
      </c>
      <c r="C4242" s="222" t="s">
        <v>12</v>
      </c>
      <c r="D4242" s="106" t="s">
        <v>3552</v>
      </c>
      <c r="E4242" s="87">
        <v>1</v>
      </c>
      <c r="F4242" s="88">
        <v>40</v>
      </c>
      <c r="H4242" s="88"/>
      <c r="I4242" s="90">
        <v>1</v>
      </c>
      <c r="J4242" s="50"/>
      <c r="K4242" s="194" t="str">
        <f t="shared" si="66"/>
        <v xml:space="preserve">COMPRESSOR for 28567 </v>
      </c>
      <c r="L4242" s="50"/>
      <c r="M4242" s="50"/>
      <c r="N4242" s="50"/>
      <c r="O4242" s="50"/>
      <c r="P4242" s="50"/>
      <c r="Q4242" s="50"/>
      <c r="R4242" s="50"/>
      <c r="S4242" s="50"/>
      <c r="T4242" s="50"/>
      <c r="U4242" s="50"/>
      <c r="V4242" s="50"/>
      <c r="W4242" s="50"/>
      <c r="X4242" s="50"/>
      <c r="Y4242" s="50"/>
      <c r="Z4242" s="50"/>
      <c r="AA4242" s="50"/>
      <c r="AB4242" s="50"/>
      <c r="AC4242" s="50"/>
      <c r="AD4242" s="50"/>
      <c r="AE4242" s="50"/>
      <c r="AF4242" s="50"/>
      <c r="AG4242" s="50"/>
      <c r="AH4242" s="50"/>
      <c r="AI4242" s="50"/>
      <c r="AJ4242" s="50"/>
      <c r="AK4242" s="50"/>
      <c r="AL4242" s="50"/>
      <c r="AM4242" s="50"/>
      <c r="AN4242" s="50"/>
      <c r="AO4242" s="50"/>
      <c r="AP4242" s="50"/>
      <c r="AQ4242" s="50"/>
      <c r="AR4242" s="50"/>
      <c r="AS4242" s="50"/>
    </row>
    <row r="4243" spans="1:45" x14ac:dyDescent="0.2">
      <c r="A4243" s="132">
        <v>28569</v>
      </c>
      <c r="B4243" s="226" t="s">
        <v>8838</v>
      </c>
      <c r="C4243" s="222" t="s">
        <v>12</v>
      </c>
      <c r="D4243" s="106" t="s">
        <v>3553</v>
      </c>
      <c r="E4243" s="87" t="s">
        <v>24</v>
      </c>
      <c r="F4243" s="88">
        <v>139</v>
      </c>
      <c r="H4243" s="88"/>
      <c r="I4243" s="90">
        <v>1</v>
      </c>
      <c r="J4243" s="50"/>
      <c r="K4243" s="194" t="str">
        <f t="shared" si="66"/>
        <v>INTERCHANGEABLE CELL AIR MATTRESS + COMPRESSOR (28567+28568) (1 kit)</v>
      </c>
      <c r="L4243" s="50"/>
      <c r="M4243" s="50"/>
      <c r="N4243" s="50"/>
      <c r="O4243" s="50"/>
      <c r="P4243" s="50"/>
      <c r="Q4243" s="50"/>
      <c r="R4243" s="50"/>
      <c r="S4243" s="50"/>
      <c r="T4243" s="50"/>
      <c r="U4243" s="50"/>
      <c r="V4243" s="50"/>
      <c r="W4243" s="50"/>
      <c r="X4243" s="50"/>
      <c r="Y4243" s="50"/>
      <c r="Z4243" s="50"/>
      <c r="AA4243" s="50"/>
      <c r="AB4243" s="50"/>
      <c r="AC4243" s="50"/>
      <c r="AD4243" s="50"/>
      <c r="AE4243" s="50"/>
      <c r="AF4243" s="50"/>
      <c r="AG4243" s="50"/>
      <c r="AH4243" s="50"/>
      <c r="AI4243" s="50"/>
      <c r="AJ4243" s="50"/>
      <c r="AK4243" s="50"/>
      <c r="AL4243" s="50"/>
      <c r="AM4243" s="50"/>
      <c r="AN4243" s="50"/>
      <c r="AO4243" s="50"/>
      <c r="AP4243" s="50"/>
      <c r="AQ4243" s="50"/>
      <c r="AR4243" s="50"/>
      <c r="AS4243" s="50"/>
    </row>
    <row r="4244" spans="1:45" x14ac:dyDescent="0.2">
      <c r="A4244" s="132">
        <v>28569</v>
      </c>
      <c r="B4244" s="226"/>
      <c r="C4244" s="222" t="s">
        <v>12</v>
      </c>
      <c r="D4244" s="106" t="s">
        <v>3554</v>
      </c>
      <c r="E4244" s="87" t="s">
        <v>24</v>
      </c>
      <c r="F4244" s="88">
        <v>125.10000000000001</v>
      </c>
      <c r="H4244" s="88"/>
      <c r="I4244" s="90">
        <v>5</v>
      </c>
      <c r="J4244" s="50"/>
      <c r="K4244" s="194" t="str">
        <f t="shared" si="66"/>
        <v>INTERCHANG. CELL AIR MATTRESS + COMPRESSOR  BUY 5 kit SAVE 10% (1 kit)</v>
      </c>
      <c r="L4244" s="50"/>
      <c r="M4244" s="50"/>
      <c r="N4244" s="50"/>
      <c r="O4244" s="50"/>
      <c r="P4244" s="50"/>
      <c r="Q4244" s="50"/>
      <c r="R4244" s="50"/>
      <c r="S4244" s="50"/>
      <c r="T4244" s="50"/>
      <c r="U4244" s="50"/>
      <c r="V4244" s="50"/>
      <c r="W4244" s="50"/>
      <c r="X4244" s="50"/>
      <c r="Y4244" s="50"/>
      <c r="Z4244" s="50"/>
      <c r="AA4244" s="50"/>
      <c r="AB4244" s="50"/>
      <c r="AC4244" s="50"/>
      <c r="AD4244" s="50"/>
      <c r="AE4244" s="50"/>
      <c r="AF4244" s="50"/>
      <c r="AG4244" s="50"/>
      <c r="AH4244" s="50"/>
      <c r="AI4244" s="50"/>
      <c r="AJ4244" s="50"/>
      <c r="AK4244" s="50"/>
      <c r="AL4244" s="50"/>
      <c r="AM4244" s="50"/>
      <c r="AN4244" s="50"/>
      <c r="AO4244" s="50"/>
      <c r="AP4244" s="50"/>
      <c r="AQ4244" s="50"/>
      <c r="AR4244" s="50"/>
      <c r="AS4244" s="50"/>
    </row>
    <row r="4245" spans="1:45" x14ac:dyDescent="0.2">
      <c r="A4245" s="132">
        <v>28569</v>
      </c>
      <c r="B4245" s="226"/>
      <c r="C4245" s="222" t="s">
        <v>12</v>
      </c>
      <c r="D4245" s="106" t="s">
        <v>3555</v>
      </c>
      <c r="E4245" s="87" t="s">
        <v>24</v>
      </c>
      <c r="F4245" s="151">
        <v>111.2</v>
      </c>
      <c r="H4245" s="151"/>
      <c r="I4245" s="90">
        <v>20</v>
      </c>
      <c r="J4245" s="50"/>
      <c r="K4245" s="194" t="str">
        <f t="shared" si="66"/>
        <v>INTERCHANG. CELL AIR MATTRESS + COMPRESSOR  BUY 20 kit SAVE 20% (1 kit)</v>
      </c>
      <c r="L4245" s="50"/>
      <c r="M4245" s="50"/>
      <c r="N4245" s="50"/>
      <c r="O4245" s="50"/>
      <c r="P4245" s="50"/>
      <c r="Q4245" s="50"/>
      <c r="R4245" s="50"/>
      <c r="S4245" s="50"/>
      <c r="T4245" s="50"/>
      <c r="U4245" s="50"/>
      <c r="V4245" s="50"/>
      <c r="W4245" s="50"/>
      <c r="X4245" s="50"/>
      <c r="Y4245" s="50"/>
      <c r="Z4245" s="50"/>
      <c r="AA4245" s="50"/>
      <c r="AB4245" s="50"/>
      <c r="AC4245" s="50"/>
      <c r="AD4245" s="50"/>
      <c r="AE4245" s="50"/>
      <c r="AF4245" s="50"/>
      <c r="AG4245" s="50"/>
      <c r="AH4245" s="50"/>
      <c r="AI4245" s="50"/>
      <c r="AJ4245" s="50"/>
      <c r="AK4245" s="50"/>
      <c r="AL4245" s="50"/>
      <c r="AM4245" s="50"/>
      <c r="AN4245" s="50"/>
      <c r="AO4245" s="50"/>
      <c r="AP4245" s="50"/>
      <c r="AQ4245" s="50"/>
      <c r="AR4245" s="50"/>
      <c r="AS4245" s="50"/>
    </row>
    <row r="4246" spans="1:45" x14ac:dyDescent="0.2">
      <c r="A4246" s="132">
        <v>28570</v>
      </c>
      <c r="B4246" s="226" t="s">
        <v>12</v>
      </c>
      <c r="C4246" s="222" t="s">
        <v>12</v>
      </c>
      <c r="D4246" s="106" t="s">
        <v>3556</v>
      </c>
      <c r="E4246" s="87">
        <v>1</v>
      </c>
      <c r="F4246" s="88">
        <v>9</v>
      </c>
      <c r="H4246" s="88"/>
      <c r="I4246" s="90">
        <v>1</v>
      </c>
      <c r="J4246" s="50"/>
      <c r="K4246" s="194" t="str">
        <f t="shared" si="66"/>
        <v xml:space="preserve">CELL for 28567/9 - spare </v>
      </c>
      <c r="L4246" s="50"/>
      <c r="M4246" s="50"/>
      <c r="N4246" s="50"/>
      <c r="O4246" s="50"/>
      <c r="P4246" s="50"/>
      <c r="Q4246" s="50"/>
      <c r="R4246" s="50"/>
      <c r="S4246" s="50"/>
      <c r="T4246" s="50"/>
      <c r="U4246" s="50"/>
      <c r="V4246" s="50"/>
      <c r="W4246" s="50"/>
      <c r="X4246" s="50"/>
      <c r="Y4246" s="50"/>
      <c r="Z4246" s="50"/>
      <c r="AA4246" s="50"/>
      <c r="AB4246" s="50"/>
      <c r="AC4246" s="50"/>
      <c r="AD4246" s="50"/>
      <c r="AE4246" s="50"/>
      <c r="AF4246" s="50"/>
      <c r="AG4246" s="50"/>
      <c r="AH4246" s="50"/>
      <c r="AI4246" s="50"/>
      <c r="AJ4246" s="50"/>
      <c r="AK4246" s="50"/>
      <c r="AL4246" s="50"/>
      <c r="AM4246" s="50"/>
      <c r="AN4246" s="50"/>
      <c r="AO4246" s="50"/>
      <c r="AP4246" s="50"/>
      <c r="AQ4246" s="50"/>
      <c r="AR4246" s="50"/>
      <c r="AS4246" s="50"/>
    </row>
    <row r="4247" spans="1:45" x14ac:dyDescent="0.2">
      <c r="A4247" s="132">
        <v>28575</v>
      </c>
      <c r="B4247" s="226" t="s">
        <v>12</v>
      </c>
      <c r="C4247" s="222" t="s">
        <v>12</v>
      </c>
      <c r="D4247" s="106" t="s">
        <v>3557</v>
      </c>
      <c r="E4247" s="87" t="s">
        <v>24</v>
      </c>
      <c r="F4247" s="88">
        <v>240</v>
      </c>
      <c r="H4247" s="88"/>
      <c r="I4247" s="90">
        <v>1</v>
      </c>
      <c r="J4247" s="50"/>
      <c r="K4247" s="194" t="str">
        <f t="shared" si="66"/>
        <v>KIT 5010E ALTERNATING PRESSURE MATTRESS + PUMP (1 kit)</v>
      </c>
      <c r="L4247" s="50"/>
      <c r="M4247" s="50"/>
      <c r="N4247" s="50"/>
      <c r="O4247" s="50"/>
      <c r="P4247" s="50"/>
      <c r="Q4247" s="50"/>
      <c r="R4247" s="50"/>
      <c r="S4247" s="50"/>
      <c r="T4247" s="50"/>
      <c r="U4247" s="50"/>
      <c r="V4247" s="50"/>
      <c r="W4247" s="50"/>
      <c r="X4247" s="50"/>
      <c r="Y4247" s="50"/>
      <c r="Z4247" s="50"/>
      <c r="AA4247" s="50"/>
      <c r="AB4247" s="50"/>
      <c r="AC4247" s="50"/>
      <c r="AD4247" s="50"/>
      <c r="AE4247" s="50"/>
      <c r="AF4247" s="50"/>
      <c r="AG4247" s="50"/>
      <c r="AH4247" s="50"/>
      <c r="AI4247" s="50"/>
      <c r="AJ4247" s="50"/>
      <c r="AK4247" s="50"/>
      <c r="AL4247" s="50"/>
      <c r="AM4247" s="50"/>
      <c r="AN4247" s="50"/>
      <c r="AO4247" s="50"/>
      <c r="AP4247" s="50"/>
      <c r="AQ4247" s="50"/>
      <c r="AR4247" s="50"/>
      <c r="AS4247" s="50"/>
    </row>
    <row r="4248" spans="1:45" x14ac:dyDescent="0.2">
      <c r="A4248" s="132">
        <v>28576</v>
      </c>
      <c r="B4248" s="226" t="s">
        <v>12</v>
      </c>
      <c r="C4248" s="222" t="s">
        <v>12</v>
      </c>
      <c r="D4248" s="106" t="s">
        <v>3558</v>
      </c>
      <c r="E4248" s="87">
        <v>1</v>
      </c>
      <c r="F4248" s="88">
        <v>17.5</v>
      </c>
      <c r="H4248" s="88"/>
      <c r="I4248" s="90">
        <v>1</v>
      </c>
      <c r="J4248" s="50"/>
      <c r="K4248" s="194" t="str">
        <f t="shared" si="66"/>
        <v xml:space="preserve">CELL for 28575 - spare </v>
      </c>
      <c r="L4248" s="50"/>
      <c r="M4248" s="50"/>
      <c r="N4248" s="50"/>
      <c r="O4248" s="50"/>
      <c r="P4248" s="50"/>
      <c r="Q4248" s="50"/>
      <c r="R4248" s="50"/>
      <c r="S4248" s="50"/>
      <c r="T4248" s="50"/>
      <c r="U4248" s="50"/>
      <c r="V4248" s="50"/>
      <c r="W4248" s="50"/>
      <c r="X4248" s="50"/>
      <c r="Y4248" s="50"/>
      <c r="Z4248" s="50"/>
      <c r="AA4248" s="50"/>
      <c r="AB4248" s="50"/>
      <c r="AC4248" s="50"/>
      <c r="AD4248" s="50"/>
      <c r="AE4248" s="50"/>
      <c r="AF4248" s="50"/>
      <c r="AG4248" s="50"/>
      <c r="AH4248" s="50"/>
      <c r="AI4248" s="50"/>
      <c r="AJ4248" s="50"/>
      <c r="AK4248" s="50"/>
      <c r="AL4248" s="50"/>
      <c r="AM4248" s="50"/>
      <c r="AN4248" s="50"/>
      <c r="AO4248" s="50"/>
      <c r="AP4248" s="50"/>
      <c r="AQ4248" s="50"/>
      <c r="AR4248" s="50"/>
      <c r="AS4248" s="50"/>
    </row>
    <row r="4249" spans="1:45" x14ac:dyDescent="0.2">
      <c r="A4249" s="132">
        <v>28578</v>
      </c>
      <c r="B4249" s="226" t="s">
        <v>12</v>
      </c>
      <c r="C4249" s="222" t="s">
        <v>12</v>
      </c>
      <c r="D4249" s="106" t="s">
        <v>8839</v>
      </c>
      <c r="E4249" s="87" t="s">
        <v>24</v>
      </c>
      <c r="F4249" s="103">
        <v>375</v>
      </c>
      <c r="H4249" s="103"/>
      <c r="I4249" s="90">
        <v>1</v>
      </c>
      <c r="J4249" s="50"/>
      <c r="K4249" s="194" t="str">
        <f t="shared" si="66"/>
        <v>***KIT 8050 ALTERNATING PRESSURE MATTRESS + PUMP  end of stock, then 28580 or 28582 (1 kit)</v>
      </c>
      <c r="L4249" s="50"/>
      <c r="M4249" s="50"/>
      <c r="N4249" s="50"/>
      <c r="O4249" s="50"/>
      <c r="P4249" s="50"/>
      <c r="Q4249" s="50"/>
      <c r="R4249" s="50"/>
      <c r="S4249" s="50"/>
      <c r="T4249" s="50"/>
      <c r="U4249" s="50"/>
      <c r="V4249" s="50"/>
      <c r="W4249" s="50"/>
      <c r="X4249" s="50"/>
      <c r="Y4249" s="50"/>
      <c r="Z4249" s="50"/>
      <c r="AA4249" s="50"/>
      <c r="AB4249" s="50"/>
      <c r="AC4249" s="50"/>
      <c r="AD4249" s="50"/>
      <c r="AE4249" s="50"/>
      <c r="AF4249" s="50"/>
      <c r="AG4249" s="50"/>
      <c r="AH4249" s="50"/>
      <c r="AI4249" s="50"/>
      <c r="AJ4249" s="50"/>
      <c r="AK4249" s="50"/>
      <c r="AL4249" s="50"/>
      <c r="AM4249" s="50"/>
      <c r="AN4249" s="50"/>
      <c r="AO4249" s="50"/>
      <c r="AP4249" s="50"/>
      <c r="AQ4249" s="50"/>
      <c r="AR4249" s="50"/>
      <c r="AS4249" s="50"/>
    </row>
    <row r="4250" spans="1:45" x14ac:dyDescent="0.2">
      <c r="A4250" s="132">
        <v>28580</v>
      </c>
      <c r="B4250" s="226" t="s">
        <v>12</v>
      </c>
      <c r="C4250" s="222" t="s">
        <v>12</v>
      </c>
      <c r="D4250" s="106" t="s">
        <v>3559</v>
      </c>
      <c r="E4250" s="87" t="s">
        <v>24</v>
      </c>
      <c r="F4250" s="166">
        <v>450</v>
      </c>
      <c r="H4250" s="166"/>
      <c r="I4250" s="90">
        <v>1</v>
      </c>
      <c r="J4250" s="50"/>
      <c r="K4250" s="194" t="str">
        <f t="shared" si="66"/>
        <v>KIT 8010 NYLON PVC ALTERNATING PRESSURE MATTRESS + PUMP (1 kit)</v>
      </c>
      <c r="L4250" s="50"/>
      <c r="M4250" s="50"/>
      <c r="N4250" s="50"/>
      <c r="O4250" s="50"/>
      <c r="P4250" s="50"/>
      <c r="Q4250" s="50"/>
      <c r="R4250" s="50"/>
      <c r="S4250" s="50"/>
      <c r="T4250" s="50"/>
      <c r="U4250" s="50"/>
      <c r="V4250" s="50"/>
      <c r="W4250" s="50"/>
      <c r="X4250" s="50"/>
      <c r="Y4250" s="50"/>
      <c r="Z4250" s="50"/>
      <c r="AA4250" s="50"/>
      <c r="AB4250" s="50"/>
      <c r="AC4250" s="50"/>
      <c r="AD4250" s="50"/>
      <c r="AE4250" s="50"/>
      <c r="AF4250" s="50"/>
      <c r="AG4250" s="50"/>
      <c r="AH4250" s="50"/>
      <c r="AI4250" s="50"/>
      <c r="AJ4250" s="50"/>
      <c r="AK4250" s="50"/>
      <c r="AL4250" s="50"/>
      <c r="AM4250" s="50"/>
      <c r="AN4250" s="50"/>
      <c r="AO4250" s="50"/>
      <c r="AP4250" s="50"/>
      <c r="AQ4250" s="50"/>
      <c r="AR4250" s="50"/>
      <c r="AS4250" s="50"/>
    </row>
    <row r="4251" spans="1:45" x14ac:dyDescent="0.2">
      <c r="A4251" s="132">
        <v>28581</v>
      </c>
      <c r="B4251" s="226" t="s">
        <v>12</v>
      </c>
      <c r="C4251" s="222" t="s">
        <v>12</v>
      </c>
      <c r="D4251" s="106" t="s">
        <v>3560</v>
      </c>
      <c r="E4251" s="87">
        <v>1</v>
      </c>
      <c r="F4251" s="166">
        <v>27</v>
      </c>
      <c r="H4251" s="166"/>
      <c r="I4251" s="90">
        <v>1</v>
      </c>
      <c r="J4251" s="50"/>
      <c r="K4251" s="194" t="str">
        <f t="shared" si="66"/>
        <v xml:space="preserve">CELL for 28580 - spare </v>
      </c>
      <c r="L4251" s="50"/>
      <c r="M4251" s="50"/>
      <c r="N4251" s="50"/>
      <c r="O4251" s="50"/>
      <c r="P4251" s="50"/>
      <c r="Q4251" s="50"/>
      <c r="R4251" s="50"/>
      <c r="S4251" s="50"/>
      <c r="T4251" s="50"/>
      <c r="U4251" s="50"/>
      <c r="V4251" s="50"/>
      <c r="W4251" s="50"/>
      <c r="X4251" s="50"/>
      <c r="Y4251" s="50"/>
      <c r="Z4251" s="50"/>
      <c r="AA4251" s="50"/>
      <c r="AB4251" s="50"/>
      <c r="AC4251" s="50"/>
      <c r="AD4251" s="50"/>
      <c r="AE4251" s="50"/>
      <c r="AF4251" s="50"/>
      <c r="AG4251" s="50"/>
      <c r="AH4251" s="50"/>
      <c r="AI4251" s="50"/>
      <c r="AJ4251" s="50"/>
      <c r="AK4251" s="50"/>
      <c r="AL4251" s="50"/>
      <c r="AM4251" s="50"/>
      <c r="AN4251" s="50"/>
      <c r="AO4251" s="50"/>
      <c r="AP4251" s="50"/>
      <c r="AQ4251" s="50"/>
      <c r="AR4251" s="50"/>
      <c r="AS4251" s="50"/>
    </row>
    <row r="4252" spans="1:45" x14ac:dyDescent="0.2">
      <c r="A4252" s="132">
        <v>28582</v>
      </c>
      <c r="B4252" s="226" t="s">
        <v>12</v>
      </c>
      <c r="C4252" s="222" t="s">
        <v>12</v>
      </c>
      <c r="D4252" s="106" t="s">
        <v>3561</v>
      </c>
      <c r="E4252" s="87" t="s">
        <v>24</v>
      </c>
      <c r="F4252" s="166">
        <v>640</v>
      </c>
      <c r="H4252" s="166"/>
      <c r="I4252" s="90">
        <v>1</v>
      </c>
      <c r="J4252" s="50"/>
      <c r="K4252" s="194" t="str">
        <f t="shared" si="66"/>
        <v>KIT 8080 NYLON TPU ALTERNATING PRESSURE MATTRESS + PUMP (1 kit)</v>
      </c>
      <c r="L4252" s="50"/>
      <c r="M4252" s="50"/>
      <c r="N4252" s="50"/>
      <c r="O4252" s="50"/>
      <c r="P4252" s="50"/>
      <c r="Q4252" s="50"/>
      <c r="R4252" s="50"/>
      <c r="S4252" s="50"/>
      <c r="T4252" s="50"/>
      <c r="U4252" s="50"/>
      <c r="V4252" s="50"/>
      <c r="W4252" s="50"/>
      <c r="X4252" s="50"/>
      <c r="Y4252" s="50"/>
      <c r="Z4252" s="50"/>
      <c r="AA4252" s="50"/>
      <c r="AB4252" s="50"/>
      <c r="AC4252" s="50"/>
      <c r="AD4252" s="50"/>
      <c r="AE4252" s="50"/>
      <c r="AF4252" s="50"/>
      <c r="AG4252" s="50"/>
      <c r="AH4252" s="50"/>
      <c r="AI4252" s="50"/>
      <c r="AJ4252" s="50"/>
      <c r="AK4252" s="50"/>
      <c r="AL4252" s="50"/>
      <c r="AM4252" s="50"/>
      <c r="AN4252" s="50"/>
      <c r="AO4252" s="50"/>
      <c r="AP4252" s="50"/>
      <c r="AQ4252" s="50"/>
      <c r="AR4252" s="50"/>
      <c r="AS4252" s="50"/>
    </row>
    <row r="4253" spans="1:45" x14ac:dyDescent="0.2">
      <c r="A4253" s="132">
        <v>28583</v>
      </c>
      <c r="B4253" s="226" t="s">
        <v>12</v>
      </c>
      <c r="C4253" s="222" t="s">
        <v>12</v>
      </c>
      <c r="D4253" s="106" t="s">
        <v>3562</v>
      </c>
      <c r="E4253" s="87">
        <v>1</v>
      </c>
      <c r="F4253" s="166">
        <v>41</v>
      </c>
      <c r="H4253" s="166"/>
      <c r="I4253" s="90">
        <v>1</v>
      </c>
      <c r="J4253" s="50"/>
      <c r="K4253" s="194" t="str">
        <f t="shared" si="66"/>
        <v xml:space="preserve">CELL for 28582 - spare </v>
      </c>
      <c r="L4253" s="50"/>
      <c r="M4253" s="50"/>
      <c r="N4253" s="50"/>
      <c r="O4253" s="50"/>
      <c r="P4253" s="50"/>
      <c r="Q4253" s="50"/>
      <c r="R4253" s="50"/>
      <c r="S4253" s="50"/>
      <c r="T4253" s="50"/>
      <c r="U4253" s="50"/>
      <c r="V4253" s="50"/>
      <c r="W4253" s="50"/>
      <c r="X4253" s="50"/>
      <c r="Y4253" s="50"/>
      <c r="Z4253" s="50"/>
      <c r="AA4253" s="50"/>
      <c r="AB4253" s="50"/>
      <c r="AC4253" s="50"/>
      <c r="AD4253" s="50"/>
      <c r="AE4253" s="50"/>
      <c r="AF4253" s="50"/>
      <c r="AG4253" s="50"/>
      <c r="AH4253" s="50"/>
      <c r="AI4253" s="50"/>
      <c r="AJ4253" s="50"/>
      <c r="AK4253" s="50"/>
      <c r="AL4253" s="50"/>
      <c r="AM4253" s="50"/>
      <c r="AN4253" s="50"/>
      <c r="AO4253" s="50"/>
      <c r="AP4253" s="50"/>
      <c r="AQ4253" s="50"/>
      <c r="AR4253" s="50"/>
      <c r="AS4253" s="50"/>
    </row>
    <row r="4254" spans="1:45" x14ac:dyDescent="0.2">
      <c r="A4254" s="132">
        <v>28593</v>
      </c>
      <c r="B4254" s="226" t="s">
        <v>10551</v>
      </c>
      <c r="C4254" s="222" t="s">
        <v>12</v>
      </c>
      <c r="D4254" s="106" t="s">
        <v>8840</v>
      </c>
      <c r="E4254" s="87" t="s">
        <v>23</v>
      </c>
      <c r="F4254" s="88">
        <v>34</v>
      </c>
      <c r="H4254" s="88"/>
      <c r="I4254" s="90">
        <v>1</v>
      </c>
      <c r="J4254" s="50"/>
      <c r="K4254" s="194" t="str">
        <f t="shared" si="66"/>
        <v>HOT-COLD THERMY GEL 14x18 cm (box of 25)</v>
      </c>
      <c r="L4254" s="50"/>
      <c r="M4254" s="50"/>
      <c r="N4254" s="50"/>
      <c r="O4254" s="50"/>
      <c r="P4254" s="50"/>
      <c r="Q4254" s="50"/>
      <c r="R4254" s="50"/>
      <c r="S4254" s="50"/>
      <c r="T4254" s="50"/>
      <c r="U4254" s="50"/>
      <c r="V4254" s="50"/>
      <c r="W4254" s="50"/>
      <c r="X4254" s="50"/>
      <c r="Y4254" s="50"/>
      <c r="Z4254" s="50"/>
      <c r="AA4254" s="50"/>
      <c r="AB4254" s="50"/>
      <c r="AC4254" s="50"/>
      <c r="AD4254" s="50"/>
      <c r="AE4254" s="50"/>
      <c r="AF4254" s="50"/>
      <c r="AG4254" s="50"/>
      <c r="AH4254" s="50"/>
      <c r="AI4254" s="50"/>
      <c r="AJ4254" s="50"/>
      <c r="AK4254" s="50"/>
      <c r="AL4254" s="50"/>
      <c r="AM4254" s="50"/>
      <c r="AN4254" s="50"/>
      <c r="AO4254" s="50"/>
      <c r="AP4254" s="50"/>
      <c r="AQ4254" s="50"/>
      <c r="AR4254" s="50"/>
      <c r="AS4254" s="50"/>
    </row>
    <row r="4255" spans="1:45" x14ac:dyDescent="0.2">
      <c r="A4255" s="132">
        <v>28593</v>
      </c>
      <c r="B4255" s="226"/>
      <c r="C4255" s="222" t="s">
        <v>12</v>
      </c>
      <c r="D4255" s="106" t="s">
        <v>8841</v>
      </c>
      <c r="E4255" s="87" t="s">
        <v>23</v>
      </c>
      <c r="F4255" s="103">
        <v>30.6</v>
      </c>
      <c r="H4255" s="103"/>
      <c r="I4255" s="90">
        <v>1</v>
      </c>
      <c r="J4255" s="50"/>
      <c r="K4255" s="194" t="str">
        <f t="shared" si="66"/>
        <v>HOT-COLD THERMY GEL 14x18 cm  BUY 10 boxes SAVE 10% (box of 25)</v>
      </c>
      <c r="L4255" s="50"/>
      <c r="M4255" s="50"/>
      <c r="N4255" s="50"/>
      <c r="O4255" s="50"/>
      <c r="P4255" s="50"/>
      <c r="Q4255" s="50"/>
      <c r="R4255" s="50"/>
      <c r="S4255" s="50"/>
      <c r="T4255" s="50"/>
      <c r="U4255" s="50"/>
      <c r="V4255" s="50"/>
      <c r="W4255" s="50"/>
      <c r="X4255" s="50"/>
      <c r="Y4255" s="50"/>
      <c r="Z4255" s="50"/>
      <c r="AA4255" s="50"/>
      <c r="AB4255" s="50"/>
      <c r="AC4255" s="50"/>
      <c r="AD4255" s="50"/>
      <c r="AE4255" s="50"/>
      <c r="AF4255" s="50"/>
      <c r="AG4255" s="50"/>
      <c r="AH4255" s="50"/>
      <c r="AI4255" s="50"/>
      <c r="AJ4255" s="50"/>
      <c r="AK4255" s="50"/>
      <c r="AL4255" s="50"/>
      <c r="AM4255" s="50"/>
      <c r="AN4255" s="50"/>
      <c r="AO4255" s="50"/>
      <c r="AP4255" s="50"/>
      <c r="AQ4255" s="50"/>
      <c r="AR4255" s="50"/>
      <c r="AS4255" s="50"/>
    </row>
    <row r="4256" spans="1:45" x14ac:dyDescent="0.2">
      <c r="A4256" s="132">
        <v>28594</v>
      </c>
      <c r="B4256" s="226" t="s">
        <v>10552</v>
      </c>
      <c r="C4256" s="222" t="s">
        <v>12</v>
      </c>
      <c r="D4256" s="106" t="s">
        <v>8842</v>
      </c>
      <c r="E4256" s="87" t="s">
        <v>23</v>
      </c>
      <c r="F4256" s="88">
        <v>40</v>
      </c>
      <c r="H4256" s="88"/>
      <c r="I4256" s="90">
        <v>1</v>
      </c>
      <c r="J4256" s="50"/>
      <c r="K4256" s="194" t="str">
        <f t="shared" si="66"/>
        <v>HOT-COLD THERMY GEL 11x26 cm (box of 25)</v>
      </c>
      <c r="L4256" s="50"/>
      <c r="M4256" s="50"/>
      <c r="N4256" s="50"/>
      <c r="O4256" s="50"/>
      <c r="P4256" s="50"/>
      <c r="Q4256" s="50"/>
      <c r="R4256" s="50"/>
      <c r="S4256" s="50"/>
      <c r="T4256" s="50"/>
      <c r="U4256" s="50"/>
      <c r="V4256" s="50"/>
      <c r="W4256" s="50"/>
      <c r="X4256" s="50"/>
      <c r="Y4256" s="50"/>
      <c r="Z4256" s="50"/>
      <c r="AA4256" s="50"/>
      <c r="AB4256" s="50"/>
      <c r="AC4256" s="50"/>
      <c r="AD4256" s="50"/>
      <c r="AE4256" s="50"/>
      <c r="AF4256" s="50"/>
      <c r="AG4256" s="50"/>
      <c r="AH4256" s="50"/>
      <c r="AI4256" s="50"/>
      <c r="AJ4256" s="50"/>
      <c r="AK4256" s="50"/>
      <c r="AL4256" s="50"/>
      <c r="AM4256" s="50"/>
      <c r="AN4256" s="50"/>
      <c r="AO4256" s="50"/>
      <c r="AP4256" s="50"/>
      <c r="AQ4256" s="50"/>
      <c r="AR4256" s="50"/>
      <c r="AS4256" s="50"/>
    </row>
    <row r="4257" spans="1:45" x14ac:dyDescent="0.2">
      <c r="A4257" s="132">
        <v>28594</v>
      </c>
      <c r="B4257" s="226"/>
      <c r="C4257" s="222" t="s">
        <v>12</v>
      </c>
      <c r="D4257" s="106" t="s">
        <v>8843</v>
      </c>
      <c r="E4257" s="87" t="s">
        <v>23</v>
      </c>
      <c r="F4257" s="103">
        <v>36</v>
      </c>
      <c r="H4257" s="103"/>
      <c r="I4257" s="90">
        <v>1</v>
      </c>
      <c r="J4257" s="50"/>
      <c r="K4257" s="194" t="str">
        <f t="shared" si="66"/>
        <v>HOT-COLD THERMY GEL 11x26 cm  BUY 10 boxes SAVE 10% (box of 25)</v>
      </c>
      <c r="L4257" s="50"/>
      <c r="M4257" s="50"/>
      <c r="N4257" s="50"/>
      <c r="O4257" s="50"/>
      <c r="P4257" s="50"/>
      <c r="Q4257" s="50"/>
      <c r="R4257" s="50"/>
      <c r="S4257" s="50"/>
      <c r="T4257" s="50"/>
      <c r="U4257" s="50"/>
      <c r="V4257" s="50"/>
      <c r="W4257" s="50"/>
      <c r="X4257" s="50"/>
      <c r="Y4257" s="50"/>
      <c r="Z4257" s="50"/>
      <c r="AA4257" s="50"/>
      <c r="AB4257" s="50"/>
      <c r="AC4257" s="50"/>
      <c r="AD4257" s="50"/>
      <c r="AE4257" s="50"/>
      <c r="AF4257" s="50"/>
      <c r="AG4257" s="50"/>
      <c r="AH4257" s="50"/>
      <c r="AI4257" s="50"/>
      <c r="AJ4257" s="50"/>
      <c r="AK4257" s="50"/>
      <c r="AL4257" s="50"/>
      <c r="AM4257" s="50"/>
      <c r="AN4257" s="50"/>
      <c r="AO4257" s="50"/>
      <c r="AP4257" s="50"/>
      <c r="AQ4257" s="50"/>
      <c r="AR4257" s="50"/>
      <c r="AS4257" s="50"/>
    </row>
    <row r="4258" spans="1:45" x14ac:dyDescent="0.2">
      <c r="A4258" s="132">
        <v>28596</v>
      </c>
      <c r="B4258" s="226" t="s">
        <v>8076</v>
      </c>
      <c r="C4258" s="222" t="s">
        <v>12</v>
      </c>
      <c r="D4258" s="106" t="s">
        <v>8844</v>
      </c>
      <c r="E4258" s="87" t="s">
        <v>22</v>
      </c>
      <c r="F4258" s="88">
        <v>82</v>
      </c>
      <c r="H4258" s="88"/>
      <c r="I4258" s="90">
        <v>1</v>
      </c>
      <c r="J4258" s="50"/>
      <c r="K4258" s="194" t="str">
        <f t="shared" si="66"/>
        <v>COVER FOR THERMY GEL with fastening velcro (box of 50)</v>
      </c>
      <c r="L4258" s="50"/>
      <c r="M4258" s="50"/>
      <c r="N4258" s="50"/>
      <c r="O4258" s="50"/>
      <c r="P4258" s="50"/>
      <c r="Q4258" s="50"/>
      <c r="R4258" s="50"/>
      <c r="S4258" s="50"/>
      <c r="T4258" s="50"/>
      <c r="U4258" s="50"/>
      <c r="V4258" s="50"/>
      <c r="W4258" s="50"/>
      <c r="X4258" s="50"/>
      <c r="Y4258" s="50"/>
      <c r="Z4258" s="50"/>
      <c r="AA4258" s="50"/>
      <c r="AB4258" s="50"/>
      <c r="AC4258" s="50"/>
      <c r="AD4258" s="50"/>
      <c r="AE4258" s="50"/>
      <c r="AF4258" s="50"/>
      <c r="AG4258" s="50"/>
      <c r="AH4258" s="50"/>
      <c r="AI4258" s="50"/>
      <c r="AJ4258" s="50"/>
      <c r="AK4258" s="50"/>
      <c r="AL4258" s="50"/>
      <c r="AM4258" s="50"/>
      <c r="AN4258" s="50"/>
      <c r="AO4258" s="50"/>
      <c r="AP4258" s="50"/>
      <c r="AQ4258" s="50"/>
      <c r="AR4258" s="50"/>
      <c r="AS4258" s="50"/>
    </row>
    <row r="4259" spans="1:45" x14ac:dyDescent="0.2">
      <c r="A4259" s="132">
        <v>28600</v>
      </c>
      <c r="B4259" s="226" t="s">
        <v>8764</v>
      </c>
      <c r="C4259" s="222" t="s">
        <v>12</v>
      </c>
      <c r="D4259" s="106" t="s">
        <v>3563</v>
      </c>
      <c r="E4259" s="87">
        <v>1</v>
      </c>
      <c r="F4259" s="88">
        <v>7</v>
      </c>
      <c r="H4259" s="88"/>
      <c r="I4259" s="90">
        <v>1</v>
      </c>
      <c r="J4259" s="50"/>
      <c r="K4259" s="194" t="str">
        <f t="shared" si="66"/>
        <v xml:space="preserve">HOT WATER BOTTLE - blue </v>
      </c>
      <c r="L4259" s="50"/>
      <c r="M4259" s="50"/>
      <c r="N4259" s="50"/>
      <c r="O4259" s="50"/>
      <c r="P4259" s="50"/>
      <c r="Q4259" s="50"/>
      <c r="R4259" s="50"/>
      <c r="S4259" s="50"/>
      <c r="T4259" s="50"/>
      <c r="U4259" s="50"/>
      <c r="V4259" s="50"/>
      <c r="W4259" s="50"/>
      <c r="X4259" s="50"/>
      <c r="Y4259" s="50"/>
      <c r="Z4259" s="50"/>
      <c r="AA4259" s="50"/>
      <c r="AB4259" s="50"/>
      <c r="AC4259" s="50"/>
      <c r="AD4259" s="50"/>
      <c r="AE4259" s="50"/>
      <c r="AF4259" s="50"/>
      <c r="AG4259" s="50"/>
      <c r="AH4259" s="50"/>
      <c r="AI4259" s="50"/>
      <c r="AJ4259" s="50"/>
      <c r="AK4259" s="50"/>
      <c r="AL4259" s="50"/>
      <c r="AM4259" s="50"/>
      <c r="AN4259" s="50"/>
      <c r="AO4259" s="50"/>
      <c r="AP4259" s="50"/>
      <c r="AQ4259" s="50"/>
      <c r="AR4259" s="50"/>
      <c r="AS4259" s="50"/>
    </row>
    <row r="4260" spans="1:45" x14ac:dyDescent="0.2">
      <c r="A4260" s="132">
        <v>28600</v>
      </c>
      <c r="B4260" s="226"/>
      <c r="C4260" s="222" t="s">
        <v>12</v>
      </c>
      <c r="D4260" s="106" t="s">
        <v>3564</v>
      </c>
      <c r="E4260" s="87">
        <v>1</v>
      </c>
      <c r="F4260" s="151">
        <v>6.3</v>
      </c>
      <c r="H4260" s="151"/>
      <c r="I4260" s="90">
        <v>10</v>
      </c>
      <c r="J4260" s="50"/>
      <c r="K4260" s="194" t="str">
        <f t="shared" si="66"/>
        <v xml:space="preserve">HOT WATER BOTTLE - blue   BUY 10 pcs SAVE 10% </v>
      </c>
      <c r="L4260" s="50"/>
      <c r="M4260" s="50"/>
      <c r="N4260" s="50"/>
      <c r="O4260" s="50"/>
      <c r="P4260" s="50"/>
      <c r="Q4260" s="50"/>
      <c r="R4260" s="50"/>
      <c r="S4260" s="50"/>
      <c r="T4260" s="50"/>
      <c r="U4260" s="50"/>
      <c r="V4260" s="50"/>
      <c r="W4260" s="50"/>
      <c r="X4260" s="50"/>
      <c r="Y4260" s="50"/>
      <c r="Z4260" s="50"/>
      <c r="AA4260" s="50"/>
      <c r="AB4260" s="50"/>
      <c r="AC4260" s="50"/>
      <c r="AD4260" s="50"/>
      <c r="AE4260" s="50"/>
      <c r="AF4260" s="50"/>
      <c r="AG4260" s="50"/>
      <c r="AH4260" s="50"/>
      <c r="AI4260" s="50"/>
      <c r="AJ4260" s="50"/>
      <c r="AK4260" s="50"/>
      <c r="AL4260" s="50"/>
      <c r="AM4260" s="50"/>
      <c r="AN4260" s="50"/>
      <c r="AO4260" s="50"/>
      <c r="AP4260" s="50"/>
      <c r="AQ4260" s="50"/>
      <c r="AR4260" s="50"/>
      <c r="AS4260" s="50"/>
    </row>
    <row r="4261" spans="1:45" x14ac:dyDescent="0.2">
      <c r="A4261" s="132">
        <v>28601</v>
      </c>
      <c r="B4261" s="226" t="s">
        <v>8845</v>
      </c>
      <c r="C4261" s="222" t="s">
        <v>12</v>
      </c>
      <c r="D4261" s="106" t="s">
        <v>3565</v>
      </c>
      <c r="E4261" s="87">
        <v>1</v>
      </c>
      <c r="F4261" s="88">
        <v>3.5</v>
      </c>
      <c r="H4261" s="88"/>
      <c r="I4261" s="90">
        <v>1</v>
      </c>
      <c r="J4261" s="50"/>
      <c r="K4261" s="194" t="str">
        <f t="shared" si="66"/>
        <v xml:space="preserve">HOT WATER BOTTLE - red </v>
      </c>
      <c r="L4261" s="50"/>
      <c r="M4261" s="50"/>
      <c r="N4261" s="50"/>
      <c r="O4261" s="50"/>
      <c r="P4261" s="50"/>
      <c r="Q4261" s="50"/>
      <c r="R4261" s="50"/>
      <c r="S4261" s="50"/>
      <c r="T4261" s="50"/>
      <c r="U4261" s="50"/>
      <c r="V4261" s="50"/>
      <c r="W4261" s="50"/>
      <c r="X4261" s="50"/>
      <c r="Y4261" s="50"/>
      <c r="Z4261" s="50"/>
      <c r="AA4261" s="50"/>
      <c r="AB4261" s="50"/>
      <c r="AC4261" s="50"/>
      <c r="AD4261" s="50"/>
      <c r="AE4261" s="50"/>
      <c r="AF4261" s="50"/>
      <c r="AG4261" s="50"/>
      <c r="AH4261" s="50"/>
      <c r="AI4261" s="50"/>
      <c r="AJ4261" s="50"/>
      <c r="AK4261" s="50"/>
      <c r="AL4261" s="50"/>
      <c r="AM4261" s="50"/>
      <c r="AN4261" s="50"/>
      <c r="AO4261" s="50"/>
      <c r="AP4261" s="50"/>
      <c r="AQ4261" s="50"/>
      <c r="AR4261" s="50"/>
      <c r="AS4261" s="50"/>
    </row>
    <row r="4262" spans="1:45" x14ac:dyDescent="0.2">
      <c r="A4262" s="132">
        <v>28601</v>
      </c>
      <c r="B4262" s="226"/>
      <c r="C4262" s="222" t="s">
        <v>12</v>
      </c>
      <c r="D4262" s="106" t="s">
        <v>3566</v>
      </c>
      <c r="E4262" s="87">
        <v>1</v>
      </c>
      <c r="F4262" s="157">
        <v>3.15</v>
      </c>
      <c r="H4262" s="157"/>
      <c r="I4262" s="90">
        <v>20</v>
      </c>
      <c r="J4262" s="50"/>
      <c r="K4262" s="194" t="str">
        <f t="shared" si="66"/>
        <v xml:space="preserve">HOT WATER BOTTLE - red   BUY 20 pcs SAVE 10% </v>
      </c>
      <c r="L4262" s="50"/>
      <c r="M4262" s="50"/>
      <c r="N4262" s="50"/>
      <c r="O4262" s="50"/>
      <c r="P4262" s="50"/>
      <c r="Q4262" s="50"/>
      <c r="R4262" s="50"/>
      <c r="S4262" s="50"/>
      <c r="T4262" s="50"/>
      <c r="U4262" s="50"/>
      <c r="V4262" s="50"/>
      <c r="W4262" s="50"/>
      <c r="X4262" s="50"/>
      <c r="Y4262" s="50"/>
      <c r="Z4262" s="50"/>
      <c r="AA4262" s="50"/>
      <c r="AB4262" s="50"/>
      <c r="AC4262" s="50"/>
      <c r="AD4262" s="50"/>
      <c r="AE4262" s="50"/>
      <c r="AF4262" s="50"/>
      <c r="AG4262" s="50"/>
      <c r="AH4262" s="50"/>
      <c r="AI4262" s="50"/>
      <c r="AJ4262" s="50"/>
      <c r="AK4262" s="50"/>
      <c r="AL4262" s="50"/>
      <c r="AM4262" s="50"/>
      <c r="AN4262" s="50"/>
      <c r="AO4262" s="50"/>
      <c r="AP4262" s="50"/>
      <c r="AQ4262" s="50"/>
      <c r="AR4262" s="50"/>
      <c r="AS4262" s="50"/>
    </row>
    <row r="4263" spans="1:45" x14ac:dyDescent="0.2">
      <c r="A4263" s="132">
        <v>28601</v>
      </c>
      <c r="B4263" s="226"/>
      <c r="C4263" s="222" t="s">
        <v>12</v>
      </c>
      <c r="D4263" s="106" t="s">
        <v>3567</v>
      </c>
      <c r="E4263" s="87">
        <v>1</v>
      </c>
      <c r="F4263" s="157">
        <v>2.8000000000000003</v>
      </c>
      <c r="H4263" s="157"/>
      <c r="I4263" s="90">
        <v>100</v>
      </c>
      <c r="J4263" s="50"/>
      <c r="K4263" s="194" t="str">
        <f t="shared" si="66"/>
        <v xml:space="preserve">HOT WATER BOTTLE - red   BUY 100 pcs SAVE 20% </v>
      </c>
      <c r="L4263" s="50"/>
      <c r="M4263" s="50"/>
      <c r="N4263" s="50"/>
      <c r="O4263" s="50"/>
      <c r="P4263" s="50"/>
      <c r="Q4263" s="50"/>
      <c r="R4263" s="50"/>
      <c r="S4263" s="50"/>
      <c r="T4263" s="50"/>
      <c r="U4263" s="50"/>
      <c r="V4263" s="50"/>
      <c r="W4263" s="50"/>
      <c r="X4263" s="50"/>
      <c r="Y4263" s="50"/>
      <c r="Z4263" s="50"/>
      <c r="AA4263" s="50"/>
      <c r="AB4263" s="50"/>
      <c r="AC4263" s="50"/>
      <c r="AD4263" s="50"/>
      <c r="AE4263" s="50"/>
      <c r="AF4263" s="50"/>
      <c r="AG4263" s="50"/>
      <c r="AH4263" s="50"/>
      <c r="AI4263" s="50"/>
      <c r="AJ4263" s="50"/>
      <c r="AK4263" s="50"/>
      <c r="AL4263" s="50"/>
      <c r="AM4263" s="50"/>
      <c r="AN4263" s="50"/>
      <c r="AO4263" s="50"/>
      <c r="AP4263" s="50"/>
      <c r="AQ4263" s="50"/>
      <c r="AR4263" s="50"/>
      <c r="AS4263" s="50"/>
    </row>
    <row r="4264" spans="1:45" x14ac:dyDescent="0.2">
      <c r="A4264" s="132">
        <v>28601</v>
      </c>
      <c r="B4264" s="226"/>
      <c r="C4264" s="222" t="s">
        <v>12</v>
      </c>
      <c r="D4264" s="106" t="s">
        <v>3568</v>
      </c>
      <c r="E4264" s="87">
        <v>1</v>
      </c>
      <c r="F4264" s="151">
        <v>2.4499999999999997</v>
      </c>
      <c r="H4264" s="151"/>
      <c r="I4264" s="90">
        <v>300</v>
      </c>
      <c r="J4264" s="50"/>
      <c r="K4264" s="194" t="str">
        <f t="shared" si="66"/>
        <v xml:space="preserve">HOT WATER BOTTLE - red   BUY 300 pcs SAVE 30% </v>
      </c>
      <c r="L4264" s="50"/>
      <c r="M4264" s="50"/>
      <c r="N4264" s="50"/>
      <c r="O4264" s="50"/>
      <c r="P4264" s="50"/>
      <c r="Q4264" s="50"/>
      <c r="R4264" s="50"/>
      <c r="S4264" s="50"/>
      <c r="T4264" s="50"/>
      <c r="U4264" s="50"/>
      <c r="V4264" s="50"/>
      <c r="W4264" s="50"/>
      <c r="X4264" s="50"/>
      <c r="Y4264" s="50"/>
      <c r="Z4264" s="50"/>
      <c r="AA4264" s="50"/>
      <c r="AB4264" s="50"/>
      <c r="AC4264" s="50"/>
      <c r="AD4264" s="50"/>
      <c r="AE4264" s="50"/>
      <c r="AF4264" s="50"/>
      <c r="AG4264" s="50"/>
      <c r="AH4264" s="50"/>
      <c r="AI4264" s="50"/>
      <c r="AJ4264" s="50"/>
      <c r="AK4264" s="50"/>
      <c r="AL4264" s="50"/>
      <c r="AM4264" s="50"/>
      <c r="AN4264" s="50"/>
      <c r="AO4264" s="50"/>
      <c r="AP4264" s="50"/>
      <c r="AQ4264" s="50"/>
      <c r="AR4264" s="50"/>
      <c r="AS4264" s="50"/>
    </row>
    <row r="4265" spans="1:45" x14ac:dyDescent="0.2">
      <c r="A4265" s="132">
        <v>28605</v>
      </c>
      <c r="B4265" s="226" t="s">
        <v>8846</v>
      </c>
      <c r="C4265" s="222" t="s">
        <v>12</v>
      </c>
      <c r="D4265" s="106" t="s">
        <v>3569</v>
      </c>
      <c r="E4265" s="87">
        <v>1</v>
      </c>
      <c r="F4265" s="88">
        <v>6.5</v>
      </c>
      <c r="H4265" s="88"/>
      <c r="I4265" s="90">
        <v>1</v>
      </c>
      <c r="J4265" s="50"/>
      <c r="K4265" s="194" t="str">
        <f t="shared" si="66"/>
        <v xml:space="preserve">ICE BAG diameter 28 cm - large cap 6 cm </v>
      </c>
      <c r="L4265" s="50"/>
      <c r="M4265" s="50"/>
      <c r="N4265" s="50"/>
      <c r="O4265" s="50"/>
      <c r="P4265" s="50"/>
      <c r="Q4265" s="50"/>
      <c r="R4265" s="50"/>
      <c r="S4265" s="50"/>
      <c r="T4265" s="50"/>
      <c r="U4265" s="50"/>
      <c r="V4265" s="50"/>
      <c r="W4265" s="50"/>
      <c r="X4265" s="50"/>
      <c r="Y4265" s="50"/>
      <c r="Z4265" s="50"/>
      <c r="AA4265" s="50"/>
      <c r="AB4265" s="50"/>
      <c r="AC4265" s="50"/>
      <c r="AD4265" s="50"/>
      <c r="AE4265" s="50"/>
      <c r="AF4265" s="50"/>
      <c r="AG4265" s="50"/>
      <c r="AH4265" s="50"/>
      <c r="AI4265" s="50"/>
      <c r="AJ4265" s="50"/>
      <c r="AK4265" s="50"/>
      <c r="AL4265" s="50"/>
      <c r="AM4265" s="50"/>
      <c r="AN4265" s="50"/>
      <c r="AO4265" s="50"/>
      <c r="AP4265" s="50"/>
      <c r="AQ4265" s="50"/>
      <c r="AR4265" s="50"/>
      <c r="AS4265" s="50"/>
    </row>
    <row r="4266" spans="1:45" ht="12.75" customHeight="1" x14ac:dyDescent="0.2">
      <c r="A4266" s="132">
        <v>28605</v>
      </c>
      <c r="B4266" s="226"/>
      <c r="C4266" s="222" t="s">
        <v>12</v>
      </c>
      <c r="D4266" s="106" t="s">
        <v>3570</v>
      </c>
      <c r="E4266" s="87">
        <v>1</v>
      </c>
      <c r="F4266" s="151">
        <v>5.8500000000000005</v>
      </c>
      <c r="H4266" s="151"/>
      <c r="I4266" s="90">
        <v>10</v>
      </c>
      <c r="J4266" s="50"/>
      <c r="K4266" s="194" t="str">
        <f t="shared" si="66"/>
        <v xml:space="preserve">ICE BAG diameter 28 cm        BUY 10 pcs SAVE 10% </v>
      </c>
      <c r="L4266" s="50"/>
      <c r="M4266" s="50"/>
      <c r="N4266" s="50"/>
      <c r="O4266" s="50"/>
      <c r="P4266" s="50"/>
      <c r="Q4266" s="50"/>
      <c r="R4266" s="50"/>
      <c r="S4266" s="50"/>
      <c r="T4266" s="50"/>
      <c r="U4266" s="50"/>
      <c r="V4266" s="50"/>
      <c r="W4266" s="50"/>
      <c r="X4266" s="50"/>
      <c r="Y4266" s="50"/>
      <c r="Z4266" s="50"/>
      <c r="AA4266" s="50"/>
      <c r="AB4266" s="50"/>
      <c r="AC4266" s="50"/>
      <c r="AD4266" s="50"/>
      <c r="AE4266" s="50"/>
      <c r="AF4266" s="50"/>
      <c r="AG4266" s="50"/>
      <c r="AH4266" s="50"/>
      <c r="AI4266" s="50"/>
      <c r="AJ4266" s="50"/>
      <c r="AK4266" s="50"/>
      <c r="AL4266" s="50"/>
      <c r="AM4266" s="50"/>
      <c r="AN4266" s="50"/>
      <c r="AO4266" s="50"/>
      <c r="AP4266" s="50"/>
      <c r="AQ4266" s="50"/>
      <c r="AR4266" s="50"/>
      <c r="AS4266" s="50"/>
    </row>
    <row r="4267" spans="1:45" ht="12.75" customHeight="1" x14ac:dyDescent="0.2">
      <c r="A4267" s="132">
        <v>28606</v>
      </c>
      <c r="B4267" s="226" t="s">
        <v>10553</v>
      </c>
      <c r="C4267" s="222" t="s">
        <v>12</v>
      </c>
      <c r="D4267" s="106" t="s">
        <v>3571</v>
      </c>
      <c r="E4267" s="87">
        <v>1</v>
      </c>
      <c r="F4267" s="88">
        <v>3.9</v>
      </c>
      <c r="H4267" s="88"/>
      <c r="I4267" s="90">
        <v>1</v>
      </c>
      <c r="J4267" s="50"/>
      <c r="K4267" s="194" t="str">
        <f t="shared" si="66"/>
        <v xml:space="preserve">ICE BAG diameter 28 cm - small cap 5 cm </v>
      </c>
      <c r="L4267" s="50"/>
      <c r="M4267" s="50"/>
      <c r="N4267" s="50"/>
      <c r="O4267" s="50"/>
      <c r="P4267" s="50"/>
      <c r="Q4267" s="50"/>
      <c r="R4267" s="50"/>
      <c r="S4267" s="50"/>
      <c r="T4267" s="50"/>
      <c r="U4267" s="50"/>
      <c r="V4267" s="50"/>
      <c r="W4267" s="50"/>
      <c r="X4267" s="50"/>
      <c r="Y4267" s="50"/>
      <c r="Z4267" s="50"/>
      <c r="AA4267" s="50"/>
      <c r="AB4267" s="50"/>
      <c r="AC4267" s="50"/>
      <c r="AD4267" s="50"/>
      <c r="AE4267" s="50"/>
      <c r="AF4267" s="50"/>
      <c r="AG4267" s="50"/>
      <c r="AH4267" s="50"/>
      <c r="AI4267" s="50"/>
      <c r="AJ4267" s="50"/>
      <c r="AK4267" s="50"/>
      <c r="AL4267" s="50"/>
      <c r="AM4267" s="50"/>
      <c r="AN4267" s="50"/>
      <c r="AO4267" s="50"/>
      <c r="AP4267" s="50"/>
      <c r="AQ4267" s="50"/>
      <c r="AR4267" s="50"/>
      <c r="AS4267" s="50"/>
    </row>
    <row r="4268" spans="1:45" ht="12.75" customHeight="1" x14ac:dyDescent="0.2">
      <c r="A4268" s="132">
        <v>28606</v>
      </c>
      <c r="B4268" s="226"/>
      <c r="C4268" s="222" t="s">
        <v>12</v>
      </c>
      <c r="D4268" s="106" t="s">
        <v>3572</v>
      </c>
      <c r="E4268" s="87">
        <v>1</v>
      </c>
      <c r="F4268" s="88">
        <v>3.51</v>
      </c>
      <c r="H4268" s="88"/>
      <c r="I4268" s="90">
        <v>20</v>
      </c>
      <c r="J4268" s="50"/>
      <c r="K4268" s="194" t="str">
        <f t="shared" si="66"/>
        <v xml:space="preserve">ICE BAG diameter 28 cm        BUY 20 pcs SAVE 10% </v>
      </c>
      <c r="L4268" s="50"/>
      <c r="M4268" s="50"/>
      <c r="N4268" s="50"/>
      <c r="O4268" s="50"/>
      <c r="P4268" s="50"/>
      <c r="Q4268" s="50"/>
      <c r="R4268" s="50"/>
      <c r="S4268" s="50"/>
      <c r="T4268" s="50"/>
      <c r="U4268" s="50"/>
      <c r="V4268" s="50"/>
      <c r="W4268" s="50"/>
      <c r="X4268" s="50"/>
      <c r="Y4268" s="50"/>
      <c r="Z4268" s="50"/>
      <c r="AA4268" s="50"/>
      <c r="AB4268" s="50"/>
      <c r="AC4268" s="50"/>
      <c r="AD4268" s="50"/>
      <c r="AE4268" s="50"/>
      <c r="AF4268" s="50"/>
      <c r="AG4268" s="50"/>
      <c r="AH4268" s="50"/>
      <c r="AI4268" s="50"/>
      <c r="AJ4268" s="50"/>
      <c r="AK4268" s="50"/>
      <c r="AL4268" s="50"/>
      <c r="AM4268" s="50"/>
      <c r="AN4268" s="50"/>
      <c r="AO4268" s="50"/>
      <c r="AP4268" s="50"/>
      <c r="AQ4268" s="50"/>
      <c r="AR4268" s="50"/>
      <c r="AS4268" s="50"/>
    </row>
    <row r="4269" spans="1:45" ht="12.75" customHeight="1" x14ac:dyDescent="0.2">
      <c r="A4269" s="132">
        <v>28606</v>
      </c>
      <c r="B4269" s="226"/>
      <c r="C4269" s="222" t="s">
        <v>12</v>
      </c>
      <c r="D4269" s="106" t="s">
        <v>3573</v>
      </c>
      <c r="E4269" s="87">
        <v>1</v>
      </c>
      <c r="F4269" s="151">
        <v>3.12</v>
      </c>
      <c r="H4269" s="151"/>
      <c r="I4269" s="90">
        <v>120</v>
      </c>
      <c r="J4269" s="50"/>
      <c r="K4269" s="194" t="str">
        <f t="shared" si="66"/>
        <v xml:space="preserve">ICE BAG diameter 28 cm        BUY 120 pcs SAVE 20% </v>
      </c>
      <c r="L4269" s="50"/>
      <c r="M4269" s="50"/>
      <c r="N4269" s="50"/>
      <c r="O4269" s="50"/>
      <c r="P4269" s="50"/>
      <c r="Q4269" s="50"/>
      <c r="R4269" s="50"/>
      <c r="S4269" s="50"/>
      <c r="T4269" s="50"/>
      <c r="U4269" s="50"/>
      <c r="V4269" s="50"/>
      <c r="W4269" s="50"/>
      <c r="X4269" s="50"/>
      <c r="Y4269" s="50"/>
      <c r="Z4269" s="50"/>
      <c r="AA4269" s="50"/>
      <c r="AB4269" s="50"/>
      <c r="AC4269" s="50"/>
      <c r="AD4269" s="50"/>
      <c r="AE4269" s="50"/>
      <c r="AF4269" s="50"/>
      <c r="AG4269" s="50"/>
      <c r="AH4269" s="50"/>
      <c r="AI4269" s="50"/>
      <c r="AJ4269" s="50"/>
      <c r="AK4269" s="50"/>
      <c r="AL4269" s="50"/>
      <c r="AM4269" s="50"/>
      <c r="AN4269" s="50"/>
      <c r="AO4269" s="50"/>
      <c r="AP4269" s="50"/>
      <c r="AQ4269" s="50"/>
      <c r="AR4269" s="50"/>
      <c r="AS4269" s="50"/>
    </row>
    <row r="4270" spans="1:45" x14ac:dyDescent="0.2">
      <c r="A4270" s="132">
        <v>28610</v>
      </c>
      <c r="B4270" s="226" t="s">
        <v>12</v>
      </c>
      <c r="C4270" s="222" t="s">
        <v>12</v>
      </c>
      <c r="D4270" s="106" t="s">
        <v>9623</v>
      </c>
      <c r="E4270" s="87">
        <v>1</v>
      </c>
      <c r="F4270" s="88">
        <v>11</v>
      </c>
      <c r="H4270" s="88"/>
      <c r="I4270" s="90">
        <v>1</v>
      </c>
      <c r="J4270" s="50"/>
      <c r="K4270" s="194" t="str">
        <f t="shared" si="66"/>
        <v xml:space="preserve">AIR CUSHION RING diameter 35 cm </v>
      </c>
      <c r="L4270" s="50"/>
      <c r="M4270" s="50"/>
      <c r="N4270" s="50"/>
      <c r="O4270" s="50"/>
      <c r="P4270" s="50"/>
      <c r="Q4270" s="50"/>
      <c r="R4270" s="50"/>
      <c r="S4270" s="50"/>
      <c r="T4270" s="50"/>
      <c r="U4270" s="50"/>
      <c r="V4270" s="50"/>
      <c r="W4270" s="50"/>
      <c r="X4270" s="50"/>
      <c r="Y4270" s="50"/>
      <c r="Z4270" s="50"/>
      <c r="AA4270" s="50"/>
      <c r="AB4270" s="50"/>
      <c r="AC4270" s="50"/>
      <c r="AD4270" s="50"/>
      <c r="AE4270" s="50"/>
      <c r="AF4270" s="50"/>
      <c r="AG4270" s="50"/>
      <c r="AH4270" s="50"/>
      <c r="AI4270" s="50"/>
      <c r="AJ4270" s="50"/>
      <c r="AK4270" s="50"/>
      <c r="AL4270" s="50"/>
      <c r="AM4270" s="50"/>
      <c r="AN4270" s="50"/>
      <c r="AO4270" s="50"/>
      <c r="AP4270" s="50"/>
      <c r="AQ4270" s="50"/>
      <c r="AR4270" s="50"/>
      <c r="AS4270" s="50"/>
    </row>
    <row r="4271" spans="1:45" x14ac:dyDescent="0.2">
      <c r="A4271" s="132">
        <v>28611</v>
      </c>
      <c r="B4271" s="226" t="s">
        <v>12</v>
      </c>
      <c r="C4271" s="222" t="s">
        <v>12</v>
      </c>
      <c r="D4271" s="106" t="s">
        <v>9624</v>
      </c>
      <c r="E4271" s="87">
        <v>1</v>
      </c>
      <c r="F4271" s="88">
        <v>11</v>
      </c>
      <c r="H4271" s="88"/>
      <c r="I4271" s="90">
        <v>1</v>
      </c>
      <c r="J4271" s="50"/>
      <c r="K4271" s="194" t="str">
        <f t="shared" si="66"/>
        <v xml:space="preserve">AIR CUSHION RING diameter 40 cm </v>
      </c>
      <c r="L4271" s="50"/>
      <c r="M4271" s="50"/>
      <c r="N4271" s="50"/>
      <c r="O4271" s="50"/>
      <c r="P4271" s="50"/>
      <c r="Q4271" s="50"/>
      <c r="R4271" s="50"/>
      <c r="S4271" s="50"/>
      <c r="T4271" s="50"/>
      <c r="U4271" s="50"/>
      <c r="V4271" s="50"/>
      <c r="W4271" s="50"/>
      <c r="X4271" s="50"/>
      <c r="Y4271" s="50"/>
      <c r="Z4271" s="50"/>
      <c r="AA4271" s="50"/>
      <c r="AB4271" s="50"/>
      <c r="AC4271" s="50"/>
      <c r="AD4271" s="50"/>
      <c r="AE4271" s="50"/>
      <c r="AF4271" s="50"/>
      <c r="AG4271" s="50"/>
      <c r="AH4271" s="50"/>
      <c r="AI4271" s="50"/>
      <c r="AJ4271" s="50"/>
      <c r="AK4271" s="50"/>
      <c r="AL4271" s="50"/>
      <c r="AM4271" s="50"/>
      <c r="AN4271" s="50"/>
      <c r="AO4271" s="50"/>
      <c r="AP4271" s="50"/>
      <c r="AQ4271" s="50"/>
      <c r="AR4271" s="50"/>
      <c r="AS4271" s="50"/>
    </row>
    <row r="4272" spans="1:45" x14ac:dyDescent="0.2">
      <c r="A4272" s="132">
        <v>28612</v>
      </c>
      <c r="B4272" s="226" t="s">
        <v>12</v>
      </c>
      <c r="C4272" s="222" t="s">
        <v>12</v>
      </c>
      <c r="D4272" s="106" t="s">
        <v>9625</v>
      </c>
      <c r="E4272" s="87">
        <v>1</v>
      </c>
      <c r="F4272" s="88">
        <v>15</v>
      </c>
      <c r="H4272" s="88"/>
      <c r="I4272" s="90">
        <v>1</v>
      </c>
      <c r="J4272" s="50"/>
      <c r="K4272" s="194" t="str">
        <f t="shared" si="66"/>
        <v xml:space="preserve">AIR CUSHION RING diameter 45 cm </v>
      </c>
      <c r="L4272" s="50"/>
      <c r="M4272" s="50"/>
      <c r="N4272" s="50"/>
      <c r="O4272" s="50"/>
      <c r="P4272" s="50"/>
      <c r="Q4272" s="50"/>
      <c r="R4272" s="50"/>
      <c r="S4272" s="50"/>
      <c r="T4272" s="50"/>
      <c r="U4272" s="50"/>
      <c r="V4272" s="50"/>
      <c r="W4272" s="50"/>
      <c r="X4272" s="50"/>
      <c r="Y4272" s="50"/>
      <c r="Z4272" s="50"/>
      <c r="AA4272" s="50"/>
      <c r="AB4272" s="50"/>
      <c r="AC4272" s="50"/>
      <c r="AD4272" s="50"/>
      <c r="AE4272" s="50"/>
      <c r="AF4272" s="50"/>
      <c r="AG4272" s="50"/>
      <c r="AH4272" s="50"/>
      <c r="AI4272" s="50"/>
      <c r="AJ4272" s="50"/>
      <c r="AK4272" s="50"/>
      <c r="AL4272" s="50"/>
      <c r="AM4272" s="50"/>
      <c r="AN4272" s="50"/>
      <c r="AO4272" s="50"/>
      <c r="AP4272" s="50"/>
      <c r="AQ4272" s="50"/>
      <c r="AR4272" s="50"/>
      <c r="AS4272" s="50"/>
    </row>
    <row r="4273" spans="1:45" x14ac:dyDescent="0.2">
      <c r="A4273" s="132">
        <v>28614</v>
      </c>
      <c r="B4273" s="226" t="s">
        <v>12</v>
      </c>
      <c r="C4273" s="222" t="s">
        <v>12</v>
      </c>
      <c r="D4273" s="106" t="s">
        <v>9626</v>
      </c>
      <c r="E4273" s="87">
        <v>1</v>
      </c>
      <c r="F4273" s="88">
        <v>4.4000000000000004</v>
      </c>
      <c r="H4273" s="88"/>
      <c r="I4273" s="90">
        <v>1</v>
      </c>
      <c r="J4273" s="50"/>
      <c r="K4273" s="194" t="str">
        <f t="shared" si="66"/>
        <v xml:space="preserve">PUMP FOR AIR CUSHION RING </v>
      </c>
      <c r="L4273" s="50"/>
      <c r="M4273" s="50"/>
      <c r="N4273" s="50"/>
      <c r="O4273" s="50"/>
      <c r="P4273" s="50"/>
      <c r="Q4273" s="50"/>
      <c r="R4273" s="50"/>
      <c r="S4273" s="50"/>
      <c r="T4273" s="50"/>
      <c r="U4273" s="50"/>
      <c r="V4273" s="50"/>
      <c r="W4273" s="50"/>
      <c r="X4273" s="50"/>
      <c r="Y4273" s="50"/>
      <c r="Z4273" s="50"/>
      <c r="AA4273" s="50"/>
      <c r="AB4273" s="50"/>
      <c r="AC4273" s="50"/>
      <c r="AD4273" s="50"/>
      <c r="AE4273" s="50"/>
      <c r="AF4273" s="50"/>
      <c r="AG4273" s="50"/>
      <c r="AH4273" s="50"/>
      <c r="AI4273" s="50"/>
      <c r="AJ4273" s="50"/>
      <c r="AK4273" s="50"/>
      <c r="AL4273" s="50"/>
      <c r="AM4273" s="50"/>
      <c r="AN4273" s="50"/>
      <c r="AO4273" s="50"/>
      <c r="AP4273" s="50"/>
      <c r="AQ4273" s="50"/>
      <c r="AR4273" s="50"/>
      <c r="AS4273" s="50"/>
    </row>
    <row r="4274" spans="1:45" x14ac:dyDescent="0.2">
      <c r="A4274" s="132">
        <v>28616</v>
      </c>
      <c r="B4274" s="226" t="s">
        <v>12</v>
      </c>
      <c r="C4274" s="222" t="s">
        <v>12</v>
      </c>
      <c r="D4274" s="106" t="s">
        <v>8366</v>
      </c>
      <c r="E4274" s="87">
        <v>1</v>
      </c>
      <c r="F4274" s="88">
        <v>16</v>
      </c>
      <c r="H4274" s="88"/>
      <c r="I4274" s="90">
        <v>1</v>
      </c>
      <c r="J4274" s="50"/>
      <c r="K4274" s="194" t="str">
        <f t="shared" si="66"/>
        <v xml:space="preserve">POST OPERATION SHOES - XS - 35-36 </v>
      </c>
      <c r="L4274" s="50"/>
      <c r="M4274" s="50"/>
      <c r="N4274" s="50"/>
      <c r="O4274" s="50"/>
      <c r="P4274" s="50"/>
      <c r="Q4274" s="50"/>
      <c r="R4274" s="50"/>
      <c r="S4274" s="50"/>
      <c r="T4274" s="50"/>
      <c r="U4274" s="50"/>
      <c r="V4274" s="50"/>
      <c r="W4274" s="50"/>
      <c r="X4274" s="50"/>
      <c r="Y4274" s="50"/>
      <c r="Z4274" s="50"/>
      <c r="AA4274" s="50"/>
      <c r="AB4274" s="50"/>
      <c r="AC4274" s="50"/>
      <c r="AD4274" s="50"/>
      <c r="AE4274" s="50"/>
      <c r="AF4274" s="50"/>
      <c r="AG4274" s="50"/>
      <c r="AH4274" s="50"/>
      <c r="AI4274" s="50"/>
      <c r="AJ4274" s="50"/>
      <c r="AK4274" s="50"/>
      <c r="AL4274" s="50"/>
      <c r="AM4274" s="50"/>
      <c r="AN4274" s="50"/>
      <c r="AO4274" s="50"/>
      <c r="AP4274" s="50"/>
      <c r="AQ4274" s="50"/>
      <c r="AR4274" s="50"/>
      <c r="AS4274" s="50"/>
    </row>
    <row r="4275" spans="1:45" x14ac:dyDescent="0.2">
      <c r="A4275" s="132">
        <v>28617</v>
      </c>
      <c r="B4275" s="226" t="s">
        <v>12</v>
      </c>
      <c r="C4275" s="222" t="s">
        <v>12</v>
      </c>
      <c r="D4275" s="106" t="s">
        <v>8367</v>
      </c>
      <c r="E4275" s="87">
        <v>1</v>
      </c>
      <c r="F4275" s="88">
        <v>16</v>
      </c>
      <c r="H4275" s="88"/>
      <c r="I4275" s="90">
        <v>1</v>
      </c>
      <c r="J4275" s="50"/>
      <c r="K4275" s="194" t="str">
        <f t="shared" si="66"/>
        <v xml:space="preserve">POST OPERATION SHOES - S - 37-38 </v>
      </c>
      <c r="L4275" s="50"/>
      <c r="M4275" s="50"/>
      <c r="N4275" s="50"/>
      <c r="O4275" s="50"/>
      <c r="P4275" s="50"/>
      <c r="Q4275" s="50"/>
      <c r="R4275" s="50"/>
      <c r="S4275" s="50"/>
      <c r="T4275" s="50"/>
      <c r="U4275" s="50"/>
      <c r="V4275" s="50"/>
      <c r="W4275" s="50"/>
      <c r="X4275" s="50"/>
      <c r="Y4275" s="50"/>
      <c r="Z4275" s="50"/>
      <c r="AA4275" s="50"/>
      <c r="AB4275" s="50"/>
      <c r="AC4275" s="50"/>
      <c r="AD4275" s="50"/>
      <c r="AE4275" s="50"/>
      <c r="AF4275" s="50"/>
      <c r="AG4275" s="50"/>
      <c r="AH4275" s="50"/>
      <c r="AI4275" s="50"/>
      <c r="AJ4275" s="50"/>
      <c r="AK4275" s="50"/>
      <c r="AL4275" s="50"/>
      <c r="AM4275" s="50"/>
      <c r="AN4275" s="50"/>
      <c r="AO4275" s="50"/>
      <c r="AP4275" s="50"/>
      <c r="AQ4275" s="50"/>
      <c r="AR4275" s="50"/>
      <c r="AS4275" s="50"/>
    </row>
    <row r="4276" spans="1:45" x14ac:dyDescent="0.2">
      <c r="A4276" s="132">
        <v>28618</v>
      </c>
      <c r="B4276" s="226" t="s">
        <v>12</v>
      </c>
      <c r="C4276" s="222" t="s">
        <v>12</v>
      </c>
      <c r="D4276" s="106" t="s">
        <v>8368</v>
      </c>
      <c r="E4276" s="87">
        <v>1</v>
      </c>
      <c r="F4276" s="88">
        <v>16</v>
      </c>
      <c r="H4276" s="88"/>
      <c r="I4276" s="90">
        <v>1</v>
      </c>
      <c r="J4276" s="50"/>
      <c r="K4276" s="194" t="str">
        <f t="shared" si="66"/>
        <v xml:space="preserve">POST OPERATION SHOES - M - 39-40 </v>
      </c>
      <c r="L4276" s="50"/>
      <c r="M4276" s="50"/>
      <c r="N4276" s="50"/>
      <c r="O4276" s="50"/>
      <c r="P4276" s="50"/>
      <c r="Q4276" s="50"/>
      <c r="R4276" s="50"/>
      <c r="S4276" s="50"/>
      <c r="T4276" s="50"/>
      <c r="U4276" s="50"/>
      <c r="V4276" s="50"/>
      <c r="W4276" s="50"/>
      <c r="X4276" s="50"/>
      <c r="Y4276" s="50"/>
      <c r="Z4276" s="50"/>
      <c r="AA4276" s="50"/>
      <c r="AB4276" s="50"/>
      <c r="AC4276" s="50"/>
      <c r="AD4276" s="50"/>
      <c r="AE4276" s="50"/>
      <c r="AF4276" s="50"/>
      <c r="AG4276" s="50"/>
      <c r="AH4276" s="50"/>
      <c r="AI4276" s="50"/>
      <c r="AJ4276" s="50"/>
      <c r="AK4276" s="50"/>
      <c r="AL4276" s="50"/>
      <c r="AM4276" s="50"/>
      <c r="AN4276" s="50"/>
      <c r="AO4276" s="50"/>
      <c r="AP4276" s="50"/>
      <c r="AQ4276" s="50"/>
      <c r="AR4276" s="50"/>
      <c r="AS4276" s="50"/>
    </row>
    <row r="4277" spans="1:45" x14ac:dyDescent="0.2">
      <c r="A4277" s="132">
        <v>28619</v>
      </c>
      <c r="B4277" s="226" t="s">
        <v>12</v>
      </c>
      <c r="C4277" s="222" t="s">
        <v>12</v>
      </c>
      <c r="D4277" s="106" t="s">
        <v>8369</v>
      </c>
      <c r="E4277" s="87">
        <v>1</v>
      </c>
      <c r="F4277" s="88">
        <v>16</v>
      </c>
      <c r="H4277" s="88"/>
      <c r="I4277" s="90">
        <v>1</v>
      </c>
      <c r="J4277" s="50"/>
      <c r="K4277" s="194" t="str">
        <f t="shared" si="66"/>
        <v xml:space="preserve">POST OPERATION SHOES - L - 41-42 </v>
      </c>
      <c r="L4277" s="50"/>
      <c r="M4277" s="50"/>
      <c r="N4277" s="50"/>
      <c r="O4277" s="50"/>
      <c r="P4277" s="50"/>
      <c r="Q4277" s="50"/>
      <c r="R4277" s="50"/>
      <c r="S4277" s="50"/>
      <c r="T4277" s="50"/>
      <c r="U4277" s="50"/>
      <c r="V4277" s="50"/>
      <c r="W4277" s="50"/>
      <c r="X4277" s="50"/>
      <c r="Y4277" s="50"/>
      <c r="Z4277" s="50"/>
      <c r="AA4277" s="50"/>
      <c r="AB4277" s="50"/>
      <c r="AC4277" s="50"/>
      <c r="AD4277" s="50"/>
      <c r="AE4277" s="50"/>
      <c r="AF4277" s="50"/>
      <c r="AG4277" s="50"/>
      <c r="AH4277" s="50"/>
      <c r="AI4277" s="50"/>
      <c r="AJ4277" s="50"/>
      <c r="AK4277" s="50"/>
      <c r="AL4277" s="50"/>
      <c r="AM4277" s="50"/>
      <c r="AN4277" s="50"/>
      <c r="AO4277" s="50"/>
      <c r="AP4277" s="50"/>
      <c r="AQ4277" s="50"/>
      <c r="AR4277" s="50"/>
      <c r="AS4277" s="50"/>
    </row>
    <row r="4278" spans="1:45" x14ac:dyDescent="0.2">
      <c r="A4278" s="132">
        <v>28620</v>
      </c>
      <c r="B4278" s="226" t="s">
        <v>12</v>
      </c>
      <c r="C4278" s="222" t="s">
        <v>12</v>
      </c>
      <c r="D4278" s="106" t="s">
        <v>8370</v>
      </c>
      <c r="E4278" s="87">
        <v>1</v>
      </c>
      <c r="F4278" s="88">
        <v>16</v>
      </c>
      <c r="H4278" s="88"/>
      <c r="I4278" s="90">
        <v>1</v>
      </c>
      <c r="J4278" s="50"/>
      <c r="K4278" s="194" t="str">
        <f t="shared" si="66"/>
        <v xml:space="preserve">POST OPERATION SHOES - XL - 43-44 </v>
      </c>
      <c r="L4278" s="50"/>
      <c r="M4278" s="50"/>
      <c r="N4278" s="50"/>
      <c r="O4278" s="50"/>
      <c r="P4278" s="50"/>
      <c r="Q4278" s="50"/>
      <c r="R4278" s="50"/>
      <c r="S4278" s="50"/>
      <c r="T4278" s="50"/>
      <c r="U4278" s="50"/>
      <c r="V4278" s="50"/>
      <c r="W4278" s="50"/>
      <c r="X4278" s="50"/>
      <c r="Y4278" s="50"/>
      <c r="Z4278" s="50"/>
      <c r="AA4278" s="50"/>
      <c r="AB4278" s="50"/>
      <c r="AC4278" s="50"/>
      <c r="AD4278" s="50"/>
      <c r="AE4278" s="50"/>
      <c r="AF4278" s="50"/>
      <c r="AG4278" s="50"/>
      <c r="AH4278" s="50"/>
      <c r="AI4278" s="50"/>
      <c r="AJ4278" s="50"/>
      <c r="AK4278" s="50"/>
      <c r="AL4278" s="50"/>
      <c r="AM4278" s="50"/>
      <c r="AN4278" s="50"/>
      <c r="AO4278" s="50"/>
      <c r="AP4278" s="50"/>
      <c r="AQ4278" s="50"/>
      <c r="AR4278" s="50"/>
      <c r="AS4278" s="50"/>
    </row>
    <row r="4279" spans="1:45" ht="12.75" customHeight="1" x14ac:dyDescent="0.2">
      <c r="A4279" s="132">
        <v>28621</v>
      </c>
      <c r="B4279" s="226" t="s">
        <v>12</v>
      </c>
      <c r="C4279" s="222" t="s">
        <v>12</v>
      </c>
      <c r="D4279" s="106" t="s">
        <v>8371</v>
      </c>
      <c r="E4279" s="87">
        <v>1</v>
      </c>
      <c r="F4279" s="88">
        <v>16</v>
      </c>
      <c r="H4279" s="88"/>
      <c r="I4279" s="90">
        <v>1</v>
      </c>
      <c r="J4279" s="50"/>
      <c r="K4279" s="194" t="str">
        <f t="shared" si="66"/>
        <v xml:space="preserve">POST OPERATION SHOES - XXL - 45-46 </v>
      </c>
      <c r="L4279" s="50"/>
      <c r="M4279" s="50"/>
      <c r="N4279" s="50"/>
      <c r="O4279" s="50"/>
      <c r="P4279" s="50"/>
      <c r="Q4279" s="50"/>
      <c r="R4279" s="50"/>
      <c r="S4279" s="50"/>
      <c r="T4279" s="50"/>
      <c r="U4279" s="50"/>
      <c r="V4279" s="50"/>
      <c r="W4279" s="50"/>
      <c r="X4279" s="50"/>
      <c r="Y4279" s="50"/>
      <c r="Z4279" s="50"/>
      <c r="AA4279" s="50"/>
      <c r="AB4279" s="50"/>
      <c r="AC4279" s="50"/>
      <c r="AD4279" s="50"/>
      <c r="AE4279" s="50"/>
      <c r="AF4279" s="50"/>
      <c r="AG4279" s="50"/>
      <c r="AH4279" s="50"/>
      <c r="AI4279" s="50"/>
      <c r="AJ4279" s="50"/>
      <c r="AK4279" s="50"/>
      <c r="AL4279" s="50"/>
      <c r="AM4279" s="50"/>
      <c r="AN4279" s="50"/>
      <c r="AO4279" s="50"/>
      <c r="AP4279" s="50"/>
      <c r="AQ4279" s="50"/>
      <c r="AR4279" s="50"/>
      <c r="AS4279" s="50"/>
    </row>
    <row r="4280" spans="1:45" ht="12.75" customHeight="1" x14ac:dyDescent="0.2">
      <c r="A4280" s="132">
        <v>28623</v>
      </c>
      <c r="B4280" s="226" t="s">
        <v>12</v>
      </c>
      <c r="C4280" s="222" t="s">
        <v>12</v>
      </c>
      <c r="D4280" s="106" t="s">
        <v>8372</v>
      </c>
      <c r="E4280" s="87">
        <v>1</v>
      </c>
      <c r="F4280" s="88">
        <v>14</v>
      </c>
      <c r="H4280" s="88"/>
      <c r="I4280" s="90">
        <v>1</v>
      </c>
      <c r="J4280" s="50"/>
      <c r="K4280" s="194" t="str">
        <f t="shared" si="66"/>
        <v xml:space="preserve">***UNIVERSAL ARM SLING - navy  end of stock, then 42000-3 </v>
      </c>
      <c r="L4280" s="50"/>
      <c r="M4280" s="50"/>
      <c r="N4280" s="50"/>
      <c r="O4280" s="50"/>
      <c r="P4280" s="50"/>
      <c r="Q4280" s="50"/>
      <c r="R4280" s="50"/>
      <c r="S4280" s="50"/>
      <c r="T4280" s="50"/>
      <c r="U4280" s="50"/>
      <c r="V4280" s="50"/>
      <c r="W4280" s="50"/>
      <c r="X4280" s="50"/>
      <c r="Y4280" s="50"/>
      <c r="Z4280" s="50"/>
      <c r="AA4280" s="50"/>
      <c r="AB4280" s="50"/>
      <c r="AC4280" s="50"/>
      <c r="AD4280" s="50"/>
      <c r="AE4280" s="50"/>
      <c r="AF4280" s="50"/>
      <c r="AG4280" s="50"/>
      <c r="AH4280" s="50"/>
      <c r="AI4280" s="50"/>
      <c r="AJ4280" s="50"/>
      <c r="AK4280" s="50"/>
      <c r="AL4280" s="50"/>
      <c r="AM4280" s="50"/>
      <c r="AN4280" s="50"/>
      <c r="AO4280" s="50"/>
      <c r="AP4280" s="50"/>
      <c r="AQ4280" s="50"/>
      <c r="AR4280" s="50"/>
      <c r="AS4280" s="50"/>
    </row>
    <row r="4281" spans="1:45" ht="12.75" customHeight="1" x14ac:dyDescent="0.2">
      <c r="A4281" s="132">
        <v>28630</v>
      </c>
      <c r="B4281" s="226" t="s">
        <v>12</v>
      </c>
      <c r="C4281" s="222" t="s">
        <v>12</v>
      </c>
      <c r="D4281" s="106" t="s">
        <v>3574</v>
      </c>
      <c r="E4281" s="87">
        <v>1</v>
      </c>
      <c r="F4281" s="88">
        <v>23.5</v>
      </c>
      <c r="H4281" s="88"/>
      <c r="I4281" s="90">
        <v>1</v>
      </c>
      <c r="J4281" s="50"/>
      <c r="K4281" s="194" t="str">
        <f t="shared" si="66"/>
        <v xml:space="preserve">PLASTER COVER FOOTWEAR N 36 </v>
      </c>
      <c r="L4281" s="50"/>
      <c r="M4281" s="50"/>
      <c r="N4281" s="50"/>
      <c r="O4281" s="50"/>
      <c r="P4281" s="50"/>
      <c r="Q4281" s="50"/>
      <c r="R4281" s="50"/>
      <c r="S4281" s="50"/>
      <c r="T4281" s="50"/>
      <c r="U4281" s="50"/>
      <c r="V4281" s="50"/>
      <c r="W4281" s="50"/>
      <c r="X4281" s="50"/>
      <c r="Y4281" s="50"/>
      <c r="Z4281" s="50"/>
      <c r="AA4281" s="50"/>
      <c r="AB4281" s="50"/>
      <c r="AC4281" s="50"/>
      <c r="AD4281" s="50"/>
      <c r="AE4281" s="50"/>
      <c r="AF4281" s="50"/>
      <c r="AG4281" s="50"/>
      <c r="AH4281" s="50"/>
      <c r="AI4281" s="50"/>
      <c r="AJ4281" s="50"/>
      <c r="AK4281" s="50"/>
      <c r="AL4281" s="50"/>
      <c r="AM4281" s="50"/>
      <c r="AN4281" s="50"/>
      <c r="AO4281" s="50"/>
      <c r="AP4281" s="50"/>
      <c r="AQ4281" s="50"/>
      <c r="AR4281" s="50"/>
      <c r="AS4281" s="50"/>
    </row>
    <row r="4282" spans="1:45" ht="12.75" customHeight="1" x14ac:dyDescent="0.2">
      <c r="A4282" s="132">
        <v>28631</v>
      </c>
      <c r="B4282" s="226" t="s">
        <v>12</v>
      </c>
      <c r="C4282" s="222" t="s">
        <v>12</v>
      </c>
      <c r="D4282" s="106" t="s">
        <v>3575</v>
      </c>
      <c r="E4282" s="87">
        <v>1</v>
      </c>
      <c r="F4282" s="88">
        <v>23.5</v>
      </c>
      <c r="H4282" s="88"/>
      <c r="I4282" s="90">
        <v>1</v>
      </c>
      <c r="J4282" s="50"/>
      <c r="K4282" s="194" t="str">
        <f t="shared" si="66"/>
        <v xml:space="preserve">PLASTER COVER FOOTWEAR N 37 </v>
      </c>
      <c r="L4282" s="50"/>
      <c r="M4282" s="50"/>
      <c r="N4282" s="50"/>
      <c r="O4282" s="50"/>
      <c r="P4282" s="50"/>
      <c r="Q4282" s="50"/>
      <c r="R4282" s="50"/>
      <c r="S4282" s="50"/>
      <c r="T4282" s="50"/>
      <c r="U4282" s="50"/>
      <c r="V4282" s="50"/>
      <c r="W4282" s="50"/>
      <c r="X4282" s="50"/>
      <c r="Y4282" s="50"/>
      <c r="Z4282" s="50"/>
      <c r="AA4282" s="50"/>
      <c r="AB4282" s="50"/>
      <c r="AC4282" s="50"/>
      <c r="AD4282" s="50"/>
      <c r="AE4282" s="50"/>
      <c r="AF4282" s="50"/>
      <c r="AG4282" s="50"/>
      <c r="AH4282" s="50"/>
      <c r="AI4282" s="50"/>
      <c r="AJ4282" s="50"/>
      <c r="AK4282" s="50"/>
      <c r="AL4282" s="50"/>
      <c r="AM4282" s="50"/>
      <c r="AN4282" s="50"/>
      <c r="AO4282" s="50"/>
      <c r="AP4282" s="50"/>
      <c r="AQ4282" s="50"/>
      <c r="AR4282" s="50"/>
      <c r="AS4282" s="50"/>
    </row>
    <row r="4283" spans="1:45" x14ac:dyDescent="0.2">
      <c r="A4283" s="132">
        <v>28632</v>
      </c>
      <c r="B4283" s="226" t="s">
        <v>12</v>
      </c>
      <c r="C4283" s="222" t="s">
        <v>12</v>
      </c>
      <c r="D4283" s="106" t="s">
        <v>3576</v>
      </c>
      <c r="E4283" s="87">
        <v>1</v>
      </c>
      <c r="F4283" s="88">
        <v>23.5</v>
      </c>
      <c r="H4283" s="88"/>
      <c r="I4283" s="90">
        <v>1</v>
      </c>
      <c r="J4283" s="50"/>
      <c r="K4283" s="194" t="str">
        <f t="shared" si="66"/>
        <v xml:space="preserve">PLASTER COVER FOOTWEAR N 38 </v>
      </c>
      <c r="L4283" s="50"/>
      <c r="M4283" s="50"/>
      <c r="N4283" s="50"/>
      <c r="O4283" s="50"/>
      <c r="P4283" s="50"/>
      <c r="Q4283" s="50"/>
      <c r="R4283" s="50"/>
      <c r="S4283" s="50"/>
      <c r="T4283" s="50"/>
      <c r="U4283" s="50"/>
      <c r="V4283" s="50"/>
      <c r="W4283" s="50"/>
      <c r="X4283" s="50"/>
      <c r="Y4283" s="50"/>
      <c r="Z4283" s="50"/>
      <c r="AA4283" s="50"/>
      <c r="AB4283" s="50"/>
      <c r="AC4283" s="50"/>
      <c r="AD4283" s="50"/>
      <c r="AE4283" s="50"/>
      <c r="AF4283" s="50"/>
      <c r="AG4283" s="50"/>
      <c r="AH4283" s="50"/>
      <c r="AI4283" s="50"/>
      <c r="AJ4283" s="50"/>
      <c r="AK4283" s="50"/>
      <c r="AL4283" s="50"/>
      <c r="AM4283" s="50"/>
      <c r="AN4283" s="50"/>
      <c r="AO4283" s="50"/>
      <c r="AP4283" s="50"/>
      <c r="AQ4283" s="50"/>
      <c r="AR4283" s="50"/>
      <c r="AS4283" s="50"/>
    </row>
    <row r="4284" spans="1:45" x14ac:dyDescent="0.2">
      <c r="A4284" s="132">
        <v>28633</v>
      </c>
      <c r="B4284" s="226" t="s">
        <v>12</v>
      </c>
      <c r="C4284" s="222" t="s">
        <v>12</v>
      </c>
      <c r="D4284" s="106" t="s">
        <v>3577</v>
      </c>
      <c r="E4284" s="87">
        <v>1</v>
      </c>
      <c r="F4284" s="88">
        <v>23.5</v>
      </c>
      <c r="H4284" s="88"/>
      <c r="I4284" s="90">
        <v>1</v>
      </c>
      <c r="J4284" s="50"/>
      <c r="K4284" s="194" t="str">
        <f t="shared" si="66"/>
        <v xml:space="preserve">PLASTER COVER FOOTWEAR N 39 </v>
      </c>
      <c r="L4284" s="50"/>
      <c r="M4284" s="50"/>
      <c r="N4284" s="50"/>
      <c r="O4284" s="50"/>
      <c r="P4284" s="50"/>
      <c r="Q4284" s="50"/>
      <c r="R4284" s="50"/>
      <c r="S4284" s="50"/>
      <c r="T4284" s="50"/>
      <c r="U4284" s="50"/>
      <c r="V4284" s="50"/>
      <c r="W4284" s="50"/>
      <c r="X4284" s="50"/>
      <c r="Y4284" s="50"/>
      <c r="Z4284" s="50"/>
      <c r="AA4284" s="50"/>
      <c r="AB4284" s="50"/>
      <c r="AC4284" s="50"/>
      <c r="AD4284" s="50"/>
      <c r="AE4284" s="50"/>
      <c r="AF4284" s="50"/>
      <c r="AG4284" s="50"/>
      <c r="AH4284" s="50"/>
      <c r="AI4284" s="50"/>
      <c r="AJ4284" s="50"/>
      <c r="AK4284" s="50"/>
      <c r="AL4284" s="50"/>
      <c r="AM4284" s="50"/>
      <c r="AN4284" s="50"/>
      <c r="AO4284" s="50"/>
      <c r="AP4284" s="50"/>
      <c r="AQ4284" s="50"/>
      <c r="AR4284" s="50"/>
      <c r="AS4284" s="50"/>
    </row>
    <row r="4285" spans="1:45" x14ac:dyDescent="0.2">
      <c r="A4285" s="132">
        <v>28634</v>
      </c>
      <c r="B4285" s="226" t="s">
        <v>12</v>
      </c>
      <c r="C4285" s="222" t="s">
        <v>12</v>
      </c>
      <c r="D4285" s="106" t="s">
        <v>3578</v>
      </c>
      <c r="E4285" s="87">
        <v>1</v>
      </c>
      <c r="F4285" s="88">
        <v>23.5</v>
      </c>
      <c r="H4285" s="88"/>
      <c r="I4285" s="90">
        <v>1</v>
      </c>
      <c r="J4285" s="50"/>
      <c r="K4285" s="194" t="str">
        <f t="shared" si="66"/>
        <v xml:space="preserve">PLASTER COVER FOOTWEAR N 40 </v>
      </c>
      <c r="L4285" s="50"/>
      <c r="M4285" s="50"/>
      <c r="N4285" s="50"/>
      <c r="O4285" s="50"/>
      <c r="P4285" s="50"/>
      <c r="Q4285" s="50"/>
      <c r="R4285" s="50"/>
      <c r="S4285" s="50"/>
      <c r="T4285" s="50"/>
      <c r="U4285" s="50"/>
      <c r="V4285" s="50"/>
      <c r="W4285" s="50"/>
      <c r="X4285" s="50"/>
      <c r="Y4285" s="50"/>
      <c r="Z4285" s="50"/>
      <c r="AA4285" s="50"/>
      <c r="AB4285" s="50"/>
      <c r="AC4285" s="50"/>
      <c r="AD4285" s="50"/>
      <c r="AE4285" s="50"/>
      <c r="AF4285" s="50"/>
      <c r="AG4285" s="50"/>
      <c r="AH4285" s="50"/>
      <c r="AI4285" s="50"/>
      <c r="AJ4285" s="50"/>
      <c r="AK4285" s="50"/>
      <c r="AL4285" s="50"/>
      <c r="AM4285" s="50"/>
      <c r="AN4285" s="50"/>
      <c r="AO4285" s="50"/>
      <c r="AP4285" s="50"/>
      <c r="AQ4285" s="50"/>
      <c r="AR4285" s="50"/>
      <c r="AS4285" s="50"/>
    </row>
    <row r="4286" spans="1:45" x14ac:dyDescent="0.2">
      <c r="A4286" s="132">
        <v>28635</v>
      </c>
      <c r="B4286" s="226" t="s">
        <v>12</v>
      </c>
      <c r="C4286" s="222" t="s">
        <v>12</v>
      </c>
      <c r="D4286" s="106" t="s">
        <v>3579</v>
      </c>
      <c r="E4286" s="87">
        <v>1</v>
      </c>
      <c r="F4286" s="88">
        <v>23.5</v>
      </c>
      <c r="H4286" s="88"/>
      <c r="I4286" s="90">
        <v>1</v>
      </c>
      <c r="J4286" s="50"/>
      <c r="K4286" s="194" t="str">
        <f t="shared" si="66"/>
        <v xml:space="preserve">PLASTER COVER FOOTWEAR N 41 </v>
      </c>
      <c r="L4286" s="50"/>
      <c r="M4286" s="50"/>
      <c r="N4286" s="50"/>
      <c r="O4286" s="50"/>
      <c r="P4286" s="50"/>
      <c r="Q4286" s="50"/>
      <c r="R4286" s="50"/>
      <c r="S4286" s="50"/>
      <c r="T4286" s="50"/>
      <c r="U4286" s="50"/>
      <c r="V4286" s="50"/>
      <c r="W4286" s="50"/>
      <c r="X4286" s="50"/>
      <c r="Y4286" s="50"/>
      <c r="Z4286" s="50"/>
      <c r="AA4286" s="50"/>
      <c r="AB4286" s="50"/>
      <c r="AC4286" s="50"/>
      <c r="AD4286" s="50"/>
      <c r="AE4286" s="50"/>
      <c r="AF4286" s="50"/>
      <c r="AG4286" s="50"/>
      <c r="AH4286" s="50"/>
      <c r="AI4286" s="50"/>
      <c r="AJ4286" s="50"/>
      <c r="AK4286" s="50"/>
      <c r="AL4286" s="50"/>
      <c r="AM4286" s="50"/>
      <c r="AN4286" s="50"/>
      <c r="AO4286" s="50"/>
      <c r="AP4286" s="50"/>
      <c r="AQ4286" s="50"/>
      <c r="AR4286" s="50"/>
      <c r="AS4286" s="50"/>
    </row>
    <row r="4287" spans="1:45" x14ac:dyDescent="0.2">
      <c r="A4287" s="132">
        <v>28636</v>
      </c>
      <c r="B4287" s="226" t="s">
        <v>12</v>
      </c>
      <c r="C4287" s="222" t="s">
        <v>12</v>
      </c>
      <c r="D4287" s="106" t="s">
        <v>3580</v>
      </c>
      <c r="E4287" s="87">
        <v>1</v>
      </c>
      <c r="F4287" s="88">
        <v>23.5</v>
      </c>
      <c r="H4287" s="88"/>
      <c r="I4287" s="90">
        <v>1</v>
      </c>
      <c r="J4287" s="50"/>
      <c r="K4287" s="194" t="str">
        <f t="shared" si="66"/>
        <v xml:space="preserve">PLASTER COVER FOOTWEAR N 42 </v>
      </c>
      <c r="L4287" s="50"/>
      <c r="M4287" s="50"/>
      <c r="N4287" s="50"/>
      <c r="O4287" s="50"/>
      <c r="P4287" s="50"/>
      <c r="Q4287" s="50"/>
      <c r="R4287" s="50"/>
      <c r="S4287" s="50"/>
      <c r="T4287" s="50"/>
      <c r="U4287" s="50"/>
      <c r="V4287" s="50"/>
      <c r="W4287" s="50"/>
      <c r="X4287" s="50"/>
      <c r="Y4287" s="50"/>
      <c r="Z4287" s="50"/>
      <c r="AA4287" s="50"/>
      <c r="AB4287" s="50"/>
      <c r="AC4287" s="50"/>
      <c r="AD4287" s="50"/>
      <c r="AE4287" s="50"/>
      <c r="AF4287" s="50"/>
      <c r="AG4287" s="50"/>
      <c r="AH4287" s="50"/>
      <c r="AI4287" s="50"/>
      <c r="AJ4287" s="50"/>
      <c r="AK4287" s="50"/>
      <c r="AL4287" s="50"/>
      <c r="AM4287" s="50"/>
      <c r="AN4287" s="50"/>
      <c r="AO4287" s="50"/>
      <c r="AP4287" s="50"/>
      <c r="AQ4287" s="50"/>
      <c r="AR4287" s="50"/>
      <c r="AS4287" s="50"/>
    </row>
    <row r="4288" spans="1:45" x14ac:dyDescent="0.2">
      <c r="A4288" s="132">
        <v>28637</v>
      </c>
      <c r="B4288" s="226" t="s">
        <v>12</v>
      </c>
      <c r="C4288" s="222" t="s">
        <v>12</v>
      </c>
      <c r="D4288" s="106" t="s">
        <v>3581</v>
      </c>
      <c r="E4288" s="87">
        <v>1</v>
      </c>
      <c r="F4288" s="88">
        <v>23.5</v>
      </c>
      <c r="H4288" s="88"/>
      <c r="I4288" s="90">
        <v>1</v>
      </c>
      <c r="J4288" s="50"/>
      <c r="K4288" s="194" t="str">
        <f t="shared" si="66"/>
        <v xml:space="preserve">PLASTER COVER FOOTWEAR N 43 </v>
      </c>
      <c r="L4288" s="50"/>
      <c r="M4288" s="50"/>
      <c r="N4288" s="50"/>
      <c r="O4288" s="50"/>
      <c r="P4288" s="50"/>
      <c r="Q4288" s="50"/>
      <c r="R4288" s="50"/>
      <c r="S4288" s="50"/>
      <c r="T4288" s="50"/>
      <c r="U4288" s="50"/>
      <c r="V4288" s="50"/>
      <c r="W4288" s="50"/>
      <c r="X4288" s="50"/>
      <c r="Y4288" s="50"/>
      <c r="Z4288" s="50"/>
      <c r="AA4288" s="50"/>
      <c r="AB4288" s="50"/>
      <c r="AC4288" s="50"/>
      <c r="AD4288" s="50"/>
      <c r="AE4288" s="50"/>
      <c r="AF4288" s="50"/>
      <c r="AG4288" s="50"/>
      <c r="AH4288" s="50"/>
      <c r="AI4288" s="50"/>
      <c r="AJ4288" s="50"/>
      <c r="AK4288" s="50"/>
      <c r="AL4288" s="50"/>
      <c r="AM4288" s="50"/>
      <c r="AN4288" s="50"/>
      <c r="AO4288" s="50"/>
      <c r="AP4288" s="50"/>
      <c r="AQ4288" s="50"/>
      <c r="AR4288" s="50"/>
      <c r="AS4288" s="50"/>
    </row>
    <row r="4289" spans="1:45" x14ac:dyDescent="0.2">
      <c r="A4289" s="132">
        <v>28638</v>
      </c>
      <c r="B4289" s="226" t="s">
        <v>12</v>
      </c>
      <c r="C4289" s="222" t="s">
        <v>12</v>
      </c>
      <c r="D4289" s="106" t="s">
        <v>3582</v>
      </c>
      <c r="E4289" s="87">
        <v>1</v>
      </c>
      <c r="F4289" s="88">
        <v>23.5</v>
      </c>
      <c r="H4289" s="88"/>
      <c r="I4289" s="90">
        <v>1</v>
      </c>
      <c r="J4289" s="50"/>
      <c r="K4289" s="194" t="str">
        <f t="shared" si="66"/>
        <v xml:space="preserve">PLASTER COVER FOOTWEAR N 44 </v>
      </c>
      <c r="L4289" s="50"/>
      <c r="M4289" s="50"/>
      <c r="N4289" s="50"/>
      <c r="O4289" s="50"/>
      <c r="P4289" s="50"/>
      <c r="Q4289" s="50"/>
      <c r="R4289" s="50"/>
      <c r="S4289" s="50"/>
      <c r="T4289" s="50"/>
      <c r="U4289" s="50"/>
      <c r="V4289" s="50"/>
      <c r="W4289" s="50"/>
      <c r="X4289" s="50"/>
      <c r="Y4289" s="50"/>
      <c r="Z4289" s="50"/>
      <c r="AA4289" s="50"/>
      <c r="AB4289" s="50"/>
      <c r="AC4289" s="50"/>
      <c r="AD4289" s="50"/>
      <c r="AE4289" s="50"/>
      <c r="AF4289" s="50"/>
      <c r="AG4289" s="50"/>
      <c r="AH4289" s="50"/>
      <c r="AI4289" s="50"/>
      <c r="AJ4289" s="50"/>
      <c r="AK4289" s="50"/>
      <c r="AL4289" s="50"/>
      <c r="AM4289" s="50"/>
      <c r="AN4289" s="50"/>
      <c r="AO4289" s="50"/>
      <c r="AP4289" s="50"/>
      <c r="AQ4289" s="50"/>
      <c r="AR4289" s="50"/>
      <c r="AS4289" s="50"/>
    </row>
    <row r="4290" spans="1:45" x14ac:dyDescent="0.2">
      <c r="A4290" s="132">
        <v>28639</v>
      </c>
      <c r="B4290" s="226" t="s">
        <v>12</v>
      </c>
      <c r="C4290" s="222" t="s">
        <v>12</v>
      </c>
      <c r="D4290" s="106" t="s">
        <v>3583</v>
      </c>
      <c r="E4290" s="87">
        <v>1</v>
      </c>
      <c r="F4290" s="88">
        <v>23.5</v>
      </c>
      <c r="H4290" s="88"/>
      <c r="I4290" s="90">
        <v>1</v>
      </c>
      <c r="J4290" s="50"/>
      <c r="K4290" s="194" t="str">
        <f t="shared" ref="K4290:K4353" si="67">+SUBSTITUTE(CONCATENATE(D4290," ","(",IF(RIGHT(E4290,3)="1**","1",E4290),")"),"(1)","")</f>
        <v xml:space="preserve">PLASTER COVER FOOTWEAR N 45 </v>
      </c>
      <c r="L4290" s="50"/>
      <c r="M4290" s="50"/>
      <c r="N4290" s="50"/>
      <c r="O4290" s="50"/>
      <c r="P4290" s="50"/>
      <c r="Q4290" s="50"/>
      <c r="R4290" s="50"/>
      <c r="S4290" s="50"/>
      <c r="T4290" s="50"/>
      <c r="U4290" s="50"/>
      <c r="V4290" s="50"/>
      <c r="W4290" s="50"/>
      <c r="X4290" s="50"/>
      <c r="Y4290" s="50"/>
      <c r="Z4290" s="50"/>
      <c r="AA4290" s="50"/>
      <c r="AB4290" s="50"/>
      <c r="AC4290" s="50"/>
      <c r="AD4290" s="50"/>
      <c r="AE4290" s="50"/>
      <c r="AF4290" s="50"/>
      <c r="AG4290" s="50"/>
      <c r="AH4290" s="50"/>
      <c r="AI4290" s="50"/>
      <c r="AJ4290" s="50"/>
      <c r="AK4290" s="50"/>
      <c r="AL4290" s="50"/>
      <c r="AM4290" s="50"/>
      <c r="AN4290" s="50"/>
      <c r="AO4290" s="50"/>
      <c r="AP4290" s="50"/>
      <c r="AQ4290" s="50"/>
      <c r="AR4290" s="50"/>
      <c r="AS4290" s="50"/>
    </row>
    <row r="4291" spans="1:45" x14ac:dyDescent="0.2">
      <c r="A4291" s="132">
        <v>28640</v>
      </c>
      <c r="B4291" s="226" t="s">
        <v>12</v>
      </c>
      <c r="C4291" s="222" t="s">
        <v>12</v>
      </c>
      <c r="D4291" s="106" t="s">
        <v>3584</v>
      </c>
      <c r="E4291" s="87">
        <v>1</v>
      </c>
      <c r="F4291" s="88">
        <v>23.5</v>
      </c>
      <c r="H4291" s="88"/>
      <c r="I4291" s="90">
        <v>1</v>
      </c>
      <c r="J4291" s="50"/>
      <c r="K4291" s="194" t="str">
        <f t="shared" si="67"/>
        <v xml:space="preserve">PLASTER COVER FOOTWEAR N 46 </v>
      </c>
      <c r="L4291" s="50"/>
      <c r="M4291" s="50"/>
      <c r="N4291" s="50"/>
      <c r="O4291" s="50"/>
      <c r="P4291" s="50"/>
      <c r="Q4291" s="50"/>
      <c r="R4291" s="50"/>
      <c r="S4291" s="50"/>
      <c r="T4291" s="50"/>
      <c r="U4291" s="50"/>
      <c r="V4291" s="50"/>
      <c r="W4291" s="50"/>
      <c r="X4291" s="50"/>
      <c r="Y4291" s="50"/>
      <c r="Z4291" s="50"/>
      <c r="AA4291" s="50"/>
      <c r="AB4291" s="50"/>
      <c r="AC4291" s="50"/>
      <c r="AD4291" s="50"/>
      <c r="AE4291" s="50"/>
      <c r="AF4291" s="50"/>
      <c r="AG4291" s="50"/>
      <c r="AH4291" s="50"/>
      <c r="AI4291" s="50"/>
      <c r="AJ4291" s="50"/>
      <c r="AK4291" s="50"/>
      <c r="AL4291" s="50"/>
      <c r="AM4291" s="50"/>
      <c r="AN4291" s="50"/>
      <c r="AO4291" s="50"/>
      <c r="AP4291" s="50"/>
      <c r="AQ4291" s="50"/>
      <c r="AR4291" s="50"/>
      <c r="AS4291" s="50"/>
    </row>
    <row r="4292" spans="1:45" x14ac:dyDescent="0.2">
      <c r="A4292" s="132">
        <v>28641</v>
      </c>
      <c r="B4292" s="226" t="s">
        <v>12</v>
      </c>
      <c r="C4292" s="222" t="s">
        <v>12</v>
      </c>
      <c r="D4292" s="106" t="s">
        <v>3585</v>
      </c>
      <c r="E4292" s="87">
        <v>1</v>
      </c>
      <c r="F4292" s="88">
        <v>23.5</v>
      </c>
      <c r="H4292" s="88"/>
      <c r="I4292" s="90">
        <v>1</v>
      </c>
      <c r="J4292" s="50"/>
      <c r="K4292" s="194" t="str">
        <f t="shared" si="67"/>
        <v xml:space="preserve">PLASTER COVER FOOTWEAR N 47 </v>
      </c>
      <c r="L4292" s="50"/>
      <c r="M4292" s="50"/>
      <c r="N4292" s="50"/>
      <c r="O4292" s="50"/>
      <c r="P4292" s="50"/>
      <c r="Q4292" s="50"/>
      <c r="R4292" s="50"/>
      <c r="S4292" s="50"/>
      <c r="T4292" s="50"/>
      <c r="U4292" s="50"/>
      <c r="V4292" s="50"/>
      <c r="W4292" s="50"/>
      <c r="X4292" s="50"/>
      <c r="Y4292" s="50"/>
      <c r="Z4292" s="50"/>
      <c r="AA4292" s="50"/>
      <c r="AB4292" s="50"/>
      <c r="AC4292" s="50"/>
      <c r="AD4292" s="50"/>
      <c r="AE4292" s="50"/>
      <c r="AF4292" s="50"/>
      <c r="AG4292" s="50"/>
      <c r="AH4292" s="50"/>
      <c r="AI4292" s="50"/>
      <c r="AJ4292" s="50"/>
      <c r="AK4292" s="50"/>
      <c r="AL4292" s="50"/>
      <c r="AM4292" s="50"/>
      <c r="AN4292" s="50"/>
      <c r="AO4292" s="50"/>
      <c r="AP4292" s="50"/>
      <c r="AQ4292" s="50"/>
      <c r="AR4292" s="50"/>
      <c r="AS4292" s="50"/>
    </row>
    <row r="4293" spans="1:45" x14ac:dyDescent="0.2">
      <c r="A4293" s="132">
        <v>28646</v>
      </c>
      <c r="B4293" s="226" t="s">
        <v>12</v>
      </c>
      <c r="C4293" s="222" t="s">
        <v>12</v>
      </c>
      <c r="D4293" s="106" t="s">
        <v>10554</v>
      </c>
      <c r="E4293" s="87">
        <v>1</v>
      </c>
      <c r="F4293" s="166"/>
      <c r="H4293" s="166"/>
      <c r="I4293" s="90">
        <v>1</v>
      </c>
      <c r="J4293" s="50"/>
      <c r="K4293" s="194" t="str">
        <f t="shared" si="67"/>
        <v xml:space="preserve">***MOMERT INFRARED LAMP 150 W  discontinued </v>
      </c>
      <c r="L4293" s="50"/>
      <c r="M4293" s="50"/>
      <c r="N4293" s="50"/>
      <c r="O4293" s="50"/>
      <c r="P4293" s="50"/>
      <c r="Q4293" s="50"/>
      <c r="R4293" s="50"/>
      <c r="S4293" s="50"/>
      <c r="T4293" s="50"/>
      <c r="U4293" s="50"/>
      <c r="V4293" s="50"/>
      <c r="W4293" s="50"/>
      <c r="X4293" s="50"/>
      <c r="Y4293" s="50"/>
      <c r="Z4293" s="50"/>
      <c r="AA4293" s="50"/>
      <c r="AB4293" s="50"/>
      <c r="AC4293" s="50"/>
      <c r="AD4293" s="50"/>
      <c r="AE4293" s="50"/>
      <c r="AF4293" s="50"/>
      <c r="AG4293" s="50"/>
      <c r="AH4293" s="50"/>
      <c r="AI4293" s="50"/>
      <c r="AJ4293" s="50"/>
      <c r="AK4293" s="50"/>
      <c r="AL4293" s="50"/>
      <c r="AM4293" s="50"/>
      <c r="AN4293" s="50"/>
      <c r="AO4293" s="50"/>
      <c r="AP4293" s="50"/>
      <c r="AQ4293" s="50"/>
      <c r="AR4293" s="50"/>
      <c r="AS4293" s="50"/>
    </row>
    <row r="4294" spans="1:45" x14ac:dyDescent="0.2">
      <c r="A4294" s="132">
        <v>28647</v>
      </c>
      <c r="B4294" s="226" t="s">
        <v>12</v>
      </c>
      <c r="C4294" s="222" t="s">
        <v>12</v>
      </c>
      <c r="D4294" s="106" t="s">
        <v>10555</v>
      </c>
      <c r="E4294" s="87">
        <v>1</v>
      </c>
      <c r="F4294" s="166"/>
      <c r="H4294" s="166"/>
      <c r="I4294" s="90">
        <v>1</v>
      </c>
      <c r="J4294" s="50"/>
      <c r="K4294" s="194" t="str">
        <f t="shared" si="67"/>
        <v xml:space="preserve">***PHILIPS SPARE BULB 150 W for 28646  discontinued </v>
      </c>
      <c r="L4294" s="50"/>
      <c r="M4294" s="50"/>
      <c r="N4294" s="50"/>
      <c r="O4294" s="50"/>
      <c r="P4294" s="50"/>
      <c r="Q4294" s="50"/>
      <c r="R4294" s="50"/>
      <c r="S4294" s="50"/>
      <c r="T4294" s="50"/>
      <c r="U4294" s="50"/>
      <c r="V4294" s="50"/>
      <c r="W4294" s="50"/>
      <c r="X4294" s="50"/>
      <c r="Y4294" s="50"/>
      <c r="Z4294" s="50"/>
      <c r="AA4294" s="50"/>
      <c r="AB4294" s="50"/>
      <c r="AC4294" s="50"/>
      <c r="AD4294" s="50"/>
      <c r="AE4294" s="50"/>
      <c r="AF4294" s="50"/>
      <c r="AG4294" s="50"/>
      <c r="AH4294" s="50"/>
      <c r="AI4294" s="50"/>
      <c r="AJ4294" s="50"/>
      <c r="AK4294" s="50"/>
      <c r="AL4294" s="50"/>
      <c r="AM4294" s="50"/>
      <c r="AN4294" s="50"/>
      <c r="AO4294" s="50"/>
      <c r="AP4294" s="50"/>
      <c r="AQ4294" s="50"/>
      <c r="AR4294" s="50"/>
      <c r="AS4294" s="50"/>
    </row>
    <row r="4295" spans="1:45" x14ac:dyDescent="0.2">
      <c r="A4295" s="132">
        <v>28652</v>
      </c>
      <c r="B4295" s="226" t="s">
        <v>12</v>
      </c>
      <c r="C4295" s="222" t="s">
        <v>12</v>
      </c>
      <c r="D4295" s="106" t="s">
        <v>9627</v>
      </c>
      <c r="E4295" s="87">
        <v>1</v>
      </c>
      <c r="F4295" s="88">
        <v>240</v>
      </c>
      <c r="H4295" s="88"/>
      <c r="I4295" s="90">
        <v>1</v>
      </c>
      <c r="J4295" s="50"/>
      <c r="K4295" s="194" t="str">
        <f t="shared" si="67"/>
        <v xml:space="preserve">INFRARED LAMP 250 W - desk </v>
      </c>
      <c r="L4295" s="50"/>
      <c r="M4295" s="50"/>
      <c r="N4295" s="50"/>
      <c r="O4295" s="50"/>
      <c r="P4295" s="50"/>
      <c r="Q4295" s="50"/>
      <c r="R4295" s="50"/>
      <c r="S4295" s="50"/>
      <c r="T4295" s="50"/>
      <c r="U4295" s="50"/>
      <c r="V4295" s="50"/>
      <c r="W4295" s="50"/>
      <c r="X4295" s="50"/>
      <c r="Y4295" s="50"/>
      <c r="Z4295" s="50"/>
      <c r="AA4295" s="50"/>
      <c r="AB4295" s="50"/>
      <c r="AC4295" s="50"/>
      <c r="AD4295" s="50"/>
      <c r="AE4295" s="50"/>
      <c r="AF4295" s="50"/>
      <c r="AG4295" s="50"/>
      <c r="AH4295" s="50"/>
      <c r="AI4295" s="50"/>
      <c r="AJ4295" s="50"/>
      <c r="AK4295" s="50"/>
      <c r="AL4295" s="50"/>
      <c r="AM4295" s="50"/>
      <c r="AN4295" s="50"/>
      <c r="AO4295" s="50"/>
      <c r="AP4295" s="50"/>
      <c r="AQ4295" s="50"/>
      <c r="AR4295" s="50"/>
      <c r="AS4295" s="50"/>
    </row>
    <row r="4296" spans="1:45" x14ac:dyDescent="0.2">
      <c r="A4296" s="132">
        <v>28653</v>
      </c>
      <c r="B4296" s="226" t="s">
        <v>12</v>
      </c>
      <c r="C4296" s="222" t="s">
        <v>12</v>
      </c>
      <c r="D4296" s="106" t="s">
        <v>9628</v>
      </c>
      <c r="E4296" s="87">
        <v>1</v>
      </c>
      <c r="F4296" s="88">
        <v>370</v>
      </c>
      <c r="H4296" s="88"/>
      <c r="I4296" s="90">
        <v>1</v>
      </c>
      <c r="J4296" s="50"/>
      <c r="K4296" s="194" t="str">
        <f t="shared" si="67"/>
        <v xml:space="preserve">INFRARED LAMP 250 W - trolley </v>
      </c>
      <c r="L4296" s="50"/>
      <c r="M4296" s="50"/>
      <c r="N4296" s="50"/>
      <c r="O4296" s="50"/>
      <c r="P4296" s="50"/>
      <c r="Q4296" s="50"/>
      <c r="R4296" s="50"/>
      <c r="S4296" s="50"/>
      <c r="T4296" s="50"/>
      <c r="U4296" s="50"/>
      <c r="V4296" s="50"/>
      <c r="W4296" s="50"/>
      <c r="X4296" s="50"/>
      <c r="Y4296" s="50"/>
      <c r="Z4296" s="50"/>
      <c r="AA4296" s="50"/>
      <c r="AB4296" s="50"/>
      <c r="AC4296" s="50"/>
      <c r="AD4296" s="50"/>
      <c r="AE4296" s="50"/>
      <c r="AF4296" s="50"/>
      <c r="AG4296" s="50"/>
      <c r="AH4296" s="50"/>
      <c r="AI4296" s="50"/>
      <c r="AJ4296" s="50"/>
      <c r="AK4296" s="50"/>
      <c r="AL4296" s="50"/>
      <c r="AM4296" s="50"/>
      <c r="AN4296" s="50"/>
      <c r="AO4296" s="50"/>
      <c r="AP4296" s="50"/>
      <c r="AQ4296" s="50"/>
      <c r="AR4296" s="50"/>
      <c r="AS4296" s="50"/>
    </row>
    <row r="4297" spans="1:45" x14ac:dyDescent="0.2">
      <c r="A4297" s="132">
        <v>28654</v>
      </c>
      <c r="B4297" s="226" t="s">
        <v>12</v>
      </c>
      <c r="C4297" s="222" t="s">
        <v>12</v>
      </c>
      <c r="D4297" s="106" t="s">
        <v>3586</v>
      </c>
      <c r="E4297" s="87">
        <v>1</v>
      </c>
      <c r="F4297" s="88">
        <v>59</v>
      </c>
      <c r="H4297" s="88"/>
      <c r="I4297" s="90">
        <v>1</v>
      </c>
      <c r="J4297" s="50"/>
      <c r="K4297" s="194" t="str">
        <f t="shared" si="67"/>
        <v xml:space="preserve">BULB 250 W - spare for 28653 </v>
      </c>
      <c r="L4297" s="50"/>
      <c r="M4297" s="50"/>
      <c r="N4297" s="50"/>
      <c r="O4297" s="50"/>
      <c r="P4297" s="50"/>
      <c r="Q4297" s="50"/>
      <c r="R4297" s="50"/>
      <c r="S4297" s="50"/>
      <c r="T4297" s="50"/>
      <c r="U4297" s="50"/>
      <c r="V4297" s="50"/>
      <c r="W4297" s="50"/>
      <c r="X4297" s="50"/>
      <c r="Y4297" s="50"/>
      <c r="Z4297" s="50"/>
      <c r="AA4297" s="50"/>
      <c r="AB4297" s="50"/>
      <c r="AC4297" s="50"/>
      <c r="AD4297" s="50"/>
      <c r="AE4297" s="50"/>
      <c r="AF4297" s="50"/>
      <c r="AG4297" s="50"/>
      <c r="AH4297" s="50"/>
      <c r="AI4297" s="50"/>
      <c r="AJ4297" s="50"/>
      <c r="AK4297" s="50"/>
      <c r="AL4297" s="50"/>
      <c r="AM4297" s="50"/>
      <c r="AN4297" s="50"/>
      <c r="AO4297" s="50"/>
      <c r="AP4297" s="50"/>
      <c r="AQ4297" s="50"/>
      <c r="AR4297" s="50"/>
      <c r="AS4297" s="50"/>
    </row>
    <row r="4298" spans="1:45" x14ac:dyDescent="0.2">
      <c r="A4298" s="132">
        <v>28660</v>
      </c>
      <c r="B4298" s="226" t="s">
        <v>12</v>
      </c>
      <c r="C4298" s="222" t="s">
        <v>12</v>
      </c>
      <c r="D4298" s="106" t="s">
        <v>7890</v>
      </c>
      <c r="E4298" s="87">
        <v>1</v>
      </c>
      <c r="F4298" s="166">
        <v>27</v>
      </c>
      <c r="H4298" s="166"/>
      <c r="I4298" s="90">
        <v>1</v>
      </c>
      <c r="J4298" s="50"/>
      <c r="K4298" s="194" t="str">
        <f t="shared" si="67"/>
        <v xml:space="preserve">HEATING UNDERBLANKET - single </v>
      </c>
      <c r="L4298" s="50"/>
      <c r="M4298" s="50"/>
      <c r="N4298" s="50"/>
      <c r="O4298" s="50"/>
      <c r="P4298" s="50"/>
      <c r="Q4298" s="50"/>
      <c r="R4298" s="50"/>
      <c r="S4298" s="50"/>
      <c r="T4298" s="50"/>
      <c r="U4298" s="50"/>
      <c r="V4298" s="50"/>
      <c r="W4298" s="50"/>
      <c r="X4298" s="50"/>
      <c r="Y4298" s="50"/>
      <c r="Z4298" s="50"/>
      <c r="AA4298" s="50"/>
      <c r="AB4298" s="50"/>
      <c r="AC4298" s="50"/>
      <c r="AD4298" s="50"/>
      <c r="AE4298" s="50"/>
      <c r="AF4298" s="50"/>
      <c r="AG4298" s="50"/>
      <c r="AH4298" s="50"/>
      <c r="AI4298" s="50"/>
      <c r="AJ4298" s="50"/>
      <c r="AK4298" s="50"/>
      <c r="AL4298" s="50"/>
      <c r="AM4298" s="50"/>
      <c r="AN4298" s="50"/>
      <c r="AO4298" s="50"/>
      <c r="AP4298" s="50"/>
      <c r="AQ4298" s="50"/>
      <c r="AR4298" s="50"/>
      <c r="AS4298" s="50"/>
    </row>
    <row r="4299" spans="1:45" x14ac:dyDescent="0.2">
      <c r="A4299" s="132">
        <v>28661</v>
      </c>
      <c r="B4299" s="226" t="s">
        <v>12</v>
      </c>
      <c r="C4299" s="222" t="s">
        <v>12</v>
      </c>
      <c r="D4299" s="106" t="s">
        <v>7891</v>
      </c>
      <c r="E4299" s="87">
        <v>1</v>
      </c>
      <c r="F4299" s="166">
        <v>51</v>
      </c>
      <c r="H4299" s="166"/>
      <c r="I4299" s="90">
        <v>1</v>
      </c>
      <c r="J4299" s="50"/>
      <c r="K4299" s="194" t="str">
        <f t="shared" si="67"/>
        <v xml:space="preserve">HEATING UNDERBLANKET - double </v>
      </c>
      <c r="L4299" s="50"/>
      <c r="M4299" s="50"/>
      <c r="N4299" s="50"/>
      <c r="O4299" s="50"/>
      <c r="P4299" s="50"/>
      <c r="Q4299" s="50"/>
      <c r="R4299" s="50"/>
      <c r="S4299" s="50"/>
      <c r="T4299" s="50"/>
      <c r="U4299" s="50"/>
      <c r="V4299" s="50"/>
      <c r="W4299" s="50"/>
      <c r="X4299" s="50"/>
      <c r="Y4299" s="50"/>
      <c r="Z4299" s="50"/>
      <c r="AA4299" s="50"/>
      <c r="AB4299" s="50"/>
      <c r="AC4299" s="50"/>
      <c r="AD4299" s="50"/>
      <c r="AE4299" s="50"/>
      <c r="AF4299" s="50"/>
      <c r="AG4299" s="50"/>
      <c r="AH4299" s="50"/>
      <c r="AI4299" s="50"/>
      <c r="AJ4299" s="50"/>
      <c r="AK4299" s="50"/>
      <c r="AL4299" s="50"/>
      <c r="AM4299" s="50"/>
      <c r="AN4299" s="50"/>
      <c r="AO4299" s="50"/>
      <c r="AP4299" s="50"/>
      <c r="AQ4299" s="50"/>
      <c r="AR4299" s="50"/>
      <c r="AS4299" s="50"/>
    </row>
    <row r="4300" spans="1:45" x14ac:dyDescent="0.2">
      <c r="A4300" s="132">
        <v>28664</v>
      </c>
      <c r="B4300" s="226" t="s">
        <v>12</v>
      </c>
      <c r="C4300" s="222" t="s">
        <v>12</v>
      </c>
      <c r="D4300" s="106" t="s">
        <v>7892</v>
      </c>
      <c r="E4300" s="87">
        <v>1</v>
      </c>
      <c r="F4300" s="166">
        <v>56</v>
      </c>
      <c r="H4300" s="166"/>
      <c r="I4300" s="90">
        <v>1</v>
      </c>
      <c r="J4300" s="50"/>
      <c r="K4300" s="194" t="str">
        <f t="shared" si="67"/>
        <v xml:space="preserve">HEATING OVERBLANKET 60x120 cm </v>
      </c>
      <c r="L4300" s="50"/>
      <c r="M4300" s="50"/>
      <c r="N4300" s="50"/>
      <c r="O4300" s="50"/>
      <c r="P4300" s="50"/>
      <c r="Q4300" s="50"/>
      <c r="R4300" s="50"/>
      <c r="S4300" s="50"/>
      <c r="T4300" s="50"/>
      <c r="U4300" s="50"/>
      <c r="V4300" s="50"/>
      <c r="W4300" s="50"/>
      <c r="X4300" s="50"/>
      <c r="Y4300" s="50"/>
      <c r="Z4300" s="50"/>
      <c r="AA4300" s="50"/>
      <c r="AB4300" s="50"/>
      <c r="AC4300" s="50"/>
      <c r="AD4300" s="50"/>
      <c r="AE4300" s="50"/>
      <c r="AF4300" s="50"/>
      <c r="AG4300" s="50"/>
      <c r="AH4300" s="50"/>
      <c r="AI4300" s="50"/>
      <c r="AJ4300" s="50"/>
      <c r="AK4300" s="50"/>
      <c r="AL4300" s="50"/>
      <c r="AM4300" s="50"/>
      <c r="AN4300" s="50"/>
      <c r="AO4300" s="50"/>
      <c r="AP4300" s="50"/>
      <c r="AQ4300" s="50"/>
      <c r="AR4300" s="50"/>
      <c r="AS4300" s="50"/>
    </row>
    <row r="4301" spans="1:45" x14ac:dyDescent="0.2">
      <c r="A4301" s="132">
        <v>28668</v>
      </c>
      <c r="B4301" s="226" t="s">
        <v>12</v>
      </c>
      <c r="C4301" s="222" t="s">
        <v>12</v>
      </c>
      <c r="D4301" s="106" t="s">
        <v>7893</v>
      </c>
      <c r="E4301" s="87">
        <v>1</v>
      </c>
      <c r="F4301" s="166">
        <v>47</v>
      </c>
      <c r="H4301" s="166"/>
      <c r="I4301" s="90">
        <v>1</v>
      </c>
      <c r="J4301" s="50"/>
      <c r="K4301" s="194" t="str">
        <f t="shared" si="67"/>
        <v xml:space="preserve">FOOT WARMER WITH MASSAGE </v>
      </c>
      <c r="L4301" s="50"/>
      <c r="M4301" s="50"/>
      <c r="N4301" s="50"/>
      <c r="O4301" s="50"/>
      <c r="P4301" s="50"/>
      <c r="Q4301" s="50"/>
      <c r="R4301" s="50"/>
      <c r="S4301" s="50"/>
      <c r="T4301" s="50"/>
      <c r="U4301" s="50"/>
      <c r="V4301" s="50"/>
      <c r="W4301" s="50"/>
      <c r="X4301" s="50"/>
      <c r="Y4301" s="50"/>
      <c r="Z4301" s="50"/>
      <c r="AA4301" s="50"/>
      <c r="AB4301" s="50"/>
      <c r="AC4301" s="50"/>
      <c r="AD4301" s="50"/>
      <c r="AE4301" s="50"/>
      <c r="AF4301" s="50"/>
      <c r="AG4301" s="50"/>
      <c r="AH4301" s="50"/>
      <c r="AI4301" s="50"/>
      <c r="AJ4301" s="50"/>
      <c r="AK4301" s="50"/>
      <c r="AL4301" s="50"/>
      <c r="AM4301" s="50"/>
      <c r="AN4301" s="50"/>
      <c r="AO4301" s="50"/>
      <c r="AP4301" s="50"/>
      <c r="AQ4301" s="50"/>
      <c r="AR4301" s="50"/>
      <c r="AS4301" s="50"/>
    </row>
    <row r="4302" spans="1:45" x14ac:dyDescent="0.2">
      <c r="A4302" s="132">
        <v>28670</v>
      </c>
      <c r="B4302" s="226" t="s">
        <v>12</v>
      </c>
      <c r="C4302" s="222" t="s">
        <v>12</v>
      </c>
      <c r="D4302" s="106" t="s">
        <v>7894</v>
      </c>
      <c r="E4302" s="87">
        <v>1</v>
      </c>
      <c r="F4302" s="166">
        <v>30</v>
      </c>
      <c r="H4302" s="166"/>
      <c r="I4302" s="90">
        <v>1</v>
      </c>
      <c r="J4302" s="50"/>
      <c r="K4302" s="194" t="str">
        <f t="shared" si="67"/>
        <v xml:space="preserve">HEATING PAD WITHOUT COVER - grey </v>
      </c>
      <c r="L4302" s="50"/>
      <c r="M4302" s="50"/>
      <c r="N4302" s="50"/>
      <c r="O4302" s="50"/>
      <c r="P4302" s="50"/>
      <c r="Q4302" s="50"/>
      <c r="R4302" s="50"/>
      <c r="S4302" s="50"/>
      <c r="T4302" s="50"/>
      <c r="U4302" s="50"/>
      <c r="V4302" s="50"/>
      <c r="W4302" s="50"/>
      <c r="X4302" s="50"/>
      <c r="Y4302" s="50"/>
      <c r="Z4302" s="50"/>
      <c r="AA4302" s="50"/>
      <c r="AB4302" s="50"/>
      <c r="AC4302" s="50"/>
      <c r="AD4302" s="50"/>
      <c r="AE4302" s="50"/>
      <c r="AF4302" s="50"/>
      <c r="AG4302" s="50"/>
      <c r="AH4302" s="50"/>
      <c r="AI4302" s="50"/>
      <c r="AJ4302" s="50"/>
      <c r="AK4302" s="50"/>
      <c r="AL4302" s="50"/>
      <c r="AM4302" s="50"/>
      <c r="AN4302" s="50"/>
      <c r="AO4302" s="50"/>
      <c r="AP4302" s="50"/>
      <c r="AQ4302" s="50"/>
      <c r="AR4302" s="50"/>
      <c r="AS4302" s="50"/>
    </row>
    <row r="4303" spans="1:45" x14ac:dyDescent="0.2">
      <c r="A4303" s="132">
        <v>28671</v>
      </c>
      <c r="B4303" s="226" t="s">
        <v>12</v>
      </c>
      <c r="C4303" s="222" t="s">
        <v>12</v>
      </c>
      <c r="D4303" s="106" t="s">
        <v>7895</v>
      </c>
      <c r="E4303" s="87">
        <v>1</v>
      </c>
      <c r="F4303" s="166">
        <v>42</v>
      </c>
      <c r="H4303" s="166"/>
      <c r="I4303" s="90">
        <v>1</v>
      </c>
      <c r="J4303" s="50"/>
      <c r="K4303" s="194" t="str">
        <f t="shared" si="67"/>
        <v xml:space="preserve">HEATING PAD WITH COVER - grey/ceil blue </v>
      </c>
      <c r="L4303" s="50"/>
      <c r="M4303" s="50"/>
      <c r="N4303" s="50"/>
      <c r="O4303" s="50"/>
      <c r="P4303" s="50"/>
      <c r="Q4303" s="50"/>
      <c r="R4303" s="50"/>
      <c r="S4303" s="50"/>
      <c r="T4303" s="50"/>
      <c r="U4303" s="50"/>
      <c r="V4303" s="50"/>
      <c r="W4303" s="50"/>
      <c r="X4303" s="50"/>
      <c r="Y4303" s="50"/>
      <c r="Z4303" s="50"/>
      <c r="AA4303" s="50"/>
      <c r="AB4303" s="50"/>
      <c r="AC4303" s="50"/>
      <c r="AD4303" s="50"/>
      <c r="AE4303" s="50"/>
      <c r="AF4303" s="50"/>
      <c r="AG4303" s="50"/>
      <c r="AH4303" s="50"/>
      <c r="AI4303" s="50"/>
      <c r="AJ4303" s="50"/>
      <c r="AK4303" s="50"/>
      <c r="AL4303" s="50"/>
      <c r="AM4303" s="50"/>
      <c r="AN4303" s="50"/>
      <c r="AO4303" s="50"/>
      <c r="AP4303" s="50"/>
      <c r="AQ4303" s="50"/>
      <c r="AR4303" s="50"/>
      <c r="AS4303" s="50"/>
    </row>
    <row r="4304" spans="1:45" x14ac:dyDescent="0.2">
      <c r="A4304" s="132">
        <v>28674</v>
      </c>
      <c r="B4304" s="226" t="s">
        <v>12</v>
      </c>
      <c r="C4304" s="222" t="s">
        <v>12</v>
      </c>
      <c r="D4304" s="106" t="s">
        <v>7896</v>
      </c>
      <c r="E4304" s="87">
        <v>1</v>
      </c>
      <c r="F4304" s="166">
        <v>42</v>
      </c>
      <c r="H4304" s="166"/>
      <c r="I4304" s="90">
        <v>1</v>
      </c>
      <c r="J4304" s="50"/>
      <c r="K4304" s="194" t="str">
        <f t="shared" si="67"/>
        <v xml:space="preserve">NECK AND SHOULDER HEATING PAD </v>
      </c>
      <c r="L4304" s="50"/>
      <c r="M4304" s="50"/>
      <c r="N4304" s="50"/>
      <c r="O4304" s="50"/>
      <c r="P4304" s="50"/>
      <c r="Q4304" s="50"/>
      <c r="R4304" s="50"/>
      <c r="S4304" s="50"/>
      <c r="T4304" s="50"/>
      <c r="U4304" s="50"/>
      <c r="V4304" s="50"/>
      <c r="W4304" s="50"/>
      <c r="X4304" s="50"/>
      <c r="Y4304" s="50"/>
      <c r="Z4304" s="50"/>
      <c r="AA4304" s="50"/>
      <c r="AB4304" s="50"/>
      <c r="AC4304" s="50"/>
      <c r="AD4304" s="50"/>
      <c r="AE4304" s="50"/>
      <c r="AF4304" s="50"/>
      <c r="AG4304" s="50"/>
      <c r="AH4304" s="50"/>
      <c r="AI4304" s="50"/>
      <c r="AJ4304" s="50"/>
      <c r="AK4304" s="50"/>
      <c r="AL4304" s="50"/>
      <c r="AM4304" s="50"/>
      <c r="AN4304" s="50"/>
      <c r="AO4304" s="50"/>
      <c r="AP4304" s="50"/>
      <c r="AQ4304" s="50"/>
      <c r="AR4304" s="50"/>
      <c r="AS4304" s="50"/>
    </row>
    <row r="4305" spans="1:45" x14ac:dyDescent="0.2">
      <c r="A4305" s="132">
        <v>28675</v>
      </c>
      <c r="B4305" s="226" t="s">
        <v>12</v>
      </c>
      <c r="C4305" s="222" t="s">
        <v>12</v>
      </c>
      <c r="D4305" s="106" t="s">
        <v>7897</v>
      </c>
      <c r="E4305" s="87">
        <v>1</v>
      </c>
      <c r="F4305" s="166">
        <v>35</v>
      </c>
      <c r="H4305" s="166"/>
      <c r="I4305" s="90">
        <v>1</v>
      </c>
      <c r="J4305" s="50"/>
      <c r="K4305" s="194" t="str">
        <f t="shared" si="67"/>
        <v xml:space="preserve">WAIST WRAP HEATING PAD </v>
      </c>
      <c r="L4305" s="50"/>
      <c r="M4305" s="50"/>
      <c r="N4305" s="50"/>
      <c r="O4305" s="50"/>
      <c r="P4305" s="50"/>
      <c r="Q4305" s="50"/>
      <c r="R4305" s="50"/>
      <c r="S4305" s="50"/>
      <c r="T4305" s="50"/>
      <c r="U4305" s="50"/>
      <c r="V4305" s="50"/>
      <c r="W4305" s="50"/>
      <c r="X4305" s="50"/>
      <c r="Y4305" s="50"/>
      <c r="Z4305" s="50"/>
      <c r="AA4305" s="50"/>
      <c r="AB4305" s="50"/>
      <c r="AC4305" s="50"/>
      <c r="AD4305" s="50"/>
      <c r="AE4305" s="50"/>
      <c r="AF4305" s="50"/>
      <c r="AG4305" s="50"/>
      <c r="AH4305" s="50"/>
      <c r="AI4305" s="50"/>
      <c r="AJ4305" s="50"/>
      <c r="AK4305" s="50"/>
      <c r="AL4305" s="50"/>
      <c r="AM4305" s="50"/>
      <c r="AN4305" s="50"/>
      <c r="AO4305" s="50"/>
      <c r="AP4305" s="50"/>
      <c r="AQ4305" s="50"/>
      <c r="AR4305" s="50"/>
      <c r="AS4305" s="50"/>
    </row>
    <row r="4306" spans="1:45" x14ac:dyDescent="0.2">
      <c r="A4306" s="132">
        <v>28685</v>
      </c>
      <c r="B4306" s="226" t="s">
        <v>12</v>
      </c>
      <c r="C4306" s="222" t="s">
        <v>12</v>
      </c>
      <c r="D4306" s="106" t="s">
        <v>3587</v>
      </c>
      <c r="E4306" s="87" t="s">
        <v>21</v>
      </c>
      <c r="F4306" s="88">
        <v>17</v>
      </c>
      <c r="H4306" s="88"/>
      <c r="I4306" s="90">
        <v>1</v>
      </c>
      <c r="J4306" s="50"/>
      <c r="K4306" s="194" t="str">
        <f t="shared" si="67"/>
        <v>PEDIATRIC URINE BAG 100 ml - sterile (box of 100)</v>
      </c>
      <c r="L4306" s="50"/>
      <c r="M4306" s="50"/>
      <c r="N4306" s="50"/>
      <c r="O4306" s="50"/>
      <c r="P4306" s="50"/>
      <c r="Q4306" s="50"/>
      <c r="R4306" s="50"/>
      <c r="S4306" s="50"/>
      <c r="T4306" s="50"/>
      <c r="U4306" s="50"/>
      <c r="V4306" s="50"/>
      <c r="W4306" s="50"/>
      <c r="X4306" s="50"/>
      <c r="Y4306" s="50"/>
      <c r="Z4306" s="50"/>
      <c r="AA4306" s="50"/>
      <c r="AB4306" s="50"/>
      <c r="AC4306" s="50"/>
      <c r="AD4306" s="50"/>
      <c r="AE4306" s="50"/>
      <c r="AF4306" s="50"/>
      <c r="AG4306" s="50"/>
      <c r="AH4306" s="50"/>
      <c r="AI4306" s="50"/>
      <c r="AJ4306" s="50"/>
      <c r="AK4306" s="50"/>
      <c r="AL4306" s="50"/>
      <c r="AM4306" s="50"/>
      <c r="AN4306" s="50"/>
      <c r="AO4306" s="50"/>
      <c r="AP4306" s="50"/>
      <c r="AQ4306" s="50"/>
      <c r="AR4306" s="50"/>
      <c r="AS4306" s="50"/>
    </row>
    <row r="4307" spans="1:45" x14ac:dyDescent="0.2">
      <c r="A4307" s="132">
        <v>28688</v>
      </c>
      <c r="B4307" s="226" t="s">
        <v>12</v>
      </c>
      <c r="C4307" s="222" t="s">
        <v>12</v>
      </c>
      <c r="D4307" s="106" t="s">
        <v>3588</v>
      </c>
      <c r="E4307" s="87" t="s">
        <v>74</v>
      </c>
      <c r="F4307" s="88">
        <v>97</v>
      </c>
      <c r="H4307" s="88"/>
      <c r="I4307" s="90">
        <v>1</v>
      </c>
      <c r="J4307" s="50"/>
      <c r="K4307" s="194" t="str">
        <f t="shared" si="67"/>
        <v>URINE BAG 2000 cc - tube 90 cm (box of 250)</v>
      </c>
      <c r="L4307" s="50"/>
      <c r="M4307" s="50"/>
      <c r="N4307" s="50"/>
      <c r="O4307" s="50"/>
      <c r="P4307" s="50"/>
      <c r="Q4307" s="50"/>
      <c r="R4307" s="50"/>
      <c r="S4307" s="50"/>
      <c r="T4307" s="50"/>
      <c r="U4307" s="50"/>
      <c r="V4307" s="50"/>
      <c r="W4307" s="50"/>
      <c r="X4307" s="50"/>
      <c r="Y4307" s="50"/>
      <c r="Z4307" s="50"/>
      <c r="AA4307" s="50"/>
      <c r="AB4307" s="50"/>
      <c r="AC4307" s="50"/>
      <c r="AD4307" s="50"/>
      <c r="AE4307" s="50"/>
      <c r="AF4307" s="50"/>
      <c r="AG4307" s="50"/>
      <c r="AH4307" s="50"/>
      <c r="AI4307" s="50"/>
      <c r="AJ4307" s="50"/>
      <c r="AK4307" s="50"/>
      <c r="AL4307" s="50"/>
      <c r="AM4307" s="50"/>
      <c r="AN4307" s="50"/>
      <c r="AO4307" s="50"/>
      <c r="AP4307" s="50"/>
      <c r="AQ4307" s="50"/>
      <c r="AR4307" s="50"/>
      <c r="AS4307" s="50"/>
    </row>
    <row r="4308" spans="1:45" x14ac:dyDescent="0.2">
      <c r="A4308" s="132">
        <v>28689</v>
      </c>
      <c r="B4308" s="226" t="s">
        <v>12</v>
      </c>
      <c r="C4308" s="222" t="s">
        <v>12</v>
      </c>
      <c r="D4308" s="106" t="s">
        <v>3589</v>
      </c>
      <c r="E4308" s="87" t="s">
        <v>27</v>
      </c>
      <c r="F4308" s="88">
        <v>90</v>
      </c>
      <c r="H4308" s="88"/>
      <c r="I4308" s="90">
        <v>1</v>
      </c>
      <c r="J4308" s="50"/>
      <c r="K4308" s="194" t="str">
        <f t="shared" si="67"/>
        <v>URINE BAG 2000 cc - tube 130  (box of 200)</v>
      </c>
      <c r="L4308" s="50"/>
      <c r="M4308" s="50"/>
      <c r="N4308" s="50"/>
      <c r="O4308" s="50"/>
      <c r="P4308" s="50"/>
      <c r="Q4308" s="50"/>
      <c r="R4308" s="50"/>
      <c r="S4308" s="50"/>
      <c r="T4308" s="50"/>
      <c r="U4308" s="50"/>
      <c r="V4308" s="50"/>
      <c r="W4308" s="50"/>
      <c r="X4308" s="50"/>
      <c r="Y4308" s="50"/>
      <c r="Z4308" s="50"/>
      <c r="AA4308" s="50"/>
      <c r="AB4308" s="50"/>
      <c r="AC4308" s="50"/>
      <c r="AD4308" s="50"/>
      <c r="AE4308" s="50"/>
      <c r="AF4308" s="50"/>
      <c r="AG4308" s="50"/>
      <c r="AH4308" s="50"/>
      <c r="AI4308" s="50"/>
      <c r="AJ4308" s="50"/>
      <c r="AK4308" s="50"/>
      <c r="AL4308" s="50"/>
      <c r="AM4308" s="50"/>
      <c r="AN4308" s="50"/>
      <c r="AO4308" s="50"/>
      <c r="AP4308" s="50"/>
      <c r="AQ4308" s="50"/>
      <c r="AR4308" s="50"/>
      <c r="AS4308" s="50"/>
    </row>
    <row r="4309" spans="1:45" x14ac:dyDescent="0.2">
      <c r="A4309" s="132">
        <v>28690</v>
      </c>
      <c r="B4309" s="226" t="s">
        <v>12</v>
      </c>
      <c r="C4309" s="222" t="s">
        <v>12</v>
      </c>
      <c r="D4309" s="149" t="s">
        <v>3588</v>
      </c>
      <c r="E4309" s="87" t="s">
        <v>32</v>
      </c>
      <c r="F4309" s="88">
        <v>13</v>
      </c>
      <c r="H4309" s="88"/>
      <c r="I4309" s="90">
        <v>1</v>
      </c>
      <c r="J4309" s="50"/>
      <c r="K4309" s="194" t="str">
        <f t="shared" si="67"/>
        <v>URINE BAG 2000 cc - tube 90 cm (box of 30)</v>
      </c>
      <c r="L4309" s="50"/>
      <c r="M4309" s="50"/>
      <c r="N4309" s="50"/>
      <c r="O4309" s="50"/>
      <c r="P4309" s="50"/>
      <c r="Q4309" s="50"/>
      <c r="R4309" s="50"/>
      <c r="S4309" s="50"/>
      <c r="T4309" s="50"/>
      <c r="U4309" s="50"/>
      <c r="V4309" s="50"/>
      <c r="W4309" s="50"/>
      <c r="X4309" s="50"/>
      <c r="Y4309" s="50"/>
      <c r="Z4309" s="50"/>
      <c r="AA4309" s="50"/>
      <c r="AB4309" s="50"/>
      <c r="AC4309" s="50"/>
      <c r="AD4309" s="50"/>
      <c r="AE4309" s="50"/>
      <c r="AF4309" s="50"/>
      <c r="AG4309" s="50"/>
      <c r="AH4309" s="50"/>
      <c r="AI4309" s="50"/>
      <c r="AJ4309" s="50"/>
      <c r="AK4309" s="50"/>
      <c r="AL4309" s="50"/>
      <c r="AM4309" s="50"/>
      <c r="AN4309" s="50"/>
      <c r="AO4309" s="50"/>
      <c r="AP4309" s="50"/>
      <c r="AQ4309" s="50"/>
      <c r="AR4309" s="50"/>
      <c r="AS4309" s="50"/>
    </row>
    <row r="4310" spans="1:45" x14ac:dyDescent="0.2">
      <c r="A4310" s="132">
        <v>28691</v>
      </c>
      <c r="B4310" s="226" t="s">
        <v>12</v>
      </c>
      <c r="C4310" s="222" t="s">
        <v>12</v>
      </c>
      <c r="D4310" s="149" t="s">
        <v>3590</v>
      </c>
      <c r="E4310" s="87" t="s">
        <v>32</v>
      </c>
      <c r="F4310" s="88">
        <v>18</v>
      </c>
      <c r="H4310" s="88"/>
      <c r="I4310" s="90">
        <v>1</v>
      </c>
      <c r="J4310" s="50"/>
      <c r="K4310" s="194" t="str">
        <f t="shared" si="67"/>
        <v>URINE BAG 2000 cc - tube 90 cm - with non-return/exaust valve (box of 30)</v>
      </c>
      <c r="L4310" s="50"/>
      <c r="M4310" s="50"/>
      <c r="N4310" s="50"/>
      <c r="O4310" s="50"/>
      <c r="P4310" s="50"/>
      <c r="Q4310" s="50"/>
      <c r="R4310" s="50"/>
      <c r="S4310" s="50"/>
      <c r="T4310" s="50"/>
      <c r="U4310" s="50"/>
      <c r="V4310" s="50"/>
      <c r="W4310" s="50"/>
      <c r="X4310" s="50"/>
      <c r="Y4310" s="50"/>
      <c r="Z4310" s="50"/>
      <c r="AA4310" s="50"/>
      <c r="AB4310" s="50"/>
      <c r="AC4310" s="50"/>
      <c r="AD4310" s="50"/>
      <c r="AE4310" s="50"/>
      <c r="AF4310" s="50"/>
      <c r="AG4310" s="50"/>
      <c r="AH4310" s="50"/>
      <c r="AI4310" s="50"/>
      <c r="AJ4310" s="50"/>
      <c r="AK4310" s="50"/>
      <c r="AL4310" s="50"/>
      <c r="AM4310" s="50"/>
      <c r="AN4310" s="50"/>
      <c r="AO4310" s="50"/>
      <c r="AP4310" s="50"/>
      <c r="AQ4310" s="50"/>
      <c r="AR4310" s="50"/>
      <c r="AS4310" s="50"/>
    </row>
    <row r="4311" spans="1:45" x14ac:dyDescent="0.2">
      <c r="A4311" s="132">
        <v>28692</v>
      </c>
      <c r="B4311" s="226" t="s">
        <v>12</v>
      </c>
      <c r="C4311" s="222" t="s">
        <v>12</v>
      </c>
      <c r="D4311" s="149" t="s">
        <v>3589</v>
      </c>
      <c r="E4311" s="87" t="s">
        <v>32</v>
      </c>
      <c r="F4311" s="88">
        <v>15</v>
      </c>
      <c r="H4311" s="88"/>
      <c r="I4311" s="90">
        <v>1</v>
      </c>
      <c r="J4311" s="50"/>
      <c r="K4311" s="194" t="str">
        <f t="shared" si="67"/>
        <v>URINE BAG 2000 cc - tube 130  (box of 30)</v>
      </c>
      <c r="L4311" s="50"/>
      <c r="M4311" s="50"/>
      <c r="N4311" s="50"/>
      <c r="O4311" s="50"/>
      <c r="P4311" s="50"/>
      <c r="Q4311" s="50"/>
      <c r="R4311" s="50"/>
      <c r="S4311" s="50"/>
      <c r="T4311" s="50"/>
      <c r="U4311" s="50"/>
      <c r="V4311" s="50"/>
      <c r="W4311" s="50"/>
      <c r="X4311" s="50"/>
      <c r="Y4311" s="50"/>
      <c r="Z4311" s="50"/>
      <c r="AA4311" s="50"/>
      <c r="AB4311" s="50"/>
      <c r="AC4311" s="50"/>
      <c r="AD4311" s="50"/>
      <c r="AE4311" s="50"/>
      <c r="AF4311" s="50"/>
      <c r="AG4311" s="50"/>
      <c r="AH4311" s="50"/>
      <c r="AI4311" s="50"/>
      <c r="AJ4311" s="50"/>
      <c r="AK4311" s="50"/>
      <c r="AL4311" s="50"/>
      <c r="AM4311" s="50"/>
      <c r="AN4311" s="50"/>
      <c r="AO4311" s="50"/>
      <c r="AP4311" s="50"/>
      <c r="AQ4311" s="50"/>
      <c r="AR4311" s="50"/>
      <c r="AS4311" s="50"/>
    </row>
    <row r="4312" spans="1:45" x14ac:dyDescent="0.2">
      <c r="A4312" s="132">
        <v>28693</v>
      </c>
      <c r="B4312" s="226" t="s">
        <v>12</v>
      </c>
      <c r="C4312" s="222" t="s">
        <v>12</v>
      </c>
      <c r="D4312" s="149" t="s">
        <v>3591</v>
      </c>
      <c r="E4312" s="87" t="s">
        <v>32</v>
      </c>
      <c r="F4312" s="88">
        <v>20</v>
      </c>
      <c r="H4312" s="88"/>
      <c r="I4312" s="90">
        <v>1</v>
      </c>
      <c r="J4312" s="50"/>
      <c r="K4312" s="194" t="str">
        <f t="shared" si="67"/>
        <v>URINE BAG 2000 cc - tube 130 cm - with non-return/exaust valve (box of 30)</v>
      </c>
      <c r="L4312" s="50"/>
      <c r="M4312" s="50"/>
      <c r="N4312" s="50"/>
      <c r="O4312" s="50"/>
      <c r="P4312" s="50"/>
      <c r="Q4312" s="50"/>
      <c r="R4312" s="50"/>
      <c r="S4312" s="50"/>
      <c r="T4312" s="50"/>
      <c r="U4312" s="50"/>
      <c r="V4312" s="50"/>
      <c r="W4312" s="50"/>
      <c r="X4312" s="50"/>
      <c r="Y4312" s="50"/>
      <c r="Z4312" s="50"/>
      <c r="AA4312" s="50"/>
      <c r="AB4312" s="50"/>
      <c r="AC4312" s="50"/>
      <c r="AD4312" s="50"/>
      <c r="AE4312" s="50"/>
      <c r="AF4312" s="50"/>
      <c r="AG4312" s="50"/>
      <c r="AH4312" s="50"/>
      <c r="AI4312" s="50"/>
      <c r="AJ4312" s="50"/>
      <c r="AK4312" s="50"/>
      <c r="AL4312" s="50"/>
      <c r="AM4312" s="50"/>
      <c r="AN4312" s="50"/>
      <c r="AO4312" s="50"/>
      <c r="AP4312" s="50"/>
      <c r="AQ4312" s="50"/>
      <c r="AR4312" s="50"/>
      <c r="AS4312" s="50"/>
    </row>
    <row r="4313" spans="1:45" x14ac:dyDescent="0.2">
      <c r="A4313" s="132">
        <v>28694</v>
      </c>
      <c r="B4313" s="226" t="s">
        <v>12</v>
      </c>
      <c r="C4313" s="222" t="s">
        <v>12</v>
      </c>
      <c r="D4313" s="106" t="s">
        <v>3590</v>
      </c>
      <c r="E4313" s="87" t="s">
        <v>74</v>
      </c>
      <c r="F4313" s="88">
        <v>134</v>
      </c>
      <c r="H4313" s="88"/>
      <c r="I4313" s="90">
        <v>1</v>
      </c>
      <c r="J4313" s="50"/>
      <c r="K4313" s="194" t="str">
        <f t="shared" si="67"/>
        <v>URINE BAG 2000 cc - tube 90 cm - with non-return/exaust valve (box of 250)</v>
      </c>
      <c r="L4313" s="50"/>
      <c r="M4313" s="50"/>
      <c r="N4313" s="50"/>
      <c r="O4313" s="50"/>
      <c r="P4313" s="50"/>
      <c r="Q4313" s="50"/>
      <c r="R4313" s="50"/>
      <c r="S4313" s="50"/>
      <c r="T4313" s="50"/>
      <c r="U4313" s="50"/>
      <c r="V4313" s="50"/>
      <c r="W4313" s="50"/>
      <c r="X4313" s="50"/>
      <c r="Y4313" s="50"/>
      <c r="Z4313" s="50"/>
      <c r="AA4313" s="50"/>
      <c r="AB4313" s="50"/>
      <c r="AC4313" s="50"/>
      <c r="AD4313" s="50"/>
      <c r="AE4313" s="50"/>
      <c r="AF4313" s="50"/>
      <c r="AG4313" s="50"/>
      <c r="AH4313" s="50"/>
      <c r="AI4313" s="50"/>
      <c r="AJ4313" s="50"/>
      <c r="AK4313" s="50"/>
      <c r="AL4313" s="50"/>
      <c r="AM4313" s="50"/>
      <c r="AN4313" s="50"/>
      <c r="AO4313" s="50"/>
      <c r="AP4313" s="50"/>
      <c r="AQ4313" s="50"/>
      <c r="AR4313" s="50"/>
      <c r="AS4313" s="50"/>
    </row>
    <row r="4314" spans="1:45" x14ac:dyDescent="0.2">
      <c r="A4314" s="132">
        <v>28695</v>
      </c>
      <c r="B4314" s="226" t="s">
        <v>12</v>
      </c>
      <c r="C4314" s="222" t="s">
        <v>12</v>
      </c>
      <c r="D4314" s="106" t="s">
        <v>3591</v>
      </c>
      <c r="E4314" s="87" t="s">
        <v>27</v>
      </c>
      <c r="F4314" s="88">
        <v>122</v>
      </c>
      <c r="H4314" s="88"/>
      <c r="I4314" s="90">
        <v>1</v>
      </c>
      <c r="J4314" s="50"/>
      <c r="K4314" s="194" t="str">
        <f t="shared" si="67"/>
        <v>URINE BAG 2000 cc - tube 130 cm - with non-return/exaust valve (box of 200)</v>
      </c>
      <c r="L4314" s="50"/>
      <c r="M4314" s="50"/>
      <c r="N4314" s="50"/>
      <c r="O4314" s="50"/>
      <c r="P4314" s="50"/>
      <c r="Q4314" s="50"/>
      <c r="R4314" s="50"/>
      <c r="S4314" s="50"/>
      <c r="T4314" s="50"/>
      <c r="U4314" s="50"/>
      <c r="V4314" s="50"/>
      <c r="W4314" s="50"/>
      <c r="X4314" s="50"/>
      <c r="Y4314" s="50"/>
      <c r="Z4314" s="50"/>
      <c r="AA4314" s="50"/>
      <c r="AB4314" s="50"/>
      <c r="AC4314" s="50"/>
      <c r="AD4314" s="50"/>
      <c r="AE4314" s="50"/>
      <c r="AF4314" s="50"/>
      <c r="AG4314" s="50"/>
      <c r="AH4314" s="50"/>
      <c r="AI4314" s="50"/>
      <c r="AJ4314" s="50"/>
      <c r="AK4314" s="50"/>
      <c r="AL4314" s="50"/>
      <c r="AM4314" s="50"/>
      <c r="AN4314" s="50"/>
      <c r="AO4314" s="50"/>
      <c r="AP4314" s="50"/>
      <c r="AQ4314" s="50"/>
      <c r="AR4314" s="50"/>
      <c r="AS4314" s="50"/>
    </row>
    <row r="4315" spans="1:45" x14ac:dyDescent="0.2">
      <c r="A4315" s="132">
        <v>28698</v>
      </c>
      <c r="B4315" s="226" t="s">
        <v>12</v>
      </c>
      <c r="C4315" s="222" t="s">
        <v>12</v>
      </c>
      <c r="D4315" s="106" t="s">
        <v>3592</v>
      </c>
      <c r="E4315" s="87" t="s">
        <v>62</v>
      </c>
      <c r="F4315" s="88">
        <v>135</v>
      </c>
      <c r="H4315" s="88"/>
      <c r="I4315" s="90">
        <v>1</v>
      </c>
      <c r="J4315" s="50"/>
      <c r="K4315" s="194" t="str">
        <f t="shared" si="67"/>
        <v>HANGER HOLDER WITH COVER for urine bag (box of 10 )</v>
      </c>
      <c r="L4315" s="50"/>
      <c r="M4315" s="50"/>
      <c r="N4315" s="50"/>
      <c r="O4315" s="50"/>
      <c r="P4315" s="50"/>
      <c r="Q4315" s="50"/>
      <c r="R4315" s="50"/>
      <c r="S4315" s="50"/>
      <c r="T4315" s="50"/>
      <c r="U4315" s="50"/>
      <c r="V4315" s="50"/>
      <c r="W4315" s="50"/>
      <c r="X4315" s="50"/>
      <c r="Y4315" s="50"/>
      <c r="Z4315" s="50"/>
      <c r="AA4315" s="50"/>
      <c r="AB4315" s="50"/>
      <c r="AC4315" s="50"/>
      <c r="AD4315" s="50"/>
      <c r="AE4315" s="50"/>
      <c r="AF4315" s="50"/>
      <c r="AG4315" s="50"/>
      <c r="AH4315" s="50"/>
      <c r="AI4315" s="50"/>
      <c r="AJ4315" s="50"/>
      <c r="AK4315" s="50"/>
      <c r="AL4315" s="50"/>
      <c r="AM4315" s="50"/>
      <c r="AN4315" s="50"/>
      <c r="AO4315" s="50"/>
      <c r="AP4315" s="50"/>
      <c r="AQ4315" s="50"/>
      <c r="AR4315" s="50"/>
      <c r="AS4315" s="50"/>
    </row>
    <row r="4316" spans="1:45" x14ac:dyDescent="0.2">
      <c r="A4316" s="132">
        <v>28699</v>
      </c>
      <c r="B4316" s="226" t="s">
        <v>12</v>
      </c>
      <c r="C4316" s="222" t="s">
        <v>12</v>
      </c>
      <c r="D4316" s="106" t="s">
        <v>3593</v>
      </c>
      <c r="E4316" s="87" t="s">
        <v>27</v>
      </c>
      <c r="F4316" s="88">
        <v>65</v>
      </c>
      <c r="H4316" s="88"/>
      <c r="I4316" s="90">
        <v>1</v>
      </c>
      <c r="J4316" s="50"/>
      <c r="K4316" s="194" t="str">
        <f t="shared" si="67"/>
        <v>HANGER HOLDER for urine bag (box of 200)</v>
      </c>
      <c r="L4316" s="50"/>
      <c r="M4316" s="50"/>
      <c r="N4316" s="50"/>
      <c r="O4316" s="50"/>
      <c r="P4316" s="50"/>
      <c r="Q4316" s="50"/>
      <c r="R4316" s="50"/>
      <c r="S4316" s="50"/>
      <c r="T4316" s="50"/>
      <c r="U4316" s="50"/>
      <c r="V4316" s="50"/>
      <c r="W4316" s="50"/>
      <c r="X4316" s="50"/>
      <c r="Y4316" s="50"/>
      <c r="Z4316" s="50"/>
      <c r="AA4316" s="50"/>
      <c r="AB4316" s="50"/>
      <c r="AC4316" s="50"/>
      <c r="AD4316" s="50"/>
      <c r="AE4316" s="50"/>
      <c r="AF4316" s="50"/>
      <c r="AG4316" s="50"/>
      <c r="AH4316" s="50"/>
      <c r="AI4316" s="50"/>
      <c r="AJ4316" s="50"/>
      <c r="AK4316" s="50"/>
      <c r="AL4316" s="50"/>
      <c r="AM4316" s="50"/>
      <c r="AN4316" s="50"/>
      <c r="AO4316" s="50"/>
      <c r="AP4316" s="50"/>
      <c r="AQ4316" s="50"/>
      <c r="AR4316" s="50"/>
      <c r="AS4316" s="50"/>
    </row>
    <row r="4317" spans="1:45" x14ac:dyDescent="0.2">
      <c r="A4317" s="132">
        <v>28707</v>
      </c>
      <c r="B4317" s="226" t="s">
        <v>12</v>
      </c>
      <c r="C4317" s="222" t="s">
        <v>12</v>
      </c>
      <c r="D4317" s="106" t="s">
        <v>3594</v>
      </c>
      <c r="E4317" s="87" t="s">
        <v>32</v>
      </c>
      <c r="F4317" s="88">
        <v>16.5</v>
      </c>
      <c r="H4317" s="88"/>
      <c r="I4317" s="90">
        <v>1</v>
      </c>
      <c r="J4317" s="50"/>
      <c r="K4317" s="194" t="str">
        <f t="shared" si="67"/>
        <v>URINE LEG BAG 750 cc - tube 10 cm with 1 set button straps (box of 30)</v>
      </c>
      <c r="L4317" s="50"/>
      <c r="M4317" s="50"/>
      <c r="N4317" s="50"/>
      <c r="O4317" s="50"/>
      <c r="P4317" s="50"/>
      <c r="Q4317" s="50"/>
      <c r="R4317" s="50"/>
      <c r="S4317" s="50"/>
      <c r="T4317" s="50"/>
      <c r="U4317" s="50"/>
      <c r="V4317" s="50"/>
      <c r="W4317" s="50"/>
      <c r="X4317" s="50"/>
      <c r="Y4317" s="50"/>
      <c r="Z4317" s="50"/>
      <c r="AA4317" s="50"/>
      <c r="AB4317" s="50"/>
      <c r="AC4317" s="50"/>
      <c r="AD4317" s="50"/>
      <c r="AE4317" s="50"/>
      <c r="AF4317" s="50"/>
      <c r="AG4317" s="50"/>
      <c r="AH4317" s="50"/>
      <c r="AI4317" s="50"/>
      <c r="AJ4317" s="50"/>
      <c r="AK4317" s="50"/>
      <c r="AL4317" s="50"/>
      <c r="AM4317" s="50"/>
      <c r="AN4317" s="50"/>
      <c r="AO4317" s="50"/>
      <c r="AP4317" s="50"/>
      <c r="AQ4317" s="50"/>
      <c r="AR4317" s="50"/>
      <c r="AS4317" s="50"/>
    </row>
    <row r="4318" spans="1:45" x14ac:dyDescent="0.2">
      <c r="A4318" s="132">
        <v>28708</v>
      </c>
      <c r="B4318" s="226" t="s">
        <v>12</v>
      </c>
      <c r="C4318" s="222" t="s">
        <v>12</v>
      </c>
      <c r="D4318" s="106" t="s">
        <v>3595</v>
      </c>
      <c r="E4318" s="87" t="s">
        <v>32</v>
      </c>
      <c r="F4318" s="88">
        <v>17.5</v>
      </c>
      <c r="H4318" s="88"/>
      <c r="I4318" s="90">
        <v>1</v>
      </c>
      <c r="J4318" s="50"/>
      <c r="K4318" s="194" t="str">
        <f t="shared" si="67"/>
        <v>URINE LEG BAG 750 cc - tube 35 cm with 1 set button straps (box of 30)</v>
      </c>
      <c r="L4318" s="50"/>
      <c r="M4318" s="50"/>
      <c r="N4318" s="50"/>
      <c r="O4318" s="50"/>
      <c r="P4318" s="50"/>
      <c r="Q4318" s="50"/>
      <c r="R4318" s="50"/>
      <c r="S4318" s="50"/>
      <c r="T4318" s="50"/>
      <c r="U4318" s="50"/>
      <c r="V4318" s="50"/>
      <c r="W4318" s="50"/>
      <c r="X4318" s="50"/>
      <c r="Y4318" s="50"/>
      <c r="Z4318" s="50"/>
      <c r="AA4318" s="50"/>
      <c r="AB4318" s="50"/>
      <c r="AC4318" s="50"/>
      <c r="AD4318" s="50"/>
      <c r="AE4318" s="50"/>
      <c r="AF4318" s="50"/>
      <c r="AG4318" s="50"/>
      <c r="AH4318" s="50"/>
      <c r="AI4318" s="50"/>
      <c r="AJ4318" s="50"/>
      <c r="AK4318" s="50"/>
      <c r="AL4318" s="50"/>
      <c r="AM4318" s="50"/>
      <c r="AN4318" s="50"/>
      <c r="AO4318" s="50"/>
      <c r="AP4318" s="50"/>
      <c r="AQ4318" s="50"/>
      <c r="AR4318" s="50"/>
      <c r="AS4318" s="50"/>
    </row>
    <row r="4319" spans="1:45" x14ac:dyDescent="0.2">
      <c r="A4319" s="132">
        <v>28709</v>
      </c>
      <c r="B4319" s="226" t="s">
        <v>12</v>
      </c>
      <c r="C4319" s="222" t="s">
        <v>12</v>
      </c>
      <c r="D4319" s="106" t="s">
        <v>3596</v>
      </c>
      <c r="E4319" s="87" t="s">
        <v>32</v>
      </c>
      <c r="F4319" s="88">
        <v>15</v>
      </c>
      <c r="H4319" s="88"/>
      <c r="I4319" s="90">
        <v>1</v>
      </c>
      <c r="J4319" s="50"/>
      <c r="K4319" s="194" t="str">
        <f t="shared" si="67"/>
        <v>MEN'S EXTERNAL CATHETER - latex diam 25 mm (box of 30)</v>
      </c>
      <c r="L4319" s="50"/>
      <c r="M4319" s="50"/>
      <c r="N4319" s="50"/>
      <c r="O4319" s="50"/>
      <c r="P4319" s="50"/>
      <c r="Q4319" s="50"/>
      <c r="R4319" s="50"/>
      <c r="S4319" s="50"/>
      <c r="T4319" s="50"/>
      <c r="U4319" s="50"/>
      <c r="V4319" s="50"/>
      <c r="W4319" s="50"/>
      <c r="X4319" s="50"/>
      <c r="Y4319" s="50"/>
      <c r="Z4319" s="50"/>
      <c r="AA4319" s="50"/>
      <c r="AB4319" s="50"/>
      <c r="AC4319" s="50"/>
      <c r="AD4319" s="50"/>
      <c r="AE4319" s="50"/>
      <c r="AF4319" s="50"/>
      <c r="AG4319" s="50"/>
      <c r="AH4319" s="50"/>
      <c r="AI4319" s="50"/>
      <c r="AJ4319" s="50"/>
      <c r="AK4319" s="50"/>
      <c r="AL4319" s="50"/>
      <c r="AM4319" s="50"/>
      <c r="AN4319" s="50"/>
      <c r="AO4319" s="50"/>
      <c r="AP4319" s="50"/>
      <c r="AQ4319" s="50"/>
      <c r="AR4319" s="50"/>
      <c r="AS4319" s="50"/>
    </row>
    <row r="4320" spans="1:45" x14ac:dyDescent="0.2">
      <c r="A4320" s="132">
        <v>28710</v>
      </c>
      <c r="B4320" s="226" t="s">
        <v>12</v>
      </c>
      <c r="C4320" s="222" t="s">
        <v>12</v>
      </c>
      <c r="D4320" s="106" t="s">
        <v>3597</v>
      </c>
      <c r="E4320" s="87" t="s">
        <v>32</v>
      </c>
      <c r="F4320" s="88">
        <v>15</v>
      </c>
      <c r="H4320" s="88"/>
      <c r="I4320" s="90">
        <v>1</v>
      </c>
      <c r="J4320" s="50"/>
      <c r="K4320" s="194" t="str">
        <f t="shared" si="67"/>
        <v>MEN'S EXTERNAL CATHETER - latex diam 30 mm (box of 30)</v>
      </c>
      <c r="L4320" s="50"/>
      <c r="M4320" s="50"/>
      <c r="N4320" s="50"/>
      <c r="O4320" s="50"/>
      <c r="P4320" s="50"/>
      <c r="Q4320" s="50"/>
      <c r="R4320" s="50"/>
      <c r="S4320" s="50"/>
      <c r="T4320" s="50"/>
      <c r="U4320" s="50"/>
      <c r="V4320" s="50"/>
      <c r="W4320" s="50"/>
      <c r="X4320" s="50"/>
      <c r="Y4320" s="50"/>
      <c r="Z4320" s="50"/>
      <c r="AA4320" s="50"/>
      <c r="AB4320" s="50"/>
      <c r="AC4320" s="50"/>
      <c r="AD4320" s="50"/>
      <c r="AE4320" s="50"/>
      <c r="AF4320" s="50"/>
      <c r="AG4320" s="50"/>
      <c r="AH4320" s="50"/>
      <c r="AI4320" s="50"/>
      <c r="AJ4320" s="50"/>
      <c r="AK4320" s="50"/>
      <c r="AL4320" s="50"/>
      <c r="AM4320" s="50"/>
      <c r="AN4320" s="50"/>
      <c r="AO4320" s="50"/>
      <c r="AP4320" s="50"/>
      <c r="AQ4320" s="50"/>
      <c r="AR4320" s="50"/>
      <c r="AS4320" s="50"/>
    </row>
    <row r="4321" spans="1:45" x14ac:dyDescent="0.2">
      <c r="A4321" s="132">
        <v>28711</v>
      </c>
      <c r="B4321" s="226" t="s">
        <v>12</v>
      </c>
      <c r="C4321" s="222" t="s">
        <v>12</v>
      </c>
      <c r="D4321" s="106" t="s">
        <v>3598</v>
      </c>
      <c r="E4321" s="87" t="s">
        <v>32</v>
      </c>
      <c r="F4321" s="88">
        <v>15</v>
      </c>
      <c r="H4321" s="88"/>
      <c r="I4321" s="90">
        <v>1</v>
      </c>
      <c r="J4321" s="50"/>
      <c r="K4321" s="194" t="str">
        <f t="shared" si="67"/>
        <v>MEN'S EXTERNAL CATHETER - latex diam 35 mm (box of 30)</v>
      </c>
      <c r="L4321" s="50"/>
      <c r="M4321" s="50"/>
      <c r="N4321" s="50"/>
      <c r="O4321" s="50"/>
      <c r="P4321" s="50"/>
      <c r="Q4321" s="50"/>
      <c r="R4321" s="50"/>
      <c r="S4321" s="50"/>
      <c r="T4321" s="50"/>
      <c r="U4321" s="50"/>
      <c r="V4321" s="50"/>
      <c r="W4321" s="50"/>
      <c r="X4321" s="50"/>
      <c r="Y4321" s="50"/>
      <c r="Z4321" s="50"/>
      <c r="AA4321" s="50"/>
      <c r="AB4321" s="50"/>
      <c r="AC4321" s="50"/>
      <c r="AD4321" s="50"/>
      <c r="AE4321" s="50"/>
      <c r="AF4321" s="50"/>
      <c r="AG4321" s="50"/>
      <c r="AH4321" s="50"/>
      <c r="AI4321" s="50"/>
      <c r="AJ4321" s="50"/>
      <c r="AK4321" s="50"/>
      <c r="AL4321" s="50"/>
      <c r="AM4321" s="50"/>
      <c r="AN4321" s="50"/>
      <c r="AO4321" s="50"/>
      <c r="AP4321" s="50"/>
      <c r="AQ4321" s="50"/>
      <c r="AR4321" s="50"/>
      <c r="AS4321" s="50"/>
    </row>
    <row r="4322" spans="1:45" x14ac:dyDescent="0.2">
      <c r="A4322" s="132">
        <v>28712</v>
      </c>
      <c r="B4322" s="226" t="s">
        <v>12</v>
      </c>
      <c r="C4322" s="222" t="s">
        <v>12</v>
      </c>
      <c r="D4322" s="106" t="s">
        <v>3599</v>
      </c>
      <c r="E4322" s="87" t="s">
        <v>32</v>
      </c>
      <c r="F4322" s="88">
        <v>27.5</v>
      </c>
      <c r="H4322" s="88"/>
      <c r="I4322" s="90">
        <v>1</v>
      </c>
      <c r="J4322" s="50"/>
      <c r="K4322" s="194" t="str">
        <f t="shared" si="67"/>
        <v>MEN'S EXTERNAL CATHETER - latex diam 40 mm (box of 30)</v>
      </c>
      <c r="L4322" s="50"/>
      <c r="M4322" s="50"/>
      <c r="N4322" s="50"/>
      <c r="O4322" s="50"/>
      <c r="P4322" s="50"/>
      <c r="Q4322" s="50"/>
      <c r="R4322" s="50"/>
      <c r="S4322" s="50"/>
      <c r="T4322" s="50"/>
      <c r="U4322" s="50"/>
      <c r="V4322" s="50"/>
      <c r="W4322" s="50"/>
      <c r="X4322" s="50"/>
      <c r="Y4322" s="50"/>
      <c r="Z4322" s="50"/>
      <c r="AA4322" s="50"/>
      <c r="AB4322" s="50"/>
      <c r="AC4322" s="50"/>
      <c r="AD4322" s="50"/>
      <c r="AE4322" s="50"/>
      <c r="AF4322" s="50"/>
      <c r="AG4322" s="50"/>
      <c r="AH4322" s="50"/>
      <c r="AI4322" s="50"/>
      <c r="AJ4322" s="50"/>
      <c r="AK4322" s="50"/>
      <c r="AL4322" s="50"/>
      <c r="AM4322" s="50"/>
      <c r="AN4322" s="50"/>
      <c r="AO4322" s="50"/>
      <c r="AP4322" s="50"/>
      <c r="AQ4322" s="50"/>
      <c r="AR4322" s="50"/>
      <c r="AS4322" s="50"/>
    </row>
    <row r="4323" spans="1:45" x14ac:dyDescent="0.2">
      <c r="A4323" s="132">
        <v>28713</v>
      </c>
      <c r="B4323" s="226" t="s">
        <v>12</v>
      </c>
      <c r="C4323" s="222" t="s">
        <v>12</v>
      </c>
      <c r="D4323" s="106" t="s">
        <v>3600</v>
      </c>
      <c r="E4323" s="87" t="s">
        <v>32</v>
      </c>
      <c r="F4323" s="88">
        <v>21.5</v>
      </c>
      <c r="H4323" s="88"/>
      <c r="I4323" s="90">
        <v>1</v>
      </c>
      <c r="J4323" s="50"/>
      <c r="K4323" s="194" t="str">
        <f t="shared" si="67"/>
        <v>MEN'S EXTERNAL CATHETER - latex diam 20 mm (box of 30)</v>
      </c>
      <c r="L4323" s="50"/>
      <c r="M4323" s="50"/>
      <c r="N4323" s="50"/>
      <c r="O4323" s="50"/>
      <c r="P4323" s="50"/>
      <c r="Q4323" s="50"/>
      <c r="R4323" s="50"/>
      <c r="S4323" s="50"/>
      <c r="T4323" s="50"/>
      <c r="U4323" s="50"/>
      <c r="V4323" s="50"/>
      <c r="W4323" s="50"/>
      <c r="X4323" s="50"/>
      <c r="Y4323" s="50"/>
      <c r="Z4323" s="50"/>
      <c r="AA4323" s="50"/>
      <c r="AB4323" s="50"/>
      <c r="AC4323" s="50"/>
      <c r="AD4323" s="50"/>
      <c r="AE4323" s="50"/>
      <c r="AF4323" s="50"/>
      <c r="AG4323" s="50"/>
      <c r="AH4323" s="50"/>
      <c r="AI4323" s="50"/>
      <c r="AJ4323" s="50"/>
      <c r="AK4323" s="50"/>
      <c r="AL4323" s="50"/>
      <c r="AM4323" s="50"/>
      <c r="AN4323" s="50"/>
      <c r="AO4323" s="50"/>
      <c r="AP4323" s="50"/>
      <c r="AQ4323" s="50"/>
      <c r="AR4323" s="50"/>
      <c r="AS4323" s="50"/>
    </row>
    <row r="4324" spans="1:45" x14ac:dyDescent="0.2">
      <c r="A4324" s="132">
        <v>28715</v>
      </c>
      <c r="B4324" s="226" t="s">
        <v>12</v>
      </c>
      <c r="C4324" s="222" t="s">
        <v>12</v>
      </c>
      <c r="D4324" s="106" t="s">
        <v>3601</v>
      </c>
      <c r="E4324" s="87" t="s">
        <v>32</v>
      </c>
      <c r="F4324" s="88">
        <v>11</v>
      </c>
      <c r="H4324" s="88"/>
      <c r="I4324" s="90">
        <v>1</v>
      </c>
      <c r="J4324" s="50"/>
      <c r="K4324" s="194" t="str">
        <f t="shared" si="67"/>
        <v>BIADHESIVE FOAM STRIP (box of 30)</v>
      </c>
      <c r="L4324" s="50"/>
      <c r="M4324" s="50"/>
      <c r="N4324" s="50"/>
      <c r="O4324" s="50"/>
      <c r="P4324" s="50"/>
      <c r="Q4324" s="50"/>
      <c r="R4324" s="50"/>
      <c r="S4324" s="50"/>
      <c r="T4324" s="50"/>
      <c r="U4324" s="50"/>
      <c r="V4324" s="50"/>
      <c r="W4324" s="50"/>
      <c r="X4324" s="50"/>
      <c r="Y4324" s="50"/>
      <c r="Z4324" s="50"/>
      <c r="AA4324" s="50"/>
      <c r="AB4324" s="50"/>
      <c r="AC4324" s="50"/>
      <c r="AD4324" s="50"/>
      <c r="AE4324" s="50"/>
      <c r="AF4324" s="50"/>
      <c r="AG4324" s="50"/>
      <c r="AH4324" s="50"/>
      <c r="AI4324" s="50"/>
      <c r="AJ4324" s="50"/>
      <c r="AK4324" s="50"/>
      <c r="AL4324" s="50"/>
      <c r="AM4324" s="50"/>
      <c r="AN4324" s="50"/>
      <c r="AO4324" s="50"/>
      <c r="AP4324" s="50"/>
      <c r="AQ4324" s="50"/>
      <c r="AR4324" s="50"/>
      <c r="AS4324" s="50"/>
    </row>
    <row r="4325" spans="1:45" x14ac:dyDescent="0.2">
      <c r="A4325" s="132">
        <v>28716</v>
      </c>
      <c r="B4325" s="226" t="s">
        <v>12</v>
      </c>
      <c r="C4325" s="222" t="s">
        <v>12</v>
      </c>
      <c r="D4325" s="106" t="s">
        <v>3602</v>
      </c>
      <c r="E4325" s="87" t="s">
        <v>32</v>
      </c>
      <c r="F4325" s="88">
        <v>19.5</v>
      </c>
      <c r="H4325" s="88"/>
      <c r="I4325" s="90">
        <v>1</v>
      </c>
      <c r="J4325" s="50"/>
      <c r="K4325" s="194" t="str">
        <f t="shared" si="67"/>
        <v>BIADHESIVE HYDROCOLLOID STRIP (box of 30)</v>
      </c>
      <c r="L4325" s="50"/>
      <c r="M4325" s="50"/>
      <c r="N4325" s="50"/>
      <c r="O4325" s="50"/>
      <c r="P4325" s="50"/>
      <c r="Q4325" s="50"/>
      <c r="R4325" s="50"/>
      <c r="S4325" s="50"/>
      <c r="T4325" s="50"/>
      <c r="U4325" s="50"/>
      <c r="V4325" s="50"/>
      <c r="W4325" s="50"/>
      <c r="X4325" s="50"/>
      <c r="Y4325" s="50"/>
      <c r="Z4325" s="50"/>
      <c r="AA4325" s="50"/>
      <c r="AB4325" s="50"/>
      <c r="AC4325" s="50"/>
      <c r="AD4325" s="50"/>
      <c r="AE4325" s="50"/>
      <c r="AF4325" s="50"/>
      <c r="AG4325" s="50"/>
      <c r="AH4325" s="50"/>
      <c r="AI4325" s="50"/>
      <c r="AJ4325" s="50"/>
      <c r="AK4325" s="50"/>
      <c r="AL4325" s="50"/>
      <c r="AM4325" s="50"/>
      <c r="AN4325" s="50"/>
      <c r="AO4325" s="50"/>
      <c r="AP4325" s="50"/>
      <c r="AQ4325" s="50"/>
      <c r="AR4325" s="50"/>
      <c r="AS4325" s="50"/>
    </row>
    <row r="4326" spans="1:45" x14ac:dyDescent="0.2">
      <c r="A4326" s="132">
        <v>28718</v>
      </c>
      <c r="B4326" s="226" t="s">
        <v>12</v>
      </c>
      <c r="C4326" s="222" t="s">
        <v>12</v>
      </c>
      <c r="D4326" s="106" t="s">
        <v>8847</v>
      </c>
      <c r="E4326" s="87" t="s">
        <v>50</v>
      </c>
      <c r="F4326" s="88"/>
      <c r="H4326" s="88"/>
      <c r="I4326" s="90">
        <v>1</v>
      </c>
      <c r="J4326" s="50"/>
      <c r="K4326" s="194" t="str">
        <f t="shared" si="67"/>
        <v>***REUSABLE FOAM STRAP  replaced by 28719 (box of 3)</v>
      </c>
      <c r="L4326" s="50"/>
      <c r="M4326" s="50"/>
      <c r="N4326" s="50"/>
      <c r="O4326" s="50"/>
      <c r="P4326" s="50"/>
      <c r="Q4326" s="50"/>
      <c r="R4326" s="50"/>
      <c r="S4326" s="50"/>
      <c r="T4326" s="50"/>
      <c r="U4326" s="50"/>
      <c r="V4326" s="50"/>
      <c r="W4326" s="50"/>
      <c r="X4326" s="50"/>
      <c r="Y4326" s="50"/>
      <c r="Z4326" s="50"/>
      <c r="AA4326" s="50"/>
      <c r="AB4326" s="50"/>
      <c r="AC4326" s="50"/>
      <c r="AD4326" s="50"/>
      <c r="AE4326" s="50"/>
      <c r="AF4326" s="50"/>
      <c r="AG4326" s="50"/>
      <c r="AH4326" s="50"/>
      <c r="AI4326" s="50"/>
      <c r="AJ4326" s="50"/>
      <c r="AK4326" s="50"/>
      <c r="AL4326" s="50"/>
      <c r="AM4326" s="50"/>
      <c r="AN4326" s="50"/>
      <c r="AO4326" s="50"/>
      <c r="AP4326" s="50"/>
      <c r="AQ4326" s="50"/>
      <c r="AR4326" s="50"/>
      <c r="AS4326" s="50"/>
    </row>
    <row r="4327" spans="1:45" x14ac:dyDescent="0.2">
      <c r="A4327" s="132">
        <v>28719</v>
      </c>
      <c r="B4327" s="226" t="s">
        <v>12</v>
      </c>
      <c r="C4327" s="222" t="s">
        <v>12</v>
      </c>
      <c r="D4327" s="106" t="s">
        <v>3603</v>
      </c>
      <c r="E4327" s="87" t="s">
        <v>25</v>
      </c>
      <c r="F4327" s="88">
        <v>18</v>
      </c>
      <c r="H4327" s="88"/>
      <c r="I4327" s="90">
        <v>1</v>
      </c>
      <c r="J4327" s="50"/>
      <c r="K4327" s="194" t="str">
        <f t="shared" si="67"/>
        <v>REUSABLE FOAM STRAP (box of 5)</v>
      </c>
      <c r="L4327" s="50"/>
      <c r="M4327" s="50"/>
      <c r="N4327" s="50"/>
      <c r="O4327" s="50"/>
      <c r="P4327" s="50"/>
      <c r="Q4327" s="50"/>
      <c r="R4327" s="50"/>
      <c r="S4327" s="50"/>
      <c r="T4327" s="50"/>
      <c r="U4327" s="50"/>
      <c r="V4327" s="50"/>
      <c r="W4327" s="50"/>
      <c r="X4327" s="50"/>
      <c r="Y4327" s="50"/>
      <c r="Z4327" s="50"/>
      <c r="AA4327" s="50"/>
      <c r="AB4327" s="50"/>
      <c r="AC4327" s="50"/>
      <c r="AD4327" s="50"/>
      <c r="AE4327" s="50"/>
      <c r="AF4327" s="50"/>
      <c r="AG4327" s="50"/>
      <c r="AH4327" s="50"/>
      <c r="AI4327" s="50"/>
      <c r="AJ4327" s="50"/>
      <c r="AK4327" s="50"/>
      <c r="AL4327" s="50"/>
      <c r="AM4327" s="50"/>
      <c r="AN4327" s="50"/>
      <c r="AO4327" s="50"/>
      <c r="AP4327" s="50"/>
      <c r="AQ4327" s="50"/>
      <c r="AR4327" s="50"/>
      <c r="AS4327" s="50"/>
    </row>
    <row r="4328" spans="1:45" x14ac:dyDescent="0.2">
      <c r="A4328" s="132">
        <v>28720</v>
      </c>
      <c r="B4328" s="226" t="s">
        <v>12</v>
      </c>
      <c r="C4328" s="222" t="s">
        <v>12</v>
      </c>
      <c r="D4328" s="106" t="s">
        <v>3604</v>
      </c>
      <c r="E4328" s="87">
        <v>1</v>
      </c>
      <c r="F4328" s="88">
        <v>7.5</v>
      </c>
      <c r="H4328" s="88"/>
      <c r="I4328" s="90">
        <v>1</v>
      </c>
      <c r="J4328" s="50"/>
      <c r="K4328" s="194" t="str">
        <f t="shared" si="67"/>
        <v xml:space="preserve">ENEMA IRRIGATOR </v>
      </c>
      <c r="L4328" s="50"/>
      <c r="M4328" s="50"/>
      <c r="N4328" s="50"/>
      <c r="O4328" s="50"/>
      <c r="P4328" s="50"/>
      <c r="Q4328" s="50"/>
      <c r="R4328" s="50"/>
      <c r="S4328" s="50"/>
      <c r="T4328" s="50"/>
      <c r="U4328" s="50"/>
      <c r="V4328" s="50"/>
      <c r="W4328" s="50"/>
      <c r="X4328" s="50"/>
      <c r="Y4328" s="50"/>
      <c r="Z4328" s="50"/>
      <c r="AA4328" s="50"/>
      <c r="AB4328" s="50"/>
      <c r="AC4328" s="50"/>
      <c r="AD4328" s="50"/>
      <c r="AE4328" s="50"/>
      <c r="AF4328" s="50"/>
      <c r="AG4328" s="50"/>
      <c r="AH4328" s="50"/>
      <c r="AI4328" s="50"/>
      <c r="AJ4328" s="50"/>
      <c r="AK4328" s="50"/>
      <c r="AL4328" s="50"/>
      <c r="AM4328" s="50"/>
      <c r="AN4328" s="50"/>
      <c r="AO4328" s="50"/>
      <c r="AP4328" s="50"/>
      <c r="AQ4328" s="50"/>
      <c r="AR4328" s="50"/>
      <c r="AS4328" s="50"/>
    </row>
    <row r="4329" spans="1:45" x14ac:dyDescent="0.2">
      <c r="A4329" s="132">
        <v>28724</v>
      </c>
      <c r="B4329" s="226" t="s">
        <v>12</v>
      </c>
      <c r="C4329" s="222" t="s">
        <v>12</v>
      </c>
      <c r="D4329" s="106" t="s">
        <v>3605</v>
      </c>
      <c r="E4329" s="87" t="s">
        <v>32</v>
      </c>
      <c r="F4329" s="88">
        <v>58</v>
      </c>
      <c r="H4329" s="88"/>
      <c r="I4329" s="90">
        <v>1</v>
      </c>
      <c r="J4329" s="50"/>
      <c r="K4329" s="194" t="str">
        <f t="shared" si="67"/>
        <v>KIT MEN'S EXTERNAL CATHETER diam 30 mm + HYDROCOLLOID STRIP (box of 30)</v>
      </c>
      <c r="L4329" s="50"/>
      <c r="M4329" s="50"/>
      <c r="N4329" s="50"/>
      <c r="O4329" s="50"/>
      <c r="P4329" s="50"/>
      <c r="Q4329" s="50"/>
      <c r="R4329" s="50"/>
      <c r="S4329" s="50"/>
      <c r="T4329" s="50"/>
      <c r="U4329" s="50"/>
      <c r="V4329" s="50"/>
      <c r="W4329" s="50"/>
      <c r="X4329" s="50"/>
      <c r="Y4329" s="50"/>
      <c r="Z4329" s="50"/>
      <c r="AA4329" s="50"/>
      <c r="AB4329" s="50"/>
      <c r="AC4329" s="50"/>
      <c r="AD4329" s="50"/>
      <c r="AE4329" s="50"/>
      <c r="AF4329" s="50"/>
      <c r="AG4329" s="50"/>
      <c r="AH4329" s="50"/>
      <c r="AI4329" s="50"/>
      <c r="AJ4329" s="50"/>
      <c r="AK4329" s="50"/>
      <c r="AL4329" s="50"/>
      <c r="AM4329" s="50"/>
      <c r="AN4329" s="50"/>
      <c r="AO4329" s="50"/>
      <c r="AP4329" s="50"/>
      <c r="AQ4329" s="50"/>
      <c r="AR4329" s="50"/>
      <c r="AS4329" s="50"/>
    </row>
    <row r="4330" spans="1:45" x14ac:dyDescent="0.2">
      <c r="A4330" s="132">
        <v>28725</v>
      </c>
      <c r="B4330" s="226" t="s">
        <v>12</v>
      </c>
      <c r="C4330" s="222" t="s">
        <v>12</v>
      </c>
      <c r="D4330" s="106" t="s">
        <v>3606</v>
      </c>
      <c r="E4330" s="87" t="s">
        <v>32</v>
      </c>
      <c r="F4330" s="88">
        <v>58</v>
      </c>
      <c r="H4330" s="88"/>
      <c r="I4330" s="90">
        <v>1</v>
      </c>
      <c r="J4330" s="50"/>
      <c r="K4330" s="194" t="str">
        <f t="shared" si="67"/>
        <v>KIT MEN'S EXTERNAL CATHETER diam 35 mm + HYDROCOLLOID STRIP (box of 30)</v>
      </c>
      <c r="L4330" s="50"/>
      <c r="M4330" s="50"/>
      <c r="N4330" s="50"/>
      <c r="O4330" s="50"/>
      <c r="P4330" s="50"/>
      <c r="Q4330" s="50"/>
      <c r="R4330" s="50"/>
      <c r="S4330" s="50"/>
      <c r="T4330" s="50"/>
      <c r="U4330" s="50"/>
      <c r="V4330" s="50"/>
      <c r="W4330" s="50"/>
      <c r="X4330" s="50"/>
      <c r="Y4330" s="50"/>
      <c r="Z4330" s="50"/>
      <c r="AA4330" s="50"/>
      <c r="AB4330" s="50"/>
      <c r="AC4330" s="50"/>
      <c r="AD4330" s="50"/>
      <c r="AE4330" s="50"/>
      <c r="AF4330" s="50"/>
      <c r="AG4330" s="50"/>
      <c r="AH4330" s="50"/>
      <c r="AI4330" s="50"/>
      <c r="AJ4330" s="50"/>
      <c r="AK4330" s="50"/>
      <c r="AL4330" s="50"/>
      <c r="AM4330" s="50"/>
      <c r="AN4330" s="50"/>
      <c r="AO4330" s="50"/>
      <c r="AP4330" s="50"/>
      <c r="AQ4330" s="50"/>
      <c r="AR4330" s="50"/>
      <c r="AS4330" s="50"/>
    </row>
    <row r="4331" spans="1:45" x14ac:dyDescent="0.2">
      <c r="A4331" s="132">
        <v>28727</v>
      </c>
      <c r="B4331" s="226" t="s">
        <v>12</v>
      </c>
      <c r="C4331" s="222" t="s">
        <v>12</v>
      </c>
      <c r="D4331" s="106" t="s">
        <v>3607</v>
      </c>
      <c r="E4331" s="87" t="s">
        <v>33</v>
      </c>
      <c r="F4331" s="88">
        <v>25</v>
      </c>
      <c r="H4331" s="88"/>
      <c r="I4331" s="90">
        <v>1</v>
      </c>
      <c r="J4331" s="50"/>
      <c r="K4331" s="194" t="str">
        <f t="shared" si="67"/>
        <v>Z STRAP 3 in 1 FIXING SYSTEM for urine bag, tube,catheter (box of 2)</v>
      </c>
      <c r="L4331" s="50"/>
      <c r="M4331" s="50"/>
      <c r="N4331" s="50"/>
      <c r="O4331" s="50"/>
      <c r="P4331" s="50"/>
      <c r="Q4331" s="50"/>
      <c r="R4331" s="50"/>
      <c r="S4331" s="50"/>
      <c r="T4331" s="50"/>
      <c r="U4331" s="50"/>
      <c r="V4331" s="50"/>
      <c r="W4331" s="50"/>
      <c r="X4331" s="50"/>
      <c r="Y4331" s="50"/>
      <c r="Z4331" s="50"/>
      <c r="AA4331" s="50"/>
      <c r="AB4331" s="50"/>
      <c r="AC4331" s="50"/>
      <c r="AD4331" s="50"/>
      <c r="AE4331" s="50"/>
      <c r="AF4331" s="50"/>
      <c r="AG4331" s="50"/>
      <c r="AH4331" s="50"/>
      <c r="AI4331" s="50"/>
      <c r="AJ4331" s="50"/>
      <c r="AK4331" s="50"/>
      <c r="AL4331" s="50"/>
      <c r="AM4331" s="50"/>
      <c r="AN4331" s="50"/>
      <c r="AO4331" s="50"/>
      <c r="AP4331" s="50"/>
      <c r="AQ4331" s="50"/>
      <c r="AR4331" s="50"/>
      <c r="AS4331" s="50"/>
    </row>
    <row r="4332" spans="1:45" x14ac:dyDescent="0.2">
      <c r="A4332" s="132">
        <v>28731</v>
      </c>
      <c r="B4332" s="226" t="s">
        <v>12</v>
      </c>
      <c r="C4332" s="222" t="s">
        <v>12</v>
      </c>
      <c r="D4332" s="106" t="s">
        <v>8373</v>
      </c>
      <c r="E4332" s="87">
        <v>1</v>
      </c>
      <c r="F4332" s="88">
        <v>18</v>
      </c>
      <c r="H4332" s="88"/>
      <c r="I4332" s="90">
        <v>1</v>
      </c>
      <c r="J4332" s="50"/>
      <c r="K4332" s="194" t="str">
        <f t="shared" si="67"/>
        <v xml:space="preserve">**WRIST SUPPORT 15-16 cm - S left </v>
      </c>
      <c r="L4332" s="50"/>
      <c r="M4332" s="50"/>
      <c r="N4332" s="50"/>
      <c r="O4332" s="50"/>
      <c r="P4332" s="50"/>
      <c r="Q4332" s="50"/>
      <c r="R4332" s="50"/>
      <c r="S4332" s="50"/>
      <c r="T4332" s="50"/>
      <c r="U4332" s="50"/>
      <c r="V4332" s="50"/>
      <c r="W4332" s="50"/>
      <c r="X4332" s="50"/>
      <c r="Y4332" s="50"/>
      <c r="Z4332" s="50"/>
      <c r="AA4332" s="50"/>
      <c r="AB4332" s="50"/>
      <c r="AC4332" s="50"/>
      <c r="AD4332" s="50"/>
      <c r="AE4332" s="50"/>
      <c r="AF4332" s="50"/>
      <c r="AG4332" s="50"/>
      <c r="AH4332" s="50"/>
      <c r="AI4332" s="50"/>
      <c r="AJ4332" s="50"/>
      <c r="AK4332" s="50"/>
      <c r="AL4332" s="50"/>
      <c r="AM4332" s="50"/>
      <c r="AN4332" s="50"/>
      <c r="AO4332" s="50"/>
      <c r="AP4332" s="50"/>
      <c r="AQ4332" s="50"/>
      <c r="AR4332" s="50"/>
      <c r="AS4332" s="50"/>
    </row>
    <row r="4333" spans="1:45" x14ac:dyDescent="0.2">
      <c r="A4333" s="132">
        <v>28732</v>
      </c>
      <c r="B4333" s="226" t="s">
        <v>12</v>
      </c>
      <c r="C4333" s="222" t="s">
        <v>12</v>
      </c>
      <c r="D4333" s="106" t="s">
        <v>8374</v>
      </c>
      <c r="E4333" s="87">
        <v>1</v>
      </c>
      <c r="F4333" s="88">
        <v>18</v>
      </c>
      <c r="H4333" s="88"/>
      <c r="I4333" s="90">
        <v>1</v>
      </c>
      <c r="J4333" s="50"/>
      <c r="K4333" s="194" t="str">
        <f t="shared" si="67"/>
        <v xml:space="preserve">**WRIST SUPPORT 16-17 cm - M left </v>
      </c>
      <c r="L4333" s="50"/>
      <c r="M4333" s="50"/>
      <c r="N4333" s="50"/>
      <c r="O4333" s="50"/>
      <c r="P4333" s="50"/>
      <c r="Q4333" s="50"/>
      <c r="R4333" s="50"/>
      <c r="S4333" s="50"/>
      <c r="T4333" s="50"/>
      <c r="U4333" s="50"/>
      <c r="V4333" s="50"/>
      <c r="W4333" s="50"/>
      <c r="X4333" s="50"/>
      <c r="Y4333" s="50"/>
      <c r="Z4333" s="50"/>
      <c r="AA4333" s="50"/>
      <c r="AB4333" s="50"/>
      <c r="AC4333" s="50"/>
      <c r="AD4333" s="50"/>
      <c r="AE4333" s="50"/>
      <c r="AF4333" s="50"/>
      <c r="AG4333" s="50"/>
      <c r="AH4333" s="50"/>
      <c r="AI4333" s="50"/>
      <c r="AJ4333" s="50"/>
      <c r="AK4333" s="50"/>
      <c r="AL4333" s="50"/>
      <c r="AM4333" s="50"/>
      <c r="AN4333" s="50"/>
      <c r="AO4333" s="50"/>
      <c r="AP4333" s="50"/>
      <c r="AQ4333" s="50"/>
      <c r="AR4333" s="50"/>
      <c r="AS4333" s="50"/>
    </row>
    <row r="4334" spans="1:45" x14ac:dyDescent="0.2">
      <c r="A4334" s="132">
        <v>28733</v>
      </c>
      <c r="B4334" s="226" t="s">
        <v>12</v>
      </c>
      <c r="C4334" s="222" t="s">
        <v>12</v>
      </c>
      <c r="D4334" s="106" t="s">
        <v>8375</v>
      </c>
      <c r="E4334" s="87">
        <v>1</v>
      </c>
      <c r="F4334" s="88">
        <v>18</v>
      </c>
      <c r="H4334" s="88"/>
      <c r="I4334" s="90">
        <v>1</v>
      </c>
      <c r="J4334" s="50"/>
      <c r="K4334" s="194" t="str">
        <f t="shared" si="67"/>
        <v xml:space="preserve">**WRIST SUPPORT 17-18 cm - L left </v>
      </c>
      <c r="L4334" s="50"/>
      <c r="M4334" s="50"/>
      <c r="N4334" s="50"/>
      <c r="O4334" s="50"/>
      <c r="P4334" s="50"/>
      <c r="Q4334" s="50"/>
      <c r="R4334" s="50"/>
      <c r="S4334" s="50"/>
      <c r="T4334" s="50"/>
      <c r="U4334" s="50"/>
      <c r="V4334" s="50"/>
      <c r="W4334" s="50"/>
      <c r="X4334" s="50"/>
      <c r="Y4334" s="50"/>
      <c r="Z4334" s="50"/>
      <c r="AA4334" s="50"/>
      <c r="AB4334" s="50"/>
      <c r="AC4334" s="50"/>
      <c r="AD4334" s="50"/>
      <c r="AE4334" s="50"/>
      <c r="AF4334" s="50"/>
      <c r="AG4334" s="50"/>
      <c r="AH4334" s="50"/>
      <c r="AI4334" s="50"/>
      <c r="AJ4334" s="50"/>
      <c r="AK4334" s="50"/>
      <c r="AL4334" s="50"/>
      <c r="AM4334" s="50"/>
      <c r="AN4334" s="50"/>
      <c r="AO4334" s="50"/>
      <c r="AP4334" s="50"/>
      <c r="AQ4334" s="50"/>
      <c r="AR4334" s="50"/>
      <c r="AS4334" s="50"/>
    </row>
    <row r="4335" spans="1:45" x14ac:dyDescent="0.2">
      <c r="A4335" s="132">
        <v>28734</v>
      </c>
      <c r="B4335" s="226" t="s">
        <v>12</v>
      </c>
      <c r="C4335" s="222" t="s">
        <v>12</v>
      </c>
      <c r="D4335" s="106" t="s">
        <v>8376</v>
      </c>
      <c r="E4335" s="87">
        <v>1</v>
      </c>
      <c r="F4335" s="88">
        <v>18</v>
      </c>
      <c r="H4335" s="88"/>
      <c r="I4335" s="90">
        <v>1</v>
      </c>
      <c r="J4335" s="50"/>
      <c r="K4335" s="194" t="str">
        <f t="shared" si="67"/>
        <v xml:space="preserve">**WRIST SUPPORT 18-19 cm - XL left </v>
      </c>
      <c r="L4335" s="50"/>
      <c r="M4335" s="50"/>
      <c r="N4335" s="50"/>
      <c r="O4335" s="50"/>
      <c r="P4335" s="50"/>
      <c r="Q4335" s="50"/>
      <c r="R4335" s="50"/>
      <c r="S4335" s="50"/>
      <c r="T4335" s="50"/>
      <c r="U4335" s="50"/>
      <c r="V4335" s="50"/>
      <c r="W4335" s="50"/>
      <c r="X4335" s="50"/>
      <c r="Y4335" s="50"/>
      <c r="Z4335" s="50"/>
      <c r="AA4335" s="50"/>
      <c r="AB4335" s="50"/>
      <c r="AC4335" s="50"/>
      <c r="AD4335" s="50"/>
      <c r="AE4335" s="50"/>
      <c r="AF4335" s="50"/>
      <c r="AG4335" s="50"/>
      <c r="AH4335" s="50"/>
      <c r="AI4335" s="50"/>
      <c r="AJ4335" s="50"/>
      <c r="AK4335" s="50"/>
      <c r="AL4335" s="50"/>
      <c r="AM4335" s="50"/>
      <c r="AN4335" s="50"/>
      <c r="AO4335" s="50"/>
      <c r="AP4335" s="50"/>
      <c r="AQ4335" s="50"/>
      <c r="AR4335" s="50"/>
      <c r="AS4335" s="50"/>
    </row>
    <row r="4336" spans="1:45" x14ac:dyDescent="0.2">
      <c r="A4336" s="132">
        <v>28735</v>
      </c>
      <c r="B4336" s="226" t="s">
        <v>12</v>
      </c>
      <c r="C4336" s="222" t="s">
        <v>12</v>
      </c>
      <c r="D4336" s="106" t="s">
        <v>8848</v>
      </c>
      <c r="E4336" s="87" t="s">
        <v>32</v>
      </c>
      <c r="F4336" s="88">
        <v>59</v>
      </c>
      <c r="H4336" s="88"/>
      <c r="I4336" s="90">
        <v>1</v>
      </c>
      <c r="J4336" s="50"/>
      <c r="K4336" s="194" t="str">
        <f t="shared" si="67"/>
        <v>MEN'S EXTERNAL CATHETER with tray - silicone - diam 24 mm (box of 30)</v>
      </c>
      <c r="L4336" s="50"/>
      <c r="M4336" s="50"/>
      <c r="N4336" s="50"/>
      <c r="O4336" s="50"/>
      <c r="P4336" s="50"/>
      <c r="Q4336" s="50"/>
      <c r="R4336" s="50"/>
      <c r="S4336" s="50"/>
      <c r="T4336" s="50"/>
      <c r="U4336" s="50"/>
      <c r="V4336" s="50"/>
      <c r="W4336" s="50"/>
      <c r="X4336" s="50"/>
      <c r="Y4336" s="50"/>
      <c r="Z4336" s="50"/>
      <c r="AA4336" s="50"/>
      <c r="AB4336" s="50"/>
      <c r="AC4336" s="50"/>
      <c r="AD4336" s="50"/>
      <c r="AE4336" s="50"/>
      <c r="AF4336" s="50"/>
      <c r="AG4336" s="50"/>
      <c r="AH4336" s="50"/>
      <c r="AI4336" s="50"/>
      <c r="AJ4336" s="50"/>
      <c r="AK4336" s="50"/>
      <c r="AL4336" s="50"/>
      <c r="AM4336" s="50"/>
      <c r="AN4336" s="50"/>
      <c r="AO4336" s="50"/>
      <c r="AP4336" s="50"/>
      <c r="AQ4336" s="50"/>
      <c r="AR4336" s="50"/>
      <c r="AS4336" s="50"/>
    </row>
    <row r="4337" spans="1:45" x14ac:dyDescent="0.2">
      <c r="A4337" s="132">
        <v>28736</v>
      </c>
      <c r="B4337" s="226" t="s">
        <v>12</v>
      </c>
      <c r="C4337" s="222" t="s">
        <v>12</v>
      </c>
      <c r="D4337" s="106" t="s">
        <v>8849</v>
      </c>
      <c r="E4337" s="87" t="s">
        <v>32</v>
      </c>
      <c r="F4337" s="88">
        <v>59</v>
      </c>
      <c r="H4337" s="88"/>
      <c r="I4337" s="90">
        <v>1</v>
      </c>
      <c r="J4337" s="50"/>
      <c r="K4337" s="194" t="str">
        <f t="shared" si="67"/>
        <v>MEN'S EXTERNAL CATHETER with tray - silicone - diam 28 mm (box of 30)</v>
      </c>
      <c r="L4337" s="50"/>
      <c r="M4337" s="50"/>
      <c r="N4337" s="50"/>
      <c r="O4337" s="50"/>
      <c r="P4337" s="50"/>
      <c r="Q4337" s="50"/>
      <c r="R4337" s="50"/>
      <c r="S4337" s="50"/>
      <c r="T4337" s="50"/>
      <c r="U4337" s="50"/>
      <c r="V4337" s="50"/>
      <c r="W4337" s="50"/>
      <c r="X4337" s="50"/>
      <c r="Y4337" s="50"/>
      <c r="Z4337" s="50"/>
      <c r="AA4337" s="50"/>
      <c r="AB4337" s="50"/>
      <c r="AC4337" s="50"/>
      <c r="AD4337" s="50"/>
      <c r="AE4337" s="50"/>
      <c r="AF4337" s="50"/>
      <c r="AG4337" s="50"/>
      <c r="AH4337" s="50"/>
      <c r="AI4337" s="50"/>
      <c r="AJ4337" s="50"/>
      <c r="AK4337" s="50"/>
      <c r="AL4337" s="50"/>
      <c r="AM4337" s="50"/>
      <c r="AN4337" s="50"/>
      <c r="AO4337" s="50"/>
      <c r="AP4337" s="50"/>
      <c r="AQ4337" s="50"/>
      <c r="AR4337" s="50"/>
      <c r="AS4337" s="50"/>
    </row>
    <row r="4338" spans="1:45" x14ac:dyDescent="0.2">
      <c r="A4338" s="132">
        <v>28737</v>
      </c>
      <c r="B4338" s="226" t="s">
        <v>12</v>
      </c>
      <c r="C4338" s="222" t="s">
        <v>12</v>
      </c>
      <c r="D4338" s="106" t="s">
        <v>8850</v>
      </c>
      <c r="E4338" s="87" t="s">
        <v>32</v>
      </c>
      <c r="F4338" s="88">
        <v>59</v>
      </c>
      <c r="H4338" s="88"/>
      <c r="I4338" s="90">
        <v>1</v>
      </c>
      <c r="J4338" s="50"/>
      <c r="K4338" s="194" t="str">
        <f t="shared" si="67"/>
        <v>MEN'S EXTERNAL CATHETER with tray - silicone - diam 31 mm (box of 30)</v>
      </c>
      <c r="L4338" s="50"/>
      <c r="M4338" s="50"/>
      <c r="N4338" s="50"/>
      <c r="O4338" s="50"/>
      <c r="P4338" s="50"/>
      <c r="Q4338" s="50"/>
      <c r="R4338" s="50"/>
      <c r="S4338" s="50"/>
      <c r="T4338" s="50"/>
      <c r="U4338" s="50"/>
      <c r="V4338" s="50"/>
      <c r="W4338" s="50"/>
      <c r="X4338" s="50"/>
      <c r="Y4338" s="50"/>
      <c r="Z4338" s="50"/>
      <c r="AA4338" s="50"/>
      <c r="AB4338" s="50"/>
      <c r="AC4338" s="50"/>
      <c r="AD4338" s="50"/>
      <c r="AE4338" s="50"/>
      <c r="AF4338" s="50"/>
      <c r="AG4338" s="50"/>
      <c r="AH4338" s="50"/>
      <c r="AI4338" s="50"/>
      <c r="AJ4338" s="50"/>
      <c r="AK4338" s="50"/>
      <c r="AL4338" s="50"/>
      <c r="AM4338" s="50"/>
      <c r="AN4338" s="50"/>
      <c r="AO4338" s="50"/>
      <c r="AP4338" s="50"/>
      <c r="AQ4338" s="50"/>
      <c r="AR4338" s="50"/>
      <c r="AS4338" s="50"/>
    </row>
    <row r="4339" spans="1:45" x14ac:dyDescent="0.2">
      <c r="A4339" s="132">
        <v>28738</v>
      </c>
      <c r="B4339" s="226" t="s">
        <v>12</v>
      </c>
      <c r="C4339" s="222" t="s">
        <v>12</v>
      </c>
      <c r="D4339" s="106" t="s">
        <v>8851</v>
      </c>
      <c r="E4339" s="87" t="s">
        <v>32</v>
      </c>
      <c r="F4339" s="88">
        <v>59</v>
      </c>
      <c r="H4339" s="88"/>
      <c r="I4339" s="90">
        <v>1</v>
      </c>
      <c r="J4339" s="50"/>
      <c r="K4339" s="194" t="str">
        <f t="shared" si="67"/>
        <v>MEN'S EXTERNAL CATHETER with tray - silicone - diam 35 mm (box of 30)</v>
      </c>
      <c r="L4339" s="50"/>
      <c r="M4339" s="50"/>
      <c r="N4339" s="50"/>
      <c r="O4339" s="50"/>
      <c r="P4339" s="50"/>
      <c r="Q4339" s="50"/>
      <c r="R4339" s="50"/>
      <c r="S4339" s="50"/>
      <c r="T4339" s="50"/>
      <c r="U4339" s="50"/>
      <c r="V4339" s="50"/>
      <c r="W4339" s="50"/>
      <c r="X4339" s="50"/>
      <c r="Y4339" s="50"/>
      <c r="Z4339" s="50"/>
      <c r="AA4339" s="50"/>
      <c r="AB4339" s="50"/>
      <c r="AC4339" s="50"/>
      <c r="AD4339" s="50"/>
      <c r="AE4339" s="50"/>
      <c r="AF4339" s="50"/>
      <c r="AG4339" s="50"/>
      <c r="AH4339" s="50"/>
      <c r="AI4339" s="50"/>
      <c r="AJ4339" s="50"/>
      <c r="AK4339" s="50"/>
      <c r="AL4339" s="50"/>
      <c r="AM4339" s="50"/>
      <c r="AN4339" s="50"/>
      <c r="AO4339" s="50"/>
      <c r="AP4339" s="50"/>
      <c r="AQ4339" s="50"/>
      <c r="AR4339" s="50"/>
      <c r="AS4339" s="50"/>
    </row>
    <row r="4340" spans="1:45" x14ac:dyDescent="0.2">
      <c r="A4340" s="132">
        <v>28739</v>
      </c>
      <c r="B4340" s="226" t="s">
        <v>12</v>
      </c>
      <c r="C4340" s="222" t="s">
        <v>12</v>
      </c>
      <c r="D4340" s="106" t="s">
        <v>8852</v>
      </c>
      <c r="E4340" s="87" t="s">
        <v>32</v>
      </c>
      <c r="F4340" s="88">
        <v>59</v>
      </c>
      <c r="H4340" s="88"/>
      <c r="I4340" s="90">
        <v>1</v>
      </c>
      <c r="J4340" s="50"/>
      <c r="K4340" s="194" t="str">
        <f t="shared" si="67"/>
        <v>MEN'S EXTERNAL CATHETER with tray - silicone - diam 40 mm (box of 30)</v>
      </c>
      <c r="L4340" s="50"/>
      <c r="M4340" s="50"/>
      <c r="N4340" s="50"/>
      <c r="O4340" s="50"/>
      <c r="P4340" s="50"/>
      <c r="Q4340" s="50"/>
      <c r="R4340" s="50"/>
      <c r="S4340" s="50"/>
      <c r="T4340" s="50"/>
      <c r="U4340" s="50"/>
      <c r="V4340" s="50"/>
      <c r="W4340" s="50"/>
      <c r="X4340" s="50"/>
      <c r="Y4340" s="50"/>
      <c r="Z4340" s="50"/>
      <c r="AA4340" s="50"/>
      <c r="AB4340" s="50"/>
      <c r="AC4340" s="50"/>
      <c r="AD4340" s="50"/>
      <c r="AE4340" s="50"/>
      <c r="AF4340" s="50"/>
      <c r="AG4340" s="50"/>
      <c r="AH4340" s="50"/>
      <c r="AI4340" s="50"/>
      <c r="AJ4340" s="50"/>
      <c r="AK4340" s="50"/>
      <c r="AL4340" s="50"/>
      <c r="AM4340" s="50"/>
      <c r="AN4340" s="50"/>
      <c r="AO4340" s="50"/>
      <c r="AP4340" s="50"/>
      <c r="AQ4340" s="50"/>
      <c r="AR4340" s="50"/>
      <c r="AS4340" s="50"/>
    </row>
    <row r="4341" spans="1:45" x14ac:dyDescent="0.2">
      <c r="A4341" s="132">
        <v>28741</v>
      </c>
      <c r="B4341" s="226" t="s">
        <v>12</v>
      </c>
      <c r="C4341" s="222" t="s">
        <v>12</v>
      </c>
      <c r="D4341" s="106" t="s">
        <v>8377</v>
      </c>
      <c r="E4341" s="87">
        <v>1</v>
      </c>
      <c r="F4341" s="88">
        <v>18</v>
      </c>
      <c r="H4341" s="88"/>
      <c r="I4341" s="90">
        <v>1</v>
      </c>
      <c r="J4341" s="50"/>
      <c r="K4341" s="194" t="str">
        <f t="shared" si="67"/>
        <v xml:space="preserve">**WRIST SUPPORT 15-16 cm - S right </v>
      </c>
      <c r="L4341" s="50"/>
      <c r="M4341" s="50"/>
      <c r="N4341" s="50"/>
      <c r="O4341" s="50"/>
      <c r="P4341" s="50"/>
      <c r="Q4341" s="50"/>
      <c r="R4341" s="50"/>
      <c r="S4341" s="50"/>
      <c r="T4341" s="50"/>
      <c r="U4341" s="50"/>
      <c r="V4341" s="50"/>
      <c r="W4341" s="50"/>
      <c r="X4341" s="50"/>
      <c r="Y4341" s="50"/>
      <c r="Z4341" s="50"/>
      <c r="AA4341" s="50"/>
      <c r="AB4341" s="50"/>
      <c r="AC4341" s="50"/>
      <c r="AD4341" s="50"/>
      <c r="AE4341" s="50"/>
      <c r="AF4341" s="50"/>
      <c r="AG4341" s="50"/>
      <c r="AH4341" s="50"/>
      <c r="AI4341" s="50"/>
      <c r="AJ4341" s="50"/>
      <c r="AK4341" s="50"/>
      <c r="AL4341" s="50"/>
      <c r="AM4341" s="50"/>
      <c r="AN4341" s="50"/>
      <c r="AO4341" s="50"/>
      <c r="AP4341" s="50"/>
      <c r="AQ4341" s="50"/>
      <c r="AR4341" s="50"/>
      <c r="AS4341" s="50"/>
    </row>
    <row r="4342" spans="1:45" x14ac:dyDescent="0.2">
      <c r="A4342" s="132">
        <v>28742</v>
      </c>
      <c r="B4342" s="226" t="s">
        <v>12</v>
      </c>
      <c r="C4342" s="222" t="s">
        <v>12</v>
      </c>
      <c r="D4342" s="106" t="s">
        <v>8378</v>
      </c>
      <c r="E4342" s="87">
        <v>1</v>
      </c>
      <c r="F4342" s="88">
        <v>18</v>
      </c>
      <c r="H4342" s="88"/>
      <c r="I4342" s="90">
        <v>1</v>
      </c>
      <c r="J4342" s="50"/>
      <c r="K4342" s="194" t="str">
        <f t="shared" si="67"/>
        <v xml:space="preserve">**WRIST SUPPORT 16-17 cm - M right </v>
      </c>
      <c r="L4342" s="50"/>
      <c r="M4342" s="50"/>
      <c r="N4342" s="50"/>
      <c r="O4342" s="50"/>
      <c r="P4342" s="50"/>
      <c r="Q4342" s="50"/>
      <c r="R4342" s="50"/>
      <c r="S4342" s="50"/>
      <c r="T4342" s="50"/>
      <c r="U4342" s="50"/>
      <c r="V4342" s="50"/>
      <c r="W4342" s="50"/>
      <c r="X4342" s="50"/>
      <c r="Y4342" s="50"/>
      <c r="Z4342" s="50"/>
      <c r="AA4342" s="50"/>
      <c r="AB4342" s="50"/>
      <c r="AC4342" s="50"/>
      <c r="AD4342" s="50"/>
      <c r="AE4342" s="50"/>
      <c r="AF4342" s="50"/>
      <c r="AG4342" s="50"/>
      <c r="AH4342" s="50"/>
      <c r="AI4342" s="50"/>
      <c r="AJ4342" s="50"/>
      <c r="AK4342" s="50"/>
      <c r="AL4342" s="50"/>
      <c r="AM4342" s="50"/>
      <c r="AN4342" s="50"/>
      <c r="AO4342" s="50"/>
      <c r="AP4342" s="50"/>
      <c r="AQ4342" s="50"/>
      <c r="AR4342" s="50"/>
      <c r="AS4342" s="50"/>
    </row>
    <row r="4343" spans="1:45" x14ac:dyDescent="0.2">
      <c r="A4343" s="132">
        <v>28743</v>
      </c>
      <c r="B4343" s="226" t="s">
        <v>12</v>
      </c>
      <c r="C4343" s="222" t="s">
        <v>12</v>
      </c>
      <c r="D4343" s="106" t="s">
        <v>8379</v>
      </c>
      <c r="E4343" s="87">
        <v>1</v>
      </c>
      <c r="F4343" s="88">
        <v>18</v>
      </c>
      <c r="H4343" s="88"/>
      <c r="I4343" s="90">
        <v>1</v>
      </c>
      <c r="J4343" s="50"/>
      <c r="K4343" s="194" t="str">
        <f t="shared" si="67"/>
        <v xml:space="preserve">**WRIST SUPPORT 17-18 cm - L right </v>
      </c>
      <c r="L4343" s="50"/>
      <c r="M4343" s="50"/>
      <c r="N4343" s="50"/>
      <c r="O4343" s="50"/>
      <c r="P4343" s="50"/>
      <c r="Q4343" s="50"/>
      <c r="R4343" s="50"/>
      <c r="S4343" s="50"/>
      <c r="T4343" s="50"/>
      <c r="U4343" s="50"/>
      <c r="V4343" s="50"/>
      <c r="W4343" s="50"/>
      <c r="X4343" s="50"/>
      <c r="Y4343" s="50"/>
      <c r="Z4343" s="50"/>
      <c r="AA4343" s="50"/>
      <c r="AB4343" s="50"/>
      <c r="AC4343" s="50"/>
      <c r="AD4343" s="50"/>
      <c r="AE4343" s="50"/>
      <c r="AF4343" s="50"/>
      <c r="AG4343" s="50"/>
      <c r="AH4343" s="50"/>
      <c r="AI4343" s="50"/>
      <c r="AJ4343" s="50"/>
      <c r="AK4343" s="50"/>
      <c r="AL4343" s="50"/>
      <c r="AM4343" s="50"/>
      <c r="AN4343" s="50"/>
      <c r="AO4343" s="50"/>
      <c r="AP4343" s="50"/>
      <c r="AQ4343" s="50"/>
      <c r="AR4343" s="50"/>
      <c r="AS4343" s="50"/>
    </row>
    <row r="4344" spans="1:45" x14ac:dyDescent="0.2">
      <c r="A4344" s="132">
        <v>28744</v>
      </c>
      <c r="B4344" s="226" t="s">
        <v>12</v>
      </c>
      <c r="C4344" s="222" t="s">
        <v>12</v>
      </c>
      <c r="D4344" s="106" t="s">
        <v>8380</v>
      </c>
      <c r="E4344" s="87">
        <v>1</v>
      </c>
      <c r="F4344" s="88">
        <v>18</v>
      </c>
      <c r="H4344" s="88"/>
      <c r="I4344" s="90">
        <v>1</v>
      </c>
      <c r="J4344" s="50"/>
      <c r="K4344" s="194" t="str">
        <f t="shared" si="67"/>
        <v xml:space="preserve">**WRIST SUPPORT 18-19 cm - XL right </v>
      </c>
      <c r="L4344" s="50"/>
      <c r="M4344" s="50"/>
      <c r="N4344" s="50"/>
      <c r="O4344" s="50"/>
      <c r="P4344" s="50"/>
      <c r="Q4344" s="50"/>
      <c r="R4344" s="50"/>
      <c r="S4344" s="50"/>
      <c r="T4344" s="50"/>
      <c r="U4344" s="50"/>
      <c r="V4344" s="50"/>
      <c r="W4344" s="50"/>
      <c r="X4344" s="50"/>
      <c r="Y4344" s="50"/>
      <c r="Z4344" s="50"/>
      <c r="AA4344" s="50"/>
      <c r="AB4344" s="50"/>
      <c r="AC4344" s="50"/>
      <c r="AD4344" s="50"/>
      <c r="AE4344" s="50"/>
      <c r="AF4344" s="50"/>
      <c r="AG4344" s="50"/>
      <c r="AH4344" s="50"/>
      <c r="AI4344" s="50"/>
      <c r="AJ4344" s="50"/>
      <c r="AK4344" s="50"/>
      <c r="AL4344" s="50"/>
      <c r="AM4344" s="50"/>
      <c r="AN4344" s="50"/>
      <c r="AO4344" s="50"/>
      <c r="AP4344" s="50"/>
      <c r="AQ4344" s="50"/>
      <c r="AR4344" s="50"/>
      <c r="AS4344" s="50"/>
    </row>
    <row r="4345" spans="1:45" x14ac:dyDescent="0.2">
      <c r="A4345" s="132">
        <v>28751</v>
      </c>
      <c r="B4345" s="226" t="s">
        <v>12</v>
      </c>
      <c r="C4345" s="222" t="s">
        <v>12</v>
      </c>
      <c r="D4345" s="106" t="s">
        <v>8381</v>
      </c>
      <c r="E4345" s="87">
        <v>1</v>
      </c>
      <c r="F4345" s="88">
        <v>18.5</v>
      </c>
      <c r="H4345" s="88"/>
      <c r="I4345" s="90">
        <v>1</v>
      </c>
      <c r="J4345" s="50"/>
      <c r="K4345" s="194" t="str">
        <f t="shared" si="67"/>
        <v xml:space="preserve">**ELBOW SUPPORT 21-23 cm - S </v>
      </c>
      <c r="L4345" s="50"/>
      <c r="M4345" s="50"/>
      <c r="N4345" s="50"/>
      <c r="O4345" s="50"/>
      <c r="P4345" s="50"/>
      <c r="Q4345" s="50"/>
      <c r="R4345" s="50"/>
      <c r="S4345" s="50"/>
      <c r="T4345" s="50"/>
      <c r="U4345" s="50"/>
      <c r="V4345" s="50"/>
      <c r="W4345" s="50"/>
      <c r="X4345" s="50"/>
      <c r="Y4345" s="50"/>
      <c r="Z4345" s="50"/>
      <c r="AA4345" s="50"/>
      <c r="AB4345" s="50"/>
      <c r="AC4345" s="50"/>
      <c r="AD4345" s="50"/>
      <c r="AE4345" s="50"/>
      <c r="AF4345" s="50"/>
      <c r="AG4345" s="50"/>
      <c r="AH4345" s="50"/>
      <c r="AI4345" s="50"/>
      <c r="AJ4345" s="50"/>
      <c r="AK4345" s="50"/>
      <c r="AL4345" s="50"/>
      <c r="AM4345" s="50"/>
      <c r="AN4345" s="50"/>
      <c r="AO4345" s="50"/>
      <c r="AP4345" s="50"/>
      <c r="AQ4345" s="50"/>
      <c r="AR4345" s="50"/>
      <c r="AS4345" s="50"/>
    </row>
    <row r="4346" spans="1:45" x14ac:dyDescent="0.2">
      <c r="A4346" s="132">
        <v>28752</v>
      </c>
      <c r="B4346" s="226" t="s">
        <v>12</v>
      </c>
      <c r="C4346" s="222" t="s">
        <v>12</v>
      </c>
      <c r="D4346" s="106" t="s">
        <v>8382</v>
      </c>
      <c r="E4346" s="87">
        <v>1</v>
      </c>
      <c r="F4346" s="88">
        <v>18.5</v>
      </c>
      <c r="H4346" s="88"/>
      <c r="I4346" s="90">
        <v>1</v>
      </c>
      <c r="J4346" s="50"/>
      <c r="K4346" s="194" t="str">
        <f t="shared" si="67"/>
        <v xml:space="preserve">**ELBOW SUPPORT 23-25 cm - M </v>
      </c>
      <c r="L4346" s="50"/>
      <c r="M4346" s="50"/>
      <c r="N4346" s="50"/>
      <c r="O4346" s="50"/>
      <c r="P4346" s="50"/>
      <c r="Q4346" s="50"/>
      <c r="R4346" s="50"/>
      <c r="S4346" s="50"/>
      <c r="T4346" s="50"/>
      <c r="U4346" s="50"/>
      <c r="V4346" s="50"/>
      <c r="W4346" s="50"/>
      <c r="X4346" s="50"/>
      <c r="Y4346" s="50"/>
      <c r="Z4346" s="50"/>
      <c r="AA4346" s="50"/>
      <c r="AB4346" s="50"/>
      <c r="AC4346" s="50"/>
      <c r="AD4346" s="50"/>
      <c r="AE4346" s="50"/>
      <c r="AF4346" s="50"/>
      <c r="AG4346" s="50"/>
      <c r="AH4346" s="50"/>
      <c r="AI4346" s="50"/>
      <c r="AJ4346" s="50"/>
      <c r="AK4346" s="50"/>
      <c r="AL4346" s="50"/>
      <c r="AM4346" s="50"/>
      <c r="AN4346" s="50"/>
      <c r="AO4346" s="50"/>
      <c r="AP4346" s="50"/>
      <c r="AQ4346" s="50"/>
      <c r="AR4346" s="50"/>
      <c r="AS4346" s="50"/>
    </row>
    <row r="4347" spans="1:45" x14ac:dyDescent="0.2">
      <c r="A4347" s="132">
        <v>28753</v>
      </c>
      <c r="B4347" s="226" t="s">
        <v>12</v>
      </c>
      <c r="C4347" s="222" t="s">
        <v>12</v>
      </c>
      <c r="D4347" s="106" t="s">
        <v>8383</v>
      </c>
      <c r="E4347" s="87">
        <v>1</v>
      </c>
      <c r="F4347" s="88">
        <v>18.5</v>
      </c>
      <c r="H4347" s="88"/>
      <c r="I4347" s="90">
        <v>1</v>
      </c>
      <c r="J4347" s="50"/>
      <c r="K4347" s="194" t="str">
        <f t="shared" si="67"/>
        <v xml:space="preserve">**ELBOW SUPPORT 25-27 cm - L </v>
      </c>
      <c r="L4347" s="50"/>
      <c r="M4347" s="50"/>
      <c r="N4347" s="50"/>
      <c r="O4347" s="50"/>
      <c r="P4347" s="50"/>
      <c r="Q4347" s="50"/>
      <c r="R4347" s="50"/>
      <c r="S4347" s="50"/>
      <c r="T4347" s="50"/>
      <c r="U4347" s="50"/>
      <c r="V4347" s="50"/>
      <c r="W4347" s="50"/>
      <c r="X4347" s="50"/>
      <c r="Y4347" s="50"/>
      <c r="Z4347" s="50"/>
      <c r="AA4347" s="50"/>
      <c r="AB4347" s="50"/>
      <c r="AC4347" s="50"/>
      <c r="AD4347" s="50"/>
      <c r="AE4347" s="50"/>
      <c r="AF4347" s="50"/>
      <c r="AG4347" s="50"/>
      <c r="AH4347" s="50"/>
      <c r="AI4347" s="50"/>
      <c r="AJ4347" s="50"/>
      <c r="AK4347" s="50"/>
      <c r="AL4347" s="50"/>
      <c r="AM4347" s="50"/>
      <c r="AN4347" s="50"/>
      <c r="AO4347" s="50"/>
      <c r="AP4347" s="50"/>
      <c r="AQ4347" s="50"/>
      <c r="AR4347" s="50"/>
      <c r="AS4347" s="50"/>
    </row>
    <row r="4348" spans="1:45" x14ac:dyDescent="0.2">
      <c r="A4348" s="132">
        <v>28754</v>
      </c>
      <c r="B4348" s="226" t="s">
        <v>12</v>
      </c>
      <c r="C4348" s="222" t="s">
        <v>12</v>
      </c>
      <c r="D4348" s="106" t="s">
        <v>8384</v>
      </c>
      <c r="E4348" s="87">
        <v>1</v>
      </c>
      <c r="F4348" s="88">
        <v>18.5</v>
      </c>
      <c r="H4348" s="88"/>
      <c r="I4348" s="90">
        <v>1</v>
      </c>
      <c r="J4348" s="50"/>
      <c r="K4348" s="194" t="str">
        <f t="shared" si="67"/>
        <v xml:space="preserve">**ELBOW SUPPORT 27-29 cm - XL </v>
      </c>
      <c r="L4348" s="50"/>
      <c r="M4348" s="50"/>
      <c r="N4348" s="50"/>
      <c r="O4348" s="50"/>
      <c r="P4348" s="50"/>
      <c r="Q4348" s="50"/>
      <c r="R4348" s="50"/>
      <c r="S4348" s="50"/>
      <c r="T4348" s="50"/>
      <c r="U4348" s="50"/>
      <c r="V4348" s="50"/>
      <c r="W4348" s="50"/>
      <c r="X4348" s="50"/>
      <c r="Y4348" s="50"/>
      <c r="Z4348" s="50"/>
      <c r="AA4348" s="50"/>
      <c r="AB4348" s="50"/>
      <c r="AC4348" s="50"/>
      <c r="AD4348" s="50"/>
      <c r="AE4348" s="50"/>
      <c r="AF4348" s="50"/>
      <c r="AG4348" s="50"/>
      <c r="AH4348" s="50"/>
      <c r="AI4348" s="50"/>
      <c r="AJ4348" s="50"/>
      <c r="AK4348" s="50"/>
      <c r="AL4348" s="50"/>
      <c r="AM4348" s="50"/>
      <c r="AN4348" s="50"/>
      <c r="AO4348" s="50"/>
      <c r="AP4348" s="50"/>
      <c r="AQ4348" s="50"/>
      <c r="AR4348" s="50"/>
      <c r="AS4348" s="50"/>
    </row>
    <row r="4349" spans="1:45" x14ac:dyDescent="0.2">
      <c r="A4349" s="132">
        <v>28761</v>
      </c>
      <c r="B4349" s="226" t="s">
        <v>12</v>
      </c>
      <c r="C4349" s="222" t="s">
        <v>12</v>
      </c>
      <c r="D4349" s="106" t="s">
        <v>8385</v>
      </c>
      <c r="E4349" s="87">
        <v>1</v>
      </c>
      <c r="F4349" s="88"/>
      <c r="H4349" s="88"/>
      <c r="I4349" s="90">
        <v>1</v>
      </c>
      <c r="J4349" s="50"/>
      <c r="K4349" s="194" t="str">
        <f t="shared" si="67"/>
        <v xml:space="preserve">***KNEE SUPPORT 28-31 cm - S  replaced by 42020 </v>
      </c>
      <c r="L4349" s="50"/>
      <c r="M4349" s="50"/>
      <c r="N4349" s="50"/>
      <c r="O4349" s="50"/>
      <c r="P4349" s="50"/>
      <c r="Q4349" s="50"/>
      <c r="R4349" s="50"/>
      <c r="S4349" s="50"/>
      <c r="T4349" s="50"/>
      <c r="U4349" s="50"/>
      <c r="V4349" s="50"/>
      <c r="W4349" s="50"/>
      <c r="X4349" s="50"/>
      <c r="Y4349" s="50"/>
      <c r="Z4349" s="50"/>
      <c r="AA4349" s="50"/>
      <c r="AB4349" s="50"/>
      <c r="AC4349" s="50"/>
      <c r="AD4349" s="50"/>
      <c r="AE4349" s="50"/>
      <c r="AF4349" s="50"/>
      <c r="AG4349" s="50"/>
      <c r="AH4349" s="50"/>
      <c r="AI4349" s="50"/>
      <c r="AJ4349" s="50"/>
      <c r="AK4349" s="50"/>
      <c r="AL4349" s="50"/>
      <c r="AM4349" s="50"/>
      <c r="AN4349" s="50"/>
      <c r="AO4349" s="50"/>
      <c r="AP4349" s="50"/>
      <c r="AQ4349" s="50"/>
      <c r="AR4349" s="50"/>
      <c r="AS4349" s="50"/>
    </row>
    <row r="4350" spans="1:45" x14ac:dyDescent="0.2">
      <c r="A4350" s="132">
        <v>28762</v>
      </c>
      <c r="B4350" s="226" t="s">
        <v>12</v>
      </c>
      <c r="C4350" s="222" t="s">
        <v>12</v>
      </c>
      <c r="D4350" s="106" t="s">
        <v>8386</v>
      </c>
      <c r="E4350" s="87">
        <v>1</v>
      </c>
      <c r="F4350" s="88">
        <v>36</v>
      </c>
      <c r="H4350" s="88"/>
      <c r="I4350" s="90">
        <v>1</v>
      </c>
      <c r="J4350" s="50"/>
      <c r="K4350" s="194" t="str">
        <f t="shared" si="67"/>
        <v xml:space="preserve">**KNEE SUPPORT 31-34 cm - M </v>
      </c>
      <c r="L4350" s="50"/>
      <c r="M4350" s="50"/>
      <c r="N4350" s="50"/>
      <c r="O4350" s="50"/>
      <c r="P4350" s="50"/>
      <c r="Q4350" s="50"/>
      <c r="R4350" s="50"/>
      <c r="S4350" s="50"/>
      <c r="T4350" s="50"/>
      <c r="U4350" s="50"/>
      <c r="V4350" s="50"/>
      <c r="W4350" s="50"/>
      <c r="X4350" s="50"/>
      <c r="Y4350" s="50"/>
      <c r="Z4350" s="50"/>
      <c r="AA4350" s="50"/>
      <c r="AB4350" s="50"/>
      <c r="AC4350" s="50"/>
      <c r="AD4350" s="50"/>
      <c r="AE4350" s="50"/>
      <c r="AF4350" s="50"/>
      <c r="AG4350" s="50"/>
      <c r="AH4350" s="50"/>
      <c r="AI4350" s="50"/>
      <c r="AJ4350" s="50"/>
      <c r="AK4350" s="50"/>
      <c r="AL4350" s="50"/>
      <c r="AM4350" s="50"/>
      <c r="AN4350" s="50"/>
      <c r="AO4350" s="50"/>
      <c r="AP4350" s="50"/>
      <c r="AQ4350" s="50"/>
      <c r="AR4350" s="50"/>
      <c r="AS4350" s="50"/>
    </row>
    <row r="4351" spans="1:45" x14ac:dyDescent="0.2">
      <c r="A4351" s="132">
        <v>28763</v>
      </c>
      <c r="B4351" s="226" t="s">
        <v>12</v>
      </c>
      <c r="C4351" s="222" t="s">
        <v>12</v>
      </c>
      <c r="D4351" s="106" t="s">
        <v>8387</v>
      </c>
      <c r="E4351" s="87">
        <v>1</v>
      </c>
      <c r="F4351" s="88">
        <v>36</v>
      </c>
      <c r="H4351" s="88"/>
      <c r="I4351" s="90">
        <v>1</v>
      </c>
      <c r="J4351" s="50"/>
      <c r="K4351" s="194" t="str">
        <f t="shared" si="67"/>
        <v xml:space="preserve">**KNEE SUPPORT 34-37 cm - L </v>
      </c>
      <c r="L4351" s="50"/>
      <c r="M4351" s="50"/>
      <c r="N4351" s="50"/>
      <c r="O4351" s="50"/>
      <c r="P4351" s="50"/>
      <c r="Q4351" s="50"/>
      <c r="R4351" s="50"/>
      <c r="S4351" s="50"/>
      <c r="T4351" s="50"/>
      <c r="U4351" s="50"/>
      <c r="V4351" s="50"/>
      <c r="W4351" s="50"/>
      <c r="X4351" s="50"/>
      <c r="Y4351" s="50"/>
      <c r="Z4351" s="50"/>
      <c r="AA4351" s="50"/>
      <c r="AB4351" s="50"/>
      <c r="AC4351" s="50"/>
      <c r="AD4351" s="50"/>
      <c r="AE4351" s="50"/>
      <c r="AF4351" s="50"/>
      <c r="AG4351" s="50"/>
      <c r="AH4351" s="50"/>
      <c r="AI4351" s="50"/>
      <c r="AJ4351" s="50"/>
      <c r="AK4351" s="50"/>
      <c r="AL4351" s="50"/>
      <c r="AM4351" s="50"/>
      <c r="AN4351" s="50"/>
      <c r="AO4351" s="50"/>
      <c r="AP4351" s="50"/>
      <c r="AQ4351" s="50"/>
      <c r="AR4351" s="50"/>
      <c r="AS4351" s="50"/>
    </row>
    <row r="4352" spans="1:45" x14ac:dyDescent="0.2">
      <c r="A4352" s="132">
        <v>28764</v>
      </c>
      <c r="B4352" s="226" t="s">
        <v>12</v>
      </c>
      <c r="C4352" s="222" t="s">
        <v>12</v>
      </c>
      <c r="D4352" s="106" t="s">
        <v>8388</v>
      </c>
      <c r="E4352" s="87">
        <v>1</v>
      </c>
      <c r="F4352" s="88">
        <v>36</v>
      </c>
      <c r="H4352" s="88"/>
      <c r="I4352" s="90">
        <v>1</v>
      </c>
      <c r="J4352" s="50"/>
      <c r="K4352" s="194" t="str">
        <f t="shared" si="67"/>
        <v xml:space="preserve">**KNEE SUPPORT 37-40 cm - XL </v>
      </c>
      <c r="L4352" s="50"/>
      <c r="M4352" s="50"/>
      <c r="N4352" s="50"/>
      <c r="O4352" s="50"/>
      <c r="P4352" s="50"/>
      <c r="Q4352" s="50"/>
      <c r="R4352" s="50"/>
      <c r="S4352" s="50"/>
      <c r="T4352" s="50"/>
      <c r="U4352" s="50"/>
      <c r="V4352" s="50"/>
      <c r="W4352" s="50"/>
      <c r="X4352" s="50"/>
      <c r="Y4352" s="50"/>
      <c r="Z4352" s="50"/>
      <c r="AA4352" s="50"/>
      <c r="AB4352" s="50"/>
      <c r="AC4352" s="50"/>
      <c r="AD4352" s="50"/>
      <c r="AE4352" s="50"/>
      <c r="AF4352" s="50"/>
      <c r="AG4352" s="50"/>
      <c r="AH4352" s="50"/>
      <c r="AI4352" s="50"/>
      <c r="AJ4352" s="50"/>
      <c r="AK4352" s="50"/>
      <c r="AL4352" s="50"/>
      <c r="AM4352" s="50"/>
      <c r="AN4352" s="50"/>
      <c r="AO4352" s="50"/>
      <c r="AP4352" s="50"/>
      <c r="AQ4352" s="50"/>
      <c r="AR4352" s="50"/>
      <c r="AS4352" s="50"/>
    </row>
    <row r="4353" spans="1:45" x14ac:dyDescent="0.2">
      <c r="A4353" s="132">
        <v>28771</v>
      </c>
      <c r="B4353" s="226" t="s">
        <v>12</v>
      </c>
      <c r="C4353" s="222" t="s">
        <v>12</v>
      </c>
      <c r="D4353" s="106" t="s">
        <v>8389</v>
      </c>
      <c r="E4353" s="87">
        <v>1</v>
      </c>
      <c r="F4353" s="88"/>
      <c r="H4353" s="88"/>
      <c r="I4353" s="90">
        <v>1</v>
      </c>
      <c r="J4353" s="50"/>
      <c r="K4353" s="194" t="str">
        <f t="shared" si="67"/>
        <v xml:space="preserve">***ANKLE SUPPORT 19-21 cm - S left  replaced by 42050 </v>
      </c>
      <c r="L4353" s="50"/>
      <c r="M4353" s="50"/>
      <c r="N4353" s="50"/>
      <c r="O4353" s="50"/>
      <c r="P4353" s="50"/>
      <c r="Q4353" s="50"/>
      <c r="R4353" s="50"/>
      <c r="S4353" s="50"/>
      <c r="T4353" s="50"/>
      <c r="U4353" s="50"/>
      <c r="V4353" s="50"/>
      <c r="W4353" s="50"/>
      <c r="X4353" s="50"/>
      <c r="Y4353" s="50"/>
      <c r="Z4353" s="50"/>
      <c r="AA4353" s="50"/>
      <c r="AB4353" s="50"/>
      <c r="AC4353" s="50"/>
      <c r="AD4353" s="50"/>
      <c r="AE4353" s="50"/>
      <c r="AF4353" s="50"/>
      <c r="AG4353" s="50"/>
      <c r="AH4353" s="50"/>
      <c r="AI4353" s="50"/>
      <c r="AJ4353" s="50"/>
      <c r="AK4353" s="50"/>
      <c r="AL4353" s="50"/>
      <c r="AM4353" s="50"/>
      <c r="AN4353" s="50"/>
      <c r="AO4353" s="50"/>
      <c r="AP4353" s="50"/>
      <c r="AQ4353" s="50"/>
      <c r="AR4353" s="50"/>
      <c r="AS4353" s="50"/>
    </row>
    <row r="4354" spans="1:45" x14ac:dyDescent="0.2">
      <c r="A4354" s="132">
        <v>28772</v>
      </c>
      <c r="B4354" s="226" t="s">
        <v>12</v>
      </c>
      <c r="C4354" s="222" t="s">
        <v>12</v>
      </c>
      <c r="D4354" s="106" t="s">
        <v>8390</v>
      </c>
      <c r="E4354" s="87">
        <v>1</v>
      </c>
      <c r="F4354" s="88">
        <v>29</v>
      </c>
      <c r="H4354" s="88"/>
      <c r="I4354" s="90">
        <v>1</v>
      </c>
      <c r="J4354" s="50"/>
      <c r="K4354" s="194" t="str">
        <f t="shared" ref="K4354:K4417" si="68">+SUBSTITUTE(CONCATENATE(D4354," ","(",IF(RIGHT(E4354,3)="1**","1",E4354),")"),"(1)","")</f>
        <v xml:space="preserve">**ANKLE SUPPORT 21-23 cm - M left </v>
      </c>
      <c r="L4354" s="50"/>
      <c r="M4354" s="50"/>
      <c r="N4354" s="50"/>
      <c r="O4354" s="50"/>
      <c r="P4354" s="50"/>
      <c r="Q4354" s="50"/>
      <c r="R4354" s="50"/>
      <c r="S4354" s="50"/>
      <c r="T4354" s="50"/>
      <c r="U4354" s="50"/>
      <c r="V4354" s="50"/>
      <c r="W4354" s="50"/>
      <c r="X4354" s="50"/>
      <c r="Y4354" s="50"/>
      <c r="Z4354" s="50"/>
      <c r="AA4354" s="50"/>
      <c r="AB4354" s="50"/>
      <c r="AC4354" s="50"/>
      <c r="AD4354" s="50"/>
      <c r="AE4354" s="50"/>
      <c r="AF4354" s="50"/>
      <c r="AG4354" s="50"/>
      <c r="AH4354" s="50"/>
      <c r="AI4354" s="50"/>
      <c r="AJ4354" s="50"/>
      <c r="AK4354" s="50"/>
      <c r="AL4354" s="50"/>
      <c r="AM4354" s="50"/>
      <c r="AN4354" s="50"/>
      <c r="AO4354" s="50"/>
      <c r="AP4354" s="50"/>
      <c r="AQ4354" s="50"/>
      <c r="AR4354" s="50"/>
      <c r="AS4354" s="50"/>
    </row>
    <row r="4355" spans="1:45" x14ac:dyDescent="0.2">
      <c r="A4355" s="132">
        <v>28773</v>
      </c>
      <c r="B4355" s="226" t="s">
        <v>12</v>
      </c>
      <c r="C4355" s="222" t="s">
        <v>12</v>
      </c>
      <c r="D4355" s="106" t="s">
        <v>8391</v>
      </c>
      <c r="E4355" s="87">
        <v>1</v>
      </c>
      <c r="F4355" s="88">
        <v>29</v>
      </c>
      <c r="H4355" s="88"/>
      <c r="I4355" s="90">
        <v>1</v>
      </c>
      <c r="J4355" s="50"/>
      <c r="K4355" s="194" t="str">
        <f t="shared" si="68"/>
        <v xml:space="preserve">**ANKLE SUPPORT 23-25 cm - L left </v>
      </c>
      <c r="L4355" s="50"/>
      <c r="M4355" s="50"/>
      <c r="N4355" s="50"/>
      <c r="O4355" s="50"/>
      <c r="P4355" s="50"/>
      <c r="Q4355" s="50"/>
      <c r="R4355" s="50"/>
      <c r="S4355" s="50"/>
      <c r="T4355" s="50"/>
      <c r="U4355" s="50"/>
      <c r="V4355" s="50"/>
      <c r="W4355" s="50"/>
      <c r="X4355" s="50"/>
      <c r="Y4355" s="50"/>
      <c r="Z4355" s="50"/>
      <c r="AA4355" s="50"/>
      <c r="AB4355" s="50"/>
      <c r="AC4355" s="50"/>
      <c r="AD4355" s="50"/>
      <c r="AE4355" s="50"/>
      <c r="AF4355" s="50"/>
      <c r="AG4355" s="50"/>
      <c r="AH4355" s="50"/>
      <c r="AI4355" s="50"/>
      <c r="AJ4355" s="50"/>
      <c r="AK4355" s="50"/>
      <c r="AL4355" s="50"/>
      <c r="AM4355" s="50"/>
      <c r="AN4355" s="50"/>
      <c r="AO4355" s="50"/>
      <c r="AP4355" s="50"/>
      <c r="AQ4355" s="50"/>
      <c r="AR4355" s="50"/>
      <c r="AS4355" s="50"/>
    </row>
    <row r="4356" spans="1:45" x14ac:dyDescent="0.2">
      <c r="A4356" s="132">
        <v>28774</v>
      </c>
      <c r="B4356" s="226" t="s">
        <v>12</v>
      </c>
      <c r="C4356" s="222" t="s">
        <v>12</v>
      </c>
      <c r="D4356" s="106" t="s">
        <v>8392</v>
      </c>
      <c r="E4356" s="87">
        <v>1</v>
      </c>
      <c r="F4356" s="88">
        <v>29</v>
      </c>
      <c r="H4356" s="88"/>
      <c r="I4356" s="90">
        <v>1</v>
      </c>
      <c r="J4356" s="50"/>
      <c r="K4356" s="194" t="str">
        <f t="shared" si="68"/>
        <v xml:space="preserve">**ANKLE SUPPORT 25-27 cm - XL left </v>
      </c>
      <c r="L4356" s="50"/>
      <c r="M4356" s="50"/>
      <c r="N4356" s="50"/>
      <c r="O4356" s="50"/>
      <c r="P4356" s="50"/>
      <c r="Q4356" s="50"/>
      <c r="R4356" s="50"/>
      <c r="S4356" s="50"/>
      <c r="T4356" s="50"/>
      <c r="U4356" s="50"/>
      <c r="V4356" s="50"/>
      <c r="W4356" s="50"/>
      <c r="X4356" s="50"/>
      <c r="Y4356" s="50"/>
      <c r="Z4356" s="50"/>
      <c r="AA4356" s="50"/>
      <c r="AB4356" s="50"/>
      <c r="AC4356" s="50"/>
      <c r="AD4356" s="50"/>
      <c r="AE4356" s="50"/>
      <c r="AF4356" s="50"/>
      <c r="AG4356" s="50"/>
      <c r="AH4356" s="50"/>
      <c r="AI4356" s="50"/>
      <c r="AJ4356" s="50"/>
      <c r="AK4356" s="50"/>
      <c r="AL4356" s="50"/>
      <c r="AM4356" s="50"/>
      <c r="AN4356" s="50"/>
      <c r="AO4356" s="50"/>
      <c r="AP4356" s="50"/>
      <c r="AQ4356" s="50"/>
      <c r="AR4356" s="50"/>
      <c r="AS4356" s="50"/>
    </row>
    <row r="4357" spans="1:45" x14ac:dyDescent="0.2">
      <c r="A4357" s="132">
        <v>28781</v>
      </c>
      <c r="B4357" s="226" t="s">
        <v>12</v>
      </c>
      <c r="C4357" s="222" t="s">
        <v>12</v>
      </c>
      <c r="D4357" s="106" t="s">
        <v>8393</v>
      </c>
      <c r="E4357" s="87">
        <v>1</v>
      </c>
      <c r="F4357" s="88">
        <v>29</v>
      </c>
      <c r="H4357" s="88"/>
      <c r="I4357" s="90">
        <v>1</v>
      </c>
      <c r="J4357" s="50"/>
      <c r="K4357" s="194" t="str">
        <f t="shared" si="68"/>
        <v xml:space="preserve">**ANKLE SUPPORT 19-21 cm - S right </v>
      </c>
      <c r="L4357" s="50"/>
      <c r="M4357" s="50"/>
      <c r="N4357" s="50"/>
      <c r="O4357" s="50"/>
      <c r="P4357" s="50"/>
      <c r="Q4357" s="50"/>
      <c r="R4357" s="50"/>
      <c r="S4357" s="50"/>
      <c r="T4357" s="50"/>
      <c r="U4357" s="50"/>
      <c r="V4357" s="50"/>
      <c r="W4357" s="50"/>
      <c r="X4357" s="50"/>
      <c r="Y4357" s="50"/>
      <c r="Z4357" s="50"/>
      <c r="AA4357" s="50"/>
      <c r="AB4357" s="50"/>
      <c r="AC4357" s="50"/>
      <c r="AD4357" s="50"/>
      <c r="AE4357" s="50"/>
      <c r="AF4357" s="50"/>
      <c r="AG4357" s="50"/>
      <c r="AH4357" s="50"/>
      <c r="AI4357" s="50"/>
      <c r="AJ4357" s="50"/>
      <c r="AK4357" s="50"/>
      <c r="AL4357" s="50"/>
      <c r="AM4357" s="50"/>
      <c r="AN4357" s="50"/>
      <c r="AO4357" s="50"/>
      <c r="AP4357" s="50"/>
      <c r="AQ4357" s="50"/>
      <c r="AR4357" s="50"/>
      <c r="AS4357" s="50"/>
    </row>
    <row r="4358" spans="1:45" x14ac:dyDescent="0.2">
      <c r="A4358" s="132">
        <v>28782</v>
      </c>
      <c r="B4358" s="226" t="s">
        <v>12</v>
      </c>
      <c r="C4358" s="222" t="s">
        <v>12</v>
      </c>
      <c r="D4358" s="106" t="s">
        <v>8394</v>
      </c>
      <c r="E4358" s="87">
        <v>1</v>
      </c>
      <c r="F4358" s="88">
        <v>29</v>
      </c>
      <c r="H4358" s="88"/>
      <c r="I4358" s="90">
        <v>1</v>
      </c>
      <c r="J4358" s="50"/>
      <c r="K4358" s="194" t="str">
        <f t="shared" si="68"/>
        <v xml:space="preserve">**ANKLE SUPPORT 21-23 cm - M right </v>
      </c>
      <c r="L4358" s="50"/>
      <c r="M4358" s="50"/>
      <c r="N4358" s="50"/>
      <c r="O4358" s="50"/>
      <c r="P4358" s="50"/>
      <c r="Q4358" s="50"/>
      <c r="R4358" s="50"/>
      <c r="S4358" s="50"/>
      <c r="T4358" s="50"/>
      <c r="U4358" s="50"/>
      <c r="V4358" s="50"/>
      <c r="W4358" s="50"/>
      <c r="X4358" s="50"/>
      <c r="Y4358" s="50"/>
      <c r="Z4358" s="50"/>
      <c r="AA4358" s="50"/>
      <c r="AB4358" s="50"/>
      <c r="AC4358" s="50"/>
      <c r="AD4358" s="50"/>
      <c r="AE4358" s="50"/>
      <c r="AF4358" s="50"/>
      <c r="AG4358" s="50"/>
      <c r="AH4358" s="50"/>
      <c r="AI4358" s="50"/>
      <c r="AJ4358" s="50"/>
      <c r="AK4358" s="50"/>
      <c r="AL4358" s="50"/>
      <c r="AM4358" s="50"/>
      <c r="AN4358" s="50"/>
      <c r="AO4358" s="50"/>
      <c r="AP4358" s="50"/>
      <c r="AQ4358" s="50"/>
      <c r="AR4358" s="50"/>
      <c r="AS4358" s="50"/>
    </row>
    <row r="4359" spans="1:45" x14ac:dyDescent="0.2">
      <c r="A4359" s="132">
        <v>28783</v>
      </c>
      <c r="B4359" s="226" t="s">
        <v>12</v>
      </c>
      <c r="C4359" s="222" t="s">
        <v>12</v>
      </c>
      <c r="D4359" s="106" t="s">
        <v>8395</v>
      </c>
      <c r="E4359" s="87">
        <v>1</v>
      </c>
      <c r="F4359" s="88">
        <v>29</v>
      </c>
      <c r="H4359" s="88"/>
      <c r="I4359" s="90">
        <v>1</v>
      </c>
      <c r="J4359" s="50"/>
      <c r="K4359" s="194" t="str">
        <f t="shared" si="68"/>
        <v xml:space="preserve">**ANKLE SUPPORT 23-25 cm - L right </v>
      </c>
      <c r="L4359" s="50"/>
      <c r="M4359" s="50"/>
      <c r="N4359" s="50"/>
      <c r="O4359" s="50"/>
      <c r="P4359" s="50"/>
      <c r="Q4359" s="50"/>
      <c r="R4359" s="50"/>
      <c r="S4359" s="50"/>
      <c r="T4359" s="50"/>
      <c r="U4359" s="50"/>
      <c r="V4359" s="50"/>
      <c r="W4359" s="50"/>
      <c r="X4359" s="50"/>
      <c r="Y4359" s="50"/>
      <c r="Z4359" s="50"/>
      <c r="AA4359" s="50"/>
      <c r="AB4359" s="50"/>
      <c r="AC4359" s="50"/>
      <c r="AD4359" s="50"/>
      <c r="AE4359" s="50"/>
      <c r="AF4359" s="50"/>
      <c r="AG4359" s="50"/>
      <c r="AH4359" s="50"/>
      <c r="AI4359" s="50"/>
      <c r="AJ4359" s="50"/>
      <c r="AK4359" s="50"/>
      <c r="AL4359" s="50"/>
      <c r="AM4359" s="50"/>
      <c r="AN4359" s="50"/>
      <c r="AO4359" s="50"/>
      <c r="AP4359" s="50"/>
      <c r="AQ4359" s="50"/>
      <c r="AR4359" s="50"/>
      <c r="AS4359" s="50"/>
    </row>
    <row r="4360" spans="1:45" x14ac:dyDescent="0.2">
      <c r="A4360" s="132">
        <v>28784</v>
      </c>
      <c r="B4360" s="226" t="s">
        <v>12</v>
      </c>
      <c r="C4360" s="222" t="s">
        <v>12</v>
      </c>
      <c r="D4360" s="106" t="s">
        <v>8396</v>
      </c>
      <c r="E4360" s="87">
        <v>1</v>
      </c>
      <c r="F4360" s="88">
        <v>29</v>
      </c>
      <c r="H4360" s="88"/>
      <c r="I4360" s="90">
        <v>1</v>
      </c>
      <c r="J4360" s="50"/>
      <c r="K4360" s="194" t="str">
        <f t="shared" si="68"/>
        <v xml:space="preserve">**ANKLE SUPPORT 25-27 cm - XL right </v>
      </c>
      <c r="L4360" s="50"/>
      <c r="M4360" s="50"/>
      <c r="N4360" s="50"/>
      <c r="O4360" s="50"/>
      <c r="P4360" s="50"/>
      <c r="Q4360" s="50"/>
      <c r="R4360" s="50"/>
      <c r="S4360" s="50"/>
      <c r="T4360" s="50"/>
      <c r="U4360" s="50"/>
      <c r="V4360" s="50"/>
      <c r="W4360" s="50"/>
      <c r="X4360" s="50"/>
      <c r="Y4360" s="50"/>
      <c r="Z4360" s="50"/>
      <c r="AA4360" s="50"/>
      <c r="AB4360" s="50"/>
      <c r="AC4360" s="50"/>
      <c r="AD4360" s="50"/>
      <c r="AE4360" s="50"/>
      <c r="AF4360" s="50"/>
      <c r="AG4360" s="50"/>
      <c r="AH4360" s="50"/>
      <c r="AI4360" s="50"/>
      <c r="AJ4360" s="50"/>
      <c r="AK4360" s="50"/>
      <c r="AL4360" s="50"/>
      <c r="AM4360" s="50"/>
      <c r="AN4360" s="50"/>
      <c r="AO4360" s="50"/>
      <c r="AP4360" s="50"/>
      <c r="AQ4360" s="50"/>
      <c r="AR4360" s="50"/>
      <c r="AS4360" s="50"/>
    </row>
    <row r="4361" spans="1:45" x14ac:dyDescent="0.2">
      <c r="A4361" s="132">
        <v>28790</v>
      </c>
      <c r="B4361" s="226" t="s">
        <v>12</v>
      </c>
      <c r="C4361" s="222" t="s">
        <v>12</v>
      </c>
      <c r="D4361" s="106" t="s">
        <v>3608</v>
      </c>
      <c r="E4361" s="87">
        <v>1</v>
      </c>
      <c r="F4361" s="88">
        <v>31</v>
      </c>
      <c r="H4361" s="88"/>
      <c r="I4361" s="90">
        <v>1</v>
      </c>
      <c r="J4361" s="50"/>
      <c r="K4361" s="194" t="str">
        <f t="shared" si="68"/>
        <v xml:space="preserve">HAND GRIP METER - plastic </v>
      </c>
      <c r="L4361" s="50"/>
      <c r="M4361" s="50"/>
      <c r="N4361" s="50"/>
      <c r="O4361" s="50"/>
      <c r="P4361" s="50"/>
      <c r="Q4361" s="50"/>
      <c r="R4361" s="50"/>
      <c r="S4361" s="50"/>
      <c r="T4361" s="50"/>
      <c r="U4361" s="50"/>
      <c r="V4361" s="50"/>
      <c r="W4361" s="50"/>
      <c r="X4361" s="50"/>
      <c r="Y4361" s="50"/>
      <c r="Z4361" s="50"/>
      <c r="AA4361" s="50"/>
      <c r="AB4361" s="50"/>
      <c r="AC4361" s="50"/>
      <c r="AD4361" s="50"/>
      <c r="AE4361" s="50"/>
      <c r="AF4361" s="50"/>
      <c r="AG4361" s="50"/>
      <c r="AH4361" s="50"/>
      <c r="AI4361" s="50"/>
      <c r="AJ4361" s="50"/>
      <c r="AK4361" s="50"/>
      <c r="AL4361" s="50"/>
      <c r="AM4361" s="50"/>
      <c r="AN4361" s="50"/>
      <c r="AO4361" s="50"/>
      <c r="AP4361" s="50"/>
      <c r="AQ4361" s="50"/>
      <c r="AR4361" s="50"/>
      <c r="AS4361" s="50"/>
    </row>
    <row r="4362" spans="1:45" ht="13.5" thickBot="1" x14ac:dyDescent="0.25">
      <c r="A4362" s="134">
        <v>28791</v>
      </c>
      <c r="B4362" s="233" t="s">
        <v>12</v>
      </c>
      <c r="C4362" s="234" t="s">
        <v>12</v>
      </c>
      <c r="D4362" s="121" t="s">
        <v>3609</v>
      </c>
      <c r="E4362" s="116">
        <v>1</v>
      </c>
      <c r="F4362" s="91">
        <v>197</v>
      </c>
      <c r="H4362" s="91"/>
      <c r="I4362" s="92">
        <v>1</v>
      </c>
      <c r="J4362" s="50"/>
      <c r="K4362" s="194" t="str">
        <f t="shared" si="68"/>
        <v xml:space="preserve">SMEDLEY HAND DYNAMOMETER </v>
      </c>
      <c r="L4362" s="50"/>
      <c r="M4362" s="50"/>
      <c r="N4362" s="50"/>
      <c r="O4362" s="50"/>
      <c r="P4362" s="50"/>
      <c r="Q4362" s="50"/>
      <c r="R4362" s="50"/>
      <c r="S4362" s="50"/>
      <c r="T4362" s="50"/>
      <c r="U4362" s="50"/>
      <c r="V4362" s="50"/>
      <c r="W4362" s="50"/>
      <c r="X4362" s="50"/>
      <c r="Y4362" s="50"/>
      <c r="Z4362" s="50"/>
      <c r="AA4362" s="50"/>
      <c r="AB4362" s="50"/>
      <c r="AC4362" s="50"/>
      <c r="AD4362" s="50"/>
      <c r="AE4362" s="50"/>
      <c r="AF4362" s="50"/>
      <c r="AG4362" s="50"/>
      <c r="AH4362" s="50"/>
      <c r="AI4362" s="50"/>
      <c r="AJ4362" s="50"/>
      <c r="AK4362" s="50"/>
      <c r="AL4362" s="50"/>
      <c r="AM4362" s="50"/>
      <c r="AN4362" s="50"/>
      <c r="AO4362" s="50"/>
      <c r="AP4362" s="50"/>
      <c r="AQ4362" s="50"/>
      <c r="AR4362" s="50"/>
      <c r="AS4362" s="50"/>
    </row>
    <row r="4363" spans="1:45" x14ac:dyDescent="0.2">
      <c r="A4363" s="135">
        <v>28901</v>
      </c>
      <c r="B4363" s="223" t="s">
        <v>243</v>
      </c>
      <c r="C4363" s="224" t="s">
        <v>12</v>
      </c>
      <c r="D4363" s="117" t="s">
        <v>3610</v>
      </c>
      <c r="E4363" s="118" t="s">
        <v>33</v>
      </c>
      <c r="F4363" s="93">
        <v>2</v>
      </c>
      <c r="H4363" s="225"/>
      <c r="I4363" s="94">
        <v>1</v>
      </c>
      <c r="J4363" s="50"/>
      <c r="K4363" s="194" t="str">
        <f t="shared" si="68"/>
        <v>***PENCIL GRIP (box of 2)</v>
      </c>
      <c r="L4363" s="50"/>
      <c r="M4363" s="50"/>
      <c r="N4363" s="50"/>
      <c r="O4363" s="50"/>
      <c r="P4363" s="50"/>
      <c r="Q4363" s="50"/>
      <c r="R4363" s="50"/>
      <c r="S4363" s="50"/>
      <c r="T4363" s="50"/>
      <c r="U4363" s="50"/>
      <c r="V4363" s="50"/>
      <c r="W4363" s="50"/>
      <c r="X4363" s="50"/>
      <c r="Y4363" s="50"/>
      <c r="Z4363" s="50"/>
      <c r="AA4363" s="50"/>
      <c r="AB4363" s="50"/>
      <c r="AC4363" s="50"/>
      <c r="AD4363" s="50"/>
      <c r="AE4363" s="50"/>
      <c r="AF4363" s="50"/>
      <c r="AG4363" s="50"/>
      <c r="AH4363" s="50"/>
      <c r="AI4363" s="50"/>
      <c r="AJ4363" s="50"/>
      <c r="AK4363" s="50"/>
      <c r="AL4363" s="50"/>
      <c r="AM4363" s="50"/>
      <c r="AN4363" s="50"/>
      <c r="AO4363" s="50"/>
      <c r="AP4363" s="50"/>
      <c r="AQ4363" s="50"/>
      <c r="AR4363" s="50"/>
      <c r="AS4363" s="50"/>
    </row>
    <row r="4364" spans="1:45" x14ac:dyDescent="0.2">
      <c r="A4364" s="136">
        <v>28906</v>
      </c>
      <c r="B4364" s="226" t="s">
        <v>243</v>
      </c>
      <c r="C4364" s="222" t="s">
        <v>12</v>
      </c>
      <c r="D4364" s="106" t="s">
        <v>10556</v>
      </c>
      <c r="E4364" s="87">
        <v>1</v>
      </c>
      <c r="F4364" s="88"/>
      <c r="H4364" s="227"/>
      <c r="I4364" s="95">
        <v>1</v>
      </c>
      <c r="J4364" s="50"/>
      <c r="K4364" s="194" t="str">
        <f t="shared" si="68"/>
        <v xml:space="preserve">***MAGNIFYING GLASS 2X  discontinued </v>
      </c>
      <c r="L4364" s="50"/>
      <c r="M4364" s="50"/>
      <c r="N4364" s="50"/>
      <c r="O4364" s="50"/>
      <c r="P4364" s="50"/>
      <c r="Q4364" s="50"/>
      <c r="R4364" s="50"/>
      <c r="S4364" s="50"/>
      <c r="T4364" s="50"/>
      <c r="U4364" s="50"/>
      <c r="V4364" s="50"/>
      <c r="W4364" s="50"/>
      <c r="X4364" s="50"/>
      <c r="Y4364" s="50"/>
      <c r="Z4364" s="50"/>
      <c r="AA4364" s="50"/>
      <c r="AB4364" s="50"/>
      <c r="AC4364" s="50"/>
      <c r="AD4364" s="50"/>
      <c r="AE4364" s="50"/>
      <c r="AF4364" s="50"/>
      <c r="AG4364" s="50"/>
      <c r="AH4364" s="50"/>
      <c r="AI4364" s="50"/>
      <c r="AJ4364" s="50"/>
      <c r="AK4364" s="50"/>
      <c r="AL4364" s="50"/>
      <c r="AM4364" s="50"/>
      <c r="AN4364" s="50"/>
      <c r="AO4364" s="50"/>
      <c r="AP4364" s="50"/>
      <c r="AQ4364" s="50"/>
      <c r="AR4364" s="50"/>
      <c r="AS4364" s="50"/>
    </row>
    <row r="4365" spans="1:45" x14ac:dyDescent="0.2">
      <c r="A4365" s="136">
        <v>28911</v>
      </c>
      <c r="B4365" s="226" t="s">
        <v>243</v>
      </c>
      <c r="C4365" s="222" t="s">
        <v>12</v>
      </c>
      <c r="D4365" s="106" t="s">
        <v>3611</v>
      </c>
      <c r="E4365" s="87">
        <v>1</v>
      </c>
      <c r="F4365" s="88">
        <v>5</v>
      </c>
      <c r="H4365" s="227"/>
      <c r="I4365" s="95">
        <v>1</v>
      </c>
      <c r="J4365" s="50"/>
      <c r="K4365" s="194" t="str">
        <f t="shared" si="68"/>
        <v xml:space="preserve">ZIPPER  &amp; BUTTON PULLER </v>
      </c>
      <c r="L4365" s="50"/>
      <c r="M4365" s="50"/>
      <c r="N4365" s="50"/>
      <c r="O4365" s="50"/>
      <c r="P4365" s="50"/>
      <c r="Q4365" s="50"/>
      <c r="R4365" s="50"/>
      <c r="S4365" s="50"/>
      <c r="T4365" s="50"/>
      <c r="U4365" s="50"/>
      <c r="V4365" s="50"/>
      <c r="W4365" s="50"/>
      <c r="X4365" s="50"/>
      <c r="Y4365" s="50"/>
      <c r="Z4365" s="50"/>
      <c r="AA4365" s="50"/>
      <c r="AB4365" s="50"/>
      <c r="AC4365" s="50"/>
      <c r="AD4365" s="50"/>
      <c r="AE4365" s="50"/>
      <c r="AF4365" s="50"/>
      <c r="AG4365" s="50"/>
      <c r="AH4365" s="50"/>
      <c r="AI4365" s="50"/>
      <c r="AJ4365" s="50"/>
      <c r="AK4365" s="50"/>
      <c r="AL4365" s="50"/>
      <c r="AM4365" s="50"/>
      <c r="AN4365" s="50"/>
      <c r="AO4365" s="50"/>
      <c r="AP4365" s="50"/>
      <c r="AQ4365" s="50"/>
      <c r="AR4365" s="50"/>
      <c r="AS4365" s="50"/>
    </row>
    <row r="4366" spans="1:45" x14ac:dyDescent="0.2">
      <c r="A4366" s="136">
        <v>28912</v>
      </c>
      <c r="B4366" s="226" t="s">
        <v>243</v>
      </c>
      <c r="C4366" s="222" t="s">
        <v>12</v>
      </c>
      <c r="D4366" s="106" t="s">
        <v>3612</v>
      </c>
      <c r="E4366" s="87">
        <v>1</v>
      </c>
      <c r="F4366" s="88">
        <v>11.2</v>
      </c>
      <c r="H4366" s="227"/>
      <c r="I4366" s="95">
        <v>1</v>
      </c>
      <c r="J4366" s="50"/>
      <c r="K4366" s="194" t="str">
        <f t="shared" si="68"/>
        <v xml:space="preserve">SOCK AID NOTCH </v>
      </c>
      <c r="L4366" s="50"/>
      <c r="M4366" s="50"/>
      <c r="N4366" s="50"/>
      <c r="O4366" s="50"/>
      <c r="P4366" s="50"/>
      <c r="Q4366" s="50"/>
      <c r="R4366" s="50"/>
      <c r="S4366" s="50"/>
      <c r="T4366" s="50"/>
      <c r="U4366" s="50"/>
      <c r="V4366" s="50"/>
      <c r="W4366" s="50"/>
      <c r="X4366" s="50"/>
      <c r="Y4366" s="50"/>
      <c r="Z4366" s="50"/>
      <c r="AA4366" s="50"/>
      <c r="AB4366" s="50"/>
      <c r="AC4366" s="50"/>
      <c r="AD4366" s="50"/>
      <c r="AE4366" s="50"/>
      <c r="AF4366" s="50"/>
      <c r="AG4366" s="50"/>
      <c r="AH4366" s="50"/>
      <c r="AI4366" s="50"/>
      <c r="AJ4366" s="50"/>
      <c r="AK4366" s="50"/>
      <c r="AL4366" s="50"/>
      <c r="AM4366" s="50"/>
      <c r="AN4366" s="50"/>
      <c r="AO4366" s="50"/>
      <c r="AP4366" s="50"/>
      <c r="AQ4366" s="50"/>
      <c r="AR4366" s="50"/>
      <c r="AS4366" s="50"/>
    </row>
    <row r="4367" spans="1:45" x14ac:dyDescent="0.2">
      <c r="A4367" s="136">
        <v>28915</v>
      </c>
      <c r="B4367" s="226" t="s">
        <v>243</v>
      </c>
      <c r="C4367" s="222" t="s">
        <v>12</v>
      </c>
      <c r="D4367" s="106" t="s">
        <v>3613</v>
      </c>
      <c r="E4367" s="87">
        <v>1</v>
      </c>
      <c r="F4367" s="88">
        <v>8.6999999999999993</v>
      </c>
      <c r="H4367" s="227"/>
      <c r="I4367" s="95">
        <v>1</v>
      </c>
      <c r="J4367" s="50"/>
      <c r="K4367" s="194" t="str">
        <f t="shared" si="68"/>
        <v xml:space="preserve">LONG BATH SPONGE </v>
      </c>
      <c r="L4367" s="50"/>
      <c r="M4367" s="50"/>
      <c r="N4367" s="50"/>
      <c r="O4367" s="50"/>
      <c r="P4367" s="50"/>
      <c r="Q4367" s="50"/>
      <c r="R4367" s="50"/>
      <c r="S4367" s="50"/>
      <c r="T4367" s="50"/>
      <c r="U4367" s="50"/>
      <c r="V4367" s="50"/>
      <c r="W4367" s="50"/>
      <c r="X4367" s="50"/>
      <c r="Y4367" s="50"/>
      <c r="Z4367" s="50"/>
      <c r="AA4367" s="50"/>
      <c r="AB4367" s="50"/>
      <c r="AC4367" s="50"/>
      <c r="AD4367" s="50"/>
      <c r="AE4367" s="50"/>
      <c r="AF4367" s="50"/>
      <c r="AG4367" s="50"/>
      <c r="AH4367" s="50"/>
      <c r="AI4367" s="50"/>
      <c r="AJ4367" s="50"/>
      <c r="AK4367" s="50"/>
      <c r="AL4367" s="50"/>
      <c r="AM4367" s="50"/>
      <c r="AN4367" s="50"/>
      <c r="AO4367" s="50"/>
      <c r="AP4367" s="50"/>
      <c r="AQ4367" s="50"/>
      <c r="AR4367" s="50"/>
      <c r="AS4367" s="50"/>
    </row>
    <row r="4368" spans="1:45" x14ac:dyDescent="0.2">
      <c r="A4368" s="136">
        <v>28920</v>
      </c>
      <c r="B4368" s="226" t="s">
        <v>243</v>
      </c>
      <c r="C4368" s="222" t="s">
        <v>12</v>
      </c>
      <c r="D4368" s="106" t="s">
        <v>3614</v>
      </c>
      <c r="E4368" s="87" t="s">
        <v>66</v>
      </c>
      <c r="F4368" s="88">
        <v>19</v>
      </c>
      <c r="H4368" s="227"/>
      <c r="I4368" s="95">
        <v>1</v>
      </c>
      <c r="J4368" s="50"/>
      <c r="K4368" s="194" t="str">
        <f t="shared" si="68"/>
        <v>CUTLERY SET (fork, knife, small and large spoon) (set of 4)</v>
      </c>
      <c r="L4368" s="50"/>
      <c r="M4368" s="50"/>
      <c r="N4368" s="50"/>
      <c r="O4368" s="50"/>
      <c r="P4368" s="50"/>
      <c r="Q4368" s="50"/>
      <c r="R4368" s="50"/>
      <c r="S4368" s="50"/>
      <c r="T4368" s="50"/>
      <c r="U4368" s="50"/>
      <c r="V4368" s="50"/>
      <c r="W4368" s="50"/>
      <c r="X4368" s="50"/>
      <c r="Y4368" s="50"/>
      <c r="Z4368" s="50"/>
      <c r="AA4368" s="50"/>
      <c r="AB4368" s="50"/>
      <c r="AC4368" s="50"/>
      <c r="AD4368" s="50"/>
      <c r="AE4368" s="50"/>
      <c r="AF4368" s="50"/>
      <c r="AG4368" s="50"/>
      <c r="AH4368" s="50"/>
      <c r="AI4368" s="50"/>
      <c r="AJ4368" s="50"/>
      <c r="AK4368" s="50"/>
      <c r="AL4368" s="50"/>
      <c r="AM4368" s="50"/>
      <c r="AN4368" s="50"/>
      <c r="AO4368" s="50"/>
      <c r="AP4368" s="50"/>
      <c r="AQ4368" s="50"/>
      <c r="AR4368" s="50"/>
      <c r="AS4368" s="50"/>
    </row>
    <row r="4369" spans="1:45" x14ac:dyDescent="0.2">
      <c r="A4369" s="136">
        <v>28921</v>
      </c>
      <c r="B4369" s="226" t="s">
        <v>243</v>
      </c>
      <c r="C4369" s="222" t="s">
        <v>12</v>
      </c>
      <c r="D4369" s="106" t="s">
        <v>3615</v>
      </c>
      <c r="E4369" s="87" t="s">
        <v>66</v>
      </c>
      <c r="F4369" s="88">
        <v>36.5</v>
      </c>
      <c r="H4369" s="227"/>
      <c r="I4369" s="95">
        <v>1</v>
      </c>
      <c r="J4369" s="50"/>
      <c r="K4369" s="194" t="str">
        <f t="shared" si="68"/>
        <v>BENDABLE CUTLERY SET (fork, knife, small and large spoon) (set of 4)</v>
      </c>
      <c r="L4369" s="50"/>
      <c r="M4369" s="50"/>
      <c r="N4369" s="50"/>
      <c r="O4369" s="50"/>
      <c r="P4369" s="50"/>
      <c r="Q4369" s="50"/>
      <c r="R4369" s="50"/>
      <c r="S4369" s="50"/>
      <c r="T4369" s="50"/>
      <c r="U4369" s="50"/>
      <c r="V4369" s="50"/>
      <c r="W4369" s="50"/>
      <c r="X4369" s="50"/>
      <c r="Y4369" s="50"/>
      <c r="Z4369" s="50"/>
      <c r="AA4369" s="50"/>
      <c r="AB4369" s="50"/>
      <c r="AC4369" s="50"/>
      <c r="AD4369" s="50"/>
      <c r="AE4369" s="50"/>
      <c r="AF4369" s="50"/>
      <c r="AG4369" s="50"/>
      <c r="AH4369" s="50"/>
      <c r="AI4369" s="50"/>
      <c r="AJ4369" s="50"/>
      <c r="AK4369" s="50"/>
      <c r="AL4369" s="50"/>
      <c r="AM4369" s="50"/>
      <c r="AN4369" s="50"/>
      <c r="AO4369" s="50"/>
      <c r="AP4369" s="50"/>
      <c r="AQ4369" s="50"/>
      <c r="AR4369" s="50"/>
      <c r="AS4369" s="50"/>
    </row>
    <row r="4370" spans="1:45" x14ac:dyDescent="0.2">
      <c r="A4370" s="136">
        <v>28925</v>
      </c>
      <c r="B4370" s="226" t="s">
        <v>243</v>
      </c>
      <c r="C4370" s="222" t="s">
        <v>12</v>
      </c>
      <c r="D4370" s="106" t="s">
        <v>10557</v>
      </c>
      <c r="E4370" s="87" t="s">
        <v>33</v>
      </c>
      <c r="F4370" s="88"/>
      <c r="H4370" s="227"/>
      <c r="I4370" s="95">
        <v>1</v>
      </c>
      <c r="J4370" s="50"/>
      <c r="K4370" s="194" t="str">
        <f t="shared" si="68"/>
        <v>***SPOON &amp; FORK HOLDERS   replaced by 28920, 28921 (box of 2)</v>
      </c>
      <c r="L4370" s="50"/>
      <c r="M4370" s="50"/>
      <c r="N4370" s="50"/>
      <c r="O4370" s="50"/>
      <c r="P4370" s="50"/>
      <c r="Q4370" s="50"/>
      <c r="R4370" s="50"/>
      <c r="S4370" s="50"/>
      <c r="T4370" s="50"/>
      <c r="U4370" s="50"/>
      <c r="V4370" s="50"/>
      <c r="W4370" s="50"/>
      <c r="X4370" s="50"/>
      <c r="Y4370" s="50"/>
      <c r="Z4370" s="50"/>
      <c r="AA4370" s="50"/>
      <c r="AB4370" s="50"/>
      <c r="AC4370" s="50"/>
      <c r="AD4370" s="50"/>
      <c r="AE4370" s="50"/>
      <c r="AF4370" s="50"/>
      <c r="AG4370" s="50"/>
      <c r="AH4370" s="50"/>
      <c r="AI4370" s="50"/>
      <c r="AJ4370" s="50"/>
      <c r="AK4370" s="50"/>
      <c r="AL4370" s="50"/>
      <c r="AM4370" s="50"/>
      <c r="AN4370" s="50"/>
      <c r="AO4370" s="50"/>
      <c r="AP4370" s="50"/>
      <c r="AQ4370" s="50"/>
      <c r="AR4370" s="50"/>
      <c r="AS4370" s="50"/>
    </row>
    <row r="4371" spans="1:45" x14ac:dyDescent="0.2">
      <c r="A4371" s="136">
        <v>28930</v>
      </c>
      <c r="B4371" s="226" t="s">
        <v>243</v>
      </c>
      <c r="C4371" s="222" t="s">
        <v>12</v>
      </c>
      <c r="D4371" s="106" t="s">
        <v>3616</v>
      </c>
      <c r="E4371" s="87">
        <v>1</v>
      </c>
      <c r="F4371" s="166">
        <v>7.8</v>
      </c>
      <c r="H4371" s="239"/>
      <c r="I4371" s="95">
        <v>1</v>
      </c>
      <c r="J4371" s="50"/>
      <c r="K4371" s="194" t="str">
        <f t="shared" si="68"/>
        <v xml:space="preserve">INNER LIP PLATE </v>
      </c>
      <c r="L4371" s="50"/>
      <c r="M4371" s="50"/>
      <c r="N4371" s="50"/>
      <c r="O4371" s="50"/>
      <c r="P4371" s="50"/>
      <c r="Q4371" s="50"/>
      <c r="R4371" s="50"/>
      <c r="S4371" s="50"/>
      <c r="T4371" s="50"/>
      <c r="U4371" s="50"/>
      <c r="V4371" s="50"/>
      <c r="W4371" s="50"/>
      <c r="X4371" s="50"/>
      <c r="Y4371" s="50"/>
      <c r="Z4371" s="50"/>
      <c r="AA4371" s="50"/>
      <c r="AB4371" s="50"/>
      <c r="AC4371" s="50"/>
      <c r="AD4371" s="50"/>
      <c r="AE4371" s="50"/>
      <c r="AF4371" s="50"/>
      <c r="AG4371" s="50"/>
      <c r="AH4371" s="50"/>
      <c r="AI4371" s="50"/>
      <c r="AJ4371" s="50"/>
      <c r="AK4371" s="50"/>
      <c r="AL4371" s="50"/>
      <c r="AM4371" s="50"/>
      <c r="AN4371" s="50"/>
      <c r="AO4371" s="50"/>
      <c r="AP4371" s="50"/>
      <c r="AQ4371" s="50"/>
      <c r="AR4371" s="50"/>
      <c r="AS4371" s="50"/>
    </row>
    <row r="4372" spans="1:45" x14ac:dyDescent="0.2">
      <c r="A4372" s="136">
        <v>28931</v>
      </c>
      <c r="B4372" s="226" t="s">
        <v>243</v>
      </c>
      <c r="C4372" s="222" t="s">
        <v>12</v>
      </c>
      <c r="D4372" s="106" t="s">
        <v>3617</v>
      </c>
      <c r="E4372" s="87">
        <v>1</v>
      </c>
      <c r="F4372" s="166">
        <v>7.8</v>
      </c>
      <c r="H4372" s="239"/>
      <c r="I4372" s="95">
        <v>1</v>
      </c>
      <c r="J4372" s="50"/>
      <c r="K4372" s="194" t="str">
        <f t="shared" si="68"/>
        <v xml:space="preserve">HIGH RIM PLATE </v>
      </c>
      <c r="L4372" s="50"/>
      <c r="M4372" s="50"/>
      <c r="N4372" s="50"/>
      <c r="O4372" s="50"/>
      <c r="P4372" s="50"/>
      <c r="Q4372" s="50"/>
      <c r="R4372" s="50"/>
      <c r="S4372" s="50"/>
      <c r="T4372" s="50"/>
      <c r="U4372" s="50"/>
      <c r="V4372" s="50"/>
      <c r="W4372" s="50"/>
      <c r="X4372" s="50"/>
      <c r="Y4372" s="50"/>
      <c r="Z4372" s="50"/>
      <c r="AA4372" s="50"/>
      <c r="AB4372" s="50"/>
      <c r="AC4372" s="50"/>
      <c r="AD4372" s="50"/>
      <c r="AE4372" s="50"/>
      <c r="AF4372" s="50"/>
      <c r="AG4372" s="50"/>
      <c r="AH4372" s="50"/>
      <c r="AI4372" s="50"/>
      <c r="AJ4372" s="50"/>
      <c r="AK4372" s="50"/>
      <c r="AL4372" s="50"/>
      <c r="AM4372" s="50"/>
      <c r="AN4372" s="50"/>
      <c r="AO4372" s="50"/>
      <c r="AP4372" s="50"/>
      <c r="AQ4372" s="50"/>
      <c r="AR4372" s="50"/>
      <c r="AS4372" s="50"/>
    </row>
    <row r="4373" spans="1:45" x14ac:dyDescent="0.2">
      <c r="A4373" s="136">
        <v>28932</v>
      </c>
      <c r="B4373" s="226" t="s">
        <v>243</v>
      </c>
      <c r="C4373" s="222" t="s">
        <v>12</v>
      </c>
      <c r="D4373" s="106" t="s">
        <v>3618</v>
      </c>
      <c r="E4373" s="87">
        <v>1</v>
      </c>
      <c r="F4373" s="166">
        <v>7.8</v>
      </c>
      <c r="H4373" s="239"/>
      <c r="I4373" s="95">
        <v>1</v>
      </c>
      <c r="J4373" s="50"/>
      <c r="K4373" s="194" t="str">
        <f t="shared" si="68"/>
        <v xml:space="preserve">3-SECTION PLATE </v>
      </c>
      <c r="L4373" s="50"/>
      <c r="M4373" s="50"/>
      <c r="N4373" s="50"/>
      <c r="O4373" s="50"/>
      <c r="P4373" s="50"/>
      <c r="Q4373" s="50"/>
      <c r="R4373" s="50"/>
      <c r="S4373" s="50"/>
      <c r="T4373" s="50"/>
      <c r="U4373" s="50"/>
      <c r="V4373" s="50"/>
      <c r="W4373" s="50"/>
      <c r="X4373" s="50"/>
      <c r="Y4373" s="50"/>
      <c r="Z4373" s="50"/>
      <c r="AA4373" s="50"/>
      <c r="AB4373" s="50"/>
      <c r="AC4373" s="50"/>
      <c r="AD4373" s="50"/>
      <c r="AE4373" s="50"/>
      <c r="AF4373" s="50"/>
      <c r="AG4373" s="50"/>
      <c r="AH4373" s="50"/>
      <c r="AI4373" s="50"/>
      <c r="AJ4373" s="50"/>
      <c r="AK4373" s="50"/>
      <c r="AL4373" s="50"/>
      <c r="AM4373" s="50"/>
      <c r="AN4373" s="50"/>
      <c r="AO4373" s="50"/>
      <c r="AP4373" s="50"/>
      <c r="AQ4373" s="50"/>
      <c r="AR4373" s="50"/>
      <c r="AS4373" s="50"/>
    </row>
    <row r="4374" spans="1:45" x14ac:dyDescent="0.2">
      <c r="A4374" s="136">
        <v>28935</v>
      </c>
      <c r="B4374" s="226" t="s">
        <v>243</v>
      </c>
      <c r="C4374" s="222" t="s">
        <v>12</v>
      </c>
      <c r="D4374" s="106" t="s">
        <v>7898</v>
      </c>
      <c r="E4374" s="87">
        <v>1</v>
      </c>
      <c r="F4374" s="166">
        <v>7.8</v>
      </c>
      <c r="H4374" s="239"/>
      <c r="I4374" s="95">
        <v>1</v>
      </c>
      <c r="J4374" s="50"/>
      <c r="K4374" s="194" t="str">
        <f t="shared" si="68"/>
        <v xml:space="preserve">ANTI-SLIP SUCTION MAT for plates </v>
      </c>
      <c r="L4374" s="50"/>
      <c r="M4374" s="50"/>
      <c r="N4374" s="50"/>
      <c r="O4374" s="50"/>
      <c r="P4374" s="50"/>
      <c r="Q4374" s="50"/>
      <c r="R4374" s="50"/>
      <c r="S4374" s="50"/>
      <c r="T4374" s="50"/>
      <c r="U4374" s="50"/>
      <c r="V4374" s="50"/>
      <c r="W4374" s="50"/>
      <c r="X4374" s="50"/>
      <c r="Y4374" s="50"/>
      <c r="Z4374" s="50"/>
      <c r="AA4374" s="50"/>
      <c r="AB4374" s="50"/>
      <c r="AC4374" s="50"/>
      <c r="AD4374" s="50"/>
      <c r="AE4374" s="50"/>
      <c r="AF4374" s="50"/>
      <c r="AG4374" s="50"/>
      <c r="AH4374" s="50"/>
      <c r="AI4374" s="50"/>
      <c r="AJ4374" s="50"/>
      <c r="AK4374" s="50"/>
      <c r="AL4374" s="50"/>
      <c r="AM4374" s="50"/>
      <c r="AN4374" s="50"/>
      <c r="AO4374" s="50"/>
      <c r="AP4374" s="50"/>
      <c r="AQ4374" s="50"/>
      <c r="AR4374" s="50"/>
      <c r="AS4374" s="50"/>
    </row>
    <row r="4375" spans="1:45" x14ac:dyDescent="0.2">
      <c r="A4375" s="136">
        <v>28941</v>
      </c>
      <c r="B4375" s="226" t="s">
        <v>243</v>
      </c>
      <c r="C4375" s="222" t="s">
        <v>12</v>
      </c>
      <c r="D4375" s="106" t="s">
        <v>3619</v>
      </c>
      <c r="E4375" s="87">
        <v>1</v>
      </c>
      <c r="F4375" s="88">
        <v>8.5</v>
      </c>
      <c r="H4375" s="227"/>
      <c r="I4375" s="95">
        <v>1</v>
      </c>
      <c r="J4375" s="50"/>
      <c r="K4375" s="194" t="str">
        <f t="shared" si="68"/>
        <v xml:space="preserve">MULTIPLE KEY TURNER </v>
      </c>
      <c r="L4375" s="50"/>
      <c r="M4375" s="50"/>
      <c r="N4375" s="50"/>
      <c r="O4375" s="50"/>
      <c r="P4375" s="50"/>
      <c r="Q4375" s="50"/>
      <c r="R4375" s="50"/>
      <c r="S4375" s="50"/>
      <c r="T4375" s="50"/>
      <c r="U4375" s="50"/>
      <c r="V4375" s="50"/>
      <c r="W4375" s="50"/>
      <c r="X4375" s="50"/>
      <c r="Y4375" s="50"/>
      <c r="Z4375" s="50"/>
      <c r="AA4375" s="50"/>
      <c r="AB4375" s="50"/>
      <c r="AC4375" s="50"/>
      <c r="AD4375" s="50"/>
      <c r="AE4375" s="50"/>
      <c r="AF4375" s="50"/>
      <c r="AG4375" s="50"/>
      <c r="AH4375" s="50"/>
      <c r="AI4375" s="50"/>
      <c r="AJ4375" s="50"/>
      <c r="AK4375" s="50"/>
      <c r="AL4375" s="50"/>
      <c r="AM4375" s="50"/>
      <c r="AN4375" s="50"/>
      <c r="AO4375" s="50"/>
      <c r="AP4375" s="50"/>
      <c r="AQ4375" s="50"/>
      <c r="AR4375" s="50"/>
      <c r="AS4375" s="50"/>
    </row>
    <row r="4376" spans="1:45" x14ac:dyDescent="0.2">
      <c r="A4376" s="136">
        <v>28945</v>
      </c>
      <c r="B4376" s="226" t="s">
        <v>243</v>
      </c>
      <c r="C4376" s="222" t="s">
        <v>12</v>
      </c>
      <c r="D4376" s="106" t="s">
        <v>3620</v>
      </c>
      <c r="E4376" s="87">
        <v>1</v>
      </c>
      <c r="F4376" s="88">
        <v>3</v>
      </c>
      <c r="H4376" s="227"/>
      <c r="I4376" s="95">
        <v>1</v>
      </c>
      <c r="J4376" s="50"/>
      <c r="K4376" s="194" t="str">
        <f t="shared" si="68"/>
        <v xml:space="preserve">SHOPPING BAG CARRIER </v>
      </c>
      <c r="L4376" s="50"/>
      <c r="M4376" s="50"/>
      <c r="N4376" s="50"/>
      <c r="O4376" s="50"/>
      <c r="P4376" s="50"/>
      <c r="Q4376" s="50"/>
      <c r="R4376" s="50"/>
      <c r="S4376" s="50"/>
      <c r="T4376" s="50"/>
      <c r="U4376" s="50"/>
      <c r="V4376" s="50"/>
      <c r="W4376" s="50"/>
      <c r="X4376" s="50"/>
      <c r="Y4376" s="50"/>
      <c r="Z4376" s="50"/>
      <c r="AA4376" s="50"/>
      <c r="AB4376" s="50"/>
      <c r="AC4376" s="50"/>
      <c r="AD4376" s="50"/>
      <c r="AE4376" s="50"/>
      <c r="AF4376" s="50"/>
      <c r="AG4376" s="50"/>
      <c r="AH4376" s="50"/>
      <c r="AI4376" s="50"/>
      <c r="AJ4376" s="50"/>
      <c r="AK4376" s="50"/>
      <c r="AL4376" s="50"/>
      <c r="AM4376" s="50"/>
      <c r="AN4376" s="50"/>
      <c r="AO4376" s="50"/>
      <c r="AP4376" s="50"/>
      <c r="AQ4376" s="50"/>
      <c r="AR4376" s="50"/>
      <c r="AS4376" s="50"/>
    </row>
    <row r="4377" spans="1:45" x14ac:dyDescent="0.2">
      <c r="A4377" s="136">
        <v>28950</v>
      </c>
      <c r="B4377" s="226" t="s">
        <v>243</v>
      </c>
      <c r="C4377" s="222" t="s">
        <v>12</v>
      </c>
      <c r="D4377" s="106" t="s">
        <v>3621</v>
      </c>
      <c r="E4377" s="87">
        <v>1</v>
      </c>
      <c r="F4377" s="88">
        <v>3.5</v>
      </c>
      <c r="H4377" s="227"/>
      <c r="I4377" s="95">
        <v>1</v>
      </c>
      <c r="J4377" s="50"/>
      <c r="K4377" s="194" t="str">
        <f t="shared" si="68"/>
        <v xml:space="preserve">***EASY OPENER </v>
      </c>
      <c r="L4377" s="50"/>
      <c r="M4377" s="50"/>
      <c r="N4377" s="50"/>
      <c r="O4377" s="50"/>
      <c r="P4377" s="50"/>
      <c r="Q4377" s="50"/>
      <c r="R4377" s="50"/>
      <c r="S4377" s="50"/>
      <c r="T4377" s="50"/>
      <c r="U4377" s="50"/>
      <c r="V4377" s="50"/>
      <c r="W4377" s="50"/>
      <c r="X4377" s="50"/>
      <c r="Y4377" s="50"/>
      <c r="Z4377" s="50"/>
      <c r="AA4377" s="50"/>
      <c r="AB4377" s="50"/>
      <c r="AC4377" s="50"/>
      <c r="AD4377" s="50"/>
      <c r="AE4377" s="50"/>
      <c r="AF4377" s="50"/>
      <c r="AG4377" s="50"/>
      <c r="AH4377" s="50"/>
      <c r="AI4377" s="50"/>
      <c r="AJ4377" s="50"/>
      <c r="AK4377" s="50"/>
      <c r="AL4377" s="50"/>
      <c r="AM4377" s="50"/>
      <c r="AN4377" s="50"/>
      <c r="AO4377" s="50"/>
      <c r="AP4377" s="50"/>
      <c r="AQ4377" s="50"/>
      <c r="AR4377" s="50"/>
      <c r="AS4377" s="50"/>
    </row>
    <row r="4378" spans="1:45" x14ac:dyDescent="0.2">
      <c r="A4378" s="136">
        <v>28951</v>
      </c>
      <c r="B4378" s="226" t="s">
        <v>243</v>
      </c>
      <c r="C4378" s="222" t="s">
        <v>12</v>
      </c>
      <c r="D4378" s="106" t="s">
        <v>3622</v>
      </c>
      <c r="E4378" s="87">
        <v>1</v>
      </c>
      <c r="F4378" s="88">
        <v>3.5</v>
      </c>
      <c r="H4378" s="227"/>
      <c r="I4378" s="95">
        <v>1</v>
      </c>
      <c r="J4378" s="50"/>
      <c r="K4378" s="194" t="str">
        <f t="shared" si="68"/>
        <v xml:space="preserve">JAR OPENER &amp; CLOSER </v>
      </c>
      <c r="L4378" s="50"/>
      <c r="M4378" s="50"/>
      <c r="N4378" s="50"/>
      <c r="O4378" s="50"/>
      <c r="P4378" s="50"/>
      <c r="Q4378" s="50"/>
      <c r="R4378" s="50"/>
      <c r="S4378" s="50"/>
      <c r="T4378" s="50"/>
      <c r="U4378" s="50"/>
      <c r="V4378" s="50"/>
      <c r="W4378" s="50"/>
      <c r="X4378" s="50"/>
      <c r="Y4378" s="50"/>
      <c r="Z4378" s="50"/>
      <c r="AA4378" s="50"/>
      <c r="AB4378" s="50"/>
      <c r="AC4378" s="50"/>
      <c r="AD4378" s="50"/>
      <c r="AE4378" s="50"/>
      <c r="AF4378" s="50"/>
      <c r="AG4378" s="50"/>
      <c r="AH4378" s="50"/>
      <c r="AI4378" s="50"/>
      <c r="AJ4378" s="50"/>
      <c r="AK4378" s="50"/>
      <c r="AL4378" s="50"/>
      <c r="AM4378" s="50"/>
      <c r="AN4378" s="50"/>
      <c r="AO4378" s="50"/>
      <c r="AP4378" s="50"/>
      <c r="AQ4378" s="50"/>
      <c r="AR4378" s="50"/>
      <c r="AS4378" s="50"/>
    </row>
    <row r="4379" spans="1:45" x14ac:dyDescent="0.2">
      <c r="A4379" s="136">
        <v>28960</v>
      </c>
      <c r="B4379" s="226" t="s">
        <v>243</v>
      </c>
      <c r="C4379" s="222" t="s">
        <v>12</v>
      </c>
      <c r="D4379" s="106" t="s">
        <v>3623</v>
      </c>
      <c r="E4379" s="87">
        <v>1</v>
      </c>
      <c r="F4379" s="88">
        <v>15</v>
      </c>
      <c r="H4379" s="227"/>
      <c r="I4379" s="95">
        <v>1</v>
      </c>
      <c r="J4379" s="50"/>
      <c r="K4379" s="194" t="str">
        <f t="shared" si="68"/>
        <v xml:space="preserve">GRASPING TOOL 3 WAYS - 66 cm </v>
      </c>
      <c r="L4379" s="50"/>
      <c r="M4379" s="50"/>
      <c r="N4379" s="50"/>
      <c r="O4379" s="50"/>
      <c r="P4379" s="50"/>
      <c r="Q4379" s="50"/>
      <c r="R4379" s="50"/>
      <c r="S4379" s="50"/>
      <c r="T4379" s="50"/>
      <c r="U4379" s="50"/>
      <c r="V4379" s="50"/>
      <c r="W4379" s="50"/>
      <c r="X4379" s="50"/>
      <c r="Y4379" s="50"/>
      <c r="Z4379" s="50"/>
      <c r="AA4379" s="50"/>
      <c r="AB4379" s="50"/>
      <c r="AC4379" s="50"/>
      <c r="AD4379" s="50"/>
      <c r="AE4379" s="50"/>
      <c r="AF4379" s="50"/>
      <c r="AG4379" s="50"/>
      <c r="AH4379" s="50"/>
      <c r="AI4379" s="50"/>
      <c r="AJ4379" s="50"/>
      <c r="AK4379" s="50"/>
      <c r="AL4379" s="50"/>
      <c r="AM4379" s="50"/>
      <c r="AN4379" s="50"/>
      <c r="AO4379" s="50"/>
      <c r="AP4379" s="50"/>
      <c r="AQ4379" s="50"/>
      <c r="AR4379" s="50"/>
      <c r="AS4379" s="50"/>
    </row>
    <row r="4380" spans="1:45" x14ac:dyDescent="0.2">
      <c r="A4380" s="136">
        <v>28963</v>
      </c>
      <c r="B4380" s="226" t="s">
        <v>243</v>
      </c>
      <c r="C4380" s="222" t="s">
        <v>12</v>
      </c>
      <c r="D4380" s="106" t="s">
        <v>3624</v>
      </c>
      <c r="E4380" s="87">
        <v>1</v>
      </c>
      <c r="F4380" s="88">
        <v>15</v>
      </c>
      <c r="H4380" s="227"/>
      <c r="I4380" s="95">
        <v>1</v>
      </c>
      <c r="J4380" s="50"/>
      <c r="K4380" s="194" t="str">
        <f t="shared" si="68"/>
        <v xml:space="preserve">GRASPING TOOL foldable </v>
      </c>
      <c r="L4380" s="50"/>
      <c r="M4380" s="50"/>
      <c r="N4380" s="50"/>
      <c r="O4380" s="50"/>
      <c r="P4380" s="50"/>
      <c r="Q4380" s="50"/>
      <c r="R4380" s="50"/>
      <c r="S4380" s="50"/>
      <c r="T4380" s="50"/>
      <c r="U4380" s="50"/>
      <c r="V4380" s="50"/>
      <c r="W4380" s="50"/>
      <c r="X4380" s="50"/>
      <c r="Y4380" s="50"/>
      <c r="Z4380" s="50"/>
      <c r="AA4380" s="50"/>
      <c r="AB4380" s="50"/>
      <c r="AC4380" s="50"/>
      <c r="AD4380" s="50"/>
      <c r="AE4380" s="50"/>
      <c r="AF4380" s="50"/>
      <c r="AG4380" s="50"/>
      <c r="AH4380" s="50"/>
      <c r="AI4380" s="50"/>
      <c r="AJ4380" s="50"/>
      <c r="AK4380" s="50"/>
      <c r="AL4380" s="50"/>
      <c r="AM4380" s="50"/>
      <c r="AN4380" s="50"/>
      <c r="AO4380" s="50"/>
      <c r="AP4380" s="50"/>
      <c r="AQ4380" s="50"/>
      <c r="AR4380" s="50"/>
      <c r="AS4380" s="50"/>
    </row>
    <row r="4381" spans="1:45" x14ac:dyDescent="0.2">
      <c r="A4381" s="136"/>
      <c r="B4381" s="226" t="s">
        <v>12</v>
      </c>
      <c r="C4381" s="222" t="s">
        <v>12</v>
      </c>
      <c r="D4381" s="201" t="s">
        <v>3625</v>
      </c>
      <c r="E4381" s="87"/>
      <c r="F4381" s="88"/>
      <c r="H4381" s="227"/>
      <c r="I4381" s="95"/>
      <c r="J4381" s="50"/>
      <c r="K4381" s="194" t="str">
        <f t="shared" si="68"/>
        <v>SPECIAL OFFER AIDS FOR EASY LIFE ()</v>
      </c>
      <c r="L4381" s="50"/>
      <c r="M4381" s="50"/>
      <c r="N4381" s="50"/>
      <c r="O4381" s="50"/>
      <c r="P4381" s="50"/>
      <c r="Q4381" s="50"/>
      <c r="R4381" s="50"/>
      <c r="S4381" s="50"/>
      <c r="T4381" s="50"/>
      <c r="U4381" s="50"/>
      <c r="V4381" s="50"/>
      <c r="W4381" s="50"/>
      <c r="X4381" s="50"/>
      <c r="Y4381" s="50"/>
      <c r="Z4381" s="50"/>
      <c r="AA4381" s="50"/>
      <c r="AB4381" s="50"/>
      <c r="AC4381" s="50"/>
      <c r="AD4381" s="50"/>
      <c r="AE4381" s="50"/>
      <c r="AF4381" s="50"/>
      <c r="AG4381" s="50"/>
      <c r="AH4381" s="50"/>
      <c r="AI4381" s="50"/>
      <c r="AJ4381" s="50"/>
      <c r="AK4381" s="50"/>
      <c r="AL4381" s="50"/>
      <c r="AM4381" s="50"/>
      <c r="AN4381" s="50"/>
      <c r="AO4381" s="50"/>
      <c r="AP4381" s="50"/>
      <c r="AQ4381" s="50"/>
      <c r="AR4381" s="50"/>
      <c r="AS4381" s="50"/>
    </row>
    <row r="4382" spans="1:45" x14ac:dyDescent="0.2">
      <c r="A4382" s="136"/>
      <c r="B4382" s="226" t="s">
        <v>12</v>
      </c>
      <c r="C4382" s="222" t="s">
        <v>12</v>
      </c>
      <c r="D4382" s="145" t="s">
        <v>3626</v>
      </c>
      <c r="E4382" s="87"/>
      <c r="F4382" s="88"/>
      <c r="H4382" s="227"/>
      <c r="I4382" s="95">
        <v>20</v>
      </c>
      <c r="J4382" s="50"/>
      <c r="K4382" s="194" t="str">
        <f t="shared" si="68"/>
        <v>For a mixed order of at least 20 aids EXTRA DISCOUNT 10% ()</v>
      </c>
      <c r="L4382" s="50"/>
      <c r="M4382" s="50"/>
      <c r="N4382" s="50"/>
      <c r="O4382" s="50"/>
      <c r="P4382" s="50"/>
      <c r="Q4382" s="50"/>
      <c r="R4382" s="50"/>
      <c r="S4382" s="50"/>
      <c r="T4382" s="50"/>
      <c r="U4382" s="50"/>
      <c r="V4382" s="50"/>
      <c r="W4382" s="50"/>
      <c r="X4382" s="50"/>
      <c r="Y4382" s="50"/>
      <c r="Z4382" s="50"/>
      <c r="AA4382" s="50"/>
      <c r="AB4382" s="50"/>
      <c r="AC4382" s="50"/>
      <c r="AD4382" s="50"/>
      <c r="AE4382" s="50"/>
      <c r="AF4382" s="50"/>
      <c r="AG4382" s="50"/>
      <c r="AH4382" s="50"/>
      <c r="AI4382" s="50"/>
      <c r="AJ4382" s="50"/>
      <c r="AK4382" s="50"/>
      <c r="AL4382" s="50"/>
      <c r="AM4382" s="50"/>
      <c r="AN4382" s="50"/>
      <c r="AO4382" s="50"/>
      <c r="AP4382" s="50"/>
      <c r="AQ4382" s="50"/>
      <c r="AR4382" s="50"/>
      <c r="AS4382" s="50"/>
    </row>
    <row r="4383" spans="1:45" ht="13.5" thickBot="1" x14ac:dyDescent="0.25">
      <c r="A4383" s="137"/>
      <c r="B4383" s="228" t="s">
        <v>12</v>
      </c>
      <c r="C4383" s="229" t="s">
        <v>12</v>
      </c>
      <c r="D4383" s="148" t="s">
        <v>3627</v>
      </c>
      <c r="E4383" s="119"/>
      <c r="F4383" s="109"/>
      <c r="H4383" s="261"/>
      <c r="I4383" s="98">
        <v>50</v>
      </c>
      <c r="J4383" s="50"/>
      <c r="K4383" s="194" t="str">
        <f t="shared" si="68"/>
        <v>For a mixed order of at least 50 aids EXTRA DISCOUNT 15% ()</v>
      </c>
      <c r="L4383" s="50"/>
      <c r="M4383" s="50"/>
      <c r="N4383" s="50"/>
      <c r="O4383" s="50"/>
      <c r="P4383" s="50"/>
      <c r="Q4383" s="50"/>
      <c r="R4383" s="50"/>
      <c r="S4383" s="50"/>
      <c r="T4383" s="50"/>
      <c r="U4383" s="50"/>
      <c r="V4383" s="50"/>
      <c r="W4383" s="50"/>
      <c r="X4383" s="50"/>
      <c r="Y4383" s="50"/>
      <c r="Z4383" s="50"/>
      <c r="AA4383" s="50"/>
      <c r="AB4383" s="50"/>
      <c r="AC4383" s="50"/>
      <c r="AD4383" s="50"/>
      <c r="AE4383" s="50"/>
      <c r="AF4383" s="50"/>
      <c r="AG4383" s="50"/>
      <c r="AH4383" s="50"/>
      <c r="AI4383" s="50"/>
      <c r="AJ4383" s="50"/>
      <c r="AK4383" s="50"/>
      <c r="AL4383" s="50"/>
      <c r="AM4383" s="50"/>
      <c r="AN4383" s="50"/>
      <c r="AO4383" s="50"/>
      <c r="AP4383" s="50"/>
      <c r="AQ4383" s="50"/>
      <c r="AR4383" s="50"/>
      <c r="AS4383" s="50"/>
    </row>
    <row r="4384" spans="1:45" x14ac:dyDescent="0.2">
      <c r="A4384" s="140">
        <v>28966</v>
      </c>
      <c r="B4384" s="231" t="s">
        <v>12</v>
      </c>
      <c r="C4384" s="232" t="s">
        <v>12</v>
      </c>
      <c r="D4384" s="124" t="s">
        <v>3628</v>
      </c>
      <c r="E4384" s="120" t="s">
        <v>171</v>
      </c>
      <c r="F4384" s="99">
        <v>345</v>
      </c>
      <c r="H4384" s="99"/>
      <c r="I4384" s="100">
        <v>1</v>
      </c>
      <c r="J4384" s="50"/>
      <c r="K4384" s="194" t="str">
        <f t="shared" si="68"/>
        <v>DRINKING GLASS - plastic (box of 210)</v>
      </c>
      <c r="L4384" s="50"/>
      <c r="M4384" s="50"/>
      <c r="N4384" s="50"/>
      <c r="O4384" s="50"/>
      <c r="P4384" s="50"/>
      <c r="Q4384" s="50"/>
      <c r="R4384" s="50"/>
      <c r="S4384" s="50"/>
      <c r="T4384" s="50"/>
      <c r="U4384" s="50"/>
      <c r="V4384" s="50"/>
      <c r="W4384" s="50"/>
      <c r="X4384" s="50"/>
      <c r="Y4384" s="50"/>
      <c r="Z4384" s="50"/>
      <c r="AA4384" s="50"/>
      <c r="AB4384" s="50"/>
      <c r="AC4384" s="50"/>
      <c r="AD4384" s="50"/>
      <c r="AE4384" s="50"/>
      <c r="AF4384" s="50"/>
      <c r="AG4384" s="50"/>
      <c r="AH4384" s="50"/>
      <c r="AI4384" s="50"/>
      <c r="AJ4384" s="50"/>
      <c r="AK4384" s="50"/>
      <c r="AL4384" s="50"/>
      <c r="AM4384" s="50"/>
      <c r="AN4384" s="50"/>
      <c r="AO4384" s="50"/>
      <c r="AP4384" s="50"/>
      <c r="AQ4384" s="50"/>
      <c r="AR4384" s="50"/>
      <c r="AS4384" s="50"/>
    </row>
    <row r="4385" spans="1:45" x14ac:dyDescent="0.2">
      <c r="A4385" s="132">
        <v>28967</v>
      </c>
      <c r="B4385" s="226" t="s">
        <v>12</v>
      </c>
      <c r="C4385" s="222" t="s">
        <v>12</v>
      </c>
      <c r="D4385" s="106" t="s">
        <v>3629</v>
      </c>
      <c r="E4385" s="87">
        <v>1</v>
      </c>
      <c r="F4385" s="166">
        <v>7.5</v>
      </c>
      <c r="H4385" s="166"/>
      <c r="I4385" s="90">
        <v>1</v>
      </c>
      <c r="J4385" s="50"/>
      <c r="K4385" s="194" t="str">
        <f t="shared" si="68"/>
        <v xml:space="preserve">HANDLE GRIP CUP  </v>
      </c>
      <c r="L4385" s="50"/>
      <c r="M4385" s="50"/>
      <c r="N4385" s="50"/>
      <c r="O4385" s="50"/>
      <c r="P4385" s="50"/>
      <c r="Q4385" s="50"/>
      <c r="R4385" s="50"/>
      <c r="S4385" s="50"/>
      <c r="T4385" s="50"/>
      <c r="U4385" s="50"/>
      <c r="V4385" s="50"/>
      <c r="W4385" s="50"/>
      <c r="X4385" s="50"/>
      <c r="Y4385" s="50"/>
      <c r="Z4385" s="50"/>
      <c r="AA4385" s="50"/>
      <c r="AB4385" s="50"/>
      <c r="AC4385" s="50"/>
      <c r="AD4385" s="50"/>
      <c r="AE4385" s="50"/>
      <c r="AF4385" s="50"/>
      <c r="AG4385" s="50"/>
      <c r="AH4385" s="50"/>
      <c r="AI4385" s="50"/>
      <c r="AJ4385" s="50"/>
      <c r="AK4385" s="50"/>
      <c r="AL4385" s="50"/>
      <c r="AM4385" s="50"/>
      <c r="AN4385" s="50"/>
      <c r="AO4385" s="50"/>
      <c r="AP4385" s="50"/>
      <c r="AQ4385" s="50"/>
      <c r="AR4385" s="50"/>
      <c r="AS4385" s="50"/>
    </row>
    <row r="4386" spans="1:45" x14ac:dyDescent="0.2">
      <c r="A4386" s="132">
        <v>28972</v>
      </c>
      <c r="B4386" s="226" t="s">
        <v>12</v>
      </c>
      <c r="C4386" s="222" t="s">
        <v>12</v>
      </c>
      <c r="D4386" s="106" t="s">
        <v>3630</v>
      </c>
      <c r="E4386" s="87">
        <v>1</v>
      </c>
      <c r="F4386" s="88">
        <v>29.5</v>
      </c>
      <c r="H4386" s="88"/>
      <c r="I4386" s="90">
        <v>1</v>
      </c>
      <c r="J4386" s="50"/>
      <c r="K4386" s="194" t="str">
        <f t="shared" si="68"/>
        <v xml:space="preserve">SAFETY GRAB BAR - 443 mm </v>
      </c>
      <c r="L4386" s="50"/>
      <c r="M4386" s="50"/>
      <c r="N4386" s="50"/>
      <c r="O4386" s="50"/>
      <c r="P4386" s="50"/>
      <c r="Q4386" s="50"/>
      <c r="R4386" s="50"/>
      <c r="S4386" s="50"/>
      <c r="T4386" s="50"/>
      <c r="U4386" s="50"/>
      <c r="V4386" s="50"/>
      <c r="W4386" s="50"/>
      <c r="X4386" s="50"/>
      <c r="Y4386" s="50"/>
      <c r="Z4386" s="50"/>
      <c r="AA4386" s="50"/>
      <c r="AB4386" s="50"/>
      <c r="AC4386" s="50"/>
      <c r="AD4386" s="50"/>
      <c r="AE4386" s="50"/>
      <c r="AF4386" s="50"/>
      <c r="AG4386" s="50"/>
      <c r="AH4386" s="50"/>
      <c r="AI4386" s="50"/>
      <c r="AJ4386" s="50"/>
      <c r="AK4386" s="50"/>
      <c r="AL4386" s="50"/>
      <c r="AM4386" s="50"/>
      <c r="AN4386" s="50"/>
      <c r="AO4386" s="50"/>
      <c r="AP4386" s="50"/>
      <c r="AQ4386" s="50"/>
      <c r="AR4386" s="50"/>
      <c r="AS4386" s="50"/>
    </row>
    <row r="4387" spans="1:45" x14ac:dyDescent="0.2">
      <c r="A4387" s="132">
        <v>28973</v>
      </c>
      <c r="B4387" s="226" t="s">
        <v>12</v>
      </c>
      <c r="C4387" s="222" t="s">
        <v>12</v>
      </c>
      <c r="D4387" s="106" t="s">
        <v>3631</v>
      </c>
      <c r="E4387" s="87">
        <v>1</v>
      </c>
      <c r="F4387" s="88">
        <v>32</v>
      </c>
      <c r="H4387" s="88"/>
      <c r="I4387" s="90">
        <v>1</v>
      </c>
      <c r="J4387" s="50"/>
      <c r="K4387" s="194" t="str">
        <f t="shared" si="68"/>
        <v xml:space="preserve">SAFETY GRAB BAR - 545 mm </v>
      </c>
      <c r="L4387" s="50"/>
      <c r="M4387" s="50"/>
      <c r="N4387" s="50"/>
      <c r="O4387" s="50"/>
      <c r="P4387" s="50"/>
      <c r="Q4387" s="50"/>
      <c r="R4387" s="50"/>
      <c r="S4387" s="50"/>
      <c r="T4387" s="50"/>
      <c r="U4387" s="50"/>
      <c r="V4387" s="50"/>
      <c r="W4387" s="50"/>
      <c r="X4387" s="50"/>
      <c r="Y4387" s="50"/>
      <c r="Z4387" s="50"/>
      <c r="AA4387" s="50"/>
      <c r="AB4387" s="50"/>
      <c r="AC4387" s="50"/>
      <c r="AD4387" s="50"/>
      <c r="AE4387" s="50"/>
      <c r="AF4387" s="50"/>
      <c r="AG4387" s="50"/>
      <c r="AH4387" s="50"/>
      <c r="AI4387" s="50"/>
      <c r="AJ4387" s="50"/>
      <c r="AK4387" s="50"/>
      <c r="AL4387" s="50"/>
      <c r="AM4387" s="50"/>
      <c r="AN4387" s="50"/>
      <c r="AO4387" s="50"/>
      <c r="AP4387" s="50"/>
      <c r="AQ4387" s="50"/>
      <c r="AR4387" s="50"/>
      <c r="AS4387" s="50"/>
    </row>
    <row r="4388" spans="1:45" x14ac:dyDescent="0.2">
      <c r="A4388" s="132">
        <v>28974</v>
      </c>
      <c r="B4388" s="226" t="s">
        <v>12</v>
      </c>
      <c r="C4388" s="222" t="s">
        <v>12</v>
      </c>
      <c r="D4388" s="106" t="s">
        <v>3632</v>
      </c>
      <c r="E4388" s="87">
        <v>1</v>
      </c>
      <c r="F4388" s="88">
        <v>55</v>
      </c>
      <c r="H4388" s="88"/>
      <c r="I4388" s="90">
        <v>1</v>
      </c>
      <c r="J4388" s="50"/>
      <c r="K4388" s="194" t="str">
        <f t="shared" si="68"/>
        <v xml:space="preserve">SAFETY DOUBLE GRAB BAR - 929 mm </v>
      </c>
      <c r="L4388" s="50"/>
      <c r="M4388" s="50"/>
      <c r="N4388" s="50"/>
      <c r="O4388" s="50"/>
      <c r="P4388" s="50"/>
      <c r="Q4388" s="50"/>
      <c r="R4388" s="50"/>
      <c r="S4388" s="50"/>
      <c r="T4388" s="50"/>
      <c r="U4388" s="50"/>
      <c r="V4388" s="50"/>
      <c r="W4388" s="50"/>
      <c r="X4388" s="50"/>
      <c r="Y4388" s="50"/>
      <c r="Z4388" s="50"/>
      <c r="AA4388" s="50"/>
      <c r="AB4388" s="50"/>
      <c r="AC4388" s="50"/>
      <c r="AD4388" s="50"/>
      <c r="AE4388" s="50"/>
      <c r="AF4388" s="50"/>
      <c r="AG4388" s="50"/>
      <c r="AH4388" s="50"/>
      <c r="AI4388" s="50"/>
      <c r="AJ4388" s="50"/>
      <c r="AK4388" s="50"/>
      <c r="AL4388" s="50"/>
      <c r="AM4388" s="50"/>
      <c r="AN4388" s="50"/>
      <c r="AO4388" s="50"/>
      <c r="AP4388" s="50"/>
      <c r="AQ4388" s="50"/>
      <c r="AR4388" s="50"/>
      <c r="AS4388" s="50"/>
    </row>
    <row r="4389" spans="1:45" x14ac:dyDescent="0.2">
      <c r="A4389" s="132">
        <v>28975</v>
      </c>
      <c r="B4389" s="226" t="s">
        <v>12</v>
      </c>
      <c r="C4389" s="222" t="s">
        <v>12</v>
      </c>
      <c r="D4389" s="106" t="s">
        <v>3633</v>
      </c>
      <c r="E4389" s="87">
        <v>1</v>
      </c>
      <c r="F4389" s="151">
        <v>7.6</v>
      </c>
      <c r="H4389" s="151"/>
      <c r="I4389" s="90">
        <v>1</v>
      </c>
      <c r="J4389" s="50"/>
      <c r="K4389" s="194" t="str">
        <f t="shared" si="68"/>
        <v xml:space="preserve">FIXED PLASTIC GRAB BAR - 30 cm </v>
      </c>
      <c r="L4389" s="50"/>
      <c r="M4389" s="50"/>
      <c r="N4389" s="50"/>
      <c r="O4389" s="50"/>
      <c r="P4389" s="50"/>
      <c r="Q4389" s="50"/>
      <c r="R4389" s="50"/>
      <c r="S4389" s="50"/>
      <c r="T4389" s="50"/>
      <c r="U4389" s="50"/>
      <c r="V4389" s="50"/>
      <c r="W4389" s="50"/>
      <c r="X4389" s="50"/>
      <c r="Y4389" s="50"/>
      <c r="Z4389" s="50"/>
      <c r="AA4389" s="50"/>
      <c r="AB4389" s="50"/>
      <c r="AC4389" s="50"/>
      <c r="AD4389" s="50"/>
      <c r="AE4389" s="50"/>
      <c r="AF4389" s="50"/>
      <c r="AG4389" s="50"/>
      <c r="AH4389" s="50"/>
      <c r="AI4389" s="50"/>
      <c r="AJ4389" s="50"/>
      <c r="AK4389" s="50"/>
      <c r="AL4389" s="50"/>
      <c r="AM4389" s="50"/>
      <c r="AN4389" s="50"/>
      <c r="AO4389" s="50"/>
      <c r="AP4389" s="50"/>
      <c r="AQ4389" s="50"/>
      <c r="AR4389" s="50"/>
      <c r="AS4389" s="50"/>
    </row>
    <row r="4390" spans="1:45" ht="14.25" customHeight="1" x14ac:dyDescent="0.2">
      <c r="A4390" s="132">
        <v>28976</v>
      </c>
      <c r="B4390" s="226" t="s">
        <v>12</v>
      </c>
      <c r="C4390" s="222" t="s">
        <v>12</v>
      </c>
      <c r="D4390" s="106" t="s">
        <v>3634</v>
      </c>
      <c r="E4390" s="87">
        <v>1</v>
      </c>
      <c r="F4390" s="88">
        <v>9</v>
      </c>
      <c r="H4390" s="88"/>
      <c r="I4390" s="90">
        <v>1</v>
      </c>
      <c r="J4390" s="50"/>
      <c r="K4390" s="194" t="str">
        <f t="shared" si="68"/>
        <v xml:space="preserve">FIXED PLASTIC GRAB BAR - 45 cm </v>
      </c>
      <c r="L4390" s="50"/>
      <c r="M4390" s="50"/>
      <c r="N4390" s="50"/>
      <c r="O4390" s="50"/>
      <c r="P4390" s="50"/>
      <c r="Q4390" s="50"/>
      <c r="R4390" s="50"/>
      <c r="S4390" s="50"/>
      <c r="T4390" s="50"/>
      <c r="U4390" s="50"/>
      <c r="V4390" s="50"/>
      <c r="W4390" s="50"/>
      <c r="X4390" s="50"/>
      <c r="Y4390" s="50"/>
      <c r="Z4390" s="50"/>
      <c r="AA4390" s="50"/>
      <c r="AB4390" s="50"/>
      <c r="AC4390" s="50"/>
      <c r="AD4390" s="50"/>
      <c r="AE4390" s="50"/>
      <c r="AF4390" s="50"/>
      <c r="AG4390" s="50"/>
      <c r="AH4390" s="50"/>
      <c r="AI4390" s="50"/>
      <c r="AJ4390" s="50"/>
      <c r="AK4390" s="50"/>
      <c r="AL4390" s="50"/>
      <c r="AM4390" s="50"/>
      <c r="AN4390" s="50"/>
      <c r="AO4390" s="50"/>
      <c r="AP4390" s="50"/>
      <c r="AQ4390" s="50"/>
      <c r="AR4390" s="50"/>
      <c r="AS4390" s="50"/>
    </row>
    <row r="4391" spans="1:45" x14ac:dyDescent="0.2">
      <c r="A4391" s="132">
        <v>28977</v>
      </c>
      <c r="B4391" s="226" t="s">
        <v>12</v>
      </c>
      <c r="C4391" s="222" t="s">
        <v>12</v>
      </c>
      <c r="D4391" s="106" t="s">
        <v>3635</v>
      </c>
      <c r="E4391" s="87">
        <v>1</v>
      </c>
      <c r="F4391" s="88">
        <v>10.3</v>
      </c>
      <c r="H4391" s="88"/>
      <c r="I4391" s="90">
        <v>1</v>
      </c>
      <c r="J4391" s="50"/>
      <c r="K4391" s="194" t="str">
        <f t="shared" si="68"/>
        <v xml:space="preserve">FIXED PLASTIC GRAB BAR - 60 cm </v>
      </c>
      <c r="L4391" s="50"/>
      <c r="M4391" s="50"/>
      <c r="N4391" s="50"/>
      <c r="O4391" s="50"/>
      <c r="P4391" s="50"/>
      <c r="Q4391" s="50"/>
      <c r="R4391" s="50"/>
      <c r="S4391" s="50"/>
      <c r="T4391" s="50"/>
      <c r="U4391" s="50"/>
      <c r="V4391" s="50"/>
      <c r="W4391" s="50"/>
      <c r="X4391" s="50"/>
      <c r="Y4391" s="50"/>
      <c r="Z4391" s="50"/>
      <c r="AA4391" s="50"/>
      <c r="AB4391" s="50"/>
      <c r="AC4391" s="50"/>
      <c r="AD4391" s="50"/>
      <c r="AE4391" s="50"/>
      <c r="AF4391" s="50"/>
      <c r="AG4391" s="50"/>
      <c r="AH4391" s="50"/>
      <c r="AI4391" s="50"/>
      <c r="AJ4391" s="50"/>
      <c r="AK4391" s="50"/>
      <c r="AL4391" s="50"/>
      <c r="AM4391" s="50"/>
      <c r="AN4391" s="50"/>
      <c r="AO4391" s="50"/>
      <c r="AP4391" s="50"/>
      <c r="AQ4391" s="50"/>
      <c r="AR4391" s="50"/>
      <c r="AS4391" s="50"/>
    </row>
    <row r="4392" spans="1:45" x14ac:dyDescent="0.2">
      <c r="A4392" s="132">
        <v>28979</v>
      </c>
      <c r="B4392" s="226" t="s">
        <v>12</v>
      </c>
      <c r="C4392" s="222" t="s">
        <v>12</v>
      </c>
      <c r="D4392" s="106" t="s">
        <v>8853</v>
      </c>
      <c r="E4392" s="87">
        <v>1</v>
      </c>
      <c r="F4392" s="88">
        <v>64</v>
      </c>
      <c r="H4392" s="88"/>
      <c r="I4392" s="90">
        <v>1</v>
      </c>
      <c r="J4392" s="50"/>
      <c r="K4392" s="194" t="str">
        <f t="shared" si="68"/>
        <v xml:space="preserve">U-SHAPE POWDER COATED STEEL FOLDABLE BAR - 70 cm </v>
      </c>
      <c r="L4392" s="50"/>
      <c r="M4392" s="50"/>
      <c r="N4392" s="50"/>
      <c r="O4392" s="50"/>
      <c r="P4392" s="50"/>
      <c r="Q4392" s="50"/>
      <c r="R4392" s="50"/>
      <c r="S4392" s="50"/>
      <c r="T4392" s="50"/>
      <c r="U4392" s="50"/>
      <c r="V4392" s="50"/>
      <c r="W4392" s="50"/>
      <c r="X4392" s="50"/>
      <c r="Y4392" s="50"/>
      <c r="Z4392" s="50"/>
      <c r="AA4392" s="50"/>
      <c r="AB4392" s="50"/>
      <c r="AC4392" s="50"/>
      <c r="AD4392" s="50"/>
      <c r="AE4392" s="50"/>
      <c r="AF4392" s="50"/>
      <c r="AG4392" s="50"/>
      <c r="AH4392" s="50"/>
      <c r="AI4392" s="50"/>
      <c r="AJ4392" s="50"/>
      <c r="AK4392" s="50"/>
      <c r="AL4392" s="50"/>
      <c r="AM4392" s="50"/>
      <c r="AN4392" s="50"/>
      <c r="AO4392" s="50"/>
      <c r="AP4392" s="50"/>
      <c r="AQ4392" s="50"/>
      <c r="AR4392" s="50"/>
      <c r="AS4392" s="50"/>
    </row>
    <row r="4393" spans="1:45" x14ac:dyDescent="0.2">
      <c r="A4393" s="132">
        <v>29085</v>
      </c>
      <c r="B4393" s="226" t="s">
        <v>10558</v>
      </c>
      <c r="C4393" s="222" t="s">
        <v>12</v>
      </c>
      <c r="D4393" s="106" t="s">
        <v>10559</v>
      </c>
      <c r="E4393" s="87">
        <v>1</v>
      </c>
      <c r="F4393" s="88">
        <v>6.2</v>
      </c>
      <c r="H4393" s="88"/>
      <c r="I4393" s="90">
        <v>1</v>
      </c>
      <c r="J4393" s="50"/>
      <c r="K4393" s="194" t="str">
        <f t="shared" si="68"/>
        <v xml:space="preserve">DISTINCT DIGITAL PREGNANCY TEST - self test - midstream - 1 test </v>
      </c>
      <c r="L4393" s="50"/>
      <c r="M4393" s="50"/>
      <c r="N4393" s="50"/>
      <c r="O4393" s="50"/>
      <c r="P4393" s="50"/>
      <c r="Q4393" s="50"/>
      <c r="R4393" s="50"/>
      <c r="S4393" s="50"/>
      <c r="T4393" s="50"/>
      <c r="U4393" s="50"/>
      <c r="V4393" s="50"/>
      <c r="W4393" s="50"/>
      <c r="X4393" s="50"/>
      <c r="Y4393" s="50"/>
      <c r="Z4393" s="50"/>
      <c r="AA4393" s="50"/>
      <c r="AB4393" s="50"/>
      <c r="AC4393" s="50"/>
      <c r="AD4393" s="50"/>
      <c r="AE4393" s="50"/>
      <c r="AF4393" s="50"/>
      <c r="AG4393" s="50"/>
      <c r="AH4393" s="50"/>
      <c r="AI4393" s="50"/>
      <c r="AJ4393" s="50"/>
      <c r="AK4393" s="50"/>
      <c r="AL4393" s="50"/>
      <c r="AM4393" s="50"/>
      <c r="AN4393" s="50"/>
      <c r="AO4393" s="50"/>
      <c r="AP4393" s="50"/>
      <c r="AQ4393" s="50"/>
      <c r="AR4393" s="50"/>
      <c r="AS4393" s="50"/>
    </row>
    <row r="4394" spans="1:45" ht="12.75" customHeight="1" x14ac:dyDescent="0.2">
      <c r="A4394" s="132">
        <v>29085</v>
      </c>
      <c r="B4394" s="226"/>
      <c r="C4394" s="222" t="s">
        <v>12</v>
      </c>
      <c r="D4394" s="106" t="s">
        <v>10560</v>
      </c>
      <c r="E4394" s="87">
        <v>1</v>
      </c>
      <c r="F4394" s="88">
        <v>5.58</v>
      </c>
      <c r="H4394" s="88"/>
      <c r="I4394" s="90">
        <v>10</v>
      </c>
      <c r="J4394" s="50"/>
      <c r="K4394" s="194" t="str">
        <f t="shared" si="68"/>
        <v xml:space="preserve">DISTINCT DIGITAL PREGNANCY TEST - midstream    BUY 10 tests SAVE 10% </v>
      </c>
      <c r="L4394" s="50"/>
      <c r="M4394" s="50"/>
      <c r="N4394" s="50"/>
      <c r="O4394" s="50"/>
      <c r="P4394" s="50"/>
      <c r="Q4394" s="50"/>
      <c r="R4394" s="50"/>
      <c r="S4394" s="50"/>
      <c r="T4394" s="50"/>
      <c r="U4394" s="50"/>
      <c r="V4394" s="50"/>
      <c r="W4394" s="50"/>
      <c r="X4394" s="50"/>
      <c r="Y4394" s="50"/>
      <c r="Z4394" s="50"/>
      <c r="AA4394" s="50"/>
      <c r="AB4394" s="50"/>
      <c r="AC4394" s="50"/>
      <c r="AD4394" s="50"/>
      <c r="AE4394" s="50"/>
      <c r="AF4394" s="50"/>
      <c r="AG4394" s="50"/>
      <c r="AH4394" s="50"/>
      <c r="AI4394" s="50"/>
      <c r="AJ4394" s="50"/>
      <c r="AK4394" s="50"/>
      <c r="AL4394" s="50"/>
      <c r="AM4394" s="50"/>
      <c r="AN4394" s="50"/>
      <c r="AO4394" s="50"/>
      <c r="AP4394" s="50"/>
      <c r="AQ4394" s="50"/>
      <c r="AR4394" s="50"/>
      <c r="AS4394" s="50"/>
    </row>
    <row r="4395" spans="1:45" ht="12.75" customHeight="1" x14ac:dyDescent="0.2">
      <c r="A4395" s="132">
        <v>29085</v>
      </c>
      <c r="B4395" s="226"/>
      <c r="C4395" s="222" t="s">
        <v>12</v>
      </c>
      <c r="D4395" s="106" t="s">
        <v>10561</v>
      </c>
      <c r="E4395" s="87">
        <v>1</v>
      </c>
      <c r="F4395" s="88">
        <v>5.27</v>
      </c>
      <c r="H4395" s="88"/>
      <c r="I4395" s="90">
        <v>50</v>
      </c>
      <c r="J4395" s="50"/>
      <c r="K4395" s="194" t="str">
        <f t="shared" si="68"/>
        <v xml:space="preserve">DISTINCT DIGITALPREGNANCY TEST - midstream    BUY 50 tests SAVE 15% </v>
      </c>
      <c r="L4395" s="50"/>
      <c r="M4395" s="50"/>
      <c r="N4395" s="50"/>
      <c r="O4395" s="50"/>
      <c r="P4395" s="50"/>
      <c r="Q4395" s="50"/>
      <c r="R4395" s="50"/>
      <c r="S4395" s="50"/>
      <c r="T4395" s="50"/>
      <c r="U4395" s="50"/>
      <c r="V4395" s="50"/>
      <c r="W4395" s="50"/>
      <c r="X4395" s="50"/>
      <c r="Y4395" s="50"/>
      <c r="Z4395" s="50"/>
      <c r="AA4395" s="50"/>
      <c r="AB4395" s="50"/>
      <c r="AC4395" s="50"/>
      <c r="AD4395" s="50"/>
      <c r="AE4395" s="50"/>
      <c r="AF4395" s="50"/>
      <c r="AG4395" s="50"/>
      <c r="AH4395" s="50"/>
      <c r="AI4395" s="50"/>
      <c r="AJ4395" s="50"/>
      <c r="AK4395" s="50"/>
      <c r="AL4395" s="50"/>
      <c r="AM4395" s="50"/>
      <c r="AN4395" s="50"/>
      <c r="AO4395" s="50"/>
      <c r="AP4395" s="50"/>
      <c r="AQ4395" s="50"/>
      <c r="AR4395" s="50"/>
      <c r="AS4395" s="50"/>
    </row>
    <row r="4396" spans="1:45" x14ac:dyDescent="0.2">
      <c r="A4396" s="132">
        <v>29085</v>
      </c>
      <c r="B4396" s="226"/>
      <c r="C4396" s="222" t="s">
        <v>12</v>
      </c>
      <c r="D4396" s="106" t="s">
        <v>10562</v>
      </c>
      <c r="E4396" s="87">
        <v>1</v>
      </c>
      <c r="F4396" s="103">
        <v>4.9600000000000009</v>
      </c>
      <c r="H4396" s="103"/>
      <c r="I4396" s="90">
        <v>100</v>
      </c>
      <c r="J4396" s="50"/>
      <c r="K4396" s="194" t="str">
        <f t="shared" si="68"/>
        <v xml:space="preserve">DISTINCT DIGITALPREGNANCY TEST - midstream    BUY 100 tests SAVE 20% </v>
      </c>
      <c r="L4396" s="50"/>
      <c r="M4396" s="50"/>
      <c r="N4396" s="50"/>
      <c r="O4396" s="50"/>
      <c r="P4396" s="50"/>
      <c r="Q4396" s="50"/>
      <c r="R4396" s="50"/>
      <c r="S4396" s="50"/>
      <c r="T4396" s="50"/>
      <c r="U4396" s="50"/>
      <c r="V4396" s="50"/>
      <c r="W4396" s="50"/>
      <c r="X4396" s="50"/>
      <c r="Y4396" s="50"/>
      <c r="Z4396" s="50"/>
      <c r="AA4396" s="50"/>
      <c r="AB4396" s="50"/>
      <c r="AC4396" s="50"/>
      <c r="AD4396" s="50"/>
      <c r="AE4396" s="50"/>
      <c r="AF4396" s="50"/>
      <c r="AG4396" s="50"/>
      <c r="AH4396" s="50"/>
      <c r="AI4396" s="50"/>
      <c r="AJ4396" s="50"/>
      <c r="AK4396" s="50"/>
      <c r="AL4396" s="50"/>
      <c r="AM4396" s="50"/>
      <c r="AN4396" s="50"/>
      <c r="AO4396" s="50"/>
      <c r="AP4396" s="50"/>
      <c r="AQ4396" s="50"/>
      <c r="AR4396" s="50"/>
      <c r="AS4396" s="50"/>
    </row>
    <row r="4397" spans="1:45" x14ac:dyDescent="0.2">
      <c r="A4397" s="132">
        <v>29086</v>
      </c>
      <c r="B4397" s="226" t="s">
        <v>10563</v>
      </c>
      <c r="C4397" s="222" t="s">
        <v>12</v>
      </c>
      <c r="D4397" s="106" t="s">
        <v>10564</v>
      </c>
      <c r="E4397" s="87" t="s">
        <v>33</v>
      </c>
      <c r="F4397" s="88">
        <v>13</v>
      </c>
      <c r="H4397" s="88"/>
      <c r="I4397" s="90">
        <v>1</v>
      </c>
      <c r="J4397" s="50"/>
      <c r="K4397" s="194" t="str">
        <f t="shared" si="68"/>
        <v>? DISTINCT DIGITAL PREGNANCY TEST - self test - midstream - 2 tests (box of 2)</v>
      </c>
      <c r="L4397" s="50"/>
      <c r="M4397" s="50"/>
      <c r="N4397" s="50"/>
      <c r="O4397" s="50"/>
      <c r="P4397" s="50"/>
      <c r="Q4397" s="50"/>
      <c r="R4397" s="50"/>
      <c r="S4397" s="50"/>
      <c r="T4397" s="50"/>
      <c r="U4397" s="50"/>
      <c r="V4397" s="50"/>
      <c r="W4397" s="50"/>
      <c r="X4397" s="50"/>
      <c r="Y4397" s="50"/>
      <c r="Z4397" s="50"/>
      <c r="AA4397" s="50"/>
      <c r="AB4397" s="50"/>
      <c r="AC4397" s="50"/>
      <c r="AD4397" s="50"/>
      <c r="AE4397" s="50"/>
      <c r="AF4397" s="50"/>
      <c r="AG4397" s="50"/>
      <c r="AH4397" s="50"/>
      <c r="AI4397" s="50"/>
      <c r="AJ4397" s="50"/>
      <c r="AK4397" s="50"/>
      <c r="AL4397" s="50"/>
      <c r="AM4397" s="50"/>
      <c r="AN4397" s="50"/>
      <c r="AO4397" s="50"/>
      <c r="AP4397" s="50"/>
      <c r="AQ4397" s="50"/>
      <c r="AR4397" s="50"/>
      <c r="AS4397" s="50"/>
    </row>
    <row r="4398" spans="1:45" ht="12.75" customHeight="1" x14ac:dyDescent="0.2">
      <c r="A4398" s="132">
        <v>29086</v>
      </c>
      <c r="B4398" s="226"/>
      <c r="C4398" s="222" t="s">
        <v>12</v>
      </c>
      <c r="D4398" s="106" t="s">
        <v>10560</v>
      </c>
      <c r="E4398" s="87" t="s">
        <v>33</v>
      </c>
      <c r="F4398" s="88">
        <v>11.700000000000001</v>
      </c>
      <c r="H4398" s="88"/>
      <c r="I4398" s="90">
        <v>10</v>
      </c>
      <c r="J4398" s="50"/>
      <c r="K4398" s="194" t="str">
        <f t="shared" si="68"/>
        <v>DISTINCT DIGITAL PREGNANCY TEST - midstream    BUY 10 tests SAVE 10% (box of 2)</v>
      </c>
      <c r="L4398" s="50"/>
      <c r="M4398" s="50"/>
      <c r="N4398" s="50"/>
      <c r="O4398" s="50"/>
      <c r="P4398" s="50"/>
      <c r="Q4398" s="50"/>
      <c r="R4398" s="50"/>
      <c r="S4398" s="50"/>
      <c r="T4398" s="50"/>
      <c r="U4398" s="50"/>
      <c r="V4398" s="50"/>
      <c r="W4398" s="50"/>
      <c r="X4398" s="50"/>
      <c r="Y4398" s="50"/>
      <c r="Z4398" s="50"/>
      <c r="AA4398" s="50"/>
      <c r="AB4398" s="50"/>
      <c r="AC4398" s="50"/>
      <c r="AD4398" s="50"/>
      <c r="AE4398" s="50"/>
      <c r="AF4398" s="50"/>
      <c r="AG4398" s="50"/>
      <c r="AH4398" s="50"/>
      <c r="AI4398" s="50"/>
      <c r="AJ4398" s="50"/>
      <c r="AK4398" s="50"/>
      <c r="AL4398" s="50"/>
      <c r="AM4398" s="50"/>
      <c r="AN4398" s="50"/>
      <c r="AO4398" s="50"/>
      <c r="AP4398" s="50"/>
      <c r="AQ4398" s="50"/>
      <c r="AR4398" s="50"/>
      <c r="AS4398" s="50"/>
    </row>
    <row r="4399" spans="1:45" x14ac:dyDescent="0.2">
      <c r="A4399" s="132">
        <v>29086</v>
      </c>
      <c r="B4399" s="226"/>
      <c r="C4399" s="222" t="s">
        <v>12</v>
      </c>
      <c r="D4399" s="106" t="s">
        <v>10561</v>
      </c>
      <c r="E4399" s="87" t="s">
        <v>33</v>
      </c>
      <c r="F4399" s="88">
        <v>11.049999999999999</v>
      </c>
      <c r="H4399" s="88"/>
      <c r="I4399" s="90">
        <v>50</v>
      </c>
      <c r="J4399" s="50"/>
      <c r="K4399" s="194" t="str">
        <f t="shared" si="68"/>
        <v>DISTINCT DIGITALPREGNANCY TEST - midstream    BUY 50 tests SAVE 15% (box of 2)</v>
      </c>
      <c r="L4399" s="50"/>
      <c r="M4399" s="50"/>
      <c r="N4399" s="50"/>
      <c r="O4399" s="50"/>
      <c r="P4399" s="50"/>
      <c r="Q4399" s="50"/>
      <c r="R4399" s="50"/>
      <c r="S4399" s="50"/>
      <c r="T4399" s="50"/>
      <c r="U4399" s="50"/>
      <c r="V4399" s="50"/>
      <c r="W4399" s="50"/>
      <c r="X4399" s="50"/>
      <c r="Y4399" s="50"/>
      <c r="Z4399" s="50"/>
      <c r="AA4399" s="50"/>
      <c r="AB4399" s="50"/>
      <c r="AC4399" s="50"/>
      <c r="AD4399" s="50"/>
      <c r="AE4399" s="50"/>
      <c r="AF4399" s="50"/>
      <c r="AG4399" s="50"/>
      <c r="AH4399" s="50"/>
      <c r="AI4399" s="50"/>
      <c r="AJ4399" s="50"/>
      <c r="AK4399" s="50"/>
      <c r="AL4399" s="50"/>
      <c r="AM4399" s="50"/>
      <c r="AN4399" s="50"/>
      <c r="AO4399" s="50"/>
      <c r="AP4399" s="50"/>
      <c r="AQ4399" s="50"/>
      <c r="AR4399" s="50"/>
      <c r="AS4399" s="50"/>
    </row>
    <row r="4400" spans="1:45" x14ac:dyDescent="0.2">
      <c r="A4400" s="132">
        <v>29086</v>
      </c>
      <c r="B4400" s="226"/>
      <c r="C4400" s="222" t="s">
        <v>12</v>
      </c>
      <c r="D4400" s="106" t="s">
        <v>10562</v>
      </c>
      <c r="E4400" s="87" t="s">
        <v>33</v>
      </c>
      <c r="F4400" s="103">
        <v>10.4</v>
      </c>
      <c r="H4400" s="103"/>
      <c r="I4400" s="90">
        <v>100</v>
      </c>
      <c r="J4400" s="50"/>
      <c r="K4400" s="194" t="str">
        <f t="shared" si="68"/>
        <v>DISTINCT DIGITALPREGNANCY TEST - midstream    BUY 100 tests SAVE 20% (box of 2)</v>
      </c>
      <c r="L4400" s="50"/>
      <c r="M4400" s="50"/>
      <c r="N4400" s="50"/>
      <c r="O4400" s="50"/>
      <c r="P4400" s="50"/>
      <c r="Q4400" s="50"/>
      <c r="R4400" s="50"/>
      <c r="S4400" s="50"/>
      <c r="T4400" s="50"/>
      <c r="U4400" s="50"/>
      <c r="V4400" s="50"/>
      <c r="W4400" s="50"/>
      <c r="X4400" s="50"/>
      <c r="Y4400" s="50"/>
      <c r="Z4400" s="50"/>
      <c r="AA4400" s="50"/>
      <c r="AB4400" s="50"/>
      <c r="AC4400" s="50"/>
      <c r="AD4400" s="50"/>
      <c r="AE4400" s="50"/>
      <c r="AF4400" s="50"/>
      <c r="AG4400" s="50"/>
      <c r="AH4400" s="50"/>
      <c r="AI4400" s="50"/>
      <c r="AJ4400" s="50"/>
      <c r="AK4400" s="50"/>
      <c r="AL4400" s="50"/>
      <c r="AM4400" s="50"/>
      <c r="AN4400" s="50"/>
      <c r="AO4400" s="50"/>
      <c r="AP4400" s="50"/>
      <c r="AQ4400" s="50"/>
      <c r="AR4400" s="50"/>
      <c r="AS4400" s="50"/>
    </row>
    <row r="4401" spans="1:45" x14ac:dyDescent="0.2">
      <c r="A4401" s="132">
        <v>29090</v>
      </c>
      <c r="B4401" s="226" t="s">
        <v>8854</v>
      </c>
      <c r="C4401" s="222" t="s">
        <v>12</v>
      </c>
      <c r="D4401" s="106" t="s">
        <v>3636</v>
      </c>
      <c r="E4401" s="87" t="s">
        <v>23</v>
      </c>
      <c r="F4401" s="88">
        <v>29</v>
      </c>
      <c r="H4401" s="88"/>
      <c r="I4401" s="90">
        <v>1</v>
      </c>
      <c r="J4401" s="50"/>
      <c r="K4401" s="194" t="str">
        <f t="shared" si="68"/>
        <v>PREGNANCY TEST - midstream - professional (box of 25)</v>
      </c>
      <c r="L4401" s="50"/>
      <c r="M4401" s="50"/>
      <c r="N4401" s="50"/>
      <c r="O4401" s="50"/>
      <c r="P4401" s="50"/>
      <c r="Q4401" s="50"/>
      <c r="R4401" s="50"/>
      <c r="S4401" s="50"/>
      <c r="T4401" s="50"/>
      <c r="U4401" s="50"/>
      <c r="V4401" s="50"/>
      <c r="W4401" s="50"/>
      <c r="X4401" s="50"/>
      <c r="Y4401" s="50"/>
      <c r="Z4401" s="50"/>
      <c r="AA4401" s="50"/>
      <c r="AB4401" s="50"/>
      <c r="AC4401" s="50"/>
      <c r="AD4401" s="50"/>
      <c r="AE4401" s="50"/>
      <c r="AF4401" s="50"/>
      <c r="AG4401" s="50"/>
      <c r="AH4401" s="50"/>
      <c r="AI4401" s="50"/>
      <c r="AJ4401" s="50"/>
      <c r="AK4401" s="50"/>
      <c r="AL4401" s="50"/>
      <c r="AM4401" s="50"/>
      <c r="AN4401" s="50"/>
      <c r="AO4401" s="50"/>
      <c r="AP4401" s="50"/>
      <c r="AQ4401" s="50"/>
      <c r="AR4401" s="50"/>
      <c r="AS4401" s="50"/>
    </row>
    <row r="4402" spans="1:45" x14ac:dyDescent="0.2">
      <c r="A4402" s="132">
        <v>29090</v>
      </c>
      <c r="B4402" s="226"/>
      <c r="C4402" s="222" t="s">
        <v>12</v>
      </c>
      <c r="D4402" s="106" t="s">
        <v>3637</v>
      </c>
      <c r="E4402" s="87" t="s">
        <v>23</v>
      </c>
      <c r="F4402" s="88">
        <v>26.1</v>
      </c>
      <c r="H4402" s="88"/>
      <c r="I4402" s="90">
        <v>10</v>
      </c>
      <c r="J4402" s="50"/>
      <c r="K4402" s="194" t="str">
        <f t="shared" si="68"/>
        <v>PREGNANCY TEST - midstream - professional  BUY 10 boxes SAVE 10% (box of 25)</v>
      </c>
      <c r="L4402" s="50"/>
      <c r="M4402" s="50"/>
      <c r="N4402" s="50"/>
      <c r="O4402" s="50"/>
      <c r="P4402" s="50"/>
      <c r="Q4402" s="50"/>
      <c r="R4402" s="50"/>
      <c r="S4402" s="50"/>
      <c r="T4402" s="50"/>
      <c r="U4402" s="50"/>
      <c r="V4402" s="50"/>
      <c r="W4402" s="50"/>
      <c r="X4402" s="50"/>
      <c r="Y4402" s="50"/>
      <c r="Z4402" s="50"/>
      <c r="AA4402" s="50"/>
      <c r="AB4402" s="50"/>
      <c r="AC4402" s="50"/>
      <c r="AD4402" s="50"/>
      <c r="AE4402" s="50"/>
      <c r="AF4402" s="50"/>
      <c r="AG4402" s="50"/>
      <c r="AH4402" s="50"/>
      <c r="AI4402" s="50"/>
      <c r="AJ4402" s="50"/>
      <c r="AK4402" s="50"/>
      <c r="AL4402" s="50"/>
      <c r="AM4402" s="50"/>
      <c r="AN4402" s="50"/>
      <c r="AO4402" s="50"/>
      <c r="AP4402" s="50"/>
      <c r="AQ4402" s="50"/>
      <c r="AR4402" s="50"/>
      <c r="AS4402" s="50"/>
    </row>
    <row r="4403" spans="1:45" x14ac:dyDescent="0.2">
      <c r="A4403" s="132">
        <v>29090</v>
      </c>
      <c r="B4403" s="226"/>
      <c r="C4403" s="222" t="s">
        <v>12</v>
      </c>
      <c r="D4403" s="106" t="s">
        <v>3638</v>
      </c>
      <c r="E4403" s="87" t="s">
        <v>23</v>
      </c>
      <c r="F4403" s="103">
        <v>23.200000000000003</v>
      </c>
      <c r="H4403" s="103"/>
      <c r="I4403" s="90">
        <v>20</v>
      </c>
      <c r="J4403" s="50"/>
      <c r="K4403" s="194" t="str">
        <f t="shared" si="68"/>
        <v>PREGNANCY TEST - midstream - professional  BUY 20 boxes SAVE 20% (box of 25)</v>
      </c>
      <c r="L4403" s="50"/>
      <c r="M4403" s="50"/>
      <c r="N4403" s="50"/>
      <c r="O4403" s="50"/>
      <c r="P4403" s="50"/>
      <c r="Q4403" s="50"/>
      <c r="R4403" s="50"/>
      <c r="S4403" s="50"/>
      <c r="T4403" s="50"/>
      <c r="U4403" s="50"/>
      <c r="V4403" s="50"/>
      <c r="W4403" s="50"/>
      <c r="X4403" s="50"/>
      <c r="Y4403" s="50"/>
      <c r="Z4403" s="50"/>
      <c r="AA4403" s="50"/>
      <c r="AB4403" s="50"/>
      <c r="AC4403" s="50"/>
      <c r="AD4403" s="50"/>
      <c r="AE4403" s="50"/>
      <c r="AF4403" s="50"/>
      <c r="AG4403" s="50"/>
      <c r="AH4403" s="50"/>
      <c r="AI4403" s="50"/>
      <c r="AJ4403" s="50"/>
      <c r="AK4403" s="50"/>
      <c r="AL4403" s="50"/>
      <c r="AM4403" s="50"/>
      <c r="AN4403" s="50"/>
      <c r="AO4403" s="50"/>
      <c r="AP4403" s="50"/>
      <c r="AQ4403" s="50"/>
      <c r="AR4403" s="50"/>
      <c r="AS4403" s="50"/>
    </row>
    <row r="4404" spans="1:45" x14ac:dyDescent="0.2">
      <c r="A4404" s="132">
        <v>29091</v>
      </c>
      <c r="B4404" s="226" t="s">
        <v>8855</v>
      </c>
      <c r="C4404" s="222" t="s">
        <v>12</v>
      </c>
      <c r="D4404" s="106" t="s">
        <v>3639</v>
      </c>
      <c r="E4404" s="87" t="s">
        <v>22</v>
      </c>
      <c r="F4404" s="88">
        <v>12</v>
      </c>
      <c r="H4404" s="88"/>
      <c r="I4404" s="90">
        <v>1</v>
      </c>
      <c r="J4404" s="50"/>
      <c r="K4404" s="194" t="str">
        <f t="shared" si="68"/>
        <v>PREGNANCY TEST - strip 4 mm - professional (box of 50)</v>
      </c>
      <c r="L4404" s="50"/>
      <c r="M4404" s="50"/>
      <c r="N4404" s="50"/>
      <c r="O4404" s="50"/>
      <c r="P4404" s="50"/>
      <c r="Q4404" s="50"/>
      <c r="R4404" s="50"/>
      <c r="S4404" s="50"/>
      <c r="T4404" s="50"/>
      <c r="U4404" s="50"/>
      <c r="V4404" s="50"/>
      <c r="W4404" s="50"/>
      <c r="X4404" s="50"/>
      <c r="Y4404" s="50"/>
      <c r="Z4404" s="50"/>
      <c r="AA4404" s="50"/>
      <c r="AB4404" s="50"/>
      <c r="AC4404" s="50"/>
      <c r="AD4404" s="50"/>
      <c r="AE4404" s="50"/>
      <c r="AF4404" s="50"/>
      <c r="AG4404" s="50"/>
      <c r="AH4404" s="50"/>
      <c r="AI4404" s="50"/>
      <c r="AJ4404" s="50"/>
      <c r="AK4404" s="50"/>
      <c r="AL4404" s="50"/>
      <c r="AM4404" s="50"/>
      <c r="AN4404" s="50"/>
      <c r="AO4404" s="50"/>
      <c r="AP4404" s="50"/>
      <c r="AQ4404" s="50"/>
      <c r="AR4404" s="50"/>
      <c r="AS4404" s="50"/>
    </row>
    <row r="4405" spans="1:45" x14ac:dyDescent="0.2">
      <c r="A4405" s="132">
        <v>29091</v>
      </c>
      <c r="B4405" s="226"/>
      <c r="C4405" s="222" t="s">
        <v>12</v>
      </c>
      <c r="D4405" s="106" t="s">
        <v>3640</v>
      </c>
      <c r="E4405" s="87" t="s">
        <v>22</v>
      </c>
      <c r="F4405" s="88">
        <v>10.8</v>
      </c>
      <c r="H4405" s="88"/>
      <c r="I4405" s="90">
        <v>15</v>
      </c>
      <c r="J4405" s="50"/>
      <c r="K4405" s="194" t="str">
        <f t="shared" si="68"/>
        <v>PREGNANCY TEST - strip 4 mm - professional    BUY 15 boxes SAVE 10% (box of 50)</v>
      </c>
      <c r="L4405" s="50"/>
      <c r="M4405" s="50"/>
      <c r="N4405" s="50"/>
      <c r="O4405" s="50"/>
      <c r="P4405" s="50"/>
      <c r="Q4405" s="50"/>
      <c r="R4405" s="50"/>
      <c r="S4405" s="50"/>
      <c r="T4405" s="50"/>
      <c r="U4405" s="50"/>
      <c r="V4405" s="50"/>
      <c r="W4405" s="50"/>
      <c r="X4405" s="50"/>
      <c r="Y4405" s="50"/>
      <c r="Z4405" s="50"/>
      <c r="AA4405" s="50"/>
      <c r="AB4405" s="50"/>
      <c r="AC4405" s="50"/>
      <c r="AD4405" s="50"/>
      <c r="AE4405" s="50"/>
      <c r="AF4405" s="50"/>
      <c r="AG4405" s="50"/>
      <c r="AH4405" s="50"/>
      <c r="AI4405" s="50"/>
      <c r="AJ4405" s="50"/>
      <c r="AK4405" s="50"/>
      <c r="AL4405" s="50"/>
      <c r="AM4405" s="50"/>
      <c r="AN4405" s="50"/>
      <c r="AO4405" s="50"/>
      <c r="AP4405" s="50"/>
      <c r="AQ4405" s="50"/>
      <c r="AR4405" s="50"/>
      <c r="AS4405" s="50"/>
    </row>
    <row r="4406" spans="1:45" ht="12.75" customHeight="1" x14ac:dyDescent="0.2">
      <c r="A4406" s="132">
        <v>29091</v>
      </c>
      <c r="B4406" s="226"/>
      <c r="C4406" s="222" t="s">
        <v>12</v>
      </c>
      <c r="D4406" s="106" t="s">
        <v>3641</v>
      </c>
      <c r="E4406" s="87" t="s">
        <v>22</v>
      </c>
      <c r="F4406" s="103">
        <v>9.6000000000000014</v>
      </c>
      <c r="H4406" s="103"/>
      <c r="I4406" s="90">
        <v>30</v>
      </c>
      <c r="J4406" s="50"/>
      <c r="K4406" s="194" t="str">
        <f t="shared" si="68"/>
        <v>PREGNANCY TEST - strip 4 mm - professional    BUY 30 boxes SAVE 20% (box of 50)</v>
      </c>
      <c r="L4406" s="50"/>
      <c r="M4406" s="50"/>
      <c r="N4406" s="50"/>
      <c r="O4406" s="50"/>
      <c r="P4406" s="50"/>
      <c r="Q4406" s="50"/>
      <c r="R4406" s="50"/>
      <c r="S4406" s="50"/>
      <c r="T4406" s="50"/>
      <c r="U4406" s="50"/>
      <c r="V4406" s="50"/>
      <c r="W4406" s="50"/>
      <c r="X4406" s="50"/>
      <c r="Y4406" s="50"/>
      <c r="Z4406" s="50"/>
      <c r="AA4406" s="50"/>
      <c r="AB4406" s="50"/>
      <c r="AC4406" s="50"/>
      <c r="AD4406" s="50"/>
      <c r="AE4406" s="50"/>
      <c r="AF4406" s="50"/>
      <c r="AG4406" s="50"/>
      <c r="AH4406" s="50"/>
      <c r="AI4406" s="50"/>
      <c r="AJ4406" s="50"/>
      <c r="AK4406" s="50"/>
      <c r="AL4406" s="50"/>
      <c r="AM4406" s="50"/>
      <c r="AN4406" s="50"/>
      <c r="AO4406" s="50"/>
      <c r="AP4406" s="50"/>
      <c r="AQ4406" s="50"/>
      <c r="AR4406" s="50"/>
      <c r="AS4406" s="50"/>
    </row>
    <row r="4407" spans="1:45" x14ac:dyDescent="0.2">
      <c r="A4407" s="132">
        <v>29092</v>
      </c>
      <c r="B4407" s="226" t="s">
        <v>8398</v>
      </c>
      <c r="C4407" s="222" t="s">
        <v>12</v>
      </c>
      <c r="D4407" s="106" t="s">
        <v>3642</v>
      </c>
      <c r="E4407" s="87" t="s">
        <v>35</v>
      </c>
      <c r="F4407" s="88">
        <v>20</v>
      </c>
      <c r="H4407" s="88"/>
      <c r="I4407" s="90">
        <v>1</v>
      </c>
      <c r="J4407" s="50"/>
      <c r="K4407" s="194" t="str">
        <f t="shared" si="68"/>
        <v>PREGNANCY TEST - cassette - professional (box of 40)</v>
      </c>
      <c r="L4407" s="50"/>
      <c r="M4407" s="50"/>
      <c r="N4407" s="50"/>
      <c r="O4407" s="50"/>
      <c r="P4407" s="50"/>
      <c r="Q4407" s="50"/>
      <c r="R4407" s="50"/>
      <c r="S4407" s="50"/>
      <c r="T4407" s="50"/>
      <c r="U4407" s="50"/>
      <c r="V4407" s="50"/>
      <c r="W4407" s="50"/>
      <c r="X4407" s="50"/>
      <c r="Y4407" s="50"/>
      <c r="Z4407" s="50"/>
      <c r="AA4407" s="50"/>
      <c r="AB4407" s="50"/>
      <c r="AC4407" s="50"/>
      <c r="AD4407" s="50"/>
      <c r="AE4407" s="50"/>
      <c r="AF4407" s="50"/>
      <c r="AG4407" s="50"/>
      <c r="AH4407" s="50"/>
      <c r="AI4407" s="50"/>
      <c r="AJ4407" s="50"/>
      <c r="AK4407" s="50"/>
      <c r="AL4407" s="50"/>
      <c r="AM4407" s="50"/>
      <c r="AN4407" s="50"/>
      <c r="AO4407" s="50"/>
      <c r="AP4407" s="50"/>
      <c r="AQ4407" s="50"/>
      <c r="AR4407" s="50"/>
      <c r="AS4407" s="50"/>
    </row>
    <row r="4408" spans="1:45" x14ac:dyDescent="0.2">
      <c r="A4408" s="132">
        <v>29092</v>
      </c>
      <c r="B4408" s="226"/>
      <c r="C4408" s="222" t="s">
        <v>12</v>
      </c>
      <c r="D4408" s="106" t="s">
        <v>3643</v>
      </c>
      <c r="E4408" s="87" t="s">
        <v>35</v>
      </c>
      <c r="F4408" s="88">
        <v>18</v>
      </c>
      <c r="H4408" s="88"/>
      <c r="I4408" s="90">
        <v>10</v>
      </c>
      <c r="J4408" s="50"/>
      <c r="K4408" s="194" t="str">
        <f t="shared" si="68"/>
        <v>PREGNANCY TEST - cassette - professional  BUY 10 boxes SAVE 10% (box of 40)</v>
      </c>
      <c r="L4408" s="50"/>
      <c r="M4408" s="50"/>
      <c r="N4408" s="50"/>
      <c r="O4408" s="50"/>
      <c r="P4408" s="50"/>
      <c r="Q4408" s="50"/>
      <c r="R4408" s="50"/>
      <c r="S4408" s="50"/>
      <c r="T4408" s="50"/>
      <c r="U4408" s="50"/>
      <c r="V4408" s="50"/>
      <c r="W4408" s="50"/>
      <c r="X4408" s="50"/>
      <c r="Y4408" s="50"/>
      <c r="Z4408" s="50"/>
      <c r="AA4408" s="50"/>
      <c r="AB4408" s="50"/>
      <c r="AC4408" s="50"/>
      <c r="AD4408" s="50"/>
      <c r="AE4408" s="50"/>
      <c r="AF4408" s="50"/>
      <c r="AG4408" s="50"/>
      <c r="AH4408" s="50"/>
      <c r="AI4408" s="50"/>
      <c r="AJ4408" s="50"/>
      <c r="AK4408" s="50"/>
      <c r="AL4408" s="50"/>
      <c r="AM4408" s="50"/>
      <c r="AN4408" s="50"/>
      <c r="AO4408" s="50"/>
      <c r="AP4408" s="50"/>
      <c r="AQ4408" s="50"/>
      <c r="AR4408" s="50"/>
      <c r="AS4408" s="50"/>
    </row>
    <row r="4409" spans="1:45" x14ac:dyDescent="0.2">
      <c r="A4409" s="132">
        <v>29092</v>
      </c>
      <c r="B4409" s="226"/>
      <c r="C4409" s="222" t="s">
        <v>12</v>
      </c>
      <c r="D4409" s="106" t="s">
        <v>3644</v>
      </c>
      <c r="E4409" s="87" t="s">
        <v>35</v>
      </c>
      <c r="F4409" s="103">
        <v>16</v>
      </c>
      <c r="H4409" s="103"/>
      <c r="I4409" s="90">
        <v>20</v>
      </c>
      <c r="J4409" s="50"/>
      <c r="K4409" s="194" t="str">
        <f t="shared" si="68"/>
        <v>PREGNANCY TEST - cassette - professional  BUY 20 boxes SAVE 20% (box of 40)</v>
      </c>
      <c r="L4409" s="50"/>
      <c r="M4409" s="50"/>
      <c r="N4409" s="50"/>
      <c r="O4409" s="50"/>
      <c r="P4409" s="50"/>
      <c r="Q4409" s="50"/>
      <c r="R4409" s="50"/>
      <c r="S4409" s="50"/>
      <c r="T4409" s="50"/>
      <c r="U4409" s="50"/>
      <c r="V4409" s="50"/>
      <c r="W4409" s="50"/>
      <c r="X4409" s="50"/>
      <c r="Y4409" s="50"/>
      <c r="Z4409" s="50"/>
      <c r="AA4409" s="50"/>
      <c r="AB4409" s="50"/>
      <c r="AC4409" s="50"/>
      <c r="AD4409" s="50"/>
      <c r="AE4409" s="50"/>
      <c r="AF4409" s="50"/>
      <c r="AG4409" s="50"/>
      <c r="AH4409" s="50"/>
      <c r="AI4409" s="50"/>
      <c r="AJ4409" s="50"/>
      <c r="AK4409" s="50"/>
      <c r="AL4409" s="50"/>
      <c r="AM4409" s="50"/>
      <c r="AN4409" s="50"/>
      <c r="AO4409" s="50"/>
      <c r="AP4409" s="50"/>
      <c r="AQ4409" s="50"/>
      <c r="AR4409" s="50"/>
      <c r="AS4409" s="50"/>
    </row>
    <row r="4410" spans="1:45" x14ac:dyDescent="0.2">
      <c r="A4410" s="132">
        <v>29097</v>
      </c>
      <c r="B4410" s="226" t="s">
        <v>10565</v>
      </c>
      <c r="C4410" s="222" t="s">
        <v>12</v>
      </c>
      <c r="D4410" s="106" t="s">
        <v>3645</v>
      </c>
      <c r="E4410" s="87">
        <v>1</v>
      </c>
      <c r="F4410" s="88">
        <v>1.6</v>
      </c>
      <c r="H4410" s="88"/>
      <c r="I4410" s="90">
        <v>1</v>
      </c>
      <c r="J4410" s="50"/>
      <c r="K4410" s="194" t="str">
        <f t="shared" si="68"/>
        <v xml:space="preserve">PREGNANCY TEST - self test - midstream - 1 test </v>
      </c>
      <c r="L4410" s="50"/>
      <c r="M4410" s="50"/>
      <c r="N4410" s="50"/>
      <c r="O4410" s="50"/>
      <c r="P4410" s="50"/>
      <c r="Q4410" s="50"/>
      <c r="R4410" s="50"/>
      <c r="S4410" s="50"/>
      <c r="T4410" s="50"/>
      <c r="U4410" s="50"/>
      <c r="V4410" s="50"/>
      <c r="W4410" s="50"/>
      <c r="X4410" s="50"/>
      <c r="Y4410" s="50"/>
      <c r="Z4410" s="50"/>
      <c r="AA4410" s="50"/>
      <c r="AB4410" s="50"/>
      <c r="AC4410" s="50"/>
      <c r="AD4410" s="50"/>
      <c r="AE4410" s="50"/>
      <c r="AF4410" s="50"/>
      <c r="AG4410" s="50"/>
      <c r="AH4410" s="50"/>
      <c r="AI4410" s="50"/>
      <c r="AJ4410" s="50"/>
      <c r="AK4410" s="50"/>
      <c r="AL4410" s="50"/>
      <c r="AM4410" s="50"/>
      <c r="AN4410" s="50"/>
      <c r="AO4410" s="50"/>
      <c r="AP4410" s="50"/>
      <c r="AQ4410" s="50"/>
      <c r="AR4410" s="50"/>
      <c r="AS4410" s="50"/>
    </row>
    <row r="4411" spans="1:45" x14ac:dyDescent="0.2">
      <c r="A4411" s="132">
        <v>29097</v>
      </c>
      <c r="B4411" s="226"/>
      <c r="C4411" s="222" t="s">
        <v>12</v>
      </c>
      <c r="D4411" s="106" t="s">
        <v>3646</v>
      </c>
      <c r="E4411" s="87">
        <v>1</v>
      </c>
      <c r="F4411" s="88">
        <v>1.4400000000000002</v>
      </c>
      <c r="H4411" s="88"/>
      <c r="I4411" s="90">
        <v>20</v>
      </c>
      <c r="J4411" s="50"/>
      <c r="K4411" s="194" t="str">
        <f t="shared" si="68"/>
        <v xml:space="preserve">PREGNANCY TEST - midstream    BUY 20 tests SAVE 10% </v>
      </c>
      <c r="L4411" s="50"/>
      <c r="M4411" s="50"/>
      <c r="N4411" s="50"/>
      <c r="O4411" s="50"/>
      <c r="P4411" s="50"/>
      <c r="Q4411" s="50"/>
      <c r="R4411" s="50"/>
      <c r="S4411" s="50"/>
      <c r="T4411" s="50"/>
      <c r="U4411" s="50"/>
      <c r="V4411" s="50"/>
      <c r="W4411" s="50"/>
      <c r="X4411" s="50"/>
      <c r="Y4411" s="50"/>
      <c r="Z4411" s="50"/>
      <c r="AA4411" s="50"/>
      <c r="AB4411" s="50"/>
      <c r="AC4411" s="50"/>
      <c r="AD4411" s="50"/>
      <c r="AE4411" s="50"/>
      <c r="AF4411" s="50"/>
      <c r="AG4411" s="50"/>
      <c r="AH4411" s="50"/>
      <c r="AI4411" s="50"/>
      <c r="AJ4411" s="50"/>
      <c r="AK4411" s="50"/>
      <c r="AL4411" s="50"/>
      <c r="AM4411" s="50"/>
      <c r="AN4411" s="50"/>
      <c r="AO4411" s="50"/>
      <c r="AP4411" s="50"/>
      <c r="AQ4411" s="50"/>
      <c r="AR4411" s="50"/>
      <c r="AS4411" s="50"/>
    </row>
    <row r="4412" spans="1:45" x14ac:dyDescent="0.2">
      <c r="A4412" s="132">
        <v>29097</v>
      </c>
      <c r="B4412" s="226"/>
      <c r="C4412" s="222" t="s">
        <v>12</v>
      </c>
      <c r="D4412" s="106" t="s">
        <v>3647</v>
      </c>
      <c r="E4412" s="87">
        <v>1</v>
      </c>
      <c r="F4412" s="88">
        <v>1.2800000000000002</v>
      </c>
      <c r="H4412" s="88"/>
      <c r="I4412" s="90">
        <v>100</v>
      </c>
      <c r="J4412" s="50"/>
      <c r="K4412" s="194" t="str">
        <f t="shared" si="68"/>
        <v xml:space="preserve">PREGNANCY TEST - midstream    BUY 100 tests SAVE 20% </v>
      </c>
      <c r="L4412" s="50"/>
      <c r="M4412" s="50"/>
      <c r="N4412" s="50"/>
      <c r="O4412" s="50"/>
      <c r="P4412" s="50"/>
      <c r="Q4412" s="50"/>
      <c r="R4412" s="50"/>
      <c r="S4412" s="50"/>
      <c r="T4412" s="50"/>
      <c r="U4412" s="50"/>
      <c r="V4412" s="50"/>
      <c r="W4412" s="50"/>
      <c r="X4412" s="50"/>
      <c r="Y4412" s="50"/>
      <c r="Z4412" s="50"/>
      <c r="AA4412" s="50"/>
      <c r="AB4412" s="50"/>
      <c r="AC4412" s="50"/>
      <c r="AD4412" s="50"/>
      <c r="AE4412" s="50"/>
      <c r="AF4412" s="50"/>
      <c r="AG4412" s="50"/>
      <c r="AH4412" s="50"/>
      <c r="AI4412" s="50"/>
      <c r="AJ4412" s="50"/>
      <c r="AK4412" s="50"/>
      <c r="AL4412" s="50"/>
      <c r="AM4412" s="50"/>
      <c r="AN4412" s="50"/>
      <c r="AO4412" s="50"/>
      <c r="AP4412" s="50"/>
      <c r="AQ4412" s="50"/>
      <c r="AR4412" s="50"/>
      <c r="AS4412" s="50"/>
    </row>
    <row r="4413" spans="1:45" x14ac:dyDescent="0.2">
      <c r="A4413" s="132">
        <v>29097</v>
      </c>
      <c r="B4413" s="226"/>
      <c r="C4413" s="222" t="s">
        <v>12</v>
      </c>
      <c r="D4413" s="106" t="s">
        <v>10566</v>
      </c>
      <c r="E4413" s="87">
        <v>1</v>
      </c>
      <c r="F4413" s="151">
        <v>1.2000000000000002</v>
      </c>
      <c r="H4413" s="151"/>
      <c r="I4413" s="90">
        <v>300</v>
      </c>
      <c r="J4413" s="50"/>
      <c r="K4413" s="194" t="str">
        <f t="shared" si="68"/>
        <v xml:space="preserve">PREGNANCY TEST - midstream    BUY 300 tests SAVE 25% </v>
      </c>
      <c r="L4413" s="50"/>
      <c r="M4413" s="50"/>
      <c r="N4413" s="50"/>
      <c r="O4413" s="50"/>
      <c r="P4413" s="50"/>
      <c r="Q4413" s="50"/>
      <c r="R4413" s="50"/>
      <c r="S4413" s="50"/>
      <c r="T4413" s="50"/>
      <c r="U4413" s="50"/>
      <c r="V4413" s="50"/>
      <c r="W4413" s="50"/>
      <c r="X4413" s="50"/>
      <c r="Y4413" s="50"/>
      <c r="Z4413" s="50"/>
      <c r="AA4413" s="50"/>
      <c r="AB4413" s="50"/>
      <c r="AC4413" s="50"/>
      <c r="AD4413" s="50"/>
      <c r="AE4413" s="50"/>
      <c r="AF4413" s="50"/>
      <c r="AG4413" s="50"/>
      <c r="AH4413" s="50"/>
      <c r="AI4413" s="50"/>
      <c r="AJ4413" s="50"/>
      <c r="AK4413" s="50"/>
      <c r="AL4413" s="50"/>
      <c r="AM4413" s="50"/>
      <c r="AN4413" s="50"/>
      <c r="AO4413" s="50"/>
      <c r="AP4413" s="50"/>
      <c r="AQ4413" s="50"/>
      <c r="AR4413" s="50"/>
      <c r="AS4413" s="50"/>
    </row>
    <row r="4414" spans="1:45" x14ac:dyDescent="0.2">
      <c r="A4414" s="132">
        <v>29098</v>
      </c>
      <c r="B4414" s="226" t="s">
        <v>10567</v>
      </c>
      <c r="C4414" s="222" t="s">
        <v>12</v>
      </c>
      <c r="D4414" s="106" t="s">
        <v>3648</v>
      </c>
      <c r="E4414" s="87" t="s">
        <v>33</v>
      </c>
      <c r="F4414" s="88">
        <v>2.9</v>
      </c>
      <c r="H4414" s="88"/>
      <c r="I4414" s="90">
        <v>1</v>
      </c>
      <c r="J4414" s="50"/>
      <c r="K4414" s="194" t="str">
        <f t="shared" si="68"/>
        <v>PREGNANCY TEST - self test - midstream - 2 tests (box of 2)</v>
      </c>
      <c r="L4414" s="50"/>
      <c r="M4414" s="50"/>
      <c r="N4414" s="50"/>
      <c r="O4414" s="50"/>
      <c r="P4414" s="50"/>
      <c r="Q4414" s="50"/>
      <c r="R4414" s="50"/>
      <c r="S4414" s="50"/>
      <c r="T4414" s="50"/>
      <c r="U4414" s="50"/>
      <c r="V4414" s="50"/>
      <c r="W4414" s="50"/>
      <c r="X4414" s="50"/>
      <c r="Y4414" s="50"/>
      <c r="Z4414" s="50"/>
      <c r="AA4414" s="50"/>
      <c r="AB4414" s="50"/>
      <c r="AC4414" s="50"/>
      <c r="AD4414" s="50"/>
      <c r="AE4414" s="50"/>
      <c r="AF4414" s="50"/>
      <c r="AG4414" s="50"/>
      <c r="AH4414" s="50"/>
      <c r="AI4414" s="50"/>
      <c r="AJ4414" s="50"/>
      <c r="AK4414" s="50"/>
      <c r="AL4414" s="50"/>
      <c r="AM4414" s="50"/>
      <c r="AN4414" s="50"/>
      <c r="AO4414" s="50"/>
      <c r="AP4414" s="50"/>
      <c r="AQ4414" s="50"/>
      <c r="AR4414" s="50"/>
      <c r="AS4414" s="50"/>
    </row>
    <row r="4415" spans="1:45" x14ac:dyDescent="0.2">
      <c r="A4415" s="132">
        <v>29098</v>
      </c>
      <c r="B4415" s="226"/>
      <c r="C4415" s="222" t="s">
        <v>12</v>
      </c>
      <c r="D4415" s="106" t="s">
        <v>3649</v>
      </c>
      <c r="E4415" s="87" t="s">
        <v>33</v>
      </c>
      <c r="F4415" s="88">
        <v>2.61</v>
      </c>
      <c r="H4415" s="88"/>
      <c r="I4415" s="90">
        <v>20</v>
      </c>
      <c r="J4415" s="50"/>
      <c r="K4415" s="194" t="str">
        <f t="shared" si="68"/>
        <v>PREGNANCY TEST - midstream - 2 tests   BUY 20 tests SAVE 10% (box of 2)</v>
      </c>
      <c r="L4415" s="50"/>
      <c r="M4415" s="50"/>
      <c r="N4415" s="50"/>
      <c r="O4415" s="50"/>
      <c r="P4415" s="50"/>
      <c r="Q4415" s="50"/>
      <c r="R4415" s="50"/>
      <c r="S4415" s="50"/>
      <c r="T4415" s="50"/>
      <c r="U4415" s="50"/>
      <c r="V4415" s="50"/>
      <c r="W4415" s="50"/>
      <c r="X4415" s="50"/>
      <c r="Y4415" s="50"/>
      <c r="Z4415" s="50"/>
      <c r="AA4415" s="50"/>
      <c r="AB4415" s="50"/>
      <c r="AC4415" s="50"/>
      <c r="AD4415" s="50"/>
      <c r="AE4415" s="50"/>
      <c r="AF4415" s="50"/>
      <c r="AG4415" s="50"/>
      <c r="AH4415" s="50"/>
      <c r="AI4415" s="50"/>
      <c r="AJ4415" s="50"/>
      <c r="AK4415" s="50"/>
      <c r="AL4415" s="50"/>
      <c r="AM4415" s="50"/>
      <c r="AN4415" s="50"/>
      <c r="AO4415" s="50"/>
      <c r="AP4415" s="50"/>
      <c r="AQ4415" s="50"/>
      <c r="AR4415" s="50"/>
      <c r="AS4415" s="50"/>
    </row>
    <row r="4416" spans="1:45" x14ac:dyDescent="0.2">
      <c r="A4416" s="132">
        <v>29098</v>
      </c>
      <c r="B4416" s="226"/>
      <c r="C4416" s="222" t="s">
        <v>12</v>
      </c>
      <c r="D4416" s="106" t="s">
        <v>3650</v>
      </c>
      <c r="E4416" s="87" t="s">
        <v>33</v>
      </c>
      <c r="F4416" s="88">
        <v>2.3199999999999998</v>
      </c>
      <c r="H4416" s="88"/>
      <c r="I4416" s="90">
        <v>100</v>
      </c>
      <c r="J4416" s="50"/>
      <c r="K4416" s="194" t="str">
        <f t="shared" si="68"/>
        <v>PREGNANCY TEST - midstream - 2 tests   BUY 100 tests SAVE 20% (box of 2)</v>
      </c>
      <c r="L4416" s="50"/>
      <c r="M4416" s="50"/>
      <c r="N4416" s="50"/>
      <c r="O4416" s="50"/>
      <c r="P4416" s="50"/>
      <c r="Q4416" s="50"/>
      <c r="R4416" s="50"/>
      <c r="S4416" s="50"/>
      <c r="T4416" s="50"/>
      <c r="U4416" s="50"/>
      <c r="V4416" s="50"/>
      <c r="W4416" s="50"/>
      <c r="X4416" s="50"/>
      <c r="Y4416" s="50"/>
      <c r="Z4416" s="50"/>
      <c r="AA4416" s="50"/>
      <c r="AB4416" s="50"/>
      <c r="AC4416" s="50"/>
      <c r="AD4416" s="50"/>
      <c r="AE4416" s="50"/>
      <c r="AF4416" s="50"/>
      <c r="AG4416" s="50"/>
      <c r="AH4416" s="50"/>
      <c r="AI4416" s="50"/>
      <c r="AJ4416" s="50"/>
      <c r="AK4416" s="50"/>
      <c r="AL4416" s="50"/>
      <c r="AM4416" s="50"/>
      <c r="AN4416" s="50"/>
      <c r="AO4416" s="50"/>
      <c r="AP4416" s="50"/>
      <c r="AQ4416" s="50"/>
      <c r="AR4416" s="50"/>
      <c r="AS4416" s="50"/>
    </row>
    <row r="4417" spans="1:45" x14ac:dyDescent="0.2">
      <c r="A4417" s="132">
        <v>29098</v>
      </c>
      <c r="B4417" s="226"/>
      <c r="C4417" s="222" t="s">
        <v>12</v>
      </c>
      <c r="D4417" s="106" t="s">
        <v>10568</v>
      </c>
      <c r="E4417" s="87" t="s">
        <v>33</v>
      </c>
      <c r="F4417" s="103">
        <v>2.1749999999999998</v>
      </c>
      <c r="H4417" s="103"/>
      <c r="I4417" s="90">
        <v>300</v>
      </c>
      <c r="J4417" s="50"/>
      <c r="K4417" s="194" t="str">
        <f t="shared" si="68"/>
        <v>PREGNANCY TEST - midstream - 2 tests   BUY 300 tests SAVE 25% (box of 2)</v>
      </c>
      <c r="L4417" s="50"/>
      <c r="M4417" s="50"/>
      <c r="N4417" s="50"/>
      <c r="O4417" s="50"/>
      <c r="P4417" s="50"/>
      <c r="Q4417" s="50"/>
      <c r="R4417" s="50"/>
      <c r="S4417" s="50"/>
      <c r="T4417" s="50"/>
      <c r="U4417" s="50"/>
      <c r="V4417" s="50"/>
      <c r="W4417" s="50"/>
      <c r="X4417" s="50"/>
      <c r="Y4417" s="50"/>
      <c r="Z4417" s="50"/>
      <c r="AA4417" s="50"/>
      <c r="AB4417" s="50"/>
      <c r="AC4417" s="50"/>
      <c r="AD4417" s="50"/>
      <c r="AE4417" s="50"/>
      <c r="AF4417" s="50"/>
      <c r="AG4417" s="50"/>
      <c r="AH4417" s="50"/>
      <c r="AI4417" s="50"/>
      <c r="AJ4417" s="50"/>
      <c r="AK4417" s="50"/>
      <c r="AL4417" s="50"/>
      <c r="AM4417" s="50"/>
      <c r="AN4417" s="50"/>
      <c r="AO4417" s="50"/>
      <c r="AP4417" s="50"/>
      <c r="AQ4417" s="50"/>
      <c r="AR4417" s="50"/>
      <c r="AS4417" s="50"/>
    </row>
    <row r="4418" spans="1:45" x14ac:dyDescent="0.2">
      <c r="A4418" s="132">
        <v>29099</v>
      </c>
      <c r="B4418" s="226" t="s">
        <v>10569</v>
      </c>
      <c r="C4418" s="222" t="s">
        <v>12</v>
      </c>
      <c r="D4418" s="106" t="s">
        <v>3651</v>
      </c>
      <c r="E4418" s="87" t="s">
        <v>29</v>
      </c>
      <c r="F4418" s="88">
        <v>25</v>
      </c>
      <c r="H4418" s="88"/>
      <c r="I4418" s="90">
        <v>1</v>
      </c>
      <c r="J4418" s="50"/>
      <c r="K4418" s="194" t="str">
        <f t="shared" ref="K4418:K4481" si="69">+SUBSTITUTE(CONCATENATE(D4418," ","(",IF(RIGHT(E4418,3)="1**","1",E4418),")"),"(1)","")</f>
        <v>PREGNANCY DISC (box of 10)</v>
      </c>
      <c r="L4418" s="50"/>
      <c r="M4418" s="50"/>
      <c r="N4418" s="50"/>
      <c r="O4418" s="50"/>
      <c r="P4418" s="50"/>
      <c r="Q4418" s="50"/>
      <c r="R4418" s="50"/>
      <c r="S4418" s="50"/>
      <c r="T4418" s="50"/>
      <c r="U4418" s="50"/>
      <c r="V4418" s="50"/>
      <c r="W4418" s="50"/>
      <c r="X4418" s="50"/>
      <c r="Y4418" s="50"/>
      <c r="Z4418" s="50"/>
      <c r="AA4418" s="50"/>
      <c r="AB4418" s="50"/>
      <c r="AC4418" s="50"/>
      <c r="AD4418" s="50"/>
      <c r="AE4418" s="50"/>
      <c r="AF4418" s="50"/>
      <c r="AG4418" s="50"/>
      <c r="AH4418" s="50"/>
      <c r="AI4418" s="50"/>
      <c r="AJ4418" s="50"/>
      <c r="AK4418" s="50"/>
      <c r="AL4418" s="50"/>
      <c r="AM4418" s="50"/>
      <c r="AN4418" s="50"/>
      <c r="AO4418" s="50"/>
      <c r="AP4418" s="50"/>
      <c r="AQ4418" s="50"/>
      <c r="AR4418" s="50"/>
      <c r="AS4418" s="50"/>
    </row>
    <row r="4419" spans="1:45" x14ac:dyDescent="0.2">
      <c r="A4419" s="132">
        <v>29099</v>
      </c>
      <c r="B4419" s="226"/>
      <c r="C4419" s="222" t="s">
        <v>12</v>
      </c>
      <c r="D4419" s="106" t="s">
        <v>3652</v>
      </c>
      <c r="E4419" s="87" t="s">
        <v>29</v>
      </c>
      <c r="F4419" s="88">
        <v>22.5</v>
      </c>
      <c r="H4419" s="88"/>
      <c r="I4419" s="90">
        <v>10</v>
      </c>
      <c r="J4419" s="50"/>
      <c r="K4419" s="194" t="str">
        <f t="shared" si="69"/>
        <v>PREGNANCY DISC    BUY 10 boxes SAVE 10% (box of 10)</v>
      </c>
      <c r="L4419" s="50"/>
      <c r="M4419" s="50"/>
      <c r="N4419" s="50"/>
      <c r="O4419" s="50"/>
      <c r="P4419" s="50"/>
      <c r="Q4419" s="50"/>
      <c r="R4419" s="50"/>
      <c r="S4419" s="50"/>
      <c r="T4419" s="50"/>
      <c r="U4419" s="50"/>
      <c r="V4419" s="50"/>
      <c r="W4419" s="50"/>
      <c r="X4419" s="50"/>
      <c r="Y4419" s="50"/>
      <c r="Z4419" s="50"/>
      <c r="AA4419" s="50"/>
      <c r="AB4419" s="50"/>
      <c r="AC4419" s="50"/>
      <c r="AD4419" s="50"/>
      <c r="AE4419" s="50"/>
      <c r="AF4419" s="50"/>
      <c r="AG4419" s="50"/>
      <c r="AH4419" s="50"/>
      <c r="AI4419" s="50"/>
      <c r="AJ4419" s="50"/>
      <c r="AK4419" s="50"/>
      <c r="AL4419" s="50"/>
      <c r="AM4419" s="50"/>
      <c r="AN4419" s="50"/>
      <c r="AO4419" s="50"/>
      <c r="AP4419" s="50"/>
      <c r="AQ4419" s="50"/>
      <c r="AR4419" s="50"/>
      <c r="AS4419" s="50"/>
    </row>
    <row r="4420" spans="1:45" x14ac:dyDescent="0.2">
      <c r="A4420" s="132">
        <v>29099</v>
      </c>
      <c r="B4420" s="226"/>
      <c r="C4420" s="222" t="s">
        <v>12</v>
      </c>
      <c r="D4420" s="106" t="s">
        <v>3653</v>
      </c>
      <c r="E4420" s="87" t="s">
        <v>29</v>
      </c>
      <c r="F4420" s="151">
        <v>20</v>
      </c>
      <c r="H4420" s="151"/>
      <c r="I4420" s="90">
        <v>50</v>
      </c>
      <c r="J4420" s="50"/>
      <c r="K4420" s="194" t="str">
        <f t="shared" si="69"/>
        <v>PREGNANCY DISC    BUY 50 boxes SAVE 20% (box of 10)</v>
      </c>
      <c r="L4420" s="50"/>
      <c r="M4420" s="50"/>
      <c r="N4420" s="50"/>
      <c r="O4420" s="50"/>
      <c r="P4420" s="50"/>
      <c r="Q4420" s="50"/>
      <c r="R4420" s="50"/>
      <c r="S4420" s="50"/>
      <c r="T4420" s="50"/>
      <c r="U4420" s="50"/>
      <c r="V4420" s="50"/>
      <c r="W4420" s="50"/>
      <c r="X4420" s="50"/>
      <c r="Y4420" s="50"/>
      <c r="Z4420" s="50"/>
      <c r="AA4420" s="50"/>
      <c r="AB4420" s="50"/>
      <c r="AC4420" s="50"/>
      <c r="AD4420" s="50"/>
      <c r="AE4420" s="50"/>
      <c r="AF4420" s="50"/>
      <c r="AG4420" s="50"/>
      <c r="AH4420" s="50"/>
      <c r="AI4420" s="50"/>
      <c r="AJ4420" s="50"/>
      <c r="AK4420" s="50"/>
      <c r="AL4420" s="50"/>
      <c r="AM4420" s="50"/>
      <c r="AN4420" s="50"/>
      <c r="AO4420" s="50"/>
      <c r="AP4420" s="50"/>
      <c r="AQ4420" s="50"/>
      <c r="AR4420" s="50"/>
      <c r="AS4420" s="50"/>
    </row>
    <row r="4421" spans="1:45" x14ac:dyDescent="0.2">
      <c r="A4421" s="132">
        <v>29103</v>
      </c>
      <c r="B4421" s="226" t="s">
        <v>10570</v>
      </c>
      <c r="C4421" s="222" t="s">
        <v>12</v>
      </c>
      <c r="D4421" s="106" t="s">
        <v>3654</v>
      </c>
      <c r="E4421" s="87">
        <v>1</v>
      </c>
      <c r="F4421" s="88">
        <v>1.75</v>
      </c>
      <c r="H4421" s="88"/>
      <c r="I4421" s="90">
        <v>1</v>
      </c>
      <c r="J4421" s="50"/>
      <c r="K4421" s="194" t="str">
        <f t="shared" si="69"/>
        <v xml:space="preserve">PREGNANCY TEST - self test - midstream (large wipe) - 1 test </v>
      </c>
      <c r="L4421" s="50"/>
      <c r="M4421" s="50"/>
      <c r="N4421" s="50"/>
      <c r="O4421" s="50"/>
      <c r="P4421" s="50"/>
      <c r="Q4421" s="50"/>
      <c r="R4421" s="50"/>
      <c r="S4421" s="50"/>
      <c r="T4421" s="50"/>
      <c r="U4421" s="50"/>
      <c r="V4421" s="50"/>
      <c r="W4421" s="50"/>
      <c r="X4421" s="50"/>
      <c r="Y4421" s="50"/>
      <c r="Z4421" s="50"/>
      <c r="AA4421" s="50"/>
      <c r="AB4421" s="50"/>
      <c r="AC4421" s="50"/>
      <c r="AD4421" s="50"/>
      <c r="AE4421" s="50"/>
      <c r="AF4421" s="50"/>
      <c r="AG4421" s="50"/>
      <c r="AH4421" s="50"/>
      <c r="AI4421" s="50"/>
      <c r="AJ4421" s="50"/>
      <c r="AK4421" s="50"/>
      <c r="AL4421" s="50"/>
      <c r="AM4421" s="50"/>
      <c r="AN4421" s="50"/>
      <c r="AO4421" s="50"/>
      <c r="AP4421" s="50"/>
      <c r="AQ4421" s="50"/>
      <c r="AR4421" s="50"/>
      <c r="AS4421" s="50"/>
    </row>
    <row r="4422" spans="1:45" x14ac:dyDescent="0.2">
      <c r="A4422" s="132">
        <v>29103</v>
      </c>
      <c r="B4422" s="226"/>
      <c r="C4422" s="222" t="s">
        <v>12</v>
      </c>
      <c r="D4422" s="106" t="s">
        <v>3646</v>
      </c>
      <c r="E4422" s="87">
        <v>1</v>
      </c>
      <c r="F4422" s="88">
        <v>1.575</v>
      </c>
      <c r="H4422" s="88"/>
      <c r="I4422" s="90">
        <v>20</v>
      </c>
      <c r="J4422" s="50"/>
      <c r="K4422" s="194" t="str">
        <f t="shared" si="69"/>
        <v xml:space="preserve">PREGNANCY TEST - midstream    BUY 20 tests SAVE 10% </v>
      </c>
      <c r="L4422" s="50"/>
      <c r="M4422" s="50"/>
      <c r="N4422" s="50"/>
      <c r="O4422" s="50"/>
      <c r="P4422" s="50"/>
      <c r="Q4422" s="50"/>
      <c r="R4422" s="50"/>
      <c r="S4422" s="50"/>
      <c r="T4422" s="50"/>
      <c r="U4422" s="50"/>
      <c r="V4422" s="50"/>
      <c r="W4422" s="50"/>
      <c r="X4422" s="50"/>
      <c r="Y4422" s="50"/>
      <c r="Z4422" s="50"/>
      <c r="AA4422" s="50"/>
      <c r="AB4422" s="50"/>
      <c r="AC4422" s="50"/>
      <c r="AD4422" s="50"/>
      <c r="AE4422" s="50"/>
      <c r="AF4422" s="50"/>
      <c r="AG4422" s="50"/>
      <c r="AH4422" s="50"/>
      <c r="AI4422" s="50"/>
      <c r="AJ4422" s="50"/>
      <c r="AK4422" s="50"/>
      <c r="AL4422" s="50"/>
      <c r="AM4422" s="50"/>
      <c r="AN4422" s="50"/>
      <c r="AO4422" s="50"/>
      <c r="AP4422" s="50"/>
      <c r="AQ4422" s="50"/>
      <c r="AR4422" s="50"/>
      <c r="AS4422" s="50"/>
    </row>
    <row r="4423" spans="1:45" x14ac:dyDescent="0.2">
      <c r="A4423" s="132">
        <v>29103</v>
      </c>
      <c r="B4423" s="226"/>
      <c r="C4423" s="222" t="s">
        <v>12</v>
      </c>
      <c r="D4423" s="106" t="s">
        <v>3647</v>
      </c>
      <c r="E4423" s="87">
        <v>1</v>
      </c>
      <c r="F4423" s="88">
        <v>1.4000000000000001</v>
      </c>
      <c r="H4423" s="88"/>
      <c r="I4423" s="90">
        <v>100</v>
      </c>
      <c r="J4423" s="50"/>
      <c r="K4423" s="194" t="str">
        <f t="shared" si="69"/>
        <v xml:space="preserve">PREGNANCY TEST - midstream    BUY 100 tests SAVE 20% </v>
      </c>
      <c r="L4423" s="50"/>
      <c r="M4423" s="50"/>
      <c r="N4423" s="50"/>
      <c r="O4423" s="50"/>
      <c r="P4423" s="50"/>
      <c r="Q4423" s="50"/>
      <c r="R4423" s="50"/>
      <c r="S4423" s="50"/>
      <c r="T4423" s="50"/>
      <c r="U4423" s="50"/>
      <c r="V4423" s="50"/>
      <c r="W4423" s="50"/>
      <c r="X4423" s="50"/>
      <c r="Y4423" s="50"/>
      <c r="Z4423" s="50"/>
      <c r="AA4423" s="50"/>
      <c r="AB4423" s="50"/>
      <c r="AC4423" s="50"/>
      <c r="AD4423" s="50"/>
      <c r="AE4423" s="50"/>
      <c r="AF4423" s="50"/>
      <c r="AG4423" s="50"/>
      <c r="AH4423" s="50"/>
      <c r="AI4423" s="50"/>
      <c r="AJ4423" s="50"/>
      <c r="AK4423" s="50"/>
      <c r="AL4423" s="50"/>
      <c r="AM4423" s="50"/>
      <c r="AN4423" s="50"/>
      <c r="AO4423" s="50"/>
      <c r="AP4423" s="50"/>
      <c r="AQ4423" s="50"/>
      <c r="AR4423" s="50"/>
      <c r="AS4423" s="50"/>
    </row>
    <row r="4424" spans="1:45" x14ac:dyDescent="0.2">
      <c r="A4424" s="132">
        <v>29103</v>
      </c>
      <c r="B4424" s="226"/>
      <c r="C4424" s="222" t="s">
        <v>12</v>
      </c>
      <c r="D4424" s="106" t="s">
        <v>10566</v>
      </c>
      <c r="E4424" s="87">
        <v>1</v>
      </c>
      <c r="F4424" s="151">
        <v>1.3125</v>
      </c>
      <c r="H4424" s="151"/>
      <c r="I4424" s="90">
        <v>300</v>
      </c>
      <c r="J4424" s="50"/>
      <c r="K4424" s="194" t="str">
        <f t="shared" si="69"/>
        <v xml:space="preserve">PREGNANCY TEST - midstream    BUY 300 tests SAVE 25% </v>
      </c>
      <c r="L4424" s="50"/>
      <c r="M4424" s="50"/>
      <c r="N4424" s="50"/>
      <c r="O4424" s="50"/>
      <c r="P4424" s="50"/>
      <c r="Q4424" s="50"/>
      <c r="R4424" s="50"/>
      <c r="S4424" s="50"/>
      <c r="T4424" s="50"/>
      <c r="U4424" s="50"/>
      <c r="V4424" s="50"/>
      <c r="W4424" s="50"/>
      <c r="X4424" s="50"/>
      <c r="Y4424" s="50"/>
      <c r="Z4424" s="50"/>
      <c r="AA4424" s="50"/>
      <c r="AB4424" s="50"/>
      <c r="AC4424" s="50"/>
      <c r="AD4424" s="50"/>
      <c r="AE4424" s="50"/>
      <c r="AF4424" s="50"/>
      <c r="AG4424" s="50"/>
      <c r="AH4424" s="50"/>
      <c r="AI4424" s="50"/>
      <c r="AJ4424" s="50"/>
      <c r="AK4424" s="50"/>
      <c r="AL4424" s="50"/>
      <c r="AM4424" s="50"/>
      <c r="AN4424" s="50"/>
      <c r="AO4424" s="50"/>
      <c r="AP4424" s="50"/>
      <c r="AQ4424" s="50"/>
      <c r="AR4424" s="50"/>
      <c r="AS4424" s="50"/>
    </row>
    <row r="4425" spans="1:45" x14ac:dyDescent="0.2">
      <c r="A4425" s="132">
        <v>29110</v>
      </c>
      <c r="B4425" s="226" t="s">
        <v>10571</v>
      </c>
      <c r="C4425" s="222" t="s">
        <v>12</v>
      </c>
      <c r="D4425" s="106" t="s">
        <v>3655</v>
      </c>
      <c r="E4425" s="87" t="s">
        <v>29</v>
      </c>
      <c r="F4425" s="88">
        <v>11.5</v>
      </c>
      <c r="H4425" s="88"/>
      <c r="I4425" s="90">
        <v>1</v>
      </c>
      <c r="J4425" s="50"/>
      <c r="K4425" s="194" t="str">
        <f t="shared" si="69"/>
        <v>PH VAGINAL TEST - strip (box of 10)</v>
      </c>
      <c r="L4425" s="50"/>
      <c r="M4425" s="50"/>
      <c r="N4425" s="50"/>
      <c r="O4425" s="50"/>
      <c r="P4425" s="50"/>
      <c r="Q4425" s="50"/>
      <c r="R4425" s="50"/>
      <c r="S4425" s="50"/>
      <c r="T4425" s="50"/>
      <c r="U4425" s="50"/>
      <c r="V4425" s="50"/>
      <c r="W4425" s="50"/>
      <c r="X4425" s="50"/>
      <c r="Y4425" s="50"/>
      <c r="Z4425" s="50"/>
      <c r="AA4425" s="50"/>
      <c r="AB4425" s="50"/>
      <c r="AC4425" s="50"/>
      <c r="AD4425" s="50"/>
      <c r="AE4425" s="50"/>
      <c r="AF4425" s="50"/>
      <c r="AG4425" s="50"/>
      <c r="AH4425" s="50"/>
      <c r="AI4425" s="50"/>
      <c r="AJ4425" s="50"/>
      <c r="AK4425" s="50"/>
      <c r="AL4425" s="50"/>
      <c r="AM4425" s="50"/>
      <c r="AN4425" s="50"/>
      <c r="AO4425" s="50"/>
      <c r="AP4425" s="50"/>
      <c r="AQ4425" s="50"/>
      <c r="AR4425" s="50"/>
      <c r="AS4425" s="50"/>
    </row>
    <row r="4426" spans="1:45" x14ac:dyDescent="0.2">
      <c r="A4426" s="132">
        <v>29110</v>
      </c>
      <c r="B4426" s="226"/>
      <c r="C4426" s="222" t="s">
        <v>12</v>
      </c>
      <c r="D4426" s="106" t="s">
        <v>3656</v>
      </c>
      <c r="E4426" s="87" t="s">
        <v>29</v>
      </c>
      <c r="F4426" s="151">
        <v>10.35</v>
      </c>
      <c r="H4426" s="151"/>
      <c r="I4426" s="90">
        <v>10</v>
      </c>
      <c r="J4426" s="50"/>
      <c r="K4426" s="194" t="str">
        <f t="shared" si="69"/>
        <v>PH VAGINAL TEST - strip   BUY 10 tests SAVE 10% (box of 10)</v>
      </c>
      <c r="L4426" s="50"/>
      <c r="M4426" s="50"/>
      <c r="N4426" s="50"/>
      <c r="O4426" s="50"/>
      <c r="P4426" s="50"/>
      <c r="Q4426" s="50"/>
      <c r="R4426" s="50"/>
      <c r="S4426" s="50"/>
      <c r="T4426" s="50"/>
      <c r="U4426" s="50"/>
      <c r="V4426" s="50"/>
      <c r="W4426" s="50"/>
      <c r="X4426" s="50"/>
      <c r="Y4426" s="50"/>
      <c r="Z4426" s="50"/>
      <c r="AA4426" s="50"/>
      <c r="AB4426" s="50"/>
      <c r="AC4426" s="50"/>
      <c r="AD4426" s="50"/>
      <c r="AE4426" s="50"/>
      <c r="AF4426" s="50"/>
      <c r="AG4426" s="50"/>
      <c r="AH4426" s="50"/>
      <c r="AI4426" s="50"/>
      <c r="AJ4426" s="50"/>
      <c r="AK4426" s="50"/>
      <c r="AL4426" s="50"/>
      <c r="AM4426" s="50"/>
      <c r="AN4426" s="50"/>
      <c r="AO4426" s="50"/>
      <c r="AP4426" s="50"/>
      <c r="AQ4426" s="50"/>
      <c r="AR4426" s="50"/>
      <c r="AS4426" s="50"/>
    </row>
    <row r="4427" spans="1:45" x14ac:dyDescent="0.2">
      <c r="A4427" s="132">
        <v>29111</v>
      </c>
      <c r="B4427" s="226" t="s">
        <v>10572</v>
      </c>
      <c r="C4427" s="222" t="s">
        <v>12</v>
      </c>
      <c r="D4427" s="106" t="s">
        <v>3657</v>
      </c>
      <c r="E4427" s="87">
        <v>1</v>
      </c>
      <c r="F4427" s="88">
        <v>18.5</v>
      </c>
      <c r="H4427" s="88"/>
      <c r="I4427" s="90">
        <v>1</v>
      </c>
      <c r="J4427" s="50"/>
      <c r="K4427" s="194" t="str">
        <f t="shared" si="69"/>
        <v xml:space="preserve">VAGINITIS TEST KIT - professional - card </v>
      </c>
      <c r="L4427" s="50"/>
      <c r="M4427" s="50"/>
      <c r="N4427" s="50"/>
      <c r="O4427" s="50"/>
      <c r="P4427" s="50"/>
      <c r="Q4427" s="50"/>
      <c r="R4427" s="50"/>
      <c r="S4427" s="50"/>
      <c r="T4427" s="50"/>
      <c r="U4427" s="50"/>
      <c r="V4427" s="50"/>
      <c r="W4427" s="50"/>
      <c r="X4427" s="50"/>
      <c r="Y4427" s="50"/>
      <c r="Z4427" s="50"/>
      <c r="AA4427" s="50"/>
      <c r="AB4427" s="50"/>
      <c r="AC4427" s="50"/>
      <c r="AD4427" s="50"/>
      <c r="AE4427" s="50"/>
      <c r="AF4427" s="50"/>
      <c r="AG4427" s="50"/>
      <c r="AH4427" s="50"/>
      <c r="AI4427" s="50"/>
      <c r="AJ4427" s="50"/>
      <c r="AK4427" s="50"/>
      <c r="AL4427" s="50"/>
      <c r="AM4427" s="50"/>
      <c r="AN4427" s="50"/>
      <c r="AO4427" s="50"/>
      <c r="AP4427" s="50"/>
      <c r="AQ4427" s="50"/>
      <c r="AR4427" s="50"/>
      <c r="AS4427" s="50"/>
    </row>
    <row r="4428" spans="1:45" x14ac:dyDescent="0.2">
      <c r="A4428" s="132">
        <v>29111</v>
      </c>
      <c r="B4428" s="226"/>
      <c r="C4428" s="222" t="s">
        <v>12</v>
      </c>
      <c r="D4428" s="106" t="s">
        <v>3658</v>
      </c>
      <c r="E4428" s="87">
        <v>1</v>
      </c>
      <c r="F4428" s="151">
        <v>16.650000000000002</v>
      </c>
      <c r="H4428" s="151"/>
      <c r="I4428" s="90">
        <v>10</v>
      </c>
      <c r="J4428" s="50"/>
      <c r="K4428" s="194" t="str">
        <f t="shared" si="69"/>
        <v xml:space="preserve">VAGINITIS TEST KIT - professional - card    BUY 10 tests SAVE 10% </v>
      </c>
      <c r="L4428" s="50"/>
      <c r="M4428" s="50"/>
      <c r="N4428" s="50"/>
      <c r="O4428" s="50"/>
      <c r="P4428" s="50"/>
      <c r="Q4428" s="50"/>
      <c r="R4428" s="50"/>
      <c r="S4428" s="50"/>
      <c r="T4428" s="50"/>
      <c r="U4428" s="50"/>
      <c r="V4428" s="50"/>
      <c r="W4428" s="50"/>
      <c r="X4428" s="50"/>
      <c r="Y4428" s="50"/>
      <c r="Z4428" s="50"/>
      <c r="AA4428" s="50"/>
      <c r="AB4428" s="50"/>
      <c r="AC4428" s="50"/>
      <c r="AD4428" s="50"/>
      <c r="AE4428" s="50"/>
      <c r="AF4428" s="50"/>
      <c r="AG4428" s="50"/>
      <c r="AH4428" s="50"/>
      <c r="AI4428" s="50"/>
      <c r="AJ4428" s="50"/>
      <c r="AK4428" s="50"/>
      <c r="AL4428" s="50"/>
      <c r="AM4428" s="50"/>
      <c r="AN4428" s="50"/>
      <c r="AO4428" s="50"/>
      <c r="AP4428" s="50"/>
      <c r="AQ4428" s="50"/>
      <c r="AR4428" s="50"/>
      <c r="AS4428" s="50"/>
    </row>
    <row r="4429" spans="1:45" x14ac:dyDescent="0.2">
      <c r="A4429" s="132">
        <v>29117</v>
      </c>
      <c r="B4429" s="226" t="s">
        <v>12</v>
      </c>
      <c r="C4429" s="222" t="s">
        <v>12</v>
      </c>
      <c r="D4429" s="106" t="s">
        <v>3659</v>
      </c>
      <c r="E4429" s="87" t="s">
        <v>34</v>
      </c>
      <c r="F4429" s="88">
        <v>47</v>
      </c>
      <c r="H4429" s="88"/>
      <c r="I4429" s="90">
        <v>1</v>
      </c>
      <c r="J4429" s="50"/>
      <c r="K4429" s="194" t="str">
        <f t="shared" si="69"/>
        <v>CHLAMYDIA RAPID TEST - professional (box of 20)</v>
      </c>
      <c r="L4429" s="50"/>
      <c r="M4429" s="50"/>
      <c r="N4429" s="50"/>
      <c r="O4429" s="50"/>
      <c r="P4429" s="50"/>
      <c r="Q4429" s="50"/>
      <c r="R4429" s="50"/>
      <c r="S4429" s="50"/>
      <c r="T4429" s="50"/>
      <c r="U4429" s="50"/>
      <c r="V4429" s="50"/>
      <c r="W4429" s="50"/>
      <c r="X4429" s="50"/>
      <c r="Y4429" s="50"/>
      <c r="Z4429" s="50"/>
      <c r="AA4429" s="50"/>
      <c r="AB4429" s="50"/>
      <c r="AC4429" s="50"/>
      <c r="AD4429" s="50"/>
      <c r="AE4429" s="50"/>
      <c r="AF4429" s="50"/>
      <c r="AG4429" s="50"/>
      <c r="AH4429" s="50"/>
      <c r="AI4429" s="50"/>
      <c r="AJ4429" s="50"/>
      <c r="AK4429" s="50"/>
      <c r="AL4429" s="50"/>
      <c r="AM4429" s="50"/>
      <c r="AN4429" s="50"/>
      <c r="AO4429" s="50"/>
      <c r="AP4429" s="50"/>
      <c r="AQ4429" s="50"/>
      <c r="AR4429" s="50"/>
      <c r="AS4429" s="50"/>
    </row>
    <row r="4430" spans="1:45" x14ac:dyDescent="0.2">
      <c r="A4430" s="132">
        <v>29124</v>
      </c>
      <c r="B4430" s="226" t="s">
        <v>12</v>
      </c>
      <c r="C4430" s="222" t="s">
        <v>12</v>
      </c>
      <c r="D4430" s="106" t="s">
        <v>3660</v>
      </c>
      <c r="E4430" s="87" t="s">
        <v>25</v>
      </c>
      <c r="F4430" s="88">
        <v>7.5</v>
      </c>
      <c r="H4430" s="88"/>
      <c r="I4430" s="90">
        <v>1</v>
      </c>
      <c r="J4430" s="50"/>
      <c r="K4430" s="194" t="str">
        <f t="shared" si="69"/>
        <v>OVULATION TEST - self test - midstream (box of 5)</v>
      </c>
      <c r="L4430" s="50"/>
      <c r="M4430" s="50"/>
      <c r="N4430" s="50"/>
      <c r="O4430" s="50"/>
      <c r="P4430" s="50"/>
      <c r="Q4430" s="50"/>
      <c r="R4430" s="50"/>
      <c r="S4430" s="50"/>
      <c r="T4430" s="50"/>
      <c r="U4430" s="50"/>
      <c r="V4430" s="50"/>
      <c r="W4430" s="50"/>
      <c r="X4430" s="50"/>
      <c r="Y4430" s="50"/>
      <c r="Z4430" s="50"/>
      <c r="AA4430" s="50"/>
      <c r="AB4430" s="50"/>
      <c r="AC4430" s="50"/>
      <c r="AD4430" s="50"/>
      <c r="AE4430" s="50"/>
      <c r="AF4430" s="50"/>
      <c r="AG4430" s="50"/>
      <c r="AH4430" s="50"/>
      <c r="AI4430" s="50"/>
      <c r="AJ4430" s="50"/>
      <c r="AK4430" s="50"/>
      <c r="AL4430" s="50"/>
      <c r="AM4430" s="50"/>
      <c r="AN4430" s="50"/>
      <c r="AO4430" s="50"/>
      <c r="AP4430" s="50"/>
      <c r="AQ4430" s="50"/>
      <c r="AR4430" s="50"/>
      <c r="AS4430" s="50"/>
    </row>
    <row r="4431" spans="1:45" x14ac:dyDescent="0.2">
      <c r="A4431" s="132">
        <v>29125</v>
      </c>
      <c r="B4431" s="226" t="s">
        <v>12</v>
      </c>
      <c r="C4431" s="222" t="s">
        <v>12</v>
      </c>
      <c r="D4431" s="106" t="s">
        <v>3661</v>
      </c>
      <c r="E4431" s="87" t="s">
        <v>23</v>
      </c>
      <c r="F4431" s="88">
        <v>12</v>
      </c>
      <c r="H4431" s="88"/>
      <c r="I4431" s="90">
        <v>1</v>
      </c>
      <c r="J4431" s="50"/>
      <c r="K4431" s="194" t="str">
        <f t="shared" si="69"/>
        <v>OVULATION TEST - self test - strip 4mm (box of 25)</v>
      </c>
      <c r="L4431" s="50"/>
      <c r="M4431" s="50"/>
      <c r="N4431" s="50"/>
      <c r="O4431" s="50"/>
      <c r="P4431" s="50"/>
      <c r="Q4431" s="50"/>
      <c r="R4431" s="50"/>
      <c r="S4431" s="50"/>
      <c r="T4431" s="50"/>
      <c r="U4431" s="50"/>
      <c r="V4431" s="50"/>
      <c r="W4431" s="50"/>
      <c r="X4431" s="50"/>
      <c r="Y4431" s="50"/>
      <c r="Z4431" s="50"/>
      <c r="AA4431" s="50"/>
      <c r="AB4431" s="50"/>
      <c r="AC4431" s="50"/>
      <c r="AD4431" s="50"/>
      <c r="AE4431" s="50"/>
      <c r="AF4431" s="50"/>
      <c r="AG4431" s="50"/>
      <c r="AH4431" s="50"/>
      <c r="AI4431" s="50"/>
      <c r="AJ4431" s="50"/>
      <c r="AK4431" s="50"/>
      <c r="AL4431" s="50"/>
      <c r="AM4431" s="50"/>
      <c r="AN4431" s="50"/>
      <c r="AO4431" s="50"/>
      <c r="AP4431" s="50"/>
      <c r="AQ4431" s="50"/>
      <c r="AR4431" s="50"/>
      <c r="AS4431" s="50"/>
    </row>
    <row r="4432" spans="1:45" x14ac:dyDescent="0.2">
      <c r="A4432" s="132">
        <v>29128</v>
      </c>
      <c r="B4432" s="226" t="s">
        <v>12</v>
      </c>
      <c r="C4432" s="222" t="s">
        <v>12</v>
      </c>
      <c r="D4432" s="106" t="s">
        <v>9360</v>
      </c>
      <c r="E4432" s="87" t="s">
        <v>84</v>
      </c>
      <c r="F4432" s="88">
        <v>13.5</v>
      </c>
      <c r="H4432" s="88"/>
      <c r="I4432" s="90">
        <v>1</v>
      </c>
      <c r="J4432" s="50"/>
      <c r="K4432" s="194" t="str">
        <f t="shared" si="69"/>
        <v>GYNOSEED FERTILITY GEL - tube 5 ml (box of 8)</v>
      </c>
      <c r="L4432" s="50"/>
      <c r="M4432" s="50"/>
      <c r="N4432" s="50"/>
      <c r="O4432" s="50"/>
      <c r="P4432" s="50"/>
      <c r="Q4432" s="50"/>
      <c r="R4432" s="50"/>
      <c r="S4432" s="50"/>
      <c r="T4432" s="50"/>
      <c r="U4432" s="50"/>
      <c r="V4432" s="50"/>
      <c r="W4432" s="50"/>
      <c r="X4432" s="50"/>
      <c r="Y4432" s="50"/>
      <c r="Z4432" s="50"/>
      <c r="AA4432" s="50"/>
      <c r="AB4432" s="50"/>
      <c r="AC4432" s="50"/>
      <c r="AD4432" s="50"/>
      <c r="AE4432" s="50"/>
      <c r="AF4432" s="50"/>
      <c r="AG4432" s="50"/>
      <c r="AH4432" s="50"/>
      <c r="AI4432" s="50"/>
      <c r="AJ4432" s="50"/>
      <c r="AK4432" s="50"/>
      <c r="AL4432" s="50"/>
      <c r="AM4432" s="50"/>
      <c r="AN4432" s="50"/>
      <c r="AO4432" s="50"/>
      <c r="AP4432" s="50"/>
      <c r="AQ4432" s="50"/>
      <c r="AR4432" s="50"/>
      <c r="AS4432" s="50"/>
    </row>
    <row r="4433" spans="1:45" x14ac:dyDescent="0.2">
      <c r="A4433" s="132">
        <v>29400</v>
      </c>
      <c r="B4433" s="226" t="s">
        <v>12</v>
      </c>
      <c r="C4433" s="222" t="s">
        <v>12</v>
      </c>
      <c r="D4433" s="106" t="s">
        <v>3662</v>
      </c>
      <c r="E4433" s="87">
        <v>1</v>
      </c>
      <c r="F4433" s="88">
        <v>440</v>
      </c>
      <c r="H4433" s="88"/>
      <c r="I4433" s="90">
        <v>1</v>
      </c>
      <c r="J4433" s="50"/>
      <c r="K4433" s="194" t="str">
        <f t="shared" si="69"/>
        <v xml:space="preserve">F.O. ANOSCOPE 15x70 mm with Obturator, Wolf Connector </v>
      </c>
      <c r="L4433" s="50"/>
      <c r="M4433" s="50"/>
      <c r="N4433" s="50"/>
      <c r="O4433" s="50"/>
      <c r="P4433" s="50"/>
      <c r="Q4433" s="50"/>
      <c r="R4433" s="50"/>
      <c r="S4433" s="50"/>
      <c r="T4433" s="50"/>
      <c r="U4433" s="50"/>
      <c r="V4433" s="50"/>
      <c r="W4433" s="50"/>
      <c r="X4433" s="50"/>
      <c r="Y4433" s="50"/>
      <c r="Z4433" s="50"/>
      <c r="AA4433" s="50"/>
      <c r="AB4433" s="50"/>
      <c r="AC4433" s="50"/>
      <c r="AD4433" s="50"/>
      <c r="AE4433" s="50"/>
      <c r="AF4433" s="50"/>
      <c r="AG4433" s="50"/>
      <c r="AH4433" s="50"/>
      <c r="AI4433" s="50"/>
      <c r="AJ4433" s="50"/>
      <c r="AK4433" s="50"/>
      <c r="AL4433" s="50"/>
      <c r="AM4433" s="50"/>
      <c r="AN4433" s="50"/>
      <c r="AO4433" s="50"/>
      <c r="AP4433" s="50"/>
      <c r="AQ4433" s="50"/>
      <c r="AR4433" s="50"/>
      <c r="AS4433" s="50"/>
    </row>
    <row r="4434" spans="1:45" x14ac:dyDescent="0.2">
      <c r="A4434" s="132">
        <v>29401</v>
      </c>
      <c r="B4434" s="226" t="s">
        <v>12</v>
      </c>
      <c r="C4434" s="222" t="s">
        <v>12</v>
      </c>
      <c r="D4434" s="106" t="s">
        <v>3663</v>
      </c>
      <c r="E4434" s="87">
        <v>1</v>
      </c>
      <c r="F4434" s="88">
        <v>440</v>
      </c>
      <c r="H4434" s="88"/>
      <c r="I4434" s="90">
        <v>1</v>
      </c>
      <c r="J4434" s="50"/>
      <c r="K4434" s="194" t="str">
        <f t="shared" si="69"/>
        <v xml:space="preserve">F.O. ANOSCOPE 20x70 mm with Obturator, Wolf Connector </v>
      </c>
      <c r="L4434" s="50"/>
      <c r="M4434" s="50"/>
      <c r="N4434" s="50"/>
      <c r="O4434" s="50"/>
      <c r="P4434" s="50"/>
      <c r="Q4434" s="50"/>
      <c r="R4434" s="50"/>
      <c r="S4434" s="50"/>
      <c r="T4434" s="50"/>
      <c r="U4434" s="50"/>
      <c r="V4434" s="50"/>
      <c r="W4434" s="50"/>
      <c r="X4434" s="50"/>
      <c r="Y4434" s="50"/>
      <c r="Z4434" s="50"/>
      <c r="AA4434" s="50"/>
      <c r="AB4434" s="50"/>
      <c r="AC4434" s="50"/>
      <c r="AD4434" s="50"/>
      <c r="AE4434" s="50"/>
      <c r="AF4434" s="50"/>
      <c r="AG4434" s="50"/>
      <c r="AH4434" s="50"/>
      <c r="AI4434" s="50"/>
      <c r="AJ4434" s="50"/>
      <c r="AK4434" s="50"/>
      <c r="AL4434" s="50"/>
      <c r="AM4434" s="50"/>
      <c r="AN4434" s="50"/>
      <c r="AO4434" s="50"/>
      <c r="AP4434" s="50"/>
      <c r="AQ4434" s="50"/>
      <c r="AR4434" s="50"/>
      <c r="AS4434" s="50"/>
    </row>
    <row r="4435" spans="1:45" x14ac:dyDescent="0.2">
      <c r="A4435" s="132">
        <v>29402</v>
      </c>
      <c r="B4435" s="226" t="s">
        <v>12</v>
      </c>
      <c r="C4435" s="222" t="s">
        <v>12</v>
      </c>
      <c r="D4435" s="106" t="s">
        <v>3664</v>
      </c>
      <c r="E4435" s="87">
        <v>1</v>
      </c>
      <c r="F4435" s="88">
        <v>440</v>
      </c>
      <c r="H4435" s="88"/>
      <c r="I4435" s="90">
        <v>1</v>
      </c>
      <c r="J4435" s="50"/>
      <c r="K4435" s="194" t="str">
        <f t="shared" si="69"/>
        <v xml:space="preserve">F.O. ANOSCOPE 25x70 mm with Obturator, Wolf Connector </v>
      </c>
      <c r="L4435" s="50"/>
      <c r="M4435" s="50"/>
      <c r="N4435" s="50"/>
      <c r="O4435" s="50"/>
      <c r="P4435" s="50"/>
      <c r="Q4435" s="50"/>
      <c r="R4435" s="50"/>
      <c r="S4435" s="50"/>
      <c r="T4435" s="50"/>
      <c r="U4435" s="50"/>
      <c r="V4435" s="50"/>
      <c r="W4435" s="50"/>
      <c r="X4435" s="50"/>
      <c r="Y4435" s="50"/>
      <c r="Z4435" s="50"/>
      <c r="AA4435" s="50"/>
      <c r="AB4435" s="50"/>
      <c r="AC4435" s="50"/>
      <c r="AD4435" s="50"/>
      <c r="AE4435" s="50"/>
      <c r="AF4435" s="50"/>
      <c r="AG4435" s="50"/>
      <c r="AH4435" s="50"/>
      <c r="AI4435" s="50"/>
      <c r="AJ4435" s="50"/>
      <c r="AK4435" s="50"/>
      <c r="AL4435" s="50"/>
      <c r="AM4435" s="50"/>
      <c r="AN4435" s="50"/>
      <c r="AO4435" s="50"/>
      <c r="AP4435" s="50"/>
      <c r="AQ4435" s="50"/>
      <c r="AR4435" s="50"/>
      <c r="AS4435" s="50"/>
    </row>
    <row r="4436" spans="1:45" x14ac:dyDescent="0.2">
      <c r="A4436" s="132">
        <v>29403</v>
      </c>
      <c r="B4436" s="226" t="s">
        <v>12</v>
      </c>
      <c r="C4436" s="222" t="s">
        <v>12</v>
      </c>
      <c r="D4436" s="106" t="s">
        <v>3665</v>
      </c>
      <c r="E4436" s="87">
        <v>1</v>
      </c>
      <c r="F4436" s="88">
        <v>1290</v>
      </c>
      <c r="H4436" s="88"/>
      <c r="I4436" s="90">
        <v>1</v>
      </c>
      <c r="J4436" s="50"/>
      <c r="K4436" s="194" t="str">
        <f t="shared" si="69"/>
        <v xml:space="preserve">SET OF 3 F.O. ANOSCOPES - with Wolf and Storz connectors </v>
      </c>
      <c r="L4436" s="50"/>
      <c r="M4436" s="50"/>
      <c r="N4436" s="50"/>
      <c r="O4436" s="50"/>
      <c r="P4436" s="50"/>
      <c r="Q4436" s="50"/>
      <c r="R4436" s="50"/>
      <c r="S4436" s="50"/>
      <c r="T4436" s="50"/>
      <c r="U4436" s="50"/>
      <c r="V4436" s="50"/>
      <c r="W4436" s="50"/>
      <c r="X4436" s="50"/>
      <c r="Y4436" s="50"/>
      <c r="Z4436" s="50"/>
      <c r="AA4436" s="50"/>
      <c r="AB4436" s="50"/>
      <c r="AC4436" s="50"/>
      <c r="AD4436" s="50"/>
      <c r="AE4436" s="50"/>
      <c r="AF4436" s="50"/>
      <c r="AG4436" s="50"/>
      <c r="AH4436" s="50"/>
      <c r="AI4436" s="50"/>
      <c r="AJ4436" s="50"/>
      <c r="AK4436" s="50"/>
      <c r="AL4436" s="50"/>
      <c r="AM4436" s="50"/>
      <c r="AN4436" s="50"/>
      <c r="AO4436" s="50"/>
      <c r="AP4436" s="50"/>
      <c r="AQ4436" s="50"/>
      <c r="AR4436" s="50"/>
      <c r="AS4436" s="50"/>
    </row>
    <row r="4437" spans="1:45" x14ac:dyDescent="0.2">
      <c r="A4437" s="132">
        <v>29405</v>
      </c>
      <c r="B4437" s="226" t="s">
        <v>12</v>
      </c>
      <c r="C4437" s="222" t="s">
        <v>12</v>
      </c>
      <c r="D4437" s="106" t="s">
        <v>3666</v>
      </c>
      <c r="E4437" s="87">
        <v>1</v>
      </c>
      <c r="F4437" s="88">
        <v>570</v>
      </c>
      <c r="H4437" s="88"/>
      <c r="I4437" s="90">
        <v>1</v>
      </c>
      <c r="J4437" s="50"/>
      <c r="K4437" s="194" t="str">
        <f t="shared" si="69"/>
        <v xml:space="preserve">F.O. PROCTOSCOPE 20X130 mm with Obturator </v>
      </c>
      <c r="L4437" s="50"/>
      <c r="M4437" s="50"/>
      <c r="N4437" s="50"/>
      <c r="O4437" s="50"/>
      <c r="P4437" s="50"/>
      <c r="Q4437" s="50"/>
      <c r="R4437" s="50"/>
      <c r="S4437" s="50"/>
      <c r="T4437" s="50"/>
      <c r="U4437" s="50"/>
      <c r="V4437" s="50"/>
      <c r="W4437" s="50"/>
      <c r="X4437" s="50"/>
      <c r="Y4437" s="50"/>
      <c r="Z4437" s="50"/>
      <c r="AA4437" s="50"/>
      <c r="AB4437" s="50"/>
      <c r="AC4437" s="50"/>
      <c r="AD4437" s="50"/>
      <c r="AE4437" s="50"/>
      <c r="AF4437" s="50"/>
      <c r="AG4437" s="50"/>
      <c r="AH4437" s="50"/>
      <c r="AI4437" s="50"/>
      <c r="AJ4437" s="50"/>
      <c r="AK4437" s="50"/>
      <c r="AL4437" s="50"/>
      <c r="AM4437" s="50"/>
      <c r="AN4437" s="50"/>
      <c r="AO4437" s="50"/>
      <c r="AP4437" s="50"/>
      <c r="AQ4437" s="50"/>
      <c r="AR4437" s="50"/>
      <c r="AS4437" s="50"/>
    </row>
    <row r="4438" spans="1:45" x14ac:dyDescent="0.2">
      <c r="A4438" s="132">
        <v>29410</v>
      </c>
      <c r="B4438" s="226" t="s">
        <v>12</v>
      </c>
      <c r="C4438" s="222" t="s">
        <v>12</v>
      </c>
      <c r="D4438" s="106" t="s">
        <v>3667</v>
      </c>
      <c r="E4438" s="87">
        <v>1</v>
      </c>
      <c r="F4438" s="88">
        <v>610</v>
      </c>
      <c r="H4438" s="88"/>
      <c r="I4438" s="90">
        <v>1</v>
      </c>
      <c r="J4438" s="50"/>
      <c r="K4438" s="194" t="str">
        <f t="shared" si="69"/>
        <v xml:space="preserve">F.O. SIGMOIDOSCOPE 12x200 mm - with Wolf adaptor </v>
      </c>
      <c r="L4438" s="50"/>
      <c r="M4438" s="50"/>
      <c r="N4438" s="50"/>
      <c r="O4438" s="50"/>
      <c r="P4438" s="50"/>
      <c r="Q4438" s="50"/>
      <c r="R4438" s="50"/>
      <c r="S4438" s="50"/>
      <c r="T4438" s="50"/>
      <c r="U4438" s="50"/>
      <c r="V4438" s="50"/>
      <c r="W4438" s="50"/>
      <c r="X4438" s="50"/>
      <c r="Y4438" s="50"/>
      <c r="Z4438" s="50"/>
      <c r="AA4438" s="50"/>
      <c r="AB4438" s="50"/>
      <c r="AC4438" s="50"/>
      <c r="AD4438" s="50"/>
      <c r="AE4438" s="50"/>
      <c r="AF4438" s="50"/>
      <c r="AG4438" s="50"/>
      <c r="AH4438" s="50"/>
      <c r="AI4438" s="50"/>
      <c r="AJ4438" s="50"/>
      <c r="AK4438" s="50"/>
      <c r="AL4438" s="50"/>
      <c r="AM4438" s="50"/>
      <c r="AN4438" s="50"/>
      <c r="AO4438" s="50"/>
      <c r="AP4438" s="50"/>
      <c r="AQ4438" s="50"/>
      <c r="AR4438" s="50"/>
      <c r="AS4438" s="50"/>
    </row>
    <row r="4439" spans="1:45" x14ac:dyDescent="0.2">
      <c r="A4439" s="132">
        <v>29411</v>
      </c>
      <c r="B4439" s="226" t="s">
        <v>12</v>
      </c>
      <c r="C4439" s="222" t="s">
        <v>12</v>
      </c>
      <c r="D4439" s="106" t="s">
        <v>3668</v>
      </c>
      <c r="E4439" s="87">
        <v>1</v>
      </c>
      <c r="F4439" s="88">
        <v>610</v>
      </c>
      <c r="H4439" s="88"/>
      <c r="I4439" s="90">
        <v>1</v>
      </c>
      <c r="J4439" s="50"/>
      <c r="K4439" s="194" t="str">
        <f t="shared" si="69"/>
        <v xml:space="preserve">F.O. SIGMOIDOSCOPE 16x250 mm - with Wolf adaptor </v>
      </c>
      <c r="L4439" s="50"/>
      <c r="M4439" s="50"/>
      <c r="N4439" s="50"/>
      <c r="O4439" s="50"/>
      <c r="P4439" s="50"/>
      <c r="Q4439" s="50"/>
      <c r="R4439" s="50"/>
      <c r="S4439" s="50"/>
      <c r="T4439" s="50"/>
      <c r="U4439" s="50"/>
      <c r="V4439" s="50"/>
      <c r="W4439" s="50"/>
      <c r="X4439" s="50"/>
      <c r="Y4439" s="50"/>
      <c r="Z4439" s="50"/>
      <c r="AA4439" s="50"/>
      <c r="AB4439" s="50"/>
      <c r="AC4439" s="50"/>
      <c r="AD4439" s="50"/>
      <c r="AE4439" s="50"/>
      <c r="AF4439" s="50"/>
      <c r="AG4439" s="50"/>
      <c r="AH4439" s="50"/>
      <c r="AI4439" s="50"/>
      <c r="AJ4439" s="50"/>
      <c r="AK4439" s="50"/>
      <c r="AL4439" s="50"/>
      <c r="AM4439" s="50"/>
      <c r="AN4439" s="50"/>
      <c r="AO4439" s="50"/>
      <c r="AP4439" s="50"/>
      <c r="AQ4439" s="50"/>
      <c r="AR4439" s="50"/>
      <c r="AS4439" s="50"/>
    </row>
    <row r="4440" spans="1:45" ht="12.75" customHeight="1" x14ac:dyDescent="0.2">
      <c r="A4440" s="132">
        <v>29412</v>
      </c>
      <c r="B4440" s="226" t="s">
        <v>12</v>
      </c>
      <c r="C4440" s="222" t="s">
        <v>12</v>
      </c>
      <c r="D4440" s="106" t="s">
        <v>3669</v>
      </c>
      <c r="E4440" s="87">
        <v>1</v>
      </c>
      <c r="F4440" s="88">
        <v>610</v>
      </c>
      <c r="H4440" s="88"/>
      <c r="I4440" s="90">
        <v>1</v>
      </c>
      <c r="J4440" s="50"/>
      <c r="K4440" s="194" t="str">
        <f t="shared" si="69"/>
        <v xml:space="preserve">F.O. SIGMOIDOSCOPE 21x200 mm - with Wolf adaptor </v>
      </c>
      <c r="L4440" s="50"/>
      <c r="M4440" s="50"/>
      <c r="N4440" s="50"/>
      <c r="O4440" s="50"/>
      <c r="P4440" s="50"/>
      <c r="Q4440" s="50"/>
      <c r="R4440" s="50"/>
      <c r="S4440" s="50"/>
      <c r="T4440" s="50"/>
      <c r="U4440" s="50"/>
      <c r="V4440" s="50"/>
      <c r="W4440" s="50"/>
      <c r="X4440" s="50"/>
      <c r="Y4440" s="50"/>
      <c r="Z4440" s="50"/>
      <c r="AA4440" s="50"/>
      <c r="AB4440" s="50"/>
      <c r="AC4440" s="50"/>
      <c r="AD4440" s="50"/>
      <c r="AE4440" s="50"/>
      <c r="AF4440" s="50"/>
      <c r="AG4440" s="50"/>
      <c r="AH4440" s="50"/>
      <c r="AI4440" s="50"/>
      <c r="AJ4440" s="50"/>
      <c r="AK4440" s="50"/>
      <c r="AL4440" s="50"/>
      <c r="AM4440" s="50"/>
      <c r="AN4440" s="50"/>
      <c r="AO4440" s="50"/>
      <c r="AP4440" s="50"/>
      <c r="AQ4440" s="50"/>
      <c r="AR4440" s="50"/>
      <c r="AS4440" s="50"/>
    </row>
    <row r="4441" spans="1:45" x14ac:dyDescent="0.2">
      <c r="A4441" s="132">
        <v>29413</v>
      </c>
      <c r="B4441" s="226" t="s">
        <v>12</v>
      </c>
      <c r="C4441" s="222" t="s">
        <v>12</v>
      </c>
      <c r="D4441" s="106" t="s">
        <v>3670</v>
      </c>
      <c r="E4441" s="87">
        <v>1</v>
      </c>
      <c r="F4441" s="88">
        <v>610</v>
      </c>
      <c r="H4441" s="88"/>
      <c r="I4441" s="90">
        <v>1</v>
      </c>
      <c r="J4441" s="50"/>
      <c r="K4441" s="194" t="str">
        <f t="shared" si="69"/>
        <v xml:space="preserve">F.O. SIGMOIDOSCOPE 21x250 mm - with Wolf adaptor </v>
      </c>
      <c r="L4441" s="50"/>
      <c r="M4441" s="50"/>
      <c r="N4441" s="50"/>
      <c r="O4441" s="50"/>
      <c r="P4441" s="50"/>
      <c r="Q4441" s="50"/>
      <c r="R4441" s="50"/>
      <c r="S4441" s="50"/>
      <c r="T4441" s="50"/>
      <c r="U4441" s="50"/>
      <c r="V4441" s="50"/>
      <c r="W4441" s="50"/>
      <c r="X4441" s="50"/>
      <c r="Y4441" s="50"/>
      <c r="Z4441" s="50"/>
      <c r="AA4441" s="50"/>
      <c r="AB4441" s="50"/>
      <c r="AC4441" s="50"/>
      <c r="AD4441" s="50"/>
      <c r="AE4441" s="50"/>
      <c r="AF4441" s="50"/>
      <c r="AG4441" s="50"/>
      <c r="AH4441" s="50"/>
      <c r="AI4441" s="50"/>
      <c r="AJ4441" s="50"/>
      <c r="AK4441" s="50"/>
      <c r="AL4441" s="50"/>
      <c r="AM4441" s="50"/>
      <c r="AN4441" s="50"/>
      <c r="AO4441" s="50"/>
      <c r="AP4441" s="50"/>
      <c r="AQ4441" s="50"/>
      <c r="AR4441" s="50"/>
      <c r="AS4441" s="50"/>
    </row>
    <row r="4442" spans="1:45" x14ac:dyDescent="0.2">
      <c r="A4442" s="132">
        <v>29414</v>
      </c>
      <c r="B4442" s="226" t="s">
        <v>12</v>
      </c>
      <c r="C4442" s="222" t="s">
        <v>12</v>
      </c>
      <c r="D4442" s="106" t="s">
        <v>3671</v>
      </c>
      <c r="E4442" s="87">
        <v>1</v>
      </c>
      <c r="F4442" s="88">
        <v>610</v>
      </c>
      <c r="H4442" s="88"/>
      <c r="I4442" s="90">
        <v>1</v>
      </c>
      <c r="J4442" s="50"/>
      <c r="K4442" s="194" t="str">
        <f t="shared" si="69"/>
        <v xml:space="preserve">F.O. SIGMOIDOSCOPE 21x300 mm - with Wolf adaptor </v>
      </c>
      <c r="L4442" s="50"/>
      <c r="M4442" s="50"/>
      <c r="N4442" s="50"/>
      <c r="O4442" s="50"/>
      <c r="P4442" s="50"/>
      <c r="Q4442" s="50"/>
      <c r="R4442" s="50"/>
      <c r="S4442" s="50"/>
      <c r="T4442" s="50"/>
      <c r="U4442" s="50"/>
      <c r="V4442" s="50"/>
      <c r="W4442" s="50"/>
      <c r="X4442" s="50"/>
      <c r="Y4442" s="50"/>
      <c r="Z4442" s="50"/>
      <c r="AA4442" s="50"/>
      <c r="AB4442" s="50"/>
      <c r="AC4442" s="50"/>
      <c r="AD4442" s="50"/>
      <c r="AE4442" s="50"/>
      <c r="AF4442" s="50"/>
      <c r="AG4442" s="50"/>
      <c r="AH4442" s="50"/>
      <c r="AI4442" s="50"/>
      <c r="AJ4442" s="50"/>
      <c r="AK4442" s="50"/>
      <c r="AL4442" s="50"/>
      <c r="AM4442" s="50"/>
      <c r="AN4442" s="50"/>
      <c r="AO4442" s="50"/>
      <c r="AP4442" s="50"/>
      <c r="AQ4442" s="50"/>
      <c r="AR4442" s="50"/>
      <c r="AS4442" s="50"/>
    </row>
    <row r="4443" spans="1:45" x14ac:dyDescent="0.2">
      <c r="A4443" s="132">
        <v>29420</v>
      </c>
      <c r="B4443" s="226" t="s">
        <v>12</v>
      </c>
      <c r="C4443" s="222" t="s">
        <v>12</v>
      </c>
      <c r="D4443" s="106" t="s">
        <v>3672</v>
      </c>
      <c r="E4443" s="87">
        <v>1</v>
      </c>
      <c r="F4443" s="88">
        <v>90</v>
      </c>
      <c r="H4443" s="88"/>
      <c r="I4443" s="90">
        <v>1</v>
      </c>
      <c r="J4443" s="50"/>
      <c r="K4443" s="194" t="str">
        <f t="shared" si="69"/>
        <v xml:space="preserve">HANDLE FOR BIOPSY FORCEPS </v>
      </c>
      <c r="L4443" s="50"/>
      <c r="M4443" s="50"/>
      <c r="N4443" s="50"/>
      <c r="O4443" s="50"/>
      <c r="P4443" s="50"/>
      <c r="Q4443" s="50"/>
      <c r="R4443" s="50"/>
      <c r="S4443" s="50"/>
      <c r="T4443" s="50"/>
      <c r="U4443" s="50"/>
      <c r="V4443" s="50"/>
      <c r="W4443" s="50"/>
      <c r="X4443" s="50"/>
      <c r="Y4443" s="50"/>
      <c r="Z4443" s="50"/>
      <c r="AA4443" s="50"/>
      <c r="AB4443" s="50"/>
      <c r="AC4443" s="50"/>
      <c r="AD4443" s="50"/>
      <c r="AE4443" s="50"/>
      <c r="AF4443" s="50"/>
      <c r="AG4443" s="50"/>
      <c r="AH4443" s="50"/>
      <c r="AI4443" s="50"/>
      <c r="AJ4443" s="50"/>
      <c r="AK4443" s="50"/>
      <c r="AL4443" s="50"/>
      <c r="AM4443" s="50"/>
      <c r="AN4443" s="50"/>
      <c r="AO4443" s="50"/>
      <c r="AP4443" s="50"/>
      <c r="AQ4443" s="50"/>
      <c r="AR4443" s="50"/>
      <c r="AS4443" s="50"/>
    </row>
    <row r="4444" spans="1:45" x14ac:dyDescent="0.2">
      <c r="A4444" s="132">
        <v>29421</v>
      </c>
      <c r="B4444" s="226" t="s">
        <v>12</v>
      </c>
      <c r="C4444" s="222" t="s">
        <v>12</v>
      </c>
      <c r="D4444" s="106" t="s">
        <v>3673</v>
      </c>
      <c r="E4444" s="87">
        <v>1</v>
      </c>
      <c r="F4444" s="88">
        <v>120</v>
      </c>
      <c r="H4444" s="88"/>
      <c r="I4444" s="90">
        <v>1</v>
      </c>
      <c r="J4444" s="50"/>
      <c r="K4444" s="194" t="str">
        <f t="shared" si="69"/>
        <v xml:space="preserve">BIOPSY FORCEPS 3,5x8 mm CUP JAWS </v>
      </c>
      <c r="L4444" s="50"/>
      <c r="M4444" s="50"/>
      <c r="N4444" s="50"/>
      <c r="O4444" s="50"/>
      <c r="P4444" s="50"/>
      <c r="Q4444" s="50"/>
      <c r="R4444" s="50"/>
      <c r="S4444" s="50"/>
      <c r="T4444" s="50"/>
      <c r="U4444" s="50"/>
      <c r="V4444" s="50"/>
      <c r="W4444" s="50"/>
      <c r="X4444" s="50"/>
      <c r="Y4444" s="50"/>
      <c r="Z4444" s="50"/>
      <c r="AA4444" s="50"/>
      <c r="AB4444" s="50"/>
      <c r="AC4444" s="50"/>
      <c r="AD4444" s="50"/>
      <c r="AE4444" s="50"/>
      <c r="AF4444" s="50"/>
      <c r="AG4444" s="50"/>
      <c r="AH4444" s="50"/>
      <c r="AI4444" s="50"/>
      <c r="AJ4444" s="50"/>
      <c r="AK4444" s="50"/>
      <c r="AL4444" s="50"/>
      <c r="AM4444" s="50"/>
      <c r="AN4444" s="50"/>
      <c r="AO4444" s="50"/>
      <c r="AP4444" s="50"/>
      <c r="AQ4444" s="50"/>
      <c r="AR4444" s="50"/>
      <c r="AS4444" s="50"/>
    </row>
    <row r="4445" spans="1:45" x14ac:dyDescent="0.2">
      <c r="A4445" s="132">
        <v>29422</v>
      </c>
      <c r="B4445" s="226" t="s">
        <v>12</v>
      </c>
      <c r="C4445" s="222" t="s">
        <v>12</v>
      </c>
      <c r="D4445" s="106" t="s">
        <v>3674</v>
      </c>
      <c r="E4445" s="87">
        <v>1</v>
      </c>
      <c r="F4445" s="88">
        <v>120</v>
      </c>
      <c r="H4445" s="88"/>
      <c r="I4445" s="90">
        <v>1</v>
      </c>
      <c r="J4445" s="50"/>
      <c r="K4445" s="194" t="str">
        <f t="shared" si="69"/>
        <v xml:space="preserve">BIOPSY FORCEPS 4 mm CUTTING JAWS 420 mm </v>
      </c>
      <c r="L4445" s="50"/>
      <c r="M4445" s="50"/>
      <c r="N4445" s="50"/>
      <c r="O4445" s="50"/>
      <c r="P4445" s="50"/>
      <c r="Q4445" s="50"/>
      <c r="R4445" s="50"/>
      <c r="S4445" s="50"/>
      <c r="T4445" s="50"/>
      <c r="U4445" s="50"/>
      <c r="V4445" s="50"/>
      <c r="W4445" s="50"/>
      <c r="X4445" s="50"/>
      <c r="Y4445" s="50"/>
      <c r="Z4445" s="50"/>
      <c r="AA4445" s="50"/>
      <c r="AB4445" s="50"/>
      <c r="AC4445" s="50"/>
      <c r="AD4445" s="50"/>
      <c r="AE4445" s="50"/>
      <c r="AF4445" s="50"/>
      <c r="AG4445" s="50"/>
      <c r="AH4445" s="50"/>
      <c r="AI4445" s="50"/>
      <c r="AJ4445" s="50"/>
      <c r="AK4445" s="50"/>
      <c r="AL4445" s="50"/>
      <c r="AM4445" s="50"/>
      <c r="AN4445" s="50"/>
      <c r="AO4445" s="50"/>
      <c r="AP4445" s="50"/>
      <c r="AQ4445" s="50"/>
      <c r="AR4445" s="50"/>
      <c r="AS4445" s="50"/>
    </row>
    <row r="4446" spans="1:45" x14ac:dyDescent="0.2">
      <c r="A4446" s="132">
        <v>29425</v>
      </c>
      <c r="B4446" s="226" t="s">
        <v>12</v>
      </c>
      <c r="C4446" s="222" t="s">
        <v>12</v>
      </c>
      <c r="D4446" s="106" t="s">
        <v>3675</v>
      </c>
      <c r="E4446" s="87">
        <v>1</v>
      </c>
      <c r="F4446" s="88">
        <v>82</v>
      </c>
      <c r="H4446" s="88"/>
      <c r="I4446" s="90">
        <v>1</v>
      </c>
      <c r="J4446" s="50"/>
      <c r="K4446" s="194" t="str">
        <f t="shared" si="69"/>
        <v xml:space="preserve">SPONGE HOLDING FORCEPS 400 mm </v>
      </c>
      <c r="L4446" s="50"/>
      <c r="M4446" s="50"/>
      <c r="N4446" s="50"/>
      <c r="O4446" s="50"/>
      <c r="P4446" s="50"/>
      <c r="Q4446" s="50"/>
      <c r="R4446" s="50"/>
      <c r="S4446" s="50"/>
      <c r="T4446" s="50"/>
      <c r="U4446" s="50"/>
      <c r="V4446" s="50"/>
      <c r="W4446" s="50"/>
      <c r="X4446" s="50"/>
      <c r="Y4446" s="50"/>
      <c r="Z4446" s="50"/>
      <c r="AA4446" s="50"/>
      <c r="AB4446" s="50"/>
      <c r="AC4446" s="50"/>
      <c r="AD4446" s="50"/>
      <c r="AE4446" s="50"/>
      <c r="AF4446" s="50"/>
      <c r="AG4446" s="50"/>
      <c r="AH4446" s="50"/>
      <c r="AI4446" s="50"/>
      <c r="AJ4446" s="50"/>
      <c r="AK4446" s="50"/>
      <c r="AL4446" s="50"/>
      <c r="AM4446" s="50"/>
      <c r="AN4446" s="50"/>
      <c r="AO4446" s="50"/>
      <c r="AP4446" s="50"/>
      <c r="AQ4446" s="50"/>
      <c r="AR4446" s="50"/>
      <c r="AS4446" s="50"/>
    </row>
    <row r="4447" spans="1:45" x14ac:dyDescent="0.2">
      <c r="A4447" s="132">
        <v>29426</v>
      </c>
      <c r="B4447" s="226" t="s">
        <v>12</v>
      </c>
      <c r="C4447" s="222" t="s">
        <v>12</v>
      </c>
      <c r="D4447" s="106" t="s">
        <v>3676</v>
      </c>
      <c r="E4447" s="87">
        <v>1</v>
      </c>
      <c r="F4447" s="88">
        <v>36</v>
      </c>
      <c r="H4447" s="88"/>
      <c r="I4447" s="90">
        <v>1</v>
      </c>
      <c r="J4447" s="50"/>
      <c r="K4447" s="194" t="str">
        <f t="shared" si="69"/>
        <v xml:space="preserve">SUCTION TUBE 400 mm </v>
      </c>
      <c r="L4447" s="50"/>
      <c r="M4447" s="50"/>
      <c r="N4447" s="50"/>
      <c r="O4447" s="50"/>
      <c r="P4447" s="50"/>
      <c r="Q4447" s="50"/>
      <c r="R4447" s="50"/>
      <c r="S4447" s="50"/>
      <c r="T4447" s="50"/>
      <c r="U4447" s="50"/>
      <c r="V4447" s="50"/>
      <c r="W4447" s="50"/>
      <c r="X4447" s="50"/>
      <c r="Y4447" s="50"/>
      <c r="Z4447" s="50"/>
      <c r="AA4447" s="50"/>
      <c r="AB4447" s="50"/>
      <c r="AC4447" s="50"/>
      <c r="AD4447" s="50"/>
      <c r="AE4447" s="50"/>
      <c r="AF4447" s="50"/>
      <c r="AG4447" s="50"/>
      <c r="AH4447" s="50"/>
      <c r="AI4447" s="50"/>
      <c r="AJ4447" s="50"/>
      <c r="AK4447" s="50"/>
      <c r="AL4447" s="50"/>
      <c r="AM4447" s="50"/>
      <c r="AN4447" s="50"/>
      <c r="AO4447" s="50"/>
      <c r="AP4447" s="50"/>
      <c r="AQ4447" s="50"/>
      <c r="AR4447" s="50"/>
      <c r="AS4447" s="50"/>
    </row>
    <row r="4448" spans="1:45" x14ac:dyDescent="0.2">
      <c r="A4448" s="132">
        <v>29427</v>
      </c>
      <c r="B4448" s="226" t="s">
        <v>12</v>
      </c>
      <c r="C4448" s="222" t="s">
        <v>12</v>
      </c>
      <c r="D4448" s="106" t="s">
        <v>3677</v>
      </c>
      <c r="E4448" s="87">
        <v>1</v>
      </c>
      <c r="F4448" s="88">
        <v>55</v>
      </c>
      <c r="H4448" s="88"/>
      <c r="I4448" s="90">
        <v>1</v>
      </c>
      <c r="J4448" s="50"/>
      <c r="K4448" s="194" t="str">
        <f t="shared" si="69"/>
        <v xml:space="preserve">TWIN BELLOW INSUFFLATOR </v>
      </c>
      <c r="L4448" s="50"/>
      <c r="M4448" s="50"/>
      <c r="N4448" s="50"/>
      <c r="O4448" s="50"/>
      <c r="P4448" s="50"/>
      <c r="Q4448" s="50"/>
      <c r="R4448" s="50"/>
      <c r="S4448" s="50"/>
      <c r="T4448" s="50"/>
      <c r="U4448" s="50"/>
      <c r="V4448" s="50"/>
      <c r="W4448" s="50"/>
      <c r="X4448" s="50"/>
      <c r="Y4448" s="50"/>
      <c r="Z4448" s="50"/>
      <c r="AA4448" s="50"/>
      <c r="AB4448" s="50"/>
      <c r="AC4448" s="50"/>
      <c r="AD4448" s="50"/>
      <c r="AE4448" s="50"/>
      <c r="AF4448" s="50"/>
      <c r="AG4448" s="50"/>
      <c r="AH4448" s="50"/>
      <c r="AI4448" s="50"/>
      <c r="AJ4448" s="50"/>
      <c r="AK4448" s="50"/>
      <c r="AL4448" s="50"/>
      <c r="AM4448" s="50"/>
      <c r="AN4448" s="50"/>
      <c r="AO4448" s="50"/>
      <c r="AP4448" s="50"/>
      <c r="AQ4448" s="50"/>
      <c r="AR4448" s="50"/>
      <c r="AS4448" s="50"/>
    </row>
    <row r="4449" spans="1:45" x14ac:dyDescent="0.2">
      <c r="A4449" s="132">
        <v>29480</v>
      </c>
      <c r="B4449" s="226" t="s">
        <v>12</v>
      </c>
      <c r="C4449" s="222" t="s">
        <v>12</v>
      </c>
      <c r="D4449" s="106" t="s">
        <v>3678</v>
      </c>
      <c r="E4449" s="87">
        <v>1</v>
      </c>
      <c r="F4449" s="151">
        <v>67</v>
      </c>
      <c r="H4449" s="151"/>
      <c r="I4449" s="90">
        <v>1</v>
      </c>
      <c r="J4449" s="50"/>
      <c r="K4449" s="194" t="str">
        <f t="shared" si="69"/>
        <v xml:space="preserve">GIMASONIC POCKET DOPPLER WITH COLOUR DISPLAY without probe </v>
      </c>
      <c r="L4449" s="50"/>
      <c r="M4449" s="50"/>
      <c r="N4449" s="50"/>
      <c r="O4449" s="50"/>
      <c r="P4449" s="50"/>
      <c r="Q4449" s="50"/>
      <c r="R4449" s="50"/>
      <c r="S4449" s="50"/>
      <c r="T4449" s="50"/>
      <c r="U4449" s="50"/>
      <c r="V4449" s="50"/>
      <c r="W4449" s="50"/>
      <c r="X4449" s="50"/>
      <c r="Y4449" s="50"/>
      <c r="Z4449" s="50"/>
      <c r="AA4449" s="50"/>
      <c r="AB4449" s="50"/>
      <c r="AC4449" s="50"/>
      <c r="AD4449" s="50"/>
      <c r="AE4449" s="50"/>
      <c r="AF4449" s="50"/>
      <c r="AG4449" s="50"/>
      <c r="AH4449" s="50"/>
      <c r="AI4449" s="50"/>
      <c r="AJ4449" s="50"/>
      <c r="AK4449" s="50"/>
      <c r="AL4449" s="50"/>
      <c r="AM4449" s="50"/>
      <c r="AN4449" s="50"/>
      <c r="AO4449" s="50"/>
      <c r="AP4449" s="50"/>
      <c r="AQ4449" s="50"/>
      <c r="AR4449" s="50"/>
      <c r="AS4449" s="50"/>
    </row>
    <row r="4450" spans="1:45" x14ac:dyDescent="0.2">
      <c r="A4450" s="132">
        <v>29481</v>
      </c>
      <c r="B4450" s="226" t="s">
        <v>12</v>
      </c>
      <c r="C4450" s="222" t="s">
        <v>12</v>
      </c>
      <c r="D4450" s="106" t="s">
        <v>3679</v>
      </c>
      <c r="E4450" s="87">
        <v>1</v>
      </c>
      <c r="F4450" s="88">
        <v>24</v>
      </c>
      <c r="H4450" s="88"/>
      <c r="I4450" s="90">
        <v>1</v>
      </c>
      <c r="J4450" s="50"/>
      <c r="K4450" s="194" t="str">
        <f t="shared" si="69"/>
        <v xml:space="preserve">GIMASONIC 2 MHz PROBE </v>
      </c>
      <c r="L4450" s="50"/>
      <c r="M4450" s="50"/>
      <c r="N4450" s="50"/>
      <c r="O4450" s="50"/>
      <c r="P4450" s="50"/>
      <c r="Q4450" s="50"/>
      <c r="R4450" s="50"/>
      <c r="S4450" s="50"/>
      <c r="T4450" s="50"/>
      <c r="U4450" s="50"/>
      <c r="V4450" s="50"/>
      <c r="W4450" s="50"/>
      <c r="X4450" s="50"/>
      <c r="Y4450" s="50"/>
      <c r="Z4450" s="50"/>
      <c r="AA4450" s="50"/>
      <c r="AB4450" s="50"/>
      <c r="AC4450" s="50"/>
      <c r="AD4450" s="50"/>
      <c r="AE4450" s="50"/>
      <c r="AF4450" s="50"/>
      <c r="AG4450" s="50"/>
      <c r="AH4450" s="50"/>
      <c r="AI4450" s="50"/>
      <c r="AJ4450" s="50"/>
      <c r="AK4450" s="50"/>
      <c r="AL4450" s="50"/>
      <c r="AM4450" s="50"/>
      <c r="AN4450" s="50"/>
      <c r="AO4450" s="50"/>
      <c r="AP4450" s="50"/>
      <c r="AQ4450" s="50"/>
      <c r="AR4450" s="50"/>
      <c r="AS4450" s="50"/>
    </row>
    <row r="4451" spans="1:45" x14ac:dyDescent="0.2">
      <c r="A4451" s="132">
        <v>29482</v>
      </c>
      <c r="B4451" s="226" t="s">
        <v>12</v>
      </c>
      <c r="C4451" s="222" t="s">
        <v>12</v>
      </c>
      <c r="D4451" s="106" t="s">
        <v>3680</v>
      </c>
      <c r="E4451" s="87">
        <v>1</v>
      </c>
      <c r="F4451" s="88">
        <v>24</v>
      </c>
      <c r="H4451" s="88"/>
      <c r="I4451" s="90">
        <v>1</v>
      </c>
      <c r="J4451" s="50"/>
      <c r="K4451" s="194" t="str">
        <f t="shared" si="69"/>
        <v xml:space="preserve">GIMASONIC 3 MHz PROBE </v>
      </c>
      <c r="L4451" s="50"/>
      <c r="M4451" s="50"/>
      <c r="N4451" s="50"/>
      <c r="O4451" s="50"/>
      <c r="P4451" s="50"/>
      <c r="Q4451" s="50"/>
      <c r="R4451" s="50"/>
      <c r="S4451" s="50"/>
      <c r="T4451" s="50"/>
      <c r="U4451" s="50"/>
      <c r="V4451" s="50"/>
      <c r="W4451" s="50"/>
      <c r="X4451" s="50"/>
      <c r="Y4451" s="50"/>
      <c r="Z4451" s="50"/>
      <c r="AA4451" s="50"/>
      <c r="AB4451" s="50"/>
      <c r="AC4451" s="50"/>
      <c r="AD4451" s="50"/>
      <c r="AE4451" s="50"/>
      <c r="AF4451" s="50"/>
      <c r="AG4451" s="50"/>
      <c r="AH4451" s="50"/>
      <c r="AI4451" s="50"/>
      <c r="AJ4451" s="50"/>
      <c r="AK4451" s="50"/>
      <c r="AL4451" s="50"/>
      <c r="AM4451" s="50"/>
      <c r="AN4451" s="50"/>
      <c r="AO4451" s="50"/>
      <c r="AP4451" s="50"/>
      <c r="AQ4451" s="50"/>
      <c r="AR4451" s="50"/>
      <c r="AS4451" s="50"/>
    </row>
    <row r="4452" spans="1:45" x14ac:dyDescent="0.2">
      <c r="A4452" s="132">
        <v>29484</v>
      </c>
      <c r="B4452" s="226" t="s">
        <v>12</v>
      </c>
      <c r="C4452" s="222" t="s">
        <v>12</v>
      </c>
      <c r="D4452" s="106" t="s">
        <v>3681</v>
      </c>
      <c r="E4452" s="87">
        <v>1</v>
      </c>
      <c r="F4452" s="88">
        <v>38</v>
      </c>
      <c r="H4452" s="88"/>
      <c r="I4452" s="90">
        <v>1</v>
      </c>
      <c r="J4452" s="50"/>
      <c r="K4452" s="194" t="str">
        <f t="shared" si="69"/>
        <v xml:space="preserve">GIMASONIC 8 MHz PROBE </v>
      </c>
      <c r="L4452" s="50"/>
      <c r="M4452" s="50"/>
      <c r="N4452" s="50"/>
      <c r="O4452" s="50"/>
      <c r="P4452" s="50"/>
      <c r="Q4452" s="50"/>
      <c r="R4452" s="50"/>
      <c r="S4452" s="50"/>
      <c r="T4452" s="50"/>
      <c r="U4452" s="50"/>
      <c r="V4452" s="50"/>
      <c r="W4452" s="50"/>
      <c r="X4452" s="50"/>
      <c r="Y4452" s="50"/>
      <c r="Z4452" s="50"/>
      <c r="AA4452" s="50"/>
      <c r="AB4452" s="50"/>
      <c r="AC4452" s="50"/>
      <c r="AD4452" s="50"/>
      <c r="AE4452" s="50"/>
      <c r="AF4452" s="50"/>
      <c r="AG4452" s="50"/>
      <c r="AH4452" s="50"/>
      <c r="AI4452" s="50"/>
      <c r="AJ4452" s="50"/>
      <c r="AK4452" s="50"/>
      <c r="AL4452" s="50"/>
      <c r="AM4452" s="50"/>
      <c r="AN4452" s="50"/>
      <c r="AO4452" s="50"/>
      <c r="AP4452" s="50"/>
      <c r="AQ4452" s="50"/>
      <c r="AR4452" s="50"/>
      <c r="AS4452" s="50"/>
    </row>
    <row r="4453" spans="1:45" x14ac:dyDescent="0.2">
      <c r="A4453" s="132">
        <v>29490</v>
      </c>
      <c r="B4453" s="226" t="s">
        <v>12</v>
      </c>
      <c r="C4453" s="222" t="s">
        <v>12</v>
      </c>
      <c r="D4453" s="106" t="s">
        <v>3682</v>
      </c>
      <c r="E4453" s="87">
        <v>1</v>
      </c>
      <c r="F4453" s="151">
        <v>58</v>
      </c>
      <c r="H4453" s="151"/>
      <c r="I4453" s="90">
        <v>1</v>
      </c>
      <c r="J4453" s="50"/>
      <c r="K4453" s="194" t="str">
        <f t="shared" si="69"/>
        <v xml:space="preserve">SONOTRAX LITE POCKET DOPPLER without probe </v>
      </c>
      <c r="L4453" s="50"/>
      <c r="M4453" s="50"/>
      <c r="N4453" s="50"/>
      <c r="O4453" s="50"/>
      <c r="P4453" s="50"/>
      <c r="Q4453" s="50"/>
      <c r="R4453" s="50"/>
      <c r="S4453" s="50"/>
      <c r="T4453" s="50"/>
      <c r="U4453" s="50"/>
      <c r="V4453" s="50"/>
      <c r="W4453" s="50"/>
      <c r="X4453" s="50"/>
      <c r="Y4453" s="50"/>
      <c r="Z4453" s="50"/>
      <c r="AA4453" s="50"/>
      <c r="AB4453" s="50"/>
      <c r="AC4453" s="50"/>
      <c r="AD4453" s="50"/>
      <c r="AE4453" s="50"/>
      <c r="AF4453" s="50"/>
      <c r="AG4453" s="50"/>
      <c r="AH4453" s="50"/>
      <c r="AI4453" s="50"/>
      <c r="AJ4453" s="50"/>
      <c r="AK4453" s="50"/>
      <c r="AL4453" s="50"/>
      <c r="AM4453" s="50"/>
      <c r="AN4453" s="50"/>
      <c r="AO4453" s="50"/>
      <c r="AP4453" s="50"/>
      <c r="AQ4453" s="50"/>
      <c r="AR4453" s="50"/>
      <c r="AS4453" s="50"/>
    </row>
    <row r="4454" spans="1:45" x14ac:dyDescent="0.2">
      <c r="A4454" s="132">
        <v>29491</v>
      </c>
      <c r="B4454" s="226" t="s">
        <v>12</v>
      </c>
      <c r="C4454" s="222" t="s">
        <v>12</v>
      </c>
      <c r="D4454" s="106" t="s">
        <v>3683</v>
      </c>
      <c r="E4454" s="87">
        <v>1</v>
      </c>
      <c r="F4454" s="151">
        <v>108</v>
      </c>
      <c r="H4454" s="151"/>
      <c r="I4454" s="90">
        <v>1</v>
      </c>
      <c r="J4454" s="50"/>
      <c r="K4454" s="194" t="str">
        <f t="shared" si="69"/>
        <v xml:space="preserve">SONOTRAX BASIC POCKET DOPPLER WITH DISPLAY without probe </v>
      </c>
      <c r="L4454" s="50"/>
      <c r="M4454" s="50"/>
      <c r="N4454" s="50"/>
      <c r="O4454" s="50"/>
      <c r="P4454" s="50"/>
      <c r="Q4454" s="50"/>
      <c r="R4454" s="50"/>
      <c r="S4454" s="50"/>
      <c r="T4454" s="50"/>
      <c r="U4454" s="50"/>
      <c r="V4454" s="50"/>
      <c r="W4454" s="50"/>
      <c r="X4454" s="50"/>
      <c r="Y4454" s="50"/>
      <c r="Z4454" s="50"/>
      <c r="AA4454" s="50"/>
      <c r="AB4454" s="50"/>
      <c r="AC4454" s="50"/>
      <c r="AD4454" s="50"/>
      <c r="AE4454" s="50"/>
      <c r="AF4454" s="50"/>
      <c r="AG4454" s="50"/>
      <c r="AH4454" s="50"/>
      <c r="AI4454" s="50"/>
      <c r="AJ4454" s="50"/>
      <c r="AK4454" s="50"/>
      <c r="AL4454" s="50"/>
      <c r="AM4454" s="50"/>
      <c r="AN4454" s="50"/>
      <c r="AO4454" s="50"/>
      <c r="AP4454" s="50"/>
      <c r="AQ4454" s="50"/>
      <c r="AR4454" s="50"/>
      <c r="AS4454" s="50"/>
    </row>
    <row r="4455" spans="1:45" x14ac:dyDescent="0.2">
      <c r="A4455" s="132">
        <v>29493</v>
      </c>
      <c r="B4455" s="226" t="s">
        <v>12</v>
      </c>
      <c r="C4455" s="222" t="s">
        <v>12</v>
      </c>
      <c r="D4455" s="106" t="s">
        <v>3684</v>
      </c>
      <c r="E4455" s="87">
        <v>1</v>
      </c>
      <c r="F4455" s="157">
        <v>210</v>
      </c>
      <c r="H4455" s="157"/>
      <c r="I4455" s="90">
        <v>1</v>
      </c>
      <c r="J4455" s="50"/>
      <c r="K4455" s="194" t="str">
        <f t="shared" si="69"/>
        <v xml:space="preserve">SONOTRAX PRO POCKET DOPPLER WITH DISPLAY without probe </v>
      </c>
      <c r="L4455" s="50"/>
      <c r="M4455" s="50"/>
      <c r="N4455" s="50"/>
      <c r="O4455" s="50"/>
      <c r="P4455" s="50"/>
      <c r="Q4455" s="50"/>
      <c r="R4455" s="50"/>
      <c r="S4455" s="50"/>
      <c r="T4455" s="50"/>
      <c r="U4455" s="50"/>
      <c r="V4455" s="50"/>
      <c r="W4455" s="50"/>
      <c r="X4455" s="50"/>
      <c r="Y4455" s="50"/>
      <c r="Z4455" s="50"/>
      <c r="AA4455" s="50"/>
      <c r="AB4455" s="50"/>
      <c r="AC4455" s="50"/>
      <c r="AD4455" s="50"/>
      <c r="AE4455" s="50"/>
      <c r="AF4455" s="50"/>
      <c r="AG4455" s="50"/>
      <c r="AH4455" s="50"/>
      <c r="AI4455" s="50"/>
      <c r="AJ4455" s="50"/>
      <c r="AK4455" s="50"/>
      <c r="AL4455" s="50"/>
      <c r="AM4455" s="50"/>
      <c r="AN4455" s="50"/>
      <c r="AO4455" s="50"/>
      <c r="AP4455" s="50"/>
      <c r="AQ4455" s="50"/>
      <c r="AR4455" s="50"/>
      <c r="AS4455" s="50"/>
    </row>
    <row r="4456" spans="1:45" x14ac:dyDescent="0.2">
      <c r="A4456" s="132">
        <v>29496</v>
      </c>
      <c r="B4456" s="226" t="s">
        <v>12</v>
      </c>
      <c r="C4456" s="222" t="s">
        <v>12</v>
      </c>
      <c r="D4456" s="106" t="s">
        <v>3685</v>
      </c>
      <c r="E4456" s="87">
        <v>1</v>
      </c>
      <c r="F4456" s="88">
        <v>99</v>
      </c>
      <c r="H4456" s="88"/>
      <c r="I4456" s="90">
        <v>1</v>
      </c>
      <c r="J4456" s="50"/>
      <c r="K4456" s="194" t="str">
        <f t="shared" si="69"/>
        <v xml:space="preserve">SONOTRAX 2 MHz PROBE </v>
      </c>
      <c r="L4456" s="50"/>
      <c r="M4456" s="50"/>
      <c r="N4456" s="50"/>
      <c r="O4456" s="50"/>
      <c r="P4456" s="50"/>
      <c r="Q4456" s="50"/>
      <c r="R4456" s="50"/>
      <c r="S4456" s="50"/>
      <c r="T4456" s="50"/>
      <c r="U4456" s="50"/>
      <c r="V4456" s="50"/>
      <c r="W4456" s="50"/>
      <c r="X4456" s="50"/>
      <c r="Y4456" s="50"/>
      <c r="Z4456" s="50"/>
      <c r="AA4456" s="50"/>
      <c r="AB4456" s="50"/>
      <c r="AC4456" s="50"/>
      <c r="AD4456" s="50"/>
      <c r="AE4456" s="50"/>
      <c r="AF4456" s="50"/>
      <c r="AG4456" s="50"/>
      <c r="AH4456" s="50"/>
      <c r="AI4456" s="50"/>
      <c r="AJ4456" s="50"/>
      <c r="AK4456" s="50"/>
      <c r="AL4456" s="50"/>
      <c r="AM4456" s="50"/>
      <c r="AN4456" s="50"/>
      <c r="AO4456" s="50"/>
      <c r="AP4456" s="50"/>
      <c r="AQ4456" s="50"/>
      <c r="AR4456" s="50"/>
      <c r="AS4456" s="50"/>
    </row>
    <row r="4457" spans="1:45" x14ac:dyDescent="0.2">
      <c r="A4457" s="132">
        <v>29497</v>
      </c>
      <c r="B4457" s="226" t="s">
        <v>12</v>
      </c>
      <c r="C4457" s="222" t="s">
        <v>12</v>
      </c>
      <c r="D4457" s="106" t="s">
        <v>3686</v>
      </c>
      <c r="E4457" s="87">
        <v>1</v>
      </c>
      <c r="F4457" s="88">
        <v>99</v>
      </c>
      <c r="H4457" s="88"/>
      <c r="I4457" s="90">
        <v>1</v>
      </c>
      <c r="J4457" s="50"/>
      <c r="K4457" s="194" t="str">
        <f t="shared" si="69"/>
        <v xml:space="preserve">SONOTRAX 3 MHz PROBE </v>
      </c>
      <c r="L4457" s="50"/>
      <c r="M4457" s="50"/>
      <c r="N4457" s="50"/>
      <c r="O4457" s="50"/>
      <c r="P4457" s="50"/>
      <c r="Q4457" s="50"/>
      <c r="R4457" s="50"/>
      <c r="S4457" s="50"/>
      <c r="T4457" s="50"/>
      <c r="U4457" s="50"/>
      <c r="V4457" s="50"/>
      <c r="W4457" s="50"/>
      <c r="X4457" s="50"/>
      <c r="Y4457" s="50"/>
      <c r="Z4457" s="50"/>
      <c r="AA4457" s="50"/>
      <c r="AB4457" s="50"/>
      <c r="AC4457" s="50"/>
      <c r="AD4457" s="50"/>
      <c r="AE4457" s="50"/>
      <c r="AF4457" s="50"/>
      <c r="AG4457" s="50"/>
      <c r="AH4457" s="50"/>
      <c r="AI4457" s="50"/>
      <c r="AJ4457" s="50"/>
      <c r="AK4457" s="50"/>
      <c r="AL4457" s="50"/>
      <c r="AM4457" s="50"/>
      <c r="AN4457" s="50"/>
      <c r="AO4457" s="50"/>
      <c r="AP4457" s="50"/>
      <c r="AQ4457" s="50"/>
      <c r="AR4457" s="50"/>
      <c r="AS4457" s="50"/>
    </row>
    <row r="4458" spans="1:45" x14ac:dyDescent="0.2">
      <c r="A4458" s="132">
        <v>29498</v>
      </c>
      <c r="B4458" s="226" t="s">
        <v>12</v>
      </c>
      <c r="C4458" s="222" t="s">
        <v>12</v>
      </c>
      <c r="D4458" s="106" t="s">
        <v>3687</v>
      </c>
      <c r="E4458" s="87">
        <v>1</v>
      </c>
      <c r="F4458" s="88">
        <v>99</v>
      </c>
      <c r="H4458" s="88"/>
      <c r="I4458" s="90">
        <v>1</v>
      </c>
      <c r="J4458" s="50"/>
      <c r="K4458" s="194" t="str">
        <f t="shared" si="69"/>
        <v xml:space="preserve">SONOTRAX 4 MHz PROBE </v>
      </c>
      <c r="L4458" s="50"/>
      <c r="M4458" s="50"/>
      <c r="N4458" s="50"/>
      <c r="O4458" s="50"/>
      <c r="P4458" s="50"/>
      <c r="Q4458" s="50"/>
      <c r="R4458" s="50"/>
      <c r="S4458" s="50"/>
      <c r="T4458" s="50"/>
      <c r="U4458" s="50"/>
      <c r="V4458" s="50"/>
      <c r="W4458" s="50"/>
      <c r="X4458" s="50"/>
      <c r="Y4458" s="50"/>
      <c r="Z4458" s="50"/>
      <c r="AA4458" s="50"/>
      <c r="AB4458" s="50"/>
      <c r="AC4458" s="50"/>
      <c r="AD4458" s="50"/>
      <c r="AE4458" s="50"/>
      <c r="AF4458" s="50"/>
      <c r="AG4458" s="50"/>
      <c r="AH4458" s="50"/>
      <c r="AI4458" s="50"/>
      <c r="AJ4458" s="50"/>
      <c r="AK4458" s="50"/>
      <c r="AL4458" s="50"/>
      <c r="AM4458" s="50"/>
      <c r="AN4458" s="50"/>
      <c r="AO4458" s="50"/>
      <c r="AP4458" s="50"/>
      <c r="AQ4458" s="50"/>
      <c r="AR4458" s="50"/>
      <c r="AS4458" s="50"/>
    </row>
    <row r="4459" spans="1:45" x14ac:dyDescent="0.2">
      <c r="A4459" s="132">
        <v>29499</v>
      </c>
      <c r="B4459" s="226" t="s">
        <v>12</v>
      </c>
      <c r="C4459" s="222" t="s">
        <v>12</v>
      </c>
      <c r="D4459" s="106" t="s">
        <v>3688</v>
      </c>
      <c r="E4459" s="87">
        <v>1</v>
      </c>
      <c r="F4459" s="88">
        <v>99</v>
      </c>
      <c r="H4459" s="88"/>
      <c r="I4459" s="90">
        <v>1</v>
      </c>
      <c r="J4459" s="50"/>
      <c r="K4459" s="194" t="str">
        <f t="shared" si="69"/>
        <v xml:space="preserve">SONOTRAX 8 MHz PROBE </v>
      </c>
      <c r="L4459" s="50"/>
      <c r="M4459" s="50"/>
      <c r="N4459" s="50"/>
      <c r="O4459" s="50"/>
      <c r="P4459" s="50"/>
      <c r="Q4459" s="50"/>
      <c r="R4459" s="50"/>
      <c r="S4459" s="50"/>
      <c r="T4459" s="50"/>
      <c r="U4459" s="50"/>
      <c r="V4459" s="50"/>
      <c r="W4459" s="50"/>
      <c r="X4459" s="50"/>
      <c r="Y4459" s="50"/>
      <c r="Z4459" s="50"/>
      <c r="AA4459" s="50"/>
      <c r="AB4459" s="50"/>
      <c r="AC4459" s="50"/>
      <c r="AD4459" s="50"/>
      <c r="AE4459" s="50"/>
      <c r="AF4459" s="50"/>
      <c r="AG4459" s="50"/>
      <c r="AH4459" s="50"/>
      <c r="AI4459" s="50"/>
      <c r="AJ4459" s="50"/>
      <c r="AK4459" s="50"/>
      <c r="AL4459" s="50"/>
      <c r="AM4459" s="50"/>
      <c r="AN4459" s="50"/>
      <c r="AO4459" s="50"/>
      <c r="AP4459" s="50"/>
      <c r="AQ4459" s="50"/>
      <c r="AR4459" s="50"/>
      <c r="AS4459" s="50"/>
    </row>
    <row r="4460" spans="1:45" x14ac:dyDescent="0.2">
      <c r="A4460" s="132">
        <v>29500</v>
      </c>
      <c r="B4460" s="226" t="s">
        <v>12</v>
      </c>
      <c r="C4460" s="222" t="s">
        <v>12</v>
      </c>
      <c r="D4460" s="106" t="s">
        <v>3689</v>
      </c>
      <c r="E4460" s="87">
        <v>1</v>
      </c>
      <c r="F4460" s="166">
        <v>54</v>
      </c>
      <c r="H4460" s="166"/>
      <c r="I4460" s="90">
        <v>1</v>
      </c>
      <c r="J4460" s="50"/>
      <c r="K4460" s="194" t="str">
        <f t="shared" si="69"/>
        <v xml:space="preserve">RECHARGEABLE NI-MH Battery for 29493 - spare </v>
      </c>
      <c r="L4460" s="50"/>
      <c r="M4460" s="50"/>
      <c r="N4460" s="50"/>
      <c r="O4460" s="50"/>
      <c r="P4460" s="50"/>
      <c r="Q4460" s="50"/>
      <c r="R4460" s="50"/>
      <c r="S4460" s="50"/>
      <c r="T4460" s="50"/>
      <c r="U4460" s="50"/>
      <c r="V4460" s="50"/>
      <c r="W4460" s="50"/>
      <c r="X4460" s="50"/>
      <c r="Y4460" s="50"/>
      <c r="Z4460" s="50"/>
      <c r="AA4460" s="50"/>
      <c r="AB4460" s="50"/>
      <c r="AC4460" s="50"/>
      <c r="AD4460" s="50"/>
      <c r="AE4460" s="50"/>
      <c r="AF4460" s="50"/>
      <c r="AG4460" s="50"/>
      <c r="AH4460" s="50"/>
      <c r="AI4460" s="50"/>
      <c r="AJ4460" s="50"/>
      <c r="AK4460" s="50"/>
      <c r="AL4460" s="50"/>
      <c r="AM4460" s="50"/>
      <c r="AN4460" s="50"/>
      <c r="AO4460" s="50"/>
      <c r="AP4460" s="50"/>
      <c r="AQ4460" s="50"/>
      <c r="AR4460" s="50"/>
      <c r="AS4460" s="50"/>
    </row>
    <row r="4461" spans="1:45" x14ac:dyDescent="0.2">
      <c r="A4461" s="132">
        <v>29502</v>
      </c>
      <c r="B4461" s="226" t="s">
        <v>8856</v>
      </c>
      <c r="C4461" s="222" t="s">
        <v>12</v>
      </c>
      <c r="D4461" s="106" t="s">
        <v>3690</v>
      </c>
      <c r="E4461" s="87">
        <v>1</v>
      </c>
      <c r="F4461" s="88">
        <v>390</v>
      </c>
      <c r="H4461" s="88"/>
      <c r="I4461" s="90">
        <v>1</v>
      </c>
      <c r="J4461" s="50"/>
      <c r="K4461" s="194" t="str">
        <f t="shared" si="69"/>
        <v xml:space="preserve">GIMA FOETAL DOPPLER G2002 </v>
      </c>
      <c r="L4461" s="50"/>
      <c r="M4461" s="50"/>
      <c r="N4461" s="50"/>
      <c r="O4461" s="50"/>
      <c r="P4461" s="50"/>
      <c r="Q4461" s="50"/>
      <c r="R4461" s="50"/>
      <c r="S4461" s="50"/>
      <c r="T4461" s="50"/>
      <c r="U4461" s="50"/>
      <c r="V4461" s="50"/>
      <c r="W4461" s="50"/>
      <c r="X4461" s="50"/>
      <c r="Y4461" s="50"/>
      <c r="Z4461" s="50"/>
      <c r="AA4461" s="50"/>
      <c r="AB4461" s="50"/>
      <c r="AC4461" s="50"/>
      <c r="AD4461" s="50"/>
      <c r="AE4461" s="50"/>
      <c r="AF4461" s="50"/>
      <c r="AG4461" s="50"/>
      <c r="AH4461" s="50"/>
      <c r="AI4461" s="50"/>
      <c r="AJ4461" s="50"/>
      <c r="AK4461" s="50"/>
      <c r="AL4461" s="50"/>
      <c r="AM4461" s="50"/>
      <c r="AN4461" s="50"/>
      <c r="AO4461" s="50"/>
      <c r="AP4461" s="50"/>
      <c r="AQ4461" s="50"/>
      <c r="AR4461" s="50"/>
      <c r="AS4461" s="50"/>
    </row>
    <row r="4462" spans="1:45" ht="12.75" customHeight="1" x14ac:dyDescent="0.2">
      <c r="A4462" s="132">
        <v>29502</v>
      </c>
      <c r="B4462" s="226"/>
      <c r="C4462" s="222" t="s">
        <v>12</v>
      </c>
      <c r="D4462" s="106" t="s">
        <v>3691</v>
      </c>
      <c r="E4462" s="87">
        <v>1</v>
      </c>
      <c r="F4462" s="151">
        <v>370.5</v>
      </c>
      <c r="H4462" s="151"/>
      <c r="I4462" s="90">
        <v>5</v>
      </c>
      <c r="J4462" s="50"/>
      <c r="K4462" s="194" t="str">
        <f t="shared" si="69"/>
        <v xml:space="preserve">GIMA FOETAL DOPPLER G2002  BUY 5 units SAVE 5% </v>
      </c>
      <c r="L4462" s="50"/>
      <c r="M4462" s="50"/>
      <c r="N4462" s="50"/>
      <c r="O4462" s="50"/>
      <c r="P4462" s="50"/>
      <c r="Q4462" s="50"/>
      <c r="R4462" s="50"/>
      <c r="S4462" s="50"/>
      <c r="T4462" s="50"/>
      <c r="U4462" s="50"/>
      <c r="V4462" s="50"/>
      <c r="W4462" s="50"/>
      <c r="X4462" s="50"/>
      <c r="Y4462" s="50"/>
      <c r="Z4462" s="50"/>
      <c r="AA4462" s="50"/>
      <c r="AB4462" s="50"/>
      <c r="AC4462" s="50"/>
      <c r="AD4462" s="50"/>
      <c r="AE4462" s="50"/>
      <c r="AF4462" s="50"/>
      <c r="AG4462" s="50"/>
      <c r="AH4462" s="50"/>
      <c r="AI4462" s="50"/>
      <c r="AJ4462" s="50"/>
      <c r="AK4462" s="50"/>
      <c r="AL4462" s="50"/>
      <c r="AM4462" s="50"/>
      <c r="AN4462" s="50"/>
      <c r="AO4462" s="50"/>
      <c r="AP4462" s="50"/>
      <c r="AQ4462" s="50"/>
      <c r="AR4462" s="50"/>
      <c r="AS4462" s="50"/>
    </row>
    <row r="4463" spans="1:45" ht="12.75" customHeight="1" x14ac:dyDescent="0.2">
      <c r="A4463" s="132">
        <v>29503</v>
      </c>
      <c r="B4463" s="226" t="s">
        <v>7899</v>
      </c>
      <c r="C4463" s="222" t="s">
        <v>12</v>
      </c>
      <c r="D4463" s="106" t="s">
        <v>3692</v>
      </c>
      <c r="E4463" s="87">
        <v>1</v>
      </c>
      <c r="F4463" s="88">
        <v>600</v>
      </c>
      <c r="H4463" s="88"/>
      <c r="I4463" s="90">
        <v>1</v>
      </c>
      <c r="J4463" s="50"/>
      <c r="K4463" s="194" t="str">
        <f t="shared" si="69"/>
        <v xml:space="preserve">GIMA FOETAL DOPPLER D2003 with display </v>
      </c>
      <c r="L4463" s="50"/>
      <c r="M4463" s="50"/>
      <c r="N4463" s="50"/>
      <c r="O4463" s="50"/>
      <c r="P4463" s="50"/>
      <c r="Q4463" s="50"/>
      <c r="R4463" s="50"/>
      <c r="S4463" s="50"/>
      <c r="T4463" s="50"/>
      <c r="U4463" s="50"/>
      <c r="V4463" s="50"/>
      <c r="W4463" s="50"/>
      <c r="X4463" s="50"/>
      <c r="Y4463" s="50"/>
      <c r="Z4463" s="50"/>
      <c r="AA4463" s="50"/>
      <c r="AB4463" s="50"/>
      <c r="AC4463" s="50"/>
      <c r="AD4463" s="50"/>
      <c r="AE4463" s="50"/>
      <c r="AF4463" s="50"/>
      <c r="AG4463" s="50"/>
      <c r="AH4463" s="50"/>
      <c r="AI4463" s="50"/>
      <c r="AJ4463" s="50"/>
      <c r="AK4463" s="50"/>
      <c r="AL4463" s="50"/>
      <c r="AM4463" s="50"/>
      <c r="AN4463" s="50"/>
      <c r="AO4463" s="50"/>
      <c r="AP4463" s="50"/>
      <c r="AQ4463" s="50"/>
      <c r="AR4463" s="50"/>
      <c r="AS4463" s="50"/>
    </row>
    <row r="4464" spans="1:45" x14ac:dyDescent="0.2">
      <c r="A4464" s="132">
        <v>29503</v>
      </c>
      <c r="B4464" s="226"/>
      <c r="C4464" s="222" t="s">
        <v>12</v>
      </c>
      <c r="D4464" s="106" t="s">
        <v>3693</v>
      </c>
      <c r="E4464" s="87">
        <v>1</v>
      </c>
      <c r="F4464" s="151">
        <v>570</v>
      </c>
      <c r="H4464" s="151"/>
      <c r="I4464" s="90">
        <v>3</v>
      </c>
      <c r="J4464" s="50"/>
      <c r="K4464" s="194" t="str">
        <f t="shared" si="69"/>
        <v xml:space="preserve">GIMA FOETAL DOPPLER D2003 with display   BUY 3 units SAVE 5% </v>
      </c>
      <c r="L4464" s="50"/>
      <c r="M4464" s="50"/>
      <c r="N4464" s="50"/>
      <c r="O4464" s="50"/>
      <c r="P4464" s="50"/>
      <c r="Q4464" s="50"/>
      <c r="R4464" s="50"/>
      <c r="S4464" s="50"/>
      <c r="T4464" s="50"/>
      <c r="U4464" s="50"/>
      <c r="V4464" s="50"/>
      <c r="W4464" s="50"/>
      <c r="X4464" s="50"/>
      <c r="Y4464" s="50"/>
      <c r="Z4464" s="50"/>
      <c r="AA4464" s="50"/>
      <c r="AB4464" s="50"/>
      <c r="AC4464" s="50"/>
      <c r="AD4464" s="50"/>
      <c r="AE4464" s="50"/>
      <c r="AF4464" s="50"/>
      <c r="AG4464" s="50"/>
      <c r="AH4464" s="50"/>
      <c r="AI4464" s="50"/>
      <c r="AJ4464" s="50"/>
      <c r="AK4464" s="50"/>
      <c r="AL4464" s="50"/>
      <c r="AM4464" s="50"/>
      <c r="AN4464" s="50"/>
      <c r="AO4464" s="50"/>
      <c r="AP4464" s="50"/>
      <c r="AQ4464" s="50"/>
      <c r="AR4464" s="50"/>
      <c r="AS4464" s="50"/>
    </row>
    <row r="4465" spans="1:45" x14ac:dyDescent="0.2">
      <c r="A4465" s="132">
        <v>29505</v>
      </c>
      <c r="B4465" s="226" t="s">
        <v>12</v>
      </c>
      <c r="C4465" s="222" t="s">
        <v>12</v>
      </c>
      <c r="D4465" s="106" t="s">
        <v>3694</v>
      </c>
      <c r="E4465" s="87">
        <v>1</v>
      </c>
      <c r="F4465" s="88">
        <v>680</v>
      </c>
      <c r="H4465" s="88"/>
      <c r="I4465" s="90">
        <v>1</v>
      </c>
      <c r="J4465" s="50"/>
      <c r="K4465" s="194" t="str">
        <f t="shared" si="69"/>
        <v xml:space="preserve">GIMA FOETAL DOPPLER D2005 with display - waterproof </v>
      </c>
      <c r="L4465" s="50"/>
      <c r="M4465" s="50"/>
      <c r="N4465" s="50"/>
      <c r="O4465" s="50"/>
      <c r="P4465" s="50"/>
      <c r="Q4465" s="50"/>
      <c r="R4465" s="50"/>
      <c r="S4465" s="50"/>
      <c r="T4465" s="50"/>
      <c r="U4465" s="50"/>
      <c r="V4465" s="50"/>
      <c r="W4465" s="50"/>
      <c r="X4465" s="50"/>
      <c r="Y4465" s="50"/>
      <c r="Z4465" s="50"/>
      <c r="AA4465" s="50"/>
      <c r="AB4465" s="50"/>
      <c r="AC4465" s="50"/>
      <c r="AD4465" s="50"/>
      <c r="AE4465" s="50"/>
      <c r="AF4465" s="50"/>
      <c r="AG4465" s="50"/>
      <c r="AH4465" s="50"/>
      <c r="AI4465" s="50"/>
      <c r="AJ4465" s="50"/>
      <c r="AK4465" s="50"/>
      <c r="AL4465" s="50"/>
      <c r="AM4465" s="50"/>
      <c r="AN4465" s="50"/>
      <c r="AO4465" s="50"/>
      <c r="AP4465" s="50"/>
      <c r="AQ4465" s="50"/>
      <c r="AR4465" s="50"/>
      <c r="AS4465" s="50"/>
    </row>
    <row r="4466" spans="1:45" x14ac:dyDescent="0.2">
      <c r="A4466" s="132">
        <v>29506</v>
      </c>
      <c r="B4466" s="226" t="s">
        <v>12</v>
      </c>
      <c r="C4466" s="222" t="s">
        <v>12</v>
      </c>
      <c r="D4466" s="106" t="s">
        <v>3695</v>
      </c>
      <c r="E4466" s="87">
        <v>1</v>
      </c>
      <c r="F4466" s="151"/>
      <c r="H4466" s="151"/>
      <c r="I4466" s="90">
        <v>1</v>
      </c>
      <c r="J4466" s="50"/>
      <c r="K4466" s="194" t="str">
        <f t="shared" si="69"/>
        <v xml:space="preserve">***BABY SOUND GIMA FOETAL DOPPLER with display  replaced by 29491, 29496 </v>
      </c>
      <c r="L4466" s="50"/>
      <c r="M4466" s="50"/>
      <c r="N4466" s="50"/>
      <c r="O4466" s="50"/>
      <c r="P4466" s="50"/>
      <c r="Q4466" s="50"/>
      <c r="R4466" s="50"/>
      <c r="S4466" s="50"/>
      <c r="T4466" s="50"/>
      <c r="U4466" s="50"/>
      <c r="V4466" s="50"/>
      <c r="W4466" s="50"/>
      <c r="X4466" s="50"/>
      <c r="Y4466" s="50"/>
      <c r="Z4466" s="50"/>
      <c r="AA4466" s="50"/>
      <c r="AB4466" s="50"/>
      <c r="AC4466" s="50"/>
      <c r="AD4466" s="50"/>
      <c r="AE4466" s="50"/>
      <c r="AF4466" s="50"/>
      <c r="AG4466" s="50"/>
      <c r="AH4466" s="50"/>
      <c r="AI4466" s="50"/>
      <c r="AJ4466" s="50"/>
      <c r="AK4466" s="50"/>
      <c r="AL4466" s="50"/>
      <c r="AM4466" s="50"/>
      <c r="AN4466" s="50"/>
      <c r="AO4466" s="50"/>
      <c r="AP4466" s="50"/>
      <c r="AQ4466" s="50"/>
      <c r="AR4466" s="50"/>
      <c r="AS4466" s="50"/>
    </row>
    <row r="4467" spans="1:45" x14ac:dyDescent="0.2">
      <c r="A4467" s="132">
        <v>29508</v>
      </c>
      <c r="B4467" s="226" t="s">
        <v>12</v>
      </c>
      <c r="C4467" s="222" t="s">
        <v>12</v>
      </c>
      <c r="D4467" s="106" t="s">
        <v>7900</v>
      </c>
      <c r="E4467" s="87">
        <v>1</v>
      </c>
      <c r="F4467" s="103">
        <v>149</v>
      </c>
      <c r="H4467" s="103"/>
      <c r="I4467" s="90">
        <v>1</v>
      </c>
      <c r="J4467" s="50"/>
      <c r="K4467" s="194" t="str">
        <f t="shared" si="69"/>
        <v xml:space="preserve">***FOETAL MONITOR PROBE 1 MHz for 29506 Gima Baby Sound </v>
      </c>
      <c r="L4467" s="50"/>
      <c r="M4467" s="50"/>
      <c r="N4467" s="50"/>
      <c r="O4467" s="50"/>
      <c r="P4467" s="50"/>
      <c r="Q4467" s="50"/>
      <c r="R4467" s="50"/>
      <c r="S4467" s="50"/>
      <c r="T4467" s="50"/>
      <c r="U4467" s="50"/>
      <c r="V4467" s="50"/>
      <c r="W4467" s="50"/>
      <c r="X4467" s="50"/>
      <c r="Y4467" s="50"/>
      <c r="Z4467" s="50"/>
      <c r="AA4467" s="50"/>
      <c r="AB4467" s="50"/>
      <c r="AC4467" s="50"/>
      <c r="AD4467" s="50"/>
      <c r="AE4467" s="50"/>
      <c r="AF4467" s="50"/>
      <c r="AG4467" s="50"/>
      <c r="AH4467" s="50"/>
      <c r="AI4467" s="50"/>
      <c r="AJ4467" s="50"/>
      <c r="AK4467" s="50"/>
      <c r="AL4467" s="50"/>
      <c r="AM4467" s="50"/>
      <c r="AN4467" s="50"/>
      <c r="AO4467" s="50"/>
      <c r="AP4467" s="50"/>
      <c r="AQ4467" s="50"/>
      <c r="AR4467" s="50"/>
      <c r="AS4467" s="50"/>
    </row>
    <row r="4468" spans="1:45" x14ac:dyDescent="0.2">
      <c r="A4468" s="132">
        <v>29509</v>
      </c>
      <c r="B4468" s="226" t="s">
        <v>12</v>
      </c>
      <c r="C4468" s="222" t="s">
        <v>12</v>
      </c>
      <c r="D4468" s="106" t="s">
        <v>3696</v>
      </c>
      <c r="E4468" s="87" t="s">
        <v>42</v>
      </c>
      <c r="F4468" s="151">
        <v>158</v>
      </c>
      <c r="H4468" s="151"/>
      <c r="I4468" s="90">
        <v>1</v>
      </c>
      <c r="J4468" s="50"/>
      <c r="K4468" s="194" t="str">
        <f t="shared" si="69"/>
        <v>LATEX PROBE COVER for doppler and ecograph - bulk (box of 1000)</v>
      </c>
      <c r="L4468" s="50"/>
      <c r="M4468" s="50"/>
      <c r="N4468" s="50"/>
      <c r="O4468" s="50"/>
      <c r="P4468" s="50"/>
      <c r="Q4468" s="50"/>
      <c r="R4468" s="50"/>
      <c r="S4468" s="50"/>
      <c r="T4468" s="50"/>
      <c r="U4468" s="50"/>
      <c r="V4468" s="50"/>
      <c r="W4468" s="50"/>
      <c r="X4468" s="50"/>
      <c r="Y4468" s="50"/>
      <c r="Z4468" s="50"/>
      <c r="AA4468" s="50"/>
      <c r="AB4468" s="50"/>
      <c r="AC4468" s="50"/>
      <c r="AD4468" s="50"/>
      <c r="AE4468" s="50"/>
      <c r="AF4468" s="50"/>
      <c r="AG4468" s="50"/>
      <c r="AH4468" s="50"/>
      <c r="AI4468" s="50"/>
      <c r="AJ4468" s="50"/>
      <c r="AK4468" s="50"/>
      <c r="AL4468" s="50"/>
      <c r="AM4468" s="50"/>
      <c r="AN4468" s="50"/>
      <c r="AO4468" s="50"/>
      <c r="AP4468" s="50"/>
      <c r="AQ4468" s="50"/>
      <c r="AR4468" s="50"/>
      <c r="AS4468" s="50"/>
    </row>
    <row r="4469" spans="1:45" x14ac:dyDescent="0.2">
      <c r="A4469" s="132">
        <v>29511</v>
      </c>
      <c r="B4469" s="226" t="s">
        <v>12</v>
      </c>
      <c r="C4469" s="222" t="s">
        <v>12</v>
      </c>
      <c r="D4469" s="106" t="s">
        <v>3697</v>
      </c>
      <c r="E4469" s="87">
        <v>1</v>
      </c>
      <c r="F4469" s="88">
        <v>52</v>
      </c>
      <c r="H4469" s="88"/>
      <c r="I4469" s="90">
        <v>1</v>
      </c>
      <c r="J4469" s="50"/>
      <c r="K4469" s="194" t="str">
        <f t="shared" si="69"/>
        <v xml:space="preserve">SWITCH MEMBRANE - blue for code 29502, 33120, 33123 </v>
      </c>
      <c r="L4469" s="50"/>
      <c r="M4469" s="50"/>
      <c r="N4469" s="50"/>
      <c r="O4469" s="50"/>
      <c r="P4469" s="50"/>
      <c r="Q4469" s="50"/>
      <c r="R4469" s="50"/>
      <c r="S4469" s="50"/>
      <c r="T4469" s="50"/>
      <c r="U4469" s="50"/>
      <c r="V4469" s="50"/>
      <c r="W4469" s="50"/>
      <c r="X4469" s="50"/>
      <c r="Y4469" s="50"/>
      <c r="Z4469" s="50"/>
      <c r="AA4469" s="50"/>
      <c r="AB4469" s="50"/>
      <c r="AC4469" s="50"/>
      <c r="AD4469" s="50"/>
      <c r="AE4469" s="50"/>
      <c r="AF4469" s="50"/>
      <c r="AG4469" s="50"/>
      <c r="AH4469" s="50"/>
      <c r="AI4469" s="50"/>
      <c r="AJ4469" s="50"/>
      <c r="AK4469" s="50"/>
      <c r="AL4469" s="50"/>
      <c r="AM4469" s="50"/>
      <c r="AN4469" s="50"/>
      <c r="AO4469" s="50"/>
      <c r="AP4469" s="50"/>
      <c r="AQ4469" s="50"/>
      <c r="AR4469" s="50"/>
      <c r="AS4469" s="50"/>
    </row>
    <row r="4470" spans="1:45" x14ac:dyDescent="0.2">
      <c r="A4470" s="132">
        <v>29512</v>
      </c>
      <c r="B4470" s="226" t="s">
        <v>12</v>
      </c>
      <c r="C4470" s="222" t="s">
        <v>12</v>
      </c>
      <c r="D4470" s="106" t="s">
        <v>3698</v>
      </c>
      <c r="E4470" s="87">
        <v>1</v>
      </c>
      <c r="F4470" s="88">
        <v>52</v>
      </c>
      <c r="H4470" s="88"/>
      <c r="I4470" s="90">
        <v>1</v>
      </c>
      <c r="J4470" s="50"/>
      <c r="K4470" s="194" t="str">
        <f t="shared" si="69"/>
        <v xml:space="preserve">SWITCH MEMBRANE - red with display for code 29503, 29505 </v>
      </c>
      <c r="L4470" s="50"/>
      <c r="M4470" s="50"/>
      <c r="N4470" s="50"/>
      <c r="O4470" s="50"/>
      <c r="P4470" s="50"/>
      <c r="Q4470" s="50"/>
      <c r="R4470" s="50"/>
      <c r="S4470" s="50"/>
      <c r="T4470" s="50"/>
      <c r="U4470" s="50"/>
      <c r="V4470" s="50"/>
      <c r="W4470" s="50"/>
      <c r="X4470" s="50"/>
      <c r="Y4470" s="50"/>
      <c r="Z4470" s="50"/>
      <c r="AA4470" s="50"/>
      <c r="AB4470" s="50"/>
      <c r="AC4470" s="50"/>
      <c r="AD4470" s="50"/>
      <c r="AE4470" s="50"/>
      <c r="AF4470" s="50"/>
      <c r="AG4470" s="50"/>
      <c r="AH4470" s="50"/>
      <c r="AI4470" s="50"/>
      <c r="AJ4470" s="50"/>
      <c r="AK4470" s="50"/>
      <c r="AL4470" s="50"/>
      <c r="AM4470" s="50"/>
      <c r="AN4470" s="50"/>
      <c r="AO4470" s="50"/>
      <c r="AP4470" s="50"/>
      <c r="AQ4470" s="50"/>
      <c r="AR4470" s="50"/>
      <c r="AS4470" s="50"/>
    </row>
    <row r="4471" spans="1:45" x14ac:dyDescent="0.2">
      <c r="A4471" s="132">
        <v>29513</v>
      </c>
      <c r="B4471" s="226" t="s">
        <v>244</v>
      </c>
      <c r="C4471" s="222" t="s">
        <v>12</v>
      </c>
      <c r="D4471" s="106" t="s">
        <v>3699</v>
      </c>
      <c r="E4471" s="87" t="s">
        <v>22</v>
      </c>
      <c r="F4471" s="88">
        <v>11</v>
      </c>
      <c r="H4471" s="88"/>
      <c r="I4471" s="90">
        <v>1</v>
      </c>
      <c r="J4471" s="50"/>
      <c r="K4471" s="194" t="str">
        <f t="shared" si="69"/>
        <v>LATEX PROBE COVER for doppler and ecograph (box of 50)</v>
      </c>
      <c r="L4471" s="50"/>
      <c r="M4471" s="50"/>
      <c r="N4471" s="50"/>
      <c r="O4471" s="50"/>
      <c r="P4471" s="50"/>
      <c r="Q4471" s="50"/>
      <c r="R4471" s="50"/>
      <c r="S4471" s="50"/>
      <c r="T4471" s="50"/>
      <c r="U4471" s="50"/>
      <c r="V4471" s="50"/>
      <c r="W4471" s="50"/>
      <c r="X4471" s="50"/>
      <c r="Y4471" s="50"/>
      <c r="Z4471" s="50"/>
      <c r="AA4471" s="50"/>
      <c r="AB4471" s="50"/>
      <c r="AC4471" s="50"/>
      <c r="AD4471" s="50"/>
      <c r="AE4471" s="50"/>
      <c r="AF4471" s="50"/>
      <c r="AG4471" s="50"/>
      <c r="AH4471" s="50"/>
      <c r="AI4471" s="50"/>
      <c r="AJ4471" s="50"/>
      <c r="AK4471" s="50"/>
      <c r="AL4471" s="50"/>
      <c r="AM4471" s="50"/>
      <c r="AN4471" s="50"/>
      <c r="AO4471" s="50"/>
      <c r="AP4471" s="50"/>
      <c r="AQ4471" s="50"/>
      <c r="AR4471" s="50"/>
      <c r="AS4471" s="50"/>
    </row>
    <row r="4472" spans="1:45" x14ac:dyDescent="0.2">
      <c r="A4472" s="132">
        <v>29513</v>
      </c>
      <c r="B4472" s="226" t="s">
        <v>12</v>
      </c>
      <c r="C4472" s="222" t="s">
        <v>12</v>
      </c>
      <c r="D4472" s="106" t="s">
        <v>3700</v>
      </c>
      <c r="E4472" s="87" t="s">
        <v>22</v>
      </c>
      <c r="F4472" s="151">
        <v>9.9</v>
      </c>
      <c r="H4472" s="151"/>
      <c r="I4472" s="90">
        <v>10</v>
      </c>
      <c r="J4472" s="50"/>
      <c r="K4472" s="194" t="str">
        <f t="shared" si="69"/>
        <v>LATEX PROBE COVER     BUY 10 boxes SAVE 10% (box of 50)</v>
      </c>
      <c r="L4472" s="50"/>
      <c r="M4472" s="50"/>
      <c r="N4472" s="50"/>
      <c r="O4472" s="50"/>
      <c r="P4472" s="50"/>
      <c r="Q4472" s="50"/>
      <c r="R4472" s="50"/>
      <c r="S4472" s="50"/>
      <c r="T4472" s="50"/>
      <c r="U4472" s="50"/>
      <c r="V4472" s="50"/>
      <c r="W4472" s="50"/>
      <c r="X4472" s="50"/>
      <c r="Y4472" s="50"/>
      <c r="Z4472" s="50"/>
      <c r="AA4472" s="50"/>
      <c r="AB4472" s="50"/>
      <c r="AC4472" s="50"/>
      <c r="AD4472" s="50"/>
      <c r="AE4472" s="50"/>
      <c r="AF4472" s="50"/>
      <c r="AG4472" s="50"/>
      <c r="AH4472" s="50"/>
      <c r="AI4472" s="50"/>
      <c r="AJ4472" s="50"/>
      <c r="AK4472" s="50"/>
      <c r="AL4472" s="50"/>
      <c r="AM4472" s="50"/>
      <c r="AN4472" s="50"/>
      <c r="AO4472" s="50"/>
      <c r="AP4472" s="50"/>
      <c r="AQ4472" s="50"/>
      <c r="AR4472" s="50"/>
      <c r="AS4472" s="50"/>
    </row>
    <row r="4473" spans="1:45" x14ac:dyDescent="0.2">
      <c r="A4473" s="132">
        <v>29514</v>
      </c>
      <c r="B4473" s="226" t="s">
        <v>12</v>
      </c>
      <c r="C4473" s="222" t="s">
        <v>12</v>
      </c>
      <c r="D4473" s="106" t="s">
        <v>3699</v>
      </c>
      <c r="E4473" s="87" t="s">
        <v>26</v>
      </c>
      <c r="F4473" s="151">
        <v>83</v>
      </c>
      <c r="H4473" s="151"/>
      <c r="I4473" s="90">
        <v>1</v>
      </c>
      <c r="J4473" s="50"/>
      <c r="K4473" s="194" t="str">
        <f t="shared" si="69"/>
        <v>LATEX PROBE COVER for doppler and ecograph (box of 500)</v>
      </c>
      <c r="L4473" s="50"/>
      <c r="M4473" s="50"/>
      <c r="N4473" s="50"/>
      <c r="O4473" s="50"/>
      <c r="P4473" s="50"/>
      <c r="Q4473" s="50"/>
      <c r="R4473" s="50"/>
      <c r="S4473" s="50"/>
      <c r="T4473" s="50"/>
      <c r="U4473" s="50"/>
      <c r="V4473" s="50"/>
      <c r="W4473" s="50"/>
      <c r="X4473" s="50"/>
      <c r="Y4473" s="50"/>
      <c r="Z4473" s="50"/>
      <c r="AA4473" s="50"/>
      <c r="AB4473" s="50"/>
      <c r="AC4473" s="50"/>
      <c r="AD4473" s="50"/>
      <c r="AE4473" s="50"/>
      <c r="AF4473" s="50"/>
      <c r="AG4473" s="50"/>
      <c r="AH4473" s="50"/>
      <c r="AI4473" s="50"/>
      <c r="AJ4473" s="50"/>
      <c r="AK4473" s="50"/>
      <c r="AL4473" s="50"/>
      <c r="AM4473" s="50"/>
      <c r="AN4473" s="50"/>
      <c r="AO4473" s="50"/>
      <c r="AP4473" s="50"/>
      <c r="AQ4473" s="50"/>
      <c r="AR4473" s="50"/>
      <c r="AS4473" s="50"/>
    </row>
    <row r="4474" spans="1:45" x14ac:dyDescent="0.2">
      <c r="A4474" s="132">
        <v>29515</v>
      </c>
      <c r="B4474" s="226" t="s">
        <v>12</v>
      </c>
      <c r="C4474" s="222" t="s">
        <v>12</v>
      </c>
      <c r="D4474" s="106" t="s">
        <v>10573</v>
      </c>
      <c r="E4474" s="87" t="s">
        <v>25</v>
      </c>
      <c r="F4474" s="88">
        <v>38</v>
      </c>
      <c r="H4474" s="88"/>
      <c r="I4474" s="90">
        <v>1</v>
      </c>
      <c r="J4474" s="50"/>
      <c r="K4474" s="194" t="str">
        <f t="shared" si="69"/>
        <v>FOETAL MONITOR PAPER 215mm x 23m - roll for 29520 - spare (box of 5)</v>
      </c>
      <c r="L4474" s="50"/>
      <c r="M4474" s="50"/>
      <c r="N4474" s="50"/>
      <c r="O4474" s="50"/>
      <c r="P4474" s="50"/>
      <c r="Q4474" s="50"/>
      <c r="R4474" s="50"/>
      <c r="S4474" s="50"/>
      <c r="T4474" s="50"/>
      <c r="U4474" s="50"/>
      <c r="V4474" s="50"/>
      <c r="W4474" s="50"/>
      <c r="X4474" s="50"/>
      <c r="Y4474" s="50"/>
      <c r="Z4474" s="50"/>
      <c r="AA4474" s="50"/>
      <c r="AB4474" s="50"/>
      <c r="AC4474" s="50"/>
      <c r="AD4474" s="50"/>
      <c r="AE4474" s="50"/>
      <c r="AF4474" s="50"/>
      <c r="AG4474" s="50"/>
      <c r="AH4474" s="50"/>
      <c r="AI4474" s="50"/>
      <c r="AJ4474" s="50"/>
      <c r="AK4474" s="50"/>
      <c r="AL4474" s="50"/>
      <c r="AM4474" s="50"/>
      <c r="AN4474" s="50"/>
      <c r="AO4474" s="50"/>
      <c r="AP4474" s="50"/>
      <c r="AQ4474" s="50"/>
      <c r="AR4474" s="50"/>
      <c r="AS4474" s="50"/>
    </row>
    <row r="4475" spans="1:45" x14ac:dyDescent="0.2">
      <c r="A4475" s="132">
        <v>29516</v>
      </c>
      <c r="B4475" s="226" t="s">
        <v>12</v>
      </c>
      <c r="C4475" s="222" t="s">
        <v>12</v>
      </c>
      <c r="D4475" s="106" t="s">
        <v>7901</v>
      </c>
      <c r="E4475" s="87">
        <v>1</v>
      </c>
      <c r="F4475" s="88">
        <v>2500</v>
      </c>
      <c r="H4475" s="88"/>
      <c r="I4475" s="90">
        <v>1</v>
      </c>
      <c r="J4475" s="50"/>
      <c r="K4475" s="194" t="str">
        <f t="shared" si="69"/>
        <v xml:space="preserve">GIMA FC1400 SINGLE FOETAL MONITOR  </v>
      </c>
      <c r="L4475" s="50"/>
      <c r="M4475" s="50"/>
      <c r="N4475" s="50"/>
      <c r="O4475" s="50"/>
      <c r="P4475" s="50"/>
      <c r="Q4475" s="50"/>
      <c r="R4475" s="50"/>
      <c r="S4475" s="50"/>
      <c r="T4475" s="50"/>
      <c r="U4475" s="50"/>
      <c r="V4475" s="50"/>
      <c r="W4475" s="50"/>
      <c r="X4475" s="50"/>
      <c r="Y4475" s="50"/>
      <c r="Z4475" s="50"/>
      <c r="AA4475" s="50"/>
      <c r="AB4475" s="50"/>
      <c r="AC4475" s="50"/>
      <c r="AD4475" s="50"/>
      <c r="AE4475" s="50"/>
      <c r="AF4475" s="50"/>
      <c r="AG4475" s="50"/>
      <c r="AH4475" s="50"/>
      <c r="AI4475" s="50"/>
      <c r="AJ4475" s="50"/>
      <c r="AK4475" s="50"/>
      <c r="AL4475" s="50"/>
      <c r="AM4475" s="50"/>
      <c r="AN4475" s="50"/>
      <c r="AO4475" s="50"/>
      <c r="AP4475" s="50"/>
      <c r="AQ4475" s="50"/>
      <c r="AR4475" s="50"/>
      <c r="AS4475" s="50"/>
    </row>
    <row r="4476" spans="1:45" x14ac:dyDescent="0.2">
      <c r="A4476" s="132">
        <v>29517</v>
      </c>
      <c r="B4476" s="226" t="s">
        <v>12</v>
      </c>
      <c r="C4476" s="222" t="s">
        <v>12</v>
      </c>
      <c r="D4476" s="106" t="s">
        <v>3701</v>
      </c>
      <c r="E4476" s="87">
        <v>1</v>
      </c>
      <c r="F4476" s="88">
        <v>2800</v>
      </c>
      <c r="H4476" s="88"/>
      <c r="I4476" s="90">
        <v>1</v>
      </c>
      <c r="J4476" s="50"/>
      <c r="K4476" s="194" t="str">
        <f t="shared" si="69"/>
        <v xml:space="preserve">GIMA FC1400 TWINS FOETAL MONITOR </v>
      </c>
      <c r="L4476" s="50"/>
      <c r="M4476" s="50"/>
      <c r="N4476" s="50"/>
      <c r="O4476" s="50"/>
      <c r="P4476" s="50"/>
      <c r="Q4476" s="50"/>
      <c r="R4476" s="50"/>
      <c r="S4476" s="50"/>
      <c r="T4476" s="50"/>
      <c r="U4476" s="50"/>
      <c r="V4476" s="50"/>
      <c r="W4476" s="50"/>
      <c r="X4476" s="50"/>
      <c r="Y4476" s="50"/>
      <c r="Z4476" s="50"/>
      <c r="AA4476" s="50"/>
      <c r="AB4476" s="50"/>
      <c r="AC4476" s="50"/>
      <c r="AD4476" s="50"/>
      <c r="AE4476" s="50"/>
      <c r="AF4476" s="50"/>
      <c r="AG4476" s="50"/>
      <c r="AH4476" s="50"/>
      <c r="AI4476" s="50"/>
      <c r="AJ4476" s="50"/>
      <c r="AK4476" s="50"/>
      <c r="AL4476" s="50"/>
      <c r="AM4476" s="50"/>
      <c r="AN4476" s="50"/>
      <c r="AO4476" s="50"/>
      <c r="AP4476" s="50"/>
      <c r="AQ4476" s="50"/>
      <c r="AR4476" s="50"/>
      <c r="AS4476" s="50"/>
    </row>
    <row r="4477" spans="1:45" x14ac:dyDescent="0.2">
      <c r="A4477" s="132">
        <v>29519</v>
      </c>
      <c r="B4477" s="226" t="s">
        <v>12</v>
      </c>
      <c r="C4477" s="222" t="s">
        <v>12</v>
      </c>
      <c r="D4477" s="106" t="s">
        <v>3702</v>
      </c>
      <c r="E4477" s="87">
        <v>1</v>
      </c>
      <c r="F4477" s="88">
        <v>720</v>
      </c>
      <c r="H4477" s="88"/>
      <c r="I4477" s="90">
        <v>1</v>
      </c>
      <c r="J4477" s="50"/>
      <c r="K4477" s="194" t="str">
        <f t="shared" si="69"/>
        <v xml:space="preserve">TROLLEY with 2 baskets for 29516-7/29520/29531-2 </v>
      </c>
      <c r="L4477" s="50"/>
      <c r="M4477" s="50"/>
      <c r="N4477" s="50"/>
      <c r="O4477" s="50"/>
      <c r="P4477" s="50"/>
      <c r="Q4477" s="50"/>
      <c r="R4477" s="50"/>
      <c r="S4477" s="50"/>
      <c r="T4477" s="50"/>
      <c r="U4477" s="50"/>
      <c r="V4477" s="50"/>
      <c r="W4477" s="50"/>
      <c r="X4477" s="50"/>
      <c r="Y4477" s="50"/>
      <c r="Z4477" s="50"/>
      <c r="AA4477" s="50"/>
      <c r="AB4477" s="50"/>
      <c r="AC4477" s="50"/>
      <c r="AD4477" s="50"/>
      <c r="AE4477" s="50"/>
      <c r="AF4477" s="50"/>
      <c r="AG4477" s="50"/>
      <c r="AH4477" s="50"/>
      <c r="AI4477" s="50"/>
      <c r="AJ4477" s="50"/>
      <c r="AK4477" s="50"/>
      <c r="AL4477" s="50"/>
      <c r="AM4477" s="50"/>
      <c r="AN4477" s="50"/>
      <c r="AO4477" s="50"/>
      <c r="AP4477" s="50"/>
      <c r="AQ4477" s="50"/>
      <c r="AR4477" s="50"/>
      <c r="AS4477" s="50"/>
    </row>
    <row r="4478" spans="1:45" x14ac:dyDescent="0.2">
      <c r="A4478" s="132">
        <v>29520</v>
      </c>
      <c r="B4478" s="226" t="s">
        <v>10574</v>
      </c>
      <c r="C4478" s="222" t="s">
        <v>12</v>
      </c>
      <c r="D4478" s="106" t="s">
        <v>7902</v>
      </c>
      <c r="E4478" s="87">
        <v>1</v>
      </c>
      <c r="F4478" s="88">
        <v>1750</v>
      </c>
      <c r="H4478" s="88"/>
      <c r="I4478" s="90">
        <v>1</v>
      </c>
      <c r="J4478" s="50"/>
      <c r="K4478" s="194" t="str">
        <f t="shared" si="69"/>
        <v xml:space="preserve">"P15" **GIMA FC 700 FOETAL MONITOR  </v>
      </c>
      <c r="L4478" s="50"/>
      <c r="M4478" s="50"/>
      <c r="N4478" s="50"/>
      <c r="O4478" s="50"/>
      <c r="P4478" s="50"/>
      <c r="Q4478" s="50"/>
      <c r="R4478" s="50"/>
      <c r="S4478" s="50"/>
      <c r="T4478" s="50"/>
      <c r="U4478" s="50"/>
      <c r="V4478" s="50"/>
      <c r="W4478" s="50"/>
      <c r="X4478" s="50"/>
      <c r="Y4478" s="50"/>
      <c r="Z4478" s="50"/>
      <c r="AA4478" s="50"/>
      <c r="AB4478" s="50"/>
      <c r="AC4478" s="50"/>
      <c r="AD4478" s="50"/>
      <c r="AE4478" s="50"/>
      <c r="AF4478" s="50"/>
      <c r="AG4478" s="50"/>
      <c r="AH4478" s="50"/>
      <c r="AI4478" s="50"/>
      <c r="AJ4478" s="50"/>
      <c r="AK4478" s="50"/>
      <c r="AL4478" s="50"/>
      <c r="AM4478" s="50"/>
      <c r="AN4478" s="50"/>
      <c r="AO4478" s="50"/>
      <c r="AP4478" s="50"/>
      <c r="AQ4478" s="50"/>
      <c r="AR4478" s="50"/>
      <c r="AS4478" s="50"/>
    </row>
    <row r="4479" spans="1:45" x14ac:dyDescent="0.2">
      <c r="A4479" s="132">
        <v>29520</v>
      </c>
      <c r="B4479" s="226" t="s">
        <v>12</v>
      </c>
      <c r="C4479" s="222" t="s">
        <v>12</v>
      </c>
      <c r="D4479" s="106" t="s">
        <v>3703</v>
      </c>
      <c r="E4479" s="87">
        <v>1</v>
      </c>
      <c r="F4479" s="151">
        <v>1575</v>
      </c>
      <c r="H4479" s="151"/>
      <c r="I4479" s="90">
        <v>3</v>
      </c>
      <c r="J4479" s="50"/>
      <c r="K4479" s="194" t="str">
        <f t="shared" si="69"/>
        <v xml:space="preserve">FC 700 FOETAL MONITOR    BUY 3 pcs SAVE 10% </v>
      </c>
      <c r="L4479" s="50"/>
      <c r="M4479" s="50"/>
      <c r="N4479" s="50"/>
      <c r="O4479" s="50"/>
      <c r="P4479" s="50"/>
      <c r="Q4479" s="50"/>
      <c r="R4479" s="50"/>
      <c r="S4479" s="50"/>
      <c r="T4479" s="50"/>
      <c r="U4479" s="50"/>
      <c r="V4479" s="50"/>
      <c r="W4479" s="50"/>
      <c r="X4479" s="50"/>
      <c r="Y4479" s="50"/>
      <c r="Z4479" s="50"/>
      <c r="AA4479" s="50"/>
      <c r="AB4479" s="50"/>
      <c r="AC4479" s="50"/>
      <c r="AD4479" s="50"/>
      <c r="AE4479" s="50"/>
      <c r="AF4479" s="50"/>
      <c r="AG4479" s="50"/>
      <c r="AH4479" s="50"/>
      <c r="AI4479" s="50"/>
      <c r="AJ4479" s="50"/>
      <c r="AK4479" s="50"/>
      <c r="AL4479" s="50"/>
      <c r="AM4479" s="50"/>
      <c r="AN4479" s="50"/>
      <c r="AO4479" s="50"/>
      <c r="AP4479" s="50"/>
      <c r="AQ4479" s="50"/>
      <c r="AR4479" s="50"/>
      <c r="AS4479" s="50"/>
    </row>
    <row r="4480" spans="1:45" ht="12" customHeight="1" x14ac:dyDescent="0.2">
      <c r="A4480" s="132">
        <v>29521</v>
      </c>
      <c r="B4480" s="226" t="s">
        <v>12</v>
      </c>
      <c r="C4480" s="222" t="s">
        <v>12</v>
      </c>
      <c r="D4480" s="106" t="s">
        <v>3704</v>
      </c>
      <c r="E4480" s="87">
        <v>1</v>
      </c>
      <c r="F4480" s="166">
        <v>65</v>
      </c>
      <c r="H4480" s="166"/>
      <c r="I4480" s="90">
        <v>1</v>
      </c>
      <c r="J4480" s="50"/>
      <c r="K4480" s="194" t="str">
        <f t="shared" si="69"/>
        <v xml:space="preserve">EVENT MARKER for 29516-7, 29520 - spare </v>
      </c>
      <c r="L4480" s="50"/>
      <c r="M4480" s="50"/>
      <c r="N4480" s="50"/>
      <c r="O4480" s="50"/>
      <c r="P4480" s="50"/>
      <c r="Q4480" s="50"/>
      <c r="R4480" s="50"/>
      <c r="S4480" s="50"/>
      <c r="T4480" s="50"/>
      <c r="U4480" s="50"/>
      <c r="V4480" s="50"/>
      <c r="W4480" s="50"/>
      <c r="X4480" s="50"/>
      <c r="Y4480" s="50"/>
      <c r="Z4480" s="50"/>
      <c r="AA4480" s="50"/>
      <c r="AB4480" s="50"/>
      <c r="AC4480" s="50"/>
      <c r="AD4480" s="50"/>
      <c r="AE4480" s="50"/>
      <c r="AF4480" s="50"/>
      <c r="AG4480" s="50"/>
      <c r="AH4480" s="50"/>
      <c r="AI4480" s="50"/>
      <c r="AJ4480" s="50"/>
      <c r="AK4480" s="50"/>
      <c r="AL4480" s="50"/>
      <c r="AM4480" s="50"/>
      <c r="AN4480" s="50"/>
      <c r="AO4480" s="50"/>
      <c r="AP4480" s="50"/>
      <c r="AQ4480" s="50"/>
      <c r="AR4480" s="50"/>
      <c r="AS4480" s="50"/>
    </row>
    <row r="4481" spans="1:45" ht="12.75" customHeight="1" x14ac:dyDescent="0.2">
      <c r="A4481" s="132">
        <v>29522</v>
      </c>
      <c r="B4481" s="226" t="s">
        <v>12</v>
      </c>
      <c r="C4481" s="222" t="s">
        <v>12</v>
      </c>
      <c r="D4481" s="106" t="s">
        <v>10575</v>
      </c>
      <c r="E4481" s="87">
        <v>1</v>
      </c>
      <c r="F4481" s="88">
        <v>11</v>
      </c>
      <c r="H4481" s="88"/>
      <c r="I4481" s="90">
        <v>1</v>
      </c>
      <c r="J4481" s="50"/>
      <c r="K4481" s="194" t="str">
        <f t="shared" si="69"/>
        <v xml:space="preserve">***PAPER for 29520  end of stock, then 29515 </v>
      </c>
      <c r="L4481" s="50"/>
      <c r="M4481" s="50"/>
      <c r="N4481" s="50"/>
      <c r="O4481" s="50"/>
      <c r="P4481" s="50"/>
      <c r="Q4481" s="50"/>
      <c r="R4481" s="50"/>
      <c r="S4481" s="50"/>
      <c r="T4481" s="50"/>
      <c r="U4481" s="50"/>
      <c r="V4481" s="50"/>
      <c r="W4481" s="50"/>
      <c r="X4481" s="50"/>
      <c r="Y4481" s="50"/>
      <c r="Z4481" s="50"/>
      <c r="AA4481" s="50"/>
      <c r="AB4481" s="50"/>
      <c r="AC4481" s="50"/>
      <c r="AD4481" s="50"/>
      <c r="AE4481" s="50"/>
      <c r="AF4481" s="50"/>
      <c r="AG4481" s="50"/>
      <c r="AH4481" s="50"/>
      <c r="AI4481" s="50"/>
      <c r="AJ4481" s="50"/>
      <c r="AK4481" s="50"/>
      <c r="AL4481" s="50"/>
      <c r="AM4481" s="50"/>
      <c r="AN4481" s="50"/>
      <c r="AO4481" s="50"/>
      <c r="AP4481" s="50"/>
      <c r="AQ4481" s="50"/>
      <c r="AR4481" s="50"/>
      <c r="AS4481" s="50"/>
    </row>
    <row r="4482" spans="1:45" x14ac:dyDescent="0.2">
      <c r="A4482" s="132">
        <v>29523</v>
      </c>
      <c r="B4482" s="226" t="s">
        <v>12</v>
      </c>
      <c r="C4482" s="222" t="s">
        <v>12</v>
      </c>
      <c r="D4482" s="106" t="s">
        <v>9629</v>
      </c>
      <c r="E4482" s="87">
        <v>1</v>
      </c>
      <c r="F4482" s="88">
        <v>370</v>
      </c>
      <c r="H4482" s="88"/>
      <c r="I4482" s="90">
        <v>1</v>
      </c>
      <c r="J4482" s="50"/>
      <c r="K4482" s="194" t="str">
        <f t="shared" ref="K4482:K4545" si="70">+SUBSTITUTE(CONCATENATE(D4482," ","(",IF(RIGHT(E4482,3)="1**","1",E4482),")"),"(1)","")</f>
        <v xml:space="preserve">***FOETAL ULTRASOUND TRANSDUCER  sold up to end of stock </v>
      </c>
      <c r="L4482" s="50"/>
      <c r="M4482" s="50"/>
      <c r="N4482" s="50"/>
      <c r="O4482" s="50"/>
      <c r="P4482" s="50"/>
      <c r="Q4482" s="50"/>
      <c r="R4482" s="50"/>
      <c r="S4482" s="50"/>
      <c r="T4482" s="50"/>
      <c r="U4482" s="50"/>
      <c r="V4482" s="50"/>
      <c r="W4482" s="50"/>
      <c r="X4482" s="50"/>
      <c r="Y4482" s="50"/>
      <c r="Z4482" s="50"/>
      <c r="AA4482" s="50"/>
      <c r="AB4482" s="50"/>
      <c r="AC4482" s="50"/>
      <c r="AD4482" s="50"/>
      <c r="AE4482" s="50"/>
      <c r="AF4482" s="50"/>
      <c r="AG4482" s="50"/>
      <c r="AH4482" s="50"/>
      <c r="AI4482" s="50"/>
      <c r="AJ4482" s="50"/>
      <c r="AK4482" s="50"/>
      <c r="AL4482" s="50"/>
      <c r="AM4482" s="50"/>
      <c r="AN4482" s="50"/>
      <c r="AO4482" s="50"/>
      <c r="AP4482" s="50"/>
      <c r="AQ4482" s="50"/>
      <c r="AR4482" s="50"/>
      <c r="AS4482" s="50"/>
    </row>
    <row r="4483" spans="1:45" x14ac:dyDescent="0.2">
      <c r="A4483" s="132">
        <v>29524</v>
      </c>
      <c r="B4483" s="226" t="s">
        <v>12</v>
      </c>
      <c r="C4483" s="222" t="s">
        <v>12</v>
      </c>
      <c r="D4483" s="106" t="s">
        <v>8399</v>
      </c>
      <c r="E4483" s="87">
        <v>1</v>
      </c>
      <c r="F4483" s="88">
        <v>333</v>
      </c>
      <c r="H4483" s="88"/>
      <c r="I4483" s="90">
        <v>1</v>
      </c>
      <c r="J4483" s="50"/>
      <c r="K4483" s="194" t="str">
        <f t="shared" si="70"/>
        <v xml:space="preserve">**UC/TOCO TRANSDUCER for 29520 up to S/N FF07XXX  sold up to end of stock </v>
      </c>
      <c r="L4483" s="50"/>
      <c r="M4483" s="50"/>
      <c r="N4483" s="50"/>
      <c r="O4483" s="50"/>
      <c r="P4483" s="50"/>
      <c r="Q4483" s="50"/>
      <c r="R4483" s="50"/>
      <c r="S4483" s="50"/>
      <c r="T4483" s="50"/>
      <c r="U4483" s="50"/>
      <c r="V4483" s="50"/>
      <c r="W4483" s="50"/>
      <c r="X4483" s="50"/>
      <c r="Y4483" s="50"/>
      <c r="Z4483" s="50"/>
      <c r="AA4483" s="50"/>
      <c r="AB4483" s="50"/>
      <c r="AC4483" s="50"/>
      <c r="AD4483" s="50"/>
      <c r="AE4483" s="50"/>
      <c r="AF4483" s="50"/>
      <c r="AG4483" s="50"/>
      <c r="AH4483" s="50"/>
      <c r="AI4483" s="50"/>
      <c r="AJ4483" s="50"/>
      <c r="AK4483" s="50"/>
      <c r="AL4483" s="50"/>
      <c r="AM4483" s="50"/>
      <c r="AN4483" s="50"/>
      <c r="AO4483" s="50"/>
      <c r="AP4483" s="50"/>
      <c r="AQ4483" s="50"/>
      <c r="AR4483" s="50"/>
      <c r="AS4483" s="50"/>
    </row>
    <row r="4484" spans="1:45" x14ac:dyDescent="0.2">
      <c r="A4484" s="132">
        <v>29526</v>
      </c>
      <c r="B4484" s="226" t="s">
        <v>12</v>
      </c>
      <c r="C4484" s="222" t="s">
        <v>12</v>
      </c>
      <c r="D4484" s="106" t="s">
        <v>3705</v>
      </c>
      <c r="E4484" s="87" t="s">
        <v>29</v>
      </c>
      <c r="F4484" s="88">
        <v>49.5</v>
      </c>
      <c r="H4484" s="88"/>
      <c r="I4484" s="90">
        <v>1</v>
      </c>
      <c r="J4484" s="50"/>
      <c r="K4484" s="194" t="str">
        <f t="shared" si="70"/>
        <v>PAPER ROLL FOR 29531  152mm x 25m (box of 10)</v>
      </c>
      <c r="L4484" s="50"/>
      <c r="M4484" s="50"/>
      <c r="N4484" s="50"/>
      <c r="O4484" s="50"/>
      <c r="P4484" s="50"/>
      <c r="Q4484" s="50"/>
      <c r="R4484" s="50"/>
      <c r="S4484" s="50"/>
      <c r="T4484" s="50"/>
      <c r="U4484" s="50"/>
      <c r="V4484" s="50"/>
      <c r="W4484" s="50"/>
      <c r="X4484" s="50"/>
      <c r="Y4484" s="50"/>
      <c r="Z4484" s="50"/>
      <c r="AA4484" s="50"/>
      <c r="AB4484" s="50"/>
      <c r="AC4484" s="50"/>
      <c r="AD4484" s="50"/>
      <c r="AE4484" s="50"/>
      <c r="AF4484" s="50"/>
      <c r="AG4484" s="50"/>
      <c r="AH4484" s="50"/>
      <c r="AI4484" s="50"/>
      <c r="AJ4484" s="50"/>
      <c r="AK4484" s="50"/>
      <c r="AL4484" s="50"/>
      <c r="AM4484" s="50"/>
      <c r="AN4484" s="50"/>
      <c r="AO4484" s="50"/>
      <c r="AP4484" s="50"/>
      <c r="AQ4484" s="50"/>
      <c r="AR4484" s="50"/>
      <c r="AS4484" s="50"/>
    </row>
    <row r="4485" spans="1:45" x14ac:dyDescent="0.2">
      <c r="A4485" s="132">
        <v>29527</v>
      </c>
      <c r="B4485" s="226" t="s">
        <v>12</v>
      </c>
      <c r="C4485" s="222" t="s">
        <v>12</v>
      </c>
      <c r="D4485" s="106" t="s">
        <v>9630</v>
      </c>
      <c r="E4485" s="87">
        <v>1</v>
      </c>
      <c r="F4485" s="88"/>
      <c r="H4485" s="88"/>
      <c r="I4485" s="90">
        <v>1</v>
      </c>
      <c r="J4485" s="50"/>
      <c r="K4485" s="194" t="str">
        <f t="shared" si="70"/>
        <v xml:space="preserve">***WIRELESS CENTRAL STATION for 16 Foetal monitor (PC+monitor+SW+connec.)  discontinued </v>
      </c>
      <c r="L4485" s="50"/>
      <c r="M4485" s="50"/>
      <c r="N4485" s="50"/>
      <c r="O4485" s="50"/>
      <c r="P4485" s="50"/>
      <c r="Q4485" s="50"/>
      <c r="R4485" s="50"/>
      <c r="S4485" s="50"/>
      <c r="T4485" s="50"/>
      <c r="U4485" s="50"/>
      <c r="V4485" s="50"/>
      <c r="W4485" s="50"/>
      <c r="X4485" s="50"/>
      <c r="Y4485" s="50"/>
      <c r="Z4485" s="50"/>
      <c r="AA4485" s="50"/>
      <c r="AB4485" s="50"/>
      <c r="AC4485" s="50"/>
      <c r="AD4485" s="50"/>
      <c r="AE4485" s="50"/>
      <c r="AF4485" s="50"/>
      <c r="AG4485" s="50"/>
      <c r="AH4485" s="50"/>
      <c r="AI4485" s="50"/>
      <c r="AJ4485" s="50"/>
      <c r="AK4485" s="50"/>
      <c r="AL4485" s="50"/>
      <c r="AM4485" s="50"/>
      <c r="AN4485" s="50"/>
      <c r="AO4485" s="50"/>
      <c r="AP4485" s="50"/>
      <c r="AQ4485" s="50"/>
      <c r="AR4485" s="50"/>
      <c r="AS4485" s="50"/>
    </row>
    <row r="4486" spans="1:45" x14ac:dyDescent="0.2">
      <c r="A4486" s="132">
        <v>29529</v>
      </c>
      <c r="B4486" s="226" t="s">
        <v>12</v>
      </c>
      <c r="C4486" s="222" t="s">
        <v>12</v>
      </c>
      <c r="D4486" s="106" t="s">
        <v>9631</v>
      </c>
      <c r="E4486" s="87">
        <v>1</v>
      </c>
      <c r="F4486" s="88">
        <v>322</v>
      </c>
      <c r="H4486" s="88"/>
      <c r="I4486" s="90">
        <v>1</v>
      </c>
      <c r="J4486" s="50"/>
      <c r="K4486" s="194" t="str">
        <f t="shared" si="70"/>
        <v xml:space="preserve">***UC/TOCO TRANSDUCER for 29520 since S/N FF08XXX  sold up to end of stock </v>
      </c>
      <c r="L4486" s="50"/>
      <c r="M4486" s="50"/>
      <c r="N4486" s="50"/>
      <c r="O4486" s="50"/>
      <c r="P4486" s="50"/>
      <c r="Q4486" s="50"/>
      <c r="R4486" s="50"/>
      <c r="S4486" s="50"/>
      <c r="T4486" s="50"/>
      <c r="U4486" s="50"/>
      <c r="V4486" s="50"/>
      <c r="W4486" s="50"/>
      <c r="X4486" s="50"/>
      <c r="Y4486" s="50"/>
      <c r="Z4486" s="50"/>
      <c r="AA4486" s="50"/>
      <c r="AB4486" s="50"/>
      <c r="AC4486" s="50"/>
      <c r="AD4486" s="50"/>
      <c r="AE4486" s="50"/>
      <c r="AF4486" s="50"/>
      <c r="AG4486" s="50"/>
      <c r="AH4486" s="50"/>
      <c r="AI4486" s="50"/>
      <c r="AJ4486" s="50"/>
      <c r="AK4486" s="50"/>
      <c r="AL4486" s="50"/>
      <c r="AM4486" s="50"/>
      <c r="AN4486" s="50"/>
      <c r="AO4486" s="50"/>
      <c r="AP4486" s="50"/>
      <c r="AQ4486" s="50"/>
      <c r="AR4486" s="50"/>
      <c r="AS4486" s="50"/>
    </row>
    <row r="4487" spans="1:45" x14ac:dyDescent="0.2">
      <c r="A4487" s="132">
        <v>29533</v>
      </c>
      <c r="B4487" s="226" t="s">
        <v>12</v>
      </c>
      <c r="C4487" s="222" t="s">
        <v>12</v>
      </c>
      <c r="D4487" s="106" t="s">
        <v>3706</v>
      </c>
      <c r="E4487" s="87">
        <v>1</v>
      </c>
      <c r="F4487" s="88">
        <v>245</v>
      </c>
      <c r="H4487" s="88"/>
      <c r="I4487" s="90">
        <v>1</v>
      </c>
      <c r="J4487" s="50"/>
      <c r="K4487" s="194" t="str">
        <f t="shared" si="70"/>
        <v xml:space="preserve">***TOCO TRANSDUCER for code 29531  sold up to end of stock </v>
      </c>
      <c r="L4487" s="50"/>
      <c r="M4487" s="50"/>
      <c r="N4487" s="50"/>
      <c r="O4487" s="50"/>
      <c r="P4487" s="50"/>
      <c r="Q4487" s="50"/>
      <c r="R4487" s="50"/>
      <c r="S4487" s="50"/>
      <c r="T4487" s="50"/>
      <c r="U4487" s="50"/>
      <c r="V4487" s="50"/>
      <c r="W4487" s="50"/>
      <c r="X4487" s="50"/>
      <c r="Y4487" s="50"/>
      <c r="Z4487" s="50"/>
      <c r="AA4487" s="50"/>
      <c r="AB4487" s="50"/>
      <c r="AC4487" s="50"/>
      <c r="AD4487" s="50"/>
      <c r="AE4487" s="50"/>
      <c r="AF4487" s="50"/>
      <c r="AG4487" s="50"/>
      <c r="AH4487" s="50"/>
      <c r="AI4487" s="50"/>
      <c r="AJ4487" s="50"/>
      <c r="AK4487" s="50"/>
      <c r="AL4487" s="50"/>
      <c r="AM4487" s="50"/>
      <c r="AN4487" s="50"/>
      <c r="AO4487" s="50"/>
      <c r="AP4487" s="50"/>
      <c r="AQ4487" s="50"/>
      <c r="AR4487" s="50"/>
      <c r="AS4487" s="50"/>
    </row>
    <row r="4488" spans="1:45" x14ac:dyDescent="0.2">
      <c r="A4488" s="132">
        <v>29536</v>
      </c>
      <c r="B4488" s="226" t="s">
        <v>12</v>
      </c>
      <c r="C4488" s="222" t="s">
        <v>12</v>
      </c>
      <c r="D4488" s="106" t="s">
        <v>3707</v>
      </c>
      <c r="E4488" s="87">
        <v>1</v>
      </c>
      <c r="F4488" s="88">
        <v>395</v>
      </c>
      <c r="H4488" s="88"/>
      <c r="I4488" s="90">
        <v>1</v>
      </c>
      <c r="J4488" s="50"/>
      <c r="K4488" s="194" t="str">
        <f t="shared" si="70"/>
        <v xml:space="preserve">"PX3" Li-Ion BATTERY for code 29516-7, 33352,33357, 33358 </v>
      </c>
      <c r="L4488" s="50"/>
      <c r="M4488" s="50"/>
      <c r="N4488" s="50"/>
      <c r="O4488" s="50"/>
      <c r="P4488" s="50"/>
      <c r="Q4488" s="50"/>
      <c r="R4488" s="50"/>
      <c r="S4488" s="50"/>
      <c r="T4488" s="50"/>
      <c r="U4488" s="50"/>
      <c r="V4488" s="50"/>
      <c r="W4488" s="50"/>
      <c r="X4488" s="50"/>
      <c r="Y4488" s="50"/>
      <c r="Z4488" s="50"/>
      <c r="AA4488" s="50"/>
      <c r="AB4488" s="50"/>
      <c r="AC4488" s="50"/>
      <c r="AD4488" s="50"/>
      <c r="AE4488" s="50"/>
      <c r="AF4488" s="50"/>
      <c r="AG4488" s="50"/>
      <c r="AH4488" s="50"/>
      <c r="AI4488" s="50"/>
      <c r="AJ4488" s="50"/>
      <c r="AK4488" s="50"/>
      <c r="AL4488" s="50"/>
      <c r="AM4488" s="50"/>
      <c r="AN4488" s="50"/>
      <c r="AO4488" s="50"/>
      <c r="AP4488" s="50"/>
      <c r="AQ4488" s="50"/>
      <c r="AR4488" s="50"/>
      <c r="AS4488" s="50"/>
    </row>
    <row r="4489" spans="1:45" x14ac:dyDescent="0.2">
      <c r="A4489" s="132">
        <v>29538</v>
      </c>
      <c r="B4489" s="226" t="s">
        <v>12</v>
      </c>
      <c r="C4489" s="222" t="s">
        <v>12</v>
      </c>
      <c r="D4489" s="106" t="s">
        <v>3708</v>
      </c>
      <c r="E4489" s="87">
        <v>1</v>
      </c>
      <c r="F4489" s="88">
        <v>275</v>
      </c>
      <c r="H4489" s="88"/>
      <c r="I4489" s="90">
        <v>1</v>
      </c>
      <c r="J4489" s="50"/>
      <c r="K4489" s="194" t="str">
        <f t="shared" si="70"/>
        <v xml:space="preserve">***ULTRASOUND PROBE for code 29516-7  end of stock, then 29540 </v>
      </c>
      <c r="L4489" s="50"/>
      <c r="M4489" s="50"/>
      <c r="N4489" s="50"/>
      <c r="O4489" s="50"/>
      <c r="P4489" s="50"/>
      <c r="Q4489" s="50"/>
      <c r="R4489" s="50"/>
      <c r="S4489" s="50"/>
      <c r="T4489" s="50"/>
      <c r="U4489" s="50"/>
      <c r="V4489" s="50"/>
      <c r="W4489" s="50"/>
      <c r="X4489" s="50"/>
      <c r="Y4489" s="50"/>
      <c r="Z4489" s="50"/>
      <c r="AA4489" s="50"/>
      <c r="AB4489" s="50"/>
      <c r="AC4489" s="50"/>
      <c r="AD4489" s="50"/>
      <c r="AE4489" s="50"/>
      <c r="AF4489" s="50"/>
      <c r="AG4489" s="50"/>
      <c r="AH4489" s="50"/>
      <c r="AI4489" s="50"/>
      <c r="AJ4489" s="50"/>
      <c r="AK4489" s="50"/>
      <c r="AL4489" s="50"/>
      <c r="AM4489" s="50"/>
      <c r="AN4489" s="50"/>
      <c r="AO4489" s="50"/>
      <c r="AP4489" s="50"/>
      <c r="AQ4489" s="50"/>
      <c r="AR4489" s="50"/>
      <c r="AS4489" s="50"/>
    </row>
    <row r="4490" spans="1:45" ht="12.75" customHeight="1" x14ac:dyDescent="0.2">
      <c r="A4490" s="132">
        <v>29539</v>
      </c>
      <c r="B4490" s="226" t="s">
        <v>12</v>
      </c>
      <c r="C4490" s="222" t="s">
        <v>12</v>
      </c>
      <c r="D4490" s="106" t="s">
        <v>3709</v>
      </c>
      <c r="E4490" s="87">
        <v>1</v>
      </c>
      <c r="F4490" s="88">
        <v>262</v>
      </c>
      <c r="H4490" s="88"/>
      <c r="I4490" s="90">
        <v>1</v>
      </c>
      <c r="J4490" s="50"/>
      <c r="K4490" s="194" t="str">
        <f t="shared" si="70"/>
        <v xml:space="preserve">***TOCO TRANSDUCER for code 29516-7  end of stock, then 29541 </v>
      </c>
      <c r="L4490" s="50"/>
      <c r="M4490" s="50"/>
      <c r="N4490" s="50"/>
      <c r="O4490" s="50"/>
      <c r="P4490" s="50"/>
      <c r="Q4490" s="50"/>
      <c r="R4490" s="50"/>
      <c r="S4490" s="50"/>
      <c r="T4490" s="50"/>
      <c r="U4490" s="50"/>
      <c r="V4490" s="50"/>
      <c r="W4490" s="50"/>
      <c r="X4490" s="50"/>
      <c r="Y4490" s="50"/>
      <c r="Z4490" s="50"/>
      <c r="AA4490" s="50"/>
      <c r="AB4490" s="50"/>
      <c r="AC4490" s="50"/>
      <c r="AD4490" s="50"/>
      <c r="AE4490" s="50"/>
      <c r="AF4490" s="50"/>
      <c r="AG4490" s="50"/>
      <c r="AH4490" s="50"/>
      <c r="AI4490" s="50"/>
      <c r="AJ4490" s="50"/>
      <c r="AK4490" s="50"/>
      <c r="AL4490" s="50"/>
      <c r="AM4490" s="50"/>
      <c r="AN4490" s="50"/>
      <c r="AO4490" s="50"/>
      <c r="AP4490" s="50"/>
      <c r="AQ4490" s="50"/>
      <c r="AR4490" s="50"/>
      <c r="AS4490" s="50"/>
    </row>
    <row r="4491" spans="1:45" x14ac:dyDescent="0.2">
      <c r="A4491" s="132">
        <v>29540</v>
      </c>
      <c r="B4491" s="226" t="s">
        <v>12</v>
      </c>
      <c r="C4491" s="222" t="s">
        <v>12</v>
      </c>
      <c r="D4491" s="106" t="s">
        <v>3710</v>
      </c>
      <c r="E4491" s="87">
        <v>1</v>
      </c>
      <c r="F4491" s="166">
        <v>400</v>
      </c>
      <c r="H4491" s="166"/>
      <c r="I4491" s="90">
        <v>1</v>
      </c>
      <c r="J4491" s="50"/>
      <c r="K4491" s="194" t="str">
        <f t="shared" si="70"/>
        <v xml:space="preserve">ULTRASOUND PROBE for code 29516-7 </v>
      </c>
      <c r="L4491" s="50"/>
      <c r="M4491" s="50"/>
      <c r="N4491" s="50"/>
      <c r="O4491" s="50"/>
      <c r="P4491" s="50"/>
      <c r="Q4491" s="50"/>
      <c r="R4491" s="50"/>
      <c r="S4491" s="50"/>
      <c r="T4491" s="50"/>
      <c r="U4491" s="50"/>
      <c r="V4491" s="50"/>
      <c r="W4491" s="50"/>
      <c r="X4491" s="50"/>
      <c r="Y4491" s="50"/>
      <c r="Z4491" s="50"/>
      <c r="AA4491" s="50"/>
      <c r="AB4491" s="50"/>
      <c r="AC4491" s="50"/>
      <c r="AD4491" s="50"/>
      <c r="AE4491" s="50"/>
      <c r="AF4491" s="50"/>
      <c r="AG4491" s="50"/>
      <c r="AH4491" s="50"/>
      <c r="AI4491" s="50"/>
      <c r="AJ4491" s="50"/>
      <c r="AK4491" s="50"/>
      <c r="AL4491" s="50"/>
      <c r="AM4491" s="50"/>
      <c r="AN4491" s="50"/>
      <c r="AO4491" s="50"/>
      <c r="AP4491" s="50"/>
      <c r="AQ4491" s="50"/>
      <c r="AR4491" s="50"/>
      <c r="AS4491" s="50"/>
    </row>
    <row r="4492" spans="1:45" x14ac:dyDescent="0.2">
      <c r="A4492" s="132">
        <v>29541</v>
      </c>
      <c r="B4492" s="226" t="s">
        <v>12</v>
      </c>
      <c r="C4492" s="222" t="s">
        <v>12</v>
      </c>
      <c r="D4492" s="106" t="s">
        <v>3711</v>
      </c>
      <c r="E4492" s="87">
        <v>1</v>
      </c>
      <c r="F4492" s="166">
        <v>345</v>
      </c>
      <c r="H4492" s="166"/>
      <c r="I4492" s="90">
        <v>1</v>
      </c>
      <c r="J4492" s="50"/>
      <c r="K4492" s="194" t="str">
        <f t="shared" si="70"/>
        <v xml:space="preserve">TOCO TRANSDUCER for code 29516-7 </v>
      </c>
      <c r="L4492" s="50"/>
      <c r="M4492" s="50"/>
      <c r="N4492" s="50"/>
      <c r="O4492" s="50"/>
      <c r="P4492" s="50"/>
      <c r="Q4492" s="50"/>
      <c r="R4492" s="50"/>
      <c r="S4492" s="50"/>
      <c r="T4492" s="50"/>
      <c r="U4492" s="50"/>
      <c r="V4492" s="50"/>
      <c r="W4492" s="50"/>
      <c r="X4492" s="50"/>
      <c r="Y4492" s="50"/>
      <c r="Z4492" s="50"/>
      <c r="AA4492" s="50"/>
      <c r="AB4492" s="50"/>
      <c r="AC4492" s="50"/>
      <c r="AD4492" s="50"/>
      <c r="AE4492" s="50"/>
      <c r="AF4492" s="50"/>
      <c r="AG4492" s="50"/>
      <c r="AH4492" s="50"/>
      <c r="AI4492" s="50"/>
      <c r="AJ4492" s="50"/>
      <c r="AK4492" s="50"/>
      <c r="AL4492" s="50"/>
      <c r="AM4492" s="50"/>
      <c r="AN4492" s="50"/>
      <c r="AO4492" s="50"/>
      <c r="AP4492" s="50"/>
      <c r="AQ4492" s="50"/>
      <c r="AR4492" s="50"/>
      <c r="AS4492" s="50"/>
    </row>
    <row r="4493" spans="1:45" x14ac:dyDescent="0.2">
      <c r="A4493" s="132">
        <v>29544</v>
      </c>
      <c r="B4493" s="226" t="s">
        <v>12</v>
      </c>
      <c r="C4493" s="222" t="s">
        <v>12</v>
      </c>
      <c r="D4493" s="106" t="s">
        <v>7816</v>
      </c>
      <c r="E4493" s="87" t="s">
        <v>7817</v>
      </c>
      <c r="F4493" s="166">
        <v>325</v>
      </c>
      <c r="H4493" s="166"/>
      <c r="I4493" s="90">
        <v>1</v>
      </c>
      <c r="J4493" s="50"/>
      <c r="K4493" s="194" t="str">
        <f t="shared" si="70"/>
        <v>SINGLE PATIENT FOETAL TRANSDUCER BELTS 6x120 cm - pink-light blue (100 kit of 2)</v>
      </c>
      <c r="L4493" s="50"/>
      <c r="M4493" s="50"/>
      <c r="N4493" s="50"/>
      <c r="O4493" s="50"/>
      <c r="P4493" s="50"/>
      <c r="Q4493" s="50"/>
      <c r="R4493" s="50"/>
      <c r="S4493" s="50"/>
      <c r="T4493" s="50"/>
      <c r="U4493" s="50"/>
      <c r="V4493" s="50"/>
      <c r="W4493" s="50"/>
      <c r="X4493" s="50"/>
      <c r="Y4493" s="50"/>
      <c r="Z4493" s="50"/>
      <c r="AA4493" s="50"/>
      <c r="AB4493" s="50"/>
      <c r="AC4493" s="50"/>
      <c r="AD4493" s="50"/>
      <c r="AE4493" s="50"/>
      <c r="AF4493" s="50"/>
      <c r="AG4493" s="50"/>
      <c r="AH4493" s="50"/>
      <c r="AI4493" s="50"/>
      <c r="AJ4493" s="50"/>
      <c r="AK4493" s="50"/>
      <c r="AL4493" s="50"/>
      <c r="AM4493" s="50"/>
      <c r="AN4493" s="50"/>
      <c r="AO4493" s="50"/>
      <c r="AP4493" s="50"/>
      <c r="AQ4493" s="50"/>
      <c r="AR4493" s="50"/>
      <c r="AS4493" s="50"/>
    </row>
    <row r="4494" spans="1:45" x14ac:dyDescent="0.2">
      <c r="A4494" s="132">
        <v>29545</v>
      </c>
      <c r="B4494" s="226" t="s">
        <v>12</v>
      </c>
      <c r="C4494" s="222" t="s">
        <v>12</v>
      </c>
      <c r="D4494" s="106" t="s">
        <v>7818</v>
      </c>
      <c r="E4494" s="87" t="s">
        <v>29</v>
      </c>
      <c r="F4494" s="166">
        <v>103</v>
      </c>
      <c r="H4494" s="166"/>
      <c r="I4494" s="90">
        <v>1</v>
      </c>
      <c r="J4494" s="50"/>
      <c r="K4494" s="194" t="str">
        <f t="shared" si="70"/>
        <v>REUSABLE FOETAL TRANSDUCER BELTS 6x150 cm - grey (box of 10)</v>
      </c>
      <c r="L4494" s="50"/>
      <c r="M4494" s="50"/>
      <c r="N4494" s="50"/>
      <c r="O4494" s="50"/>
      <c r="P4494" s="50"/>
      <c r="Q4494" s="50"/>
      <c r="R4494" s="50"/>
      <c r="S4494" s="50"/>
      <c r="T4494" s="50"/>
      <c r="U4494" s="50"/>
      <c r="V4494" s="50"/>
      <c r="W4494" s="50"/>
      <c r="X4494" s="50"/>
      <c r="Y4494" s="50"/>
      <c r="Z4494" s="50"/>
      <c r="AA4494" s="50"/>
      <c r="AB4494" s="50"/>
      <c r="AC4494" s="50"/>
      <c r="AD4494" s="50"/>
      <c r="AE4494" s="50"/>
      <c r="AF4494" s="50"/>
      <c r="AG4494" s="50"/>
      <c r="AH4494" s="50"/>
      <c r="AI4494" s="50"/>
      <c r="AJ4494" s="50"/>
      <c r="AK4494" s="50"/>
      <c r="AL4494" s="50"/>
      <c r="AM4494" s="50"/>
      <c r="AN4494" s="50"/>
      <c r="AO4494" s="50"/>
      <c r="AP4494" s="50"/>
      <c r="AQ4494" s="50"/>
      <c r="AR4494" s="50"/>
      <c r="AS4494" s="50"/>
    </row>
    <row r="4495" spans="1:45" x14ac:dyDescent="0.2">
      <c r="A4495" s="132">
        <v>29556</v>
      </c>
      <c r="B4495" s="226" t="s">
        <v>12</v>
      </c>
      <c r="C4495" s="222" t="s">
        <v>12</v>
      </c>
      <c r="D4495" s="106" t="s">
        <v>3712</v>
      </c>
      <c r="E4495" s="87" t="s">
        <v>34</v>
      </c>
      <c r="F4495" s="88">
        <v>69</v>
      </c>
      <c r="H4495" s="88"/>
      <c r="I4495" s="90">
        <v>1</v>
      </c>
      <c r="J4495" s="50"/>
      <c r="K4495" s="194" t="str">
        <f t="shared" si="70"/>
        <v>Z-FOLD PAPER 112x100 mm for 29550 - 150 sheet (box of 20)</v>
      </c>
      <c r="L4495" s="50"/>
      <c r="M4495" s="50"/>
      <c r="N4495" s="50"/>
      <c r="O4495" s="50"/>
      <c r="P4495" s="50"/>
      <c r="Q4495" s="50"/>
      <c r="R4495" s="50"/>
      <c r="S4495" s="50"/>
      <c r="T4495" s="50"/>
      <c r="U4495" s="50"/>
      <c r="V4495" s="50"/>
      <c r="W4495" s="50"/>
      <c r="X4495" s="50"/>
      <c r="Y4495" s="50"/>
      <c r="Z4495" s="50"/>
      <c r="AA4495" s="50"/>
      <c r="AB4495" s="50"/>
      <c r="AC4495" s="50"/>
      <c r="AD4495" s="50"/>
      <c r="AE4495" s="50"/>
      <c r="AF4495" s="50"/>
      <c r="AG4495" s="50"/>
      <c r="AH4495" s="50"/>
      <c r="AI4495" s="50"/>
      <c r="AJ4495" s="50"/>
      <c r="AK4495" s="50"/>
      <c r="AL4495" s="50"/>
      <c r="AM4495" s="50"/>
      <c r="AN4495" s="50"/>
      <c r="AO4495" s="50"/>
      <c r="AP4495" s="50"/>
      <c r="AQ4495" s="50"/>
      <c r="AR4495" s="50"/>
      <c r="AS4495" s="50"/>
    </row>
    <row r="4496" spans="1:45" x14ac:dyDescent="0.2">
      <c r="A4496" s="132">
        <v>29557</v>
      </c>
      <c r="B4496" s="226" t="s">
        <v>12</v>
      </c>
      <c r="C4496" s="222" t="s">
        <v>12</v>
      </c>
      <c r="D4496" s="106" t="s">
        <v>8400</v>
      </c>
      <c r="E4496" s="87" t="s">
        <v>23</v>
      </c>
      <c r="F4496" s="88">
        <v>118</v>
      </c>
      <c r="H4496" s="88"/>
      <c r="I4496" s="90">
        <v>1</v>
      </c>
      <c r="J4496" s="50"/>
      <c r="K4496" s="194" t="str">
        <f t="shared" si="70"/>
        <v>Z-FOLD PAPER 151x100 mm for 29551 - 150 sheet (box of 25)</v>
      </c>
      <c r="L4496" s="50"/>
      <c r="M4496" s="50"/>
      <c r="N4496" s="50"/>
      <c r="O4496" s="50"/>
      <c r="P4496" s="50"/>
      <c r="Q4496" s="50"/>
      <c r="R4496" s="50"/>
      <c r="S4496" s="50"/>
      <c r="T4496" s="50"/>
      <c r="U4496" s="50"/>
      <c r="V4496" s="50"/>
      <c r="W4496" s="50"/>
      <c r="X4496" s="50"/>
      <c r="Y4496" s="50"/>
      <c r="Z4496" s="50"/>
      <c r="AA4496" s="50"/>
      <c r="AB4496" s="50"/>
      <c r="AC4496" s="50"/>
      <c r="AD4496" s="50"/>
      <c r="AE4496" s="50"/>
      <c r="AF4496" s="50"/>
      <c r="AG4496" s="50"/>
      <c r="AH4496" s="50"/>
      <c r="AI4496" s="50"/>
      <c r="AJ4496" s="50"/>
      <c r="AK4496" s="50"/>
      <c r="AL4496" s="50"/>
      <c r="AM4496" s="50"/>
      <c r="AN4496" s="50"/>
      <c r="AO4496" s="50"/>
      <c r="AP4496" s="50"/>
      <c r="AQ4496" s="50"/>
      <c r="AR4496" s="50"/>
      <c r="AS4496" s="50"/>
    </row>
    <row r="4497" spans="1:45" x14ac:dyDescent="0.2">
      <c r="A4497" s="132">
        <v>29558</v>
      </c>
      <c r="B4497" s="226" t="s">
        <v>12</v>
      </c>
      <c r="C4497" s="222" t="s">
        <v>12</v>
      </c>
      <c r="D4497" s="106" t="s">
        <v>3713</v>
      </c>
      <c r="E4497" s="87" t="s">
        <v>23</v>
      </c>
      <c r="F4497" s="88">
        <v>91</v>
      </c>
      <c r="H4497" s="88"/>
      <c r="I4497" s="90">
        <v>1</v>
      </c>
      <c r="J4497" s="50"/>
      <c r="K4497" s="194" t="str">
        <f t="shared" si="70"/>
        <v>***FOETAL MONITOR PAPER 151x100 mm - pack - Int. Std  sold up to end of stock (box of 25)</v>
      </c>
      <c r="L4497" s="50"/>
      <c r="M4497" s="50"/>
      <c r="N4497" s="50"/>
      <c r="O4497" s="50"/>
      <c r="P4497" s="50"/>
      <c r="Q4497" s="50"/>
      <c r="R4497" s="50"/>
      <c r="S4497" s="50"/>
      <c r="T4497" s="50"/>
      <c r="U4497" s="50"/>
      <c r="V4497" s="50"/>
      <c r="W4497" s="50"/>
      <c r="X4497" s="50"/>
      <c r="Y4497" s="50"/>
      <c r="Z4497" s="50"/>
      <c r="AA4497" s="50"/>
      <c r="AB4497" s="50"/>
      <c r="AC4497" s="50"/>
      <c r="AD4497" s="50"/>
      <c r="AE4497" s="50"/>
      <c r="AF4497" s="50"/>
      <c r="AG4497" s="50"/>
      <c r="AH4497" s="50"/>
      <c r="AI4497" s="50"/>
      <c r="AJ4497" s="50"/>
      <c r="AK4497" s="50"/>
      <c r="AL4497" s="50"/>
      <c r="AM4497" s="50"/>
      <c r="AN4497" s="50"/>
      <c r="AO4497" s="50"/>
      <c r="AP4497" s="50"/>
      <c r="AQ4497" s="50"/>
      <c r="AR4497" s="50"/>
      <c r="AS4497" s="50"/>
    </row>
    <row r="4498" spans="1:45" x14ac:dyDescent="0.2">
      <c r="A4498" s="132">
        <v>29561</v>
      </c>
      <c r="B4498" s="226" t="s">
        <v>12</v>
      </c>
      <c r="C4498" s="222" t="s">
        <v>12</v>
      </c>
      <c r="D4498" s="106" t="s">
        <v>3714</v>
      </c>
      <c r="E4498" s="87" t="s">
        <v>23</v>
      </c>
      <c r="F4498" s="88">
        <v>82</v>
      </c>
      <c r="H4498" s="88"/>
      <c r="I4498" s="90">
        <v>1</v>
      </c>
      <c r="J4498" s="50"/>
      <c r="K4498" s="194" t="str">
        <f t="shared" si="70"/>
        <v>FOETAL MONITOR PAPER 152x90 mm - pack - Int. Std (box of 25)</v>
      </c>
      <c r="L4498" s="50"/>
      <c r="M4498" s="50"/>
      <c r="N4498" s="50"/>
      <c r="O4498" s="50"/>
      <c r="P4498" s="50"/>
      <c r="Q4498" s="50"/>
      <c r="R4498" s="50"/>
      <c r="S4498" s="50"/>
      <c r="T4498" s="50"/>
      <c r="U4498" s="50"/>
      <c r="V4498" s="50"/>
      <c r="W4498" s="50"/>
      <c r="X4498" s="50"/>
      <c r="Y4498" s="50"/>
      <c r="Z4498" s="50"/>
      <c r="AA4498" s="50"/>
      <c r="AB4498" s="50"/>
      <c r="AC4498" s="50"/>
      <c r="AD4498" s="50"/>
      <c r="AE4498" s="50"/>
      <c r="AF4498" s="50"/>
      <c r="AG4498" s="50"/>
      <c r="AH4498" s="50"/>
      <c r="AI4498" s="50"/>
      <c r="AJ4498" s="50"/>
      <c r="AK4498" s="50"/>
      <c r="AL4498" s="50"/>
      <c r="AM4498" s="50"/>
      <c r="AN4498" s="50"/>
      <c r="AO4498" s="50"/>
      <c r="AP4498" s="50"/>
      <c r="AQ4498" s="50"/>
      <c r="AR4498" s="50"/>
      <c r="AS4498" s="50"/>
    </row>
    <row r="4499" spans="1:45" x14ac:dyDescent="0.2">
      <c r="A4499" s="132">
        <v>29562</v>
      </c>
      <c r="B4499" s="226" t="s">
        <v>12</v>
      </c>
      <c r="C4499" s="222" t="s">
        <v>12</v>
      </c>
      <c r="D4499" s="106" t="s">
        <v>3715</v>
      </c>
      <c r="E4499" s="87" t="s">
        <v>23</v>
      </c>
      <c r="F4499" s="88">
        <v>82</v>
      </c>
      <c r="H4499" s="88"/>
      <c r="I4499" s="90">
        <v>1</v>
      </c>
      <c r="J4499" s="50"/>
      <c r="K4499" s="194" t="str">
        <f t="shared" si="70"/>
        <v>FOETAL MONITOR PAPER 152x90 mm - pack - US Std (box of 25)</v>
      </c>
      <c r="L4499" s="50"/>
      <c r="M4499" s="50"/>
      <c r="N4499" s="50"/>
      <c r="O4499" s="50"/>
      <c r="P4499" s="50"/>
      <c r="Q4499" s="50"/>
      <c r="R4499" s="50"/>
      <c r="S4499" s="50"/>
      <c r="T4499" s="50"/>
      <c r="U4499" s="50"/>
      <c r="V4499" s="50"/>
      <c r="W4499" s="50"/>
      <c r="X4499" s="50"/>
      <c r="Y4499" s="50"/>
      <c r="Z4499" s="50"/>
      <c r="AA4499" s="50"/>
      <c r="AB4499" s="50"/>
      <c r="AC4499" s="50"/>
      <c r="AD4499" s="50"/>
      <c r="AE4499" s="50"/>
      <c r="AF4499" s="50"/>
      <c r="AG4499" s="50"/>
      <c r="AH4499" s="50"/>
      <c r="AI4499" s="50"/>
      <c r="AJ4499" s="50"/>
      <c r="AK4499" s="50"/>
      <c r="AL4499" s="50"/>
      <c r="AM4499" s="50"/>
      <c r="AN4499" s="50"/>
      <c r="AO4499" s="50"/>
      <c r="AP4499" s="50"/>
      <c r="AQ4499" s="50"/>
      <c r="AR4499" s="50"/>
      <c r="AS4499" s="50"/>
    </row>
    <row r="4500" spans="1:45" x14ac:dyDescent="0.2">
      <c r="A4500" s="132">
        <v>29569</v>
      </c>
      <c r="B4500" s="226" t="s">
        <v>12</v>
      </c>
      <c r="C4500" s="222" t="s">
        <v>12</v>
      </c>
      <c r="D4500" s="106" t="s">
        <v>3716</v>
      </c>
      <c r="E4500" s="87" t="s">
        <v>34</v>
      </c>
      <c r="F4500" s="88">
        <v>68</v>
      </c>
      <c r="H4500" s="88"/>
      <c r="I4500" s="90">
        <v>1</v>
      </c>
      <c r="J4500" s="50"/>
      <c r="K4500" s="194" t="str">
        <f t="shared" si="70"/>
        <v>FOETAL MONITOR PAPER 112x90 mm - pack - US Std (box of 20)</v>
      </c>
      <c r="L4500" s="50"/>
      <c r="M4500" s="50"/>
      <c r="N4500" s="50"/>
      <c r="O4500" s="50"/>
      <c r="P4500" s="50"/>
      <c r="Q4500" s="50"/>
      <c r="R4500" s="50"/>
      <c r="S4500" s="50"/>
      <c r="T4500" s="50"/>
      <c r="U4500" s="50"/>
      <c r="V4500" s="50"/>
      <c r="W4500" s="50"/>
      <c r="X4500" s="50"/>
      <c r="Y4500" s="50"/>
      <c r="Z4500" s="50"/>
      <c r="AA4500" s="50"/>
      <c r="AB4500" s="50"/>
      <c r="AC4500" s="50"/>
      <c r="AD4500" s="50"/>
      <c r="AE4500" s="50"/>
      <c r="AF4500" s="50"/>
      <c r="AG4500" s="50"/>
      <c r="AH4500" s="50"/>
      <c r="AI4500" s="50"/>
      <c r="AJ4500" s="50"/>
      <c r="AK4500" s="50"/>
      <c r="AL4500" s="50"/>
      <c r="AM4500" s="50"/>
      <c r="AN4500" s="50"/>
      <c r="AO4500" s="50"/>
      <c r="AP4500" s="50"/>
      <c r="AQ4500" s="50"/>
      <c r="AR4500" s="50"/>
      <c r="AS4500" s="50"/>
    </row>
    <row r="4501" spans="1:45" x14ac:dyDescent="0.2">
      <c r="A4501" s="132">
        <v>29570</v>
      </c>
      <c r="B4501" s="226" t="s">
        <v>12</v>
      </c>
      <c r="C4501" s="222" t="s">
        <v>12</v>
      </c>
      <c r="D4501" s="106" t="s">
        <v>3714</v>
      </c>
      <c r="E4501" s="87" t="s">
        <v>23</v>
      </c>
      <c r="F4501" s="88">
        <v>114</v>
      </c>
      <c r="H4501" s="88"/>
      <c r="I4501" s="90">
        <v>1</v>
      </c>
      <c r="J4501" s="50"/>
      <c r="K4501" s="194" t="str">
        <f t="shared" si="70"/>
        <v>FOETAL MONITOR PAPER 152x90 mm - pack - Int. Std (box of 25)</v>
      </c>
      <c r="L4501" s="50"/>
      <c r="M4501" s="50"/>
      <c r="N4501" s="50"/>
      <c r="O4501" s="50"/>
      <c r="P4501" s="50"/>
      <c r="Q4501" s="50"/>
      <c r="R4501" s="50"/>
      <c r="S4501" s="50"/>
      <c r="T4501" s="50"/>
      <c r="U4501" s="50"/>
      <c r="V4501" s="50"/>
      <c r="W4501" s="50"/>
      <c r="X4501" s="50"/>
      <c r="Y4501" s="50"/>
      <c r="Z4501" s="50"/>
      <c r="AA4501" s="50"/>
      <c r="AB4501" s="50"/>
      <c r="AC4501" s="50"/>
      <c r="AD4501" s="50"/>
      <c r="AE4501" s="50"/>
      <c r="AF4501" s="50"/>
      <c r="AG4501" s="50"/>
      <c r="AH4501" s="50"/>
      <c r="AI4501" s="50"/>
      <c r="AJ4501" s="50"/>
      <c r="AK4501" s="50"/>
      <c r="AL4501" s="50"/>
      <c r="AM4501" s="50"/>
      <c r="AN4501" s="50"/>
      <c r="AO4501" s="50"/>
      <c r="AP4501" s="50"/>
      <c r="AQ4501" s="50"/>
      <c r="AR4501" s="50"/>
      <c r="AS4501" s="50"/>
    </row>
    <row r="4502" spans="1:45" x14ac:dyDescent="0.2">
      <c r="A4502" s="132">
        <v>29571</v>
      </c>
      <c r="B4502" s="226" t="s">
        <v>12</v>
      </c>
      <c r="C4502" s="222" t="s">
        <v>12</v>
      </c>
      <c r="D4502" s="106" t="s">
        <v>3717</v>
      </c>
      <c r="E4502" s="87" t="s">
        <v>34</v>
      </c>
      <c r="F4502" s="88">
        <v>67</v>
      </c>
      <c r="H4502" s="88"/>
      <c r="I4502" s="90">
        <v>1</v>
      </c>
      <c r="J4502" s="50"/>
      <c r="K4502" s="194" t="str">
        <f t="shared" si="70"/>
        <v>FOETAL MONITOR PAPER 112x90 mm - pack - Int. Std (box of 20)</v>
      </c>
      <c r="L4502" s="50"/>
      <c r="M4502" s="50"/>
      <c r="N4502" s="50"/>
      <c r="O4502" s="50"/>
      <c r="P4502" s="50"/>
      <c r="Q4502" s="50"/>
      <c r="R4502" s="50"/>
      <c r="S4502" s="50"/>
      <c r="T4502" s="50"/>
      <c r="U4502" s="50"/>
      <c r="V4502" s="50"/>
      <c r="W4502" s="50"/>
      <c r="X4502" s="50"/>
      <c r="Y4502" s="50"/>
      <c r="Z4502" s="50"/>
      <c r="AA4502" s="50"/>
      <c r="AB4502" s="50"/>
      <c r="AC4502" s="50"/>
      <c r="AD4502" s="50"/>
      <c r="AE4502" s="50"/>
      <c r="AF4502" s="50"/>
      <c r="AG4502" s="50"/>
      <c r="AH4502" s="50"/>
      <c r="AI4502" s="50"/>
      <c r="AJ4502" s="50"/>
      <c r="AK4502" s="50"/>
      <c r="AL4502" s="50"/>
      <c r="AM4502" s="50"/>
      <c r="AN4502" s="50"/>
      <c r="AO4502" s="50"/>
      <c r="AP4502" s="50"/>
      <c r="AQ4502" s="50"/>
      <c r="AR4502" s="50"/>
      <c r="AS4502" s="50"/>
    </row>
    <row r="4503" spans="1:45" x14ac:dyDescent="0.2">
      <c r="A4503" s="132">
        <v>29576</v>
      </c>
      <c r="B4503" s="226" t="s">
        <v>12</v>
      </c>
      <c r="C4503" s="222" t="s">
        <v>12</v>
      </c>
      <c r="D4503" s="106" t="s">
        <v>3718</v>
      </c>
      <c r="E4503" s="87" t="s">
        <v>23</v>
      </c>
      <c r="F4503" s="88">
        <v>84</v>
      </c>
      <c r="H4503" s="88"/>
      <c r="I4503" s="90">
        <v>1</v>
      </c>
      <c r="J4503" s="50"/>
      <c r="K4503" s="194" t="str">
        <f t="shared" si="70"/>
        <v>FOETAL MONITOR PAPER 151x100 mm - pack - Int. Std (box of 25)</v>
      </c>
      <c r="L4503" s="50"/>
      <c r="M4503" s="50"/>
      <c r="N4503" s="50"/>
      <c r="O4503" s="50"/>
      <c r="P4503" s="50"/>
      <c r="Q4503" s="50"/>
      <c r="R4503" s="50"/>
      <c r="S4503" s="50"/>
      <c r="T4503" s="50"/>
      <c r="U4503" s="50"/>
      <c r="V4503" s="50"/>
      <c r="W4503" s="50"/>
      <c r="X4503" s="50"/>
      <c r="Y4503" s="50"/>
      <c r="Z4503" s="50"/>
      <c r="AA4503" s="50"/>
      <c r="AB4503" s="50"/>
      <c r="AC4503" s="50"/>
      <c r="AD4503" s="50"/>
      <c r="AE4503" s="50"/>
      <c r="AF4503" s="50"/>
      <c r="AG4503" s="50"/>
      <c r="AH4503" s="50"/>
      <c r="AI4503" s="50"/>
      <c r="AJ4503" s="50"/>
      <c r="AK4503" s="50"/>
      <c r="AL4503" s="50"/>
      <c r="AM4503" s="50"/>
      <c r="AN4503" s="50"/>
      <c r="AO4503" s="50"/>
      <c r="AP4503" s="50"/>
      <c r="AQ4503" s="50"/>
      <c r="AR4503" s="50"/>
      <c r="AS4503" s="50"/>
    </row>
    <row r="4504" spans="1:45" x14ac:dyDescent="0.2">
      <c r="A4504" s="132">
        <v>29580</v>
      </c>
      <c r="B4504" s="226" t="s">
        <v>12</v>
      </c>
      <c r="C4504" s="222" t="s">
        <v>12</v>
      </c>
      <c r="D4504" s="106" t="s">
        <v>8401</v>
      </c>
      <c r="E4504" s="87" t="s">
        <v>29</v>
      </c>
      <c r="F4504" s="88">
        <v>67</v>
      </c>
      <c r="H4504" s="88"/>
      <c r="I4504" s="90">
        <v>1</v>
      </c>
      <c r="J4504" s="50"/>
      <c r="K4504" s="194" t="str">
        <f t="shared" si="70"/>
        <v>FOETAL MONITOR PAPER 143x150 mm - pack - white paper (box of 10)</v>
      </c>
      <c r="L4504" s="50"/>
      <c r="M4504" s="50"/>
      <c r="N4504" s="50"/>
      <c r="O4504" s="50"/>
      <c r="P4504" s="50"/>
      <c r="Q4504" s="50"/>
      <c r="R4504" s="50"/>
      <c r="S4504" s="50"/>
      <c r="T4504" s="50"/>
      <c r="U4504" s="50"/>
      <c r="V4504" s="50"/>
      <c r="W4504" s="50"/>
      <c r="X4504" s="50"/>
      <c r="Y4504" s="50"/>
      <c r="Z4504" s="50"/>
      <c r="AA4504" s="50"/>
      <c r="AB4504" s="50"/>
      <c r="AC4504" s="50"/>
      <c r="AD4504" s="50"/>
      <c r="AE4504" s="50"/>
      <c r="AF4504" s="50"/>
      <c r="AG4504" s="50"/>
      <c r="AH4504" s="50"/>
      <c r="AI4504" s="50"/>
      <c r="AJ4504" s="50"/>
      <c r="AK4504" s="50"/>
      <c r="AL4504" s="50"/>
      <c r="AM4504" s="50"/>
      <c r="AN4504" s="50"/>
      <c r="AO4504" s="50"/>
      <c r="AP4504" s="50"/>
      <c r="AQ4504" s="50"/>
      <c r="AR4504" s="50"/>
      <c r="AS4504" s="50"/>
    </row>
    <row r="4505" spans="1:45" x14ac:dyDescent="0.2">
      <c r="A4505" s="132">
        <v>29585</v>
      </c>
      <c r="B4505" s="226" t="s">
        <v>10576</v>
      </c>
      <c r="C4505" s="222" t="s">
        <v>12</v>
      </c>
      <c r="D4505" s="106" t="s">
        <v>8857</v>
      </c>
      <c r="E4505" s="87">
        <v>1</v>
      </c>
      <c r="F4505" s="166">
        <v>990</v>
      </c>
      <c r="H4505" s="166"/>
      <c r="I4505" s="90">
        <v>1</v>
      </c>
      <c r="J4505" s="50"/>
      <c r="K4505" s="194" t="str">
        <f t="shared" si="70"/>
        <v xml:space="preserve">"P16" GIMA CMS800G FOETAL MONITOR  </v>
      </c>
      <c r="L4505" s="50"/>
      <c r="M4505" s="50"/>
      <c r="N4505" s="50"/>
      <c r="O4505" s="50"/>
      <c r="P4505" s="50"/>
      <c r="Q4505" s="50"/>
      <c r="R4505" s="50"/>
      <c r="S4505" s="50"/>
      <c r="T4505" s="50"/>
      <c r="U4505" s="50"/>
      <c r="V4505" s="50"/>
      <c r="W4505" s="50"/>
      <c r="X4505" s="50"/>
      <c r="Y4505" s="50"/>
      <c r="Z4505" s="50"/>
      <c r="AA4505" s="50"/>
      <c r="AB4505" s="50"/>
      <c r="AC4505" s="50"/>
      <c r="AD4505" s="50"/>
      <c r="AE4505" s="50"/>
      <c r="AF4505" s="50"/>
      <c r="AG4505" s="50"/>
      <c r="AH4505" s="50"/>
      <c r="AI4505" s="50"/>
      <c r="AJ4505" s="50"/>
      <c r="AK4505" s="50"/>
      <c r="AL4505" s="50"/>
      <c r="AM4505" s="50"/>
      <c r="AN4505" s="50"/>
      <c r="AO4505" s="50"/>
      <c r="AP4505" s="50"/>
      <c r="AQ4505" s="50"/>
      <c r="AR4505" s="50"/>
      <c r="AS4505" s="50"/>
    </row>
    <row r="4506" spans="1:45" x14ac:dyDescent="0.2">
      <c r="A4506" s="132">
        <v>29585</v>
      </c>
      <c r="B4506" s="226" t="s">
        <v>12</v>
      </c>
      <c r="C4506" s="222" t="s">
        <v>12</v>
      </c>
      <c r="D4506" s="106" t="s">
        <v>8402</v>
      </c>
      <c r="E4506" s="87">
        <v>1</v>
      </c>
      <c r="F4506" s="173">
        <v>891</v>
      </c>
      <c r="H4506" s="173"/>
      <c r="I4506" s="90">
        <v>3</v>
      </c>
      <c r="J4506" s="50"/>
      <c r="K4506" s="194" t="str">
        <f t="shared" si="70"/>
        <v xml:space="preserve">GIMA CMS800G FOETAL MONITOR    BUY 3 pcs SAVE 10% </v>
      </c>
      <c r="L4506" s="50"/>
      <c r="M4506" s="50"/>
      <c r="N4506" s="50"/>
      <c r="O4506" s="50"/>
      <c r="P4506" s="50"/>
      <c r="Q4506" s="50"/>
      <c r="R4506" s="50"/>
      <c r="S4506" s="50"/>
      <c r="T4506" s="50"/>
      <c r="U4506" s="50"/>
      <c r="V4506" s="50"/>
      <c r="W4506" s="50"/>
      <c r="X4506" s="50"/>
      <c r="Y4506" s="50"/>
      <c r="Z4506" s="50"/>
      <c r="AA4506" s="50"/>
      <c r="AB4506" s="50"/>
      <c r="AC4506" s="50"/>
      <c r="AD4506" s="50"/>
      <c r="AE4506" s="50"/>
      <c r="AF4506" s="50"/>
      <c r="AG4506" s="50"/>
      <c r="AH4506" s="50"/>
      <c r="AI4506" s="50"/>
      <c r="AJ4506" s="50"/>
      <c r="AK4506" s="50"/>
      <c r="AL4506" s="50"/>
      <c r="AM4506" s="50"/>
      <c r="AN4506" s="50"/>
      <c r="AO4506" s="50"/>
      <c r="AP4506" s="50"/>
      <c r="AQ4506" s="50"/>
      <c r="AR4506" s="50"/>
      <c r="AS4506" s="50"/>
    </row>
    <row r="4507" spans="1:45" x14ac:dyDescent="0.2">
      <c r="A4507" s="132">
        <v>29587</v>
      </c>
      <c r="B4507" s="226" t="s">
        <v>12</v>
      </c>
      <c r="C4507" s="222" t="s">
        <v>12</v>
      </c>
      <c r="D4507" s="106" t="s">
        <v>8403</v>
      </c>
      <c r="E4507" s="87">
        <v>1</v>
      </c>
      <c r="F4507" s="166">
        <v>340</v>
      </c>
      <c r="H4507" s="166"/>
      <c r="I4507" s="90">
        <v>1</v>
      </c>
      <c r="J4507" s="50"/>
      <c r="K4507" s="194" t="str">
        <f t="shared" si="70"/>
        <v xml:space="preserve">3 in 1 PROBE (ULTRASOUND TRANSDUCER ) - spare for 29585 </v>
      </c>
      <c r="L4507" s="50"/>
      <c r="M4507" s="50"/>
      <c r="N4507" s="50"/>
      <c r="O4507" s="50"/>
      <c r="P4507" s="50"/>
      <c r="Q4507" s="50"/>
      <c r="R4507" s="50"/>
      <c r="S4507" s="50"/>
      <c r="T4507" s="50"/>
      <c r="U4507" s="50"/>
      <c r="V4507" s="50"/>
      <c r="W4507" s="50"/>
      <c r="X4507" s="50"/>
      <c r="Y4507" s="50"/>
      <c r="Z4507" s="50"/>
      <c r="AA4507" s="50"/>
      <c r="AB4507" s="50"/>
      <c r="AC4507" s="50"/>
      <c r="AD4507" s="50"/>
      <c r="AE4507" s="50"/>
      <c r="AF4507" s="50"/>
      <c r="AG4507" s="50"/>
      <c r="AH4507" s="50"/>
      <c r="AI4507" s="50"/>
      <c r="AJ4507" s="50"/>
      <c r="AK4507" s="50"/>
      <c r="AL4507" s="50"/>
      <c r="AM4507" s="50"/>
      <c r="AN4507" s="50"/>
      <c r="AO4507" s="50"/>
      <c r="AP4507" s="50"/>
      <c r="AQ4507" s="50"/>
      <c r="AR4507" s="50"/>
      <c r="AS4507" s="50"/>
    </row>
    <row r="4508" spans="1:45" x14ac:dyDescent="0.2">
      <c r="A4508" s="132">
        <v>29588</v>
      </c>
      <c r="B4508" s="226" t="s">
        <v>12</v>
      </c>
      <c r="C4508" s="222" t="s">
        <v>12</v>
      </c>
      <c r="D4508" s="106" t="s">
        <v>8404</v>
      </c>
      <c r="E4508" s="87">
        <v>1</v>
      </c>
      <c r="F4508" s="166">
        <v>270</v>
      </c>
      <c r="H4508" s="166"/>
      <c r="I4508" s="90">
        <v>1</v>
      </c>
      <c r="J4508" s="50"/>
      <c r="K4508" s="194" t="str">
        <f t="shared" si="70"/>
        <v xml:space="preserve">TWIN PROBE - optional for 29585 </v>
      </c>
      <c r="L4508" s="50"/>
      <c r="M4508" s="50"/>
      <c r="N4508" s="50"/>
      <c r="O4508" s="50"/>
      <c r="P4508" s="50"/>
      <c r="Q4508" s="50"/>
      <c r="R4508" s="50"/>
      <c r="S4508" s="50"/>
      <c r="T4508" s="50"/>
      <c r="U4508" s="50"/>
      <c r="V4508" s="50"/>
      <c r="W4508" s="50"/>
      <c r="X4508" s="50"/>
      <c r="Y4508" s="50"/>
      <c r="Z4508" s="50"/>
      <c r="AA4508" s="50"/>
      <c r="AB4508" s="50"/>
      <c r="AC4508" s="50"/>
      <c r="AD4508" s="50"/>
      <c r="AE4508" s="50"/>
      <c r="AF4508" s="50"/>
      <c r="AG4508" s="50"/>
      <c r="AH4508" s="50"/>
      <c r="AI4508" s="50"/>
      <c r="AJ4508" s="50"/>
      <c r="AK4508" s="50"/>
      <c r="AL4508" s="50"/>
      <c r="AM4508" s="50"/>
      <c r="AN4508" s="50"/>
      <c r="AO4508" s="50"/>
      <c r="AP4508" s="50"/>
      <c r="AQ4508" s="50"/>
      <c r="AR4508" s="50"/>
      <c r="AS4508" s="50"/>
    </row>
    <row r="4509" spans="1:45" x14ac:dyDescent="0.2">
      <c r="A4509" s="132">
        <v>29600</v>
      </c>
      <c r="B4509" s="226" t="s">
        <v>12</v>
      </c>
      <c r="C4509" s="222" t="s">
        <v>12</v>
      </c>
      <c r="D4509" s="106" t="s">
        <v>3719</v>
      </c>
      <c r="E4509" s="87">
        <v>1</v>
      </c>
      <c r="F4509" s="88">
        <v>3300</v>
      </c>
      <c r="H4509" s="88"/>
      <c r="I4509" s="90">
        <v>1</v>
      </c>
      <c r="J4509" s="50"/>
      <c r="K4509" s="194" t="str">
        <f t="shared" si="70"/>
        <v xml:space="preserve">GIMA COLPY COLPOSCOPE </v>
      </c>
      <c r="L4509" s="50"/>
      <c r="M4509" s="50"/>
      <c r="N4509" s="50"/>
      <c r="O4509" s="50"/>
      <c r="P4509" s="50"/>
      <c r="Q4509" s="50"/>
      <c r="R4509" s="50"/>
      <c r="S4509" s="50"/>
      <c r="T4509" s="50"/>
      <c r="U4509" s="50"/>
      <c r="V4509" s="50"/>
      <c r="W4509" s="50"/>
      <c r="X4509" s="50"/>
      <c r="Y4509" s="50"/>
      <c r="Z4509" s="50"/>
      <c r="AA4509" s="50"/>
      <c r="AB4509" s="50"/>
      <c r="AC4509" s="50"/>
      <c r="AD4509" s="50"/>
      <c r="AE4509" s="50"/>
      <c r="AF4509" s="50"/>
      <c r="AG4509" s="50"/>
      <c r="AH4509" s="50"/>
      <c r="AI4509" s="50"/>
      <c r="AJ4509" s="50"/>
      <c r="AK4509" s="50"/>
      <c r="AL4509" s="50"/>
      <c r="AM4509" s="50"/>
      <c r="AN4509" s="50"/>
      <c r="AO4509" s="50"/>
      <c r="AP4509" s="50"/>
      <c r="AQ4509" s="50"/>
      <c r="AR4509" s="50"/>
      <c r="AS4509" s="50"/>
    </row>
    <row r="4510" spans="1:45" ht="13.5" customHeight="1" x14ac:dyDescent="0.2">
      <c r="A4510" s="132">
        <v>29601</v>
      </c>
      <c r="B4510" s="226" t="s">
        <v>12</v>
      </c>
      <c r="C4510" s="222" t="s">
        <v>12</v>
      </c>
      <c r="D4510" s="106" t="s">
        <v>9632</v>
      </c>
      <c r="E4510" s="87" t="s">
        <v>20</v>
      </c>
      <c r="F4510" s="88"/>
      <c r="H4510" s="88"/>
      <c r="I4510" s="90">
        <v>1</v>
      </c>
      <c r="J4510" s="50"/>
      <c r="K4510" s="194" t="str">
        <f t="shared" si="70"/>
        <v xml:space="preserve">***CAMERA CONNECTOR - "C" mount for 29602  discontinued </v>
      </c>
      <c r="L4510" s="50"/>
      <c r="M4510" s="50"/>
      <c r="N4510" s="50"/>
      <c r="O4510" s="50"/>
      <c r="P4510" s="50"/>
      <c r="Q4510" s="50"/>
      <c r="R4510" s="50"/>
      <c r="S4510" s="50"/>
      <c r="T4510" s="50"/>
      <c r="U4510" s="50"/>
      <c r="V4510" s="50"/>
      <c r="W4510" s="50"/>
      <c r="X4510" s="50"/>
      <c r="Y4510" s="50"/>
      <c r="Z4510" s="50"/>
      <c r="AA4510" s="50"/>
      <c r="AB4510" s="50"/>
      <c r="AC4510" s="50"/>
      <c r="AD4510" s="50"/>
      <c r="AE4510" s="50"/>
      <c r="AF4510" s="50"/>
      <c r="AG4510" s="50"/>
      <c r="AH4510" s="50"/>
      <c r="AI4510" s="50"/>
      <c r="AJ4510" s="50"/>
      <c r="AK4510" s="50"/>
      <c r="AL4510" s="50"/>
      <c r="AM4510" s="50"/>
      <c r="AN4510" s="50"/>
      <c r="AO4510" s="50"/>
      <c r="AP4510" s="50"/>
      <c r="AQ4510" s="50"/>
      <c r="AR4510" s="50"/>
      <c r="AS4510" s="50"/>
    </row>
    <row r="4511" spans="1:45" x14ac:dyDescent="0.2">
      <c r="A4511" s="132">
        <v>29602</v>
      </c>
      <c r="B4511" s="226" t="s">
        <v>12</v>
      </c>
      <c r="C4511" s="222" t="s">
        <v>12</v>
      </c>
      <c r="D4511" s="106" t="s">
        <v>9633</v>
      </c>
      <c r="E4511" s="87" t="s">
        <v>20</v>
      </c>
      <c r="F4511" s="88"/>
      <c r="H4511" s="88"/>
      <c r="I4511" s="90">
        <v>1</v>
      </c>
      <c r="J4511" s="50"/>
      <c r="K4511" s="194" t="str">
        <f t="shared" si="70"/>
        <v xml:space="preserve">***COLPOSCOPE ANALOGIC CAMERA - "C" mount  discontinued </v>
      </c>
      <c r="L4511" s="50"/>
      <c r="M4511" s="50"/>
      <c r="N4511" s="50"/>
      <c r="O4511" s="50"/>
      <c r="P4511" s="50"/>
      <c r="Q4511" s="50"/>
      <c r="R4511" s="50"/>
      <c r="S4511" s="50"/>
      <c r="T4511" s="50"/>
      <c r="U4511" s="50"/>
      <c r="V4511" s="50"/>
      <c r="W4511" s="50"/>
      <c r="X4511" s="50"/>
      <c r="Y4511" s="50"/>
      <c r="Z4511" s="50"/>
      <c r="AA4511" s="50"/>
      <c r="AB4511" s="50"/>
      <c r="AC4511" s="50"/>
      <c r="AD4511" s="50"/>
      <c r="AE4511" s="50"/>
      <c r="AF4511" s="50"/>
      <c r="AG4511" s="50"/>
      <c r="AH4511" s="50"/>
      <c r="AI4511" s="50"/>
      <c r="AJ4511" s="50"/>
      <c r="AK4511" s="50"/>
      <c r="AL4511" s="50"/>
      <c r="AM4511" s="50"/>
      <c r="AN4511" s="50"/>
      <c r="AO4511" s="50"/>
      <c r="AP4511" s="50"/>
      <c r="AQ4511" s="50"/>
      <c r="AR4511" s="50"/>
      <c r="AS4511" s="50"/>
    </row>
    <row r="4512" spans="1:45" x14ac:dyDescent="0.2">
      <c r="A4512" s="132">
        <v>29603</v>
      </c>
      <c r="B4512" s="226" t="s">
        <v>12</v>
      </c>
      <c r="C4512" s="222" t="s">
        <v>12</v>
      </c>
      <c r="D4512" s="106" t="s">
        <v>3720</v>
      </c>
      <c r="E4512" s="87" t="s">
        <v>20</v>
      </c>
      <c r="F4512" s="88">
        <v>950</v>
      </c>
      <c r="H4512" s="88"/>
      <c r="I4512" s="90">
        <v>1</v>
      </c>
      <c r="J4512" s="50"/>
      <c r="K4512" s="194" t="str">
        <f t="shared" si="70"/>
        <v xml:space="preserve">COLPOSCOPE DIGITAL CAMERA - USB </v>
      </c>
      <c r="L4512" s="50"/>
      <c r="M4512" s="50"/>
      <c r="N4512" s="50"/>
      <c r="O4512" s="50"/>
      <c r="P4512" s="50"/>
      <c r="Q4512" s="50"/>
      <c r="R4512" s="50"/>
      <c r="S4512" s="50"/>
      <c r="T4512" s="50"/>
      <c r="U4512" s="50"/>
      <c r="V4512" s="50"/>
      <c r="W4512" s="50"/>
      <c r="X4512" s="50"/>
      <c r="Y4512" s="50"/>
      <c r="Z4512" s="50"/>
      <c r="AA4512" s="50"/>
      <c r="AB4512" s="50"/>
      <c r="AC4512" s="50"/>
      <c r="AD4512" s="50"/>
      <c r="AE4512" s="50"/>
      <c r="AF4512" s="50"/>
      <c r="AG4512" s="50"/>
      <c r="AH4512" s="50"/>
      <c r="AI4512" s="50"/>
      <c r="AJ4512" s="50"/>
      <c r="AK4512" s="50"/>
      <c r="AL4512" s="50"/>
      <c r="AM4512" s="50"/>
      <c r="AN4512" s="50"/>
      <c r="AO4512" s="50"/>
      <c r="AP4512" s="50"/>
      <c r="AQ4512" s="50"/>
      <c r="AR4512" s="50"/>
      <c r="AS4512" s="50"/>
    </row>
    <row r="4513" spans="1:45" x14ac:dyDescent="0.2">
      <c r="A4513" s="132">
        <v>29604</v>
      </c>
      <c r="B4513" s="226" t="s">
        <v>12</v>
      </c>
      <c r="C4513" s="222" t="s">
        <v>12</v>
      </c>
      <c r="D4513" s="106" t="s">
        <v>9634</v>
      </c>
      <c r="E4513" s="87">
        <v>1</v>
      </c>
      <c r="F4513" s="88">
        <v>65</v>
      </c>
      <c r="H4513" s="88"/>
      <c r="I4513" s="90">
        <v>1</v>
      </c>
      <c r="J4513" s="50"/>
      <c r="K4513" s="194" t="str">
        <f t="shared" si="70"/>
        <v xml:space="preserve">***LED BULB for 29600 - spare  sold up to end of stock </v>
      </c>
      <c r="L4513" s="50"/>
      <c r="M4513" s="50"/>
      <c r="N4513" s="50"/>
      <c r="O4513" s="50"/>
      <c r="P4513" s="50"/>
      <c r="Q4513" s="50"/>
      <c r="R4513" s="50"/>
      <c r="S4513" s="50"/>
      <c r="T4513" s="50"/>
      <c r="U4513" s="50"/>
      <c r="V4513" s="50"/>
      <c r="W4513" s="50"/>
      <c r="X4513" s="50"/>
      <c r="Y4513" s="50"/>
      <c r="Z4513" s="50"/>
      <c r="AA4513" s="50"/>
      <c r="AB4513" s="50"/>
      <c r="AC4513" s="50"/>
      <c r="AD4513" s="50"/>
      <c r="AE4513" s="50"/>
      <c r="AF4513" s="50"/>
      <c r="AG4513" s="50"/>
      <c r="AH4513" s="50"/>
      <c r="AI4513" s="50"/>
      <c r="AJ4513" s="50"/>
      <c r="AK4513" s="50"/>
      <c r="AL4513" s="50"/>
      <c r="AM4513" s="50"/>
      <c r="AN4513" s="50"/>
      <c r="AO4513" s="50"/>
      <c r="AP4513" s="50"/>
      <c r="AQ4513" s="50"/>
      <c r="AR4513" s="50"/>
      <c r="AS4513" s="50"/>
    </row>
    <row r="4514" spans="1:45" x14ac:dyDescent="0.2">
      <c r="A4514" s="132">
        <v>29612</v>
      </c>
      <c r="B4514" s="226" t="s">
        <v>12</v>
      </c>
      <c r="C4514" s="222" t="s">
        <v>12</v>
      </c>
      <c r="D4514" s="106" t="s">
        <v>3721</v>
      </c>
      <c r="E4514" s="87">
        <v>1</v>
      </c>
      <c r="F4514" s="88">
        <v>2700</v>
      </c>
      <c r="H4514" s="88"/>
      <c r="I4514" s="90">
        <v>1</v>
      </c>
      <c r="J4514" s="50"/>
      <c r="K4514" s="194" t="str">
        <f t="shared" si="70"/>
        <v xml:space="preserve">ALLTION LED COLPOSCOPE - 9X </v>
      </c>
      <c r="L4514" s="50"/>
      <c r="M4514" s="50"/>
      <c r="N4514" s="50"/>
      <c r="O4514" s="50"/>
      <c r="P4514" s="50"/>
      <c r="Q4514" s="50"/>
      <c r="R4514" s="50"/>
      <c r="S4514" s="50"/>
      <c r="T4514" s="50"/>
      <c r="U4514" s="50"/>
      <c r="V4514" s="50"/>
      <c r="W4514" s="50"/>
      <c r="X4514" s="50"/>
      <c r="Y4514" s="50"/>
      <c r="Z4514" s="50"/>
      <c r="AA4514" s="50"/>
      <c r="AB4514" s="50"/>
      <c r="AC4514" s="50"/>
      <c r="AD4514" s="50"/>
      <c r="AE4514" s="50"/>
      <c r="AF4514" s="50"/>
      <c r="AG4514" s="50"/>
      <c r="AH4514" s="50"/>
      <c r="AI4514" s="50"/>
      <c r="AJ4514" s="50"/>
      <c r="AK4514" s="50"/>
      <c r="AL4514" s="50"/>
      <c r="AM4514" s="50"/>
      <c r="AN4514" s="50"/>
      <c r="AO4514" s="50"/>
      <c r="AP4514" s="50"/>
      <c r="AQ4514" s="50"/>
      <c r="AR4514" s="50"/>
      <c r="AS4514" s="50"/>
    </row>
    <row r="4515" spans="1:45" x14ac:dyDescent="0.2">
      <c r="A4515" s="132">
        <v>29613</v>
      </c>
      <c r="B4515" s="226" t="s">
        <v>12</v>
      </c>
      <c r="C4515" s="222" t="s">
        <v>12</v>
      </c>
      <c r="D4515" s="106" t="s">
        <v>3722</v>
      </c>
      <c r="E4515" s="87">
        <v>1</v>
      </c>
      <c r="F4515" s="88">
        <v>3600</v>
      </c>
      <c r="H4515" s="88"/>
      <c r="I4515" s="90">
        <v>1</v>
      </c>
      <c r="J4515" s="50"/>
      <c r="K4515" s="194" t="str">
        <f t="shared" si="70"/>
        <v xml:space="preserve">ALLTION LED COLPOSCOPE - 3.75X, 7X, 15X &gt; 28,000 Lux </v>
      </c>
      <c r="L4515" s="50"/>
      <c r="M4515" s="50"/>
      <c r="N4515" s="50"/>
      <c r="O4515" s="50"/>
      <c r="P4515" s="50"/>
      <c r="Q4515" s="50"/>
      <c r="R4515" s="50"/>
      <c r="S4515" s="50"/>
      <c r="T4515" s="50"/>
      <c r="U4515" s="50"/>
      <c r="V4515" s="50"/>
      <c r="W4515" s="50"/>
      <c r="X4515" s="50"/>
      <c r="Y4515" s="50"/>
      <c r="Z4515" s="50"/>
      <c r="AA4515" s="50"/>
      <c r="AB4515" s="50"/>
      <c r="AC4515" s="50"/>
      <c r="AD4515" s="50"/>
      <c r="AE4515" s="50"/>
      <c r="AF4515" s="50"/>
      <c r="AG4515" s="50"/>
      <c r="AH4515" s="50"/>
      <c r="AI4515" s="50"/>
      <c r="AJ4515" s="50"/>
      <c r="AK4515" s="50"/>
      <c r="AL4515" s="50"/>
      <c r="AM4515" s="50"/>
      <c r="AN4515" s="50"/>
      <c r="AO4515" s="50"/>
      <c r="AP4515" s="50"/>
      <c r="AQ4515" s="50"/>
      <c r="AR4515" s="50"/>
      <c r="AS4515" s="50"/>
    </row>
    <row r="4516" spans="1:45" x14ac:dyDescent="0.2">
      <c r="A4516" s="132">
        <v>29620</v>
      </c>
      <c r="B4516" s="226" t="s">
        <v>9438</v>
      </c>
      <c r="C4516" s="222" t="s">
        <v>12</v>
      </c>
      <c r="D4516" s="106" t="s">
        <v>3723</v>
      </c>
      <c r="E4516" s="87">
        <v>1</v>
      </c>
      <c r="F4516" s="88">
        <v>3750</v>
      </c>
      <c r="H4516" s="88"/>
      <c r="I4516" s="90">
        <v>1</v>
      </c>
      <c r="J4516" s="50"/>
      <c r="K4516" s="194" t="str">
        <f t="shared" si="70"/>
        <v xml:space="preserve">COLPRO LED VIDEO COLPOSCOPE </v>
      </c>
      <c r="L4516" s="50"/>
      <c r="M4516" s="50"/>
      <c r="N4516" s="50"/>
      <c r="O4516" s="50"/>
      <c r="P4516" s="50"/>
      <c r="Q4516" s="50"/>
      <c r="R4516" s="50"/>
      <c r="S4516" s="50"/>
      <c r="T4516" s="50"/>
      <c r="U4516" s="50"/>
      <c r="V4516" s="50"/>
      <c r="W4516" s="50"/>
      <c r="X4516" s="50"/>
      <c r="Y4516" s="50"/>
      <c r="Z4516" s="50"/>
      <c r="AA4516" s="50"/>
      <c r="AB4516" s="50"/>
      <c r="AC4516" s="50"/>
      <c r="AD4516" s="50"/>
      <c r="AE4516" s="50"/>
      <c r="AF4516" s="50"/>
      <c r="AG4516" s="50"/>
      <c r="AH4516" s="50"/>
      <c r="AI4516" s="50"/>
      <c r="AJ4516" s="50"/>
      <c r="AK4516" s="50"/>
      <c r="AL4516" s="50"/>
      <c r="AM4516" s="50"/>
      <c r="AN4516" s="50"/>
      <c r="AO4516" s="50"/>
      <c r="AP4516" s="50"/>
      <c r="AQ4516" s="50"/>
      <c r="AR4516" s="50"/>
      <c r="AS4516" s="50"/>
    </row>
    <row r="4517" spans="1:45" x14ac:dyDescent="0.2">
      <c r="A4517" s="132">
        <v>29621</v>
      </c>
      <c r="B4517" s="226" t="s">
        <v>12</v>
      </c>
      <c r="C4517" s="222" t="s">
        <v>12</v>
      </c>
      <c r="D4517" s="106" t="s">
        <v>8858</v>
      </c>
      <c r="E4517" s="87">
        <v>1</v>
      </c>
      <c r="F4517" s="88">
        <v>890</v>
      </c>
      <c r="H4517" s="88"/>
      <c r="I4517" s="90">
        <v>1</v>
      </c>
      <c r="J4517" s="50"/>
      <c r="K4517" s="194" t="str">
        <f t="shared" si="70"/>
        <v xml:space="preserve">COLPOSCOPY SOFTWARE for 29620, 29622, 29600 with 29603 </v>
      </c>
      <c r="L4517" s="50"/>
      <c r="M4517" s="50"/>
      <c r="N4517" s="50"/>
      <c r="O4517" s="50"/>
      <c r="P4517" s="50"/>
      <c r="Q4517" s="50"/>
      <c r="R4517" s="50"/>
      <c r="S4517" s="50"/>
      <c r="T4517" s="50"/>
      <c r="U4517" s="50"/>
      <c r="V4517" s="50"/>
      <c r="W4517" s="50"/>
      <c r="X4517" s="50"/>
      <c r="Y4517" s="50"/>
      <c r="Z4517" s="50"/>
      <c r="AA4517" s="50"/>
      <c r="AB4517" s="50"/>
      <c r="AC4517" s="50"/>
      <c r="AD4517" s="50"/>
      <c r="AE4517" s="50"/>
      <c r="AF4517" s="50"/>
      <c r="AG4517" s="50"/>
      <c r="AH4517" s="50"/>
      <c r="AI4517" s="50"/>
      <c r="AJ4517" s="50"/>
      <c r="AK4517" s="50"/>
      <c r="AL4517" s="50"/>
      <c r="AM4517" s="50"/>
      <c r="AN4517" s="50"/>
      <c r="AO4517" s="50"/>
      <c r="AP4517" s="50"/>
      <c r="AQ4517" s="50"/>
      <c r="AR4517" s="50"/>
      <c r="AS4517" s="50"/>
    </row>
    <row r="4518" spans="1:45" x14ac:dyDescent="0.2">
      <c r="A4518" s="132">
        <v>29622</v>
      </c>
      <c r="B4518" s="226" t="s">
        <v>9438</v>
      </c>
      <c r="C4518" s="222" t="s">
        <v>12</v>
      </c>
      <c r="D4518" s="106" t="s">
        <v>3724</v>
      </c>
      <c r="E4518" s="87">
        <v>1</v>
      </c>
      <c r="F4518" s="88">
        <v>8200</v>
      </c>
      <c r="H4518" s="88"/>
      <c r="I4518" s="90">
        <v>1</v>
      </c>
      <c r="J4518" s="50"/>
      <c r="K4518" s="194" t="str">
        <f t="shared" si="70"/>
        <v xml:space="preserve">COLPRO DIGITAL VIDEO COLPOSCOPE - FULL HD </v>
      </c>
      <c r="L4518" s="50"/>
      <c r="M4518" s="50"/>
      <c r="N4518" s="50"/>
      <c r="O4518" s="50"/>
      <c r="P4518" s="50"/>
      <c r="Q4518" s="50"/>
      <c r="R4518" s="50"/>
      <c r="S4518" s="50"/>
      <c r="T4518" s="50"/>
      <c r="U4518" s="50"/>
      <c r="V4518" s="50"/>
      <c r="W4518" s="50"/>
      <c r="X4518" s="50"/>
      <c r="Y4518" s="50"/>
      <c r="Z4518" s="50"/>
      <c r="AA4518" s="50"/>
      <c r="AB4518" s="50"/>
      <c r="AC4518" s="50"/>
      <c r="AD4518" s="50"/>
      <c r="AE4518" s="50"/>
      <c r="AF4518" s="50"/>
      <c r="AG4518" s="50"/>
      <c r="AH4518" s="50"/>
      <c r="AI4518" s="50"/>
      <c r="AJ4518" s="50"/>
      <c r="AK4518" s="50"/>
      <c r="AL4518" s="50"/>
      <c r="AM4518" s="50"/>
      <c r="AN4518" s="50"/>
      <c r="AO4518" s="50"/>
      <c r="AP4518" s="50"/>
      <c r="AQ4518" s="50"/>
      <c r="AR4518" s="50"/>
      <c r="AS4518" s="50"/>
    </row>
    <row r="4519" spans="1:45" x14ac:dyDescent="0.2">
      <c r="A4519" s="132">
        <v>29624</v>
      </c>
      <c r="B4519" s="226" t="s">
        <v>12</v>
      </c>
      <c r="C4519" s="222" t="s">
        <v>12</v>
      </c>
      <c r="D4519" s="106" t="s">
        <v>3725</v>
      </c>
      <c r="E4519" s="87">
        <v>1</v>
      </c>
      <c r="F4519" s="88">
        <v>5700</v>
      </c>
      <c r="H4519" s="88"/>
      <c r="I4519" s="90">
        <v>1</v>
      </c>
      <c r="J4519" s="50"/>
      <c r="K4519" s="194" t="str">
        <f t="shared" si="70"/>
        <v xml:space="preserve">AC-2311 LED VIDEO COLPOSCOPE WITH CAMERA </v>
      </c>
      <c r="L4519" s="50"/>
      <c r="M4519" s="50"/>
      <c r="N4519" s="50"/>
      <c r="O4519" s="50"/>
      <c r="P4519" s="50"/>
      <c r="Q4519" s="50"/>
      <c r="R4519" s="50"/>
      <c r="S4519" s="50"/>
      <c r="T4519" s="50"/>
      <c r="U4519" s="50"/>
      <c r="V4519" s="50"/>
      <c r="W4519" s="50"/>
      <c r="X4519" s="50"/>
      <c r="Y4519" s="50"/>
      <c r="Z4519" s="50"/>
      <c r="AA4519" s="50"/>
      <c r="AB4519" s="50"/>
      <c r="AC4519" s="50"/>
      <c r="AD4519" s="50"/>
      <c r="AE4519" s="50"/>
      <c r="AF4519" s="50"/>
      <c r="AG4519" s="50"/>
      <c r="AH4519" s="50"/>
      <c r="AI4519" s="50"/>
      <c r="AJ4519" s="50"/>
      <c r="AK4519" s="50"/>
      <c r="AL4519" s="50"/>
      <c r="AM4519" s="50"/>
      <c r="AN4519" s="50"/>
      <c r="AO4519" s="50"/>
      <c r="AP4519" s="50"/>
      <c r="AQ4519" s="50"/>
      <c r="AR4519" s="50"/>
      <c r="AS4519" s="50"/>
    </row>
    <row r="4520" spans="1:45" x14ac:dyDescent="0.2">
      <c r="A4520" s="132">
        <v>29625</v>
      </c>
      <c r="B4520" s="226" t="s">
        <v>12</v>
      </c>
      <c r="C4520" s="222" t="s">
        <v>12</v>
      </c>
      <c r="D4520" s="106" t="s">
        <v>3726</v>
      </c>
      <c r="E4520" s="87">
        <v>1</v>
      </c>
      <c r="F4520" s="88">
        <v>6200</v>
      </c>
      <c r="H4520" s="88"/>
      <c r="I4520" s="90">
        <v>1</v>
      </c>
      <c r="J4520" s="50"/>
      <c r="K4520" s="194" t="str">
        <f t="shared" si="70"/>
        <v xml:space="preserve">AC-2311DA LED VIDEO COLPOSCOPE WITH CAMERA - L shaped arm </v>
      </c>
      <c r="L4520" s="50"/>
      <c r="M4520" s="50"/>
      <c r="N4520" s="50"/>
      <c r="O4520" s="50"/>
      <c r="P4520" s="50"/>
      <c r="Q4520" s="50"/>
      <c r="R4520" s="50"/>
      <c r="S4520" s="50"/>
      <c r="T4520" s="50"/>
      <c r="U4520" s="50"/>
      <c r="V4520" s="50"/>
      <c r="W4520" s="50"/>
      <c r="X4520" s="50"/>
      <c r="Y4520" s="50"/>
      <c r="Z4520" s="50"/>
      <c r="AA4520" s="50"/>
      <c r="AB4520" s="50"/>
      <c r="AC4520" s="50"/>
      <c r="AD4520" s="50"/>
      <c r="AE4520" s="50"/>
      <c r="AF4520" s="50"/>
      <c r="AG4520" s="50"/>
      <c r="AH4520" s="50"/>
      <c r="AI4520" s="50"/>
      <c r="AJ4520" s="50"/>
      <c r="AK4520" s="50"/>
      <c r="AL4520" s="50"/>
      <c r="AM4520" s="50"/>
      <c r="AN4520" s="50"/>
      <c r="AO4520" s="50"/>
      <c r="AP4520" s="50"/>
      <c r="AQ4520" s="50"/>
      <c r="AR4520" s="50"/>
      <c r="AS4520" s="50"/>
    </row>
    <row r="4521" spans="1:45" x14ac:dyDescent="0.2">
      <c r="A4521" s="132">
        <v>29627</v>
      </c>
      <c r="B4521" s="226" t="s">
        <v>12</v>
      </c>
      <c r="C4521" s="222" t="s">
        <v>12</v>
      </c>
      <c r="D4521" s="106" t="s">
        <v>3727</v>
      </c>
      <c r="E4521" s="87">
        <v>1</v>
      </c>
      <c r="F4521" s="88">
        <v>1950</v>
      </c>
      <c r="H4521" s="88"/>
      <c r="I4521" s="90">
        <v>1</v>
      </c>
      <c r="J4521" s="50"/>
      <c r="K4521" s="194" t="str">
        <f t="shared" si="70"/>
        <v xml:space="preserve">COLPOSCOPY SOFTWARE for 29624, 29625 </v>
      </c>
      <c r="L4521" s="50"/>
      <c r="M4521" s="50"/>
      <c r="N4521" s="50"/>
      <c r="O4521" s="50"/>
      <c r="P4521" s="50"/>
      <c r="Q4521" s="50"/>
      <c r="R4521" s="50"/>
      <c r="S4521" s="50"/>
      <c r="T4521" s="50"/>
      <c r="U4521" s="50"/>
      <c r="V4521" s="50"/>
      <c r="W4521" s="50"/>
      <c r="X4521" s="50"/>
      <c r="Y4521" s="50"/>
      <c r="Z4521" s="50"/>
      <c r="AA4521" s="50"/>
      <c r="AB4521" s="50"/>
      <c r="AC4521" s="50"/>
      <c r="AD4521" s="50"/>
      <c r="AE4521" s="50"/>
      <c r="AF4521" s="50"/>
      <c r="AG4521" s="50"/>
      <c r="AH4521" s="50"/>
      <c r="AI4521" s="50"/>
      <c r="AJ4521" s="50"/>
      <c r="AK4521" s="50"/>
      <c r="AL4521" s="50"/>
      <c r="AM4521" s="50"/>
      <c r="AN4521" s="50"/>
      <c r="AO4521" s="50"/>
      <c r="AP4521" s="50"/>
      <c r="AQ4521" s="50"/>
      <c r="AR4521" s="50"/>
      <c r="AS4521" s="50"/>
    </row>
    <row r="4522" spans="1:45" x14ac:dyDescent="0.2">
      <c r="A4522" s="132">
        <v>29636</v>
      </c>
      <c r="B4522" s="226" t="s">
        <v>12</v>
      </c>
      <c r="C4522" s="222" t="s">
        <v>12</v>
      </c>
      <c r="D4522" s="106" t="s">
        <v>3728</v>
      </c>
      <c r="E4522" s="87" t="s">
        <v>23</v>
      </c>
      <c r="F4522" s="88">
        <v>390</v>
      </c>
      <c r="H4522" s="88"/>
      <c r="I4522" s="90">
        <v>1</v>
      </c>
      <c r="J4522" s="50"/>
      <c r="K4522" s="194" t="str">
        <f t="shared" si="70"/>
        <v>AMNIOCENTESIS NEEDLE 20 G x 100 mm - sterile (box of 25)</v>
      </c>
      <c r="L4522" s="50"/>
      <c r="M4522" s="50"/>
      <c r="N4522" s="50"/>
      <c r="O4522" s="50"/>
      <c r="P4522" s="50"/>
      <c r="Q4522" s="50"/>
      <c r="R4522" s="50"/>
      <c r="S4522" s="50"/>
      <c r="T4522" s="50"/>
      <c r="U4522" s="50"/>
      <c r="V4522" s="50"/>
      <c r="W4522" s="50"/>
      <c r="X4522" s="50"/>
      <c r="Y4522" s="50"/>
      <c r="Z4522" s="50"/>
      <c r="AA4522" s="50"/>
      <c r="AB4522" s="50"/>
      <c r="AC4522" s="50"/>
      <c r="AD4522" s="50"/>
      <c r="AE4522" s="50"/>
      <c r="AF4522" s="50"/>
      <c r="AG4522" s="50"/>
      <c r="AH4522" s="50"/>
      <c r="AI4522" s="50"/>
      <c r="AJ4522" s="50"/>
      <c r="AK4522" s="50"/>
      <c r="AL4522" s="50"/>
      <c r="AM4522" s="50"/>
      <c r="AN4522" s="50"/>
      <c r="AO4522" s="50"/>
      <c r="AP4522" s="50"/>
      <c r="AQ4522" s="50"/>
      <c r="AR4522" s="50"/>
      <c r="AS4522" s="50"/>
    </row>
    <row r="4523" spans="1:45" x14ac:dyDescent="0.2">
      <c r="A4523" s="132">
        <v>29637</v>
      </c>
      <c r="B4523" s="226" t="s">
        <v>12</v>
      </c>
      <c r="C4523" s="222" t="s">
        <v>12</v>
      </c>
      <c r="D4523" s="106" t="s">
        <v>3729</v>
      </c>
      <c r="E4523" s="87" t="s">
        <v>23</v>
      </c>
      <c r="F4523" s="88">
        <v>390</v>
      </c>
      <c r="H4523" s="88"/>
      <c r="I4523" s="90">
        <v>1</v>
      </c>
      <c r="J4523" s="50"/>
      <c r="K4523" s="194" t="str">
        <f t="shared" si="70"/>
        <v>AMNIOCENTESIS NEEDLE 20 G x 120 mm - sterile (box of 25)</v>
      </c>
      <c r="L4523" s="50"/>
      <c r="M4523" s="50"/>
      <c r="N4523" s="50"/>
      <c r="O4523" s="50"/>
      <c r="P4523" s="50"/>
      <c r="Q4523" s="50"/>
      <c r="R4523" s="50"/>
      <c r="S4523" s="50"/>
      <c r="T4523" s="50"/>
      <c r="U4523" s="50"/>
      <c r="V4523" s="50"/>
      <c r="W4523" s="50"/>
      <c r="X4523" s="50"/>
      <c r="Y4523" s="50"/>
      <c r="Z4523" s="50"/>
      <c r="AA4523" s="50"/>
      <c r="AB4523" s="50"/>
      <c r="AC4523" s="50"/>
      <c r="AD4523" s="50"/>
      <c r="AE4523" s="50"/>
      <c r="AF4523" s="50"/>
      <c r="AG4523" s="50"/>
      <c r="AH4523" s="50"/>
      <c r="AI4523" s="50"/>
      <c r="AJ4523" s="50"/>
      <c r="AK4523" s="50"/>
      <c r="AL4523" s="50"/>
      <c r="AM4523" s="50"/>
      <c r="AN4523" s="50"/>
      <c r="AO4523" s="50"/>
      <c r="AP4523" s="50"/>
      <c r="AQ4523" s="50"/>
      <c r="AR4523" s="50"/>
      <c r="AS4523" s="50"/>
    </row>
    <row r="4524" spans="1:45" x14ac:dyDescent="0.2">
      <c r="A4524" s="132">
        <v>29638</v>
      </c>
      <c r="B4524" s="226" t="s">
        <v>12</v>
      </c>
      <c r="C4524" s="222" t="s">
        <v>12</v>
      </c>
      <c r="D4524" s="106" t="s">
        <v>3730</v>
      </c>
      <c r="E4524" s="87" t="s">
        <v>23</v>
      </c>
      <c r="F4524" s="88">
        <v>390</v>
      </c>
      <c r="H4524" s="88"/>
      <c r="I4524" s="90">
        <v>1</v>
      </c>
      <c r="J4524" s="50"/>
      <c r="K4524" s="194" t="str">
        <f t="shared" si="70"/>
        <v>AMNIOCENTESIS NEEDLE 20 G x 150 mm - sterile (box of 25)</v>
      </c>
      <c r="L4524" s="50"/>
      <c r="M4524" s="50"/>
      <c r="N4524" s="50"/>
      <c r="O4524" s="50"/>
      <c r="P4524" s="50"/>
      <c r="Q4524" s="50"/>
      <c r="R4524" s="50"/>
      <c r="S4524" s="50"/>
      <c r="T4524" s="50"/>
      <c r="U4524" s="50"/>
      <c r="V4524" s="50"/>
      <c r="W4524" s="50"/>
      <c r="X4524" s="50"/>
      <c r="Y4524" s="50"/>
      <c r="Z4524" s="50"/>
      <c r="AA4524" s="50"/>
      <c r="AB4524" s="50"/>
      <c r="AC4524" s="50"/>
      <c r="AD4524" s="50"/>
      <c r="AE4524" s="50"/>
      <c r="AF4524" s="50"/>
      <c r="AG4524" s="50"/>
      <c r="AH4524" s="50"/>
      <c r="AI4524" s="50"/>
      <c r="AJ4524" s="50"/>
      <c r="AK4524" s="50"/>
      <c r="AL4524" s="50"/>
      <c r="AM4524" s="50"/>
      <c r="AN4524" s="50"/>
      <c r="AO4524" s="50"/>
      <c r="AP4524" s="50"/>
      <c r="AQ4524" s="50"/>
      <c r="AR4524" s="50"/>
      <c r="AS4524" s="50"/>
    </row>
    <row r="4525" spans="1:45" x14ac:dyDescent="0.2">
      <c r="A4525" s="132">
        <v>29639</v>
      </c>
      <c r="B4525" s="226" t="s">
        <v>12</v>
      </c>
      <c r="C4525" s="222" t="s">
        <v>12</v>
      </c>
      <c r="D4525" s="106" t="s">
        <v>3731</v>
      </c>
      <c r="E4525" s="87" t="s">
        <v>23</v>
      </c>
      <c r="F4525" s="88">
        <v>390</v>
      </c>
      <c r="H4525" s="88"/>
      <c r="I4525" s="90">
        <v>1</v>
      </c>
      <c r="J4525" s="50"/>
      <c r="K4525" s="194" t="str">
        <f t="shared" si="70"/>
        <v>AMNIOCENTESIS NEEDLE 20 G x 180 mm - sterile (box of 25)</v>
      </c>
      <c r="L4525" s="50"/>
      <c r="M4525" s="50"/>
      <c r="N4525" s="50"/>
      <c r="O4525" s="50"/>
      <c r="P4525" s="50"/>
      <c r="Q4525" s="50"/>
      <c r="R4525" s="50"/>
      <c r="S4525" s="50"/>
      <c r="T4525" s="50"/>
      <c r="U4525" s="50"/>
      <c r="V4525" s="50"/>
      <c r="W4525" s="50"/>
      <c r="X4525" s="50"/>
      <c r="Y4525" s="50"/>
      <c r="Z4525" s="50"/>
      <c r="AA4525" s="50"/>
      <c r="AB4525" s="50"/>
      <c r="AC4525" s="50"/>
      <c r="AD4525" s="50"/>
      <c r="AE4525" s="50"/>
      <c r="AF4525" s="50"/>
      <c r="AG4525" s="50"/>
      <c r="AH4525" s="50"/>
      <c r="AI4525" s="50"/>
      <c r="AJ4525" s="50"/>
      <c r="AK4525" s="50"/>
      <c r="AL4525" s="50"/>
      <c r="AM4525" s="50"/>
      <c r="AN4525" s="50"/>
      <c r="AO4525" s="50"/>
      <c r="AP4525" s="50"/>
      <c r="AQ4525" s="50"/>
      <c r="AR4525" s="50"/>
      <c r="AS4525" s="50"/>
    </row>
    <row r="4526" spans="1:45" x14ac:dyDescent="0.2">
      <c r="A4526" s="132">
        <v>29640</v>
      </c>
      <c r="B4526" s="226" t="s">
        <v>12</v>
      </c>
      <c r="C4526" s="222" t="s">
        <v>12</v>
      </c>
      <c r="D4526" s="106" t="s">
        <v>3732</v>
      </c>
      <c r="E4526" s="87" t="s">
        <v>23</v>
      </c>
      <c r="F4526" s="88">
        <v>445</v>
      </c>
      <c r="H4526" s="88"/>
      <c r="I4526" s="90">
        <v>1</v>
      </c>
      <c r="J4526" s="50"/>
      <c r="K4526" s="194" t="str">
        <f t="shared" si="70"/>
        <v>AMNIOCENTESIS NEEDLE 21 G x 120 mm - sterile (box of 25)</v>
      </c>
      <c r="L4526" s="50"/>
      <c r="M4526" s="50"/>
      <c r="N4526" s="50"/>
      <c r="O4526" s="50"/>
      <c r="P4526" s="50"/>
      <c r="Q4526" s="50"/>
      <c r="R4526" s="50"/>
      <c r="S4526" s="50"/>
      <c r="T4526" s="50"/>
      <c r="U4526" s="50"/>
      <c r="V4526" s="50"/>
      <c r="W4526" s="50"/>
      <c r="X4526" s="50"/>
      <c r="Y4526" s="50"/>
      <c r="Z4526" s="50"/>
      <c r="AA4526" s="50"/>
      <c r="AB4526" s="50"/>
      <c r="AC4526" s="50"/>
      <c r="AD4526" s="50"/>
      <c r="AE4526" s="50"/>
      <c r="AF4526" s="50"/>
      <c r="AG4526" s="50"/>
      <c r="AH4526" s="50"/>
      <c r="AI4526" s="50"/>
      <c r="AJ4526" s="50"/>
      <c r="AK4526" s="50"/>
      <c r="AL4526" s="50"/>
      <c r="AM4526" s="50"/>
      <c r="AN4526" s="50"/>
      <c r="AO4526" s="50"/>
      <c r="AP4526" s="50"/>
      <c r="AQ4526" s="50"/>
      <c r="AR4526" s="50"/>
      <c r="AS4526" s="50"/>
    </row>
    <row r="4527" spans="1:45" x14ac:dyDescent="0.2">
      <c r="A4527" s="132">
        <v>29641</v>
      </c>
      <c r="B4527" s="226" t="s">
        <v>12</v>
      </c>
      <c r="C4527" s="222" t="s">
        <v>12</v>
      </c>
      <c r="D4527" s="106" t="s">
        <v>3733</v>
      </c>
      <c r="E4527" s="87" t="s">
        <v>23</v>
      </c>
      <c r="F4527" s="88">
        <v>445</v>
      </c>
      <c r="H4527" s="88"/>
      <c r="I4527" s="90">
        <v>1</v>
      </c>
      <c r="J4527" s="50"/>
      <c r="K4527" s="194" t="str">
        <f t="shared" si="70"/>
        <v>AMNIOCENTESIS NEEDLE 21 G x 150 mm - sterile (box of 25)</v>
      </c>
      <c r="L4527" s="50"/>
      <c r="M4527" s="50"/>
      <c r="N4527" s="50"/>
      <c r="O4527" s="50"/>
      <c r="P4527" s="50"/>
      <c r="Q4527" s="50"/>
      <c r="R4527" s="50"/>
      <c r="S4527" s="50"/>
      <c r="T4527" s="50"/>
      <c r="U4527" s="50"/>
      <c r="V4527" s="50"/>
      <c r="W4527" s="50"/>
      <c r="X4527" s="50"/>
      <c r="Y4527" s="50"/>
      <c r="Z4527" s="50"/>
      <c r="AA4527" s="50"/>
      <c r="AB4527" s="50"/>
      <c r="AC4527" s="50"/>
      <c r="AD4527" s="50"/>
      <c r="AE4527" s="50"/>
      <c r="AF4527" s="50"/>
      <c r="AG4527" s="50"/>
      <c r="AH4527" s="50"/>
      <c r="AI4527" s="50"/>
      <c r="AJ4527" s="50"/>
      <c r="AK4527" s="50"/>
      <c r="AL4527" s="50"/>
      <c r="AM4527" s="50"/>
      <c r="AN4527" s="50"/>
      <c r="AO4527" s="50"/>
      <c r="AP4527" s="50"/>
      <c r="AQ4527" s="50"/>
      <c r="AR4527" s="50"/>
      <c r="AS4527" s="50"/>
    </row>
    <row r="4528" spans="1:45" x14ac:dyDescent="0.2">
      <c r="A4528" s="132">
        <v>29702</v>
      </c>
      <c r="B4528" s="226" t="s">
        <v>12</v>
      </c>
      <c r="C4528" s="222" t="s">
        <v>12</v>
      </c>
      <c r="D4528" s="106" t="s">
        <v>3734</v>
      </c>
      <c r="E4528" s="87" t="s">
        <v>21</v>
      </c>
      <c r="F4528" s="88">
        <v>170</v>
      </c>
      <c r="H4528" s="88"/>
      <c r="I4528" s="90">
        <v>1</v>
      </c>
      <c r="J4528" s="50"/>
      <c r="K4528" s="194" t="str">
        <f t="shared" si="70"/>
        <v>PAP TEST KIT - sterile (box of 100)</v>
      </c>
      <c r="L4528" s="50"/>
      <c r="M4528" s="50"/>
      <c r="N4528" s="50"/>
      <c r="O4528" s="50"/>
      <c r="P4528" s="50"/>
      <c r="Q4528" s="50"/>
      <c r="R4528" s="50"/>
      <c r="S4528" s="50"/>
      <c r="T4528" s="50"/>
      <c r="U4528" s="50"/>
      <c r="V4528" s="50"/>
      <c r="W4528" s="50"/>
      <c r="X4528" s="50"/>
      <c r="Y4528" s="50"/>
      <c r="Z4528" s="50"/>
      <c r="AA4528" s="50"/>
      <c r="AB4528" s="50"/>
      <c r="AC4528" s="50"/>
      <c r="AD4528" s="50"/>
      <c r="AE4528" s="50"/>
      <c r="AF4528" s="50"/>
      <c r="AG4528" s="50"/>
      <c r="AH4528" s="50"/>
      <c r="AI4528" s="50"/>
      <c r="AJ4528" s="50"/>
      <c r="AK4528" s="50"/>
      <c r="AL4528" s="50"/>
      <c r="AM4528" s="50"/>
      <c r="AN4528" s="50"/>
      <c r="AO4528" s="50"/>
      <c r="AP4528" s="50"/>
      <c r="AQ4528" s="50"/>
      <c r="AR4528" s="50"/>
      <c r="AS4528" s="50"/>
    </row>
    <row r="4529" spans="1:45" x14ac:dyDescent="0.2">
      <c r="A4529" s="132">
        <v>29703</v>
      </c>
      <c r="B4529" s="226" t="s">
        <v>12</v>
      </c>
      <c r="C4529" s="222" t="s">
        <v>12</v>
      </c>
      <c r="D4529" s="106" t="s">
        <v>3735</v>
      </c>
      <c r="E4529" s="87" t="s">
        <v>21</v>
      </c>
      <c r="F4529" s="88">
        <v>131</v>
      </c>
      <c r="H4529" s="88"/>
      <c r="I4529" s="90">
        <v>1</v>
      </c>
      <c r="J4529" s="50"/>
      <c r="K4529" s="194" t="str">
        <f t="shared" si="70"/>
        <v>PAP TEST KIT - sterile - without speculum (box of 100)</v>
      </c>
      <c r="L4529" s="50"/>
      <c r="M4529" s="50"/>
      <c r="N4529" s="50"/>
      <c r="O4529" s="50"/>
      <c r="P4529" s="50"/>
      <c r="Q4529" s="50"/>
      <c r="R4529" s="50"/>
      <c r="S4529" s="50"/>
      <c r="T4529" s="50"/>
      <c r="U4529" s="50"/>
      <c r="V4529" s="50"/>
      <c r="W4529" s="50"/>
      <c r="X4529" s="50"/>
      <c r="Y4529" s="50"/>
      <c r="Z4529" s="50"/>
      <c r="AA4529" s="50"/>
      <c r="AB4529" s="50"/>
      <c r="AC4529" s="50"/>
      <c r="AD4529" s="50"/>
      <c r="AE4529" s="50"/>
      <c r="AF4529" s="50"/>
      <c r="AG4529" s="50"/>
      <c r="AH4529" s="50"/>
      <c r="AI4529" s="50"/>
      <c r="AJ4529" s="50"/>
      <c r="AK4529" s="50"/>
      <c r="AL4529" s="50"/>
      <c r="AM4529" s="50"/>
      <c r="AN4529" s="50"/>
      <c r="AO4529" s="50"/>
      <c r="AP4529" s="50"/>
      <c r="AQ4529" s="50"/>
      <c r="AR4529" s="50"/>
      <c r="AS4529" s="50"/>
    </row>
    <row r="4530" spans="1:45" x14ac:dyDescent="0.2">
      <c r="A4530" s="132">
        <v>29704</v>
      </c>
      <c r="B4530" s="226" t="s">
        <v>12</v>
      </c>
      <c r="C4530" s="222" t="s">
        <v>12</v>
      </c>
      <c r="D4530" s="106" t="s">
        <v>3736</v>
      </c>
      <c r="E4530" s="87" t="s">
        <v>22</v>
      </c>
      <c r="F4530" s="103">
        <v>75</v>
      </c>
      <c r="H4530" s="103"/>
      <c r="I4530" s="90">
        <v>1</v>
      </c>
      <c r="J4530" s="50"/>
      <c r="K4530" s="194" t="str">
        <f t="shared" si="70"/>
        <v>PAP TEST KIT - sterile  (box of 50)</v>
      </c>
      <c r="L4530" s="50"/>
      <c r="M4530" s="50"/>
      <c r="N4530" s="50"/>
      <c r="O4530" s="50"/>
      <c r="P4530" s="50"/>
      <c r="Q4530" s="50"/>
      <c r="R4530" s="50"/>
      <c r="S4530" s="50"/>
      <c r="T4530" s="50"/>
      <c r="U4530" s="50"/>
      <c r="V4530" s="50"/>
      <c r="W4530" s="50"/>
      <c r="X4530" s="50"/>
      <c r="Y4530" s="50"/>
      <c r="Z4530" s="50"/>
      <c r="AA4530" s="50"/>
      <c r="AB4530" s="50"/>
      <c r="AC4530" s="50"/>
      <c r="AD4530" s="50"/>
      <c r="AE4530" s="50"/>
      <c r="AF4530" s="50"/>
      <c r="AG4530" s="50"/>
      <c r="AH4530" s="50"/>
      <c r="AI4530" s="50"/>
      <c r="AJ4530" s="50"/>
      <c r="AK4530" s="50"/>
      <c r="AL4530" s="50"/>
      <c r="AM4530" s="50"/>
      <c r="AN4530" s="50"/>
      <c r="AO4530" s="50"/>
      <c r="AP4530" s="50"/>
      <c r="AQ4530" s="50"/>
      <c r="AR4530" s="50"/>
      <c r="AS4530" s="50"/>
    </row>
    <row r="4531" spans="1:45" x14ac:dyDescent="0.2">
      <c r="A4531" s="132">
        <v>29710</v>
      </c>
      <c r="B4531" s="226" t="s">
        <v>12</v>
      </c>
      <c r="C4531" s="222" t="s">
        <v>12</v>
      </c>
      <c r="D4531" s="106" t="s">
        <v>3737</v>
      </c>
      <c r="E4531" s="87">
        <v>1</v>
      </c>
      <c r="F4531" s="88">
        <v>18.5</v>
      </c>
      <c r="H4531" s="88"/>
      <c r="I4531" s="90">
        <v>1</v>
      </c>
      <c r="J4531" s="50"/>
      <c r="K4531" s="194" t="str">
        <f t="shared" si="70"/>
        <v xml:space="preserve">INTRAUTERINE DEVICE TCU380 PLUS - sterile </v>
      </c>
      <c r="L4531" s="50"/>
      <c r="M4531" s="50"/>
      <c r="N4531" s="50"/>
      <c r="O4531" s="50"/>
      <c r="P4531" s="50"/>
      <c r="Q4531" s="50"/>
      <c r="R4531" s="50"/>
      <c r="S4531" s="50"/>
      <c r="T4531" s="50"/>
      <c r="U4531" s="50"/>
      <c r="V4531" s="50"/>
      <c r="W4531" s="50"/>
      <c r="X4531" s="50"/>
      <c r="Y4531" s="50"/>
      <c r="Z4531" s="50"/>
      <c r="AA4531" s="50"/>
      <c r="AB4531" s="50"/>
      <c r="AC4531" s="50"/>
      <c r="AD4531" s="50"/>
      <c r="AE4531" s="50"/>
      <c r="AF4531" s="50"/>
      <c r="AG4531" s="50"/>
      <c r="AH4531" s="50"/>
      <c r="AI4531" s="50"/>
      <c r="AJ4531" s="50"/>
      <c r="AK4531" s="50"/>
      <c r="AL4531" s="50"/>
      <c r="AM4531" s="50"/>
      <c r="AN4531" s="50"/>
      <c r="AO4531" s="50"/>
      <c r="AP4531" s="50"/>
      <c r="AQ4531" s="50"/>
      <c r="AR4531" s="50"/>
      <c r="AS4531" s="50"/>
    </row>
    <row r="4532" spans="1:45" x14ac:dyDescent="0.2">
      <c r="A4532" s="132">
        <v>29712</v>
      </c>
      <c r="B4532" s="226" t="s">
        <v>12</v>
      </c>
      <c r="C4532" s="222" t="s">
        <v>12</v>
      </c>
      <c r="D4532" s="106" t="s">
        <v>3738</v>
      </c>
      <c r="E4532" s="87">
        <v>1</v>
      </c>
      <c r="F4532" s="88">
        <v>28</v>
      </c>
      <c r="H4532" s="88"/>
      <c r="I4532" s="90">
        <v>1</v>
      </c>
      <c r="J4532" s="50"/>
      <c r="K4532" s="194" t="str">
        <f t="shared" si="70"/>
        <v xml:space="preserve">GYNEAS IUD KIT - sterile </v>
      </c>
      <c r="L4532" s="50"/>
      <c r="M4532" s="50"/>
      <c r="N4532" s="50"/>
      <c r="O4532" s="50"/>
      <c r="P4532" s="50"/>
      <c r="Q4532" s="50"/>
      <c r="R4532" s="50"/>
      <c r="S4532" s="50"/>
      <c r="T4532" s="50"/>
      <c r="U4532" s="50"/>
      <c r="V4532" s="50"/>
      <c r="W4532" s="50"/>
      <c r="X4532" s="50"/>
      <c r="Y4532" s="50"/>
      <c r="Z4532" s="50"/>
      <c r="AA4532" s="50"/>
      <c r="AB4532" s="50"/>
      <c r="AC4532" s="50"/>
      <c r="AD4532" s="50"/>
      <c r="AE4532" s="50"/>
      <c r="AF4532" s="50"/>
      <c r="AG4532" s="50"/>
      <c r="AH4532" s="50"/>
      <c r="AI4532" s="50"/>
      <c r="AJ4532" s="50"/>
      <c r="AK4532" s="50"/>
      <c r="AL4532" s="50"/>
      <c r="AM4532" s="50"/>
      <c r="AN4532" s="50"/>
      <c r="AO4532" s="50"/>
      <c r="AP4532" s="50"/>
      <c r="AQ4532" s="50"/>
      <c r="AR4532" s="50"/>
      <c r="AS4532" s="50"/>
    </row>
    <row r="4533" spans="1:45" x14ac:dyDescent="0.2">
      <c r="A4533" s="132">
        <v>29714</v>
      </c>
      <c r="B4533" s="226" t="s">
        <v>12</v>
      </c>
      <c r="C4533" s="222" t="s">
        <v>12</v>
      </c>
      <c r="D4533" s="106" t="s">
        <v>9635</v>
      </c>
      <c r="E4533" s="87">
        <v>1</v>
      </c>
      <c r="F4533" s="88"/>
      <c r="H4533" s="88"/>
      <c r="I4533" s="90">
        <v>1</v>
      </c>
      <c r="J4533" s="50"/>
      <c r="K4533" s="194" t="str">
        <f t="shared" si="70"/>
        <v xml:space="preserve">***IUD INSERTION AND REMOVAL KIT - sterile  replaced by 29715 </v>
      </c>
      <c r="L4533" s="50"/>
      <c r="M4533" s="50"/>
      <c r="N4533" s="50"/>
      <c r="O4533" s="50"/>
      <c r="P4533" s="50"/>
      <c r="Q4533" s="50"/>
      <c r="R4533" s="50"/>
      <c r="S4533" s="50"/>
      <c r="T4533" s="50"/>
      <c r="U4533" s="50"/>
      <c r="V4533" s="50"/>
      <c r="W4533" s="50"/>
      <c r="X4533" s="50"/>
      <c r="Y4533" s="50"/>
      <c r="Z4533" s="50"/>
      <c r="AA4533" s="50"/>
      <c r="AB4533" s="50"/>
      <c r="AC4533" s="50"/>
      <c r="AD4533" s="50"/>
      <c r="AE4533" s="50"/>
      <c r="AF4533" s="50"/>
      <c r="AG4533" s="50"/>
      <c r="AH4533" s="50"/>
      <c r="AI4533" s="50"/>
      <c r="AJ4533" s="50"/>
      <c r="AK4533" s="50"/>
      <c r="AL4533" s="50"/>
      <c r="AM4533" s="50"/>
      <c r="AN4533" s="50"/>
      <c r="AO4533" s="50"/>
      <c r="AP4533" s="50"/>
      <c r="AQ4533" s="50"/>
      <c r="AR4533" s="50"/>
      <c r="AS4533" s="50"/>
    </row>
    <row r="4534" spans="1:45" x14ac:dyDescent="0.2">
      <c r="A4534" s="132">
        <v>29715</v>
      </c>
      <c r="B4534" s="226" t="s">
        <v>8076</v>
      </c>
      <c r="C4534" s="222" t="s">
        <v>12</v>
      </c>
      <c r="D4534" s="106" t="s">
        <v>3739</v>
      </c>
      <c r="E4534" s="87" t="s">
        <v>29</v>
      </c>
      <c r="F4534" s="88">
        <v>69</v>
      </c>
      <c r="H4534" s="88"/>
      <c r="I4534" s="90">
        <v>1</v>
      </c>
      <c r="J4534" s="50"/>
      <c r="K4534" s="194" t="str">
        <f t="shared" si="70"/>
        <v>IUD INSERTION AND REMOVAL KIT - sterile (box of 10)</v>
      </c>
      <c r="L4534" s="50"/>
      <c r="M4534" s="50"/>
      <c r="N4534" s="50"/>
      <c r="O4534" s="50"/>
      <c r="P4534" s="50"/>
      <c r="Q4534" s="50"/>
      <c r="R4534" s="50"/>
      <c r="S4534" s="50"/>
      <c r="T4534" s="50"/>
      <c r="U4534" s="50"/>
      <c r="V4534" s="50"/>
      <c r="W4534" s="50"/>
      <c r="X4534" s="50"/>
      <c r="Y4534" s="50"/>
      <c r="Z4534" s="50"/>
      <c r="AA4534" s="50"/>
      <c r="AB4534" s="50"/>
      <c r="AC4534" s="50"/>
      <c r="AD4534" s="50"/>
      <c r="AE4534" s="50"/>
      <c r="AF4534" s="50"/>
      <c r="AG4534" s="50"/>
      <c r="AH4534" s="50"/>
      <c r="AI4534" s="50"/>
      <c r="AJ4534" s="50"/>
      <c r="AK4534" s="50"/>
      <c r="AL4534" s="50"/>
      <c r="AM4534" s="50"/>
      <c r="AN4534" s="50"/>
      <c r="AO4534" s="50"/>
      <c r="AP4534" s="50"/>
      <c r="AQ4534" s="50"/>
      <c r="AR4534" s="50"/>
      <c r="AS4534" s="50"/>
    </row>
    <row r="4535" spans="1:45" x14ac:dyDescent="0.2">
      <c r="A4535" s="132">
        <v>29717</v>
      </c>
      <c r="B4535" s="226" t="s">
        <v>12</v>
      </c>
      <c r="C4535" s="222" t="s">
        <v>12</v>
      </c>
      <c r="D4535" s="106" t="s">
        <v>3740</v>
      </c>
      <c r="E4535" s="87" t="s">
        <v>23</v>
      </c>
      <c r="F4535" s="88">
        <v>43</v>
      </c>
      <c r="H4535" s="88"/>
      <c r="I4535" s="90">
        <v>1</v>
      </c>
      <c r="J4535" s="50"/>
      <c r="K4535" s="194" t="str">
        <f t="shared" si="70"/>
        <v>CHERON FORCEPS 25 cm - sterile (box of 25)</v>
      </c>
      <c r="L4535" s="50"/>
      <c r="M4535" s="50"/>
      <c r="N4535" s="50"/>
      <c r="O4535" s="50"/>
      <c r="P4535" s="50"/>
      <c r="Q4535" s="50"/>
      <c r="R4535" s="50"/>
      <c r="S4535" s="50"/>
      <c r="T4535" s="50"/>
      <c r="U4535" s="50"/>
      <c r="V4535" s="50"/>
      <c r="W4535" s="50"/>
      <c r="X4535" s="50"/>
      <c r="Y4535" s="50"/>
      <c r="Z4535" s="50"/>
      <c r="AA4535" s="50"/>
      <c r="AB4535" s="50"/>
      <c r="AC4535" s="50"/>
      <c r="AD4535" s="50"/>
      <c r="AE4535" s="50"/>
      <c r="AF4535" s="50"/>
      <c r="AG4535" s="50"/>
      <c r="AH4535" s="50"/>
      <c r="AI4535" s="50"/>
      <c r="AJ4535" s="50"/>
      <c r="AK4535" s="50"/>
      <c r="AL4535" s="50"/>
      <c r="AM4535" s="50"/>
      <c r="AN4535" s="50"/>
      <c r="AO4535" s="50"/>
      <c r="AP4535" s="50"/>
      <c r="AQ4535" s="50"/>
      <c r="AR4535" s="50"/>
      <c r="AS4535" s="50"/>
    </row>
    <row r="4536" spans="1:45" x14ac:dyDescent="0.2">
      <c r="A4536" s="132">
        <v>29718</v>
      </c>
      <c r="B4536" s="226" t="s">
        <v>12</v>
      </c>
      <c r="C4536" s="222" t="s">
        <v>12</v>
      </c>
      <c r="D4536" s="106" t="s">
        <v>3741</v>
      </c>
      <c r="E4536" s="87" t="s">
        <v>23</v>
      </c>
      <c r="F4536" s="88">
        <v>59</v>
      </c>
      <c r="H4536" s="88"/>
      <c r="I4536" s="90">
        <v>1</v>
      </c>
      <c r="J4536" s="50"/>
      <c r="K4536" s="194" t="str">
        <f t="shared" si="70"/>
        <v>POZZI FORCEPS 25 cm - sterile (box of 25)</v>
      </c>
      <c r="L4536" s="50"/>
      <c r="M4536" s="50"/>
      <c r="N4536" s="50"/>
      <c r="O4536" s="50"/>
      <c r="P4536" s="50"/>
      <c r="Q4536" s="50"/>
      <c r="R4536" s="50"/>
      <c r="S4536" s="50"/>
      <c r="T4536" s="50"/>
      <c r="U4536" s="50"/>
      <c r="V4536" s="50"/>
      <c r="W4536" s="50"/>
      <c r="X4536" s="50"/>
      <c r="Y4536" s="50"/>
      <c r="Z4536" s="50"/>
      <c r="AA4536" s="50"/>
      <c r="AB4536" s="50"/>
      <c r="AC4536" s="50"/>
      <c r="AD4536" s="50"/>
      <c r="AE4536" s="50"/>
      <c r="AF4536" s="50"/>
      <c r="AG4536" s="50"/>
      <c r="AH4536" s="50"/>
      <c r="AI4536" s="50"/>
      <c r="AJ4536" s="50"/>
      <c r="AK4536" s="50"/>
      <c r="AL4536" s="50"/>
      <c r="AM4536" s="50"/>
      <c r="AN4536" s="50"/>
      <c r="AO4536" s="50"/>
      <c r="AP4536" s="50"/>
      <c r="AQ4536" s="50"/>
      <c r="AR4536" s="50"/>
      <c r="AS4536" s="50"/>
    </row>
    <row r="4537" spans="1:45" x14ac:dyDescent="0.2">
      <c r="A4537" s="132">
        <v>29719</v>
      </c>
      <c r="B4537" s="226" t="s">
        <v>12</v>
      </c>
      <c r="C4537" s="222" t="s">
        <v>12</v>
      </c>
      <c r="D4537" s="106" t="s">
        <v>3742</v>
      </c>
      <c r="E4537" s="87" t="s">
        <v>23</v>
      </c>
      <c r="F4537" s="88">
        <v>57</v>
      </c>
      <c r="H4537" s="88"/>
      <c r="I4537" s="90">
        <v>1</v>
      </c>
      <c r="J4537" s="50"/>
      <c r="K4537" s="194" t="str">
        <f t="shared" si="70"/>
        <v>EVOLUTION LONG FORCEPS 25 cm - sterile (box of 25)</v>
      </c>
      <c r="L4537" s="50"/>
      <c r="M4537" s="50"/>
      <c r="N4537" s="50"/>
      <c r="O4537" s="50"/>
      <c r="P4537" s="50"/>
      <c r="Q4537" s="50"/>
      <c r="R4537" s="50"/>
      <c r="S4537" s="50"/>
      <c r="T4537" s="50"/>
      <c r="U4537" s="50"/>
      <c r="V4537" s="50"/>
      <c r="W4537" s="50"/>
      <c r="X4537" s="50"/>
      <c r="Y4537" s="50"/>
      <c r="Z4537" s="50"/>
      <c r="AA4537" s="50"/>
      <c r="AB4537" s="50"/>
      <c r="AC4537" s="50"/>
      <c r="AD4537" s="50"/>
      <c r="AE4537" s="50"/>
      <c r="AF4537" s="50"/>
      <c r="AG4537" s="50"/>
      <c r="AH4537" s="50"/>
      <c r="AI4537" s="50"/>
      <c r="AJ4537" s="50"/>
      <c r="AK4537" s="50"/>
      <c r="AL4537" s="50"/>
      <c r="AM4537" s="50"/>
      <c r="AN4537" s="50"/>
      <c r="AO4537" s="50"/>
      <c r="AP4537" s="50"/>
      <c r="AQ4537" s="50"/>
      <c r="AR4537" s="50"/>
      <c r="AS4537" s="50"/>
    </row>
    <row r="4538" spans="1:45" x14ac:dyDescent="0.2">
      <c r="A4538" s="132">
        <v>29720</v>
      </c>
      <c r="B4538" s="226" t="s">
        <v>12</v>
      </c>
      <c r="C4538" s="222" t="s">
        <v>12</v>
      </c>
      <c r="D4538" s="106" t="s">
        <v>3743</v>
      </c>
      <c r="E4538" s="87" t="s">
        <v>23</v>
      </c>
      <c r="F4538" s="88">
        <v>44</v>
      </c>
      <c r="H4538" s="88"/>
      <c r="I4538" s="90">
        <v>1</v>
      </c>
      <c r="J4538" s="50"/>
      <c r="K4538" s="194" t="str">
        <f t="shared" si="70"/>
        <v>LONG LITTAUER SCISSORS 22 cm - sterile (box of 25)</v>
      </c>
      <c r="L4538" s="50"/>
      <c r="M4538" s="50"/>
      <c r="N4538" s="50"/>
      <c r="O4538" s="50"/>
      <c r="P4538" s="50"/>
      <c r="Q4538" s="50"/>
      <c r="R4538" s="50"/>
      <c r="S4538" s="50"/>
      <c r="T4538" s="50"/>
      <c r="U4538" s="50"/>
      <c r="V4538" s="50"/>
      <c r="W4538" s="50"/>
      <c r="X4538" s="50"/>
      <c r="Y4538" s="50"/>
      <c r="Z4538" s="50"/>
      <c r="AA4538" s="50"/>
      <c r="AB4538" s="50"/>
      <c r="AC4538" s="50"/>
      <c r="AD4538" s="50"/>
      <c r="AE4538" s="50"/>
      <c r="AF4538" s="50"/>
      <c r="AG4538" s="50"/>
      <c r="AH4538" s="50"/>
      <c r="AI4538" s="50"/>
      <c r="AJ4538" s="50"/>
      <c r="AK4538" s="50"/>
      <c r="AL4538" s="50"/>
      <c r="AM4538" s="50"/>
      <c r="AN4538" s="50"/>
      <c r="AO4538" s="50"/>
      <c r="AP4538" s="50"/>
      <c r="AQ4538" s="50"/>
      <c r="AR4538" s="50"/>
      <c r="AS4538" s="50"/>
    </row>
    <row r="4539" spans="1:45" x14ac:dyDescent="0.2">
      <c r="A4539" s="132">
        <v>29724</v>
      </c>
      <c r="B4539" s="226" t="s">
        <v>12</v>
      </c>
      <c r="C4539" s="222" t="s">
        <v>12</v>
      </c>
      <c r="D4539" s="106" t="s">
        <v>3744</v>
      </c>
      <c r="E4539" s="87" t="s">
        <v>23</v>
      </c>
      <c r="F4539" s="88">
        <v>139</v>
      </c>
      <c r="H4539" s="88"/>
      <c r="I4539" s="90">
        <v>1</v>
      </c>
      <c r="J4539" s="50"/>
      <c r="K4539" s="194" t="str">
        <f t="shared" si="70"/>
        <v>GYN&amp;PUSH CERVICAL BIOPSY FORCEPS 21.5 cm - sterile (box of 25)</v>
      </c>
      <c r="L4539" s="50"/>
      <c r="M4539" s="50"/>
      <c r="N4539" s="50"/>
      <c r="O4539" s="50"/>
      <c r="P4539" s="50"/>
      <c r="Q4539" s="50"/>
      <c r="R4539" s="50"/>
      <c r="S4539" s="50"/>
      <c r="T4539" s="50"/>
      <c r="U4539" s="50"/>
      <c r="V4539" s="50"/>
      <c r="W4539" s="50"/>
      <c r="X4539" s="50"/>
      <c r="Y4539" s="50"/>
      <c r="Z4539" s="50"/>
      <c r="AA4539" s="50"/>
      <c r="AB4539" s="50"/>
      <c r="AC4539" s="50"/>
      <c r="AD4539" s="50"/>
      <c r="AE4539" s="50"/>
      <c r="AF4539" s="50"/>
      <c r="AG4539" s="50"/>
      <c r="AH4539" s="50"/>
      <c r="AI4539" s="50"/>
      <c r="AJ4539" s="50"/>
      <c r="AK4539" s="50"/>
      <c r="AL4539" s="50"/>
      <c r="AM4539" s="50"/>
      <c r="AN4539" s="50"/>
      <c r="AO4539" s="50"/>
      <c r="AP4539" s="50"/>
      <c r="AQ4539" s="50"/>
      <c r="AR4539" s="50"/>
      <c r="AS4539" s="50"/>
    </row>
    <row r="4540" spans="1:45" x14ac:dyDescent="0.2">
      <c r="A4540" s="132">
        <v>29733</v>
      </c>
      <c r="B4540" s="226" t="s">
        <v>12</v>
      </c>
      <c r="C4540" s="222" t="s">
        <v>12</v>
      </c>
      <c r="D4540" s="106" t="s">
        <v>10577</v>
      </c>
      <c r="E4540" s="87" t="s">
        <v>42</v>
      </c>
      <c r="F4540" s="103">
        <v>99</v>
      </c>
      <c r="H4540" s="103"/>
      <c r="I4540" s="90">
        <v>1</v>
      </c>
      <c r="J4540" s="50"/>
      <c r="K4540" s="194" t="str">
        <f t="shared" si="70"/>
        <v>GIMA BRUSH B - non sterile (box of 1000)</v>
      </c>
      <c r="L4540" s="50"/>
      <c r="M4540" s="50"/>
      <c r="N4540" s="50"/>
      <c r="O4540" s="50"/>
      <c r="P4540" s="50"/>
      <c r="Q4540" s="50"/>
      <c r="R4540" s="50"/>
      <c r="S4540" s="50"/>
      <c r="T4540" s="50"/>
      <c r="U4540" s="50"/>
      <c r="V4540" s="50"/>
      <c r="W4540" s="50"/>
      <c r="X4540" s="50"/>
      <c r="Y4540" s="50"/>
      <c r="Z4540" s="50"/>
      <c r="AA4540" s="50"/>
      <c r="AB4540" s="50"/>
      <c r="AC4540" s="50"/>
      <c r="AD4540" s="50"/>
      <c r="AE4540" s="50"/>
      <c r="AF4540" s="50"/>
      <c r="AG4540" s="50"/>
      <c r="AH4540" s="50"/>
      <c r="AI4540" s="50"/>
      <c r="AJ4540" s="50"/>
      <c r="AK4540" s="50"/>
      <c r="AL4540" s="50"/>
      <c r="AM4540" s="50"/>
      <c r="AN4540" s="50"/>
      <c r="AO4540" s="50"/>
      <c r="AP4540" s="50"/>
      <c r="AQ4540" s="50"/>
      <c r="AR4540" s="50"/>
      <c r="AS4540" s="50"/>
    </row>
    <row r="4541" spans="1:45" x14ac:dyDescent="0.2">
      <c r="A4541" s="132">
        <v>29734</v>
      </c>
      <c r="B4541" s="226" t="s">
        <v>12</v>
      </c>
      <c r="C4541" s="222" t="s">
        <v>12</v>
      </c>
      <c r="D4541" s="106" t="s">
        <v>10578</v>
      </c>
      <c r="E4541" s="87" t="s">
        <v>42</v>
      </c>
      <c r="F4541" s="88">
        <v>138</v>
      </c>
      <c r="H4541" s="88"/>
      <c r="I4541" s="90">
        <v>1</v>
      </c>
      <c r="J4541" s="50"/>
      <c r="K4541" s="194" t="str">
        <f t="shared" si="70"/>
        <v>GIMA BRUSH BALL - non sterile (box of 1000)</v>
      </c>
      <c r="L4541" s="50"/>
      <c r="M4541" s="50"/>
      <c r="N4541" s="50"/>
      <c r="O4541" s="50"/>
      <c r="P4541" s="50"/>
      <c r="Q4541" s="50"/>
      <c r="R4541" s="50"/>
      <c r="S4541" s="50"/>
      <c r="T4541" s="50"/>
      <c r="U4541" s="50"/>
      <c r="V4541" s="50"/>
      <c r="W4541" s="50"/>
      <c r="X4541" s="50"/>
      <c r="Y4541" s="50"/>
      <c r="Z4541" s="50"/>
      <c r="AA4541" s="50"/>
      <c r="AB4541" s="50"/>
      <c r="AC4541" s="50"/>
      <c r="AD4541" s="50"/>
      <c r="AE4541" s="50"/>
      <c r="AF4541" s="50"/>
      <c r="AG4541" s="50"/>
      <c r="AH4541" s="50"/>
      <c r="AI4541" s="50"/>
      <c r="AJ4541" s="50"/>
      <c r="AK4541" s="50"/>
      <c r="AL4541" s="50"/>
      <c r="AM4541" s="50"/>
      <c r="AN4541" s="50"/>
      <c r="AO4541" s="50"/>
      <c r="AP4541" s="50"/>
      <c r="AQ4541" s="50"/>
      <c r="AR4541" s="50"/>
      <c r="AS4541" s="50"/>
    </row>
    <row r="4542" spans="1:45" x14ac:dyDescent="0.2">
      <c r="A4542" s="132">
        <v>29735</v>
      </c>
      <c r="B4542" s="226" t="s">
        <v>8076</v>
      </c>
      <c r="C4542" s="222" t="s">
        <v>12</v>
      </c>
      <c r="D4542" s="106" t="s">
        <v>3745</v>
      </c>
      <c r="E4542" s="87" t="s">
        <v>21</v>
      </c>
      <c r="F4542" s="151">
        <v>11.5</v>
      </c>
      <c r="H4542" s="151"/>
      <c r="I4542" s="90">
        <v>1</v>
      </c>
      <c r="J4542" s="50"/>
      <c r="K4542" s="194" t="str">
        <f t="shared" si="70"/>
        <v>GIMA BRUSH B - sterile (box of 100)</v>
      </c>
      <c r="L4542" s="50"/>
      <c r="M4542" s="50"/>
      <c r="N4542" s="50"/>
      <c r="O4542" s="50"/>
      <c r="P4542" s="50"/>
      <c r="Q4542" s="50"/>
      <c r="R4542" s="50"/>
      <c r="S4542" s="50"/>
      <c r="T4542" s="50"/>
      <c r="U4542" s="50"/>
      <c r="V4542" s="50"/>
      <c r="W4542" s="50"/>
      <c r="X4542" s="50"/>
      <c r="Y4542" s="50"/>
      <c r="Z4542" s="50"/>
      <c r="AA4542" s="50"/>
      <c r="AB4542" s="50"/>
      <c r="AC4542" s="50"/>
      <c r="AD4542" s="50"/>
      <c r="AE4542" s="50"/>
      <c r="AF4542" s="50"/>
      <c r="AG4542" s="50"/>
      <c r="AH4542" s="50"/>
      <c r="AI4542" s="50"/>
      <c r="AJ4542" s="50"/>
      <c r="AK4542" s="50"/>
      <c r="AL4542" s="50"/>
      <c r="AM4542" s="50"/>
      <c r="AN4542" s="50"/>
      <c r="AO4542" s="50"/>
      <c r="AP4542" s="50"/>
      <c r="AQ4542" s="50"/>
      <c r="AR4542" s="50"/>
      <c r="AS4542" s="50"/>
    </row>
    <row r="4543" spans="1:45" x14ac:dyDescent="0.2">
      <c r="A4543" s="132">
        <v>29736</v>
      </c>
      <c r="B4543" s="226" t="s">
        <v>12</v>
      </c>
      <c r="C4543" s="222" t="s">
        <v>12</v>
      </c>
      <c r="D4543" s="106" t="s">
        <v>3746</v>
      </c>
      <c r="E4543" s="87" t="s">
        <v>21</v>
      </c>
      <c r="F4543" s="88">
        <v>17</v>
      </c>
      <c r="H4543" s="88"/>
      <c r="I4543" s="90">
        <v>1</v>
      </c>
      <c r="J4543" s="50"/>
      <c r="K4543" s="194" t="str">
        <f t="shared" si="70"/>
        <v>GIMA BRUSH BALL - sterile (box of 100)</v>
      </c>
      <c r="L4543" s="50"/>
      <c r="M4543" s="50"/>
      <c r="N4543" s="50"/>
      <c r="O4543" s="50"/>
      <c r="P4543" s="50"/>
      <c r="Q4543" s="50"/>
      <c r="R4543" s="50"/>
      <c r="S4543" s="50"/>
      <c r="T4543" s="50"/>
      <c r="U4543" s="50"/>
      <c r="V4543" s="50"/>
      <c r="W4543" s="50"/>
      <c r="X4543" s="50"/>
      <c r="Y4543" s="50"/>
      <c r="Z4543" s="50"/>
      <c r="AA4543" s="50"/>
      <c r="AB4543" s="50"/>
      <c r="AC4543" s="50"/>
      <c r="AD4543" s="50"/>
      <c r="AE4543" s="50"/>
      <c r="AF4543" s="50"/>
      <c r="AG4543" s="50"/>
      <c r="AH4543" s="50"/>
      <c r="AI4543" s="50"/>
      <c r="AJ4543" s="50"/>
      <c r="AK4543" s="50"/>
      <c r="AL4543" s="50"/>
      <c r="AM4543" s="50"/>
      <c r="AN4543" s="50"/>
      <c r="AO4543" s="50"/>
      <c r="AP4543" s="50"/>
      <c r="AQ4543" s="50"/>
      <c r="AR4543" s="50"/>
      <c r="AS4543" s="50"/>
    </row>
    <row r="4544" spans="1:45" x14ac:dyDescent="0.2">
      <c r="A4544" s="132">
        <v>29737</v>
      </c>
      <c r="B4544" s="226" t="s">
        <v>12</v>
      </c>
      <c r="C4544" s="222" t="s">
        <v>12</v>
      </c>
      <c r="D4544" s="106" t="s">
        <v>3747</v>
      </c>
      <c r="E4544" s="87" t="s">
        <v>21</v>
      </c>
      <c r="F4544" s="88">
        <v>23</v>
      </c>
      <c r="H4544" s="88"/>
      <c r="I4544" s="90">
        <v>1</v>
      </c>
      <c r="J4544" s="50"/>
      <c r="K4544" s="194" t="str">
        <f t="shared" si="70"/>
        <v>GIMA COLLECTOR - sterile (box of 100)</v>
      </c>
      <c r="L4544" s="50"/>
      <c r="M4544" s="50"/>
      <c r="N4544" s="50"/>
      <c r="O4544" s="50"/>
      <c r="P4544" s="50"/>
      <c r="Q4544" s="50"/>
      <c r="R4544" s="50"/>
      <c r="S4544" s="50"/>
      <c r="T4544" s="50"/>
      <c r="U4544" s="50"/>
      <c r="V4544" s="50"/>
      <c r="W4544" s="50"/>
      <c r="X4544" s="50"/>
      <c r="Y4544" s="50"/>
      <c r="Z4544" s="50"/>
      <c r="AA4544" s="50"/>
      <c r="AB4544" s="50"/>
      <c r="AC4544" s="50"/>
      <c r="AD4544" s="50"/>
      <c r="AE4544" s="50"/>
      <c r="AF4544" s="50"/>
      <c r="AG4544" s="50"/>
      <c r="AH4544" s="50"/>
      <c r="AI4544" s="50"/>
      <c r="AJ4544" s="50"/>
      <c r="AK4544" s="50"/>
      <c r="AL4544" s="50"/>
      <c r="AM4544" s="50"/>
      <c r="AN4544" s="50"/>
      <c r="AO4544" s="50"/>
      <c r="AP4544" s="50"/>
      <c r="AQ4544" s="50"/>
      <c r="AR4544" s="50"/>
      <c r="AS4544" s="50"/>
    </row>
    <row r="4545" spans="1:45" x14ac:dyDescent="0.2">
      <c r="A4545" s="132">
        <v>29738</v>
      </c>
      <c r="B4545" s="226" t="s">
        <v>12</v>
      </c>
      <c r="C4545" s="222" t="s">
        <v>12</v>
      </c>
      <c r="D4545" s="106" t="s">
        <v>3748</v>
      </c>
      <c r="E4545" s="87" t="s">
        <v>21</v>
      </c>
      <c r="F4545" s="88">
        <v>71</v>
      </c>
      <c r="H4545" s="88"/>
      <c r="I4545" s="90">
        <v>1</v>
      </c>
      <c r="J4545" s="50"/>
      <c r="K4545" s="194" t="str">
        <f t="shared" si="70"/>
        <v>**WALLACH PAPETTE - not sterile (box of 100)</v>
      </c>
      <c r="L4545" s="50"/>
      <c r="M4545" s="50"/>
      <c r="N4545" s="50"/>
      <c r="O4545" s="50"/>
      <c r="P4545" s="50"/>
      <c r="Q4545" s="50"/>
      <c r="R4545" s="50"/>
      <c r="S4545" s="50"/>
      <c r="T4545" s="50"/>
      <c r="U4545" s="50"/>
      <c r="V4545" s="50"/>
      <c r="W4545" s="50"/>
      <c r="X4545" s="50"/>
      <c r="Y4545" s="50"/>
      <c r="Z4545" s="50"/>
      <c r="AA4545" s="50"/>
      <c r="AB4545" s="50"/>
      <c r="AC4545" s="50"/>
      <c r="AD4545" s="50"/>
      <c r="AE4545" s="50"/>
      <c r="AF4545" s="50"/>
      <c r="AG4545" s="50"/>
      <c r="AH4545" s="50"/>
      <c r="AI4545" s="50"/>
      <c r="AJ4545" s="50"/>
      <c r="AK4545" s="50"/>
      <c r="AL4545" s="50"/>
      <c r="AM4545" s="50"/>
      <c r="AN4545" s="50"/>
      <c r="AO4545" s="50"/>
      <c r="AP4545" s="50"/>
      <c r="AQ4545" s="50"/>
      <c r="AR4545" s="50"/>
      <c r="AS4545" s="50"/>
    </row>
    <row r="4546" spans="1:45" x14ac:dyDescent="0.2">
      <c r="A4546" s="132">
        <v>29739</v>
      </c>
      <c r="B4546" s="226" t="s">
        <v>12</v>
      </c>
      <c r="C4546" s="222" t="s">
        <v>12</v>
      </c>
      <c r="D4546" s="106" t="s">
        <v>3749</v>
      </c>
      <c r="E4546" s="87" t="s">
        <v>67</v>
      </c>
      <c r="F4546" s="88">
        <v>8</v>
      </c>
      <c r="H4546" s="88"/>
      <c r="I4546" s="90">
        <v>1</v>
      </c>
      <c r="J4546" s="50"/>
      <c r="K4546" s="194" t="str">
        <f t="shared" ref="K4546:K4609" si="71">+SUBSTITUTE(CONCATENATE(D4546," ","(",IF(RIGHT(E4546,3)="1**","1",E4546),")"),"(1)","")</f>
        <v>GIMA BRUSH - not sterile (bag of 25)</v>
      </c>
      <c r="L4546" s="50"/>
      <c r="M4546" s="50"/>
      <c r="N4546" s="50"/>
      <c r="O4546" s="50"/>
      <c r="P4546" s="50"/>
      <c r="Q4546" s="50"/>
      <c r="R4546" s="50"/>
      <c r="S4546" s="50"/>
      <c r="T4546" s="50"/>
      <c r="U4546" s="50"/>
      <c r="V4546" s="50"/>
      <c r="W4546" s="50"/>
      <c r="X4546" s="50"/>
      <c r="Y4546" s="50"/>
      <c r="Z4546" s="50"/>
      <c r="AA4546" s="50"/>
      <c r="AB4546" s="50"/>
      <c r="AC4546" s="50"/>
      <c r="AD4546" s="50"/>
      <c r="AE4546" s="50"/>
      <c r="AF4546" s="50"/>
      <c r="AG4546" s="50"/>
      <c r="AH4546" s="50"/>
      <c r="AI4546" s="50"/>
      <c r="AJ4546" s="50"/>
      <c r="AK4546" s="50"/>
      <c r="AL4546" s="50"/>
      <c r="AM4546" s="50"/>
      <c r="AN4546" s="50"/>
      <c r="AO4546" s="50"/>
      <c r="AP4546" s="50"/>
      <c r="AQ4546" s="50"/>
      <c r="AR4546" s="50"/>
      <c r="AS4546" s="50"/>
    </row>
    <row r="4547" spans="1:45" ht="12" customHeight="1" x14ac:dyDescent="0.2">
      <c r="A4547" s="132">
        <v>29740</v>
      </c>
      <c r="B4547" s="226" t="s">
        <v>3750</v>
      </c>
      <c r="C4547" s="222" t="s">
        <v>12</v>
      </c>
      <c r="D4547" s="106" t="s">
        <v>3749</v>
      </c>
      <c r="E4547" s="87" t="s">
        <v>52</v>
      </c>
      <c r="F4547" s="88">
        <v>95</v>
      </c>
      <c r="H4547" s="88"/>
      <c r="I4547" s="90">
        <v>1</v>
      </c>
      <c r="J4547" s="50"/>
      <c r="K4547" s="194" t="str">
        <f t="shared" si="71"/>
        <v>GIMA BRUSH - not sterile (box of 400)</v>
      </c>
      <c r="L4547" s="50"/>
      <c r="M4547" s="50"/>
      <c r="N4547" s="50"/>
      <c r="O4547" s="50"/>
      <c r="P4547" s="50"/>
      <c r="Q4547" s="50"/>
      <c r="R4547" s="50"/>
      <c r="S4547" s="50"/>
      <c r="T4547" s="50"/>
      <c r="U4547" s="50"/>
      <c r="V4547" s="50"/>
      <c r="W4547" s="50"/>
      <c r="X4547" s="50"/>
      <c r="Y4547" s="50"/>
      <c r="Z4547" s="50"/>
      <c r="AA4547" s="50"/>
      <c r="AB4547" s="50"/>
      <c r="AC4547" s="50"/>
      <c r="AD4547" s="50"/>
      <c r="AE4547" s="50"/>
      <c r="AF4547" s="50"/>
      <c r="AG4547" s="50"/>
      <c r="AH4547" s="50"/>
      <c r="AI4547" s="50"/>
      <c r="AJ4547" s="50"/>
      <c r="AK4547" s="50"/>
      <c r="AL4547" s="50"/>
      <c r="AM4547" s="50"/>
      <c r="AN4547" s="50"/>
      <c r="AO4547" s="50"/>
      <c r="AP4547" s="50"/>
      <c r="AQ4547" s="50"/>
      <c r="AR4547" s="50"/>
      <c r="AS4547" s="50"/>
    </row>
    <row r="4548" spans="1:45" x14ac:dyDescent="0.2">
      <c r="A4548" s="132">
        <v>29740</v>
      </c>
      <c r="B4548" s="226"/>
      <c r="C4548" s="222" t="s">
        <v>12</v>
      </c>
      <c r="D4548" s="106" t="s">
        <v>3751</v>
      </c>
      <c r="E4548" s="87" t="s">
        <v>52</v>
      </c>
      <c r="F4548" s="151">
        <v>85.5</v>
      </c>
      <c r="H4548" s="151"/>
      <c r="I4548" s="90">
        <v>10</v>
      </c>
      <c r="J4548" s="50"/>
      <c r="K4548" s="194" t="str">
        <f t="shared" si="71"/>
        <v>GIMA BRUSH - not sterile   BUY 10 boxes SAVE 10% (box of 400)</v>
      </c>
      <c r="L4548" s="50"/>
      <c r="M4548" s="50"/>
      <c r="N4548" s="50"/>
      <c r="O4548" s="50"/>
      <c r="P4548" s="50"/>
      <c r="Q4548" s="50"/>
      <c r="R4548" s="50"/>
      <c r="S4548" s="50"/>
      <c r="T4548" s="50"/>
      <c r="U4548" s="50"/>
      <c r="V4548" s="50"/>
      <c r="W4548" s="50"/>
      <c r="X4548" s="50"/>
      <c r="Y4548" s="50"/>
      <c r="Z4548" s="50"/>
      <c r="AA4548" s="50"/>
      <c r="AB4548" s="50"/>
      <c r="AC4548" s="50"/>
      <c r="AD4548" s="50"/>
      <c r="AE4548" s="50"/>
      <c r="AF4548" s="50"/>
      <c r="AG4548" s="50"/>
      <c r="AH4548" s="50"/>
      <c r="AI4548" s="50"/>
      <c r="AJ4548" s="50"/>
      <c r="AK4548" s="50"/>
      <c r="AL4548" s="50"/>
      <c r="AM4548" s="50"/>
      <c r="AN4548" s="50"/>
      <c r="AO4548" s="50"/>
      <c r="AP4548" s="50"/>
      <c r="AQ4548" s="50"/>
      <c r="AR4548" s="50"/>
      <c r="AS4548" s="50"/>
    </row>
    <row r="4549" spans="1:45" x14ac:dyDescent="0.2">
      <c r="A4549" s="132">
        <v>29742</v>
      </c>
      <c r="B4549" s="226" t="s">
        <v>8859</v>
      </c>
      <c r="C4549" s="222" t="s">
        <v>12</v>
      </c>
      <c r="D4549" s="106" t="s">
        <v>3752</v>
      </c>
      <c r="E4549" s="87" t="s">
        <v>26</v>
      </c>
      <c r="F4549" s="88">
        <v>170</v>
      </c>
      <c r="H4549" s="88"/>
      <c r="I4549" s="90">
        <v>1</v>
      </c>
      <c r="J4549" s="50"/>
      <c r="K4549" s="194" t="str">
        <f t="shared" si="71"/>
        <v>GIMA BRUSH - sterile (box of 500)</v>
      </c>
      <c r="L4549" s="50"/>
      <c r="M4549" s="50"/>
      <c r="N4549" s="50"/>
      <c r="O4549" s="50"/>
      <c r="P4549" s="50"/>
      <c r="Q4549" s="50"/>
      <c r="R4549" s="50"/>
      <c r="S4549" s="50"/>
      <c r="T4549" s="50"/>
      <c r="U4549" s="50"/>
      <c r="V4549" s="50"/>
      <c r="W4549" s="50"/>
      <c r="X4549" s="50"/>
      <c r="Y4549" s="50"/>
      <c r="Z4549" s="50"/>
      <c r="AA4549" s="50"/>
      <c r="AB4549" s="50"/>
      <c r="AC4549" s="50"/>
      <c r="AD4549" s="50"/>
      <c r="AE4549" s="50"/>
      <c r="AF4549" s="50"/>
      <c r="AG4549" s="50"/>
      <c r="AH4549" s="50"/>
      <c r="AI4549" s="50"/>
      <c r="AJ4549" s="50"/>
      <c r="AK4549" s="50"/>
      <c r="AL4549" s="50"/>
      <c r="AM4549" s="50"/>
      <c r="AN4549" s="50"/>
      <c r="AO4549" s="50"/>
      <c r="AP4549" s="50"/>
      <c r="AQ4549" s="50"/>
      <c r="AR4549" s="50"/>
      <c r="AS4549" s="50"/>
    </row>
    <row r="4550" spans="1:45" x14ac:dyDescent="0.2">
      <c r="A4550" s="132">
        <v>29742</v>
      </c>
      <c r="B4550" s="226"/>
      <c r="C4550" s="222" t="s">
        <v>12</v>
      </c>
      <c r="D4550" s="106" t="s">
        <v>3753</v>
      </c>
      <c r="E4550" s="87" t="s">
        <v>26</v>
      </c>
      <c r="F4550" s="151">
        <v>153</v>
      </c>
      <c r="H4550" s="151"/>
      <c r="I4550" s="90">
        <v>5</v>
      </c>
      <c r="J4550" s="50"/>
      <c r="K4550" s="194" t="str">
        <f t="shared" si="71"/>
        <v>GIMA BRUSH - sterile   BUY 5 boxes SAVE 10% (box of 500)</v>
      </c>
      <c r="L4550" s="50"/>
      <c r="M4550" s="50"/>
      <c r="N4550" s="50"/>
      <c r="O4550" s="50"/>
      <c r="P4550" s="50"/>
      <c r="Q4550" s="50"/>
      <c r="R4550" s="50"/>
      <c r="S4550" s="50"/>
      <c r="T4550" s="50"/>
      <c r="U4550" s="50"/>
      <c r="V4550" s="50"/>
      <c r="W4550" s="50"/>
      <c r="X4550" s="50"/>
      <c r="Y4550" s="50"/>
      <c r="Z4550" s="50"/>
      <c r="AA4550" s="50"/>
      <c r="AB4550" s="50"/>
      <c r="AC4550" s="50"/>
      <c r="AD4550" s="50"/>
      <c r="AE4550" s="50"/>
      <c r="AF4550" s="50"/>
      <c r="AG4550" s="50"/>
      <c r="AH4550" s="50"/>
      <c r="AI4550" s="50"/>
      <c r="AJ4550" s="50"/>
      <c r="AK4550" s="50"/>
      <c r="AL4550" s="50"/>
      <c r="AM4550" s="50"/>
      <c r="AN4550" s="50"/>
      <c r="AO4550" s="50"/>
      <c r="AP4550" s="50"/>
      <c r="AQ4550" s="50"/>
      <c r="AR4550" s="50"/>
      <c r="AS4550" s="50"/>
    </row>
    <row r="4551" spans="1:45" x14ac:dyDescent="0.2">
      <c r="A4551" s="132">
        <v>29743</v>
      </c>
      <c r="B4551" s="226" t="s">
        <v>12</v>
      </c>
      <c r="C4551" s="222" t="s">
        <v>12</v>
      </c>
      <c r="D4551" s="106" t="s">
        <v>3754</v>
      </c>
      <c r="E4551" s="87" t="s">
        <v>26</v>
      </c>
      <c r="F4551" s="88">
        <v>20</v>
      </c>
      <c r="H4551" s="88"/>
      <c r="I4551" s="90">
        <v>1</v>
      </c>
      <c r="J4551" s="50"/>
      <c r="K4551" s="194" t="str">
        <f t="shared" si="71"/>
        <v>AYRE SPATULA - WOOD Type A (5 packs of 100) (box of 500)</v>
      </c>
      <c r="L4551" s="50"/>
      <c r="M4551" s="50"/>
      <c r="N4551" s="50"/>
      <c r="O4551" s="50"/>
      <c r="P4551" s="50"/>
      <c r="Q4551" s="50"/>
      <c r="R4551" s="50"/>
      <c r="S4551" s="50"/>
      <c r="T4551" s="50"/>
      <c r="U4551" s="50"/>
      <c r="V4551" s="50"/>
      <c r="W4551" s="50"/>
      <c r="X4551" s="50"/>
      <c r="Y4551" s="50"/>
      <c r="Z4551" s="50"/>
      <c r="AA4551" s="50"/>
      <c r="AB4551" s="50"/>
      <c r="AC4551" s="50"/>
      <c r="AD4551" s="50"/>
      <c r="AE4551" s="50"/>
      <c r="AF4551" s="50"/>
      <c r="AG4551" s="50"/>
      <c r="AH4551" s="50"/>
      <c r="AI4551" s="50"/>
      <c r="AJ4551" s="50"/>
      <c r="AK4551" s="50"/>
      <c r="AL4551" s="50"/>
      <c r="AM4551" s="50"/>
      <c r="AN4551" s="50"/>
      <c r="AO4551" s="50"/>
      <c r="AP4551" s="50"/>
      <c r="AQ4551" s="50"/>
      <c r="AR4551" s="50"/>
      <c r="AS4551" s="50"/>
    </row>
    <row r="4552" spans="1:45" x14ac:dyDescent="0.2">
      <c r="A4552" s="132">
        <v>29745</v>
      </c>
      <c r="B4552" s="226" t="s">
        <v>12</v>
      </c>
      <c r="C4552" s="222" t="s">
        <v>12</v>
      </c>
      <c r="D4552" s="106" t="s">
        <v>3755</v>
      </c>
      <c r="E4552" s="87" t="s">
        <v>21</v>
      </c>
      <c r="F4552" s="88">
        <v>5.4</v>
      </c>
      <c r="H4552" s="88"/>
      <c r="I4552" s="90">
        <v>1</v>
      </c>
      <c r="J4552" s="50"/>
      <c r="K4552" s="194" t="str">
        <f t="shared" si="71"/>
        <v>AYRE SPATULA - WOOD Type A - sterile (box of 100)</v>
      </c>
      <c r="L4552" s="50"/>
      <c r="M4552" s="50"/>
      <c r="N4552" s="50"/>
      <c r="O4552" s="50"/>
      <c r="P4552" s="50"/>
      <c r="Q4552" s="50"/>
      <c r="R4552" s="50"/>
      <c r="S4552" s="50"/>
      <c r="T4552" s="50"/>
      <c r="U4552" s="50"/>
      <c r="V4552" s="50"/>
      <c r="W4552" s="50"/>
      <c r="X4552" s="50"/>
      <c r="Y4552" s="50"/>
      <c r="Z4552" s="50"/>
      <c r="AA4552" s="50"/>
      <c r="AB4552" s="50"/>
      <c r="AC4552" s="50"/>
      <c r="AD4552" s="50"/>
      <c r="AE4552" s="50"/>
      <c r="AF4552" s="50"/>
      <c r="AG4552" s="50"/>
      <c r="AH4552" s="50"/>
      <c r="AI4552" s="50"/>
      <c r="AJ4552" s="50"/>
      <c r="AK4552" s="50"/>
      <c r="AL4552" s="50"/>
      <c r="AM4552" s="50"/>
      <c r="AN4552" s="50"/>
      <c r="AO4552" s="50"/>
      <c r="AP4552" s="50"/>
      <c r="AQ4552" s="50"/>
      <c r="AR4552" s="50"/>
      <c r="AS4552" s="50"/>
    </row>
    <row r="4553" spans="1:45" x14ac:dyDescent="0.2">
      <c r="A4553" s="132">
        <v>29746</v>
      </c>
      <c r="B4553" s="226" t="s">
        <v>12</v>
      </c>
      <c r="C4553" s="222" t="s">
        <v>12</v>
      </c>
      <c r="D4553" s="106" t="s">
        <v>3756</v>
      </c>
      <c r="E4553" s="87" t="s">
        <v>52</v>
      </c>
      <c r="F4553" s="88">
        <v>79</v>
      </c>
      <c r="H4553" s="88"/>
      <c r="I4553" s="90">
        <v>1</v>
      </c>
      <c r="J4553" s="50"/>
      <c r="K4553" s="194" t="str">
        <f t="shared" si="71"/>
        <v>AYRE SPATULA - Plastic (box of 400)</v>
      </c>
      <c r="L4553" s="50"/>
      <c r="M4553" s="50"/>
      <c r="N4553" s="50"/>
      <c r="O4553" s="50"/>
      <c r="P4553" s="50"/>
      <c r="Q4553" s="50"/>
      <c r="R4553" s="50"/>
      <c r="S4553" s="50"/>
      <c r="T4553" s="50"/>
      <c r="U4553" s="50"/>
      <c r="V4553" s="50"/>
      <c r="W4553" s="50"/>
      <c r="X4553" s="50"/>
      <c r="Y4553" s="50"/>
      <c r="Z4553" s="50"/>
      <c r="AA4553" s="50"/>
      <c r="AB4553" s="50"/>
      <c r="AC4553" s="50"/>
      <c r="AD4553" s="50"/>
      <c r="AE4553" s="50"/>
      <c r="AF4553" s="50"/>
      <c r="AG4553" s="50"/>
      <c r="AH4553" s="50"/>
      <c r="AI4553" s="50"/>
      <c r="AJ4553" s="50"/>
      <c r="AK4553" s="50"/>
      <c r="AL4553" s="50"/>
      <c r="AM4553" s="50"/>
      <c r="AN4553" s="50"/>
      <c r="AO4553" s="50"/>
      <c r="AP4553" s="50"/>
      <c r="AQ4553" s="50"/>
      <c r="AR4553" s="50"/>
      <c r="AS4553" s="50"/>
    </row>
    <row r="4554" spans="1:45" x14ac:dyDescent="0.2">
      <c r="A4554" s="132">
        <v>29748</v>
      </c>
      <c r="B4554" s="226" t="s">
        <v>12</v>
      </c>
      <c r="C4554" s="222" t="s">
        <v>12</v>
      </c>
      <c r="D4554" s="106" t="s">
        <v>3757</v>
      </c>
      <c r="E4554" s="87" t="s">
        <v>21</v>
      </c>
      <c r="F4554" s="88">
        <v>12</v>
      </c>
      <c r="H4554" s="88"/>
      <c r="I4554" s="90">
        <v>1</v>
      </c>
      <c r="J4554" s="50"/>
      <c r="K4554" s="194" t="str">
        <f t="shared" si="71"/>
        <v>AYRE SPATULA A - plastic - sterile (box of 100)</v>
      </c>
      <c r="L4554" s="50"/>
      <c r="M4554" s="50"/>
      <c r="N4554" s="50"/>
      <c r="O4554" s="50"/>
      <c r="P4554" s="50"/>
      <c r="Q4554" s="50"/>
      <c r="R4554" s="50"/>
      <c r="S4554" s="50"/>
      <c r="T4554" s="50"/>
      <c r="U4554" s="50"/>
      <c r="V4554" s="50"/>
      <c r="W4554" s="50"/>
      <c r="X4554" s="50"/>
      <c r="Y4554" s="50"/>
      <c r="Z4554" s="50"/>
      <c r="AA4554" s="50"/>
      <c r="AB4554" s="50"/>
      <c r="AC4554" s="50"/>
      <c r="AD4554" s="50"/>
      <c r="AE4554" s="50"/>
      <c r="AF4554" s="50"/>
      <c r="AG4554" s="50"/>
      <c r="AH4554" s="50"/>
      <c r="AI4554" s="50"/>
      <c r="AJ4554" s="50"/>
      <c r="AK4554" s="50"/>
      <c r="AL4554" s="50"/>
      <c r="AM4554" s="50"/>
      <c r="AN4554" s="50"/>
      <c r="AO4554" s="50"/>
      <c r="AP4554" s="50"/>
      <c r="AQ4554" s="50"/>
      <c r="AR4554" s="50"/>
      <c r="AS4554" s="50"/>
    </row>
    <row r="4555" spans="1:45" x14ac:dyDescent="0.2">
      <c r="A4555" s="132">
        <v>29749</v>
      </c>
      <c r="B4555" s="226" t="s">
        <v>12</v>
      </c>
      <c r="C4555" s="222" t="s">
        <v>12</v>
      </c>
      <c r="D4555" s="106" t="s">
        <v>3758</v>
      </c>
      <c r="E4555" s="87" t="s">
        <v>21</v>
      </c>
      <c r="F4555" s="88">
        <v>13.5</v>
      </c>
      <c r="H4555" s="88"/>
      <c r="I4555" s="90">
        <v>1</v>
      </c>
      <c r="J4555" s="50"/>
      <c r="K4555" s="194" t="str">
        <f t="shared" si="71"/>
        <v>AYRE SPATULA B - plastic - sterile (box of 100)</v>
      </c>
      <c r="L4555" s="50"/>
      <c r="M4555" s="50"/>
      <c r="N4555" s="50"/>
      <c r="O4555" s="50"/>
      <c r="P4555" s="50"/>
      <c r="Q4555" s="50"/>
      <c r="R4555" s="50"/>
      <c r="S4555" s="50"/>
      <c r="T4555" s="50"/>
      <c r="U4555" s="50"/>
      <c r="V4555" s="50"/>
      <c r="W4555" s="50"/>
      <c r="X4555" s="50"/>
      <c r="Y4555" s="50"/>
      <c r="Z4555" s="50"/>
      <c r="AA4555" s="50"/>
      <c r="AB4555" s="50"/>
      <c r="AC4555" s="50"/>
      <c r="AD4555" s="50"/>
      <c r="AE4555" s="50"/>
      <c r="AF4555" s="50"/>
      <c r="AG4555" s="50"/>
      <c r="AH4555" s="50"/>
      <c r="AI4555" s="50"/>
      <c r="AJ4555" s="50"/>
      <c r="AK4555" s="50"/>
      <c r="AL4555" s="50"/>
      <c r="AM4555" s="50"/>
      <c r="AN4555" s="50"/>
      <c r="AO4555" s="50"/>
      <c r="AP4555" s="50"/>
      <c r="AQ4555" s="50"/>
      <c r="AR4555" s="50"/>
      <c r="AS4555" s="50"/>
    </row>
    <row r="4556" spans="1:45" x14ac:dyDescent="0.2">
      <c r="A4556" s="132">
        <v>29750</v>
      </c>
      <c r="B4556" s="226" t="s">
        <v>12</v>
      </c>
      <c r="C4556" s="222" t="s">
        <v>12</v>
      </c>
      <c r="D4556" s="106" t="s">
        <v>3759</v>
      </c>
      <c r="E4556" s="87" t="s">
        <v>52</v>
      </c>
      <c r="F4556" s="88">
        <v>92</v>
      </c>
      <c r="H4556" s="88"/>
      <c r="I4556" s="90">
        <v>1</v>
      </c>
      <c r="J4556" s="50"/>
      <c r="K4556" s="194" t="str">
        <f t="shared" si="71"/>
        <v>COTTON SWABS - 20 cm (box of 400)</v>
      </c>
      <c r="L4556" s="50"/>
      <c r="M4556" s="50"/>
      <c r="N4556" s="50"/>
      <c r="O4556" s="50"/>
      <c r="P4556" s="50"/>
      <c r="Q4556" s="50"/>
      <c r="R4556" s="50"/>
      <c r="S4556" s="50"/>
      <c r="T4556" s="50"/>
      <c r="U4556" s="50"/>
      <c r="V4556" s="50"/>
      <c r="W4556" s="50"/>
      <c r="X4556" s="50"/>
      <c r="Y4556" s="50"/>
      <c r="Z4556" s="50"/>
      <c r="AA4556" s="50"/>
      <c r="AB4556" s="50"/>
      <c r="AC4556" s="50"/>
      <c r="AD4556" s="50"/>
      <c r="AE4556" s="50"/>
      <c r="AF4556" s="50"/>
      <c r="AG4556" s="50"/>
      <c r="AH4556" s="50"/>
      <c r="AI4556" s="50"/>
      <c r="AJ4556" s="50"/>
      <c r="AK4556" s="50"/>
      <c r="AL4556" s="50"/>
      <c r="AM4556" s="50"/>
      <c r="AN4556" s="50"/>
      <c r="AO4556" s="50"/>
      <c r="AP4556" s="50"/>
      <c r="AQ4556" s="50"/>
      <c r="AR4556" s="50"/>
      <c r="AS4556" s="50"/>
    </row>
    <row r="4557" spans="1:45" x14ac:dyDescent="0.2">
      <c r="A4557" s="132">
        <v>29753</v>
      </c>
      <c r="B4557" s="226" t="s">
        <v>12</v>
      </c>
      <c r="C4557" s="222" t="s">
        <v>12</v>
      </c>
      <c r="D4557" s="106" t="s">
        <v>3760</v>
      </c>
      <c r="E4557" s="87" t="s">
        <v>21</v>
      </c>
      <c r="F4557" s="88">
        <v>21</v>
      </c>
      <c r="H4557" s="88"/>
      <c r="I4557" s="90">
        <v>1</v>
      </c>
      <c r="J4557" s="50"/>
      <c r="K4557" s="194" t="str">
        <f t="shared" si="71"/>
        <v>SMALL COTTON SWABS - cotton 5 mm - sterile (box of 100)</v>
      </c>
      <c r="L4557" s="50"/>
      <c r="M4557" s="50"/>
      <c r="N4557" s="50"/>
      <c r="O4557" s="50"/>
      <c r="P4557" s="50"/>
      <c r="Q4557" s="50"/>
      <c r="R4557" s="50"/>
      <c r="S4557" s="50"/>
      <c r="T4557" s="50"/>
      <c r="U4557" s="50"/>
      <c r="V4557" s="50"/>
      <c r="W4557" s="50"/>
      <c r="X4557" s="50"/>
      <c r="Y4557" s="50"/>
      <c r="Z4557" s="50"/>
      <c r="AA4557" s="50"/>
      <c r="AB4557" s="50"/>
      <c r="AC4557" s="50"/>
      <c r="AD4557" s="50"/>
      <c r="AE4557" s="50"/>
      <c r="AF4557" s="50"/>
      <c r="AG4557" s="50"/>
      <c r="AH4557" s="50"/>
      <c r="AI4557" s="50"/>
      <c r="AJ4557" s="50"/>
      <c r="AK4557" s="50"/>
      <c r="AL4557" s="50"/>
      <c r="AM4557" s="50"/>
      <c r="AN4557" s="50"/>
      <c r="AO4557" s="50"/>
      <c r="AP4557" s="50"/>
      <c r="AQ4557" s="50"/>
      <c r="AR4557" s="50"/>
      <c r="AS4557" s="50"/>
    </row>
    <row r="4558" spans="1:45" x14ac:dyDescent="0.2">
      <c r="A4558" s="132">
        <v>29754</v>
      </c>
      <c r="B4558" s="226" t="s">
        <v>12</v>
      </c>
      <c r="C4558" s="222" t="s">
        <v>12</v>
      </c>
      <c r="D4558" s="106" t="s">
        <v>3761</v>
      </c>
      <c r="E4558" s="87" t="s">
        <v>42</v>
      </c>
      <c r="F4558" s="88">
        <v>9.5</v>
      </c>
      <c r="H4558" s="88"/>
      <c r="I4558" s="90">
        <v>1</v>
      </c>
      <c r="J4558" s="50"/>
      <c r="K4558" s="194" t="str">
        <f t="shared" si="71"/>
        <v>SMALL COTTON SWABS - cotton 5 mm (10 plastic bags of 100) (box of 1000)</v>
      </c>
      <c r="L4558" s="50"/>
      <c r="M4558" s="50"/>
      <c r="N4558" s="50"/>
      <c r="O4558" s="50"/>
      <c r="P4558" s="50"/>
      <c r="Q4558" s="50"/>
      <c r="R4558" s="50"/>
      <c r="S4558" s="50"/>
      <c r="T4558" s="50"/>
      <c r="U4558" s="50"/>
      <c r="V4558" s="50"/>
      <c r="W4558" s="50"/>
      <c r="X4558" s="50"/>
      <c r="Y4558" s="50"/>
      <c r="Z4558" s="50"/>
      <c r="AA4558" s="50"/>
      <c r="AB4558" s="50"/>
      <c r="AC4558" s="50"/>
      <c r="AD4558" s="50"/>
      <c r="AE4558" s="50"/>
      <c r="AF4558" s="50"/>
      <c r="AG4558" s="50"/>
      <c r="AH4558" s="50"/>
      <c r="AI4558" s="50"/>
      <c r="AJ4558" s="50"/>
      <c r="AK4558" s="50"/>
      <c r="AL4558" s="50"/>
      <c r="AM4558" s="50"/>
      <c r="AN4558" s="50"/>
      <c r="AO4558" s="50"/>
      <c r="AP4558" s="50"/>
      <c r="AQ4558" s="50"/>
      <c r="AR4558" s="50"/>
      <c r="AS4558" s="50"/>
    </row>
    <row r="4559" spans="1:45" x14ac:dyDescent="0.2">
      <c r="A4559" s="132">
        <v>29756</v>
      </c>
      <c r="B4559" s="226" t="s">
        <v>12</v>
      </c>
      <c r="C4559" s="222" t="s">
        <v>12</v>
      </c>
      <c r="D4559" s="106" t="s">
        <v>3762</v>
      </c>
      <c r="E4559" s="87" t="s">
        <v>26</v>
      </c>
      <c r="F4559" s="88">
        <v>12.5</v>
      </c>
      <c r="H4559" s="88"/>
      <c r="I4559" s="90">
        <v>1</v>
      </c>
      <c r="J4559" s="50"/>
      <c r="K4559" s="194" t="str">
        <f t="shared" si="71"/>
        <v>COTTON SWABS - cotton 10 mm (10 plastic bags of 50) (box of 500)</v>
      </c>
      <c r="L4559" s="50"/>
      <c r="M4559" s="50"/>
      <c r="N4559" s="50"/>
      <c r="O4559" s="50"/>
      <c r="P4559" s="50"/>
      <c r="Q4559" s="50"/>
      <c r="R4559" s="50"/>
      <c r="S4559" s="50"/>
      <c r="T4559" s="50"/>
      <c r="U4559" s="50"/>
      <c r="V4559" s="50"/>
      <c r="W4559" s="50"/>
      <c r="X4559" s="50"/>
      <c r="Y4559" s="50"/>
      <c r="Z4559" s="50"/>
      <c r="AA4559" s="50"/>
      <c r="AB4559" s="50"/>
      <c r="AC4559" s="50"/>
      <c r="AD4559" s="50"/>
      <c r="AE4559" s="50"/>
      <c r="AF4559" s="50"/>
      <c r="AG4559" s="50"/>
      <c r="AH4559" s="50"/>
      <c r="AI4559" s="50"/>
      <c r="AJ4559" s="50"/>
      <c r="AK4559" s="50"/>
      <c r="AL4559" s="50"/>
      <c r="AM4559" s="50"/>
      <c r="AN4559" s="50"/>
      <c r="AO4559" s="50"/>
      <c r="AP4559" s="50"/>
      <c r="AQ4559" s="50"/>
      <c r="AR4559" s="50"/>
      <c r="AS4559" s="50"/>
    </row>
    <row r="4560" spans="1:45" x14ac:dyDescent="0.2">
      <c r="A4560" s="132">
        <v>29763</v>
      </c>
      <c r="B4560" s="226" t="s">
        <v>12</v>
      </c>
      <c r="C4560" s="222" t="s">
        <v>12</v>
      </c>
      <c r="D4560" s="106" t="s">
        <v>3763</v>
      </c>
      <c r="E4560" s="87">
        <v>1</v>
      </c>
      <c r="F4560" s="88">
        <v>47</v>
      </c>
      <c r="H4560" s="88"/>
      <c r="I4560" s="90">
        <v>1</v>
      </c>
      <c r="J4560" s="50"/>
      <c r="K4560" s="194" t="str">
        <f t="shared" si="71"/>
        <v xml:space="preserve">S.S. CUSCO SPECULUM-MEDIUM insulated for HF applications </v>
      </c>
      <c r="L4560" s="50"/>
      <c r="M4560" s="50"/>
      <c r="N4560" s="50"/>
      <c r="O4560" s="50"/>
      <c r="P4560" s="50"/>
      <c r="Q4560" s="50"/>
      <c r="R4560" s="50"/>
      <c r="S4560" s="50"/>
      <c r="T4560" s="50"/>
      <c r="U4560" s="50"/>
      <c r="V4560" s="50"/>
      <c r="W4560" s="50"/>
      <c r="X4560" s="50"/>
      <c r="Y4560" s="50"/>
      <c r="Z4560" s="50"/>
      <c r="AA4560" s="50"/>
      <c r="AB4560" s="50"/>
      <c r="AC4560" s="50"/>
      <c r="AD4560" s="50"/>
      <c r="AE4560" s="50"/>
      <c r="AF4560" s="50"/>
      <c r="AG4560" s="50"/>
      <c r="AH4560" s="50"/>
      <c r="AI4560" s="50"/>
      <c r="AJ4560" s="50"/>
      <c r="AK4560" s="50"/>
      <c r="AL4560" s="50"/>
      <c r="AM4560" s="50"/>
      <c r="AN4560" s="50"/>
      <c r="AO4560" s="50"/>
      <c r="AP4560" s="50"/>
      <c r="AQ4560" s="50"/>
      <c r="AR4560" s="50"/>
      <c r="AS4560" s="50"/>
    </row>
    <row r="4561" spans="1:45" ht="13.5" thickBot="1" x14ac:dyDescent="0.25">
      <c r="A4561" s="134">
        <v>29768</v>
      </c>
      <c r="B4561" s="233" t="s">
        <v>12</v>
      </c>
      <c r="C4561" s="234" t="s">
        <v>12</v>
      </c>
      <c r="D4561" s="121" t="s">
        <v>3764</v>
      </c>
      <c r="E4561" s="116">
        <v>1</v>
      </c>
      <c r="F4561" s="91">
        <v>16.5</v>
      </c>
      <c r="H4561" s="91"/>
      <c r="I4561" s="92">
        <v>1</v>
      </c>
      <c r="J4561" s="50"/>
      <c r="K4561" s="194" t="str">
        <f t="shared" si="71"/>
        <v xml:space="preserve">S.S. COLLIN SPECULUM-MEDIUM </v>
      </c>
      <c r="L4561" s="50"/>
      <c r="M4561" s="50"/>
      <c r="N4561" s="50"/>
      <c r="O4561" s="50"/>
      <c r="P4561" s="50"/>
      <c r="Q4561" s="50"/>
      <c r="R4561" s="50"/>
      <c r="S4561" s="50"/>
      <c r="T4561" s="50"/>
      <c r="U4561" s="50"/>
      <c r="V4561" s="50"/>
      <c r="W4561" s="50"/>
      <c r="X4561" s="50"/>
      <c r="Y4561" s="50"/>
      <c r="Z4561" s="50"/>
      <c r="AA4561" s="50"/>
      <c r="AB4561" s="50"/>
      <c r="AC4561" s="50"/>
      <c r="AD4561" s="50"/>
      <c r="AE4561" s="50"/>
      <c r="AF4561" s="50"/>
      <c r="AG4561" s="50"/>
      <c r="AH4561" s="50"/>
      <c r="AI4561" s="50"/>
      <c r="AJ4561" s="50"/>
      <c r="AK4561" s="50"/>
      <c r="AL4561" s="50"/>
      <c r="AM4561" s="50"/>
      <c r="AN4561" s="50"/>
      <c r="AO4561" s="50"/>
      <c r="AP4561" s="50"/>
      <c r="AQ4561" s="50"/>
      <c r="AR4561" s="50"/>
      <c r="AS4561" s="50"/>
    </row>
    <row r="4562" spans="1:45" x14ac:dyDescent="0.2">
      <c r="A4562" s="135">
        <v>29770</v>
      </c>
      <c r="B4562" s="223" t="s">
        <v>8860</v>
      </c>
      <c r="C4562" s="224" t="s">
        <v>12</v>
      </c>
      <c r="D4562" s="117" t="s">
        <v>3765</v>
      </c>
      <c r="E4562" s="118">
        <v>1</v>
      </c>
      <c r="F4562" s="93">
        <v>12</v>
      </c>
      <c r="H4562" s="225"/>
      <c r="I4562" s="94">
        <v>1</v>
      </c>
      <c r="J4562" s="50"/>
      <c r="K4562" s="194" t="str">
        <f t="shared" si="71"/>
        <v xml:space="preserve">S.S. CUSCO SPECULUM-SMALL </v>
      </c>
      <c r="L4562" s="50"/>
      <c r="M4562" s="50"/>
      <c r="N4562" s="50"/>
      <c r="O4562" s="50"/>
      <c r="P4562" s="50"/>
      <c r="Q4562" s="50"/>
      <c r="R4562" s="50"/>
      <c r="S4562" s="50"/>
      <c r="T4562" s="50"/>
      <c r="U4562" s="50"/>
      <c r="V4562" s="50"/>
      <c r="W4562" s="50"/>
      <c r="X4562" s="50"/>
      <c r="Y4562" s="50"/>
      <c r="Z4562" s="50"/>
      <c r="AA4562" s="50"/>
      <c r="AB4562" s="50"/>
      <c r="AC4562" s="50"/>
      <c r="AD4562" s="50"/>
      <c r="AE4562" s="50"/>
      <c r="AF4562" s="50"/>
      <c r="AG4562" s="50"/>
      <c r="AH4562" s="50"/>
      <c r="AI4562" s="50"/>
      <c r="AJ4562" s="50"/>
      <c r="AK4562" s="50"/>
      <c r="AL4562" s="50"/>
      <c r="AM4562" s="50"/>
      <c r="AN4562" s="50"/>
      <c r="AO4562" s="50"/>
      <c r="AP4562" s="50"/>
      <c r="AQ4562" s="50"/>
      <c r="AR4562" s="50"/>
      <c r="AS4562" s="50"/>
    </row>
    <row r="4563" spans="1:45" x14ac:dyDescent="0.2">
      <c r="A4563" s="136">
        <v>29771</v>
      </c>
      <c r="B4563" s="226" t="s">
        <v>8860</v>
      </c>
      <c r="C4563" s="222" t="s">
        <v>12</v>
      </c>
      <c r="D4563" s="106" t="s">
        <v>3766</v>
      </c>
      <c r="E4563" s="87">
        <v>1</v>
      </c>
      <c r="F4563" s="88">
        <v>12</v>
      </c>
      <c r="H4563" s="227"/>
      <c r="I4563" s="95">
        <v>1</v>
      </c>
      <c r="J4563" s="50"/>
      <c r="K4563" s="194" t="str">
        <f t="shared" si="71"/>
        <v xml:space="preserve">S.S. CUSCO SPECULUM-MEDIUM </v>
      </c>
      <c r="L4563" s="50"/>
      <c r="M4563" s="50"/>
      <c r="N4563" s="50"/>
      <c r="O4563" s="50"/>
      <c r="P4563" s="50"/>
      <c r="Q4563" s="50"/>
      <c r="R4563" s="50"/>
      <c r="S4563" s="50"/>
      <c r="T4563" s="50"/>
      <c r="U4563" s="50"/>
      <c r="V4563" s="50"/>
      <c r="W4563" s="50"/>
      <c r="X4563" s="50"/>
      <c r="Y4563" s="50"/>
      <c r="Z4563" s="50"/>
      <c r="AA4563" s="50"/>
      <c r="AB4563" s="50"/>
      <c r="AC4563" s="50"/>
      <c r="AD4563" s="50"/>
      <c r="AE4563" s="50"/>
      <c r="AF4563" s="50"/>
      <c r="AG4563" s="50"/>
      <c r="AH4563" s="50"/>
      <c r="AI4563" s="50"/>
      <c r="AJ4563" s="50"/>
      <c r="AK4563" s="50"/>
      <c r="AL4563" s="50"/>
      <c r="AM4563" s="50"/>
      <c r="AN4563" s="50"/>
      <c r="AO4563" s="50"/>
      <c r="AP4563" s="50"/>
      <c r="AQ4563" s="50"/>
      <c r="AR4563" s="50"/>
      <c r="AS4563" s="50"/>
    </row>
    <row r="4564" spans="1:45" x14ac:dyDescent="0.2">
      <c r="A4564" s="136">
        <v>29772</v>
      </c>
      <c r="B4564" s="226" t="s">
        <v>8860</v>
      </c>
      <c r="C4564" s="222" t="s">
        <v>12</v>
      </c>
      <c r="D4564" s="106" t="s">
        <v>3767</v>
      </c>
      <c r="E4564" s="87">
        <v>1</v>
      </c>
      <c r="F4564" s="88">
        <v>12</v>
      </c>
      <c r="H4564" s="227"/>
      <c r="I4564" s="95">
        <v>1</v>
      </c>
      <c r="J4564" s="50"/>
      <c r="K4564" s="194" t="str">
        <f t="shared" si="71"/>
        <v xml:space="preserve">S.S. CUSCO SPECULUM-LARGE </v>
      </c>
      <c r="L4564" s="50"/>
      <c r="M4564" s="50"/>
      <c r="N4564" s="50"/>
      <c r="O4564" s="50"/>
      <c r="P4564" s="50"/>
      <c r="Q4564" s="50"/>
      <c r="R4564" s="50"/>
      <c r="S4564" s="50"/>
      <c r="T4564" s="50"/>
      <c r="U4564" s="50"/>
      <c r="V4564" s="50"/>
      <c r="W4564" s="50"/>
      <c r="X4564" s="50"/>
      <c r="Y4564" s="50"/>
      <c r="Z4564" s="50"/>
      <c r="AA4564" s="50"/>
      <c r="AB4564" s="50"/>
      <c r="AC4564" s="50"/>
      <c r="AD4564" s="50"/>
      <c r="AE4564" s="50"/>
      <c r="AF4564" s="50"/>
      <c r="AG4564" s="50"/>
      <c r="AH4564" s="50"/>
      <c r="AI4564" s="50"/>
      <c r="AJ4564" s="50"/>
      <c r="AK4564" s="50"/>
      <c r="AL4564" s="50"/>
      <c r="AM4564" s="50"/>
      <c r="AN4564" s="50"/>
      <c r="AO4564" s="50"/>
      <c r="AP4564" s="50"/>
      <c r="AQ4564" s="50"/>
      <c r="AR4564" s="50"/>
      <c r="AS4564" s="50"/>
    </row>
    <row r="4565" spans="1:45" x14ac:dyDescent="0.2">
      <c r="A4565" s="136">
        <v>29773</v>
      </c>
      <c r="B4565" s="226" t="s">
        <v>8860</v>
      </c>
      <c r="C4565" s="222" t="s">
        <v>12</v>
      </c>
      <c r="D4565" s="106" t="s">
        <v>3768</v>
      </c>
      <c r="E4565" s="87">
        <v>1</v>
      </c>
      <c r="F4565" s="88">
        <v>12</v>
      </c>
      <c r="H4565" s="227"/>
      <c r="I4565" s="95">
        <v>1</v>
      </c>
      <c r="J4565" s="50"/>
      <c r="K4565" s="194" t="str">
        <f t="shared" si="71"/>
        <v xml:space="preserve">S.S. CUSCO SPECULUM-VIRGIN </v>
      </c>
      <c r="L4565" s="50"/>
      <c r="M4565" s="50"/>
      <c r="N4565" s="50"/>
      <c r="O4565" s="50"/>
      <c r="P4565" s="50"/>
      <c r="Q4565" s="50"/>
      <c r="R4565" s="50"/>
      <c r="S4565" s="50"/>
      <c r="T4565" s="50"/>
      <c r="U4565" s="50"/>
      <c r="V4565" s="50"/>
      <c r="W4565" s="50"/>
      <c r="X4565" s="50"/>
      <c r="Y4565" s="50"/>
      <c r="Z4565" s="50"/>
      <c r="AA4565" s="50"/>
      <c r="AB4565" s="50"/>
      <c r="AC4565" s="50"/>
      <c r="AD4565" s="50"/>
      <c r="AE4565" s="50"/>
      <c r="AF4565" s="50"/>
      <c r="AG4565" s="50"/>
      <c r="AH4565" s="50"/>
      <c r="AI4565" s="50"/>
      <c r="AJ4565" s="50"/>
      <c r="AK4565" s="50"/>
      <c r="AL4565" s="50"/>
      <c r="AM4565" s="50"/>
      <c r="AN4565" s="50"/>
      <c r="AO4565" s="50"/>
      <c r="AP4565" s="50"/>
      <c r="AQ4565" s="50"/>
      <c r="AR4565" s="50"/>
      <c r="AS4565" s="50"/>
    </row>
    <row r="4566" spans="1:45" x14ac:dyDescent="0.2">
      <c r="A4566" s="136"/>
      <c r="B4566" s="226" t="s">
        <v>12</v>
      </c>
      <c r="C4566" s="222" t="s">
        <v>12</v>
      </c>
      <c r="D4566" s="201" t="s">
        <v>3769</v>
      </c>
      <c r="E4566" s="87"/>
      <c r="F4566" s="88"/>
      <c r="H4566" s="227"/>
      <c r="I4566" s="95"/>
      <c r="J4566" s="50"/>
      <c r="K4566" s="194" t="str">
        <f t="shared" si="71"/>
        <v>SPECIAL OFFER S.S. SPECULUM ()</v>
      </c>
      <c r="L4566" s="50"/>
      <c r="M4566" s="50"/>
      <c r="N4566" s="50"/>
      <c r="O4566" s="50"/>
      <c r="P4566" s="50"/>
      <c r="Q4566" s="50"/>
      <c r="R4566" s="50"/>
      <c r="S4566" s="50"/>
      <c r="T4566" s="50"/>
      <c r="U4566" s="50"/>
      <c r="V4566" s="50"/>
      <c r="W4566" s="50"/>
      <c r="X4566" s="50"/>
      <c r="Y4566" s="50"/>
      <c r="Z4566" s="50"/>
      <c r="AA4566" s="50"/>
      <c r="AB4566" s="50"/>
      <c r="AC4566" s="50"/>
      <c r="AD4566" s="50"/>
      <c r="AE4566" s="50"/>
      <c r="AF4566" s="50"/>
      <c r="AG4566" s="50"/>
      <c r="AH4566" s="50"/>
      <c r="AI4566" s="50"/>
      <c r="AJ4566" s="50"/>
      <c r="AK4566" s="50"/>
      <c r="AL4566" s="50"/>
      <c r="AM4566" s="50"/>
      <c r="AN4566" s="50"/>
      <c r="AO4566" s="50"/>
      <c r="AP4566" s="50"/>
      <c r="AQ4566" s="50"/>
      <c r="AR4566" s="50"/>
      <c r="AS4566" s="50"/>
    </row>
    <row r="4567" spans="1:45" x14ac:dyDescent="0.2">
      <c r="A4567" s="136"/>
      <c r="B4567" s="226" t="s">
        <v>12</v>
      </c>
      <c r="C4567" s="222" t="s">
        <v>12</v>
      </c>
      <c r="D4567" s="145" t="s">
        <v>3770</v>
      </c>
      <c r="E4567" s="87">
        <v>1</v>
      </c>
      <c r="F4567" s="88">
        <v>10.8</v>
      </c>
      <c r="H4567" s="227"/>
      <c r="I4567" s="95">
        <v>10</v>
      </c>
      <c r="J4567" s="50"/>
      <c r="K4567" s="194" t="str">
        <f t="shared" si="71"/>
        <v xml:space="preserve">For a mixed order of at least 10 pcs - SAVE 10% </v>
      </c>
      <c r="L4567" s="50"/>
      <c r="M4567" s="50"/>
      <c r="N4567" s="50"/>
      <c r="O4567" s="50"/>
      <c r="P4567" s="50"/>
      <c r="Q4567" s="50"/>
      <c r="R4567" s="50"/>
      <c r="S4567" s="50"/>
      <c r="T4567" s="50"/>
      <c r="U4567" s="50"/>
      <c r="V4567" s="50"/>
      <c r="W4567" s="50"/>
      <c r="X4567" s="50"/>
      <c r="Y4567" s="50"/>
      <c r="Z4567" s="50"/>
      <c r="AA4567" s="50"/>
      <c r="AB4567" s="50"/>
      <c r="AC4567" s="50"/>
      <c r="AD4567" s="50"/>
      <c r="AE4567" s="50"/>
      <c r="AF4567" s="50"/>
      <c r="AG4567" s="50"/>
      <c r="AH4567" s="50"/>
      <c r="AI4567" s="50"/>
      <c r="AJ4567" s="50"/>
      <c r="AK4567" s="50"/>
      <c r="AL4567" s="50"/>
      <c r="AM4567" s="50"/>
      <c r="AN4567" s="50"/>
      <c r="AO4567" s="50"/>
      <c r="AP4567" s="50"/>
      <c r="AQ4567" s="50"/>
      <c r="AR4567" s="50"/>
      <c r="AS4567" s="50"/>
    </row>
    <row r="4568" spans="1:45" ht="13.5" thickBot="1" x14ac:dyDescent="0.25">
      <c r="A4568" s="137"/>
      <c r="B4568" s="228" t="s">
        <v>12</v>
      </c>
      <c r="C4568" s="229" t="s">
        <v>12</v>
      </c>
      <c r="D4568" s="148" t="s">
        <v>3771</v>
      </c>
      <c r="E4568" s="119">
        <v>1</v>
      </c>
      <c r="F4568" s="154">
        <v>10.199999999999999</v>
      </c>
      <c r="H4568" s="235"/>
      <c r="I4568" s="98">
        <v>50</v>
      </c>
      <c r="J4568" s="50"/>
      <c r="K4568" s="194" t="str">
        <f t="shared" si="71"/>
        <v xml:space="preserve">For a mixed order of at least 50 pcs - SAVE 15% </v>
      </c>
      <c r="L4568" s="50"/>
      <c r="M4568" s="50"/>
      <c r="N4568" s="50"/>
      <c r="O4568" s="50"/>
      <c r="P4568" s="50"/>
      <c r="Q4568" s="50"/>
      <c r="R4568" s="50"/>
      <c r="S4568" s="50"/>
      <c r="T4568" s="50"/>
      <c r="U4568" s="50"/>
      <c r="V4568" s="50"/>
      <c r="W4568" s="50"/>
      <c r="X4568" s="50"/>
      <c r="Y4568" s="50"/>
      <c r="Z4568" s="50"/>
      <c r="AA4568" s="50"/>
      <c r="AB4568" s="50"/>
      <c r="AC4568" s="50"/>
      <c r="AD4568" s="50"/>
      <c r="AE4568" s="50"/>
      <c r="AF4568" s="50"/>
      <c r="AG4568" s="50"/>
      <c r="AH4568" s="50"/>
      <c r="AI4568" s="50"/>
      <c r="AJ4568" s="50"/>
      <c r="AK4568" s="50"/>
      <c r="AL4568" s="50"/>
      <c r="AM4568" s="50"/>
      <c r="AN4568" s="50"/>
      <c r="AO4568" s="50"/>
      <c r="AP4568" s="50"/>
      <c r="AQ4568" s="50"/>
      <c r="AR4568" s="50"/>
      <c r="AS4568" s="50"/>
    </row>
    <row r="4569" spans="1:45" x14ac:dyDescent="0.2">
      <c r="A4569" s="140">
        <v>29774</v>
      </c>
      <c r="B4569" s="231" t="s">
        <v>8861</v>
      </c>
      <c r="C4569" s="232" t="s">
        <v>12</v>
      </c>
      <c r="D4569" s="124" t="s">
        <v>3772</v>
      </c>
      <c r="E4569" s="120" t="s">
        <v>27</v>
      </c>
      <c r="F4569" s="99">
        <v>7.8</v>
      </c>
      <c r="H4569" s="99"/>
      <c r="I4569" s="100">
        <v>1</v>
      </c>
      <c r="J4569" s="50"/>
      <c r="K4569" s="194" t="str">
        <f t="shared" si="71"/>
        <v>SLIDES 26x76 mm - plain side (box of 200)</v>
      </c>
      <c r="L4569" s="50"/>
      <c r="M4569" s="50"/>
      <c r="N4569" s="50"/>
      <c r="O4569" s="50"/>
      <c r="P4569" s="50"/>
      <c r="Q4569" s="50"/>
      <c r="R4569" s="50"/>
      <c r="S4569" s="50"/>
      <c r="T4569" s="50"/>
      <c r="U4569" s="50"/>
      <c r="V4569" s="50"/>
      <c r="W4569" s="50"/>
      <c r="X4569" s="50"/>
      <c r="Y4569" s="50"/>
      <c r="Z4569" s="50"/>
      <c r="AA4569" s="50"/>
      <c r="AB4569" s="50"/>
      <c r="AC4569" s="50"/>
      <c r="AD4569" s="50"/>
      <c r="AE4569" s="50"/>
      <c r="AF4569" s="50"/>
      <c r="AG4569" s="50"/>
      <c r="AH4569" s="50"/>
      <c r="AI4569" s="50"/>
      <c r="AJ4569" s="50"/>
      <c r="AK4569" s="50"/>
      <c r="AL4569" s="50"/>
      <c r="AM4569" s="50"/>
      <c r="AN4569" s="50"/>
      <c r="AO4569" s="50"/>
      <c r="AP4569" s="50"/>
      <c r="AQ4569" s="50"/>
      <c r="AR4569" s="50"/>
      <c r="AS4569" s="50"/>
    </row>
    <row r="4570" spans="1:45" x14ac:dyDescent="0.2">
      <c r="A4570" s="132">
        <v>29774</v>
      </c>
      <c r="B4570" s="226"/>
      <c r="C4570" s="222" t="s">
        <v>12</v>
      </c>
      <c r="D4570" s="106" t="s">
        <v>3773</v>
      </c>
      <c r="E4570" s="87" t="s">
        <v>27</v>
      </c>
      <c r="F4570" s="88">
        <v>7.02</v>
      </c>
      <c r="H4570" s="88"/>
      <c r="I4570" s="90">
        <v>10</v>
      </c>
      <c r="J4570" s="50"/>
      <c r="K4570" s="194" t="str">
        <f t="shared" si="71"/>
        <v>SLIDES 26x76 mm      BUY 10 boxes SAVE 10% (box of 200)</v>
      </c>
      <c r="L4570" s="50"/>
      <c r="M4570" s="50"/>
      <c r="N4570" s="50"/>
      <c r="O4570" s="50"/>
      <c r="P4570" s="50"/>
      <c r="Q4570" s="50"/>
      <c r="R4570" s="50"/>
      <c r="S4570" s="50"/>
      <c r="T4570" s="50"/>
      <c r="U4570" s="50"/>
      <c r="V4570" s="50"/>
      <c r="W4570" s="50"/>
      <c r="X4570" s="50"/>
      <c r="Y4570" s="50"/>
      <c r="Z4570" s="50"/>
      <c r="AA4570" s="50"/>
      <c r="AB4570" s="50"/>
      <c r="AC4570" s="50"/>
      <c r="AD4570" s="50"/>
      <c r="AE4570" s="50"/>
      <c r="AF4570" s="50"/>
      <c r="AG4570" s="50"/>
      <c r="AH4570" s="50"/>
      <c r="AI4570" s="50"/>
      <c r="AJ4570" s="50"/>
      <c r="AK4570" s="50"/>
      <c r="AL4570" s="50"/>
      <c r="AM4570" s="50"/>
      <c r="AN4570" s="50"/>
      <c r="AO4570" s="50"/>
      <c r="AP4570" s="50"/>
      <c r="AQ4570" s="50"/>
      <c r="AR4570" s="50"/>
      <c r="AS4570" s="50"/>
    </row>
    <row r="4571" spans="1:45" x14ac:dyDescent="0.2">
      <c r="A4571" s="132">
        <v>29774</v>
      </c>
      <c r="B4571" s="226"/>
      <c r="C4571" s="222" t="s">
        <v>12</v>
      </c>
      <c r="D4571" s="106" t="s">
        <v>3774</v>
      </c>
      <c r="E4571" s="87" t="s">
        <v>27</v>
      </c>
      <c r="F4571" s="88">
        <v>6.63</v>
      </c>
      <c r="H4571" s="88"/>
      <c r="I4571" s="90">
        <v>50</v>
      </c>
      <c r="J4571" s="50"/>
      <c r="K4571" s="194" t="str">
        <f t="shared" si="71"/>
        <v>SLIDES 26x76 mm      BUY 50 boxes SAVE 15% (box of 200)</v>
      </c>
      <c r="L4571" s="50"/>
      <c r="M4571" s="50"/>
      <c r="N4571" s="50"/>
      <c r="O4571" s="50"/>
      <c r="P4571" s="50"/>
      <c r="Q4571" s="50"/>
      <c r="R4571" s="50"/>
      <c r="S4571" s="50"/>
      <c r="T4571" s="50"/>
      <c r="U4571" s="50"/>
      <c r="V4571" s="50"/>
      <c r="W4571" s="50"/>
      <c r="X4571" s="50"/>
      <c r="Y4571" s="50"/>
      <c r="Z4571" s="50"/>
      <c r="AA4571" s="50"/>
      <c r="AB4571" s="50"/>
      <c r="AC4571" s="50"/>
      <c r="AD4571" s="50"/>
      <c r="AE4571" s="50"/>
      <c r="AF4571" s="50"/>
      <c r="AG4571" s="50"/>
      <c r="AH4571" s="50"/>
      <c r="AI4571" s="50"/>
      <c r="AJ4571" s="50"/>
      <c r="AK4571" s="50"/>
      <c r="AL4571" s="50"/>
      <c r="AM4571" s="50"/>
      <c r="AN4571" s="50"/>
      <c r="AO4571" s="50"/>
      <c r="AP4571" s="50"/>
      <c r="AQ4571" s="50"/>
      <c r="AR4571" s="50"/>
      <c r="AS4571" s="50"/>
    </row>
    <row r="4572" spans="1:45" x14ac:dyDescent="0.2">
      <c r="A4572" s="132">
        <v>29774</v>
      </c>
      <c r="B4572" s="226"/>
      <c r="C4572" s="222" t="s">
        <v>12</v>
      </c>
      <c r="D4572" s="106" t="s">
        <v>3775</v>
      </c>
      <c r="E4572" s="87" t="s">
        <v>27</v>
      </c>
      <c r="F4572" s="151">
        <v>6.24</v>
      </c>
      <c r="H4572" s="151"/>
      <c r="I4572" s="90">
        <v>100</v>
      </c>
      <c r="J4572" s="50"/>
      <c r="K4572" s="194" t="str">
        <f t="shared" si="71"/>
        <v>SLIDES 26x76 mm      BUY 100 boxes SAVE 20% (box of 200)</v>
      </c>
      <c r="L4572" s="50"/>
      <c r="M4572" s="50"/>
      <c r="N4572" s="50"/>
      <c r="O4572" s="50"/>
      <c r="P4572" s="50"/>
      <c r="Q4572" s="50"/>
      <c r="R4572" s="50"/>
      <c r="S4572" s="50"/>
      <c r="T4572" s="50"/>
      <c r="U4572" s="50"/>
      <c r="V4572" s="50"/>
      <c r="W4572" s="50"/>
      <c r="X4572" s="50"/>
      <c r="Y4572" s="50"/>
      <c r="Z4572" s="50"/>
      <c r="AA4572" s="50"/>
      <c r="AB4572" s="50"/>
      <c r="AC4572" s="50"/>
      <c r="AD4572" s="50"/>
      <c r="AE4572" s="50"/>
      <c r="AF4572" s="50"/>
      <c r="AG4572" s="50"/>
      <c r="AH4572" s="50"/>
      <c r="AI4572" s="50"/>
      <c r="AJ4572" s="50"/>
      <c r="AK4572" s="50"/>
      <c r="AL4572" s="50"/>
      <c r="AM4572" s="50"/>
      <c r="AN4572" s="50"/>
      <c r="AO4572" s="50"/>
      <c r="AP4572" s="50"/>
      <c r="AQ4572" s="50"/>
      <c r="AR4572" s="50"/>
      <c r="AS4572" s="50"/>
    </row>
    <row r="4573" spans="1:45" x14ac:dyDescent="0.2">
      <c r="A4573" s="132">
        <v>29775</v>
      </c>
      <c r="B4573" s="226" t="s">
        <v>7903</v>
      </c>
      <c r="C4573" s="222" t="s">
        <v>12</v>
      </c>
      <c r="D4573" s="106" t="s">
        <v>3776</v>
      </c>
      <c r="E4573" s="87" t="s">
        <v>27</v>
      </c>
      <c r="F4573" s="88">
        <v>8.1999999999999993</v>
      </c>
      <c r="H4573" s="88"/>
      <c r="I4573" s="90">
        <v>1</v>
      </c>
      <c r="J4573" s="50"/>
      <c r="K4573" s="194" t="str">
        <f t="shared" si="71"/>
        <v>SLIDES 26x76 mm - single end frosted, sandblasted band (box of 200)</v>
      </c>
      <c r="L4573" s="50"/>
      <c r="M4573" s="50"/>
      <c r="N4573" s="50"/>
      <c r="O4573" s="50"/>
      <c r="P4573" s="50"/>
      <c r="Q4573" s="50"/>
      <c r="R4573" s="50"/>
      <c r="S4573" s="50"/>
      <c r="T4573" s="50"/>
      <c r="U4573" s="50"/>
      <c r="V4573" s="50"/>
      <c r="W4573" s="50"/>
      <c r="X4573" s="50"/>
      <c r="Y4573" s="50"/>
      <c r="Z4573" s="50"/>
      <c r="AA4573" s="50"/>
      <c r="AB4573" s="50"/>
      <c r="AC4573" s="50"/>
      <c r="AD4573" s="50"/>
      <c r="AE4573" s="50"/>
      <c r="AF4573" s="50"/>
      <c r="AG4573" s="50"/>
      <c r="AH4573" s="50"/>
      <c r="AI4573" s="50"/>
      <c r="AJ4573" s="50"/>
      <c r="AK4573" s="50"/>
      <c r="AL4573" s="50"/>
      <c r="AM4573" s="50"/>
      <c r="AN4573" s="50"/>
      <c r="AO4573" s="50"/>
      <c r="AP4573" s="50"/>
      <c r="AQ4573" s="50"/>
      <c r="AR4573" s="50"/>
      <c r="AS4573" s="50"/>
    </row>
    <row r="4574" spans="1:45" x14ac:dyDescent="0.2">
      <c r="A4574" s="132">
        <v>29775</v>
      </c>
      <c r="B4574" s="226"/>
      <c r="C4574" s="222" t="s">
        <v>12</v>
      </c>
      <c r="D4574" s="106" t="s">
        <v>3773</v>
      </c>
      <c r="E4574" s="87" t="s">
        <v>27</v>
      </c>
      <c r="F4574" s="88">
        <v>7.38</v>
      </c>
      <c r="H4574" s="88"/>
      <c r="I4574" s="90">
        <v>10</v>
      </c>
      <c r="J4574" s="50"/>
      <c r="K4574" s="194" t="str">
        <f t="shared" si="71"/>
        <v>SLIDES 26x76 mm      BUY 10 boxes SAVE 10% (box of 200)</v>
      </c>
      <c r="L4574" s="50"/>
      <c r="M4574" s="50"/>
      <c r="N4574" s="50"/>
      <c r="O4574" s="50"/>
      <c r="P4574" s="50"/>
      <c r="Q4574" s="50"/>
      <c r="R4574" s="50"/>
      <c r="S4574" s="50"/>
      <c r="T4574" s="50"/>
      <c r="U4574" s="50"/>
      <c r="V4574" s="50"/>
      <c r="W4574" s="50"/>
      <c r="X4574" s="50"/>
      <c r="Y4574" s="50"/>
      <c r="Z4574" s="50"/>
      <c r="AA4574" s="50"/>
      <c r="AB4574" s="50"/>
      <c r="AC4574" s="50"/>
      <c r="AD4574" s="50"/>
      <c r="AE4574" s="50"/>
      <c r="AF4574" s="50"/>
      <c r="AG4574" s="50"/>
      <c r="AH4574" s="50"/>
      <c r="AI4574" s="50"/>
      <c r="AJ4574" s="50"/>
      <c r="AK4574" s="50"/>
      <c r="AL4574" s="50"/>
      <c r="AM4574" s="50"/>
      <c r="AN4574" s="50"/>
      <c r="AO4574" s="50"/>
      <c r="AP4574" s="50"/>
      <c r="AQ4574" s="50"/>
      <c r="AR4574" s="50"/>
      <c r="AS4574" s="50"/>
    </row>
    <row r="4575" spans="1:45" x14ac:dyDescent="0.2">
      <c r="A4575" s="132">
        <v>29775</v>
      </c>
      <c r="B4575" s="226"/>
      <c r="C4575" s="222" t="s">
        <v>12</v>
      </c>
      <c r="D4575" s="106" t="s">
        <v>3774</v>
      </c>
      <c r="E4575" s="87" t="s">
        <v>27</v>
      </c>
      <c r="F4575" s="88">
        <v>6.9699999999999989</v>
      </c>
      <c r="H4575" s="88"/>
      <c r="I4575" s="90">
        <v>50</v>
      </c>
      <c r="J4575" s="50"/>
      <c r="K4575" s="194" t="str">
        <f t="shared" si="71"/>
        <v>SLIDES 26x76 mm      BUY 50 boxes SAVE 15% (box of 200)</v>
      </c>
      <c r="L4575" s="50"/>
      <c r="M4575" s="50"/>
      <c r="N4575" s="50"/>
      <c r="O4575" s="50"/>
      <c r="P4575" s="50"/>
      <c r="Q4575" s="50"/>
      <c r="R4575" s="50"/>
      <c r="S4575" s="50"/>
      <c r="T4575" s="50"/>
      <c r="U4575" s="50"/>
      <c r="V4575" s="50"/>
      <c r="W4575" s="50"/>
      <c r="X4575" s="50"/>
      <c r="Y4575" s="50"/>
      <c r="Z4575" s="50"/>
      <c r="AA4575" s="50"/>
      <c r="AB4575" s="50"/>
      <c r="AC4575" s="50"/>
      <c r="AD4575" s="50"/>
      <c r="AE4575" s="50"/>
      <c r="AF4575" s="50"/>
      <c r="AG4575" s="50"/>
      <c r="AH4575" s="50"/>
      <c r="AI4575" s="50"/>
      <c r="AJ4575" s="50"/>
      <c r="AK4575" s="50"/>
      <c r="AL4575" s="50"/>
      <c r="AM4575" s="50"/>
      <c r="AN4575" s="50"/>
      <c r="AO4575" s="50"/>
      <c r="AP4575" s="50"/>
      <c r="AQ4575" s="50"/>
      <c r="AR4575" s="50"/>
      <c r="AS4575" s="50"/>
    </row>
    <row r="4576" spans="1:45" x14ac:dyDescent="0.2">
      <c r="A4576" s="132">
        <v>29775</v>
      </c>
      <c r="B4576" s="226"/>
      <c r="C4576" s="222" t="s">
        <v>12</v>
      </c>
      <c r="D4576" s="106" t="s">
        <v>3775</v>
      </c>
      <c r="E4576" s="87" t="s">
        <v>27</v>
      </c>
      <c r="F4576" s="151">
        <v>6.56</v>
      </c>
      <c r="H4576" s="151"/>
      <c r="I4576" s="90">
        <v>100</v>
      </c>
      <c r="J4576" s="50"/>
      <c r="K4576" s="194" t="str">
        <f t="shared" si="71"/>
        <v>SLIDES 26x76 mm      BUY 100 boxes SAVE 20% (box of 200)</v>
      </c>
      <c r="L4576" s="50"/>
      <c r="M4576" s="50"/>
      <c r="N4576" s="50"/>
      <c r="O4576" s="50"/>
      <c r="P4576" s="50"/>
      <c r="Q4576" s="50"/>
      <c r="R4576" s="50"/>
      <c r="S4576" s="50"/>
      <c r="T4576" s="50"/>
      <c r="U4576" s="50"/>
      <c r="V4576" s="50"/>
      <c r="W4576" s="50"/>
      <c r="X4576" s="50"/>
      <c r="Y4576" s="50"/>
      <c r="Z4576" s="50"/>
      <c r="AA4576" s="50"/>
      <c r="AB4576" s="50"/>
      <c r="AC4576" s="50"/>
      <c r="AD4576" s="50"/>
      <c r="AE4576" s="50"/>
      <c r="AF4576" s="50"/>
      <c r="AG4576" s="50"/>
      <c r="AH4576" s="50"/>
      <c r="AI4576" s="50"/>
      <c r="AJ4576" s="50"/>
      <c r="AK4576" s="50"/>
      <c r="AL4576" s="50"/>
      <c r="AM4576" s="50"/>
      <c r="AN4576" s="50"/>
      <c r="AO4576" s="50"/>
      <c r="AP4576" s="50"/>
      <c r="AQ4576" s="50"/>
      <c r="AR4576" s="50"/>
      <c r="AS4576" s="50"/>
    </row>
    <row r="4577" spans="1:45" x14ac:dyDescent="0.2">
      <c r="A4577" s="132">
        <v>29776</v>
      </c>
      <c r="B4577" s="226" t="s">
        <v>12</v>
      </c>
      <c r="C4577" s="222" t="s">
        <v>12</v>
      </c>
      <c r="D4577" s="106" t="s">
        <v>9301</v>
      </c>
      <c r="E4577" s="87" t="s">
        <v>34</v>
      </c>
      <c r="F4577" s="88"/>
      <c r="H4577" s="88"/>
      <c r="I4577" s="90">
        <v>1</v>
      </c>
      <c r="J4577" s="50"/>
      <c r="K4577" s="194" t="str">
        <f t="shared" si="71"/>
        <v>***BOX FOR SLIDES (for up to 3 slides)  discontinued (box of 20)</v>
      </c>
      <c r="L4577" s="50"/>
      <c r="M4577" s="50"/>
      <c r="N4577" s="50"/>
      <c r="O4577" s="50"/>
      <c r="P4577" s="50"/>
      <c r="Q4577" s="50"/>
      <c r="R4577" s="50"/>
      <c r="S4577" s="50"/>
      <c r="T4577" s="50"/>
      <c r="U4577" s="50"/>
      <c r="V4577" s="50"/>
      <c r="W4577" s="50"/>
      <c r="X4577" s="50"/>
      <c r="Y4577" s="50"/>
      <c r="Z4577" s="50"/>
      <c r="AA4577" s="50"/>
      <c r="AB4577" s="50"/>
      <c r="AC4577" s="50"/>
      <c r="AD4577" s="50"/>
      <c r="AE4577" s="50"/>
      <c r="AF4577" s="50"/>
      <c r="AG4577" s="50"/>
      <c r="AH4577" s="50"/>
      <c r="AI4577" s="50"/>
      <c r="AJ4577" s="50"/>
      <c r="AK4577" s="50"/>
      <c r="AL4577" s="50"/>
      <c r="AM4577" s="50"/>
      <c r="AN4577" s="50"/>
      <c r="AO4577" s="50"/>
      <c r="AP4577" s="50"/>
      <c r="AQ4577" s="50"/>
      <c r="AR4577" s="50"/>
      <c r="AS4577" s="50"/>
    </row>
    <row r="4578" spans="1:45" x14ac:dyDescent="0.2">
      <c r="A4578" s="132">
        <v>29777</v>
      </c>
      <c r="B4578" s="226" t="s">
        <v>10579</v>
      </c>
      <c r="C4578" s="222" t="s">
        <v>12</v>
      </c>
      <c r="D4578" s="106" t="s">
        <v>3777</v>
      </c>
      <c r="E4578" s="87" t="s">
        <v>27</v>
      </c>
      <c r="F4578" s="88">
        <v>9.8000000000000007</v>
      </c>
      <c r="H4578" s="88"/>
      <c r="I4578" s="90">
        <v>1</v>
      </c>
      <c r="J4578" s="50"/>
      <c r="K4578" s="194" t="str">
        <f t="shared" si="71"/>
        <v>SLIDES 26x76 mm - twin frosted in both ends (box of 200)</v>
      </c>
      <c r="L4578" s="50"/>
      <c r="M4578" s="50"/>
      <c r="N4578" s="50"/>
      <c r="O4578" s="50"/>
      <c r="P4578" s="50"/>
      <c r="Q4578" s="50"/>
      <c r="R4578" s="50"/>
      <c r="S4578" s="50"/>
      <c r="T4578" s="50"/>
      <c r="U4578" s="50"/>
      <c r="V4578" s="50"/>
      <c r="W4578" s="50"/>
      <c r="X4578" s="50"/>
      <c r="Y4578" s="50"/>
      <c r="Z4578" s="50"/>
      <c r="AA4578" s="50"/>
      <c r="AB4578" s="50"/>
      <c r="AC4578" s="50"/>
      <c r="AD4578" s="50"/>
      <c r="AE4578" s="50"/>
      <c r="AF4578" s="50"/>
      <c r="AG4578" s="50"/>
      <c r="AH4578" s="50"/>
      <c r="AI4578" s="50"/>
      <c r="AJ4578" s="50"/>
      <c r="AK4578" s="50"/>
      <c r="AL4578" s="50"/>
      <c r="AM4578" s="50"/>
      <c r="AN4578" s="50"/>
      <c r="AO4578" s="50"/>
      <c r="AP4578" s="50"/>
      <c r="AQ4578" s="50"/>
      <c r="AR4578" s="50"/>
      <c r="AS4578" s="50"/>
    </row>
    <row r="4579" spans="1:45" x14ac:dyDescent="0.2">
      <c r="A4579" s="132">
        <v>29777</v>
      </c>
      <c r="B4579" s="226"/>
      <c r="C4579" s="222" t="s">
        <v>12</v>
      </c>
      <c r="D4579" s="106" t="s">
        <v>3773</v>
      </c>
      <c r="E4579" s="87" t="s">
        <v>27</v>
      </c>
      <c r="F4579" s="88">
        <v>8.82</v>
      </c>
      <c r="H4579" s="88"/>
      <c r="I4579" s="90">
        <v>10</v>
      </c>
      <c r="J4579" s="50"/>
      <c r="K4579" s="194" t="str">
        <f t="shared" si="71"/>
        <v>SLIDES 26x76 mm      BUY 10 boxes SAVE 10% (box of 200)</v>
      </c>
      <c r="L4579" s="50"/>
      <c r="M4579" s="50"/>
      <c r="N4579" s="50"/>
      <c r="O4579" s="50"/>
      <c r="P4579" s="50"/>
      <c r="Q4579" s="50"/>
      <c r="R4579" s="50"/>
      <c r="S4579" s="50"/>
      <c r="T4579" s="50"/>
      <c r="U4579" s="50"/>
      <c r="V4579" s="50"/>
      <c r="W4579" s="50"/>
      <c r="X4579" s="50"/>
      <c r="Y4579" s="50"/>
      <c r="Z4579" s="50"/>
      <c r="AA4579" s="50"/>
      <c r="AB4579" s="50"/>
      <c r="AC4579" s="50"/>
      <c r="AD4579" s="50"/>
      <c r="AE4579" s="50"/>
      <c r="AF4579" s="50"/>
      <c r="AG4579" s="50"/>
      <c r="AH4579" s="50"/>
      <c r="AI4579" s="50"/>
      <c r="AJ4579" s="50"/>
      <c r="AK4579" s="50"/>
      <c r="AL4579" s="50"/>
      <c r="AM4579" s="50"/>
      <c r="AN4579" s="50"/>
      <c r="AO4579" s="50"/>
      <c r="AP4579" s="50"/>
      <c r="AQ4579" s="50"/>
      <c r="AR4579" s="50"/>
      <c r="AS4579" s="50"/>
    </row>
    <row r="4580" spans="1:45" x14ac:dyDescent="0.2">
      <c r="A4580" s="132">
        <v>29777</v>
      </c>
      <c r="B4580" s="226"/>
      <c r="C4580" s="222" t="s">
        <v>12</v>
      </c>
      <c r="D4580" s="106" t="s">
        <v>3774</v>
      </c>
      <c r="E4580" s="87" t="s">
        <v>27</v>
      </c>
      <c r="F4580" s="88">
        <v>8.33</v>
      </c>
      <c r="H4580" s="88"/>
      <c r="I4580" s="90">
        <v>50</v>
      </c>
      <c r="J4580" s="50"/>
      <c r="K4580" s="194" t="str">
        <f t="shared" si="71"/>
        <v>SLIDES 26x76 mm      BUY 50 boxes SAVE 15% (box of 200)</v>
      </c>
      <c r="L4580" s="50"/>
      <c r="M4580" s="50"/>
      <c r="N4580" s="50"/>
      <c r="O4580" s="50"/>
      <c r="P4580" s="50"/>
      <c r="Q4580" s="50"/>
      <c r="R4580" s="50"/>
      <c r="S4580" s="50"/>
      <c r="T4580" s="50"/>
      <c r="U4580" s="50"/>
      <c r="V4580" s="50"/>
      <c r="W4580" s="50"/>
      <c r="X4580" s="50"/>
      <c r="Y4580" s="50"/>
      <c r="Z4580" s="50"/>
      <c r="AA4580" s="50"/>
      <c r="AB4580" s="50"/>
      <c r="AC4580" s="50"/>
      <c r="AD4580" s="50"/>
      <c r="AE4580" s="50"/>
      <c r="AF4580" s="50"/>
      <c r="AG4580" s="50"/>
      <c r="AH4580" s="50"/>
      <c r="AI4580" s="50"/>
      <c r="AJ4580" s="50"/>
      <c r="AK4580" s="50"/>
      <c r="AL4580" s="50"/>
      <c r="AM4580" s="50"/>
      <c r="AN4580" s="50"/>
      <c r="AO4580" s="50"/>
      <c r="AP4580" s="50"/>
      <c r="AQ4580" s="50"/>
      <c r="AR4580" s="50"/>
      <c r="AS4580" s="50"/>
    </row>
    <row r="4581" spans="1:45" x14ac:dyDescent="0.2">
      <c r="A4581" s="132">
        <v>29777</v>
      </c>
      <c r="B4581" s="226"/>
      <c r="C4581" s="222" t="s">
        <v>12</v>
      </c>
      <c r="D4581" s="106" t="s">
        <v>3775</v>
      </c>
      <c r="E4581" s="87" t="s">
        <v>27</v>
      </c>
      <c r="F4581" s="151">
        <v>7.8400000000000007</v>
      </c>
      <c r="H4581" s="151"/>
      <c r="I4581" s="90">
        <v>100</v>
      </c>
      <c r="J4581" s="50"/>
      <c r="K4581" s="194" t="str">
        <f t="shared" si="71"/>
        <v>SLIDES 26x76 mm      BUY 100 boxes SAVE 20% (box of 200)</v>
      </c>
      <c r="L4581" s="50"/>
      <c r="M4581" s="50"/>
      <c r="N4581" s="50"/>
      <c r="O4581" s="50"/>
      <c r="P4581" s="50"/>
      <c r="Q4581" s="50"/>
      <c r="R4581" s="50"/>
      <c r="S4581" s="50"/>
      <c r="T4581" s="50"/>
      <c r="U4581" s="50"/>
      <c r="V4581" s="50"/>
      <c r="W4581" s="50"/>
      <c r="X4581" s="50"/>
      <c r="Y4581" s="50"/>
      <c r="Z4581" s="50"/>
      <c r="AA4581" s="50"/>
      <c r="AB4581" s="50"/>
      <c r="AC4581" s="50"/>
      <c r="AD4581" s="50"/>
      <c r="AE4581" s="50"/>
      <c r="AF4581" s="50"/>
      <c r="AG4581" s="50"/>
      <c r="AH4581" s="50"/>
      <c r="AI4581" s="50"/>
      <c r="AJ4581" s="50"/>
      <c r="AK4581" s="50"/>
      <c r="AL4581" s="50"/>
      <c r="AM4581" s="50"/>
      <c r="AN4581" s="50"/>
      <c r="AO4581" s="50"/>
      <c r="AP4581" s="50"/>
      <c r="AQ4581" s="50"/>
      <c r="AR4581" s="50"/>
      <c r="AS4581" s="50"/>
    </row>
    <row r="4582" spans="1:45" x14ac:dyDescent="0.2">
      <c r="A4582" s="132">
        <v>29780</v>
      </c>
      <c r="B4582" s="226" t="s">
        <v>12</v>
      </c>
      <c r="C4582" s="222" t="s">
        <v>12</v>
      </c>
      <c r="D4582" s="106" t="s">
        <v>10580</v>
      </c>
      <c r="E4582" s="87">
        <v>1</v>
      </c>
      <c r="F4582" s="88">
        <v>1200</v>
      </c>
      <c r="H4582" s="88"/>
      <c r="I4582" s="90">
        <v>1</v>
      </c>
      <c r="J4582" s="50"/>
      <c r="K4582" s="194" t="str">
        <f t="shared" si="71"/>
        <v xml:space="preserve">**SALPINGOGRAPH - complete </v>
      </c>
      <c r="L4582" s="50"/>
      <c r="M4582" s="50"/>
      <c r="N4582" s="50"/>
      <c r="O4582" s="50"/>
      <c r="P4582" s="50"/>
      <c r="Q4582" s="50"/>
      <c r="R4582" s="50"/>
      <c r="S4582" s="50"/>
      <c r="T4582" s="50"/>
      <c r="U4582" s="50"/>
      <c r="V4582" s="50"/>
      <c r="W4582" s="50"/>
      <c r="X4582" s="50"/>
      <c r="Y4582" s="50"/>
      <c r="Z4582" s="50"/>
      <c r="AA4582" s="50"/>
      <c r="AB4582" s="50"/>
      <c r="AC4582" s="50"/>
      <c r="AD4582" s="50"/>
      <c r="AE4582" s="50"/>
      <c r="AF4582" s="50"/>
      <c r="AG4582" s="50"/>
      <c r="AH4582" s="50"/>
      <c r="AI4582" s="50"/>
      <c r="AJ4582" s="50"/>
      <c r="AK4582" s="50"/>
      <c r="AL4582" s="50"/>
      <c r="AM4582" s="50"/>
      <c r="AN4582" s="50"/>
      <c r="AO4582" s="50"/>
      <c r="AP4582" s="50"/>
      <c r="AQ4582" s="50"/>
      <c r="AR4582" s="50"/>
      <c r="AS4582" s="50"/>
    </row>
    <row r="4583" spans="1:45" x14ac:dyDescent="0.2">
      <c r="A4583" s="132">
        <v>29782</v>
      </c>
      <c r="B4583" s="226" t="s">
        <v>12</v>
      </c>
      <c r="C4583" s="222" t="s">
        <v>12</v>
      </c>
      <c r="D4583" s="106" t="s">
        <v>10581</v>
      </c>
      <c r="E4583" s="87">
        <v>1</v>
      </c>
      <c r="F4583" s="88">
        <v>128</v>
      </c>
      <c r="H4583" s="88"/>
      <c r="I4583" s="90">
        <v>1</v>
      </c>
      <c r="J4583" s="50"/>
      <c r="K4583" s="194" t="str">
        <f t="shared" si="71"/>
        <v xml:space="preserve">**MANOMETER FOR HYSTEROSALPINGOGRAPH </v>
      </c>
      <c r="L4583" s="50"/>
      <c r="M4583" s="50"/>
      <c r="N4583" s="50"/>
      <c r="O4583" s="50"/>
      <c r="P4583" s="50"/>
      <c r="Q4583" s="50"/>
      <c r="R4583" s="50"/>
      <c r="S4583" s="50"/>
      <c r="T4583" s="50"/>
      <c r="U4583" s="50"/>
      <c r="V4583" s="50"/>
      <c r="W4583" s="50"/>
      <c r="X4583" s="50"/>
      <c r="Y4583" s="50"/>
      <c r="Z4583" s="50"/>
      <c r="AA4583" s="50"/>
      <c r="AB4583" s="50"/>
      <c r="AC4583" s="50"/>
      <c r="AD4583" s="50"/>
      <c r="AE4583" s="50"/>
      <c r="AF4583" s="50"/>
      <c r="AG4583" s="50"/>
      <c r="AH4583" s="50"/>
      <c r="AI4583" s="50"/>
      <c r="AJ4583" s="50"/>
      <c r="AK4583" s="50"/>
      <c r="AL4583" s="50"/>
      <c r="AM4583" s="50"/>
      <c r="AN4583" s="50"/>
      <c r="AO4583" s="50"/>
      <c r="AP4583" s="50"/>
      <c r="AQ4583" s="50"/>
      <c r="AR4583" s="50"/>
      <c r="AS4583" s="50"/>
    </row>
    <row r="4584" spans="1:45" ht="13.5" thickBot="1" x14ac:dyDescent="0.25">
      <c r="A4584" s="134">
        <v>29785</v>
      </c>
      <c r="B4584" s="233" t="s">
        <v>12</v>
      </c>
      <c r="C4584" s="234" t="s">
        <v>12</v>
      </c>
      <c r="D4584" s="121" t="s">
        <v>10582</v>
      </c>
      <c r="E4584" s="116">
        <v>1</v>
      </c>
      <c r="F4584" s="91">
        <v>76</v>
      </c>
      <c r="H4584" s="91"/>
      <c r="I4584" s="92">
        <v>1</v>
      </c>
      <c r="J4584" s="50"/>
      <c r="K4584" s="194" t="str">
        <f t="shared" si="71"/>
        <v xml:space="preserve">**HYSTERO RECORD SYRINGE 20 CC LUER LOCK - spare </v>
      </c>
      <c r="L4584" s="50"/>
      <c r="M4584" s="50"/>
      <c r="N4584" s="50"/>
      <c r="O4584" s="50"/>
      <c r="P4584" s="50"/>
      <c r="Q4584" s="50"/>
      <c r="R4584" s="50"/>
      <c r="S4584" s="50"/>
      <c r="T4584" s="50"/>
      <c r="U4584" s="50"/>
      <c r="V4584" s="50"/>
      <c r="W4584" s="50"/>
      <c r="X4584" s="50"/>
      <c r="Y4584" s="50"/>
      <c r="Z4584" s="50"/>
      <c r="AA4584" s="50"/>
      <c r="AB4584" s="50"/>
      <c r="AC4584" s="50"/>
      <c r="AD4584" s="50"/>
      <c r="AE4584" s="50"/>
      <c r="AF4584" s="50"/>
      <c r="AG4584" s="50"/>
      <c r="AH4584" s="50"/>
      <c r="AI4584" s="50"/>
      <c r="AJ4584" s="50"/>
      <c r="AK4584" s="50"/>
      <c r="AL4584" s="50"/>
      <c r="AM4584" s="50"/>
      <c r="AN4584" s="50"/>
      <c r="AO4584" s="50"/>
      <c r="AP4584" s="50"/>
      <c r="AQ4584" s="50"/>
      <c r="AR4584" s="50"/>
      <c r="AS4584" s="50"/>
    </row>
    <row r="4585" spans="1:45" x14ac:dyDescent="0.2">
      <c r="A4585" s="135">
        <v>29788</v>
      </c>
      <c r="B4585" s="223" t="s">
        <v>7904</v>
      </c>
      <c r="C4585" s="224" t="s">
        <v>12</v>
      </c>
      <c r="D4585" s="117" t="s">
        <v>7905</v>
      </c>
      <c r="E4585" s="118" t="s">
        <v>31</v>
      </c>
      <c r="F4585" s="168">
        <v>64</v>
      </c>
      <c r="H4585" s="238"/>
      <c r="I4585" s="94">
        <v>1</v>
      </c>
      <c r="J4585" s="50"/>
      <c r="K4585" s="194" t="str">
        <f t="shared" si="71"/>
        <v>"PX6"GIMAFIX - SPRAY FOR CITOLOGY FIXATION - 100 ml (box of 12)</v>
      </c>
      <c r="L4585" s="50"/>
      <c r="M4585" s="50"/>
      <c r="N4585" s="50"/>
      <c r="O4585" s="50"/>
      <c r="P4585" s="50"/>
      <c r="Q4585" s="50"/>
      <c r="R4585" s="50"/>
      <c r="S4585" s="50"/>
      <c r="T4585" s="50"/>
      <c r="U4585" s="50"/>
      <c r="V4585" s="50"/>
      <c r="W4585" s="50"/>
      <c r="X4585" s="50"/>
      <c r="Y4585" s="50"/>
      <c r="Z4585" s="50"/>
      <c r="AA4585" s="50"/>
      <c r="AB4585" s="50"/>
      <c r="AC4585" s="50"/>
      <c r="AD4585" s="50"/>
      <c r="AE4585" s="50"/>
      <c r="AF4585" s="50"/>
      <c r="AG4585" s="50"/>
      <c r="AH4585" s="50"/>
      <c r="AI4585" s="50"/>
      <c r="AJ4585" s="50"/>
      <c r="AK4585" s="50"/>
      <c r="AL4585" s="50"/>
      <c r="AM4585" s="50"/>
      <c r="AN4585" s="50"/>
      <c r="AO4585" s="50"/>
      <c r="AP4585" s="50"/>
      <c r="AQ4585" s="50"/>
      <c r="AR4585" s="50"/>
      <c r="AS4585" s="50"/>
    </row>
    <row r="4586" spans="1:45" x14ac:dyDescent="0.2">
      <c r="A4586" s="136">
        <v>29789</v>
      </c>
      <c r="B4586" s="226" t="s">
        <v>7904</v>
      </c>
      <c r="C4586" s="222" t="s">
        <v>12</v>
      </c>
      <c r="D4586" s="106" t="s">
        <v>7906</v>
      </c>
      <c r="E4586" s="87" t="s">
        <v>48</v>
      </c>
      <c r="F4586" s="166">
        <v>163</v>
      </c>
      <c r="H4586" s="239"/>
      <c r="I4586" s="95">
        <v>1</v>
      </c>
      <c r="J4586" s="50"/>
      <c r="K4586" s="194" t="str">
        <f t="shared" si="71"/>
        <v>"PX6"GIMAFIX - SPRAY FOR CITOLOGY FIXATION - 200 ml (box of 24)</v>
      </c>
      <c r="L4586" s="50"/>
      <c r="M4586" s="50"/>
      <c r="N4586" s="50"/>
      <c r="O4586" s="50"/>
      <c r="P4586" s="50"/>
      <c r="Q4586" s="50"/>
      <c r="R4586" s="50"/>
      <c r="S4586" s="50"/>
      <c r="T4586" s="50"/>
      <c r="U4586" s="50"/>
      <c r="V4586" s="50"/>
      <c r="W4586" s="50"/>
      <c r="X4586" s="50"/>
      <c r="Y4586" s="50"/>
      <c r="Z4586" s="50"/>
      <c r="AA4586" s="50"/>
      <c r="AB4586" s="50"/>
      <c r="AC4586" s="50"/>
      <c r="AD4586" s="50"/>
      <c r="AE4586" s="50"/>
      <c r="AF4586" s="50"/>
      <c r="AG4586" s="50"/>
      <c r="AH4586" s="50"/>
      <c r="AI4586" s="50"/>
      <c r="AJ4586" s="50"/>
      <c r="AK4586" s="50"/>
      <c r="AL4586" s="50"/>
      <c r="AM4586" s="50"/>
      <c r="AN4586" s="50"/>
      <c r="AO4586" s="50"/>
      <c r="AP4586" s="50"/>
      <c r="AQ4586" s="50"/>
      <c r="AR4586" s="50"/>
      <c r="AS4586" s="50"/>
    </row>
    <row r="4587" spans="1:45" x14ac:dyDescent="0.2">
      <c r="A4587" s="136"/>
      <c r="B4587" s="226" t="s">
        <v>12</v>
      </c>
      <c r="C4587" s="222" t="s">
        <v>12</v>
      </c>
      <c r="D4587" s="201" t="s">
        <v>7907</v>
      </c>
      <c r="E4587" s="87"/>
      <c r="F4587" s="166"/>
      <c r="H4587" s="239"/>
      <c r="I4587" s="95"/>
      <c r="J4587" s="50"/>
      <c r="K4587" s="194" t="str">
        <f t="shared" si="71"/>
        <v>SPECIAL OFFER "GIMAFIX" ()</v>
      </c>
      <c r="L4587" s="50"/>
      <c r="M4587" s="50"/>
      <c r="N4587" s="50"/>
      <c r="O4587" s="50"/>
      <c r="P4587" s="50"/>
      <c r="Q4587" s="50"/>
      <c r="R4587" s="50"/>
      <c r="S4587" s="50"/>
      <c r="T4587" s="50"/>
      <c r="U4587" s="50"/>
      <c r="V4587" s="50"/>
      <c r="W4587" s="50"/>
      <c r="X4587" s="50"/>
      <c r="Y4587" s="50"/>
      <c r="Z4587" s="50"/>
      <c r="AA4587" s="50"/>
      <c r="AB4587" s="50"/>
      <c r="AC4587" s="50"/>
      <c r="AD4587" s="50"/>
      <c r="AE4587" s="50"/>
      <c r="AF4587" s="50"/>
      <c r="AG4587" s="50"/>
      <c r="AH4587" s="50"/>
      <c r="AI4587" s="50"/>
      <c r="AJ4587" s="50"/>
      <c r="AK4587" s="50"/>
      <c r="AL4587" s="50"/>
      <c r="AM4587" s="50"/>
      <c r="AN4587" s="50"/>
      <c r="AO4587" s="50"/>
      <c r="AP4587" s="50"/>
      <c r="AQ4587" s="50"/>
      <c r="AR4587" s="50"/>
      <c r="AS4587" s="50"/>
    </row>
    <row r="4588" spans="1:45" x14ac:dyDescent="0.2">
      <c r="A4588" s="136"/>
      <c r="B4588" s="226" t="s">
        <v>12</v>
      </c>
      <c r="C4588" s="222" t="s">
        <v>12</v>
      </c>
      <c r="D4588" s="145" t="s">
        <v>7908</v>
      </c>
      <c r="E4588" s="87"/>
      <c r="F4588" s="166"/>
      <c r="H4588" s="239"/>
      <c r="I4588" s="95"/>
      <c r="J4588" s="50"/>
      <c r="K4588" s="194" t="str">
        <f t="shared" si="71"/>
        <v>For a mixed order of 5 boxes of Gimafix  EXTRA DISCOUNT 10% ()</v>
      </c>
      <c r="L4588" s="50"/>
      <c r="M4588" s="50"/>
      <c r="N4588" s="50"/>
      <c r="O4588" s="50"/>
      <c r="P4588" s="50"/>
      <c r="Q4588" s="50"/>
      <c r="R4588" s="50"/>
      <c r="S4588" s="50"/>
      <c r="T4588" s="50"/>
      <c r="U4588" s="50"/>
      <c r="V4588" s="50"/>
      <c r="W4588" s="50"/>
      <c r="X4588" s="50"/>
      <c r="Y4588" s="50"/>
      <c r="Z4588" s="50"/>
      <c r="AA4588" s="50"/>
      <c r="AB4588" s="50"/>
      <c r="AC4588" s="50"/>
      <c r="AD4588" s="50"/>
      <c r="AE4588" s="50"/>
      <c r="AF4588" s="50"/>
      <c r="AG4588" s="50"/>
      <c r="AH4588" s="50"/>
      <c r="AI4588" s="50"/>
      <c r="AJ4588" s="50"/>
      <c r="AK4588" s="50"/>
      <c r="AL4588" s="50"/>
      <c r="AM4588" s="50"/>
      <c r="AN4588" s="50"/>
      <c r="AO4588" s="50"/>
      <c r="AP4588" s="50"/>
      <c r="AQ4588" s="50"/>
      <c r="AR4588" s="50"/>
      <c r="AS4588" s="50"/>
    </row>
    <row r="4589" spans="1:45" ht="13.5" thickBot="1" x14ac:dyDescent="0.25">
      <c r="A4589" s="137"/>
      <c r="B4589" s="228" t="s">
        <v>12</v>
      </c>
      <c r="C4589" s="229" t="s">
        <v>12</v>
      </c>
      <c r="D4589" s="148" t="s">
        <v>7909</v>
      </c>
      <c r="E4589" s="119"/>
      <c r="F4589" s="170"/>
      <c r="H4589" s="240"/>
      <c r="I4589" s="98"/>
      <c r="J4589" s="50"/>
      <c r="K4589" s="194" t="str">
        <f t="shared" si="71"/>
        <v>For a mixed order of 10 boxes of Gimafix  EXTRA DISCOUNT 15% ()</v>
      </c>
      <c r="L4589" s="50"/>
      <c r="M4589" s="50"/>
      <c r="N4589" s="50"/>
      <c r="O4589" s="50"/>
      <c r="P4589" s="50"/>
      <c r="Q4589" s="50"/>
      <c r="R4589" s="50"/>
      <c r="S4589" s="50"/>
      <c r="T4589" s="50"/>
      <c r="U4589" s="50"/>
      <c r="V4589" s="50"/>
      <c r="W4589" s="50"/>
      <c r="X4589" s="50"/>
      <c r="Y4589" s="50"/>
      <c r="Z4589" s="50"/>
      <c r="AA4589" s="50"/>
      <c r="AB4589" s="50"/>
      <c r="AC4589" s="50"/>
      <c r="AD4589" s="50"/>
      <c r="AE4589" s="50"/>
      <c r="AF4589" s="50"/>
      <c r="AG4589" s="50"/>
      <c r="AH4589" s="50"/>
      <c r="AI4589" s="50"/>
      <c r="AJ4589" s="50"/>
      <c r="AK4589" s="50"/>
      <c r="AL4589" s="50"/>
      <c r="AM4589" s="50"/>
      <c r="AN4589" s="50"/>
      <c r="AO4589" s="50"/>
      <c r="AP4589" s="50"/>
      <c r="AQ4589" s="50"/>
      <c r="AR4589" s="50"/>
      <c r="AS4589" s="50"/>
    </row>
    <row r="4590" spans="1:45" ht="12.75" customHeight="1" x14ac:dyDescent="0.2">
      <c r="A4590" s="140">
        <v>29826</v>
      </c>
      <c r="B4590" s="231" t="s">
        <v>12</v>
      </c>
      <c r="C4590" s="232" t="s">
        <v>12</v>
      </c>
      <c r="D4590" s="124" t="s">
        <v>3778</v>
      </c>
      <c r="E4590" s="120" t="s">
        <v>21</v>
      </c>
      <c r="F4590" s="99">
        <v>160</v>
      </c>
      <c r="H4590" s="99"/>
      <c r="I4590" s="100">
        <v>1</v>
      </c>
      <c r="J4590" s="50"/>
      <c r="K4590" s="194" t="str">
        <f t="shared" si="71"/>
        <v>PIPELLA 1 HOLE - sterile (box of 100)</v>
      </c>
      <c r="L4590" s="50"/>
      <c r="M4590" s="50"/>
      <c r="N4590" s="50"/>
      <c r="O4590" s="50"/>
      <c r="P4590" s="50"/>
      <c r="Q4590" s="50"/>
      <c r="R4590" s="50"/>
      <c r="S4590" s="50"/>
      <c r="T4590" s="50"/>
      <c r="U4590" s="50"/>
      <c r="V4590" s="50"/>
      <c r="W4590" s="50"/>
      <c r="X4590" s="50"/>
      <c r="Y4590" s="50"/>
      <c r="Z4590" s="50"/>
      <c r="AA4590" s="50"/>
      <c r="AB4590" s="50"/>
      <c r="AC4590" s="50"/>
      <c r="AD4590" s="50"/>
      <c r="AE4590" s="50"/>
      <c r="AF4590" s="50"/>
      <c r="AG4590" s="50"/>
      <c r="AH4590" s="50"/>
      <c r="AI4590" s="50"/>
      <c r="AJ4590" s="50"/>
      <c r="AK4590" s="50"/>
      <c r="AL4590" s="50"/>
      <c r="AM4590" s="50"/>
      <c r="AN4590" s="50"/>
      <c r="AO4590" s="50"/>
      <c r="AP4590" s="50"/>
      <c r="AQ4590" s="50"/>
      <c r="AR4590" s="50"/>
      <c r="AS4590" s="50"/>
    </row>
    <row r="4591" spans="1:45" ht="12.75" customHeight="1" thickBot="1" x14ac:dyDescent="0.25">
      <c r="A4591" s="134">
        <v>29827</v>
      </c>
      <c r="B4591" s="233" t="s">
        <v>12</v>
      </c>
      <c r="C4591" s="234" t="s">
        <v>12</v>
      </c>
      <c r="D4591" s="121" t="s">
        <v>3779</v>
      </c>
      <c r="E4591" s="116" t="s">
        <v>21</v>
      </c>
      <c r="F4591" s="91">
        <v>160</v>
      </c>
      <c r="H4591" s="91"/>
      <c r="I4591" s="92">
        <v>1</v>
      </c>
      <c r="J4591" s="50"/>
      <c r="K4591" s="194" t="str">
        <f t="shared" si="71"/>
        <v>PIPELLA 4 HOLES - sterile (box of 100)</v>
      </c>
      <c r="L4591" s="50"/>
      <c r="M4591" s="50"/>
      <c r="N4591" s="50"/>
      <c r="O4591" s="50"/>
      <c r="P4591" s="50"/>
      <c r="Q4591" s="50"/>
      <c r="R4591" s="50"/>
      <c r="S4591" s="50"/>
      <c r="T4591" s="50"/>
      <c r="U4591" s="50"/>
      <c r="V4591" s="50"/>
      <c r="W4591" s="50"/>
      <c r="X4591" s="50"/>
      <c r="Y4591" s="50"/>
      <c r="Z4591" s="50"/>
      <c r="AA4591" s="50"/>
      <c r="AB4591" s="50"/>
      <c r="AC4591" s="50"/>
      <c r="AD4591" s="50"/>
      <c r="AE4591" s="50"/>
      <c r="AF4591" s="50"/>
      <c r="AG4591" s="50"/>
      <c r="AH4591" s="50"/>
      <c r="AI4591" s="50"/>
      <c r="AJ4591" s="50"/>
      <c r="AK4591" s="50"/>
      <c r="AL4591" s="50"/>
      <c r="AM4591" s="50"/>
      <c r="AN4591" s="50"/>
      <c r="AO4591" s="50"/>
      <c r="AP4591" s="50"/>
      <c r="AQ4591" s="50"/>
      <c r="AR4591" s="50"/>
      <c r="AS4591" s="50"/>
    </row>
    <row r="4592" spans="1:45" ht="12.75" customHeight="1" x14ac:dyDescent="0.2">
      <c r="A4592" s="135">
        <v>29858</v>
      </c>
      <c r="B4592" s="223" t="s">
        <v>10583</v>
      </c>
      <c r="C4592" s="224" t="s">
        <v>12</v>
      </c>
      <c r="D4592" s="117" t="s">
        <v>3780</v>
      </c>
      <c r="E4592" s="118" t="s">
        <v>34</v>
      </c>
      <c r="F4592" s="93">
        <v>64</v>
      </c>
      <c r="H4592" s="225"/>
      <c r="I4592" s="94">
        <v>1</v>
      </c>
      <c r="J4592" s="50"/>
      <c r="K4592" s="194" t="str">
        <f t="shared" si="71"/>
        <v>KARMAN CURETTES N.4 (box of 20)</v>
      </c>
      <c r="L4592" s="50"/>
      <c r="M4592" s="50"/>
      <c r="N4592" s="50"/>
      <c r="O4592" s="50"/>
      <c r="P4592" s="50"/>
      <c r="Q4592" s="50"/>
      <c r="R4592" s="50"/>
      <c r="S4592" s="50"/>
      <c r="T4592" s="50"/>
      <c r="U4592" s="50"/>
      <c r="V4592" s="50"/>
      <c r="W4592" s="50"/>
      <c r="X4592" s="50"/>
      <c r="Y4592" s="50"/>
      <c r="Z4592" s="50"/>
      <c r="AA4592" s="50"/>
      <c r="AB4592" s="50"/>
      <c r="AC4592" s="50"/>
      <c r="AD4592" s="50"/>
      <c r="AE4592" s="50"/>
      <c r="AF4592" s="50"/>
      <c r="AG4592" s="50"/>
      <c r="AH4592" s="50"/>
      <c r="AI4592" s="50"/>
      <c r="AJ4592" s="50"/>
      <c r="AK4592" s="50"/>
      <c r="AL4592" s="50"/>
      <c r="AM4592" s="50"/>
      <c r="AN4592" s="50"/>
      <c r="AO4592" s="50"/>
      <c r="AP4592" s="50"/>
      <c r="AQ4592" s="50"/>
      <c r="AR4592" s="50"/>
      <c r="AS4592" s="50"/>
    </row>
    <row r="4593" spans="1:45" ht="12.75" customHeight="1" x14ac:dyDescent="0.2">
      <c r="A4593" s="136">
        <v>29859</v>
      </c>
      <c r="B4593" s="226" t="s">
        <v>10583</v>
      </c>
      <c r="C4593" s="222" t="s">
        <v>12</v>
      </c>
      <c r="D4593" s="106" t="s">
        <v>3781</v>
      </c>
      <c r="E4593" s="87" t="s">
        <v>34</v>
      </c>
      <c r="F4593" s="88">
        <v>64</v>
      </c>
      <c r="H4593" s="227"/>
      <c r="I4593" s="95">
        <v>1</v>
      </c>
      <c r="J4593" s="50"/>
      <c r="K4593" s="194" t="str">
        <f t="shared" si="71"/>
        <v>KARMAN CURETTES N.5 (box of 20)</v>
      </c>
      <c r="L4593" s="50"/>
      <c r="M4593" s="50"/>
      <c r="N4593" s="50"/>
      <c r="O4593" s="50"/>
      <c r="P4593" s="50"/>
      <c r="Q4593" s="50"/>
      <c r="R4593" s="50"/>
      <c r="S4593" s="50"/>
      <c r="T4593" s="50"/>
      <c r="U4593" s="50"/>
      <c r="V4593" s="50"/>
      <c r="W4593" s="50"/>
      <c r="X4593" s="50"/>
      <c r="Y4593" s="50"/>
      <c r="Z4593" s="50"/>
      <c r="AA4593" s="50"/>
      <c r="AB4593" s="50"/>
      <c r="AC4593" s="50"/>
      <c r="AD4593" s="50"/>
      <c r="AE4593" s="50"/>
      <c r="AF4593" s="50"/>
      <c r="AG4593" s="50"/>
      <c r="AH4593" s="50"/>
      <c r="AI4593" s="50"/>
      <c r="AJ4593" s="50"/>
      <c r="AK4593" s="50"/>
      <c r="AL4593" s="50"/>
      <c r="AM4593" s="50"/>
      <c r="AN4593" s="50"/>
      <c r="AO4593" s="50"/>
      <c r="AP4593" s="50"/>
      <c r="AQ4593" s="50"/>
      <c r="AR4593" s="50"/>
      <c r="AS4593" s="50"/>
    </row>
    <row r="4594" spans="1:45" x14ac:dyDescent="0.2">
      <c r="A4594" s="136">
        <v>29860</v>
      </c>
      <c r="B4594" s="226" t="s">
        <v>10583</v>
      </c>
      <c r="C4594" s="222" t="s">
        <v>12</v>
      </c>
      <c r="D4594" s="106" t="s">
        <v>3782</v>
      </c>
      <c r="E4594" s="87" t="s">
        <v>34</v>
      </c>
      <c r="F4594" s="88">
        <v>64</v>
      </c>
      <c r="H4594" s="227"/>
      <c r="I4594" s="95">
        <v>1</v>
      </c>
      <c r="J4594" s="50"/>
      <c r="K4594" s="194" t="str">
        <f t="shared" si="71"/>
        <v>KARMAN CURETTES N.6 (box of 20)</v>
      </c>
      <c r="L4594" s="50"/>
      <c r="M4594" s="50"/>
      <c r="N4594" s="50"/>
      <c r="O4594" s="50"/>
      <c r="P4594" s="50"/>
      <c r="Q4594" s="50"/>
      <c r="R4594" s="50"/>
      <c r="S4594" s="50"/>
      <c r="T4594" s="50"/>
      <c r="U4594" s="50"/>
      <c r="V4594" s="50"/>
      <c r="W4594" s="50"/>
      <c r="X4594" s="50"/>
      <c r="Y4594" s="50"/>
      <c r="Z4594" s="50"/>
      <c r="AA4594" s="50"/>
      <c r="AB4594" s="50"/>
      <c r="AC4594" s="50"/>
      <c r="AD4594" s="50"/>
      <c r="AE4594" s="50"/>
      <c r="AF4594" s="50"/>
      <c r="AG4594" s="50"/>
      <c r="AH4594" s="50"/>
      <c r="AI4594" s="50"/>
      <c r="AJ4594" s="50"/>
      <c r="AK4594" s="50"/>
      <c r="AL4594" s="50"/>
      <c r="AM4594" s="50"/>
      <c r="AN4594" s="50"/>
      <c r="AO4594" s="50"/>
      <c r="AP4594" s="50"/>
      <c r="AQ4594" s="50"/>
      <c r="AR4594" s="50"/>
      <c r="AS4594" s="50"/>
    </row>
    <row r="4595" spans="1:45" x14ac:dyDescent="0.2">
      <c r="A4595" s="136">
        <v>29861</v>
      </c>
      <c r="B4595" s="226" t="s">
        <v>10583</v>
      </c>
      <c r="C4595" s="222" t="s">
        <v>12</v>
      </c>
      <c r="D4595" s="106" t="s">
        <v>3783</v>
      </c>
      <c r="E4595" s="87" t="s">
        <v>34</v>
      </c>
      <c r="F4595" s="88">
        <v>64</v>
      </c>
      <c r="H4595" s="227"/>
      <c r="I4595" s="95">
        <v>1</v>
      </c>
      <c r="J4595" s="50"/>
      <c r="K4595" s="194" t="str">
        <f t="shared" si="71"/>
        <v>KARMAN CURETTES N.7 (box of 20)</v>
      </c>
      <c r="L4595" s="50"/>
      <c r="M4595" s="50"/>
      <c r="N4595" s="50"/>
      <c r="O4595" s="50"/>
      <c r="P4595" s="50"/>
      <c r="Q4595" s="50"/>
      <c r="R4595" s="50"/>
      <c r="S4595" s="50"/>
      <c r="T4595" s="50"/>
      <c r="U4595" s="50"/>
      <c r="V4595" s="50"/>
      <c r="W4595" s="50"/>
      <c r="X4595" s="50"/>
      <c r="Y4595" s="50"/>
      <c r="Z4595" s="50"/>
      <c r="AA4595" s="50"/>
      <c r="AB4595" s="50"/>
      <c r="AC4595" s="50"/>
      <c r="AD4595" s="50"/>
      <c r="AE4595" s="50"/>
      <c r="AF4595" s="50"/>
      <c r="AG4595" s="50"/>
      <c r="AH4595" s="50"/>
      <c r="AI4595" s="50"/>
      <c r="AJ4595" s="50"/>
      <c r="AK4595" s="50"/>
      <c r="AL4595" s="50"/>
      <c r="AM4595" s="50"/>
      <c r="AN4595" s="50"/>
      <c r="AO4595" s="50"/>
      <c r="AP4595" s="50"/>
      <c r="AQ4595" s="50"/>
      <c r="AR4595" s="50"/>
      <c r="AS4595" s="50"/>
    </row>
    <row r="4596" spans="1:45" x14ac:dyDescent="0.2">
      <c r="A4596" s="136">
        <v>29862</v>
      </c>
      <c r="B4596" s="226" t="s">
        <v>10583</v>
      </c>
      <c r="C4596" s="222" t="s">
        <v>12</v>
      </c>
      <c r="D4596" s="106" t="s">
        <v>3784</v>
      </c>
      <c r="E4596" s="87" t="s">
        <v>34</v>
      </c>
      <c r="F4596" s="88">
        <v>64</v>
      </c>
      <c r="H4596" s="227"/>
      <c r="I4596" s="95">
        <v>1</v>
      </c>
      <c r="J4596" s="50"/>
      <c r="K4596" s="194" t="str">
        <f t="shared" si="71"/>
        <v>KARMAN CURETTES N.8 (box of 20)</v>
      </c>
      <c r="L4596" s="50"/>
      <c r="M4596" s="50"/>
      <c r="N4596" s="50"/>
      <c r="O4596" s="50"/>
      <c r="P4596" s="50"/>
      <c r="Q4596" s="50"/>
      <c r="R4596" s="50"/>
      <c r="S4596" s="50"/>
      <c r="T4596" s="50"/>
      <c r="U4596" s="50"/>
      <c r="V4596" s="50"/>
      <c r="W4596" s="50"/>
      <c r="X4596" s="50"/>
      <c r="Y4596" s="50"/>
      <c r="Z4596" s="50"/>
      <c r="AA4596" s="50"/>
      <c r="AB4596" s="50"/>
      <c r="AC4596" s="50"/>
      <c r="AD4596" s="50"/>
      <c r="AE4596" s="50"/>
      <c r="AF4596" s="50"/>
      <c r="AG4596" s="50"/>
      <c r="AH4596" s="50"/>
      <c r="AI4596" s="50"/>
      <c r="AJ4596" s="50"/>
      <c r="AK4596" s="50"/>
      <c r="AL4596" s="50"/>
      <c r="AM4596" s="50"/>
      <c r="AN4596" s="50"/>
      <c r="AO4596" s="50"/>
      <c r="AP4596" s="50"/>
      <c r="AQ4596" s="50"/>
      <c r="AR4596" s="50"/>
      <c r="AS4596" s="50"/>
    </row>
    <row r="4597" spans="1:45" ht="12.75" customHeight="1" x14ac:dyDescent="0.2">
      <c r="A4597" s="136">
        <v>29863</v>
      </c>
      <c r="B4597" s="226" t="s">
        <v>10583</v>
      </c>
      <c r="C4597" s="222" t="s">
        <v>12</v>
      </c>
      <c r="D4597" s="106" t="s">
        <v>3785</v>
      </c>
      <c r="E4597" s="87" t="s">
        <v>34</v>
      </c>
      <c r="F4597" s="88">
        <v>64</v>
      </c>
      <c r="H4597" s="227"/>
      <c r="I4597" s="95">
        <v>1</v>
      </c>
      <c r="J4597" s="50"/>
      <c r="K4597" s="194" t="str">
        <f t="shared" si="71"/>
        <v>KARMAN CURETTES N.9 (box of 20)</v>
      </c>
      <c r="L4597" s="50"/>
      <c r="M4597" s="50"/>
      <c r="N4597" s="50"/>
      <c r="O4597" s="50"/>
      <c r="P4597" s="50"/>
      <c r="Q4597" s="50"/>
      <c r="R4597" s="50"/>
      <c r="S4597" s="50"/>
      <c r="T4597" s="50"/>
      <c r="U4597" s="50"/>
      <c r="V4597" s="50"/>
      <c r="W4597" s="50"/>
      <c r="X4597" s="50"/>
      <c r="Y4597" s="50"/>
      <c r="Z4597" s="50"/>
      <c r="AA4597" s="50"/>
      <c r="AB4597" s="50"/>
      <c r="AC4597" s="50"/>
      <c r="AD4597" s="50"/>
      <c r="AE4597" s="50"/>
      <c r="AF4597" s="50"/>
      <c r="AG4597" s="50"/>
      <c r="AH4597" s="50"/>
      <c r="AI4597" s="50"/>
      <c r="AJ4597" s="50"/>
      <c r="AK4597" s="50"/>
      <c r="AL4597" s="50"/>
      <c r="AM4597" s="50"/>
      <c r="AN4597" s="50"/>
      <c r="AO4597" s="50"/>
      <c r="AP4597" s="50"/>
      <c r="AQ4597" s="50"/>
      <c r="AR4597" s="50"/>
      <c r="AS4597" s="50"/>
    </row>
    <row r="4598" spans="1:45" x14ac:dyDescent="0.2">
      <c r="A4598" s="136">
        <v>29864</v>
      </c>
      <c r="B4598" s="226" t="s">
        <v>10583</v>
      </c>
      <c r="C4598" s="222" t="s">
        <v>12</v>
      </c>
      <c r="D4598" s="106" t="s">
        <v>3786</v>
      </c>
      <c r="E4598" s="87" t="s">
        <v>34</v>
      </c>
      <c r="F4598" s="88">
        <v>64</v>
      </c>
      <c r="H4598" s="227"/>
      <c r="I4598" s="95">
        <v>1</v>
      </c>
      <c r="J4598" s="50"/>
      <c r="K4598" s="194" t="str">
        <f t="shared" si="71"/>
        <v>KARMAN CURETTES N.10 (box of 20)</v>
      </c>
      <c r="L4598" s="50"/>
      <c r="M4598" s="50"/>
      <c r="N4598" s="50"/>
      <c r="O4598" s="50"/>
      <c r="P4598" s="50"/>
      <c r="Q4598" s="50"/>
      <c r="R4598" s="50"/>
      <c r="S4598" s="50"/>
      <c r="T4598" s="50"/>
      <c r="U4598" s="50"/>
      <c r="V4598" s="50"/>
      <c r="W4598" s="50"/>
      <c r="X4598" s="50"/>
      <c r="Y4598" s="50"/>
      <c r="Z4598" s="50"/>
      <c r="AA4598" s="50"/>
      <c r="AB4598" s="50"/>
      <c r="AC4598" s="50"/>
      <c r="AD4598" s="50"/>
      <c r="AE4598" s="50"/>
      <c r="AF4598" s="50"/>
      <c r="AG4598" s="50"/>
      <c r="AH4598" s="50"/>
      <c r="AI4598" s="50"/>
      <c r="AJ4598" s="50"/>
      <c r="AK4598" s="50"/>
      <c r="AL4598" s="50"/>
      <c r="AM4598" s="50"/>
      <c r="AN4598" s="50"/>
      <c r="AO4598" s="50"/>
      <c r="AP4598" s="50"/>
      <c r="AQ4598" s="50"/>
      <c r="AR4598" s="50"/>
      <c r="AS4598" s="50"/>
    </row>
    <row r="4599" spans="1:45" x14ac:dyDescent="0.2">
      <c r="A4599" s="136">
        <v>29865</v>
      </c>
      <c r="B4599" s="226" t="s">
        <v>10583</v>
      </c>
      <c r="C4599" s="222" t="s">
        <v>12</v>
      </c>
      <c r="D4599" s="106" t="s">
        <v>3787</v>
      </c>
      <c r="E4599" s="87" t="s">
        <v>34</v>
      </c>
      <c r="F4599" s="88">
        <v>64</v>
      </c>
      <c r="H4599" s="227"/>
      <c r="I4599" s="95">
        <v>1</v>
      </c>
      <c r="J4599" s="50"/>
      <c r="K4599" s="194" t="str">
        <f t="shared" si="71"/>
        <v>KARMAN CURETTES N.11 (box of 20)</v>
      </c>
      <c r="L4599" s="50"/>
      <c r="M4599" s="50"/>
      <c r="N4599" s="50"/>
      <c r="O4599" s="50"/>
      <c r="P4599" s="50"/>
      <c r="Q4599" s="50"/>
      <c r="R4599" s="50"/>
      <c r="S4599" s="50"/>
      <c r="T4599" s="50"/>
      <c r="U4599" s="50"/>
      <c r="V4599" s="50"/>
      <c r="W4599" s="50"/>
      <c r="X4599" s="50"/>
      <c r="Y4599" s="50"/>
      <c r="Z4599" s="50"/>
      <c r="AA4599" s="50"/>
      <c r="AB4599" s="50"/>
      <c r="AC4599" s="50"/>
      <c r="AD4599" s="50"/>
      <c r="AE4599" s="50"/>
      <c r="AF4599" s="50"/>
      <c r="AG4599" s="50"/>
      <c r="AH4599" s="50"/>
      <c r="AI4599" s="50"/>
      <c r="AJ4599" s="50"/>
      <c r="AK4599" s="50"/>
      <c r="AL4599" s="50"/>
      <c r="AM4599" s="50"/>
      <c r="AN4599" s="50"/>
      <c r="AO4599" s="50"/>
      <c r="AP4599" s="50"/>
      <c r="AQ4599" s="50"/>
      <c r="AR4599" s="50"/>
      <c r="AS4599" s="50"/>
    </row>
    <row r="4600" spans="1:45" ht="12.75" customHeight="1" x14ac:dyDescent="0.2">
      <c r="A4600" s="136">
        <v>29866</v>
      </c>
      <c r="B4600" s="226" t="s">
        <v>10583</v>
      </c>
      <c r="C4600" s="222" t="s">
        <v>12</v>
      </c>
      <c r="D4600" s="106" t="s">
        <v>3788</v>
      </c>
      <c r="E4600" s="87" t="s">
        <v>34</v>
      </c>
      <c r="F4600" s="88">
        <v>64</v>
      </c>
      <c r="H4600" s="227"/>
      <c r="I4600" s="95">
        <v>1</v>
      </c>
      <c r="J4600" s="50"/>
      <c r="K4600" s="194" t="str">
        <f t="shared" si="71"/>
        <v>KARMAN CURETTES N.12 (box of 20)</v>
      </c>
      <c r="L4600" s="50"/>
      <c r="M4600" s="50"/>
      <c r="N4600" s="50"/>
      <c r="O4600" s="50"/>
      <c r="P4600" s="50"/>
      <c r="Q4600" s="50"/>
      <c r="R4600" s="50"/>
      <c r="S4600" s="50"/>
      <c r="T4600" s="50"/>
      <c r="U4600" s="50"/>
      <c r="V4600" s="50"/>
      <c r="W4600" s="50"/>
      <c r="X4600" s="50"/>
      <c r="Y4600" s="50"/>
      <c r="Z4600" s="50"/>
      <c r="AA4600" s="50"/>
      <c r="AB4600" s="50"/>
      <c r="AC4600" s="50"/>
      <c r="AD4600" s="50"/>
      <c r="AE4600" s="50"/>
      <c r="AF4600" s="50"/>
      <c r="AG4600" s="50"/>
      <c r="AH4600" s="50"/>
      <c r="AI4600" s="50"/>
      <c r="AJ4600" s="50"/>
      <c r="AK4600" s="50"/>
      <c r="AL4600" s="50"/>
      <c r="AM4600" s="50"/>
      <c r="AN4600" s="50"/>
      <c r="AO4600" s="50"/>
      <c r="AP4600" s="50"/>
      <c r="AQ4600" s="50"/>
      <c r="AR4600" s="50"/>
      <c r="AS4600" s="50"/>
    </row>
    <row r="4601" spans="1:45" x14ac:dyDescent="0.2">
      <c r="A4601" s="136"/>
      <c r="B4601" s="226" t="s">
        <v>12</v>
      </c>
      <c r="C4601" s="222" t="s">
        <v>12</v>
      </c>
      <c r="D4601" s="201" t="s">
        <v>3789</v>
      </c>
      <c r="E4601" s="87"/>
      <c r="F4601" s="88"/>
      <c r="H4601" s="227"/>
      <c r="I4601" s="95"/>
      <c r="J4601" s="50"/>
      <c r="K4601" s="194" t="str">
        <f t="shared" si="71"/>
        <v>SPECIAL OFFER "KARMAN" STYLE CURETTES ()</v>
      </c>
      <c r="L4601" s="50"/>
      <c r="M4601" s="50"/>
      <c r="N4601" s="50"/>
      <c r="O4601" s="50"/>
      <c r="P4601" s="50"/>
      <c r="Q4601" s="50"/>
      <c r="R4601" s="50"/>
      <c r="S4601" s="50"/>
      <c r="T4601" s="50"/>
      <c r="U4601" s="50"/>
      <c r="V4601" s="50"/>
      <c r="W4601" s="50"/>
      <c r="X4601" s="50"/>
      <c r="Y4601" s="50"/>
      <c r="Z4601" s="50"/>
      <c r="AA4601" s="50"/>
      <c r="AB4601" s="50"/>
      <c r="AC4601" s="50"/>
      <c r="AD4601" s="50"/>
      <c r="AE4601" s="50"/>
      <c r="AF4601" s="50"/>
      <c r="AG4601" s="50"/>
      <c r="AH4601" s="50"/>
      <c r="AI4601" s="50"/>
      <c r="AJ4601" s="50"/>
      <c r="AK4601" s="50"/>
      <c r="AL4601" s="50"/>
      <c r="AM4601" s="50"/>
      <c r="AN4601" s="50"/>
      <c r="AO4601" s="50"/>
      <c r="AP4601" s="50"/>
      <c r="AQ4601" s="50"/>
      <c r="AR4601" s="50"/>
      <c r="AS4601" s="50"/>
    </row>
    <row r="4602" spans="1:45" x14ac:dyDescent="0.2">
      <c r="A4602" s="136"/>
      <c r="B4602" s="226" t="s">
        <v>12</v>
      </c>
      <c r="C4602" s="222" t="s">
        <v>12</v>
      </c>
      <c r="D4602" s="145" t="s">
        <v>3790</v>
      </c>
      <c r="E4602" s="87" t="s">
        <v>34</v>
      </c>
      <c r="F4602" s="88">
        <v>60.8</v>
      </c>
      <c r="H4602" s="227"/>
      <c r="I4602" s="95">
        <v>5</v>
      </c>
      <c r="J4602" s="50"/>
      <c r="K4602" s="194" t="str">
        <f t="shared" si="71"/>
        <v>For a mixed order of at least 5 boxes - SAVE 5% (box of 20)</v>
      </c>
      <c r="L4602" s="50"/>
      <c r="M4602" s="50"/>
      <c r="N4602" s="50"/>
      <c r="O4602" s="50"/>
      <c r="P4602" s="50"/>
      <c r="Q4602" s="50"/>
      <c r="R4602" s="50"/>
      <c r="S4602" s="50"/>
      <c r="T4602" s="50"/>
      <c r="U4602" s="50"/>
      <c r="V4602" s="50"/>
      <c r="W4602" s="50"/>
      <c r="X4602" s="50"/>
      <c r="Y4602" s="50"/>
      <c r="Z4602" s="50"/>
      <c r="AA4602" s="50"/>
      <c r="AB4602" s="50"/>
      <c r="AC4602" s="50"/>
      <c r="AD4602" s="50"/>
      <c r="AE4602" s="50"/>
      <c r="AF4602" s="50"/>
      <c r="AG4602" s="50"/>
      <c r="AH4602" s="50"/>
      <c r="AI4602" s="50"/>
      <c r="AJ4602" s="50"/>
      <c r="AK4602" s="50"/>
      <c r="AL4602" s="50"/>
      <c r="AM4602" s="50"/>
      <c r="AN4602" s="50"/>
      <c r="AO4602" s="50"/>
      <c r="AP4602" s="50"/>
      <c r="AQ4602" s="50"/>
      <c r="AR4602" s="50"/>
      <c r="AS4602" s="50"/>
    </row>
    <row r="4603" spans="1:45" ht="13.5" thickBot="1" x14ac:dyDescent="0.25">
      <c r="A4603" s="137"/>
      <c r="B4603" s="228" t="s">
        <v>12</v>
      </c>
      <c r="C4603" s="229" t="s">
        <v>12</v>
      </c>
      <c r="D4603" s="148" t="s">
        <v>3791</v>
      </c>
      <c r="E4603" s="119" t="s">
        <v>34</v>
      </c>
      <c r="F4603" s="154">
        <v>57.6</v>
      </c>
      <c r="H4603" s="235"/>
      <c r="I4603" s="98">
        <v>10</v>
      </c>
      <c r="J4603" s="50"/>
      <c r="K4603" s="194" t="str">
        <f t="shared" si="71"/>
        <v>For a mixed order of at least 10 boxes - SAVE 10% (box of 20)</v>
      </c>
      <c r="L4603" s="50"/>
      <c r="M4603" s="50"/>
      <c r="N4603" s="50"/>
      <c r="O4603" s="50"/>
      <c r="P4603" s="50"/>
      <c r="Q4603" s="50"/>
      <c r="R4603" s="50"/>
      <c r="S4603" s="50"/>
      <c r="T4603" s="50"/>
      <c r="U4603" s="50"/>
      <c r="V4603" s="50"/>
      <c r="W4603" s="50"/>
      <c r="X4603" s="50"/>
      <c r="Y4603" s="50"/>
      <c r="Z4603" s="50"/>
      <c r="AA4603" s="50"/>
      <c r="AB4603" s="50"/>
      <c r="AC4603" s="50"/>
      <c r="AD4603" s="50"/>
      <c r="AE4603" s="50"/>
      <c r="AF4603" s="50"/>
      <c r="AG4603" s="50"/>
      <c r="AH4603" s="50"/>
      <c r="AI4603" s="50"/>
      <c r="AJ4603" s="50"/>
      <c r="AK4603" s="50"/>
      <c r="AL4603" s="50"/>
      <c r="AM4603" s="50"/>
      <c r="AN4603" s="50"/>
      <c r="AO4603" s="50"/>
      <c r="AP4603" s="50"/>
      <c r="AQ4603" s="50"/>
      <c r="AR4603" s="50"/>
      <c r="AS4603" s="50"/>
    </row>
    <row r="4604" spans="1:45" x14ac:dyDescent="0.2">
      <c r="A4604" s="135">
        <v>29870</v>
      </c>
      <c r="B4604" s="223" t="s">
        <v>10584</v>
      </c>
      <c r="C4604" s="224" t="s">
        <v>12</v>
      </c>
      <c r="D4604" s="117" t="s">
        <v>3792</v>
      </c>
      <c r="E4604" s="118" t="s">
        <v>34</v>
      </c>
      <c r="F4604" s="93">
        <v>62</v>
      </c>
      <c r="H4604" s="225"/>
      <c r="I4604" s="94">
        <v>1</v>
      </c>
      <c r="J4604" s="50"/>
      <c r="K4604" s="194" t="str">
        <f t="shared" si="71"/>
        <v>"BERKELEY" STYLE CURETTES N.7 (box of 20)</v>
      </c>
      <c r="L4604" s="50"/>
      <c r="M4604" s="50"/>
      <c r="N4604" s="50"/>
      <c r="O4604" s="50"/>
      <c r="P4604" s="50"/>
      <c r="Q4604" s="50"/>
      <c r="R4604" s="50"/>
      <c r="S4604" s="50"/>
      <c r="T4604" s="50"/>
      <c r="U4604" s="50"/>
      <c r="V4604" s="50"/>
      <c r="W4604" s="50"/>
      <c r="X4604" s="50"/>
      <c r="Y4604" s="50"/>
      <c r="Z4604" s="50"/>
      <c r="AA4604" s="50"/>
      <c r="AB4604" s="50"/>
      <c r="AC4604" s="50"/>
      <c r="AD4604" s="50"/>
      <c r="AE4604" s="50"/>
      <c r="AF4604" s="50"/>
      <c r="AG4604" s="50"/>
      <c r="AH4604" s="50"/>
      <c r="AI4604" s="50"/>
      <c r="AJ4604" s="50"/>
      <c r="AK4604" s="50"/>
      <c r="AL4604" s="50"/>
      <c r="AM4604" s="50"/>
      <c r="AN4604" s="50"/>
      <c r="AO4604" s="50"/>
      <c r="AP4604" s="50"/>
      <c r="AQ4604" s="50"/>
      <c r="AR4604" s="50"/>
      <c r="AS4604" s="50"/>
    </row>
    <row r="4605" spans="1:45" x14ac:dyDescent="0.2">
      <c r="A4605" s="136">
        <v>29871</v>
      </c>
      <c r="B4605" s="226" t="s">
        <v>10584</v>
      </c>
      <c r="C4605" s="222" t="s">
        <v>12</v>
      </c>
      <c r="D4605" s="106" t="s">
        <v>3793</v>
      </c>
      <c r="E4605" s="87" t="s">
        <v>34</v>
      </c>
      <c r="F4605" s="88">
        <v>62</v>
      </c>
      <c r="H4605" s="227"/>
      <c r="I4605" s="95">
        <v>1</v>
      </c>
      <c r="J4605" s="50"/>
      <c r="K4605" s="194" t="str">
        <f t="shared" si="71"/>
        <v>"BERKELEY" STYLE CURETTES N.8 (box of 20)</v>
      </c>
      <c r="L4605" s="50"/>
      <c r="M4605" s="50"/>
      <c r="N4605" s="50"/>
      <c r="O4605" s="50"/>
      <c r="P4605" s="50"/>
      <c r="Q4605" s="50"/>
      <c r="R4605" s="50"/>
      <c r="S4605" s="50"/>
      <c r="T4605" s="50"/>
      <c r="U4605" s="50"/>
      <c r="V4605" s="50"/>
      <c r="W4605" s="50"/>
      <c r="X4605" s="50"/>
      <c r="Y4605" s="50"/>
      <c r="Z4605" s="50"/>
      <c r="AA4605" s="50"/>
      <c r="AB4605" s="50"/>
      <c r="AC4605" s="50"/>
      <c r="AD4605" s="50"/>
      <c r="AE4605" s="50"/>
      <c r="AF4605" s="50"/>
      <c r="AG4605" s="50"/>
      <c r="AH4605" s="50"/>
      <c r="AI4605" s="50"/>
      <c r="AJ4605" s="50"/>
      <c r="AK4605" s="50"/>
      <c r="AL4605" s="50"/>
      <c r="AM4605" s="50"/>
      <c r="AN4605" s="50"/>
      <c r="AO4605" s="50"/>
      <c r="AP4605" s="50"/>
      <c r="AQ4605" s="50"/>
      <c r="AR4605" s="50"/>
      <c r="AS4605" s="50"/>
    </row>
    <row r="4606" spans="1:45" x14ac:dyDescent="0.2">
      <c r="A4606" s="136">
        <v>29872</v>
      </c>
      <c r="B4606" s="226" t="s">
        <v>10584</v>
      </c>
      <c r="C4606" s="222" t="s">
        <v>12</v>
      </c>
      <c r="D4606" s="106" t="s">
        <v>3794</v>
      </c>
      <c r="E4606" s="87" t="s">
        <v>34</v>
      </c>
      <c r="F4606" s="88">
        <v>62</v>
      </c>
      <c r="H4606" s="227"/>
      <c r="I4606" s="95">
        <v>1</v>
      </c>
      <c r="J4606" s="50"/>
      <c r="K4606" s="194" t="str">
        <f t="shared" si="71"/>
        <v>"BERKELEY" STYLE CURETTES N.9 (box of 20)</v>
      </c>
      <c r="L4606" s="50"/>
      <c r="M4606" s="50"/>
      <c r="N4606" s="50"/>
      <c r="O4606" s="50"/>
      <c r="P4606" s="50"/>
      <c r="Q4606" s="50"/>
      <c r="R4606" s="50"/>
      <c r="S4606" s="50"/>
      <c r="T4606" s="50"/>
      <c r="U4606" s="50"/>
      <c r="V4606" s="50"/>
      <c r="W4606" s="50"/>
      <c r="X4606" s="50"/>
      <c r="Y4606" s="50"/>
      <c r="Z4606" s="50"/>
      <c r="AA4606" s="50"/>
      <c r="AB4606" s="50"/>
      <c r="AC4606" s="50"/>
      <c r="AD4606" s="50"/>
      <c r="AE4606" s="50"/>
      <c r="AF4606" s="50"/>
      <c r="AG4606" s="50"/>
      <c r="AH4606" s="50"/>
      <c r="AI4606" s="50"/>
      <c r="AJ4606" s="50"/>
      <c r="AK4606" s="50"/>
      <c r="AL4606" s="50"/>
      <c r="AM4606" s="50"/>
      <c r="AN4606" s="50"/>
      <c r="AO4606" s="50"/>
      <c r="AP4606" s="50"/>
      <c r="AQ4606" s="50"/>
      <c r="AR4606" s="50"/>
      <c r="AS4606" s="50"/>
    </row>
    <row r="4607" spans="1:45" x14ac:dyDescent="0.2">
      <c r="A4607" s="136">
        <v>29873</v>
      </c>
      <c r="B4607" s="226" t="s">
        <v>10584</v>
      </c>
      <c r="C4607" s="222" t="s">
        <v>12</v>
      </c>
      <c r="D4607" s="106" t="s">
        <v>3795</v>
      </c>
      <c r="E4607" s="87" t="s">
        <v>34</v>
      </c>
      <c r="F4607" s="88">
        <v>62</v>
      </c>
      <c r="H4607" s="227"/>
      <c r="I4607" s="95">
        <v>1</v>
      </c>
      <c r="J4607" s="50"/>
      <c r="K4607" s="194" t="str">
        <f t="shared" si="71"/>
        <v>"BERKELEY" STYLE CURETTES N.10 (box of 20)</v>
      </c>
      <c r="L4607" s="50"/>
      <c r="M4607" s="50"/>
      <c r="N4607" s="50"/>
      <c r="O4607" s="50"/>
      <c r="P4607" s="50"/>
      <c r="Q4607" s="50"/>
      <c r="R4607" s="50"/>
      <c r="S4607" s="50"/>
      <c r="T4607" s="50"/>
      <c r="U4607" s="50"/>
      <c r="V4607" s="50"/>
      <c r="W4607" s="50"/>
      <c r="X4607" s="50"/>
      <c r="Y4607" s="50"/>
      <c r="Z4607" s="50"/>
      <c r="AA4607" s="50"/>
      <c r="AB4607" s="50"/>
      <c r="AC4607" s="50"/>
      <c r="AD4607" s="50"/>
      <c r="AE4607" s="50"/>
      <c r="AF4607" s="50"/>
      <c r="AG4607" s="50"/>
      <c r="AH4607" s="50"/>
      <c r="AI4607" s="50"/>
      <c r="AJ4607" s="50"/>
      <c r="AK4607" s="50"/>
      <c r="AL4607" s="50"/>
      <c r="AM4607" s="50"/>
      <c r="AN4607" s="50"/>
      <c r="AO4607" s="50"/>
      <c r="AP4607" s="50"/>
      <c r="AQ4607" s="50"/>
      <c r="AR4607" s="50"/>
      <c r="AS4607" s="50"/>
    </row>
    <row r="4608" spans="1:45" x14ac:dyDescent="0.2">
      <c r="A4608" s="136">
        <v>29874</v>
      </c>
      <c r="B4608" s="226" t="s">
        <v>10584</v>
      </c>
      <c r="C4608" s="222" t="s">
        <v>12</v>
      </c>
      <c r="D4608" s="106" t="s">
        <v>3796</v>
      </c>
      <c r="E4608" s="87" t="s">
        <v>34</v>
      </c>
      <c r="F4608" s="88">
        <v>62</v>
      </c>
      <c r="H4608" s="227"/>
      <c r="I4608" s="95">
        <v>1</v>
      </c>
      <c r="J4608" s="50"/>
      <c r="K4608" s="194" t="str">
        <f t="shared" si="71"/>
        <v>"BERKELEY" STYLE CURETTES N.11 (box of 20)</v>
      </c>
      <c r="L4608" s="50"/>
      <c r="M4608" s="50"/>
      <c r="N4608" s="50"/>
      <c r="O4608" s="50"/>
      <c r="P4608" s="50"/>
      <c r="Q4608" s="50"/>
      <c r="R4608" s="50"/>
      <c r="S4608" s="50"/>
      <c r="T4608" s="50"/>
      <c r="U4608" s="50"/>
      <c r="V4608" s="50"/>
      <c r="W4608" s="50"/>
      <c r="X4608" s="50"/>
      <c r="Y4608" s="50"/>
      <c r="Z4608" s="50"/>
      <c r="AA4608" s="50"/>
      <c r="AB4608" s="50"/>
      <c r="AC4608" s="50"/>
      <c r="AD4608" s="50"/>
      <c r="AE4608" s="50"/>
      <c r="AF4608" s="50"/>
      <c r="AG4608" s="50"/>
      <c r="AH4608" s="50"/>
      <c r="AI4608" s="50"/>
      <c r="AJ4608" s="50"/>
      <c r="AK4608" s="50"/>
      <c r="AL4608" s="50"/>
      <c r="AM4608" s="50"/>
      <c r="AN4608" s="50"/>
      <c r="AO4608" s="50"/>
      <c r="AP4608" s="50"/>
      <c r="AQ4608" s="50"/>
      <c r="AR4608" s="50"/>
      <c r="AS4608" s="50"/>
    </row>
    <row r="4609" spans="1:45" x14ac:dyDescent="0.2">
      <c r="A4609" s="136">
        <v>29875</v>
      </c>
      <c r="B4609" s="226" t="s">
        <v>10584</v>
      </c>
      <c r="C4609" s="222" t="s">
        <v>12</v>
      </c>
      <c r="D4609" s="106" t="s">
        <v>3797</v>
      </c>
      <c r="E4609" s="87" t="s">
        <v>34</v>
      </c>
      <c r="F4609" s="88">
        <v>62</v>
      </c>
      <c r="H4609" s="227"/>
      <c r="I4609" s="95">
        <v>1</v>
      </c>
      <c r="J4609" s="50"/>
      <c r="K4609" s="194" t="str">
        <f t="shared" si="71"/>
        <v>"BERKELEY" STYLE CURETTES N.12 (box of 20)</v>
      </c>
      <c r="L4609" s="50"/>
      <c r="M4609" s="50"/>
      <c r="N4609" s="50"/>
      <c r="O4609" s="50"/>
      <c r="P4609" s="50"/>
      <c r="Q4609" s="50"/>
      <c r="R4609" s="50"/>
      <c r="S4609" s="50"/>
      <c r="T4609" s="50"/>
      <c r="U4609" s="50"/>
      <c r="V4609" s="50"/>
      <c r="W4609" s="50"/>
      <c r="X4609" s="50"/>
      <c r="Y4609" s="50"/>
      <c r="Z4609" s="50"/>
      <c r="AA4609" s="50"/>
      <c r="AB4609" s="50"/>
      <c r="AC4609" s="50"/>
      <c r="AD4609" s="50"/>
      <c r="AE4609" s="50"/>
      <c r="AF4609" s="50"/>
      <c r="AG4609" s="50"/>
      <c r="AH4609" s="50"/>
      <c r="AI4609" s="50"/>
      <c r="AJ4609" s="50"/>
      <c r="AK4609" s="50"/>
      <c r="AL4609" s="50"/>
      <c r="AM4609" s="50"/>
      <c r="AN4609" s="50"/>
      <c r="AO4609" s="50"/>
      <c r="AP4609" s="50"/>
      <c r="AQ4609" s="50"/>
      <c r="AR4609" s="50"/>
      <c r="AS4609" s="50"/>
    </row>
    <row r="4610" spans="1:45" x14ac:dyDescent="0.2">
      <c r="A4610" s="136"/>
      <c r="B4610" s="226" t="s">
        <v>12</v>
      </c>
      <c r="C4610" s="222" t="s">
        <v>12</v>
      </c>
      <c r="D4610" s="201" t="s">
        <v>3798</v>
      </c>
      <c r="E4610" s="87"/>
      <c r="F4610" s="88"/>
      <c r="H4610" s="227"/>
      <c r="I4610" s="95"/>
      <c r="J4610" s="50"/>
      <c r="K4610" s="194" t="str">
        <f t="shared" ref="K4610:K4673" si="72">+SUBSTITUTE(CONCATENATE(D4610," ","(",IF(RIGHT(E4610,3)="1**","1",E4610),")"),"(1)","")</f>
        <v>SPECIAL OFFER "BERKELEY" STYLE CURETTES ()</v>
      </c>
      <c r="L4610" s="50"/>
      <c r="M4610" s="50"/>
      <c r="N4610" s="50"/>
      <c r="O4610" s="50"/>
      <c r="P4610" s="50"/>
      <c r="Q4610" s="50"/>
      <c r="R4610" s="50"/>
      <c r="S4610" s="50"/>
      <c r="T4610" s="50"/>
      <c r="U4610" s="50"/>
      <c r="V4610" s="50"/>
      <c r="W4610" s="50"/>
      <c r="X4610" s="50"/>
      <c r="Y4610" s="50"/>
      <c r="Z4610" s="50"/>
      <c r="AA4610" s="50"/>
      <c r="AB4610" s="50"/>
      <c r="AC4610" s="50"/>
      <c r="AD4610" s="50"/>
      <c r="AE4610" s="50"/>
      <c r="AF4610" s="50"/>
      <c r="AG4610" s="50"/>
      <c r="AH4610" s="50"/>
      <c r="AI4610" s="50"/>
      <c r="AJ4610" s="50"/>
      <c r="AK4610" s="50"/>
      <c r="AL4610" s="50"/>
      <c r="AM4610" s="50"/>
      <c r="AN4610" s="50"/>
      <c r="AO4610" s="50"/>
      <c r="AP4610" s="50"/>
      <c r="AQ4610" s="50"/>
      <c r="AR4610" s="50"/>
      <c r="AS4610" s="50"/>
    </row>
    <row r="4611" spans="1:45" x14ac:dyDescent="0.2">
      <c r="A4611" s="136"/>
      <c r="B4611" s="226" t="s">
        <v>12</v>
      </c>
      <c r="C4611" s="222" t="s">
        <v>12</v>
      </c>
      <c r="D4611" s="145" t="s">
        <v>3790</v>
      </c>
      <c r="E4611" s="87" t="s">
        <v>34</v>
      </c>
      <c r="F4611" s="88">
        <v>58.9</v>
      </c>
      <c r="H4611" s="227"/>
      <c r="I4611" s="95">
        <v>5</v>
      </c>
      <c r="J4611" s="50"/>
      <c r="K4611" s="194" t="str">
        <f t="shared" si="72"/>
        <v>For a mixed order of at least 5 boxes - SAVE 5% (box of 20)</v>
      </c>
      <c r="L4611" s="50"/>
      <c r="M4611" s="50"/>
      <c r="N4611" s="50"/>
      <c r="O4611" s="50"/>
      <c r="P4611" s="50"/>
      <c r="Q4611" s="50"/>
      <c r="R4611" s="50"/>
      <c r="S4611" s="50"/>
      <c r="T4611" s="50"/>
      <c r="U4611" s="50"/>
      <c r="V4611" s="50"/>
      <c r="W4611" s="50"/>
      <c r="X4611" s="50"/>
      <c r="Y4611" s="50"/>
      <c r="Z4611" s="50"/>
      <c r="AA4611" s="50"/>
      <c r="AB4611" s="50"/>
      <c r="AC4611" s="50"/>
      <c r="AD4611" s="50"/>
      <c r="AE4611" s="50"/>
      <c r="AF4611" s="50"/>
      <c r="AG4611" s="50"/>
      <c r="AH4611" s="50"/>
      <c r="AI4611" s="50"/>
      <c r="AJ4611" s="50"/>
      <c r="AK4611" s="50"/>
      <c r="AL4611" s="50"/>
      <c r="AM4611" s="50"/>
      <c r="AN4611" s="50"/>
      <c r="AO4611" s="50"/>
      <c r="AP4611" s="50"/>
      <c r="AQ4611" s="50"/>
      <c r="AR4611" s="50"/>
      <c r="AS4611" s="50"/>
    </row>
    <row r="4612" spans="1:45" ht="13.5" thickBot="1" x14ac:dyDescent="0.25">
      <c r="A4612" s="137"/>
      <c r="B4612" s="228" t="s">
        <v>12</v>
      </c>
      <c r="C4612" s="229" t="s">
        <v>12</v>
      </c>
      <c r="D4612" s="148" t="s">
        <v>3791</v>
      </c>
      <c r="E4612" s="119" t="s">
        <v>34</v>
      </c>
      <c r="F4612" s="154">
        <v>55.800000000000004</v>
      </c>
      <c r="H4612" s="235"/>
      <c r="I4612" s="98">
        <v>10</v>
      </c>
      <c r="J4612" s="50"/>
      <c r="K4612" s="194" t="str">
        <f t="shared" si="72"/>
        <v>For a mixed order of at least 10 boxes - SAVE 10% (box of 20)</v>
      </c>
      <c r="L4612" s="50"/>
      <c r="M4612" s="50"/>
      <c r="N4612" s="50"/>
      <c r="O4612" s="50"/>
      <c r="P4612" s="50"/>
      <c r="Q4612" s="50"/>
      <c r="R4612" s="50"/>
      <c r="S4612" s="50"/>
      <c r="T4612" s="50"/>
      <c r="U4612" s="50"/>
      <c r="V4612" s="50"/>
      <c r="W4612" s="50"/>
      <c r="X4612" s="50"/>
      <c r="Y4612" s="50"/>
      <c r="Z4612" s="50"/>
      <c r="AA4612" s="50"/>
      <c r="AB4612" s="50"/>
      <c r="AC4612" s="50"/>
      <c r="AD4612" s="50"/>
      <c r="AE4612" s="50"/>
      <c r="AF4612" s="50"/>
      <c r="AG4612" s="50"/>
      <c r="AH4612" s="50"/>
      <c r="AI4612" s="50"/>
      <c r="AJ4612" s="50"/>
      <c r="AK4612" s="50"/>
      <c r="AL4612" s="50"/>
      <c r="AM4612" s="50"/>
      <c r="AN4612" s="50"/>
      <c r="AO4612" s="50"/>
      <c r="AP4612" s="50"/>
      <c r="AQ4612" s="50"/>
      <c r="AR4612" s="50"/>
      <c r="AS4612" s="50"/>
    </row>
    <row r="4613" spans="1:45" x14ac:dyDescent="0.2">
      <c r="A4613" s="140">
        <v>29887</v>
      </c>
      <c r="B4613" s="231" t="s">
        <v>12</v>
      </c>
      <c r="C4613" s="232" t="s">
        <v>12</v>
      </c>
      <c r="D4613" s="124" t="s">
        <v>3799</v>
      </c>
      <c r="E4613" s="120">
        <v>1</v>
      </c>
      <c r="F4613" s="99">
        <v>43</v>
      </c>
      <c r="H4613" s="99"/>
      <c r="I4613" s="100">
        <v>1</v>
      </c>
      <c r="J4613" s="50"/>
      <c r="K4613" s="194" t="str">
        <f t="shared" si="72"/>
        <v xml:space="preserve">GYN&amp;CUBE PESSARY diam. 28/38 mm, h 38 mm - standard </v>
      </c>
      <c r="L4613" s="50"/>
      <c r="M4613" s="50"/>
      <c r="N4613" s="50"/>
      <c r="O4613" s="50"/>
      <c r="P4613" s="50"/>
      <c r="Q4613" s="50"/>
      <c r="R4613" s="50"/>
      <c r="S4613" s="50"/>
      <c r="T4613" s="50"/>
      <c r="U4613" s="50"/>
      <c r="V4613" s="50"/>
      <c r="W4613" s="50"/>
      <c r="X4613" s="50"/>
      <c r="Y4613" s="50"/>
      <c r="Z4613" s="50"/>
      <c r="AA4613" s="50"/>
      <c r="AB4613" s="50"/>
      <c r="AC4613" s="50"/>
      <c r="AD4613" s="50"/>
      <c r="AE4613" s="50"/>
      <c r="AF4613" s="50"/>
      <c r="AG4613" s="50"/>
      <c r="AH4613" s="50"/>
      <c r="AI4613" s="50"/>
      <c r="AJ4613" s="50"/>
      <c r="AK4613" s="50"/>
      <c r="AL4613" s="50"/>
      <c r="AM4613" s="50"/>
      <c r="AN4613" s="50"/>
      <c r="AO4613" s="50"/>
      <c r="AP4613" s="50"/>
      <c r="AQ4613" s="50"/>
      <c r="AR4613" s="50"/>
      <c r="AS4613" s="50"/>
    </row>
    <row r="4614" spans="1:45" x14ac:dyDescent="0.2">
      <c r="A4614" s="132">
        <v>29888</v>
      </c>
      <c r="B4614" s="226" t="s">
        <v>12</v>
      </c>
      <c r="C4614" s="222" t="s">
        <v>12</v>
      </c>
      <c r="D4614" s="106" t="s">
        <v>3800</v>
      </c>
      <c r="E4614" s="87">
        <v>1</v>
      </c>
      <c r="F4614" s="88">
        <v>52</v>
      </c>
      <c r="H4614" s="88"/>
      <c r="I4614" s="90">
        <v>1</v>
      </c>
      <c r="J4614" s="50"/>
      <c r="K4614" s="194" t="str">
        <f t="shared" si="72"/>
        <v xml:space="preserve">GYN&amp;CUBE PESSARY diam. 32/44 mm, h 44 mm - large </v>
      </c>
      <c r="L4614" s="50"/>
      <c r="M4614" s="50"/>
      <c r="N4614" s="50"/>
      <c r="O4614" s="50"/>
      <c r="P4614" s="50"/>
      <c r="Q4614" s="50"/>
      <c r="R4614" s="50"/>
      <c r="S4614" s="50"/>
      <c r="T4614" s="50"/>
      <c r="U4614" s="50"/>
      <c r="V4614" s="50"/>
      <c r="W4614" s="50"/>
      <c r="X4614" s="50"/>
      <c r="Y4614" s="50"/>
      <c r="Z4614" s="50"/>
      <c r="AA4614" s="50"/>
      <c r="AB4614" s="50"/>
      <c r="AC4614" s="50"/>
      <c r="AD4614" s="50"/>
      <c r="AE4614" s="50"/>
      <c r="AF4614" s="50"/>
      <c r="AG4614" s="50"/>
      <c r="AH4614" s="50"/>
      <c r="AI4614" s="50"/>
      <c r="AJ4614" s="50"/>
      <c r="AK4614" s="50"/>
      <c r="AL4614" s="50"/>
      <c r="AM4614" s="50"/>
      <c r="AN4614" s="50"/>
      <c r="AO4614" s="50"/>
      <c r="AP4614" s="50"/>
      <c r="AQ4614" s="50"/>
      <c r="AR4614" s="50"/>
      <c r="AS4614" s="50"/>
    </row>
    <row r="4615" spans="1:45" x14ac:dyDescent="0.2">
      <c r="A4615" s="132">
        <v>29892</v>
      </c>
      <c r="B4615" s="226" t="s">
        <v>12</v>
      </c>
      <c r="C4615" s="222" t="s">
        <v>12</v>
      </c>
      <c r="D4615" s="106" t="s">
        <v>3801</v>
      </c>
      <c r="E4615" s="87">
        <v>1</v>
      </c>
      <c r="F4615" s="88">
        <v>18</v>
      </c>
      <c r="H4615" s="88"/>
      <c r="I4615" s="90">
        <v>1</v>
      </c>
      <c r="J4615" s="50"/>
      <c r="K4615" s="194" t="str">
        <f t="shared" si="72"/>
        <v xml:space="preserve">SILICONE PESSARY diameter 55 mm </v>
      </c>
      <c r="L4615" s="50"/>
      <c r="M4615" s="50"/>
      <c r="N4615" s="50"/>
      <c r="O4615" s="50"/>
      <c r="P4615" s="50"/>
      <c r="Q4615" s="50"/>
      <c r="R4615" s="50"/>
      <c r="S4615" s="50"/>
      <c r="T4615" s="50"/>
      <c r="U4615" s="50"/>
      <c r="V4615" s="50"/>
      <c r="W4615" s="50"/>
      <c r="X4615" s="50"/>
      <c r="Y4615" s="50"/>
      <c r="Z4615" s="50"/>
      <c r="AA4615" s="50"/>
      <c r="AB4615" s="50"/>
      <c r="AC4615" s="50"/>
      <c r="AD4615" s="50"/>
      <c r="AE4615" s="50"/>
      <c r="AF4615" s="50"/>
      <c r="AG4615" s="50"/>
      <c r="AH4615" s="50"/>
      <c r="AI4615" s="50"/>
      <c r="AJ4615" s="50"/>
      <c r="AK4615" s="50"/>
      <c r="AL4615" s="50"/>
      <c r="AM4615" s="50"/>
      <c r="AN4615" s="50"/>
      <c r="AO4615" s="50"/>
      <c r="AP4615" s="50"/>
      <c r="AQ4615" s="50"/>
      <c r="AR4615" s="50"/>
      <c r="AS4615" s="50"/>
    </row>
    <row r="4616" spans="1:45" x14ac:dyDescent="0.2">
      <c r="A4616" s="132">
        <v>29893</v>
      </c>
      <c r="B4616" s="226" t="s">
        <v>12</v>
      </c>
      <c r="C4616" s="222" t="s">
        <v>12</v>
      </c>
      <c r="D4616" s="106" t="s">
        <v>3802</v>
      </c>
      <c r="E4616" s="87">
        <v>1</v>
      </c>
      <c r="F4616" s="88">
        <v>18</v>
      </c>
      <c r="H4616" s="88"/>
      <c r="I4616" s="90">
        <v>1</v>
      </c>
      <c r="J4616" s="50"/>
      <c r="K4616" s="194" t="str">
        <f t="shared" si="72"/>
        <v xml:space="preserve">SILICONE PESSARY diameter 60 mm </v>
      </c>
      <c r="L4616" s="50"/>
      <c r="M4616" s="50"/>
      <c r="N4616" s="50"/>
      <c r="O4616" s="50"/>
      <c r="P4616" s="50"/>
      <c r="Q4616" s="50"/>
      <c r="R4616" s="50"/>
      <c r="S4616" s="50"/>
      <c r="T4616" s="50"/>
      <c r="U4616" s="50"/>
      <c r="V4616" s="50"/>
      <c r="W4616" s="50"/>
      <c r="X4616" s="50"/>
      <c r="Y4616" s="50"/>
      <c r="Z4616" s="50"/>
      <c r="AA4616" s="50"/>
      <c r="AB4616" s="50"/>
      <c r="AC4616" s="50"/>
      <c r="AD4616" s="50"/>
      <c r="AE4616" s="50"/>
      <c r="AF4616" s="50"/>
      <c r="AG4616" s="50"/>
      <c r="AH4616" s="50"/>
      <c r="AI4616" s="50"/>
      <c r="AJ4616" s="50"/>
      <c r="AK4616" s="50"/>
      <c r="AL4616" s="50"/>
      <c r="AM4616" s="50"/>
      <c r="AN4616" s="50"/>
      <c r="AO4616" s="50"/>
      <c r="AP4616" s="50"/>
      <c r="AQ4616" s="50"/>
      <c r="AR4616" s="50"/>
      <c r="AS4616" s="50"/>
    </row>
    <row r="4617" spans="1:45" x14ac:dyDescent="0.2">
      <c r="A4617" s="132">
        <v>29894</v>
      </c>
      <c r="B4617" s="226" t="s">
        <v>12</v>
      </c>
      <c r="C4617" s="222" t="s">
        <v>12</v>
      </c>
      <c r="D4617" s="106" t="s">
        <v>3803</v>
      </c>
      <c r="E4617" s="87">
        <v>1</v>
      </c>
      <c r="F4617" s="88">
        <v>18</v>
      </c>
      <c r="H4617" s="88"/>
      <c r="I4617" s="90">
        <v>1</v>
      </c>
      <c r="J4617" s="50"/>
      <c r="K4617" s="194" t="str">
        <f t="shared" si="72"/>
        <v xml:space="preserve">SILICONE PESSARY diameter 65 mm </v>
      </c>
      <c r="L4617" s="50"/>
      <c r="M4617" s="50"/>
      <c r="N4617" s="50"/>
      <c r="O4617" s="50"/>
      <c r="P4617" s="50"/>
      <c r="Q4617" s="50"/>
      <c r="R4617" s="50"/>
      <c r="S4617" s="50"/>
      <c r="T4617" s="50"/>
      <c r="U4617" s="50"/>
      <c r="V4617" s="50"/>
      <c r="W4617" s="50"/>
      <c r="X4617" s="50"/>
      <c r="Y4617" s="50"/>
      <c r="Z4617" s="50"/>
      <c r="AA4617" s="50"/>
      <c r="AB4617" s="50"/>
      <c r="AC4617" s="50"/>
      <c r="AD4617" s="50"/>
      <c r="AE4617" s="50"/>
      <c r="AF4617" s="50"/>
      <c r="AG4617" s="50"/>
      <c r="AH4617" s="50"/>
      <c r="AI4617" s="50"/>
      <c r="AJ4617" s="50"/>
      <c r="AK4617" s="50"/>
      <c r="AL4617" s="50"/>
      <c r="AM4617" s="50"/>
      <c r="AN4617" s="50"/>
      <c r="AO4617" s="50"/>
      <c r="AP4617" s="50"/>
      <c r="AQ4617" s="50"/>
      <c r="AR4617" s="50"/>
      <c r="AS4617" s="50"/>
    </row>
    <row r="4618" spans="1:45" x14ac:dyDescent="0.2">
      <c r="A4618" s="132">
        <v>29895</v>
      </c>
      <c r="B4618" s="226" t="s">
        <v>12</v>
      </c>
      <c r="C4618" s="222" t="s">
        <v>12</v>
      </c>
      <c r="D4618" s="106" t="s">
        <v>3804</v>
      </c>
      <c r="E4618" s="87">
        <v>1</v>
      </c>
      <c r="F4618" s="88">
        <v>18</v>
      </c>
      <c r="H4618" s="88"/>
      <c r="I4618" s="90">
        <v>1</v>
      </c>
      <c r="J4618" s="50"/>
      <c r="K4618" s="194" t="str">
        <f t="shared" si="72"/>
        <v xml:space="preserve">SILICONE PESSARY diameter 70 mm </v>
      </c>
      <c r="L4618" s="50"/>
      <c r="M4618" s="50"/>
      <c r="N4618" s="50"/>
      <c r="O4618" s="50"/>
      <c r="P4618" s="50"/>
      <c r="Q4618" s="50"/>
      <c r="R4618" s="50"/>
      <c r="S4618" s="50"/>
      <c r="T4618" s="50"/>
      <c r="U4618" s="50"/>
      <c r="V4618" s="50"/>
      <c r="W4618" s="50"/>
      <c r="X4618" s="50"/>
      <c r="Y4618" s="50"/>
      <c r="Z4618" s="50"/>
      <c r="AA4618" s="50"/>
      <c r="AB4618" s="50"/>
      <c r="AC4618" s="50"/>
      <c r="AD4618" s="50"/>
      <c r="AE4618" s="50"/>
      <c r="AF4618" s="50"/>
      <c r="AG4618" s="50"/>
      <c r="AH4618" s="50"/>
      <c r="AI4618" s="50"/>
      <c r="AJ4618" s="50"/>
      <c r="AK4618" s="50"/>
      <c r="AL4618" s="50"/>
      <c r="AM4618" s="50"/>
      <c r="AN4618" s="50"/>
      <c r="AO4618" s="50"/>
      <c r="AP4618" s="50"/>
      <c r="AQ4618" s="50"/>
      <c r="AR4618" s="50"/>
      <c r="AS4618" s="50"/>
    </row>
    <row r="4619" spans="1:45" x14ac:dyDescent="0.2">
      <c r="A4619" s="132">
        <v>29896</v>
      </c>
      <c r="B4619" s="226" t="s">
        <v>12</v>
      </c>
      <c r="C4619" s="222" t="s">
        <v>12</v>
      </c>
      <c r="D4619" s="106" t="s">
        <v>3805</v>
      </c>
      <c r="E4619" s="87">
        <v>1</v>
      </c>
      <c r="F4619" s="88">
        <v>18</v>
      </c>
      <c r="H4619" s="88"/>
      <c r="I4619" s="90">
        <v>1</v>
      </c>
      <c r="J4619" s="50"/>
      <c r="K4619" s="194" t="str">
        <f t="shared" si="72"/>
        <v xml:space="preserve">SILICONE PESSARY diameter 75 mm </v>
      </c>
      <c r="L4619" s="50"/>
      <c r="M4619" s="50"/>
      <c r="N4619" s="50"/>
      <c r="O4619" s="50"/>
      <c r="P4619" s="50"/>
      <c r="Q4619" s="50"/>
      <c r="R4619" s="50"/>
      <c r="S4619" s="50"/>
      <c r="T4619" s="50"/>
      <c r="U4619" s="50"/>
      <c r="V4619" s="50"/>
      <c r="W4619" s="50"/>
      <c r="X4619" s="50"/>
      <c r="Y4619" s="50"/>
      <c r="Z4619" s="50"/>
      <c r="AA4619" s="50"/>
      <c r="AB4619" s="50"/>
      <c r="AC4619" s="50"/>
      <c r="AD4619" s="50"/>
      <c r="AE4619" s="50"/>
      <c r="AF4619" s="50"/>
      <c r="AG4619" s="50"/>
      <c r="AH4619" s="50"/>
      <c r="AI4619" s="50"/>
      <c r="AJ4619" s="50"/>
      <c r="AK4619" s="50"/>
      <c r="AL4619" s="50"/>
      <c r="AM4619" s="50"/>
      <c r="AN4619" s="50"/>
      <c r="AO4619" s="50"/>
      <c r="AP4619" s="50"/>
      <c r="AQ4619" s="50"/>
      <c r="AR4619" s="50"/>
      <c r="AS4619" s="50"/>
    </row>
    <row r="4620" spans="1:45" x14ac:dyDescent="0.2">
      <c r="A4620" s="132">
        <v>29897</v>
      </c>
      <c r="B4620" s="226" t="s">
        <v>12</v>
      </c>
      <c r="C4620" s="222" t="s">
        <v>12</v>
      </c>
      <c r="D4620" s="106" t="s">
        <v>3806</v>
      </c>
      <c r="E4620" s="87">
        <v>1</v>
      </c>
      <c r="F4620" s="88">
        <v>18</v>
      </c>
      <c r="H4620" s="88"/>
      <c r="I4620" s="90">
        <v>1</v>
      </c>
      <c r="J4620" s="50"/>
      <c r="K4620" s="194" t="str">
        <f t="shared" si="72"/>
        <v xml:space="preserve">SILICONE PESSARY diameter 80 mm </v>
      </c>
      <c r="L4620" s="50"/>
      <c r="M4620" s="50"/>
      <c r="N4620" s="50"/>
      <c r="O4620" s="50"/>
      <c r="P4620" s="50"/>
      <c r="Q4620" s="50"/>
      <c r="R4620" s="50"/>
      <c r="S4620" s="50"/>
      <c r="T4620" s="50"/>
      <c r="U4620" s="50"/>
      <c r="V4620" s="50"/>
      <c r="W4620" s="50"/>
      <c r="X4620" s="50"/>
      <c r="Y4620" s="50"/>
      <c r="Z4620" s="50"/>
      <c r="AA4620" s="50"/>
      <c r="AB4620" s="50"/>
      <c r="AC4620" s="50"/>
      <c r="AD4620" s="50"/>
      <c r="AE4620" s="50"/>
      <c r="AF4620" s="50"/>
      <c r="AG4620" s="50"/>
      <c r="AH4620" s="50"/>
      <c r="AI4620" s="50"/>
      <c r="AJ4620" s="50"/>
      <c r="AK4620" s="50"/>
      <c r="AL4620" s="50"/>
      <c r="AM4620" s="50"/>
      <c r="AN4620" s="50"/>
      <c r="AO4620" s="50"/>
      <c r="AP4620" s="50"/>
      <c r="AQ4620" s="50"/>
      <c r="AR4620" s="50"/>
      <c r="AS4620" s="50"/>
    </row>
    <row r="4621" spans="1:45" x14ac:dyDescent="0.2">
      <c r="A4621" s="132">
        <v>29898</v>
      </c>
      <c r="B4621" s="226" t="s">
        <v>12</v>
      </c>
      <c r="C4621" s="222" t="s">
        <v>12</v>
      </c>
      <c r="D4621" s="106" t="s">
        <v>3807</v>
      </c>
      <c r="E4621" s="87">
        <v>1</v>
      </c>
      <c r="F4621" s="88">
        <v>18</v>
      </c>
      <c r="H4621" s="88"/>
      <c r="I4621" s="90">
        <v>1</v>
      </c>
      <c r="J4621" s="50"/>
      <c r="K4621" s="194" t="str">
        <f t="shared" si="72"/>
        <v xml:space="preserve">SILICONE PESSARY diameter 85 mm </v>
      </c>
      <c r="L4621" s="50"/>
      <c r="M4621" s="50"/>
      <c r="N4621" s="50"/>
      <c r="O4621" s="50"/>
      <c r="P4621" s="50"/>
      <c r="Q4621" s="50"/>
      <c r="R4621" s="50"/>
      <c r="S4621" s="50"/>
      <c r="T4621" s="50"/>
      <c r="U4621" s="50"/>
      <c r="V4621" s="50"/>
      <c r="W4621" s="50"/>
      <c r="X4621" s="50"/>
      <c r="Y4621" s="50"/>
      <c r="Z4621" s="50"/>
      <c r="AA4621" s="50"/>
      <c r="AB4621" s="50"/>
      <c r="AC4621" s="50"/>
      <c r="AD4621" s="50"/>
      <c r="AE4621" s="50"/>
      <c r="AF4621" s="50"/>
      <c r="AG4621" s="50"/>
      <c r="AH4621" s="50"/>
      <c r="AI4621" s="50"/>
      <c r="AJ4621" s="50"/>
      <c r="AK4621" s="50"/>
      <c r="AL4621" s="50"/>
      <c r="AM4621" s="50"/>
      <c r="AN4621" s="50"/>
      <c r="AO4621" s="50"/>
      <c r="AP4621" s="50"/>
      <c r="AQ4621" s="50"/>
      <c r="AR4621" s="50"/>
      <c r="AS4621" s="50"/>
    </row>
    <row r="4622" spans="1:45" x14ac:dyDescent="0.2">
      <c r="A4622" s="132">
        <v>29899</v>
      </c>
      <c r="B4622" s="226" t="s">
        <v>12</v>
      </c>
      <c r="C4622" s="222" t="s">
        <v>12</v>
      </c>
      <c r="D4622" s="106" t="s">
        <v>3808</v>
      </c>
      <c r="E4622" s="87">
        <v>1</v>
      </c>
      <c r="F4622" s="88">
        <v>18</v>
      </c>
      <c r="H4622" s="88"/>
      <c r="I4622" s="90">
        <v>1</v>
      </c>
      <c r="J4622" s="50"/>
      <c r="K4622" s="194" t="str">
        <f t="shared" si="72"/>
        <v xml:space="preserve">SILICONE PESSARY diameter 90 mm </v>
      </c>
      <c r="L4622" s="50"/>
      <c r="M4622" s="50"/>
      <c r="N4622" s="50"/>
      <c r="O4622" s="50"/>
      <c r="P4622" s="50"/>
      <c r="Q4622" s="50"/>
      <c r="R4622" s="50"/>
      <c r="S4622" s="50"/>
      <c r="T4622" s="50"/>
      <c r="U4622" s="50"/>
      <c r="V4622" s="50"/>
      <c r="W4622" s="50"/>
      <c r="X4622" s="50"/>
      <c r="Y4622" s="50"/>
      <c r="Z4622" s="50"/>
      <c r="AA4622" s="50"/>
      <c r="AB4622" s="50"/>
      <c r="AC4622" s="50"/>
      <c r="AD4622" s="50"/>
      <c r="AE4622" s="50"/>
      <c r="AF4622" s="50"/>
      <c r="AG4622" s="50"/>
      <c r="AH4622" s="50"/>
      <c r="AI4622" s="50"/>
      <c r="AJ4622" s="50"/>
      <c r="AK4622" s="50"/>
      <c r="AL4622" s="50"/>
      <c r="AM4622" s="50"/>
      <c r="AN4622" s="50"/>
      <c r="AO4622" s="50"/>
      <c r="AP4622" s="50"/>
      <c r="AQ4622" s="50"/>
      <c r="AR4622" s="50"/>
      <c r="AS4622" s="50"/>
    </row>
    <row r="4623" spans="1:45" x14ac:dyDescent="0.2">
      <c r="A4623" s="132">
        <v>29900</v>
      </c>
      <c r="B4623" s="226" t="s">
        <v>12</v>
      </c>
      <c r="C4623" s="222" t="s">
        <v>12</v>
      </c>
      <c r="D4623" s="106" t="s">
        <v>3809</v>
      </c>
      <c r="E4623" s="87">
        <v>1</v>
      </c>
      <c r="F4623" s="88">
        <v>18</v>
      </c>
      <c r="H4623" s="88"/>
      <c r="I4623" s="90">
        <v>1</v>
      </c>
      <c r="J4623" s="50"/>
      <c r="K4623" s="194" t="str">
        <f t="shared" si="72"/>
        <v xml:space="preserve">SILICONE PESSARY diameter 95 mm </v>
      </c>
      <c r="L4623" s="50"/>
      <c r="M4623" s="50"/>
      <c r="N4623" s="50"/>
      <c r="O4623" s="50"/>
      <c r="P4623" s="50"/>
      <c r="Q4623" s="50"/>
      <c r="R4623" s="50"/>
      <c r="S4623" s="50"/>
      <c r="T4623" s="50"/>
      <c r="U4623" s="50"/>
      <c r="V4623" s="50"/>
      <c r="W4623" s="50"/>
      <c r="X4623" s="50"/>
      <c r="Y4623" s="50"/>
      <c r="Z4623" s="50"/>
      <c r="AA4623" s="50"/>
      <c r="AB4623" s="50"/>
      <c r="AC4623" s="50"/>
      <c r="AD4623" s="50"/>
      <c r="AE4623" s="50"/>
      <c r="AF4623" s="50"/>
      <c r="AG4623" s="50"/>
      <c r="AH4623" s="50"/>
      <c r="AI4623" s="50"/>
      <c r="AJ4623" s="50"/>
      <c r="AK4623" s="50"/>
      <c r="AL4623" s="50"/>
      <c r="AM4623" s="50"/>
      <c r="AN4623" s="50"/>
      <c r="AO4623" s="50"/>
      <c r="AP4623" s="50"/>
      <c r="AQ4623" s="50"/>
      <c r="AR4623" s="50"/>
      <c r="AS4623" s="50"/>
    </row>
    <row r="4624" spans="1:45" x14ac:dyDescent="0.2">
      <c r="A4624" s="132">
        <v>29901</v>
      </c>
      <c r="B4624" s="226" t="s">
        <v>12</v>
      </c>
      <c r="C4624" s="222" t="s">
        <v>12</v>
      </c>
      <c r="D4624" s="106" t="s">
        <v>3810</v>
      </c>
      <c r="E4624" s="87">
        <v>1</v>
      </c>
      <c r="F4624" s="88">
        <v>18</v>
      </c>
      <c r="H4624" s="88"/>
      <c r="I4624" s="90">
        <v>1</v>
      </c>
      <c r="J4624" s="50"/>
      <c r="K4624" s="194" t="str">
        <f t="shared" si="72"/>
        <v xml:space="preserve">SILICONE PESSARY diameter 100 mm </v>
      </c>
      <c r="L4624" s="50"/>
      <c r="M4624" s="50"/>
      <c r="N4624" s="50"/>
      <c r="O4624" s="50"/>
      <c r="P4624" s="50"/>
      <c r="Q4624" s="50"/>
      <c r="R4624" s="50"/>
      <c r="S4624" s="50"/>
      <c r="T4624" s="50"/>
      <c r="U4624" s="50"/>
      <c r="V4624" s="50"/>
      <c r="W4624" s="50"/>
      <c r="X4624" s="50"/>
      <c r="Y4624" s="50"/>
      <c r="Z4624" s="50"/>
      <c r="AA4624" s="50"/>
      <c r="AB4624" s="50"/>
      <c r="AC4624" s="50"/>
      <c r="AD4624" s="50"/>
      <c r="AE4624" s="50"/>
      <c r="AF4624" s="50"/>
      <c r="AG4624" s="50"/>
      <c r="AH4624" s="50"/>
      <c r="AI4624" s="50"/>
      <c r="AJ4624" s="50"/>
      <c r="AK4624" s="50"/>
      <c r="AL4624" s="50"/>
      <c r="AM4624" s="50"/>
      <c r="AN4624" s="50"/>
      <c r="AO4624" s="50"/>
      <c r="AP4624" s="50"/>
      <c r="AQ4624" s="50"/>
      <c r="AR4624" s="50"/>
      <c r="AS4624" s="50"/>
    </row>
    <row r="4625" spans="1:45" x14ac:dyDescent="0.2">
      <c r="A4625" s="132">
        <v>29904</v>
      </c>
      <c r="B4625" s="226" t="s">
        <v>12</v>
      </c>
      <c r="C4625" s="222" t="s">
        <v>12</v>
      </c>
      <c r="D4625" s="106" t="s">
        <v>8405</v>
      </c>
      <c r="E4625" s="87">
        <v>1</v>
      </c>
      <c r="F4625" s="166">
        <v>22</v>
      </c>
      <c r="H4625" s="166"/>
      <c r="I4625" s="90">
        <v>1</v>
      </c>
      <c r="J4625" s="50"/>
      <c r="K4625" s="194" t="str">
        <f t="shared" si="72"/>
        <v xml:space="preserve">BLUE SILICONE PESSARY diameter 65 mm - sterile </v>
      </c>
      <c r="L4625" s="50"/>
      <c r="M4625" s="50"/>
      <c r="N4625" s="50"/>
      <c r="O4625" s="50"/>
      <c r="P4625" s="50"/>
      <c r="Q4625" s="50"/>
      <c r="R4625" s="50"/>
      <c r="S4625" s="50"/>
      <c r="T4625" s="50"/>
      <c r="U4625" s="50"/>
      <c r="V4625" s="50"/>
      <c r="W4625" s="50"/>
      <c r="X4625" s="50"/>
      <c r="Y4625" s="50"/>
      <c r="Z4625" s="50"/>
      <c r="AA4625" s="50"/>
      <c r="AB4625" s="50"/>
      <c r="AC4625" s="50"/>
      <c r="AD4625" s="50"/>
      <c r="AE4625" s="50"/>
      <c r="AF4625" s="50"/>
      <c r="AG4625" s="50"/>
      <c r="AH4625" s="50"/>
      <c r="AI4625" s="50"/>
      <c r="AJ4625" s="50"/>
      <c r="AK4625" s="50"/>
      <c r="AL4625" s="50"/>
      <c r="AM4625" s="50"/>
      <c r="AN4625" s="50"/>
      <c r="AO4625" s="50"/>
      <c r="AP4625" s="50"/>
      <c r="AQ4625" s="50"/>
      <c r="AR4625" s="50"/>
      <c r="AS4625" s="50"/>
    </row>
    <row r="4626" spans="1:45" x14ac:dyDescent="0.2">
      <c r="A4626" s="132">
        <v>29905</v>
      </c>
      <c r="B4626" s="226" t="s">
        <v>12</v>
      </c>
      <c r="C4626" s="222" t="s">
        <v>12</v>
      </c>
      <c r="D4626" s="106" t="s">
        <v>8862</v>
      </c>
      <c r="E4626" s="87">
        <v>1</v>
      </c>
      <c r="F4626" s="88">
        <v>22</v>
      </c>
      <c r="H4626" s="88"/>
      <c r="I4626" s="90">
        <v>1</v>
      </c>
      <c r="J4626" s="50"/>
      <c r="K4626" s="194" t="str">
        <f t="shared" si="72"/>
        <v xml:space="preserve">BLUE SILICONE PESSARY diameter 70 mm - sterile </v>
      </c>
      <c r="L4626" s="50"/>
      <c r="M4626" s="50"/>
      <c r="N4626" s="50"/>
      <c r="O4626" s="50"/>
      <c r="P4626" s="50"/>
      <c r="Q4626" s="50"/>
      <c r="R4626" s="50"/>
      <c r="S4626" s="50"/>
      <c r="T4626" s="50"/>
      <c r="U4626" s="50"/>
      <c r="V4626" s="50"/>
      <c r="W4626" s="50"/>
      <c r="X4626" s="50"/>
      <c r="Y4626" s="50"/>
      <c r="Z4626" s="50"/>
      <c r="AA4626" s="50"/>
      <c r="AB4626" s="50"/>
      <c r="AC4626" s="50"/>
      <c r="AD4626" s="50"/>
      <c r="AE4626" s="50"/>
      <c r="AF4626" s="50"/>
      <c r="AG4626" s="50"/>
      <c r="AH4626" s="50"/>
      <c r="AI4626" s="50"/>
      <c r="AJ4626" s="50"/>
      <c r="AK4626" s="50"/>
      <c r="AL4626" s="50"/>
      <c r="AM4626" s="50"/>
      <c r="AN4626" s="50"/>
      <c r="AO4626" s="50"/>
      <c r="AP4626" s="50"/>
      <c r="AQ4626" s="50"/>
      <c r="AR4626" s="50"/>
      <c r="AS4626" s="50"/>
    </row>
    <row r="4627" spans="1:45" x14ac:dyDescent="0.2">
      <c r="A4627" s="132">
        <v>29906</v>
      </c>
      <c r="B4627" s="226" t="s">
        <v>12</v>
      </c>
      <c r="C4627" s="222" t="s">
        <v>12</v>
      </c>
      <c r="D4627" s="106" t="s">
        <v>3811</v>
      </c>
      <c r="E4627" s="87">
        <v>1</v>
      </c>
      <c r="F4627" s="88">
        <v>22</v>
      </c>
      <c r="H4627" s="88"/>
      <c r="I4627" s="90">
        <v>1</v>
      </c>
      <c r="J4627" s="50"/>
      <c r="K4627" s="194" t="str">
        <f t="shared" si="72"/>
        <v xml:space="preserve">BLUE SILICONE PESSARY diameter 75 mm - sterile </v>
      </c>
      <c r="L4627" s="50"/>
      <c r="M4627" s="50"/>
      <c r="N4627" s="50"/>
      <c r="O4627" s="50"/>
      <c r="P4627" s="50"/>
      <c r="Q4627" s="50"/>
      <c r="R4627" s="50"/>
      <c r="S4627" s="50"/>
      <c r="T4627" s="50"/>
      <c r="U4627" s="50"/>
      <c r="V4627" s="50"/>
      <c r="W4627" s="50"/>
      <c r="X4627" s="50"/>
      <c r="Y4627" s="50"/>
      <c r="Z4627" s="50"/>
      <c r="AA4627" s="50"/>
      <c r="AB4627" s="50"/>
      <c r="AC4627" s="50"/>
      <c r="AD4627" s="50"/>
      <c r="AE4627" s="50"/>
      <c r="AF4627" s="50"/>
      <c r="AG4627" s="50"/>
      <c r="AH4627" s="50"/>
      <c r="AI4627" s="50"/>
      <c r="AJ4627" s="50"/>
      <c r="AK4627" s="50"/>
      <c r="AL4627" s="50"/>
      <c r="AM4627" s="50"/>
      <c r="AN4627" s="50"/>
      <c r="AO4627" s="50"/>
      <c r="AP4627" s="50"/>
      <c r="AQ4627" s="50"/>
      <c r="AR4627" s="50"/>
      <c r="AS4627" s="50"/>
    </row>
    <row r="4628" spans="1:45" x14ac:dyDescent="0.2">
      <c r="A4628" s="132">
        <v>29907</v>
      </c>
      <c r="B4628" s="226" t="s">
        <v>12</v>
      </c>
      <c r="C4628" s="222" t="s">
        <v>12</v>
      </c>
      <c r="D4628" s="106" t="s">
        <v>3812</v>
      </c>
      <c r="E4628" s="87">
        <v>1</v>
      </c>
      <c r="F4628" s="88">
        <v>22</v>
      </c>
      <c r="H4628" s="88"/>
      <c r="I4628" s="90">
        <v>1</v>
      </c>
      <c r="J4628" s="50"/>
      <c r="K4628" s="194" t="str">
        <f t="shared" si="72"/>
        <v xml:space="preserve">BLUE SILICONE PESSARY diameter 80 mm - sterile </v>
      </c>
      <c r="L4628" s="50"/>
      <c r="M4628" s="50"/>
      <c r="N4628" s="50"/>
      <c r="O4628" s="50"/>
      <c r="P4628" s="50"/>
      <c r="Q4628" s="50"/>
      <c r="R4628" s="50"/>
      <c r="S4628" s="50"/>
      <c r="T4628" s="50"/>
      <c r="U4628" s="50"/>
      <c r="V4628" s="50"/>
      <c r="W4628" s="50"/>
      <c r="X4628" s="50"/>
      <c r="Y4628" s="50"/>
      <c r="Z4628" s="50"/>
      <c r="AA4628" s="50"/>
      <c r="AB4628" s="50"/>
      <c r="AC4628" s="50"/>
      <c r="AD4628" s="50"/>
      <c r="AE4628" s="50"/>
      <c r="AF4628" s="50"/>
      <c r="AG4628" s="50"/>
      <c r="AH4628" s="50"/>
      <c r="AI4628" s="50"/>
      <c r="AJ4628" s="50"/>
      <c r="AK4628" s="50"/>
      <c r="AL4628" s="50"/>
      <c r="AM4628" s="50"/>
      <c r="AN4628" s="50"/>
      <c r="AO4628" s="50"/>
      <c r="AP4628" s="50"/>
      <c r="AQ4628" s="50"/>
      <c r="AR4628" s="50"/>
      <c r="AS4628" s="50"/>
    </row>
    <row r="4629" spans="1:45" x14ac:dyDescent="0.2">
      <c r="A4629" s="132">
        <v>29908</v>
      </c>
      <c r="B4629" s="226" t="s">
        <v>12</v>
      </c>
      <c r="C4629" s="222" t="s">
        <v>12</v>
      </c>
      <c r="D4629" s="106" t="s">
        <v>8406</v>
      </c>
      <c r="E4629" s="87">
        <v>1</v>
      </c>
      <c r="F4629" s="88">
        <v>22</v>
      </c>
      <c r="H4629" s="88"/>
      <c r="I4629" s="90">
        <v>1</v>
      </c>
      <c r="J4629" s="50"/>
      <c r="K4629" s="194" t="str">
        <f t="shared" si="72"/>
        <v xml:space="preserve">BLUE SILICONE PESSARY diameter 85 mm - sterile </v>
      </c>
      <c r="L4629" s="50"/>
      <c r="M4629" s="50"/>
      <c r="N4629" s="50"/>
      <c r="O4629" s="50"/>
      <c r="P4629" s="50"/>
      <c r="Q4629" s="50"/>
      <c r="R4629" s="50"/>
      <c r="S4629" s="50"/>
      <c r="T4629" s="50"/>
      <c r="U4629" s="50"/>
      <c r="V4629" s="50"/>
      <c r="W4629" s="50"/>
      <c r="X4629" s="50"/>
      <c r="Y4629" s="50"/>
      <c r="Z4629" s="50"/>
      <c r="AA4629" s="50"/>
      <c r="AB4629" s="50"/>
      <c r="AC4629" s="50"/>
      <c r="AD4629" s="50"/>
      <c r="AE4629" s="50"/>
      <c r="AF4629" s="50"/>
      <c r="AG4629" s="50"/>
      <c r="AH4629" s="50"/>
      <c r="AI4629" s="50"/>
      <c r="AJ4629" s="50"/>
      <c r="AK4629" s="50"/>
      <c r="AL4629" s="50"/>
      <c r="AM4629" s="50"/>
      <c r="AN4629" s="50"/>
      <c r="AO4629" s="50"/>
      <c r="AP4629" s="50"/>
      <c r="AQ4629" s="50"/>
      <c r="AR4629" s="50"/>
      <c r="AS4629" s="50"/>
    </row>
    <row r="4630" spans="1:45" x14ac:dyDescent="0.2">
      <c r="A4630" s="132">
        <v>29909</v>
      </c>
      <c r="B4630" s="226" t="s">
        <v>12</v>
      </c>
      <c r="C4630" s="222" t="s">
        <v>12</v>
      </c>
      <c r="D4630" s="106" t="s">
        <v>8407</v>
      </c>
      <c r="E4630" s="87">
        <v>1</v>
      </c>
      <c r="F4630" s="88">
        <v>22</v>
      </c>
      <c r="H4630" s="88"/>
      <c r="I4630" s="90">
        <v>1</v>
      </c>
      <c r="J4630" s="50"/>
      <c r="K4630" s="194" t="str">
        <f t="shared" si="72"/>
        <v xml:space="preserve">BLUE SILICONE PESSARY diameter 90 mm - sterile </v>
      </c>
      <c r="L4630" s="50"/>
      <c r="M4630" s="50"/>
      <c r="N4630" s="50"/>
      <c r="O4630" s="50"/>
      <c r="P4630" s="50"/>
      <c r="Q4630" s="50"/>
      <c r="R4630" s="50"/>
      <c r="S4630" s="50"/>
      <c r="T4630" s="50"/>
      <c r="U4630" s="50"/>
      <c r="V4630" s="50"/>
      <c r="W4630" s="50"/>
      <c r="X4630" s="50"/>
      <c r="Y4630" s="50"/>
      <c r="Z4630" s="50"/>
      <c r="AA4630" s="50"/>
      <c r="AB4630" s="50"/>
      <c r="AC4630" s="50"/>
      <c r="AD4630" s="50"/>
      <c r="AE4630" s="50"/>
      <c r="AF4630" s="50"/>
      <c r="AG4630" s="50"/>
      <c r="AH4630" s="50"/>
      <c r="AI4630" s="50"/>
      <c r="AJ4630" s="50"/>
      <c r="AK4630" s="50"/>
      <c r="AL4630" s="50"/>
      <c r="AM4630" s="50"/>
      <c r="AN4630" s="50"/>
      <c r="AO4630" s="50"/>
      <c r="AP4630" s="50"/>
      <c r="AQ4630" s="50"/>
      <c r="AR4630" s="50"/>
      <c r="AS4630" s="50"/>
    </row>
    <row r="4631" spans="1:45" x14ac:dyDescent="0.2">
      <c r="A4631" s="132">
        <v>29920</v>
      </c>
      <c r="B4631" s="226" t="s">
        <v>12</v>
      </c>
      <c r="C4631" s="222" t="s">
        <v>12</v>
      </c>
      <c r="D4631" s="106" t="s">
        <v>3813</v>
      </c>
      <c r="E4631" s="87">
        <v>1</v>
      </c>
      <c r="F4631" s="88">
        <v>33</v>
      </c>
      <c r="H4631" s="88"/>
      <c r="I4631" s="90">
        <v>10</v>
      </c>
      <c r="J4631" s="50"/>
      <c r="K4631" s="194" t="str">
        <f t="shared" si="72"/>
        <v xml:space="preserve">CUPS HYSTEROGR. 25 mm. - sterile </v>
      </c>
      <c r="L4631" s="50"/>
      <c r="M4631" s="50"/>
      <c r="N4631" s="50"/>
      <c r="O4631" s="50"/>
      <c r="P4631" s="50"/>
      <c r="Q4631" s="50"/>
      <c r="R4631" s="50"/>
      <c r="S4631" s="50"/>
      <c r="T4631" s="50"/>
      <c r="U4631" s="50"/>
      <c r="V4631" s="50"/>
      <c r="W4631" s="50"/>
      <c r="X4631" s="50"/>
      <c r="Y4631" s="50"/>
      <c r="Z4631" s="50"/>
      <c r="AA4631" s="50"/>
      <c r="AB4631" s="50"/>
      <c r="AC4631" s="50"/>
      <c r="AD4631" s="50"/>
      <c r="AE4631" s="50"/>
      <c r="AF4631" s="50"/>
      <c r="AG4631" s="50"/>
      <c r="AH4631" s="50"/>
      <c r="AI4631" s="50"/>
      <c r="AJ4631" s="50"/>
      <c r="AK4631" s="50"/>
      <c r="AL4631" s="50"/>
      <c r="AM4631" s="50"/>
      <c r="AN4631" s="50"/>
      <c r="AO4631" s="50"/>
      <c r="AP4631" s="50"/>
      <c r="AQ4631" s="50"/>
      <c r="AR4631" s="50"/>
      <c r="AS4631" s="50"/>
    </row>
    <row r="4632" spans="1:45" x14ac:dyDescent="0.2">
      <c r="A4632" s="132">
        <v>29921</v>
      </c>
      <c r="B4632" s="226" t="s">
        <v>12</v>
      </c>
      <c r="C4632" s="222" t="s">
        <v>12</v>
      </c>
      <c r="D4632" s="106" t="s">
        <v>3814</v>
      </c>
      <c r="E4632" s="87">
        <v>1</v>
      </c>
      <c r="F4632" s="88">
        <v>33</v>
      </c>
      <c r="H4632" s="88"/>
      <c r="I4632" s="90">
        <v>10</v>
      </c>
      <c r="J4632" s="50"/>
      <c r="K4632" s="194" t="str">
        <f t="shared" si="72"/>
        <v xml:space="preserve">CUPS HYSTEROGR. 30 mm. - sterile </v>
      </c>
      <c r="L4632" s="50"/>
      <c r="M4632" s="50"/>
      <c r="N4632" s="50"/>
      <c r="O4632" s="50"/>
      <c r="P4632" s="50"/>
      <c r="Q4632" s="50"/>
      <c r="R4632" s="50"/>
      <c r="S4632" s="50"/>
      <c r="T4632" s="50"/>
      <c r="U4632" s="50"/>
      <c r="V4632" s="50"/>
      <c r="W4632" s="50"/>
      <c r="X4632" s="50"/>
      <c r="Y4632" s="50"/>
      <c r="Z4632" s="50"/>
      <c r="AA4632" s="50"/>
      <c r="AB4632" s="50"/>
      <c r="AC4632" s="50"/>
      <c r="AD4632" s="50"/>
      <c r="AE4632" s="50"/>
      <c r="AF4632" s="50"/>
      <c r="AG4632" s="50"/>
      <c r="AH4632" s="50"/>
      <c r="AI4632" s="50"/>
      <c r="AJ4632" s="50"/>
      <c r="AK4632" s="50"/>
      <c r="AL4632" s="50"/>
      <c r="AM4632" s="50"/>
      <c r="AN4632" s="50"/>
      <c r="AO4632" s="50"/>
      <c r="AP4632" s="50"/>
      <c r="AQ4632" s="50"/>
      <c r="AR4632" s="50"/>
      <c r="AS4632" s="50"/>
    </row>
    <row r="4633" spans="1:45" x14ac:dyDescent="0.2">
      <c r="A4633" s="132">
        <v>29922</v>
      </c>
      <c r="B4633" s="226" t="s">
        <v>12</v>
      </c>
      <c r="C4633" s="222" t="s">
        <v>12</v>
      </c>
      <c r="D4633" s="106" t="s">
        <v>3815</v>
      </c>
      <c r="E4633" s="87">
        <v>1</v>
      </c>
      <c r="F4633" s="88">
        <v>33</v>
      </c>
      <c r="H4633" s="88"/>
      <c r="I4633" s="90">
        <v>10</v>
      </c>
      <c r="J4633" s="50"/>
      <c r="K4633" s="194" t="str">
        <f t="shared" si="72"/>
        <v xml:space="preserve">CUPS HYSTEROGR. 35 mm. - sterile </v>
      </c>
      <c r="L4633" s="50"/>
      <c r="M4633" s="50"/>
      <c r="N4633" s="50"/>
      <c r="O4633" s="50"/>
      <c r="P4633" s="50"/>
      <c r="Q4633" s="50"/>
      <c r="R4633" s="50"/>
      <c r="S4633" s="50"/>
      <c r="T4633" s="50"/>
      <c r="U4633" s="50"/>
      <c r="V4633" s="50"/>
      <c r="W4633" s="50"/>
      <c r="X4633" s="50"/>
      <c r="Y4633" s="50"/>
      <c r="Z4633" s="50"/>
      <c r="AA4633" s="50"/>
      <c r="AB4633" s="50"/>
      <c r="AC4633" s="50"/>
      <c r="AD4633" s="50"/>
      <c r="AE4633" s="50"/>
      <c r="AF4633" s="50"/>
      <c r="AG4633" s="50"/>
      <c r="AH4633" s="50"/>
      <c r="AI4633" s="50"/>
      <c r="AJ4633" s="50"/>
      <c r="AK4633" s="50"/>
      <c r="AL4633" s="50"/>
      <c r="AM4633" s="50"/>
      <c r="AN4633" s="50"/>
      <c r="AO4633" s="50"/>
      <c r="AP4633" s="50"/>
      <c r="AQ4633" s="50"/>
      <c r="AR4633" s="50"/>
      <c r="AS4633" s="50"/>
    </row>
    <row r="4634" spans="1:45" x14ac:dyDescent="0.2">
      <c r="A4634" s="132">
        <v>29923</v>
      </c>
      <c r="B4634" s="226" t="s">
        <v>12</v>
      </c>
      <c r="C4634" s="222" t="s">
        <v>12</v>
      </c>
      <c r="D4634" s="106" t="s">
        <v>3816</v>
      </c>
      <c r="E4634" s="87">
        <v>1</v>
      </c>
      <c r="F4634" s="88">
        <v>9</v>
      </c>
      <c r="H4634" s="88"/>
      <c r="I4634" s="90">
        <v>10</v>
      </c>
      <c r="J4634" s="50"/>
      <c r="K4634" s="194" t="str">
        <f t="shared" si="72"/>
        <v xml:space="preserve">CUPS CONNECTOR - sterile </v>
      </c>
      <c r="L4634" s="50"/>
      <c r="M4634" s="50"/>
      <c r="N4634" s="50"/>
      <c r="O4634" s="50"/>
      <c r="P4634" s="50"/>
      <c r="Q4634" s="50"/>
      <c r="R4634" s="50"/>
      <c r="S4634" s="50"/>
      <c r="T4634" s="50"/>
      <c r="U4634" s="50"/>
      <c r="V4634" s="50"/>
      <c r="W4634" s="50"/>
      <c r="X4634" s="50"/>
      <c r="Y4634" s="50"/>
      <c r="Z4634" s="50"/>
      <c r="AA4634" s="50"/>
      <c r="AB4634" s="50"/>
      <c r="AC4634" s="50"/>
      <c r="AD4634" s="50"/>
      <c r="AE4634" s="50"/>
      <c r="AF4634" s="50"/>
      <c r="AG4634" s="50"/>
      <c r="AH4634" s="50"/>
      <c r="AI4634" s="50"/>
      <c r="AJ4634" s="50"/>
      <c r="AK4634" s="50"/>
      <c r="AL4634" s="50"/>
      <c r="AM4634" s="50"/>
      <c r="AN4634" s="50"/>
      <c r="AO4634" s="50"/>
      <c r="AP4634" s="50"/>
      <c r="AQ4634" s="50"/>
      <c r="AR4634" s="50"/>
      <c r="AS4634" s="50"/>
    </row>
    <row r="4635" spans="1:45" x14ac:dyDescent="0.2">
      <c r="A4635" s="132">
        <v>29925</v>
      </c>
      <c r="B4635" s="226" t="s">
        <v>12</v>
      </c>
      <c r="C4635" s="222" t="s">
        <v>12</v>
      </c>
      <c r="D4635" s="106" t="s">
        <v>3817</v>
      </c>
      <c r="E4635" s="87" t="s">
        <v>23</v>
      </c>
      <c r="F4635" s="88">
        <v>40</v>
      </c>
      <c r="H4635" s="88"/>
      <c r="I4635" s="90">
        <v>1</v>
      </c>
      <c r="J4635" s="50"/>
      <c r="K4635" s="194" t="str">
        <f t="shared" si="72"/>
        <v>HYSTEROMETER CH.10 without slider - sterile (box of 25)</v>
      </c>
      <c r="L4635" s="50"/>
      <c r="M4635" s="50"/>
      <c r="N4635" s="50"/>
      <c r="O4635" s="50"/>
      <c r="P4635" s="50"/>
      <c r="Q4635" s="50"/>
      <c r="R4635" s="50"/>
      <c r="S4635" s="50"/>
      <c r="T4635" s="50"/>
      <c r="U4635" s="50"/>
      <c r="V4635" s="50"/>
      <c r="W4635" s="50"/>
      <c r="X4635" s="50"/>
      <c r="Y4635" s="50"/>
      <c r="Z4635" s="50"/>
      <c r="AA4635" s="50"/>
      <c r="AB4635" s="50"/>
      <c r="AC4635" s="50"/>
      <c r="AD4635" s="50"/>
      <c r="AE4635" s="50"/>
      <c r="AF4635" s="50"/>
      <c r="AG4635" s="50"/>
      <c r="AH4635" s="50"/>
      <c r="AI4635" s="50"/>
      <c r="AJ4635" s="50"/>
      <c r="AK4635" s="50"/>
      <c r="AL4635" s="50"/>
      <c r="AM4635" s="50"/>
      <c r="AN4635" s="50"/>
      <c r="AO4635" s="50"/>
      <c r="AP4635" s="50"/>
      <c r="AQ4635" s="50"/>
      <c r="AR4635" s="50"/>
      <c r="AS4635" s="50"/>
    </row>
    <row r="4636" spans="1:45" x14ac:dyDescent="0.2">
      <c r="A4636" s="132">
        <v>29926</v>
      </c>
      <c r="B4636" s="226" t="s">
        <v>12</v>
      </c>
      <c r="C4636" s="222" t="s">
        <v>12</v>
      </c>
      <c r="D4636" s="106" t="s">
        <v>3818</v>
      </c>
      <c r="E4636" s="87" t="s">
        <v>23</v>
      </c>
      <c r="F4636" s="88">
        <v>40</v>
      </c>
      <c r="H4636" s="88"/>
      <c r="I4636" s="90">
        <v>1</v>
      </c>
      <c r="J4636" s="50"/>
      <c r="K4636" s="194" t="str">
        <f t="shared" si="72"/>
        <v>HYSTEROMETER CH.12 without slider - sterile (box of 25)</v>
      </c>
      <c r="L4636" s="50"/>
      <c r="M4636" s="50"/>
      <c r="N4636" s="50"/>
      <c r="O4636" s="50"/>
      <c r="P4636" s="50"/>
      <c r="Q4636" s="50"/>
      <c r="R4636" s="50"/>
      <c r="S4636" s="50"/>
      <c r="T4636" s="50"/>
      <c r="U4636" s="50"/>
      <c r="V4636" s="50"/>
      <c r="W4636" s="50"/>
      <c r="X4636" s="50"/>
      <c r="Y4636" s="50"/>
      <c r="Z4636" s="50"/>
      <c r="AA4636" s="50"/>
      <c r="AB4636" s="50"/>
      <c r="AC4636" s="50"/>
      <c r="AD4636" s="50"/>
      <c r="AE4636" s="50"/>
      <c r="AF4636" s="50"/>
      <c r="AG4636" s="50"/>
      <c r="AH4636" s="50"/>
      <c r="AI4636" s="50"/>
      <c r="AJ4636" s="50"/>
      <c r="AK4636" s="50"/>
      <c r="AL4636" s="50"/>
      <c r="AM4636" s="50"/>
      <c r="AN4636" s="50"/>
      <c r="AO4636" s="50"/>
      <c r="AP4636" s="50"/>
      <c r="AQ4636" s="50"/>
      <c r="AR4636" s="50"/>
      <c r="AS4636" s="50"/>
    </row>
    <row r="4637" spans="1:45" x14ac:dyDescent="0.2">
      <c r="A4637" s="132">
        <v>29927</v>
      </c>
      <c r="B4637" s="226" t="s">
        <v>12</v>
      </c>
      <c r="C4637" s="222" t="s">
        <v>12</v>
      </c>
      <c r="D4637" s="106" t="s">
        <v>3819</v>
      </c>
      <c r="E4637" s="87" t="s">
        <v>23</v>
      </c>
      <c r="F4637" s="88">
        <v>42</v>
      </c>
      <c r="H4637" s="88"/>
      <c r="I4637" s="90">
        <v>1</v>
      </c>
      <c r="J4637" s="50"/>
      <c r="K4637" s="194" t="str">
        <f t="shared" si="72"/>
        <v>HYSTEROMETER CH.14 without slider - sterile (box of 25)</v>
      </c>
      <c r="L4637" s="50"/>
      <c r="M4637" s="50"/>
      <c r="N4637" s="50"/>
      <c r="O4637" s="50"/>
      <c r="P4637" s="50"/>
      <c r="Q4637" s="50"/>
      <c r="R4637" s="50"/>
      <c r="S4637" s="50"/>
      <c r="T4637" s="50"/>
      <c r="U4637" s="50"/>
      <c r="V4637" s="50"/>
      <c r="W4637" s="50"/>
      <c r="X4637" s="50"/>
      <c r="Y4637" s="50"/>
      <c r="Z4637" s="50"/>
      <c r="AA4637" s="50"/>
      <c r="AB4637" s="50"/>
      <c r="AC4637" s="50"/>
      <c r="AD4637" s="50"/>
      <c r="AE4637" s="50"/>
      <c r="AF4637" s="50"/>
      <c r="AG4637" s="50"/>
      <c r="AH4637" s="50"/>
      <c r="AI4637" s="50"/>
      <c r="AJ4637" s="50"/>
      <c r="AK4637" s="50"/>
      <c r="AL4637" s="50"/>
      <c r="AM4637" s="50"/>
      <c r="AN4637" s="50"/>
      <c r="AO4637" s="50"/>
      <c r="AP4637" s="50"/>
      <c r="AQ4637" s="50"/>
      <c r="AR4637" s="50"/>
      <c r="AS4637" s="50"/>
    </row>
    <row r="4638" spans="1:45" x14ac:dyDescent="0.2">
      <c r="A4638" s="132">
        <v>29929</v>
      </c>
      <c r="B4638" s="226" t="s">
        <v>12</v>
      </c>
      <c r="C4638" s="222" t="s">
        <v>12</v>
      </c>
      <c r="D4638" s="106" t="s">
        <v>3820</v>
      </c>
      <c r="E4638" s="87" t="s">
        <v>23</v>
      </c>
      <c r="F4638" s="88">
        <v>45</v>
      </c>
      <c r="H4638" s="88"/>
      <c r="I4638" s="90">
        <v>1</v>
      </c>
      <c r="J4638" s="50"/>
      <c r="K4638" s="194" t="str">
        <f t="shared" si="72"/>
        <v>EVOLUTION DOUBLE HYSTEROMETER (box of 25)</v>
      </c>
      <c r="L4638" s="50"/>
      <c r="M4638" s="50"/>
      <c r="N4638" s="50"/>
      <c r="O4638" s="50"/>
      <c r="P4638" s="50"/>
      <c r="Q4638" s="50"/>
      <c r="R4638" s="50"/>
      <c r="S4638" s="50"/>
      <c r="T4638" s="50"/>
      <c r="U4638" s="50"/>
      <c r="V4638" s="50"/>
      <c r="W4638" s="50"/>
      <c r="X4638" s="50"/>
      <c r="Y4638" s="50"/>
      <c r="Z4638" s="50"/>
      <c r="AA4638" s="50"/>
      <c r="AB4638" s="50"/>
      <c r="AC4638" s="50"/>
      <c r="AD4638" s="50"/>
      <c r="AE4638" s="50"/>
      <c r="AF4638" s="50"/>
      <c r="AG4638" s="50"/>
      <c r="AH4638" s="50"/>
      <c r="AI4638" s="50"/>
      <c r="AJ4638" s="50"/>
      <c r="AK4638" s="50"/>
      <c r="AL4638" s="50"/>
      <c r="AM4638" s="50"/>
      <c r="AN4638" s="50"/>
      <c r="AO4638" s="50"/>
      <c r="AP4638" s="50"/>
      <c r="AQ4638" s="50"/>
      <c r="AR4638" s="50"/>
      <c r="AS4638" s="50"/>
    </row>
    <row r="4639" spans="1:45" x14ac:dyDescent="0.2">
      <c r="A4639" s="132">
        <v>29936</v>
      </c>
      <c r="B4639" s="226" t="s">
        <v>12</v>
      </c>
      <c r="C4639" s="222" t="s">
        <v>12</v>
      </c>
      <c r="D4639" s="106" t="s">
        <v>3821</v>
      </c>
      <c r="E4639" s="87" t="s">
        <v>21</v>
      </c>
      <c r="F4639" s="88">
        <v>10</v>
      </c>
      <c r="H4639" s="88"/>
      <c r="I4639" s="90">
        <v>1</v>
      </c>
      <c r="J4639" s="50"/>
      <c r="K4639" s="194" t="str">
        <f t="shared" si="72"/>
        <v>ID BRACELET - newborn light blue (box of 100)</v>
      </c>
      <c r="L4639" s="50"/>
      <c r="M4639" s="50"/>
      <c r="N4639" s="50"/>
      <c r="O4639" s="50"/>
      <c r="P4639" s="50"/>
      <c r="Q4639" s="50"/>
      <c r="R4639" s="50"/>
      <c r="S4639" s="50"/>
      <c r="T4639" s="50"/>
      <c r="U4639" s="50"/>
      <c r="V4639" s="50"/>
      <c r="W4639" s="50"/>
      <c r="X4639" s="50"/>
      <c r="Y4639" s="50"/>
      <c r="Z4639" s="50"/>
      <c r="AA4639" s="50"/>
      <c r="AB4639" s="50"/>
      <c r="AC4639" s="50"/>
      <c r="AD4639" s="50"/>
      <c r="AE4639" s="50"/>
      <c r="AF4639" s="50"/>
      <c r="AG4639" s="50"/>
      <c r="AH4639" s="50"/>
      <c r="AI4639" s="50"/>
      <c r="AJ4639" s="50"/>
      <c r="AK4639" s="50"/>
      <c r="AL4639" s="50"/>
      <c r="AM4639" s="50"/>
      <c r="AN4639" s="50"/>
      <c r="AO4639" s="50"/>
      <c r="AP4639" s="50"/>
      <c r="AQ4639" s="50"/>
      <c r="AR4639" s="50"/>
      <c r="AS4639" s="50"/>
    </row>
    <row r="4640" spans="1:45" x14ac:dyDescent="0.2">
      <c r="A4640" s="132">
        <v>29937</v>
      </c>
      <c r="B4640" s="226" t="s">
        <v>12</v>
      </c>
      <c r="C4640" s="222" t="s">
        <v>12</v>
      </c>
      <c r="D4640" s="106" t="s">
        <v>3822</v>
      </c>
      <c r="E4640" s="87" t="s">
        <v>21</v>
      </c>
      <c r="F4640" s="88">
        <v>10</v>
      </c>
      <c r="H4640" s="88"/>
      <c r="I4640" s="90">
        <v>1</v>
      </c>
      <c r="J4640" s="50"/>
      <c r="K4640" s="194" t="str">
        <f t="shared" si="72"/>
        <v>ID BRACELET - newborn pink (box of 100)</v>
      </c>
      <c r="L4640" s="50"/>
      <c r="M4640" s="50"/>
      <c r="N4640" s="50"/>
      <c r="O4640" s="50"/>
      <c r="P4640" s="50"/>
      <c r="Q4640" s="50"/>
      <c r="R4640" s="50"/>
      <c r="S4640" s="50"/>
      <c r="T4640" s="50"/>
      <c r="U4640" s="50"/>
      <c r="V4640" s="50"/>
      <c r="W4640" s="50"/>
      <c r="X4640" s="50"/>
      <c r="Y4640" s="50"/>
      <c r="Z4640" s="50"/>
      <c r="AA4640" s="50"/>
      <c r="AB4640" s="50"/>
      <c r="AC4640" s="50"/>
      <c r="AD4640" s="50"/>
      <c r="AE4640" s="50"/>
      <c r="AF4640" s="50"/>
      <c r="AG4640" s="50"/>
      <c r="AH4640" s="50"/>
      <c r="AI4640" s="50"/>
      <c r="AJ4640" s="50"/>
      <c r="AK4640" s="50"/>
      <c r="AL4640" s="50"/>
      <c r="AM4640" s="50"/>
      <c r="AN4640" s="50"/>
      <c r="AO4640" s="50"/>
      <c r="AP4640" s="50"/>
      <c r="AQ4640" s="50"/>
      <c r="AR4640" s="50"/>
      <c r="AS4640" s="50"/>
    </row>
    <row r="4641" spans="1:45" x14ac:dyDescent="0.2">
      <c r="A4641" s="132">
        <v>29938</v>
      </c>
      <c r="B4641" s="226" t="s">
        <v>12</v>
      </c>
      <c r="C4641" s="222" t="s">
        <v>12</v>
      </c>
      <c r="D4641" s="106" t="s">
        <v>3823</v>
      </c>
      <c r="E4641" s="87" t="s">
        <v>21</v>
      </c>
      <c r="F4641" s="88">
        <v>10</v>
      </c>
      <c r="H4641" s="88"/>
      <c r="I4641" s="90">
        <v>1</v>
      </c>
      <c r="J4641" s="50"/>
      <c r="K4641" s="194" t="str">
        <f t="shared" si="72"/>
        <v>ID BRACELET - mother light blue (box of 100)</v>
      </c>
      <c r="L4641" s="50"/>
      <c r="M4641" s="50"/>
      <c r="N4641" s="50"/>
      <c r="O4641" s="50"/>
      <c r="P4641" s="50"/>
      <c r="Q4641" s="50"/>
      <c r="R4641" s="50"/>
      <c r="S4641" s="50"/>
      <c r="T4641" s="50"/>
      <c r="U4641" s="50"/>
      <c r="V4641" s="50"/>
      <c r="W4641" s="50"/>
      <c r="X4641" s="50"/>
      <c r="Y4641" s="50"/>
      <c r="Z4641" s="50"/>
      <c r="AA4641" s="50"/>
      <c r="AB4641" s="50"/>
      <c r="AC4641" s="50"/>
      <c r="AD4641" s="50"/>
      <c r="AE4641" s="50"/>
      <c r="AF4641" s="50"/>
      <c r="AG4641" s="50"/>
      <c r="AH4641" s="50"/>
      <c r="AI4641" s="50"/>
      <c r="AJ4641" s="50"/>
      <c r="AK4641" s="50"/>
      <c r="AL4641" s="50"/>
      <c r="AM4641" s="50"/>
      <c r="AN4641" s="50"/>
      <c r="AO4641" s="50"/>
      <c r="AP4641" s="50"/>
      <c r="AQ4641" s="50"/>
      <c r="AR4641" s="50"/>
      <c r="AS4641" s="50"/>
    </row>
    <row r="4642" spans="1:45" x14ac:dyDescent="0.2">
      <c r="A4642" s="132">
        <v>29939</v>
      </c>
      <c r="B4642" s="226" t="s">
        <v>12</v>
      </c>
      <c r="C4642" s="222" t="s">
        <v>12</v>
      </c>
      <c r="D4642" s="106" t="s">
        <v>3824</v>
      </c>
      <c r="E4642" s="87" t="s">
        <v>21</v>
      </c>
      <c r="F4642" s="88">
        <v>10</v>
      </c>
      <c r="H4642" s="88"/>
      <c r="I4642" s="90">
        <v>1</v>
      </c>
      <c r="J4642" s="50"/>
      <c r="K4642" s="194" t="str">
        <f t="shared" si="72"/>
        <v>ID BRACELET - mother pink (box of 100)</v>
      </c>
      <c r="L4642" s="50"/>
      <c r="M4642" s="50"/>
      <c r="N4642" s="50"/>
      <c r="O4642" s="50"/>
      <c r="P4642" s="50"/>
      <c r="Q4642" s="50"/>
      <c r="R4642" s="50"/>
      <c r="S4642" s="50"/>
      <c r="T4642" s="50"/>
      <c r="U4642" s="50"/>
      <c r="V4642" s="50"/>
      <c r="W4642" s="50"/>
      <c r="X4642" s="50"/>
      <c r="Y4642" s="50"/>
      <c r="Z4642" s="50"/>
      <c r="AA4642" s="50"/>
      <c r="AB4642" s="50"/>
      <c r="AC4642" s="50"/>
      <c r="AD4642" s="50"/>
      <c r="AE4642" s="50"/>
      <c r="AF4642" s="50"/>
      <c r="AG4642" s="50"/>
      <c r="AH4642" s="50"/>
      <c r="AI4642" s="50"/>
      <c r="AJ4642" s="50"/>
      <c r="AK4642" s="50"/>
      <c r="AL4642" s="50"/>
      <c r="AM4642" s="50"/>
      <c r="AN4642" s="50"/>
      <c r="AO4642" s="50"/>
      <c r="AP4642" s="50"/>
      <c r="AQ4642" s="50"/>
      <c r="AR4642" s="50"/>
      <c r="AS4642" s="50"/>
    </row>
    <row r="4643" spans="1:45" x14ac:dyDescent="0.2">
      <c r="A4643" s="132">
        <v>29940</v>
      </c>
      <c r="B4643" s="226" t="s">
        <v>12</v>
      </c>
      <c r="C4643" s="222" t="s">
        <v>12</v>
      </c>
      <c r="D4643" s="106" t="s">
        <v>3825</v>
      </c>
      <c r="E4643" s="87" t="s">
        <v>23</v>
      </c>
      <c r="F4643" s="157">
        <v>57</v>
      </c>
      <c r="H4643" s="157"/>
      <c r="I4643" s="90">
        <v>1</v>
      </c>
      <c r="J4643" s="50"/>
      <c r="K4643" s="194" t="str">
        <f t="shared" si="72"/>
        <v>ENDOGYN for endometrial sampling (box of 25)</v>
      </c>
      <c r="L4643" s="50"/>
      <c r="M4643" s="50"/>
      <c r="N4643" s="50"/>
      <c r="O4643" s="50"/>
      <c r="P4643" s="50"/>
      <c r="Q4643" s="50"/>
      <c r="R4643" s="50"/>
      <c r="S4643" s="50"/>
      <c r="T4643" s="50"/>
      <c r="U4643" s="50"/>
      <c r="V4643" s="50"/>
      <c r="W4643" s="50"/>
      <c r="X4643" s="50"/>
      <c r="Y4643" s="50"/>
      <c r="Z4643" s="50"/>
      <c r="AA4643" s="50"/>
      <c r="AB4643" s="50"/>
      <c r="AC4643" s="50"/>
      <c r="AD4643" s="50"/>
      <c r="AE4643" s="50"/>
      <c r="AF4643" s="50"/>
      <c r="AG4643" s="50"/>
      <c r="AH4643" s="50"/>
      <c r="AI4643" s="50"/>
      <c r="AJ4643" s="50"/>
      <c r="AK4643" s="50"/>
      <c r="AL4643" s="50"/>
      <c r="AM4643" s="50"/>
      <c r="AN4643" s="50"/>
      <c r="AO4643" s="50"/>
      <c r="AP4643" s="50"/>
      <c r="AQ4643" s="50"/>
      <c r="AR4643" s="50"/>
      <c r="AS4643" s="50"/>
    </row>
    <row r="4644" spans="1:45" x14ac:dyDescent="0.2">
      <c r="A4644" s="132">
        <v>29942</v>
      </c>
      <c r="B4644" s="226" t="s">
        <v>12</v>
      </c>
      <c r="C4644" s="222" t="s">
        <v>12</v>
      </c>
      <c r="D4644" s="106" t="s">
        <v>3826</v>
      </c>
      <c r="E4644" s="87" t="s">
        <v>26</v>
      </c>
      <c r="F4644" s="88">
        <v>105</v>
      </c>
      <c r="H4644" s="88"/>
      <c r="I4644" s="90">
        <v>1</v>
      </c>
      <c r="J4644" s="50"/>
      <c r="K4644" s="194" t="str">
        <f t="shared" si="72"/>
        <v>X-SAFE UMBILICAL CORD CLAMP (box of 500)</v>
      </c>
      <c r="L4644" s="50"/>
      <c r="M4644" s="50"/>
      <c r="N4644" s="50"/>
      <c r="O4644" s="50"/>
      <c r="P4644" s="50"/>
      <c r="Q4644" s="50"/>
      <c r="R4644" s="50"/>
      <c r="S4644" s="50"/>
      <c r="T4644" s="50"/>
      <c r="U4644" s="50"/>
      <c r="V4644" s="50"/>
      <c r="W4644" s="50"/>
      <c r="X4644" s="50"/>
      <c r="Y4644" s="50"/>
      <c r="Z4644" s="50"/>
      <c r="AA4644" s="50"/>
      <c r="AB4644" s="50"/>
      <c r="AC4644" s="50"/>
      <c r="AD4644" s="50"/>
      <c r="AE4644" s="50"/>
      <c r="AF4644" s="50"/>
      <c r="AG4644" s="50"/>
      <c r="AH4644" s="50"/>
      <c r="AI4644" s="50"/>
      <c r="AJ4644" s="50"/>
      <c r="AK4644" s="50"/>
      <c r="AL4644" s="50"/>
      <c r="AM4644" s="50"/>
      <c r="AN4644" s="50"/>
      <c r="AO4644" s="50"/>
      <c r="AP4644" s="50"/>
      <c r="AQ4644" s="50"/>
      <c r="AR4644" s="50"/>
      <c r="AS4644" s="50"/>
    </row>
    <row r="4645" spans="1:45" ht="13.5" thickBot="1" x14ac:dyDescent="0.25">
      <c r="A4645" s="134">
        <v>29945</v>
      </c>
      <c r="B4645" s="233" t="s">
        <v>12</v>
      </c>
      <c r="C4645" s="234" t="s">
        <v>12</v>
      </c>
      <c r="D4645" s="121" t="s">
        <v>3827</v>
      </c>
      <c r="E4645" s="116" t="s">
        <v>41</v>
      </c>
      <c r="F4645" s="91">
        <v>250</v>
      </c>
      <c r="H4645" s="91"/>
      <c r="I4645" s="92">
        <v>1</v>
      </c>
      <c r="J4645" s="50"/>
      <c r="K4645" s="194" t="str">
        <f t="shared" si="72"/>
        <v>AMNIOTIC MEMBRANE PERFORATOR - sterile (box of 600)</v>
      </c>
      <c r="L4645" s="50"/>
      <c r="M4645" s="50"/>
      <c r="N4645" s="50"/>
      <c r="O4645" s="50"/>
      <c r="P4645" s="50"/>
      <c r="Q4645" s="50"/>
      <c r="R4645" s="50"/>
      <c r="S4645" s="50"/>
      <c r="T4645" s="50"/>
      <c r="U4645" s="50"/>
      <c r="V4645" s="50"/>
      <c r="W4645" s="50"/>
      <c r="X4645" s="50"/>
      <c r="Y4645" s="50"/>
      <c r="Z4645" s="50"/>
      <c r="AA4645" s="50"/>
      <c r="AB4645" s="50"/>
      <c r="AC4645" s="50"/>
      <c r="AD4645" s="50"/>
      <c r="AE4645" s="50"/>
      <c r="AF4645" s="50"/>
      <c r="AG4645" s="50"/>
      <c r="AH4645" s="50"/>
      <c r="AI4645" s="50"/>
      <c r="AJ4645" s="50"/>
      <c r="AK4645" s="50"/>
      <c r="AL4645" s="50"/>
      <c r="AM4645" s="50"/>
      <c r="AN4645" s="50"/>
      <c r="AO4645" s="50"/>
      <c r="AP4645" s="50"/>
      <c r="AQ4645" s="50"/>
      <c r="AR4645" s="50"/>
      <c r="AS4645" s="50"/>
    </row>
    <row r="4646" spans="1:45" x14ac:dyDescent="0.2">
      <c r="A4646" s="135">
        <v>29946</v>
      </c>
      <c r="B4646" s="223" t="s">
        <v>246</v>
      </c>
      <c r="C4646" s="224" t="s">
        <v>12</v>
      </c>
      <c r="D4646" s="117" t="s">
        <v>3828</v>
      </c>
      <c r="E4646" s="118" t="s">
        <v>47</v>
      </c>
      <c r="F4646" s="93">
        <v>59</v>
      </c>
      <c r="H4646" s="225"/>
      <c r="I4646" s="94">
        <v>1</v>
      </c>
      <c r="J4646" s="50"/>
      <c r="K4646" s="194" t="str">
        <f t="shared" si="72"/>
        <v>PERNO SPECULUM STERILE - small (box of 120)</v>
      </c>
      <c r="L4646" s="50"/>
      <c r="M4646" s="50"/>
      <c r="N4646" s="50"/>
      <c r="O4646" s="50"/>
      <c r="P4646" s="50"/>
      <c r="Q4646" s="50"/>
      <c r="R4646" s="50"/>
      <c r="S4646" s="50"/>
      <c r="T4646" s="50"/>
      <c r="U4646" s="50"/>
      <c r="V4646" s="50"/>
      <c r="W4646" s="50"/>
      <c r="X4646" s="50"/>
      <c r="Y4646" s="50"/>
      <c r="Z4646" s="50"/>
      <c r="AA4646" s="50"/>
      <c r="AB4646" s="50"/>
      <c r="AC4646" s="50"/>
      <c r="AD4646" s="50"/>
      <c r="AE4646" s="50"/>
      <c r="AF4646" s="50"/>
      <c r="AG4646" s="50"/>
      <c r="AH4646" s="50"/>
      <c r="AI4646" s="50"/>
      <c r="AJ4646" s="50"/>
      <c r="AK4646" s="50"/>
      <c r="AL4646" s="50"/>
      <c r="AM4646" s="50"/>
      <c r="AN4646" s="50"/>
      <c r="AO4646" s="50"/>
      <c r="AP4646" s="50"/>
      <c r="AQ4646" s="50"/>
      <c r="AR4646" s="50"/>
      <c r="AS4646" s="50"/>
    </row>
    <row r="4647" spans="1:45" x14ac:dyDescent="0.2">
      <c r="A4647" s="136">
        <v>29947</v>
      </c>
      <c r="B4647" s="226" t="s">
        <v>246</v>
      </c>
      <c r="C4647" s="222" t="s">
        <v>12</v>
      </c>
      <c r="D4647" s="106" t="s">
        <v>3829</v>
      </c>
      <c r="E4647" s="87" t="s">
        <v>47</v>
      </c>
      <c r="F4647" s="88">
        <v>59</v>
      </c>
      <c r="H4647" s="227"/>
      <c r="I4647" s="95">
        <v>1</v>
      </c>
      <c r="J4647" s="50"/>
      <c r="K4647" s="194" t="str">
        <f t="shared" si="72"/>
        <v>PERNO SPECULUM STERILE - medium (box of 120)</v>
      </c>
      <c r="L4647" s="50"/>
      <c r="M4647" s="50"/>
      <c r="N4647" s="50"/>
      <c r="O4647" s="50"/>
      <c r="P4647" s="50"/>
      <c r="Q4647" s="50"/>
      <c r="R4647" s="50"/>
      <c r="S4647" s="50"/>
      <c r="T4647" s="50"/>
      <c r="U4647" s="50"/>
      <c r="V4647" s="50"/>
      <c r="W4647" s="50"/>
      <c r="X4647" s="50"/>
      <c r="Y4647" s="50"/>
      <c r="Z4647" s="50"/>
      <c r="AA4647" s="50"/>
      <c r="AB4647" s="50"/>
      <c r="AC4647" s="50"/>
      <c r="AD4647" s="50"/>
      <c r="AE4647" s="50"/>
      <c r="AF4647" s="50"/>
      <c r="AG4647" s="50"/>
      <c r="AH4647" s="50"/>
      <c r="AI4647" s="50"/>
      <c r="AJ4647" s="50"/>
      <c r="AK4647" s="50"/>
      <c r="AL4647" s="50"/>
      <c r="AM4647" s="50"/>
      <c r="AN4647" s="50"/>
      <c r="AO4647" s="50"/>
      <c r="AP4647" s="50"/>
      <c r="AQ4647" s="50"/>
      <c r="AR4647" s="50"/>
      <c r="AS4647" s="50"/>
    </row>
    <row r="4648" spans="1:45" x14ac:dyDescent="0.2">
      <c r="A4648" s="136">
        <v>29948</v>
      </c>
      <c r="B4648" s="226" t="s">
        <v>246</v>
      </c>
      <c r="C4648" s="222" t="s">
        <v>12</v>
      </c>
      <c r="D4648" s="106" t="s">
        <v>3830</v>
      </c>
      <c r="E4648" s="87" t="s">
        <v>47</v>
      </c>
      <c r="F4648" s="88">
        <v>66</v>
      </c>
      <c r="H4648" s="227"/>
      <c r="I4648" s="95">
        <v>1</v>
      </c>
      <c r="J4648" s="50"/>
      <c r="K4648" s="194" t="str">
        <f t="shared" si="72"/>
        <v>PERNO SPECULUM STERILE - large (box of 120)</v>
      </c>
      <c r="L4648" s="50"/>
      <c r="M4648" s="50"/>
      <c r="N4648" s="50"/>
      <c r="O4648" s="50"/>
      <c r="P4648" s="50"/>
      <c r="Q4648" s="50"/>
      <c r="R4648" s="50"/>
      <c r="S4648" s="50"/>
      <c r="T4648" s="50"/>
      <c r="U4648" s="50"/>
      <c r="V4648" s="50"/>
      <c r="W4648" s="50"/>
      <c r="X4648" s="50"/>
      <c r="Y4648" s="50"/>
      <c r="Z4648" s="50"/>
      <c r="AA4648" s="50"/>
      <c r="AB4648" s="50"/>
      <c r="AC4648" s="50"/>
      <c r="AD4648" s="50"/>
      <c r="AE4648" s="50"/>
      <c r="AF4648" s="50"/>
      <c r="AG4648" s="50"/>
      <c r="AH4648" s="50"/>
      <c r="AI4648" s="50"/>
      <c r="AJ4648" s="50"/>
      <c r="AK4648" s="50"/>
      <c r="AL4648" s="50"/>
      <c r="AM4648" s="50"/>
      <c r="AN4648" s="50"/>
      <c r="AO4648" s="50"/>
      <c r="AP4648" s="50"/>
      <c r="AQ4648" s="50"/>
      <c r="AR4648" s="50"/>
      <c r="AS4648" s="50"/>
    </row>
    <row r="4649" spans="1:45" x14ac:dyDescent="0.2">
      <c r="A4649" s="136"/>
      <c r="B4649" s="226" t="s">
        <v>12</v>
      </c>
      <c r="C4649" s="222" t="s">
        <v>12</v>
      </c>
      <c r="D4649" s="201" t="s">
        <v>3831</v>
      </c>
      <c r="E4649" s="87"/>
      <c r="F4649" s="88"/>
      <c r="H4649" s="227"/>
      <c r="I4649" s="95"/>
      <c r="J4649" s="50"/>
      <c r="K4649" s="194" t="str">
        <f t="shared" si="72"/>
        <v>SPECIAL OFFER PERNO SPECULUM STERILE ()</v>
      </c>
      <c r="L4649" s="50"/>
      <c r="M4649" s="50"/>
      <c r="N4649" s="50"/>
      <c r="O4649" s="50"/>
      <c r="P4649" s="50"/>
      <c r="Q4649" s="50"/>
      <c r="R4649" s="50"/>
      <c r="S4649" s="50"/>
      <c r="T4649" s="50"/>
      <c r="U4649" s="50"/>
      <c r="V4649" s="50"/>
      <c r="W4649" s="50"/>
      <c r="X4649" s="50"/>
      <c r="Y4649" s="50"/>
      <c r="Z4649" s="50"/>
      <c r="AA4649" s="50"/>
      <c r="AB4649" s="50"/>
      <c r="AC4649" s="50"/>
      <c r="AD4649" s="50"/>
      <c r="AE4649" s="50"/>
      <c r="AF4649" s="50"/>
      <c r="AG4649" s="50"/>
      <c r="AH4649" s="50"/>
      <c r="AI4649" s="50"/>
      <c r="AJ4649" s="50"/>
      <c r="AK4649" s="50"/>
      <c r="AL4649" s="50"/>
      <c r="AM4649" s="50"/>
      <c r="AN4649" s="50"/>
      <c r="AO4649" s="50"/>
      <c r="AP4649" s="50"/>
      <c r="AQ4649" s="50"/>
      <c r="AR4649" s="50"/>
      <c r="AS4649" s="50"/>
    </row>
    <row r="4650" spans="1:45" x14ac:dyDescent="0.2">
      <c r="A4650" s="136"/>
      <c r="B4650" s="226" t="s">
        <v>12</v>
      </c>
      <c r="C4650" s="222" t="s">
        <v>12</v>
      </c>
      <c r="D4650" s="145" t="s">
        <v>3832</v>
      </c>
      <c r="E4650" s="87" t="s">
        <v>47</v>
      </c>
      <c r="F4650" s="88"/>
      <c r="H4650" s="227"/>
      <c r="I4650" s="95">
        <v>4</v>
      </c>
      <c r="J4650" s="50"/>
      <c r="K4650" s="194" t="str">
        <f t="shared" si="72"/>
        <v>For a mixed order of at least 4 boxes EXTRA DISCOUNT 10% (box of 120)</v>
      </c>
      <c r="L4650" s="50"/>
      <c r="M4650" s="50"/>
      <c r="N4650" s="50"/>
      <c r="O4650" s="50"/>
      <c r="P4650" s="50"/>
      <c r="Q4650" s="50"/>
      <c r="R4650" s="50"/>
      <c r="S4650" s="50"/>
      <c r="T4650" s="50"/>
      <c r="U4650" s="50"/>
      <c r="V4650" s="50"/>
      <c r="W4650" s="50"/>
      <c r="X4650" s="50"/>
      <c r="Y4650" s="50"/>
      <c r="Z4650" s="50"/>
      <c r="AA4650" s="50"/>
      <c r="AB4650" s="50"/>
      <c r="AC4650" s="50"/>
      <c r="AD4650" s="50"/>
      <c r="AE4650" s="50"/>
      <c r="AF4650" s="50"/>
      <c r="AG4650" s="50"/>
      <c r="AH4650" s="50"/>
      <c r="AI4650" s="50"/>
      <c r="AJ4650" s="50"/>
      <c r="AK4650" s="50"/>
      <c r="AL4650" s="50"/>
      <c r="AM4650" s="50"/>
      <c r="AN4650" s="50"/>
      <c r="AO4650" s="50"/>
      <c r="AP4650" s="50"/>
      <c r="AQ4650" s="50"/>
      <c r="AR4650" s="50"/>
      <c r="AS4650" s="50"/>
    </row>
    <row r="4651" spans="1:45" ht="13.5" thickBot="1" x14ac:dyDescent="0.25">
      <c r="A4651" s="137"/>
      <c r="B4651" s="228" t="s">
        <v>12</v>
      </c>
      <c r="C4651" s="229" t="s">
        <v>12</v>
      </c>
      <c r="D4651" s="148" t="s">
        <v>1287</v>
      </c>
      <c r="E4651" s="119" t="s">
        <v>47</v>
      </c>
      <c r="F4651" s="97"/>
      <c r="H4651" s="230"/>
      <c r="I4651" s="98">
        <v>20</v>
      </c>
      <c r="J4651" s="50"/>
      <c r="K4651" s="194" t="str">
        <f t="shared" si="72"/>
        <v>For a mixed order of at least 20 boxes EXTRA DISCOUNT 15% (box of 120)</v>
      </c>
      <c r="L4651" s="50"/>
      <c r="M4651" s="50"/>
      <c r="N4651" s="50"/>
      <c r="O4651" s="50"/>
      <c r="P4651" s="50"/>
      <c r="Q4651" s="50"/>
      <c r="R4651" s="50"/>
      <c r="S4651" s="50"/>
      <c r="T4651" s="50"/>
      <c r="U4651" s="50"/>
      <c r="V4651" s="50"/>
      <c r="W4651" s="50"/>
      <c r="X4651" s="50"/>
      <c r="Y4651" s="50"/>
      <c r="Z4651" s="50"/>
      <c r="AA4651" s="50"/>
      <c r="AB4651" s="50"/>
      <c r="AC4651" s="50"/>
      <c r="AD4651" s="50"/>
      <c r="AE4651" s="50"/>
      <c r="AF4651" s="50"/>
      <c r="AG4651" s="50"/>
      <c r="AH4651" s="50"/>
      <c r="AI4651" s="50"/>
      <c r="AJ4651" s="50"/>
      <c r="AK4651" s="50"/>
      <c r="AL4651" s="50"/>
      <c r="AM4651" s="50"/>
      <c r="AN4651" s="50"/>
      <c r="AO4651" s="50"/>
      <c r="AP4651" s="50"/>
      <c r="AQ4651" s="50"/>
      <c r="AR4651" s="50"/>
      <c r="AS4651" s="50"/>
    </row>
    <row r="4652" spans="1:45" x14ac:dyDescent="0.2">
      <c r="A4652" s="140">
        <v>29953</v>
      </c>
      <c r="B4652" s="231" t="s">
        <v>10585</v>
      </c>
      <c r="C4652" s="232" t="s">
        <v>12</v>
      </c>
      <c r="D4652" s="178" t="s">
        <v>9361</v>
      </c>
      <c r="E4652" s="120">
        <v>1</v>
      </c>
      <c r="F4652" s="99">
        <v>3.9</v>
      </c>
      <c r="H4652" s="99"/>
      <c r="I4652" s="100">
        <v>1</v>
      </c>
      <c r="J4652" s="50"/>
      <c r="K4652" s="194" t="str">
        <f t="shared" si="72"/>
        <v xml:space="preserve">LUBRICANT GEL - tube 82 g - sterile </v>
      </c>
      <c r="L4652" s="50"/>
      <c r="M4652" s="50"/>
      <c r="N4652" s="50"/>
      <c r="O4652" s="50"/>
      <c r="P4652" s="50"/>
      <c r="Q4652" s="50"/>
      <c r="R4652" s="50"/>
      <c r="S4652" s="50"/>
      <c r="T4652" s="50"/>
      <c r="U4652" s="50"/>
      <c r="V4652" s="50"/>
      <c r="W4652" s="50"/>
      <c r="X4652" s="50"/>
      <c r="Y4652" s="50"/>
      <c r="Z4652" s="50"/>
      <c r="AA4652" s="50"/>
      <c r="AB4652" s="50"/>
      <c r="AC4652" s="50"/>
      <c r="AD4652" s="50"/>
      <c r="AE4652" s="50"/>
      <c r="AF4652" s="50"/>
      <c r="AG4652" s="50"/>
      <c r="AH4652" s="50"/>
      <c r="AI4652" s="50"/>
      <c r="AJ4652" s="50"/>
      <c r="AK4652" s="50"/>
      <c r="AL4652" s="50"/>
      <c r="AM4652" s="50"/>
      <c r="AN4652" s="50"/>
      <c r="AO4652" s="50"/>
      <c r="AP4652" s="50"/>
      <c r="AQ4652" s="50"/>
      <c r="AR4652" s="50"/>
      <c r="AS4652" s="50"/>
    </row>
    <row r="4653" spans="1:45" x14ac:dyDescent="0.2">
      <c r="A4653" s="132">
        <v>29953</v>
      </c>
      <c r="B4653" s="226"/>
      <c r="C4653" s="222" t="s">
        <v>12</v>
      </c>
      <c r="D4653" s="106" t="s">
        <v>3837</v>
      </c>
      <c r="E4653" s="87">
        <v>1</v>
      </c>
      <c r="F4653" s="157">
        <v>3.12</v>
      </c>
      <c r="H4653" s="157"/>
      <c r="I4653" s="90">
        <v>1</v>
      </c>
      <c r="J4653" s="50"/>
      <c r="K4653" s="194" t="str">
        <f t="shared" si="72"/>
        <v xml:space="preserve">LUBRICANT GEL - tube   BUY 336 tubes SAVE 20% </v>
      </c>
      <c r="L4653" s="50"/>
      <c r="M4653" s="50"/>
      <c r="N4653" s="50"/>
      <c r="O4653" s="50"/>
      <c r="P4653" s="50"/>
      <c r="Q4653" s="50"/>
      <c r="R4653" s="50"/>
      <c r="S4653" s="50"/>
      <c r="T4653" s="50"/>
      <c r="U4653" s="50"/>
      <c r="V4653" s="50"/>
      <c r="W4653" s="50"/>
      <c r="X4653" s="50"/>
      <c r="Y4653" s="50"/>
      <c r="Z4653" s="50"/>
      <c r="AA4653" s="50"/>
      <c r="AB4653" s="50"/>
      <c r="AC4653" s="50"/>
      <c r="AD4653" s="50"/>
      <c r="AE4653" s="50"/>
      <c r="AF4653" s="50"/>
      <c r="AG4653" s="50"/>
      <c r="AH4653" s="50"/>
      <c r="AI4653" s="50"/>
      <c r="AJ4653" s="50"/>
      <c r="AK4653" s="50"/>
      <c r="AL4653" s="50"/>
      <c r="AM4653" s="50"/>
      <c r="AN4653" s="50"/>
      <c r="AO4653" s="50"/>
      <c r="AP4653" s="50"/>
      <c r="AQ4653" s="50"/>
      <c r="AR4653" s="50"/>
      <c r="AS4653" s="50"/>
    </row>
    <row r="4654" spans="1:45" x14ac:dyDescent="0.2">
      <c r="A4654" s="132">
        <v>29956</v>
      </c>
      <c r="B4654" s="226" t="s">
        <v>10586</v>
      </c>
      <c r="C4654" s="222" t="s">
        <v>12</v>
      </c>
      <c r="D4654" s="149" t="s">
        <v>9362</v>
      </c>
      <c r="E4654" s="87">
        <v>1</v>
      </c>
      <c r="F4654" s="88">
        <v>3.7</v>
      </c>
      <c r="H4654" s="88"/>
      <c r="I4654" s="90">
        <v>1</v>
      </c>
      <c r="J4654" s="50"/>
      <c r="K4654" s="194" t="str">
        <f t="shared" si="72"/>
        <v xml:space="preserve">LUBRICANT GEL - tube 113.4 g </v>
      </c>
      <c r="L4654" s="50"/>
      <c r="M4654" s="50"/>
      <c r="N4654" s="50"/>
      <c r="O4654" s="50"/>
      <c r="P4654" s="50"/>
      <c r="Q4654" s="50"/>
      <c r="R4654" s="50"/>
      <c r="S4654" s="50"/>
      <c r="T4654" s="50"/>
      <c r="U4654" s="50"/>
      <c r="V4654" s="50"/>
      <c r="W4654" s="50"/>
      <c r="X4654" s="50"/>
      <c r="Y4654" s="50"/>
      <c r="Z4654" s="50"/>
      <c r="AA4654" s="50"/>
      <c r="AB4654" s="50"/>
      <c r="AC4654" s="50"/>
      <c r="AD4654" s="50"/>
      <c r="AE4654" s="50"/>
      <c r="AF4654" s="50"/>
      <c r="AG4654" s="50"/>
      <c r="AH4654" s="50"/>
      <c r="AI4654" s="50"/>
      <c r="AJ4654" s="50"/>
      <c r="AK4654" s="50"/>
      <c r="AL4654" s="50"/>
      <c r="AM4654" s="50"/>
      <c r="AN4654" s="50"/>
      <c r="AO4654" s="50"/>
      <c r="AP4654" s="50"/>
      <c r="AQ4654" s="50"/>
      <c r="AR4654" s="50"/>
      <c r="AS4654" s="50"/>
    </row>
    <row r="4655" spans="1:45" x14ac:dyDescent="0.2">
      <c r="A4655" s="132">
        <v>29956</v>
      </c>
      <c r="B4655" s="226"/>
      <c r="C4655" s="222" t="s">
        <v>12</v>
      </c>
      <c r="D4655" s="106" t="s">
        <v>9363</v>
      </c>
      <c r="E4655" s="87">
        <v>1</v>
      </c>
      <c r="F4655" s="157">
        <v>2.9600000000000004</v>
      </c>
      <c r="H4655" s="157"/>
      <c r="I4655" s="90">
        <v>1</v>
      </c>
      <c r="J4655" s="50"/>
      <c r="K4655" s="194" t="str">
        <f t="shared" si="72"/>
        <v xml:space="preserve">LUBRICANT GEL - tube   BUY 160 tubes SAVE 20% </v>
      </c>
      <c r="L4655" s="50"/>
      <c r="M4655" s="50"/>
      <c r="N4655" s="50"/>
      <c r="O4655" s="50"/>
      <c r="P4655" s="50"/>
      <c r="Q4655" s="50"/>
      <c r="R4655" s="50"/>
      <c r="S4655" s="50"/>
      <c r="T4655" s="50"/>
      <c r="U4655" s="50"/>
      <c r="V4655" s="50"/>
      <c r="W4655" s="50"/>
      <c r="X4655" s="50"/>
      <c r="Y4655" s="50"/>
      <c r="Z4655" s="50"/>
      <c r="AA4655" s="50"/>
      <c r="AB4655" s="50"/>
      <c r="AC4655" s="50"/>
      <c r="AD4655" s="50"/>
      <c r="AE4655" s="50"/>
      <c r="AF4655" s="50"/>
      <c r="AG4655" s="50"/>
      <c r="AH4655" s="50"/>
      <c r="AI4655" s="50"/>
      <c r="AJ4655" s="50"/>
      <c r="AK4655" s="50"/>
      <c r="AL4655" s="50"/>
      <c r="AM4655" s="50"/>
      <c r="AN4655" s="50"/>
      <c r="AO4655" s="50"/>
      <c r="AP4655" s="50"/>
      <c r="AQ4655" s="50"/>
      <c r="AR4655" s="50"/>
      <c r="AS4655" s="50"/>
    </row>
    <row r="4656" spans="1:45" x14ac:dyDescent="0.2">
      <c r="A4656" s="132">
        <v>29956</v>
      </c>
      <c r="B4656" s="226"/>
      <c r="C4656" s="222" t="s">
        <v>12</v>
      </c>
      <c r="D4656" s="106" t="s">
        <v>9364</v>
      </c>
      <c r="E4656" s="87">
        <v>1</v>
      </c>
      <c r="F4656" s="151">
        <v>2.7750000000000004</v>
      </c>
      <c r="H4656" s="151"/>
      <c r="I4656" s="90">
        <v>1</v>
      </c>
      <c r="J4656" s="50"/>
      <c r="K4656" s="194" t="str">
        <f t="shared" si="72"/>
        <v xml:space="preserve">LUBRICANT GEL - tube   BUY 320 tubes SAVE 25% </v>
      </c>
      <c r="L4656" s="50"/>
      <c r="M4656" s="50"/>
      <c r="N4656" s="50"/>
      <c r="O4656" s="50"/>
      <c r="P4656" s="50"/>
      <c r="Q4656" s="50"/>
      <c r="R4656" s="50"/>
      <c r="S4656" s="50"/>
      <c r="T4656" s="50"/>
      <c r="U4656" s="50"/>
      <c r="V4656" s="50"/>
      <c r="W4656" s="50"/>
      <c r="X4656" s="50"/>
      <c r="Y4656" s="50"/>
      <c r="Z4656" s="50"/>
      <c r="AA4656" s="50"/>
      <c r="AB4656" s="50"/>
      <c r="AC4656" s="50"/>
      <c r="AD4656" s="50"/>
      <c r="AE4656" s="50"/>
      <c r="AF4656" s="50"/>
      <c r="AG4656" s="50"/>
      <c r="AH4656" s="50"/>
      <c r="AI4656" s="50"/>
      <c r="AJ4656" s="50"/>
      <c r="AK4656" s="50"/>
      <c r="AL4656" s="50"/>
      <c r="AM4656" s="50"/>
      <c r="AN4656" s="50"/>
      <c r="AO4656" s="50"/>
      <c r="AP4656" s="50"/>
      <c r="AQ4656" s="50"/>
      <c r="AR4656" s="50"/>
      <c r="AS4656" s="50"/>
    </row>
    <row r="4657" spans="1:45" x14ac:dyDescent="0.2">
      <c r="A4657" s="132">
        <v>29957</v>
      </c>
      <c r="B4657" s="226" t="s">
        <v>8408</v>
      </c>
      <c r="C4657" s="222" t="s">
        <v>12</v>
      </c>
      <c r="D4657" s="149" t="s">
        <v>3833</v>
      </c>
      <c r="E4657" s="87" t="s">
        <v>21</v>
      </c>
      <c r="F4657" s="157">
        <v>29</v>
      </c>
      <c r="H4657" s="157"/>
      <c r="I4657" s="90">
        <v>1</v>
      </c>
      <c r="J4657" s="50"/>
      <c r="K4657" s="194" t="str">
        <f t="shared" si="72"/>
        <v>LUBRICANT GEL - sachet 5 g (box of 100)</v>
      </c>
      <c r="L4657" s="50"/>
      <c r="M4657" s="50"/>
      <c r="N4657" s="50"/>
      <c r="O4657" s="50"/>
      <c r="P4657" s="50"/>
      <c r="Q4657" s="50"/>
      <c r="R4657" s="50"/>
      <c r="S4657" s="50"/>
      <c r="T4657" s="50"/>
      <c r="U4657" s="50"/>
      <c r="V4657" s="50"/>
      <c r="W4657" s="50"/>
      <c r="X4657" s="50"/>
      <c r="Y4657" s="50"/>
      <c r="Z4657" s="50"/>
      <c r="AA4657" s="50"/>
      <c r="AB4657" s="50"/>
      <c r="AC4657" s="50"/>
      <c r="AD4657" s="50"/>
      <c r="AE4657" s="50"/>
      <c r="AF4657" s="50"/>
      <c r="AG4657" s="50"/>
      <c r="AH4657" s="50"/>
      <c r="AI4657" s="50"/>
      <c r="AJ4657" s="50"/>
      <c r="AK4657" s="50"/>
      <c r="AL4657" s="50"/>
      <c r="AM4657" s="50"/>
      <c r="AN4657" s="50"/>
      <c r="AO4657" s="50"/>
      <c r="AP4657" s="50"/>
      <c r="AQ4657" s="50"/>
      <c r="AR4657" s="50"/>
      <c r="AS4657" s="50"/>
    </row>
    <row r="4658" spans="1:45" x14ac:dyDescent="0.2">
      <c r="A4658" s="132">
        <v>29957</v>
      </c>
      <c r="B4658" s="226"/>
      <c r="C4658" s="222" t="s">
        <v>12</v>
      </c>
      <c r="D4658" s="106" t="s">
        <v>3834</v>
      </c>
      <c r="E4658" s="87" t="s">
        <v>21</v>
      </c>
      <c r="F4658" s="151">
        <v>24.65</v>
      </c>
      <c r="H4658" s="151"/>
      <c r="I4658" s="90">
        <v>24</v>
      </c>
      <c r="J4658" s="50"/>
      <c r="K4658" s="194" t="str">
        <f t="shared" si="72"/>
        <v>LUBRICANT GEL - sachet   BUY 24 boxes SAVE 15% (box of 100)</v>
      </c>
      <c r="L4658" s="50"/>
      <c r="M4658" s="50"/>
      <c r="N4658" s="50"/>
      <c r="O4658" s="50"/>
      <c r="P4658" s="50"/>
      <c r="Q4658" s="50"/>
      <c r="R4658" s="50"/>
      <c r="S4658" s="50"/>
      <c r="T4658" s="50"/>
      <c r="U4658" s="50"/>
      <c r="V4658" s="50"/>
      <c r="W4658" s="50"/>
      <c r="X4658" s="50"/>
      <c r="Y4658" s="50"/>
      <c r="Z4658" s="50"/>
      <c r="AA4658" s="50"/>
      <c r="AB4658" s="50"/>
      <c r="AC4658" s="50"/>
      <c r="AD4658" s="50"/>
      <c r="AE4658" s="50"/>
      <c r="AF4658" s="50"/>
      <c r="AG4658" s="50"/>
      <c r="AH4658" s="50"/>
      <c r="AI4658" s="50"/>
      <c r="AJ4658" s="50"/>
      <c r="AK4658" s="50"/>
      <c r="AL4658" s="50"/>
      <c r="AM4658" s="50"/>
      <c r="AN4658" s="50"/>
      <c r="AO4658" s="50"/>
      <c r="AP4658" s="50"/>
      <c r="AQ4658" s="50"/>
      <c r="AR4658" s="50"/>
      <c r="AS4658" s="50"/>
    </row>
    <row r="4659" spans="1:45" x14ac:dyDescent="0.2">
      <c r="A4659" s="132">
        <v>29958</v>
      </c>
      <c r="B4659" s="226" t="s">
        <v>10587</v>
      </c>
      <c r="C4659" s="222" t="s">
        <v>12</v>
      </c>
      <c r="D4659" s="149" t="s">
        <v>3835</v>
      </c>
      <c r="E4659" s="87">
        <v>1</v>
      </c>
      <c r="F4659" s="88">
        <v>3.1</v>
      </c>
      <c r="H4659" s="88"/>
      <c r="I4659" s="90">
        <v>1</v>
      </c>
      <c r="J4659" s="53"/>
      <c r="K4659" s="194" t="str">
        <f t="shared" si="72"/>
        <v xml:space="preserve">LUBRICANT GEL - tube 42 g - sterile </v>
      </c>
      <c r="L4659" s="50"/>
      <c r="M4659" s="50"/>
      <c r="N4659" s="50"/>
      <c r="O4659" s="50"/>
      <c r="P4659" s="50"/>
      <c r="Q4659" s="50"/>
      <c r="R4659" s="50"/>
      <c r="S4659" s="50"/>
      <c r="T4659" s="50"/>
      <c r="U4659" s="50"/>
      <c r="V4659" s="50"/>
      <c r="W4659" s="50"/>
      <c r="X4659" s="50"/>
      <c r="Y4659" s="50"/>
      <c r="Z4659" s="50"/>
      <c r="AA4659" s="50"/>
      <c r="AB4659" s="50"/>
      <c r="AC4659" s="50"/>
      <c r="AD4659" s="50"/>
      <c r="AE4659" s="50"/>
      <c r="AF4659" s="50"/>
      <c r="AG4659" s="50"/>
      <c r="AH4659" s="50"/>
      <c r="AI4659" s="50"/>
      <c r="AJ4659" s="50"/>
      <c r="AK4659" s="50"/>
      <c r="AL4659" s="50"/>
      <c r="AM4659" s="50"/>
      <c r="AN4659" s="50"/>
      <c r="AO4659" s="50"/>
      <c r="AP4659" s="50"/>
      <c r="AQ4659" s="50"/>
      <c r="AR4659" s="50"/>
      <c r="AS4659" s="50"/>
    </row>
    <row r="4660" spans="1:45" x14ac:dyDescent="0.2">
      <c r="A4660" s="132">
        <v>29958</v>
      </c>
      <c r="B4660" s="226"/>
      <c r="C4660" s="222" t="s">
        <v>12</v>
      </c>
      <c r="D4660" s="106" t="s">
        <v>3836</v>
      </c>
      <c r="E4660" s="87">
        <v>1</v>
      </c>
      <c r="F4660" s="88">
        <v>2.79</v>
      </c>
      <c r="H4660" s="88"/>
      <c r="I4660" s="90">
        <v>42</v>
      </c>
      <c r="J4660" s="50"/>
      <c r="K4660" s="194" t="str">
        <f t="shared" si="72"/>
        <v xml:space="preserve">LUBRICANT GEL - tube   BUY 42 tubes SAVE 10% </v>
      </c>
      <c r="L4660" s="50"/>
      <c r="M4660" s="50"/>
      <c r="N4660" s="50"/>
      <c r="O4660" s="50"/>
      <c r="P4660" s="50"/>
      <c r="Q4660" s="50"/>
      <c r="R4660" s="50"/>
      <c r="S4660" s="50"/>
      <c r="T4660" s="50"/>
      <c r="U4660" s="50"/>
      <c r="V4660" s="50"/>
      <c r="W4660" s="50"/>
      <c r="X4660" s="50"/>
      <c r="Y4660" s="50"/>
      <c r="Z4660" s="50"/>
      <c r="AA4660" s="50"/>
      <c r="AB4660" s="50"/>
      <c r="AC4660" s="50"/>
      <c r="AD4660" s="50"/>
      <c r="AE4660" s="50"/>
      <c r="AF4660" s="50"/>
      <c r="AG4660" s="50"/>
      <c r="AH4660" s="50"/>
      <c r="AI4660" s="50"/>
      <c r="AJ4660" s="50"/>
      <c r="AK4660" s="50"/>
      <c r="AL4660" s="50"/>
      <c r="AM4660" s="50"/>
      <c r="AN4660" s="50"/>
      <c r="AO4660" s="50"/>
      <c r="AP4660" s="50"/>
      <c r="AQ4660" s="50"/>
      <c r="AR4660" s="50"/>
      <c r="AS4660" s="50"/>
    </row>
    <row r="4661" spans="1:45" x14ac:dyDescent="0.2">
      <c r="A4661" s="132">
        <v>29958</v>
      </c>
      <c r="B4661" s="226"/>
      <c r="C4661" s="222" t="s">
        <v>12</v>
      </c>
      <c r="D4661" s="106" t="s">
        <v>3837</v>
      </c>
      <c r="E4661" s="87">
        <v>1</v>
      </c>
      <c r="F4661" s="151">
        <v>2.4800000000000004</v>
      </c>
      <c r="H4661" s="151"/>
      <c r="I4661" s="90">
        <v>336</v>
      </c>
      <c r="J4661" s="50"/>
      <c r="K4661" s="194" t="str">
        <f t="shared" si="72"/>
        <v xml:space="preserve">LUBRICANT GEL - tube   BUY 336 tubes SAVE 20% </v>
      </c>
      <c r="L4661" s="50"/>
      <c r="M4661" s="50"/>
      <c r="N4661" s="50"/>
      <c r="O4661" s="50"/>
      <c r="P4661" s="50"/>
      <c r="Q4661" s="50"/>
      <c r="R4661" s="50"/>
      <c r="S4661" s="50"/>
      <c r="T4661" s="50"/>
      <c r="U4661" s="50"/>
      <c r="V4661" s="50"/>
      <c r="W4661" s="50"/>
      <c r="X4661" s="50"/>
      <c r="Y4661" s="50"/>
      <c r="Z4661" s="50"/>
      <c r="AA4661" s="50"/>
      <c r="AB4661" s="50"/>
      <c r="AC4661" s="50"/>
      <c r="AD4661" s="50"/>
      <c r="AE4661" s="50"/>
      <c r="AF4661" s="50"/>
      <c r="AG4661" s="50"/>
      <c r="AH4661" s="50"/>
      <c r="AI4661" s="50"/>
      <c r="AJ4661" s="50"/>
      <c r="AK4661" s="50"/>
      <c r="AL4661" s="50"/>
      <c r="AM4661" s="50"/>
      <c r="AN4661" s="50"/>
      <c r="AO4661" s="50"/>
      <c r="AP4661" s="50"/>
      <c r="AQ4661" s="50"/>
      <c r="AR4661" s="50"/>
      <c r="AS4661" s="50"/>
    </row>
    <row r="4662" spans="1:45" x14ac:dyDescent="0.2">
      <c r="A4662" s="132">
        <v>29959</v>
      </c>
      <c r="B4662" s="226" t="s">
        <v>10588</v>
      </c>
      <c r="C4662" s="222" t="s">
        <v>12</v>
      </c>
      <c r="D4662" s="149" t="s">
        <v>3838</v>
      </c>
      <c r="E4662" s="87">
        <v>1</v>
      </c>
      <c r="F4662" s="157">
        <v>2.9</v>
      </c>
      <c r="H4662" s="157"/>
      <c r="I4662" s="90">
        <v>1</v>
      </c>
      <c r="J4662" s="50"/>
      <c r="K4662" s="194" t="str">
        <f t="shared" si="72"/>
        <v xml:space="preserve">LUBRICANT GEL - tube 82 g </v>
      </c>
      <c r="L4662" s="50"/>
      <c r="M4662" s="50"/>
      <c r="N4662" s="50"/>
      <c r="O4662" s="50"/>
      <c r="P4662" s="50"/>
      <c r="Q4662" s="50"/>
      <c r="R4662" s="50"/>
      <c r="S4662" s="50"/>
      <c r="T4662" s="50"/>
      <c r="U4662" s="50"/>
      <c r="V4662" s="50"/>
      <c r="W4662" s="50"/>
      <c r="X4662" s="50"/>
      <c r="Y4662" s="50"/>
      <c r="Z4662" s="50"/>
      <c r="AA4662" s="50"/>
      <c r="AB4662" s="50"/>
      <c r="AC4662" s="50"/>
      <c r="AD4662" s="50"/>
      <c r="AE4662" s="50"/>
      <c r="AF4662" s="50"/>
      <c r="AG4662" s="50"/>
      <c r="AH4662" s="50"/>
      <c r="AI4662" s="50"/>
      <c r="AJ4662" s="50"/>
      <c r="AK4662" s="50"/>
      <c r="AL4662" s="50"/>
      <c r="AM4662" s="50"/>
      <c r="AN4662" s="50"/>
      <c r="AO4662" s="50"/>
      <c r="AP4662" s="50"/>
      <c r="AQ4662" s="50"/>
      <c r="AR4662" s="50"/>
      <c r="AS4662" s="50"/>
    </row>
    <row r="4663" spans="1:45" ht="12.75" customHeight="1" x14ac:dyDescent="0.2">
      <c r="A4663" s="132">
        <v>29959</v>
      </c>
      <c r="B4663" s="226"/>
      <c r="C4663" s="222" t="s">
        <v>12</v>
      </c>
      <c r="D4663" s="106" t="s">
        <v>10589</v>
      </c>
      <c r="E4663" s="87">
        <v>1</v>
      </c>
      <c r="F4663" s="157">
        <v>2.61</v>
      </c>
      <c r="H4663" s="157"/>
      <c r="I4663" s="90">
        <v>192</v>
      </c>
      <c r="J4663" s="50"/>
      <c r="K4663" s="194" t="str">
        <f t="shared" si="72"/>
        <v xml:space="preserve">LUBRICANT GEL - tube   BUY 192 tubes SAVE 10% </v>
      </c>
      <c r="L4663" s="50"/>
      <c r="M4663" s="50"/>
      <c r="N4663" s="50"/>
      <c r="O4663" s="50"/>
      <c r="P4663" s="50"/>
      <c r="Q4663" s="50"/>
      <c r="R4663" s="50"/>
      <c r="S4663" s="50"/>
      <c r="T4663" s="50"/>
      <c r="U4663" s="50"/>
      <c r="V4663" s="50"/>
      <c r="W4663" s="50"/>
      <c r="X4663" s="50"/>
      <c r="Y4663" s="50"/>
      <c r="Z4663" s="50"/>
      <c r="AA4663" s="50"/>
      <c r="AB4663" s="50"/>
      <c r="AC4663" s="50"/>
      <c r="AD4663" s="50"/>
      <c r="AE4663" s="50"/>
      <c r="AF4663" s="50"/>
      <c r="AG4663" s="50"/>
      <c r="AH4663" s="50"/>
      <c r="AI4663" s="50"/>
      <c r="AJ4663" s="50"/>
      <c r="AK4663" s="50"/>
      <c r="AL4663" s="50"/>
      <c r="AM4663" s="50"/>
      <c r="AN4663" s="50"/>
      <c r="AO4663" s="50"/>
      <c r="AP4663" s="50"/>
      <c r="AQ4663" s="50"/>
      <c r="AR4663" s="50"/>
      <c r="AS4663" s="50"/>
    </row>
    <row r="4664" spans="1:45" ht="12.75" customHeight="1" x14ac:dyDescent="0.2">
      <c r="A4664" s="132">
        <v>29959</v>
      </c>
      <c r="B4664" s="226"/>
      <c r="C4664" s="222" t="s">
        <v>12</v>
      </c>
      <c r="D4664" s="106" t="s">
        <v>10590</v>
      </c>
      <c r="E4664" s="87">
        <v>1</v>
      </c>
      <c r="F4664" s="151">
        <v>2.3199999999999998</v>
      </c>
      <c r="H4664" s="151"/>
      <c r="I4664" s="90">
        <v>384</v>
      </c>
      <c r="J4664" s="50"/>
      <c r="K4664" s="194" t="str">
        <f t="shared" si="72"/>
        <v xml:space="preserve">LUBRICANT GEL - tube   BUY 384 tubes SAVE 20% </v>
      </c>
      <c r="L4664" s="50"/>
      <c r="M4664" s="50"/>
      <c r="N4664" s="50"/>
      <c r="O4664" s="50"/>
      <c r="P4664" s="50"/>
      <c r="Q4664" s="50"/>
      <c r="R4664" s="50"/>
      <c r="S4664" s="50"/>
      <c r="T4664" s="50"/>
      <c r="U4664" s="50"/>
      <c r="V4664" s="50"/>
      <c r="W4664" s="50"/>
      <c r="X4664" s="50"/>
      <c r="Y4664" s="50"/>
      <c r="Z4664" s="50"/>
      <c r="AA4664" s="50"/>
      <c r="AB4664" s="50"/>
      <c r="AC4664" s="50"/>
      <c r="AD4664" s="50"/>
      <c r="AE4664" s="50"/>
      <c r="AF4664" s="50"/>
      <c r="AG4664" s="50"/>
      <c r="AH4664" s="50"/>
      <c r="AI4664" s="50"/>
      <c r="AJ4664" s="50"/>
      <c r="AK4664" s="50"/>
      <c r="AL4664" s="50"/>
      <c r="AM4664" s="50"/>
      <c r="AN4664" s="50"/>
      <c r="AO4664" s="50"/>
      <c r="AP4664" s="50"/>
      <c r="AQ4664" s="50"/>
      <c r="AR4664" s="50"/>
      <c r="AS4664" s="50"/>
    </row>
    <row r="4665" spans="1:45" ht="12.75" customHeight="1" x14ac:dyDescent="0.2">
      <c r="A4665" s="132">
        <v>29960</v>
      </c>
      <c r="B4665" s="226" t="s">
        <v>7910</v>
      </c>
      <c r="C4665" s="222" t="s">
        <v>12</v>
      </c>
      <c r="D4665" s="106" t="s">
        <v>3839</v>
      </c>
      <c r="E4665" s="87">
        <v>1</v>
      </c>
      <c r="F4665" s="88">
        <v>5.4</v>
      </c>
      <c r="H4665" s="88"/>
      <c r="I4665" s="90">
        <v>1</v>
      </c>
      <c r="J4665" s="50"/>
      <c r="K4665" s="194" t="str">
        <f t="shared" si="72"/>
        <v xml:space="preserve">LUBRIGIMA LUBRICANT GEL - bottle 250 ml </v>
      </c>
      <c r="L4665" s="50"/>
      <c r="M4665" s="50"/>
      <c r="N4665" s="50"/>
      <c r="O4665" s="50"/>
      <c r="P4665" s="50"/>
      <c r="Q4665" s="50"/>
      <c r="R4665" s="50"/>
      <c r="S4665" s="50"/>
      <c r="T4665" s="50"/>
      <c r="U4665" s="50"/>
      <c r="V4665" s="50"/>
      <c r="W4665" s="50"/>
      <c r="X4665" s="50"/>
      <c r="Y4665" s="50"/>
      <c r="Z4665" s="50"/>
      <c r="AA4665" s="50"/>
      <c r="AB4665" s="50"/>
      <c r="AC4665" s="50"/>
      <c r="AD4665" s="50"/>
      <c r="AE4665" s="50"/>
      <c r="AF4665" s="50"/>
      <c r="AG4665" s="50"/>
      <c r="AH4665" s="50"/>
      <c r="AI4665" s="50"/>
      <c r="AJ4665" s="50"/>
      <c r="AK4665" s="50"/>
      <c r="AL4665" s="50"/>
      <c r="AM4665" s="50"/>
      <c r="AN4665" s="50"/>
      <c r="AO4665" s="50"/>
      <c r="AP4665" s="50"/>
      <c r="AQ4665" s="50"/>
      <c r="AR4665" s="50"/>
      <c r="AS4665" s="50"/>
    </row>
    <row r="4666" spans="1:45" ht="12.75" customHeight="1" x14ac:dyDescent="0.2">
      <c r="A4666" s="132">
        <v>29960</v>
      </c>
      <c r="B4666" s="226"/>
      <c r="C4666" s="222" t="s">
        <v>12</v>
      </c>
      <c r="D4666" s="106" t="s">
        <v>3840</v>
      </c>
      <c r="E4666" s="87">
        <v>1</v>
      </c>
      <c r="F4666" s="88">
        <v>4.8600000000000003</v>
      </c>
      <c r="H4666" s="88"/>
      <c r="I4666" s="90">
        <v>25</v>
      </c>
      <c r="J4666" s="50"/>
      <c r="K4666" s="194" t="str">
        <f t="shared" si="72"/>
        <v xml:space="preserve">LUBRIGIMA LUBRICANT GEL   BUY 25 pcs SAVE 10% </v>
      </c>
      <c r="L4666" s="50"/>
      <c r="M4666" s="50"/>
      <c r="N4666" s="50"/>
      <c r="O4666" s="50"/>
      <c r="P4666" s="50"/>
      <c r="Q4666" s="50"/>
      <c r="R4666" s="50"/>
      <c r="S4666" s="50"/>
      <c r="T4666" s="50"/>
      <c r="U4666" s="50"/>
      <c r="V4666" s="50"/>
      <c r="W4666" s="50"/>
      <c r="X4666" s="50"/>
      <c r="Y4666" s="50"/>
      <c r="Z4666" s="50"/>
      <c r="AA4666" s="50"/>
      <c r="AB4666" s="50"/>
      <c r="AC4666" s="50"/>
      <c r="AD4666" s="50"/>
      <c r="AE4666" s="50"/>
      <c r="AF4666" s="50"/>
      <c r="AG4666" s="50"/>
      <c r="AH4666" s="50"/>
      <c r="AI4666" s="50"/>
      <c r="AJ4666" s="50"/>
      <c r="AK4666" s="50"/>
      <c r="AL4666" s="50"/>
      <c r="AM4666" s="50"/>
      <c r="AN4666" s="50"/>
      <c r="AO4666" s="50"/>
      <c r="AP4666" s="50"/>
      <c r="AQ4666" s="50"/>
      <c r="AR4666" s="50"/>
      <c r="AS4666" s="50"/>
    </row>
    <row r="4667" spans="1:45" ht="12.75" customHeight="1" x14ac:dyDescent="0.2">
      <c r="A4667" s="132">
        <v>29960</v>
      </c>
      <c r="B4667" s="226"/>
      <c r="C4667" s="222" t="s">
        <v>12</v>
      </c>
      <c r="D4667" s="106" t="s">
        <v>3841</v>
      </c>
      <c r="E4667" s="87">
        <v>1</v>
      </c>
      <c r="F4667" s="151">
        <v>4.32</v>
      </c>
      <c r="H4667" s="151"/>
      <c r="I4667" s="90">
        <v>100</v>
      </c>
      <c r="J4667" s="50"/>
      <c r="K4667" s="194" t="str">
        <f t="shared" si="72"/>
        <v xml:space="preserve">LUBRIGIMA LUBRICANT GEL   BUY 100 pcs SAVE 20% </v>
      </c>
      <c r="L4667" s="50"/>
      <c r="M4667" s="50"/>
      <c r="N4667" s="50"/>
      <c r="O4667" s="50"/>
      <c r="P4667" s="50"/>
      <c r="Q4667" s="50"/>
      <c r="R4667" s="50"/>
      <c r="S4667" s="50"/>
      <c r="T4667" s="50"/>
      <c r="U4667" s="50"/>
      <c r="V4667" s="50"/>
      <c r="W4667" s="50"/>
      <c r="X4667" s="50"/>
      <c r="Y4667" s="50"/>
      <c r="Z4667" s="50"/>
      <c r="AA4667" s="50"/>
      <c r="AB4667" s="50"/>
      <c r="AC4667" s="50"/>
      <c r="AD4667" s="50"/>
      <c r="AE4667" s="50"/>
      <c r="AF4667" s="50"/>
      <c r="AG4667" s="50"/>
      <c r="AH4667" s="50"/>
      <c r="AI4667" s="50"/>
      <c r="AJ4667" s="50"/>
      <c r="AK4667" s="50"/>
      <c r="AL4667" s="50"/>
      <c r="AM4667" s="50"/>
      <c r="AN4667" s="50"/>
      <c r="AO4667" s="50"/>
      <c r="AP4667" s="50"/>
      <c r="AQ4667" s="50"/>
      <c r="AR4667" s="50"/>
      <c r="AS4667" s="50"/>
    </row>
    <row r="4668" spans="1:45" ht="12.75" customHeight="1" x14ac:dyDescent="0.2">
      <c r="A4668" s="132">
        <v>29961</v>
      </c>
      <c r="B4668" s="226" t="s">
        <v>12</v>
      </c>
      <c r="C4668" s="222" t="s">
        <v>12</v>
      </c>
      <c r="D4668" s="106" t="s">
        <v>7911</v>
      </c>
      <c r="E4668" s="87" t="s">
        <v>23</v>
      </c>
      <c r="F4668" s="166">
        <v>70</v>
      </c>
      <c r="H4668" s="166"/>
      <c r="I4668" s="90">
        <v>1</v>
      </c>
      <c r="J4668" s="50"/>
      <c r="K4668" s="194" t="str">
        <f t="shared" si="72"/>
        <v>FARMAGEL C LUBRICATING GEL WITH CHLOREXEDINA 12.5 g - sterile (box of 25)</v>
      </c>
      <c r="L4668" s="50"/>
      <c r="M4668" s="50"/>
      <c r="N4668" s="50"/>
      <c r="O4668" s="50"/>
      <c r="P4668" s="50"/>
      <c r="Q4668" s="50"/>
      <c r="R4668" s="50"/>
      <c r="S4668" s="50"/>
      <c r="T4668" s="50"/>
      <c r="U4668" s="50"/>
      <c r="V4668" s="50"/>
      <c r="W4668" s="50"/>
      <c r="X4668" s="50"/>
      <c r="Y4668" s="50"/>
      <c r="Z4668" s="50"/>
      <c r="AA4668" s="50"/>
      <c r="AB4668" s="50"/>
      <c r="AC4668" s="50"/>
      <c r="AD4668" s="50"/>
      <c r="AE4668" s="50"/>
      <c r="AF4668" s="50"/>
      <c r="AG4668" s="50"/>
      <c r="AH4668" s="50"/>
      <c r="AI4668" s="50"/>
      <c r="AJ4668" s="50"/>
      <c r="AK4668" s="50"/>
      <c r="AL4668" s="50"/>
      <c r="AM4668" s="50"/>
      <c r="AN4668" s="50"/>
      <c r="AO4668" s="50"/>
      <c r="AP4668" s="50"/>
      <c r="AQ4668" s="50"/>
      <c r="AR4668" s="50"/>
      <c r="AS4668" s="50"/>
    </row>
    <row r="4669" spans="1:45" ht="12.75" customHeight="1" x14ac:dyDescent="0.2">
      <c r="A4669" s="132">
        <v>29962</v>
      </c>
      <c r="B4669" s="226" t="s">
        <v>10591</v>
      </c>
      <c r="C4669" s="222" t="s">
        <v>12</v>
      </c>
      <c r="D4669" s="149" t="s">
        <v>3838</v>
      </c>
      <c r="E4669" s="87" t="s">
        <v>48</v>
      </c>
      <c r="F4669" s="157">
        <v>62</v>
      </c>
      <c r="H4669" s="157"/>
      <c r="I4669" s="90">
        <v>1</v>
      </c>
      <c r="J4669" s="50"/>
      <c r="K4669" s="194" t="str">
        <f t="shared" si="72"/>
        <v>LUBRICANT GEL - tube 82 g (box of 24)</v>
      </c>
      <c r="L4669" s="50"/>
      <c r="M4669" s="50"/>
      <c r="N4669" s="50"/>
      <c r="O4669" s="50"/>
      <c r="P4669" s="50"/>
      <c r="Q4669" s="50"/>
      <c r="R4669" s="50"/>
      <c r="S4669" s="50"/>
      <c r="T4669" s="50"/>
      <c r="U4669" s="50"/>
      <c r="V4669" s="50"/>
      <c r="W4669" s="50"/>
      <c r="X4669" s="50"/>
      <c r="Y4669" s="50"/>
      <c r="Z4669" s="50"/>
      <c r="AA4669" s="50"/>
      <c r="AB4669" s="50"/>
      <c r="AC4669" s="50"/>
      <c r="AD4669" s="50"/>
      <c r="AE4669" s="50"/>
      <c r="AF4669" s="50"/>
      <c r="AG4669" s="50"/>
      <c r="AH4669" s="50"/>
      <c r="AI4669" s="50"/>
      <c r="AJ4669" s="50"/>
      <c r="AK4669" s="50"/>
      <c r="AL4669" s="50"/>
      <c r="AM4669" s="50"/>
      <c r="AN4669" s="50"/>
      <c r="AO4669" s="50"/>
      <c r="AP4669" s="50"/>
      <c r="AQ4669" s="50"/>
      <c r="AR4669" s="50"/>
      <c r="AS4669" s="50"/>
    </row>
    <row r="4670" spans="1:45" ht="12.75" customHeight="1" x14ac:dyDescent="0.2">
      <c r="A4670" s="132">
        <v>29962</v>
      </c>
      <c r="B4670" s="226"/>
      <c r="C4670" s="222" t="s">
        <v>12</v>
      </c>
      <c r="D4670" s="106" t="s">
        <v>10592</v>
      </c>
      <c r="E4670" s="87" t="s">
        <v>48</v>
      </c>
      <c r="F4670" s="157">
        <v>55.800000000000004</v>
      </c>
      <c r="H4670" s="157"/>
      <c r="I4670" s="90">
        <v>10</v>
      </c>
      <c r="J4670" s="50"/>
      <c r="K4670" s="194" t="str">
        <f t="shared" si="72"/>
        <v>LUBRICANT GEL - tube   BUY 10 box of tubes SAVE 10% (box of 24)</v>
      </c>
      <c r="L4670" s="50"/>
      <c r="M4670" s="50"/>
      <c r="N4670" s="50"/>
      <c r="O4670" s="50"/>
      <c r="P4670" s="50"/>
      <c r="Q4670" s="50"/>
      <c r="R4670" s="50"/>
      <c r="S4670" s="50"/>
      <c r="T4670" s="50"/>
      <c r="U4670" s="50"/>
      <c r="V4670" s="50"/>
      <c r="W4670" s="50"/>
      <c r="X4670" s="50"/>
      <c r="Y4670" s="50"/>
      <c r="Z4670" s="50"/>
      <c r="AA4670" s="50"/>
      <c r="AB4670" s="50"/>
      <c r="AC4670" s="50"/>
      <c r="AD4670" s="50"/>
      <c r="AE4670" s="50"/>
      <c r="AF4670" s="50"/>
      <c r="AG4670" s="50"/>
      <c r="AH4670" s="50"/>
      <c r="AI4670" s="50"/>
      <c r="AJ4670" s="50"/>
      <c r="AK4670" s="50"/>
      <c r="AL4670" s="50"/>
      <c r="AM4670" s="50"/>
      <c r="AN4670" s="50"/>
      <c r="AO4670" s="50"/>
      <c r="AP4670" s="50"/>
      <c r="AQ4670" s="50"/>
      <c r="AR4670" s="50"/>
      <c r="AS4670" s="50"/>
    </row>
    <row r="4671" spans="1:45" x14ac:dyDescent="0.2">
      <c r="A4671" s="132">
        <v>29962</v>
      </c>
      <c r="B4671" s="226"/>
      <c r="C4671" s="222" t="s">
        <v>12</v>
      </c>
      <c r="D4671" s="106" t="s">
        <v>10593</v>
      </c>
      <c r="E4671" s="87" t="s">
        <v>48</v>
      </c>
      <c r="F4671" s="151">
        <v>49.6</v>
      </c>
      <c r="H4671" s="151"/>
      <c r="I4671" s="90">
        <v>20</v>
      </c>
      <c r="J4671" s="50"/>
      <c r="K4671" s="194" t="str">
        <f t="shared" si="72"/>
        <v>LUBRICANT GEL - tube   BUY 20 box of tubes SAVE 20% (box of 24)</v>
      </c>
      <c r="L4671" s="50"/>
      <c r="M4671" s="50"/>
      <c r="N4671" s="50"/>
      <c r="O4671" s="50"/>
      <c r="P4671" s="50"/>
      <c r="Q4671" s="50"/>
      <c r="R4671" s="50"/>
      <c r="S4671" s="50"/>
      <c r="T4671" s="50"/>
      <c r="U4671" s="50"/>
      <c r="V4671" s="50"/>
      <c r="W4671" s="50"/>
      <c r="X4671" s="50"/>
      <c r="Y4671" s="50"/>
      <c r="Z4671" s="50"/>
      <c r="AA4671" s="50"/>
      <c r="AB4671" s="50"/>
      <c r="AC4671" s="50"/>
      <c r="AD4671" s="50"/>
      <c r="AE4671" s="50"/>
      <c r="AF4671" s="50"/>
      <c r="AG4671" s="50"/>
      <c r="AH4671" s="50"/>
      <c r="AI4671" s="50"/>
      <c r="AJ4671" s="50"/>
      <c r="AK4671" s="50"/>
      <c r="AL4671" s="50"/>
      <c r="AM4671" s="50"/>
      <c r="AN4671" s="50"/>
      <c r="AO4671" s="50"/>
      <c r="AP4671" s="50"/>
      <c r="AQ4671" s="50"/>
      <c r="AR4671" s="50"/>
      <c r="AS4671" s="50"/>
    </row>
    <row r="4672" spans="1:45" x14ac:dyDescent="0.2">
      <c r="A4672" s="132">
        <v>29970</v>
      </c>
      <c r="B4672" s="226" t="s">
        <v>12</v>
      </c>
      <c r="C4672" s="222" t="s">
        <v>12</v>
      </c>
      <c r="D4672" s="106" t="s">
        <v>3842</v>
      </c>
      <c r="E4672" s="87">
        <v>1</v>
      </c>
      <c r="F4672" s="88">
        <v>210</v>
      </c>
      <c r="H4672" s="88"/>
      <c r="I4672" s="90">
        <v>1</v>
      </c>
      <c r="J4672" s="50"/>
      <c r="K4672" s="194" t="str">
        <f t="shared" si="72"/>
        <v xml:space="preserve">AMNIOSCOPE SET COMPLETE </v>
      </c>
      <c r="L4672" s="50"/>
      <c r="M4672" s="50"/>
      <c r="N4672" s="50"/>
      <c r="O4672" s="50"/>
      <c r="P4672" s="50"/>
      <c r="Q4672" s="50"/>
      <c r="R4672" s="50"/>
      <c r="S4672" s="50"/>
      <c r="T4672" s="50"/>
      <c r="U4672" s="50"/>
      <c r="V4672" s="50"/>
      <c r="W4672" s="50"/>
      <c r="X4672" s="50"/>
      <c r="Y4672" s="50"/>
      <c r="Z4672" s="50"/>
      <c r="AA4672" s="50"/>
      <c r="AB4672" s="50"/>
      <c r="AC4672" s="50"/>
      <c r="AD4672" s="50"/>
      <c r="AE4672" s="50"/>
      <c r="AF4672" s="50"/>
      <c r="AG4672" s="50"/>
      <c r="AH4672" s="50"/>
      <c r="AI4672" s="50"/>
      <c r="AJ4672" s="50"/>
      <c r="AK4672" s="50"/>
      <c r="AL4672" s="50"/>
      <c r="AM4672" s="50"/>
      <c r="AN4672" s="50"/>
      <c r="AO4672" s="50"/>
      <c r="AP4672" s="50"/>
      <c r="AQ4672" s="50"/>
      <c r="AR4672" s="50"/>
      <c r="AS4672" s="50"/>
    </row>
    <row r="4673" spans="1:45" x14ac:dyDescent="0.2">
      <c r="A4673" s="132">
        <v>29971</v>
      </c>
      <c r="B4673" s="226" t="s">
        <v>12</v>
      </c>
      <c r="C4673" s="222" t="s">
        <v>12</v>
      </c>
      <c r="D4673" s="106" t="s">
        <v>3843</v>
      </c>
      <c r="E4673" s="87">
        <v>1</v>
      </c>
      <c r="F4673" s="88">
        <v>36</v>
      </c>
      <c r="H4673" s="88"/>
      <c r="I4673" s="90">
        <v>1</v>
      </c>
      <c r="J4673" s="50"/>
      <c r="K4673" s="194" t="str">
        <f t="shared" si="72"/>
        <v xml:space="preserve">AMNIOSCOPE TUBE 12x24x200 mm. </v>
      </c>
      <c r="L4673" s="50"/>
      <c r="M4673" s="50"/>
      <c r="N4673" s="50"/>
      <c r="O4673" s="50"/>
      <c r="P4673" s="50"/>
      <c r="Q4673" s="50"/>
      <c r="R4673" s="50"/>
      <c r="S4673" s="50"/>
      <c r="T4673" s="50"/>
      <c r="U4673" s="50"/>
      <c r="V4673" s="50"/>
      <c r="W4673" s="50"/>
      <c r="X4673" s="50"/>
      <c r="Y4673" s="50"/>
      <c r="Z4673" s="50"/>
      <c r="AA4673" s="50"/>
      <c r="AB4673" s="50"/>
      <c r="AC4673" s="50"/>
      <c r="AD4673" s="50"/>
      <c r="AE4673" s="50"/>
      <c r="AF4673" s="50"/>
      <c r="AG4673" s="50"/>
      <c r="AH4673" s="50"/>
      <c r="AI4673" s="50"/>
      <c r="AJ4673" s="50"/>
      <c r="AK4673" s="50"/>
      <c r="AL4673" s="50"/>
      <c r="AM4673" s="50"/>
      <c r="AN4673" s="50"/>
      <c r="AO4673" s="50"/>
      <c r="AP4673" s="50"/>
      <c r="AQ4673" s="50"/>
      <c r="AR4673" s="50"/>
      <c r="AS4673" s="50"/>
    </row>
    <row r="4674" spans="1:45" x14ac:dyDescent="0.2">
      <c r="A4674" s="132">
        <v>29972</v>
      </c>
      <c r="B4674" s="226" t="s">
        <v>12</v>
      </c>
      <c r="C4674" s="222" t="s">
        <v>12</v>
      </c>
      <c r="D4674" s="106" t="s">
        <v>3844</v>
      </c>
      <c r="E4674" s="87">
        <v>1</v>
      </c>
      <c r="F4674" s="88">
        <v>36</v>
      </c>
      <c r="H4674" s="88"/>
      <c r="I4674" s="90">
        <v>1</v>
      </c>
      <c r="J4674" s="50"/>
      <c r="K4674" s="194" t="str">
        <f t="shared" ref="K4674:K4737" si="73">+SUBSTITUTE(CONCATENATE(D4674," ","(",IF(RIGHT(E4674,3)="1**","1",E4674),")"),"(1)","")</f>
        <v xml:space="preserve">AMNIOSCOPE TUBE 16x24x200 mm. </v>
      </c>
      <c r="L4674" s="50"/>
      <c r="M4674" s="50"/>
      <c r="N4674" s="50"/>
      <c r="O4674" s="50"/>
      <c r="P4674" s="50"/>
      <c r="Q4674" s="50"/>
      <c r="R4674" s="50"/>
      <c r="S4674" s="50"/>
      <c r="T4674" s="50"/>
      <c r="U4674" s="50"/>
      <c r="V4674" s="50"/>
      <c r="W4674" s="50"/>
      <c r="X4674" s="50"/>
      <c r="Y4674" s="50"/>
      <c r="Z4674" s="50"/>
      <c r="AA4674" s="50"/>
      <c r="AB4674" s="50"/>
      <c r="AC4674" s="50"/>
      <c r="AD4674" s="50"/>
      <c r="AE4674" s="50"/>
      <c r="AF4674" s="50"/>
      <c r="AG4674" s="50"/>
      <c r="AH4674" s="50"/>
      <c r="AI4674" s="50"/>
      <c r="AJ4674" s="50"/>
      <c r="AK4674" s="50"/>
      <c r="AL4674" s="50"/>
      <c r="AM4674" s="50"/>
      <c r="AN4674" s="50"/>
      <c r="AO4674" s="50"/>
      <c r="AP4674" s="50"/>
      <c r="AQ4674" s="50"/>
      <c r="AR4674" s="50"/>
      <c r="AS4674" s="50"/>
    </row>
    <row r="4675" spans="1:45" x14ac:dyDescent="0.2">
      <c r="A4675" s="132">
        <v>29973</v>
      </c>
      <c r="B4675" s="226" t="s">
        <v>12</v>
      </c>
      <c r="C4675" s="222" t="s">
        <v>12</v>
      </c>
      <c r="D4675" s="106" t="s">
        <v>3845</v>
      </c>
      <c r="E4675" s="87">
        <v>1</v>
      </c>
      <c r="F4675" s="88">
        <v>36</v>
      </c>
      <c r="H4675" s="88"/>
      <c r="I4675" s="90">
        <v>1</v>
      </c>
      <c r="J4675" s="50"/>
      <c r="K4675" s="194" t="str">
        <f t="shared" si="73"/>
        <v xml:space="preserve">AMNIOSCOPE TUBE 20x24x200 mm. </v>
      </c>
      <c r="L4675" s="50"/>
      <c r="M4675" s="50"/>
      <c r="N4675" s="50"/>
      <c r="O4675" s="50"/>
      <c r="P4675" s="50"/>
      <c r="Q4675" s="50"/>
      <c r="R4675" s="50"/>
      <c r="S4675" s="50"/>
      <c r="T4675" s="50"/>
      <c r="U4675" s="50"/>
      <c r="V4675" s="50"/>
      <c r="W4675" s="50"/>
      <c r="X4675" s="50"/>
      <c r="Y4675" s="50"/>
      <c r="Z4675" s="50"/>
      <c r="AA4675" s="50"/>
      <c r="AB4675" s="50"/>
      <c r="AC4675" s="50"/>
      <c r="AD4675" s="50"/>
      <c r="AE4675" s="50"/>
      <c r="AF4675" s="50"/>
      <c r="AG4675" s="50"/>
      <c r="AH4675" s="50"/>
      <c r="AI4675" s="50"/>
      <c r="AJ4675" s="50"/>
      <c r="AK4675" s="50"/>
      <c r="AL4675" s="50"/>
      <c r="AM4675" s="50"/>
      <c r="AN4675" s="50"/>
      <c r="AO4675" s="50"/>
      <c r="AP4675" s="50"/>
      <c r="AQ4675" s="50"/>
      <c r="AR4675" s="50"/>
      <c r="AS4675" s="50"/>
    </row>
    <row r="4676" spans="1:45" ht="13.5" thickBot="1" x14ac:dyDescent="0.25">
      <c r="A4676" s="134">
        <v>29975</v>
      </c>
      <c r="B4676" s="233" t="s">
        <v>12</v>
      </c>
      <c r="C4676" s="234" t="s">
        <v>12</v>
      </c>
      <c r="D4676" s="121" t="s">
        <v>3846</v>
      </c>
      <c r="E4676" s="116">
        <v>1</v>
      </c>
      <c r="F4676" s="91">
        <v>84</v>
      </c>
      <c r="H4676" s="91"/>
      <c r="I4676" s="92">
        <v>1</v>
      </c>
      <c r="J4676" s="50"/>
      <c r="K4676" s="194" t="str">
        <f t="shared" si="73"/>
        <v xml:space="preserve">ANGLED F.O. CLAMP - for light connection </v>
      </c>
      <c r="L4676" s="50"/>
      <c r="M4676" s="50"/>
      <c r="N4676" s="50"/>
      <c r="O4676" s="50"/>
      <c r="P4676" s="50"/>
      <c r="Q4676" s="50"/>
      <c r="R4676" s="50"/>
      <c r="S4676" s="50"/>
      <c r="T4676" s="50"/>
      <c r="U4676" s="50"/>
      <c r="V4676" s="50"/>
      <c r="W4676" s="50"/>
      <c r="X4676" s="50"/>
      <c r="Y4676" s="50"/>
      <c r="Z4676" s="50"/>
      <c r="AA4676" s="50"/>
      <c r="AB4676" s="50"/>
      <c r="AC4676" s="50"/>
      <c r="AD4676" s="50"/>
      <c r="AE4676" s="50"/>
      <c r="AF4676" s="50"/>
      <c r="AG4676" s="50"/>
      <c r="AH4676" s="50"/>
      <c r="AI4676" s="50"/>
      <c r="AJ4676" s="50"/>
      <c r="AK4676" s="50"/>
      <c r="AL4676" s="50"/>
      <c r="AM4676" s="50"/>
      <c r="AN4676" s="50"/>
      <c r="AO4676" s="50"/>
      <c r="AP4676" s="50"/>
      <c r="AQ4676" s="50"/>
      <c r="AR4676" s="50"/>
      <c r="AS4676" s="50"/>
    </row>
    <row r="4677" spans="1:45" x14ac:dyDescent="0.2">
      <c r="A4677" s="135">
        <v>29976</v>
      </c>
      <c r="B4677" s="223" t="s">
        <v>247</v>
      </c>
      <c r="C4677" s="224" t="s">
        <v>12</v>
      </c>
      <c r="D4677" s="117" t="s">
        <v>3847</v>
      </c>
      <c r="E4677" s="118" t="s">
        <v>47</v>
      </c>
      <c r="F4677" s="93">
        <v>66</v>
      </c>
      <c r="H4677" s="225"/>
      <c r="I4677" s="94">
        <v>1</v>
      </c>
      <c r="J4677" s="50"/>
      <c r="K4677" s="194" t="str">
        <f t="shared" si="73"/>
        <v>CUSCO SPECULUM STERILE - small (box of 120)</v>
      </c>
      <c r="L4677" s="50"/>
      <c r="M4677" s="50"/>
      <c r="N4677" s="50"/>
      <c r="O4677" s="50"/>
      <c r="P4677" s="50"/>
      <c r="Q4677" s="50"/>
      <c r="R4677" s="50"/>
      <c r="S4677" s="50"/>
      <c r="T4677" s="50"/>
      <c r="U4677" s="50"/>
      <c r="V4677" s="50"/>
      <c r="W4677" s="50"/>
      <c r="X4677" s="50"/>
      <c r="Y4677" s="50"/>
      <c r="Z4677" s="50"/>
      <c r="AA4677" s="50"/>
      <c r="AB4677" s="50"/>
      <c r="AC4677" s="50"/>
      <c r="AD4677" s="50"/>
      <c r="AE4677" s="50"/>
      <c r="AF4677" s="50"/>
      <c r="AG4677" s="50"/>
      <c r="AH4677" s="50"/>
      <c r="AI4677" s="50"/>
      <c r="AJ4677" s="50"/>
      <c r="AK4677" s="50"/>
      <c r="AL4677" s="50"/>
      <c r="AM4677" s="50"/>
      <c r="AN4677" s="50"/>
      <c r="AO4677" s="50"/>
      <c r="AP4677" s="50"/>
      <c r="AQ4677" s="50"/>
      <c r="AR4677" s="50"/>
      <c r="AS4677" s="50"/>
    </row>
    <row r="4678" spans="1:45" x14ac:dyDescent="0.2">
      <c r="A4678" s="136">
        <v>29977</v>
      </c>
      <c r="B4678" s="226" t="s">
        <v>247</v>
      </c>
      <c r="C4678" s="222" t="s">
        <v>12</v>
      </c>
      <c r="D4678" s="106" t="s">
        <v>3848</v>
      </c>
      <c r="E4678" s="87" t="s">
        <v>47</v>
      </c>
      <c r="F4678" s="88">
        <v>66</v>
      </c>
      <c r="H4678" s="227"/>
      <c r="I4678" s="95">
        <v>1</v>
      </c>
      <c r="J4678" s="50"/>
      <c r="K4678" s="194" t="str">
        <f t="shared" si="73"/>
        <v>CUSCO SPECULUM STERILE - medium (box of 120)</v>
      </c>
      <c r="L4678" s="50"/>
      <c r="M4678" s="50"/>
      <c r="N4678" s="50"/>
      <c r="O4678" s="50"/>
      <c r="P4678" s="50"/>
      <c r="Q4678" s="50"/>
      <c r="R4678" s="50"/>
      <c r="S4678" s="50"/>
      <c r="T4678" s="50"/>
      <c r="U4678" s="50"/>
      <c r="V4678" s="50"/>
      <c r="W4678" s="50"/>
      <c r="X4678" s="50"/>
      <c r="Y4678" s="50"/>
      <c r="Z4678" s="50"/>
      <c r="AA4678" s="50"/>
      <c r="AB4678" s="50"/>
      <c r="AC4678" s="50"/>
      <c r="AD4678" s="50"/>
      <c r="AE4678" s="50"/>
      <c r="AF4678" s="50"/>
      <c r="AG4678" s="50"/>
      <c r="AH4678" s="50"/>
      <c r="AI4678" s="50"/>
      <c r="AJ4678" s="50"/>
      <c r="AK4678" s="50"/>
      <c r="AL4678" s="50"/>
      <c r="AM4678" s="50"/>
      <c r="AN4678" s="50"/>
      <c r="AO4678" s="50"/>
      <c r="AP4678" s="50"/>
      <c r="AQ4678" s="50"/>
      <c r="AR4678" s="50"/>
      <c r="AS4678" s="50"/>
    </row>
    <row r="4679" spans="1:45" x14ac:dyDescent="0.2">
      <c r="A4679" s="136">
        <v>29978</v>
      </c>
      <c r="B4679" s="226" t="s">
        <v>247</v>
      </c>
      <c r="C4679" s="222" t="s">
        <v>12</v>
      </c>
      <c r="D4679" s="106" t="s">
        <v>3849</v>
      </c>
      <c r="E4679" s="87" t="s">
        <v>68</v>
      </c>
      <c r="F4679" s="88">
        <v>68</v>
      </c>
      <c r="H4679" s="227"/>
      <c r="I4679" s="95">
        <v>1</v>
      </c>
      <c r="J4679" s="50"/>
      <c r="K4679" s="194" t="str">
        <f t="shared" si="73"/>
        <v>CUSCO SPECULUM STERILE - large (box of 108)</v>
      </c>
      <c r="L4679" s="50"/>
      <c r="M4679" s="50"/>
      <c r="N4679" s="50"/>
      <c r="O4679" s="50"/>
      <c r="P4679" s="50"/>
      <c r="Q4679" s="50"/>
      <c r="R4679" s="50"/>
      <c r="S4679" s="50"/>
      <c r="T4679" s="50"/>
      <c r="U4679" s="50"/>
      <c r="V4679" s="50"/>
      <c r="W4679" s="50"/>
      <c r="X4679" s="50"/>
      <c r="Y4679" s="50"/>
      <c r="Z4679" s="50"/>
      <c r="AA4679" s="50"/>
      <c r="AB4679" s="50"/>
      <c r="AC4679" s="50"/>
      <c r="AD4679" s="50"/>
      <c r="AE4679" s="50"/>
      <c r="AF4679" s="50"/>
      <c r="AG4679" s="50"/>
      <c r="AH4679" s="50"/>
      <c r="AI4679" s="50"/>
      <c r="AJ4679" s="50"/>
      <c r="AK4679" s="50"/>
      <c r="AL4679" s="50"/>
      <c r="AM4679" s="50"/>
      <c r="AN4679" s="50"/>
      <c r="AO4679" s="50"/>
      <c r="AP4679" s="50"/>
      <c r="AQ4679" s="50"/>
      <c r="AR4679" s="50"/>
      <c r="AS4679" s="50"/>
    </row>
    <row r="4680" spans="1:45" x14ac:dyDescent="0.2">
      <c r="A4680" s="136"/>
      <c r="B4680" s="226" t="s">
        <v>12</v>
      </c>
      <c r="C4680" s="222" t="s">
        <v>12</v>
      </c>
      <c r="D4680" s="201" t="s">
        <v>3850</v>
      </c>
      <c r="E4680" s="87"/>
      <c r="F4680" s="88"/>
      <c r="H4680" s="227"/>
      <c r="I4680" s="95"/>
      <c r="J4680" s="50"/>
      <c r="K4680" s="194" t="str">
        <f t="shared" si="73"/>
        <v>SPECIAL OFFER CUSCO SPECULUM STERILE ()</v>
      </c>
      <c r="L4680" s="50"/>
      <c r="M4680" s="50"/>
      <c r="N4680" s="50"/>
      <c r="O4680" s="50"/>
      <c r="P4680" s="50"/>
      <c r="Q4680" s="50"/>
      <c r="R4680" s="50"/>
      <c r="S4680" s="50"/>
      <c r="T4680" s="50"/>
      <c r="U4680" s="50"/>
      <c r="V4680" s="50"/>
      <c r="W4680" s="50"/>
      <c r="X4680" s="50"/>
      <c r="Y4680" s="50"/>
      <c r="Z4680" s="50"/>
      <c r="AA4680" s="50"/>
      <c r="AB4680" s="50"/>
      <c r="AC4680" s="50"/>
      <c r="AD4680" s="50"/>
      <c r="AE4680" s="50"/>
      <c r="AF4680" s="50"/>
      <c r="AG4680" s="50"/>
      <c r="AH4680" s="50"/>
      <c r="AI4680" s="50"/>
      <c r="AJ4680" s="50"/>
      <c r="AK4680" s="50"/>
      <c r="AL4680" s="50"/>
      <c r="AM4680" s="50"/>
      <c r="AN4680" s="50"/>
      <c r="AO4680" s="50"/>
      <c r="AP4680" s="50"/>
      <c r="AQ4680" s="50"/>
      <c r="AR4680" s="50"/>
      <c r="AS4680" s="50"/>
    </row>
    <row r="4681" spans="1:45" x14ac:dyDescent="0.2">
      <c r="A4681" s="136"/>
      <c r="B4681" s="226" t="s">
        <v>12</v>
      </c>
      <c r="C4681" s="222" t="s">
        <v>12</v>
      </c>
      <c r="D4681" s="145" t="s">
        <v>3832</v>
      </c>
      <c r="E4681" s="87"/>
      <c r="F4681" s="88"/>
      <c r="H4681" s="227"/>
      <c r="I4681" s="95">
        <v>4</v>
      </c>
      <c r="J4681" s="50"/>
      <c r="K4681" s="194" t="str">
        <f t="shared" si="73"/>
        <v>For a mixed order of at least 4 boxes EXTRA DISCOUNT 10% ()</v>
      </c>
      <c r="L4681" s="50"/>
      <c r="M4681" s="50"/>
      <c r="N4681" s="50"/>
      <c r="O4681" s="50"/>
      <c r="P4681" s="50"/>
      <c r="Q4681" s="50"/>
      <c r="R4681" s="50"/>
      <c r="S4681" s="50"/>
      <c r="T4681" s="50"/>
      <c r="U4681" s="50"/>
      <c r="V4681" s="50"/>
      <c r="W4681" s="50"/>
      <c r="X4681" s="50"/>
      <c r="Y4681" s="50"/>
      <c r="Z4681" s="50"/>
      <c r="AA4681" s="50"/>
      <c r="AB4681" s="50"/>
      <c r="AC4681" s="50"/>
      <c r="AD4681" s="50"/>
      <c r="AE4681" s="50"/>
      <c r="AF4681" s="50"/>
      <c r="AG4681" s="50"/>
      <c r="AH4681" s="50"/>
      <c r="AI4681" s="50"/>
      <c r="AJ4681" s="50"/>
      <c r="AK4681" s="50"/>
      <c r="AL4681" s="50"/>
      <c r="AM4681" s="50"/>
      <c r="AN4681" s="50"/>
      <c r="AO4681" s="50"/>
      <c r="AP4681" s="50"/>
      <c r="AQ4681" s="50"/>
      <c r="AR4681" s="50"/>
      <c r="AS4681" s="50"/>
    </row>
    <row r="4682" spans="1:45" ht="13.5" thickBot="1" x14ac:dyDescent="0.25">
      <c r="A4682" s="137"/>
      <c r="B4682" s="228" t="s">
        <v>12</v>
      </c>
      <c r="C4682" s="229" t="s">
        <v>12</v>
      </c>
      <c r="D4682" s="148" t="s">
        <v>1287</v>
      </c>
      <c r="E4682" s="119"/>
      <c r="F4682" s="97"/>
      <c r="H4682" s="230"/>
      <c r="I4682" s="98">
        <v>20</v>
      </c>
      <c r="J4682" s="50"/>
      <c r="K4682" s="194" t="str">
        <f t="shared" si="73"/>
        <v>For a mixed order of at least 20 boxes EXTRA DISCOUNT 15% ()</v>
      </c>
      <c r="L4682" s="50"/>
      <c r="M4682" s="50"/>
      <c r="N4682" s="50"/>
      <c r="O4682" s="50"/>
      <c r="P4682" s="50"/>
      <c r="Q4682" s="50"/>
      <c r="R4682" s="50"/>
      <c r="S4682" s="50"/>
      <c r="T4682" s="50"/>
      <c r="U4682" s="50"/>
      <c r="V4682" s="50"/>
      <c r="W4682" s="50"/>
      <c r="X4682" s="50"/>
      <c r="Y4682" s="50"/>
      <c r="Z4682" s="50"/>
      <c r="AA4682" s="50"/>
      <c r="AB4682" s="50"/>
      <c r="AC4682" s="50"/>
      <c r="AD4682" s="50"/>
      <c r="AE4682" s="50"/>
      <c r="AF4682" s="50"/>
      <c r="AG4682" s="50"/>
      <c r="AH4682" s="50"/>
      <c r="AI4682" s="50"/>
      <c r="AJ4682" s="50"/>
      <c r="AK4682" s="50"/>
      <c r="AL4682" s="50"/>
      <c r="AM4682" s="50"/>
      <c r="AN4682" s="50"/>
      <c r="AO4682" s="50"/>
      <c r="AP4682" s="50"/>
      <c r="AQ4682" s="50"/>
      <c r="AR4682" s="50"/>
      <c r="AS4682" s="50"/>
    </row>
    <row r="4683" spans="1:45" x14ac:dyDescent="0.2">
      <c r="A4683" s="135">
        <v>29983</v>
      </c>
      <c r="B4683" s="223" t="s">
        <v>248</v>
      </c>
      <c r="C4683" s="224" t="s">
        <v>12</v>
      </c>
      <c r="D4683" s="117" t="s">
        <v>3851</v>
      </c>
      <c r="E4683" s="118" t="s">
        <v>21</v>
      </c>
      <c r="F4683" s="93">
        <v>60</v>
      </c>
      <c r="H4683" s="225"/>
      <c r="I4683" s="94">
        <v>1</v>
      </c>
      <c r="J4683" s="50"/>
      <c r="K4683" s="194" t="str">
        <f t="shared" si="73"/>
        <v>SIDE SCREW SPECULUM - small - sterile (box of 100)</v>
      </c>
      <c r="L4683" s="50"/>
      <c r="M4683" s="50"/>
      <c r="N4683" s="50"/>
      <c r="O4683" s="50"/>
      <c r="P4683" s="50"/>
      <c r="Q4683" s="50"/>
      <c r="R4683" s="50"/>
      <c r="S4683" s="50"/>
      <c r="T4683" s="50"/>
      <c r="U4683" s="50"/>
      <c r="V4683" s="50"/>
      <c r="W4683" s="50"/>
      <c r="X4683" s="50"/>
      <c r="Y4683" s="50"/>
      <c r="Z4683" s="50"/>
      <c r="AA4683" s="50"/>
      <c r="AB4683" s="50"/>
      <c r="AC4683" s="50"/>
      <c r="AD4683" s="50"/>
      <c r="AE4683" s="50"/>
      <c r="AF4683" s="50"/>
      <c r="AG4683" s="50"/>
      <c r="AH4683" s="50"/>
      <c r="AI4683" s="50"/>
      <c r="AJ4683" s="50"/>
      <c r="AK4683" s="50"/>
      <c r="AL4683" s="50"/>
      <c r="AM4683" s="50"/>
      <c r="AN4683" s="50"/>
      <c r="AO4683" s="50"/>
      <c r="AP4683" s="50"/>
      <c r="AQ4683" s="50"/>
      <c r="AR4683" s="50"/>
      <c r="AS4683" s="50"/>
    </row>
    <row r="4684" spans="1:45" x14ac:dyDescent="0.2">
      <c r="A4684" s="136">
        <v>29984</v>
      </c>
      <c r="B4684" s="226" t="s">
        <v>248</v>
      </c>
      <c r="C4684" s="222" t="s">
        <v>12</v>
      </c>
      <c r="D4684" s="106" t="s">
        <v>3852</v>
      </c>
      <c r="E4684" s="87" t="s">
        <v>21</v>
      </c>
      <c r="F4684" s="88">
        <v>60</v>
      </c>
      <c r="H4684" s="227"/>
      <c r="I4684" s="95">
        <v>1</v>
      </c>
      <c r="J4684" s="50"/>
      <c r="K4684" s="194" t="str">
        <f t="shared" si="73"/>
        <v>SIDE SCREW SPECULUM - medium - sterile (box of 100)</v>
      </c>
      <c r="L4684" s="50"/>
      <c r="M4684" s="50"/>
      <c r="N4684" s="50"/>
      <c r="O4684" s="50"/>
      <c r="P4684" s="50"/>
      <c r="Q4684" s="50"/>
      <c r="R4684" s="50"/>
      <c r="S4684" s="50"/>
      <c r="T4684" s="50"/>
      <c r="U4684" s="50"/>
      <c r="V4684" s="50"/>
      <c r="W4684" s="50"/>
      <c r="X4684" s="50"/>
      <c r="Y4684" s="50"/>
      <c r="Z4684" s="50"/>
      <c r="AA4684" s="50"/>
      <c r="AB4684" s="50"/>
      <c r="AC4684" s="50"/>
      <c r="AD4684" s="50"/>
      <c r="AE4684" s="50"/>
      <c r="AF4684" s="50"/>
      <c r="AG4684" s="50"/>
      <c r="AH4684" s="50"/>
      <c r="AI4684" s="50"/>
      <c r="AJ4684" s="50"/>
      <c r="AK4684" s="50"/>
      <c r="AL4684" s="50"/>
      <c r="AM4684" s="50"/>
      <c r="AN4684" s="50"/>
      <c r="AO4684" s="50"/>
      <c r="AP4684" s="50"/>
      <c r="AQ4684" s="50"/>
      <c r="AR4684" s="50"/>
      <c r="AS4684" s="50"/>
    </row>
    <row r="4685" spans="1:45" x14ac:dyDescent="0.2">
      <c r="A4685" s="136">
        <v>29985</v>
      </c>
      <c r="B4685" s="226" t="s">
        <v>248</v>
      </c>
      <c r="C4685" s="222" t="s">
        <v>12</v>
      </c>
      <c r="D4685" s="106" t="s">
        <v>3853</v>
      </c>
      <c r="E4685" s="87" t="s">
        <v>21</v>
      </c>
      <c r="F4685" s="88">
        <v>60</v>
      </c>
      <c r="H4685" s="227"/>
      <c r="I4685" s="95">
        <v>1</v>
      </c>
      <c r="J4685" s="50"/>
      <c r="K4685" s="194" t="str">
        <f t="shared" si="73"/>
        <v>SIDE SCREW SPECULUM - large - sterile (box of 100)</v>
      </c>
      <c r="L4685" s="50"/>
      <c r="M4685" s="50"/>
      <c r="N4685" s="50"/>
      <c r="O4685" s="50"/>
      <c r="P4685" s="50"/>
      <c r="Q4685" s="50"/>
      <c r="R4685" s="50"/>
      <c r="S4685" s="50"/>
      <c r="T4685" s="50"/>
      <c r="U4685" s="50"/>
      <c r="V4685" s="50"/>
      <c r="W4685" s="50"/>
      <c r="X4685" s="50"/>
      <c r="Y4685" s="50"/>
      <c r="Z4685" s="50"/>
      <c r="AA4685" s="50"/>
      <c r="AB4685" s="50"/>
      <c r="AC4685" s="50"/>
      <c r="AD4685" s="50"/>
      <c r="AE4685" s="50"/>
      <c r="AF4685" s="50"/>
      <c r="AG4685" s="50"/>
      <c r="AH4685" s="50"/>
      <c r="AI4685" s="50"/>
      <c r="AJ4685" s="50"/>
      <c r="AK4685" s="50"/>
      <c r="AL4685" s="50"/>
      <c r="AM4685" s="50"/>
      <c r="AN4685" s="50"/>
      <c r="AO4685" s="50"/>
      <c r="AP4685" s="50"/>
      <c r="AQ4685" s="50"/>
      <c r="AR4685" s="50"/>
      <c r="AS4685" s="50"/>
    </row>
    <row r="4686" spans="1:45" x14ac:dyDescent="0.2">
      <c r="A4686" s="136">
        <v>29986</v>
      </c>
      <c r="B4686" s="226" t="s">
        <v>248</v>
      </c>
      <c r="C4686" s="222" t="s">
        <v>12</v>
      </c>
      <c r="D4686" s="106" t="s">
        <v>3854</v>
      </c>
      <c r="E4686" s="87" t="s">
        <v>21</v>
      </c>
      <c r="F4686" s="88">
        <v>62</v>
      </c>
      <c r="H4686" s="227"/>
      <c r="I4686" s="95">
        <v>1</v>
      </c>
      <c r="J4686" s="50"/>
      <c r="K4686" s="194" t="str">
        <f t="shared" si="73"/>
        <v>SIDE SCREW SPECULUM - mixed sizes - sterile (box of 100)</v>
      </c>
      <c r="L4686" s="50"/>
      <c r="M4686" s="50"/>
      <c r="N4686" s="50"/>
      <c r="O4686" s="50"/>
      <c r="P4686" s="50"/>
      <c r="Q4686" s="50"/>
      <c r="R4686" s="50"/>
      <c r="S4686" s="50"/>
      <c r="T4686" s="50"/>
      <c r="U4686" s="50"/>
      <c r="V4686" s="50"/>
      <c r="W4686" s="50"/>
      <c r="X4686" s="50"/>
      <c r="Y4686" s="50"/>
      <c r="Z4686" s="50"/>
      <c r="AA4686" s="50"/>
      <c r="AB4686" s="50"/>
      <c r="AC4686" s="50"/>
      <c r="AD4686" s="50"/>
      <c r="AE4686" s="50"/>
      <c r="AF4686" s="50"/>
      <c r="AG4686" s="50"/>
      <c r="AH4686" s="50"/>
      <c r="AI4686" s="50"/>
      <c r="AJ4686" s="50"/>
      <c r="AK4686" s="50"/>
      <c r="AL4686" s="50"/>
      <c r="AM4686" s="50"/>
      <c r="AN4686" s="50"/>
      <c r="AO4686" s="50"/>
      <c r="AP4686" s="50"/>
      <c r="AQ4686" s="50"/>
      <c r="AR4686" s="50"/>
      <c r="AS4686" s="50"/>
    </row>
    <row r="4687" spans="1:45" x14ac:dyDescent="0.2">
      <c r="A4687" s="136">
        <v>29987</v>
      </c>
      <c r="B4687" s="226" t="s">
        <v>248</v>
      </c>
      <c r="C4687" s="222" t="s">
        <v>12</v>
      </c>
      <c r="D4687" s="106" t="s">
        <v>3855</v>
      </c>
      <c r="E4687" s="87" t="s">
        <v>21</v>
      </c>
      <c r="F4687" s="88">
        <v>61</v>
      </c>
      <c r="H4687" s="227"/>
      <c r="I4687" s="95">
        <v>1</v>
      </c>
      <c r="J4687" s="50"/>
      <c r="K4687" s="194" t="str">
        <f t="shared" si="73"/>
        <v>TACHE SPECULUM - mixed sizes - sterile (box of 100)</v>
      </c>
      <c r="L4687" s="50"/>
      <c r="M4687" s="50"/>
      <c r="N4687" s="50"/>
      <c r="O4687" s="50"/>
      <c r="P4687" s="50"/>
      <c r="Q4687" s="50"/>
      <c r="R4687" s="50"/>
      <c r="S4687" s="50"/>
      <c r="T4687" s="50"/>
      <c r="U4687" s="50"/>
      <c r="V4687" s="50"/>
      <c r="W4687" s="50"/>
      <c r="X4687" s="50"/>
      <c r="Y4687" s="50"/>
      <c r="Z4687" s="50"/>
      <c r="AA4687" s="50"/>
      <c r="AB4687" s="50"/>
      <c r="AC4687" s="50"/>
      <c r="AD4687" s="50"/>
      <c r="AE4687" s="50"/>
      <c r="AF4687" s="50"/>
      <c r="AG4687" s="50"/>
      <c r="AH4687" s="50"/>
      <c r="AI4687" s="50"/>
      <c r="AJ4687" s="50"/>
      <c r="AK4687" s="50"/>
      <c r="AL4687" s="50"/>
      <c r="AM4687" s="50"/>
      <c r="AN4687" s="50"/>
      <c r="AO4687" s="50"/>
      <c r="AP4687" s="50"/>
      <c r="AQ4687" s="50"/>
      <c r="AR4687" s="50"/>
      <c r="AS4687" s="50"/>
    </row>
    <row r="4688" spans="1:45" x14ac:dyDescent="0.2">
      <c r="A4688" s="136">
        <v>29991</v>
      </c>
      <c r="B4688" s="226" t="s">
        <v>248</v>
      </c>
      <c r="C4688" s="222" t="s">
        <v>12</v>
      </c>
      <c r="D4688" s="106" t="s">
        <v>3856</v>
      </c>
      <c r="E4688" s="87" t="s">
        <v>21</v>
      </c>
      <c r="F4688" s="88">
        <v>58</v>
      </c>
      <c r="H4688" s="227"/>
      <c r="I4688" s="95">
        <v>1</v>
      </c>
      <c r="J4688" s="50"/>
      <c r="K4688" s="194" t="str">
        <f t="shared" si="73"/>
        <v>CENTRAL PIN SPECULUM - mixed sizes - sterile (box of 100)</v>
      </c>
      <c r="L4688" s="50"/>
      <c r="M4688" s="50"/>
      <c r="N4688" s="50"/>
      <c r="O4688" s="50"/>
      <c r="P4688" s="50"/>
      <c r="Q4688" s="50"/>
      <c r="R4688" s="50"/>
      <c r="S4688" s="50"/>
      <c r="T4688" s="50"/>
      <c r="U4688" s="50"/>
      <c r="V4688" s="50"/>
      <c r="W4688" s="50"/>
      <c r="X4688" s="50"/>
      <c r="Y4688" s="50"/>
      <c r="Z4688" s="50"/>
      <c r="AA4688" s="50"/>
      <c r="AB4688" s="50"/>
      <c r="AC4688" s="50"/>
      <c r="AD4688" s="50"/>
      <c r="AE4688" s="50"/>
      <c r="AF4688" s="50"/>
      <c r="AG4688" s="50"/>
      <c r="AH4688" s="50"/>
      <c r="AI4688" s="50"/>
      <c r="AJ4688" s="50"/>
      <c r="AK4688" s="50"/>
      <c r="AL4688" s="50"/>
      <c r="AM4688" s="50"/>
      <c r="AN4688" s="50"/>
      <c r="AO4688" s="50"/>
      <c r="AP4688" s="50"/>
      <c r="AQ4688" s="50"/>
      <c r="AR4688" s="50"/>
      <c r="AS4688" s="50"/>
    </row>
    <row r="4689" spans="1:45" x14ac:dyDescent="0.2">
      <c r="A4689" s="136">
        <v>29995</v>
      </c>
      <c r="B4689" s="226" t="s">
        <v>248</v>
      </c>
      <c r="C4689" s="222" t="s">
        <v>12</v>
      </c>
      <c r="D4689" s="106" t="s">
        <v>3857</v>
      </c>
      <c r="E4689" s="87" t="s">
        <v>21</v>
      </c>
      <c r="F4689" s="88">
        <v>62</v>
      </c>
      <c r="H4689" s="227"/>
      <c r="I4689" s="95">
        <v>1</v>
      </c>
      <c r="J4689" s="50"/>
      <c r="K4689" s="194" t="str">
        <f t="shared" si="73"/>
        <v>MIDDLE SCREW SPECULUM - mixed sizes - sterile (box of 100)</v>
      </c>
      <c r="L4689" s="50"/>
      <c r="M4689" s="50"/>
      <c r="N4689" s="50"/>
      <c r="O4689" s="50"/>
      <c r="P4689" s="50"/>
      <c r="Q4689" s="50"/>
      <c r="R4689" s="50"/>
      <c r="S4689" s="50"/>
      <c r="T4689" s="50"/>
      <c r="U4689" s="50"/>
      <c r="V4689" s="50"/>
      <c r="W4689" s="50"/>
      <c r="X4689" s="50"/>
      <c r="Y4689" s="50"/>
      <c r="Z4689" s="50"/>
      <c r="AA4689" s="50"/>
      <c r="AB4689" s="50"/>
      <c r="AC4689" s="50"/>
      <c r="AD4689" s="50"/>
      <c r="AE4689" s="50"/>
      <c r="AF4689" s="50"/>
      <c r="AG4689" s="50"/>
      <c r="AH4689" s="50"/>
      <c r="AI4689" s="50"/>
      <c r="AJ4689" s="50"/>
      <c r="AK4689" s="50"/>
      <c r="AL4689" s="50"/>
      <c r="AM4689" s="50"/>
      <c r="AN4689" s="50"/>
      <c r="AO4689" s="50"/>
      <c r="AP4689" s="50"/>
      <c r="AQ4689" s="50"/>
      <c r="AR4689" s="50"/>
      <c r="AS4689" s="50"/>
    </row>
    <row r="4690" spans="1:45" x14ac:dyDescent="0.2">
      <c r="A4690" s="136"/>
      <c r="B4690" s="226" t="s">
        <v>12</v>
      </c>
      <c r="C4690" s="222" t="s">
        <v>12</v>
      </c>
      <c r="D4690" s="201" t="s">
        <v>3858</v>
      </c>
      <c r="E4690" s="87"/>
      <c r="F4690" s="88"/>
      <c r="H4690" s="227"/>
      <c r="I4690" s="95"/>
      <c r="J4690" s="50"/>
      <c r="K4690" s="194" t="str">
        <f t="shared" si="73"/>
        <v>SPECIAL OFFER SPECULUM STERILE ()</v>
      </c>
      <c r="L4690" s="50"/>
      <c r="M4690" s="50"/>
      <c r="N4690" s="50"/>
      <c r="O4690" s="50"/>
      <c r="P4690" s="50"/>
      <c r="Q4690" s="50"/>
      <c r="R4690" s="50"/>
      <c r="S4690" s="50"/>
      <c r="T4690" s="50"/>
      <c r="U4690" s="50"/>
      <c r="V4690" s="50"/>
      <c r="W4690" s="50"/>
      <c r="X4690" s="50"/>
      <c r="Y4690" s="50"/>
      <c r="Z4690" s="50"/>
      <c r="AA4690" s="50"/>
      <c r="AB4690" s="50"/>
      <c r="AC4690" s="50"/>
      <c r="AD4690" s="50"/>
      <c r="AE4690" s="50"/>
      <c r="AF4690" s="50"/>
      <c r="AG4690" s="50"/>
      <c r="AH4690" s="50"/>
      <c r="AI4690" s="50"/>
      <c r="AJ4690" s="50"/>
      <c r="AK4690" s="50"/>
      <c r="AL4690" s="50"/>
      <c r="AM4690" s="50"/>
      <c r="AN4690" s="50"/>
      <c r="AO4690" s="50"/>
      <c r="AP4690" s="50"/>
      <c r="AQ4690" s="50"/>
      <c r="AR4690" s="50"/>
      <c r="AS4690" s="50"/>
    </row>
    <row r="4691" spans="1:45" x14ac:dyDescent="0.2">
      <c r="A4691" s="136"/>
      <c r="B4691" s="226" t="s">
        <v>12</v>
      </c>
      <c r="C4691" s="222" t="s">
        <v>12</v>
      </c>
      <c r="D4691" s="145" t="s">
        <v>3832</v>
      </c>
      <c r="E4691" s="87"/>
      <c r="F4691" s="88"/>
      <c r="H4691" s="227"/>
      <c r="I4691" s="95">
        <v>4</v>
      </c>
      <c r="J4691" s="50"/>
      <c r="K4691" s="194" t="str">
        <f t="shared" si="73"/>
        <v>For a mixed order of at least 4 boxes EXTRA DISCOUNT 10% ()</v>
      </c>
      <c r="L4691" s="50"/>
      <c r="M4691" s="50"/>
      <c r="N4691" s="50"/>
      <c r="O4691" s="50"/>
      <c r="P4691" s="50"/>
      <c r="Q4691" s="50"/>
      <c r="R4691" s="50"/>
      <c r="S4691" s="50"/>
      <c r="T4691" s="50"/>
      <c r="U4691" s="50"/>
      <c r="V4691" s="50"/>
      <c r="W4691" s="50"/>
      <c r="X4691" s="50"/>
      <c r="Y4691" s="50"/>
      <c r="Z4691" s="50"/>
      <c r="AA4691" s="50"/>
      <c r="AB4691" s="50"/>
      <c r="AC4691" s="50"/>
      <c r="AD4691" s="50"/>
      <c r="AE4691" s="50"/>
      <c r="AF4691" s="50"/>
      <c r="AG4691" s="50"/>
      <c r="AH4691" s="50"/>
      <c r="AI4691" s="50"/>
      <c r="AJ4691" s="50"/>
      <c r="AK4691" s="50"/>
      <c r="AL4691" s="50"/>
      <c r="AM4691" s="50"/>
      <c r="AN4691" s="50"/>
      <c r="AO4691" s="50"/>
      <c r="AP4691" s="50"/>
      <c r="AQ4691" s="50"/>
      <c r="AR4691" s="50"/>
      <c r="AS4691" s="50"/>
    </row>
    <row r="4692" spans="1:45" x14ac:dyDescent="0.2">
      <c r="A4692" s="136"/>
      <c r="B4692" s="226" t="s">
        <v>12</v>
      </c>
      <c r="C4692" s="222" t="s">
        <v>12</v>
      </c>
      <c r="D4692" s="145" t="s">
        <v>3859</v>
      </c>
      <c r="E4692" s="87"/>
      <c r="F4692" s="88"/>
      <c r="H4692" s="227"/>
      <c r="I4692" s="95">
        <v>12</v>
      </c>
      <c r="J4692" s="50"/>
      <c r="K4692" s="194" t="str">
        <f t="shared" si="73"/>
        <v>For a mixed order of at least 12 boxes EXTRA DISCOUNT 15% ()</v>
      </c>
      <c r="L4692" s="50"/>
      <c r="M4692" s="50"/>
      <c r="N4692" s="50"/>
      <c r="O4692" s="50"/>
      <c r="P4692" s="50"/>
      <c r="Q4692" s="50"/>
      <c r="R4692" s="50"/>
      <c r="S4692" s="50"/>
      <c r="T4692" s="50"/>
      <c r="U4692" s="50"/>
      <c r="V4692" s="50"/>
      <c r="W4692" s="50"/>
      <c r="X4692" s="50"/>
      <c r="Y4692" s="50"/>
      <c r="Z4692" s="50"/>
      <c r="AA4692" s="50"/>
      <c r="AB4692" s="50"/>
      <c r="AC4692" s="50"/>
      <c r="AD4692" s="50"/>
      <c r="AE4692" s="50"/>
      <c r="AF4692" s="50"/>
      <c r="AG4692" s="50"/>
      <c r="AH4692" s="50"/>
      <c r="AI4692" s="50"/>
      <c r="AJ4692" s="50"/>
      <c r="AK4692" s="50"/>
      <c r="AL4692" s="50"/>
      <c r="AM4692" s="50"/>
      <c r="AN4692" s="50"/>
      <c r="AO4692" s="50"/>
      <c r="AP4692" s="50"/>
      <c r="AQ4692" s="50"/>
      <c r="AR4692" s="50"/>
      <c r="AS4692" s="50"/>
    </row>
    <row r="4693" spans="1:45" ht="13.5" thickBot="1" x14ac:dyDescent="0.25">
      <c r="A4693" s="137"/>
      <c r="B4693" s="228" t="s">
        <v>12</v>
      </c>
      <c r="C4693" s="229" t="s">
        <v>12</v>
      </c>
      <c r="D4693" s="148" t="s">
        <v>3860</v>
      </c>
      <c r="E4693" s="119"/>
      <c r="F4693" s="97"/>
      <c r="H4693" s="230"/>
      <c r="I4693" s="98">
        <v>20</v>
      </c>
      <c r="J4693" s="50"/>
      <c r="K4693" s="194" t="str">
        <f t="shared" si="73"/>
        <v>For a mixed order of at least 20 boxes EXTRA DISCOUNT 20% ()</v>
      </c>
      <c r="L4693" s="50"/>
      <c r="M4693" s="50"/>
      <c r="N4693" s="50"/>
      <c r="O4693" s="50"/>
      <c r="P4693" s="50"/>
      <c r="Q4693" s="50"/>
      <c r="R4693" s="50"/>
      <c r="S4693" s="50"/>
      <c r="T4693" s="50"/>
      <c r="U4693" s="50"/>
      <c r="V4693" s="50"/>
      <c r="W4693" s="50"/>
      <c r="X4693" s="50"/>
      <c r="Y4693" s="50"/>
      <c r="Z4693" s="50"/>
      <c r="AA4693" s="50"/>
      <c r="AB4693" s="50"/>
      <c r="AC4693" s="50"/>
      <c r="AD4693" s="50"/>
      <c r="AE4693" s="50"/>
      <c r="AF4693" s="50"/>
      <c r="AG4693" s="50"/>
      <c r="AH4693" s="50"/>
      <c r="AI4693" s="50"/>
      <c r="AJ4693" s="50"/>
      <c r="AK4693" s="50"/>
      <c r="AL4693" s="50"/>
      <c r="AM4693" s="50"/>
      <c r="AN4693" s="50"/>
      <c r="AO4693" s="50"/>
      <c r="AP4693" s="50"/>
      <c r="AQ4693" s="50"/>
      <c r="AR4693" s="50"/>
      <c r="AS4693" s="50"/>
    </row>
    <row r="4694" spans="1:45" x14ac:dyDescent="0.2">
      <c r="A4694" s="140">
        <v>30010</v>
      </c>
      <c r="B4694" s="231" t="s">
        <v>12</v>
      </c>
      <c r="C4694" s="232" t="s">
        <v>12</v>
      </c>
      <c r="D4694" s="124" t="s">
        <v>3861</v>
      </c>
      <c r="E4694" s="120">
        <v>1</v>
      </c>
      <c r="F4694" s="99">
        <v>12</v>
      </c>
      <c r="H4694" s="99"/>
      <c r="I4694" s="100">
        <v>1</v>
      </c>
      <c r="J4694" s="50"/>
      <c r="K4694" s="194" t="str">
        <f t="shared" si="73"/>
        <v xml:space="preserve">RUBBER PESSARY diameter 55 mm </v>
      </c>
      <c r="L4694" s="50"/>
      <c r="M4694" s="50"/>
      <c r="N4694" s="50"/>
      <c r="O4694" s="50"/>
      <c r="P4694" s="50"/>
      <c r="Q4694" s="50"/>
      <c r="R4694" s="50"/>
      <c r="S4694" s="50"/>
      <c r="T4694" s="50"/>
      <c r="U4694" s="50"/>
      <c r="V4694" s="50"/>
      <c r="W4694" s="50"/>
      <c r="X4694" s="50"/>
      <c r="Y4694" s="50"/>
      <c r="Z4694" s="50"/>
      <c r="AA4694" s="50"/>
      <c r="AB4694" s="50"/>
      <c r="AC4694" s="50"/>
      <c r="AD4694" s="50"/>
      <c r="AE4694" s="50"/>
      <c r="AF4694" s="50"/>
      <c r="AG4694" s="50"/>
      <c r="AH4694" s="50"/>
      <c r="AI4694" s="50"/>
      <c r="AJ4694" s="50"/>
      <c r="AK4694" s="50"/>
      <c r="AL4694" s="50"/>
      <c r="AM4694" s="50"/>
      <c r="AN4694" s="50"/>
      <c r="AO4694" s="50"/>
      <c r="AP4694" s="50"/>
      <c r="AQ4694" s="50"/>
      <c r="AR4694" s="50"/>
      <c r="AS4694" s="50"/>
    </row>
    <row r="4695" spans="1:45" x14ac:dyDescent="0.2">
      <c r="A4695" s="132">
        <v>30011</v>
      </c>
      <c r="B4695" s="226" t="s">
        <v>12</v>
      </c>
      <c r="C4695" s="222" t="s">
        <v>12</v>
      </c>
      <c r="D4695" s="106" t="s">
        <v>3862</v>
      </c>
      <c r="E4695" s="87">
        <v>1</v>
      </c>
      <c r="F4695" s="88">
        <v>12</v>
      </c>
      <c r="H4695" s="88"/>
      <c r="I4695" s="90">
        <v>1</v>
      </c>
      <c r="J4695" s="50"/>
      <c r="K4695" s="194" t="str">
        <f t="shared" si="73"/>
        <v xml:space="preserve">RUBBER PESSARY diameter 60 mm </v>
      </c>
      <c r="L4695" s="50"/>
      <c r="M4695" s="50"/>
      <c r="N4695" s="50"/>
      <c r="O4695" s="50"/>
      <c r="P4695" s="50"/>
      <c r="Q4695" s="50"/>
      <c r="R4695" s="50"/>
      <c r="S4695" s="50"/>
      <c r="T4695" s="50"/>
      <c r="U4695" s="50"/>
      <c r="V4695" s="50"/>
      <c r="W4695" s="50"/>
      <c r="X4695" s="50"/>
      <c r="Y4695" s="50"/>
      <c r="Z4695" s="50"/>
      <c r="AA4695" s="50"/>
      <c r="AB4695" s="50"/>
      <c r="AC4695" s="50"/>
      <c r="AD4695" s="50"/>
      <c r="AE4695" s="50"/>
      <c r="AF4695" s="50"/>
      <c r="AG4695" s="50"/>
      <c r="AH4695" s="50"/>
      <c r="AI4695" s="50"/>
      <c r="AJ4695" s="50"/>
      <c r="AK4695" s="50"/>
      <c r="AL4695" s="50"/>
      <c r="AM4695" s="50"/>
      <c r="AN4695" s="50"/>
      <c r="AO4695" s="50"/>
      <c r="AP4695" s="50"/>
      <c r="AQ4695" s="50"/>
      <c r="AR4695" s="50"/>
      <c r="AS4695" s="50"/>
    </row>
    <row r="4696" spans="1:45" x14ac:dyDescent="0.2">
      <c r="A4696" s="132">
        <v>30012</v>
      </c>
      <c r="B4696" s="226" t="s">
        <v>12</v>
      </c>
      <c r="C4696" s="222" t="s">
        <v>12</v>
      </c>
      <c r="D4696" s="106" t="s">
        <v>3863</v>
      </c>
      <c r="E4696" s="87">
        <v>1</v>
      </c>
      <c r="F4696" s="88">
        <v>12</v>
      </c>
      <c r="H4696" s="88"/>
      <c r="I4696" s="90">
        <v>1</v>
      </c>
      <c r="J4696" s="50"/>
      <c r="K4696" s="194" t="str">
        <f t="shared" si="73"/>
        <v xml:space="preserve">RUBBER PESSARY diameter 65 mm </v>
      </c>
      <c r="L4696" s="50"/>
      <c r="M4696" s="50"/>
      <c r="N4696" s="50"/>
      <c r="O4696" s="50"/>
      <c r="P4696" s="50"/>
      <c r="Q4696" s="50"/>
      <c r="R4696" s="50"/>
      <c r="S4696" s="50"/>
      <c r="T4696" s="50"/>
      <c r="U4696" s="50"/>
      <c r="V4696" s="50"/>
      <c r="W4696" s="50"/>
      <c r="X4696" s="50"/>
      <c r="Y4696" s="50"/>
      <c r="Z4696" s="50"/>
      <c r="AA4696" s="50"/>
      <c r="AB4696" s="50"/>
      <c r="AC4696" s="50"/>
      <c r="AD4696" s="50"/>
      <c r="AE4696" s="50"/>
      <c r="AF4696" s="50"/>
      <c r="AG4696" s="50"/>
      <c r="AH4696" s="50"/>
      <c r="AI4696" s="50"/>
      <c r="AJ4696" s="50"/>
      <c r="AK4696" s="50"/>
      <c r="AL4696" s="50"/>
      <c r="AM4696" s="50"/>
      <c r="AN4696" s="50"/>
      <c r="AO4696" s="50"/>
      <c r="AP4696" s="50"/>
      <c r="AQ4696" s="50"/>
      <c r="AR4696" s="50"/>
      <c r="AS4696" s="50"/>
    </row>
    <row r="4697" spans="1:45" x14ac:dyDescent="0.2">
      <c r="A4697" s="132">
        <v>30013</v>
      </c>
      <c r="B4697" s="226" t="s">
        <v>12</v>
      </c>
      <c r="C4697" s="222" t="s">
        <v>12</v>
      </c>
      <c r="D4697" s="106" t="s">
        <v>3864</v>
      </c>
      <c r="E4697" s="87">
        <v>1</v>
      </c>
      <c r="F4697" s="88">
        <v>12</v>
      </c>
      <c r="H4697" s="88"/>
      <c r="I4697" s="90">
        <v>1</v>
      </c>
      <c r="J4697" s="50"/>
      <c r="K4697" s="194" t="str">
        <f t="shared" si="73"/>
        <v xml:space="preserve">RUBBER PESSARY diameter 70 mm </v>
      </c>
      <c r="L4697" s="50"/>
      <c r="M4697" s="50"/>
      <c r="N4697" s="50"/>
      <c r="O4697" s="50"/>
      <c r="P4697" s="50"/>
      <c r="Q4697" s="50"/>
      <c r="R4697" s="50"/>
      <c r="S4697" s="50"/>
      <c r="T4697" s="50"/>
      <c r="U4697" s="50"/>
      <c r="V4697" s="50"/>
      <c r="W4697" s="50"/>
      <c r="X4697" s="50"/>
      <c r="Y4697" s="50"/>
      <c r="Z4697" s="50"/>
      <c r="AA4697" s="50"/>
      <c r="AB4697" s="50"/>
      <c r="AC4697" s="50"/>
      <c r="AD4697" s="50"/>
      <c r="AE4697" s="50"/>
      <c r="AF4697" s="50"/>
      <c r="AG4697" s="50"/>
      <c r="AH4697" s="50"/>
      <c r="AI4697" s="50"/>
      <c r="AJ4697" s="50"/>
      <c r="AK4697" s="50"/>
      <c r="AL4697" s="50"/>
      <c r="AM4697" s="50"/>
      <c r="AN4697" s="50"/>
      <c r="AO4697" s="50"/>
      <c r="AP4697" s="50"/>
      <c r="AQ4697" s="50"/>
      <c r="AR4697" s="50"/>
      <c r="AS4697" s="50"/>
    </row>
    <row r="4698" spans="1:45" x14ac:dyDescent="0.2">
      <c r="A4698" s="132">
        <v>30014</v>
      </c>
      <c r="B4698" s="226" t="s">
        <v>12</v>
      </c>
      <c r="C4698" s="222" t="s">
        <v>12</v>
      </c>
      <c r="D4698" s="106" t="s">
        <v>3865</v>
      </c>
      <c r="E4698" s="87">
        <v>1</v>
      </c>
      <c r="F4698" s="88">
        <v>12</v>
      </c>
      <c r="H4698" s="88"/>
      <c r="I4698" s="90">
        <v>1</v>
      </c>
      <c r="J4698" s="50"/>
      <c r="K4698" s="194" t="str">
        <f t="shared" si="73"/>
        <v xml:space="preserve">RUBBER PESSARY diameter 75 mm </v>
      </c>
      <c r="L4698" s="50"/>
      <c r="M4698" s="50"/>
      <c r="N4698" s="50"/>
      <c r="O4698" s="50"/>
      <c r="P4698" s="50"/>
      <c r="Q4698" s="50"/>
      <c r="R4698" s="50"/>
      <c r="S4698" s="50"/>
      <c r="T4698" s="50"/>
      <c r="U4698" s="50"/>
      <c r="V4698" s="50"/>
      <c r="W4698" s="50"/>
      <c r="X4698" s="50"/>
      <c r="Y4698" s="50"/>
      <c r="Z4698" s="50"/>
      <c r="AA4698" s="50"/>
      <c r="AB4698" s="50"/>
      <c r="AC4698" s="50"/>
      <c r="AD4698" s="50"/>
      <c r="AE4698" s="50"/>
      <c r="AF4698" s="50"/>
      <c r="AG4698" s="50"/>
      <c r="AH4698" s="50"/>
      <c r="AI4698" s="50"/>
      <c r="AJ4698" s="50"/>
      <c r="AK4698" s="50"/>
      <c r="AL4698" s="50"/>
      <c r="AM4698" s="50"/>
      <c r="AN4698" s="50"/>
      <c r="AO4698" s="50"/>
      <c r="AP4698" s="50"/>
      <c r="AQ4698" s="50"/>
      <c r="AR4698" s="50"/>
      <c r="AS4698" s="50"/>
    </row>
    <row r="4699" spans="1:45" x14ac:dyDescent="0.2">
      <c r="A4699" s="132">
        <v>30015</v>
      </c>
      <c r="B4699" s="226" t="s">
        <v>12</v>
      </c>
      <c r="C4699" s="222" t="s">
        <v>12</v>
      </c>
      <c r="D4699" s="106" t="s">
        <v>3866</v>
      </c>
      <c r="E4699" s="87">
        <v>1</v>
      </c>
      <c r="F4699" s="88">
        <v>12</v>
      </c>
      <c r="H4699" s="88"/>
      <c r="I4699" s="90">
        <v>1</v>
      </c>
      <c r="J4699" s="50"/>
      <c r="K4699" s="194" t="str">
        <f t="shared" si="73"/>
        <v xml:space="preserve">RUBBER PESSARY diameter 80 mm </v>
      </c>
      <c r="L4699" s="50"/>
      <c r="M4699" s="50"/>
      <c r="N4699" s="50"/>
      <c r="O4699" s="50"/>
      <c r="P4699" s="50"/>
      <c r="Q4699" s="50"/>
      <c r="R4699" s="50"/>
      <c r="S4699" s="50"/>
      <c r="T4699" s="50"/>
      <c r="U4699" s="50"/>
      <c r="V4699" s="50"/>
      <c r="W4699" s="50"/>
      <c r="X4699" s="50"/>
      <c r="Y4699" s="50"/>
      <c r="Z4699" s="50"/>
      <c r="AA4699" s="50"/>
      <c r="AB4699" s="50"/>
      <c r="AC4699" s="50"/>
      <c r="AD4699" s="50"/>
      <c r="AE4699" s="50"/>
      <c r="AF4699" s="50"/>
      <c r="AG4699" s="50"/>
      <c r="AH4699" s="50"/>
      <c r="AI4699" s="50"/>
      <c r="AJ4699" s="50"/>
      <c r="AK4699" s="50"/>
      <c r="AL4699" s="50"/>
      <c r="AM4699" s="50"/>
      <c r="AN4699" s="50"/>
      <c r="AO4699" s="50"/>
      <c r="AP4699" s="50"/>
      <c r="AQ4699" s="50"/>
      <c r="AR4699" s="50"/>
      <c r="AS4699" s="50"/>
    </row>
    <row r="4700" spans="1:45" x14ac:dyDescent="0.2">
      <c r="A4700" s="132">
        <v>30016</v>
      </c>
      <c r="B4700" s="226" t="s">
        <v>12</v>
      </c>
      <c r="C4700" s="222" t="s">
        <v>12</v>
      </c>
      <c r="D4700" s="106" t="s">
        <v>3867</v>
      </c>
      <c r="E4700" s="87">
        <v>1</v>
      </c>
      <c r="F4700" s="88">
        <v>12</v>
      </c>
      <c r="H4700" s="88"/>
      <c r="I4700" s="90">
        <v>1</v>
      </c>
      <c r="J4700" s="50"/>
      <c r="K4700" s="194" t="str">
        <f t="shared" si="73"/>
        <v xml:space="preserve">RUBBER PESSARY diameter 85 mm </v>
      </c>
      <c r="L4700" s="50"/>
      <c r="M4700" s="50"/>
      <c r="N4700" s="50"/>
      <c r="O4700" s="50"/>
      <c r="P4700" s="50"/>
      <c r="Q4700" s="50"/>
      <c r="R4700" s="50"/>
      <c r="S4700" s="50"/>
      <c r="T4700" s="50"/>
      <c r="U4700" s="50"/>
      <c r="V4700" s="50"/>
      <c r="W4700" s="50"/>
      <c r="X4700" s="50"/>
      <c r="Y4700" s="50"/>
      <c r="Z4700" s="50"/>
      <c r="AA4700" s="50"/>
      <c r="AB4700" s="50"/>
      <c r="AC4700" s="50"/>
      <c r="AD4700" s="50"/>
      <c r="AE4700" s="50"/>
      <c r="AF4700" s="50"/>
      <c r="AG4700" s="50"/>
      <c r="AH4700" s="50"/>
      <c r="AI4700" s="50"/>
      <c r="AJ4700" s="50"/>
      <c r="AK4700" s="50"/>
      <c r="AL4700" s="50"/>
      <c r="AM4700" s="50"/>
      <c r="AN4700" s="50"/>
      <c r="AO4700" s="50"/>
      <c r="AP4700" s="50"/>
      <c r="AQ4700" s="50"/>
      <c r="AR4700" s="50"/>
      <c r="AS4700" s="50"/>
    </row>
    <row r="4701" spans="1:45" x14ac:dyDescent="0.2">
      <c r="A4701" s="132">
        <v>30017</v>
      </c>
      <c r="B4701" s="226" t="s">
        <v>12</v>
      </c>
      <c r="C4701" s="222" t="s">
        <v>12</v>
      </c>
      <c r="D4701" s="106" t="s">
        <v>3868</v>
      </c>
      <c r="E4701" s="87">
        <v>1</v>
      </c>
      <c r="F4701" s="88">
        <v>12</v>
      </c>
      <c r="H4701" s="88"/>
      <c r="I4701" s="90">
        <v>1</v>
      </c>
      <c r="J4701" s="50"/>
      <c r="K4701" s="194" t="str">
        <f t="shared" si="73"/>
        <v xml:space="preserve">RUBBER PESSARY diameter 90 mm </v>
      </c>
      <c r="L4701" s="50"/>
      <c r="M4701" s="50"/>
      <c r="N4701" s="50"/>
      <c r="O4701" s="50"/>
      <c r="P4701" s="50"/>
      <c r="Q4701" s="50"/>
      <c r="R4701" s="50"/>
      <c r="S4701" s="50"/>
      <c r="T4701" s="50"/>
      <c r="U4701" s="50"/>
      <c r="V4701" s="50"/>
      <c r="W4701" s="50"/>
      <c r="X4701" s="50"/>
      <c r="Y4701" s="50"/>
      <c r="Z4701" s="50"/>
      <c r="AA4701" s="50"/>
      <c r="AB4701" s="50"/>
      <c r="AC4701" s="50"/>
      <c r="AD4701" s="50"/>
      <c r="AE4701" s="50"/>
      <c r="AF4701" s="50"/>
      <c r="AG4701" s="50"/>
      <c r="AH4701" s="50"/>
      <c r="AI4701" s="50"/>
      <c r="AJ4701" s="50"/>
      <c r="AK4701" s="50"/>
      <c r="AL4701" s="50"/>
      <c r="AM4701" s="50"/>
      <c r="AN4701" s="50"/>
      <c r="AO4701" s="50"/>
      <c r="AP4701" s="50"/>
      <c r="AQ4701" s="50"/>
      <c r="AR4701" s="50"/>
      <c r="AS4701" s="50"/>
    </row>
    <row r="4702" spans="1:45" x14ac:dyDescent="0.2">
      <c r="A4702" s="132">
        <v>30018</v>
      </c>
      <c r="B4702" s="226" t="s">
        <v>12</v>
      </c>
      <c r="C4702" s="222" t="s">
        <v>12</v>
      </c>
      <c r="D4702" s="106" t="s">
        <v>3869</v>
      </c>
      <c r="E4702" s="87">
        <v>1</v>
      </c>
      <c r="F4702" s="88">
        <v>12</v>
      </c>
      <c r="H4702" s="88"/>
      <c r="I4702" s="90">
        <v>1</v>
      </c>
      <c r="J4702" s="50"/>
      <c r="K4702" s="194" t="str">
        <f t="shared" si="73"/>
        <v xml:space="preserve">RUBBER PESSARY diameter 95 mm </v>
      </c>
      <c r="L4702" s="50"/>
      <c r="M4702" s="50"/>
      <c r="N4702" s="50"/>
      <c r="O4702" s="50"/>
      <c r="P4702" s="50"/>
      <c r="Q4702" s="50"/>
      <c r="R4702" s="50"/>
      <c r="S4702" s="50"/>
      <c r="T4702" s="50"/>
      <c r="U4702" s="50"/>
      <c r="V4702" s="50"/>
      <c r="W4702" s="50"/>
      <c r="X4702" s="50"/>
      <c r="Y4702" s="50"/>
      <c r="Z4702" s="50"/>
      <c r="AA4702" s="50"/>
      <c r="AB4702" s="50"/>
      <c r="AC4702" s="50"/>
      <c r="AD4702" s="50"/>
      <c r="AE4702" s="50"/>
      <c r="AF4702" s="50"/>
      <c r="AG4702" s="50"/>
      <c r="AH4702" s="50"/>
      <c r="AI4702" s="50"/>
      <c r="AJ4702" s="50"/>
      <c r="AK4702" s="50"/>
      <c r="AL4702" s="50"/>
      <c r="AM4702" s="50"/>
      <c r="AN4702" s="50"/>
      <c r="AO4702" s="50"/>
      <c r="AP4702" s="50"/>
      <c r="AQ4702" s="50"/>
      <c r="AR4702" s="50"/>
      <c r="AS4702" s="50"/>
    </row>
    <row r="4703" spans="1:45" ht="13.5" thickBot="1" x14ac:dyDescent="0.25">
      <c r="A4703" s="134">
        <v>30019</v>
      </c>
      <c r="B4703" s="233" t="s">
        <v>12</v>
      </c>
      <c r="C4703" s="234" t="s">
        <v>12</v>
      </c>
      <c r="D4703" s="121" t="s">
        <v>245</v>
      </c>
      <c r="E4703" s="116">
        <v>1</v>
      </c>
      <c r="F4703" s="91">
        <v>12</v>
      </c>
      <c r="H4703" s="91"/>
      <c r="I4703" s="92">
        <v>1</v>
      </c>
      <c r="J4703" s="50"/>
      <c r="K4703" s="194" t="str">
        <f t="shared" si="73"/>
        <v xml:space="preserve">RUBBER PESSARY diameter 100 mm  </v>
      </c>
      <c r="L4703" s="50"/>
      <c r="M4703" s="50"/>
      <c r="N4703" s="50"/>
      <c r="O4703" s="50"/>
      <c r="P4703" s="50"/>
      <c r="Q4703" s="50"/>
      <c r="R4703" s="50"/>
      <c r="S4703" s="50"/>
      <c r="T4703" s="50"/>
      <c r="U4703" s="50"/>
      <c r="V4703" s="50"/>
      <c r="W4703" s="50"/>
      <c r="X4703" s="50"/>
      <c r="Y4703" s="50"/>
      <c r="Z4703" s="50"/>
      <c r="AA4703" s="50"/>
      <c r="AB4703" s="50"/>
      <c r="AC4703" s="50"/>
      <c r="AD4703" s="50"/>
      <c r="AE4703" s="50"/>
      <c r="AF4703" s="50"/>
      <c r="AG4703" s="50"/>
      <c r="AH4703" s="50"/>
      <c r="AI4703" s="50"/>
      <c r="AJ4703" s="50"/>
      <c r="AK4703" s="50"/>
      <c r="AL4703" s="50"/>
      <c r="AM4703" s="50"/>
      <c r="AN4703" s="50"/>
      <c r="AO4703" s="50"/>
      <c r="AP4703" s="50"/>
      <c r="AQ4703" s="50"/>
      <c r="AR4703" s="50"/>
      <c r="AS4703" s="50"/>
    </row>
    <row r="4704" spans="1:45" x14ac:dyDescent="0.2">
      <c r="A4704" s="135">
        <v>30030</v>
      </c>
      <c r="B4704" s="223" t="s">
        <v>9636</v>
      </c>
      <c r="C4704" s="224" t="s">
        <v>12</v>
      </c>
      <c r="D4704" s="117" t="s">
        <v>9637</v>
      </c>
      <c r="E4704" s="118">
        <v>1</v>
      </c>
      <c r="F4704" s="93">
        <v>9.5</v>
      </c>
      <c r="H4704" s="225"/>
      <c r="I4704" s="94">
        <v>1</v>
      </c>
      <c r="J4704" s="50"/>
      <c r="K4704" s="194" t="str">
        <f t="shared" si="73"/>
        <v xml:space="preserve">SILICONE RING PESSARY diameter 45 mm </v>
      </c>
      <c r="L4704" s="50"/>
      <c r="M4704" s="50"/>
      <c r="N4704" s="50"/>
      <c r="O4704" s="50"/>
      <c r="P4704" s="50"/>
      <c r="Q4704" s="50"/>
      <c r="R4704" s="50"/>
      <c r="S4704" s="50"/>
      <c r="T4704" s="50"/>
      <c r="U4704" s="50"/>
      <c r="V4704" s="50"/>
      <c r="W4704" s="50"/>
      <c r="X4704" s="50"/>
      <c r="Y4704" s="50"/>
      <c r="Z4704" s="50"/>
      <c r="AA4704" s="50"/>
      <c r="AB4704" s="50"/>
      <c r="AC4704" s="50"/>
      <c r="AD4704" s="50"/>
      <c r="AE4704" s="50"/>
      <c r="AF4704" s="50"/>
      <c r="AG4704" s="50"/>
      <c r="AH4704" s="50"/>
      <c r="AI4704" s="50"/>
      <c r="AJ4704" s="50"/>
      <c r="AK4704" s="50"/>
      <c r="AL4704" s="50"/>
      <c r="AM4704" s="50"/>
      <c r="AN4704" s="50"/>
      <c r="AO4704" s="50"/>
      <c r="AP4704" s="50"/>
      <c r="AQ4704" s="50"/>
      <c r="AR4704" s="50"/>
      <c r="AS4704" s="50"/>
    </row>
    <row r="4705" spans="1:45" x14ac:dyDescent="0.2">
      <c r="A4705" s="136">
        <v>30031</v>
      </c>
      <c r="B4705" s="226" t="s">
        <v>9636</v>
      </c>
      <c r="C4705" s="222" t="s">
        <v>12</v>
      </c>
      <c r="D4705" s="106" t="s">
        <v>9638</v>
      </c>
      <c r="E4705" s="87">
        <v>1</v>
      </c>
      <c r="F4705" s="88">
        <v>9.5</v>
      </c>
      <c r="H4705" s="227"/>
      <c r="I4705" s="95">
        <v>1</v>
      </c>
      <c r="J4705" s="50"/>
      <c r="K4705" s="194" t="str">
        <f t="shared" si="73"/>
        <v xml:space="preserve">SILICONE RING PESSARY diameter 51 mm </v>
      </c>
      <c r="L4705" s="50"/>
      <c r="M4705" s="50"/>
      <c r="N4705" s="50"/>
      <c r="O4705" s="50"/>
      <c r="P4705" s="50"/>
      <c r="Q4705" s="50"/>
      <c r="R4705" s="50"/>
      <c r="S4705" s="50"/>
      <c r="T4705" s="50"/>
      <c r="U4705" s="50"/>
      <c r="V4705" s="50"/>
      <c r="W4705" s="50"/>
      <c r="X4705" s="50"/>
      <c r="Y4705" s="50"/>
      <c r="Z4705" s="50"/>
      <c r="AA4705" s="50"/>
      <c r="AB4705" s="50"/>
      <c r="AC4705" s="50"/>
      <c r="AD4705" s="50"/>
      <c r="AE4705" s="50"/>
      <c r="AF4705" s="50"/>
      <c r="AG4705" s="50"/>
      <c r="AH4705" s="50"/>
      <c r="AI4705" s="50"/>
      <c r="AJ4705" s="50"/>
      <c r="AK4705" s="50"/>
      <c r="AL4705" s="50"/>
      <c r="AM4705" s="50"/>
      <c r="AN4705" s="50"/>
      <c r="AO4705" s="50"/>
      <c r="AP4705" s="50"/>
      <c r="AQ4705" s="50"/>
      <c r="AR4705" s="50"/>
      <c r="AS4705" s="50"/>
    </row>
    <row r="4706" spans="1:45" x14ac:dyDescent="0.2">
      <c r="A4706" s="136">
        <v>30032</v>
      </c>
      <c r="B4706" s="226" t="s">
        <v>9636</v>
      </c>
      <c r="C4706" s="222" t="s">
        <v>12</v>
      </c>
      <c r="D4706" s="106" t="s">
        <v>9639</v>
      </c>
      <c r="E4706" s="87">
        <v>1</v>
      </c>
      <c r="F4706" s="88">
        <v>10</v>
      </c>
      <c r="H4706" s="227"/>
      <c r="I4706" s="95">
        <v>1</v>
      </c>
      <c r="J4706" s="50"/>
      <c r="K4706" s="194" t="str">
        <f t="shared" si="73"/>
        <v xml:space="preserve">SILICONE RING PESSARY diameter 57 mm </v>
      </c>
      <c r="L4706" s="50"/>
      <c r="M4706" s="50"/>
      <c r="N4706" s="50"/>
      <c r="O4706" s="50"/>
      <c r="P4706" s="50"/>
      <c r="Q4706" s="50"/>
      <c r="R4706" s="50"/>
      <c r="S4706" s="50"/>
      <c r="T4706" s="50"/>
      <c r="U4706" s="50"/>
      <c r="V4706" s="50"/>
      <c r="W4706" s="50"/>
      <c r="X4706" s="50"/>
      <c r="Y4706" s="50"/>
      <c r="Z4706" s="50"/>
      <c r="AA4706" s="50"/>
      <c r="AB4706" s="50"/>
      <c r="AC4706" s="50"/>
      <c r="AD4706" s="50"/>
      <c r="AE4706" s="50"/>
      <c r="AF4706" s="50"/>
      <c r="AG4706" s="50"/>
      <c r="AH4706" s="50"/>
      <c r="AI4706" s="50"/>
      <c r="AJ4706" s="50"/>
      <c r="AK4706" s="50"/>
      <c r="AL4706" s="50"/>
      <c r="AM4706" s="50"/>
      <c r="AN4706" s="50"/>
      <c r="AO4706" s="50"/>
      <c r="AP4706" s="50"/>
      <c r="AQ4706" s="50"/>
      <c r="AR4706" s="50"/>
      <c r="AS4706" s="50"/>
    </row>
    <row r="4707" spans="1:45" x14ac:dyDescent="0.2">
      <c r="A4707" s="136">
        <v>30033</v>
      </c>
      <c r="B4707" s="226" t="s">
        <v>9636</v>
      </c>
      <c r="C4707" s="222" t="s">
        <v>12</v>
      </c>
      <c r="D4707" s="106" t="s">
        <v>9640</v>
      </c>
      <c r="E4707" s="87">
        <v>1</v>
      </c>
      <c r="F4707" s="88">
        <v>10</v>
      </c>
      <c r="H4707" s="227"/>
      <c r="I4707" s="95">
        <v>1</v>
      </c>
      <c r="J4707" s="50"/>
      <c r="K4707" s="194" t="str">
        <f t="shared" si="73"/>
        <v xml:space="preserve">SILICONE RING PESSARY diameter 64 mm </v>
      </c>
      <c r="L4707" s="50"/>
      <c r="M4707" s="50"/>
      <c r="N4707" s="50"/>
      <c r="O4707" s="50"/>
      <c r="P4707" s="50"/>
      <c r="Q4707" s="50"/>
      <c r="R4707" s="50"/>
      <c r="S4707" s="50"/>
      <c r="T4707" s="50"/>
      <c r="U4707" s="50"/>
      <c r="V4707" s="50"/>
      <c r="W4707" s="50"/>
      <c r="X4707" s="50"/>
      <c r="Y4707" s="50"/>
      <c r="Z4707" s="50"/>
      <c r="AA4707" s="50"/>
      <c r="AB4707" s="50"/>
      <c r="AC4707" s="50"/>
      <c r="AD4707" s="50"/>
      <c r="AE4707" s="50"/>
      <c r="AF4707" s="50"/>
      <c r="AG4707" s="50"/>
      <c r="AH4707" s="50"/>
      <c r="AI4707" s="50"/>
      <c r="AJ4707" s="50"/>
      <c r="AK4707" s="50"/>
      <c r="AL4707" s="50"/>
      <c r="AM4707" s="50"/>
      <c r="AN4707" s="50"/>
      <c r="AO4707" s="50"/>
      <c r="AP4707" s="50"/>
      <c r="AQ4707" s="50"/>
      <c r="AR4707" s="50"/>
      <c r="AS4707" s="50"/>
    </row>
    <row r="4708" spans="1:45" x14ac:dyDescent="0.2">
      <c r="A4708" s="136">
        <v>30034</v>
      </c>
      <c r="B4708" s="226" t="s">
        <v>9636</v>
      </c>
      <c r="C4708" s="222" t="s">
        <v>12</v>
      </c>
      <c r="D4708" s="106" t="s">
        <v>9641</v>
      </c>
      <c r="E4708" s="87">
        <v>1</v>
      </c>
      <c r="F4708" s="88">
        <v>10</v>
      </c>
      <c r="H4708" s="227"/>
      <c r="I4708" s="95">
        <v>1</v>
      </c>
      <c r="J4708" s="50"/>
      <c r="K4708" s="194" t="str">
        <f t="shared" si="73"/>
        <v xml:space="preserve">SILICONE RING PESSARY diameter 70 mm </v>
      </c>
      <c r="L4708" s="50"/>
      <c r="M4708" s="50"/>
      <c r="N4708" s="50"/>
      <c r="O4708" s="50"/>
      <c r="P4708" s="50"/>
      <c r="Q4708" s="50"/>
      <c r="R4708" s="50"/>
      <c r="S4708" s="50"/>
      <c r="T4708" s="50"/>
      <c r="U4708" s="50"/>
      <c r="V4708" s="50"/>
      <c r="W4708" s="50"/>
      <c r="X4708" s="50"/>
      <c r="Y4708" s="50"/>
      <c r="Z4708" s="50"/>
      <c r="AA4708" s="50"/>
      <c r="AB4708" s="50"/>
      <c r="AC4708" s="50"/>
      <c r="AD4708" s="50"/>
      <c r="AE4708" s="50"/>
      <c r="AF4708" s="50"/>
      <c r="AG4708" s="50"/>
      <c r="AH4708" s="50"/>
      <c r="AI4708" s="50"/>
      <c r="AJ4708" s="50"/>
      <c r="AK4708" s="50"/>
      <c r="AL4708" s="50"/>
      <c r="AM4708" s="50"/>
      <c r="AN4708" s="50"/>
      <c r="AO4708" s="50"/>
      <c r="AP4708" s="50"/>
      <c r="AQ4708" s="50"/>
      <c r="AR4708" s="50"/>
      <c r="AS4708" s="50"/>
    </row>
    <row r="4709" spans="1:45" x14ac:dyDescent="0.2">
      <c r="A4709" s="136">
        <v>30035</v>
      </c>
      <c r="B4709" s="226" t="s">
        <v>9636</v>
      </c>
      <c r="C4709" s="222" t="s">
        <v>12</v>
      </c>
      <c r="D4709" s="106" t="s">
        <v>9642</v>
      </c>
      <c r="E4709" s="87">
        <v>1</v>
      </c>
      <c r="F4709" s="88">
        <v>10</v>
      </c>
      <c r="H4709" s="227"/>
      <c r="I4709" s="95">
        <v>1</v>
      </c>
      <c r="J4709" s="50"/>
      <c r="K4709" s="194" t="str">
        <f t="shared" si="73"/>
        <v xml:space="preserve">SILICONE RING PESSARY diameter 76 mm </v>
      </c>
      <c r="L4709" s="50"/>
      <c r="M4709" s="50"/>
      <c r="N4709" s="50"/>
      <c r="O4709" s="50"/>
      <c r="P4709" s="50"/>
      <c r="Q4709" s="50"/>
      <c r="R4709" s="50"/>
      <c r="S4709" s="50"/>
      <c r="T4709" s="50"/>
      <c r="U4709" s="50"/>
      <c r="V4709" s="50"/>
      <c r="W4709" s="50"/>
      <c r="X4709" s="50"/>
      <c r="Y4709" s="50"/>
      <c r="Z4709" s="50"/>
      <c r="AA4709" s="50"/>
      <c r="AB4709" s="50"/>
      <c r="AC4709" s="50"/>
      <c r="AD4709" s="50"/>
      <c r="AE4709" s="50"/>
      <c r="AF4709" s="50"/>
      <c r="AG4709" s="50"/>
      <c r="AH4709" s="50"/>
      <c r="AI4709" s="50"/>
      <c r="AJ4709" s="50"/>
      <c r="AK4709" s="50"/>
      <c r="AL4709" s="50"/>
      <c r="AM4709" s="50"/>
      <c r="AN4709" s="50"/>
      <c r="AO4709" s="50"/>
      <c r="AP4709" s="50"/>
      <c r="AQ4709" s="50"/>
      <c r="AR4709" s="50"/>
      <c r="AS4709" s="50"/>
    </row>
    <row r="4710" spans="1:45" x14ac:dyDescent="0.2">
      <c r="A4710" s="136">
        <v>30036</v>
      </c>
      <c r="B4710" s="226" t="s">
        <v>9636</v>
      </c>
      <c r="C4710" s="222" t="s">
        <v>12</v>
      </c>
      <c r="D4710" s="106" t="s">
        <v>9643</v>
      </c>
      <c r="E4710" s="87">
        <v>1</v>
      </c>
      <c r="F4710" s="88">
        <v>10</v>
      </c>
      <c r="H4710" s="227"/>
      <c r="I4710" s="95">
        <v>1</v>
      </c>
      <c r="J4710" s="50"/>
      <c r="K4710" s="194" t="str">
        <f t="shared" si="73"/>
        <v xml:space="preserve">SILICONE RING PESSARY diameter 83 mm </v>
      </c>
      <c r="L4710" s="50"/>
      <c r="M4710" s="50"/>
      <c r="N4710" s="50"/>
      <c r="O4710" s="50"/>
      <c r="P4710" s="50"/>
      <c r="Q4710" s="50"/>
      <c r="R4710" s="50"/>
      <c r="S4710" s="50"/>
      <c r="T4710" s="50"/>
      <c r="U4710" s="50"/>
      <c r="V4710" s="50"/>
      <c r="W4710" s="50"/>
      <c r="X4710" s="50"/>
      <c r="Y4710" s="50"/>
      <c r="Z4710" s="50"/>
      <c r="AA4710" s="50"/>
      <c r="AB4710" s="50"/>
      <c r="AC4710" s="50"/>
      <c r="AD4710" s="50"/>
      <c r="AE4710" s="50"/>
      <c r="AF4710" s="50"/>
      <c r="AG4710" s="50"/>
      <c r="AH4710" s="50"/>
      <c r="AI4710" s="50"/>
      <c r="AJ4710" s="50"/>
      <c r="AK4710" s="50"/>
      <c r="AL4710" s="50"/>
      <c r="AM4710" s="50"/>
      <c r="AN4710" s="50"/>
      <c r="AO4710" s="50"/>
      <c r="AP4710" s="50"/>
      <c r="AQ4710" s="50"/>
      <c r="AR4710" s="50"/>
      <c r="AS4710" s="50"/>
    </row>
    <row r="4711" spans="1:45" x14ac:dyDescent="0.2">
      <c r="A4711" s="136">
        <v>30037</v>
      </c>
      <c r="B4711" s="226" t="s">
        <v>9636</v>
      </c>
      <c r="C4711" s="222" t="s">
        <v>12</v>
      </c>
      <c r="D4711" s="106" t="s">
        <v>9644</v>
      </c>
      <c r="E4711" s="87">
        <v>1</v>
      </c>
      <c r="F4711" s="88">
        <v>11</v>
      </c>
      <c r="H4711" s="227"/>
      <c r="I4711" s="95">
        <v>1</v>
      </c>
      <c r="J4711" s="50"/>
      <c r="K4711" s="194" t="str">
        <f t="shared" si="73"/>
        <v xml:space="preserve">SILICONE RING PESSARY diameter 89 mm </v>
      </c>
      <c r="L4711" s="50"/>
      <c r="M4711" s="50"/>
      <c r="N4711" s="50"/>
      <c r="O4711" s="50"/>
      <c r="P4711" s="50"/>
      <c r="Q4711" s="50"/>
      <c r="R4711" s="50"/>
      <c r="S4711" s="50"/>
      <c r="T4711" s="50"/>
      <c r="U4711" s="50"/>
      <c r="V4711" s="50"/>
      <c r="W4711" s="50"/>
      <c r="X4711" s="50"/>
      <c r="Y4711" s="50"/>
      <c r="Z4711" s="50"/>
      <c r="AA4711" s="50"/>
      <c r="AB4711" s="50"/>
      <c r="AC4711" s="50"/>
      <c r="AD4711" s="50"/>
      <c r="AE4711" s="50"/>
      <c r="AF4711" s="50"/>
      <c r="AG4711" s="50"/>
      <c r="AH4711" s="50"/>
      <c r="AI4711" s="50"/>
      <c r="AJ4711" s="50"/>
      <c r="AK4711" s="50"/>
      <c r="AL4711" s="50"/>
      <c r="AM4711" s="50"/>
      <c r="AN4711" s="50"/>
      <c r="AO4711" s="50"/>
      <c r="AP4711" s="50"/>
      <c r="AQ4711" s="50"/>
      <c r="AR4711" s="50"/>
      <c r="AS4711" s="50"/>
    </row>
    <row r="4712" spans="1:45" x14ac:dyDescent="0.2">
      <c r="A4712" s="136">
        <v>30038</v>
      </c>
      <c r="B4712" s="226" t="s">
        <v>9636</v>
      </c>
      <c r="C4712" s="222" t="s">
        <v>12</v>
      </c>
      <c r="D4712" s="106" t="s">
        <v>9645</v>
      </c>
      <c r="E4712" s="87">
        <v>1</v>
      </c>
      <c r="F4712" s="88">
        <v>11</v>
      </c>
      <c r="H4712" s="227"/>
      <c r="I4712" s="95">
        <v>1</v>
      </c>
      <c r="J4712" s="50"/>
      <c r="K4712" s="194" t="str">
        <f t="shared" si="73"/>
        <v xml:space="preserve">SILICONE RING PESSARY diameter 95 mm </v>
      </c>
      <c r="L4712" s="50"/>
      <c r="M4712" s="50"/>
      <c r="N4712" s="50"/>
      <c r="O4712" s="50"/>
      <c r="P4712" s="50"/>
      <c r="Q4712" s="50"/>
      <c r="R4712" s="50"/>
      <c r="S4712" s="50"/>
      <c r="T4712" s="50"/>
      <c r="U4712" s="50"/>
      <c r="V4712" s="50"/>
      <c r="W4712" s="50"/>
      <c r="X4712" s="50"/>
      <c r="Y4712" s="50"/>
      <c r="Z4712" s="50"/>
      <c r="AA4712" s="50"/>
      <c r="AB4712" s="50"/>
      <c r="AC4712" s="50"/>
      <c r="AD4712" s="50"/>
      <c r="AE4712" s="50"/>
      <c r="AF4712" s="50"/>
      <c r="AG4712" s="50"/>
      <c r="AH4712" s="50"/>
      <c r="AI4712" s="50"/>
      <c r="AJ4712" s="50"/>
      <c r="AK4712" s="50"/>
      <c r="AL4712" s="50"/>
      <c r="AM4712" s="50"/>
      <c r="AN4712" s="50"/>
      <c r="AO4712" s="50"/>
      <c r="AP4712" s="50"/>
      <c r="AQ4712" s="50"/>
      <c r="AR4712" s="50"/>
      <c r="AS4712" s="50"/>
    </row>
    <row r="4713" spans="1:45" x14ac:dyDescent="0.2">
      <c r="A4713" s="136">
        <v>30039</v>
      </c>
      <c r="B4713" s="226" t="s">
        <v>9636</v>
      </c>
      <c r="C4713" s="222" t="s">
        <v>12</v>
      </c>
      <c r="D4713" s="106" t="s">
        <v>9646</v>
      </c>
      <c r="E4713" s="87">
        <v>1</v>
      </c>
      <c r="F4713" s="88">
        <v>11.5</v>
      </c>
      <c r="H4713" s="227"/>
      <c r="I4713" s="95">
        <v>1</v>
      </c>
      <c r="J4713" s="50"/>
      <c r="K4713" s="194" t="str">
        <f t="shared" si="73"/>
        <v xml:space="preserve">SILICONE RING PESSARY diameter 102 mm </v>
      </c>
      <c r="L4713" s="50"/>
      <c r="M4713" s="50"/>
      <c r="N4713" s="50"/>
      <c r="O4713" s="50"/>
      <c r="P4713" s="50"/>
      <c r="Q4713" s="50"/>
      <c r="R4713" s="50"/>
      <c r="S4713" s="50"/>
      <c r="T4713" s="50"/>
      <c r="U4713" s="50"/>
      <c r="V4713" s="50"/>
      <c r="W4713" s="50"/>
      <c r="X4713" s="50"/>
      <c r="Y4713" s="50"/>
      <c r="Z4713" s="50"/>
      <c r="AA4713" s="50"/>
      <c r="AB4713" s="50"/>
      <c r="AC4713" s="50"/>
      <c r="AD4713" s="50"/>
      <c r="AE4713" s="50"/>
      <c r="AF4713" s="50"/>
      <c r="AG4713" s="50"/>
      <c r="AH4713" s="50"/>
      <c r="AI4713" s="50"/>
      <c r="AJ4713" s="50"/>
      <c r="AK4713" s="50"/>
      <c r="AL4713" s="50"/>
      <c r="AM4713" s="50"/>
      <c r="AN4713" s="50"/>
      <c r="AO4713" s="50"/>
      <c r="AP4713" s="50"/>
      <c r="AQ4713" s="50"/>
      <c r="AR4713" s="50"/>
      <c r="AS4713" s="50"/>
    </row>
    <row r="4714" spans="1:45" x14ac:dyDescent="0.2">
      <c r="A4714" s="136">
        <v>30040</v>
      </c>
      <c r="B4714" s="226" t="s">
        <v>9636</v>
      </c>
      <c r="C4714" s="222" t="s">
        <v>12</v>
      </c>
      <c r="D4714" s="106" t="s">
        <v>9647</v>
      </c>
      <c r="E4714" s="87">
        <v>1</v>
      </c>
      <c r="F4714" s="88">
        <v>10</v>
      </c>
      <c r="H4714" s="227"/>
      <c r="I4714" s="95">
        <v>1</v>
      </c>
      <c r="J4714" s="50"/>
      <c r="K4714" s="194" t="str">
        <f t="shared" si="73"/>
        <v xml:space="preserve">SILICONE RING PESSARY WITH SUPPORT diameter 45 mm </v>
      </c>
      <c r="L4714" s="50"/>
      <c r="M4714" s="50"/>
      <c r="N4714" s="50"/>
      <c r="O4714" s="50"/>
      <c r="P4714" s="50"/>
      <c r="Q4714" s="50"/>
      <c r="R4714" s="50"/>
      <c r="S4714" s="50"/>
      <c r="T4714" s="50"/>
      <c r="U4714" s="50"/>
      <c r="V4714" s="50"/>
      <c r="W4714" s="50"/>
      <c r="X4714" s="50"/>
      <c r="Y4714" s="50"/>
      <c r="Z4714" s="50"/>
      <c r="AA4714" s="50"/>
      <c r="AB4714" s="50"/>
      <c r="AC4714" s="50"/>
      <c r="AD4714" s="50"/>
      <c r="AE4714" s="50"/>
      <c r="AF4714" s="50"/>
      <c r="AG4714" s="50"/>
      <c r="AH4714" s="50"/>
      <c r="AI4714" s="50"/>
      <c r="AJ4714" s="50"/>
      <c r="AK4714" s="50"/>
      <c r="AL4714" s="50"/>
      <c r="AM4714" s="50"/>
      <c r="AN4714" s="50"/>
      <c r="AO4714" s="50"/>
      <c r="AP4714" s="50"/>
      <c r="AQ4714" s="50"/>
      <c r="AR4714" s="50"/>
      <c r="AS4714" s="50"/>
    </row>
    <row r="4715" spans="1:45" x14ac:dyDescent="0.2">
      <c r="A4715" s="136">
        <v>30041</v>
      </c>
      <c r="B4715" s="226" t="s">
        <v>9636</v>
      </c>
      <c r="C4715" s="222" t="s">
        <v>12</v>
      </c>
      <c r="D4715" s="106" t="s">
        <v>9648</v>
      </c>
      <c r="E4715" s="87">
        <v>1</v>
      </c>
      <c r="F4715" s="88">
        <v>10</v>
      </c>
      <c r="H4715" s="227"/>
      <c r="I4715" s="95">
        <v>1</v>
      </c>
      <c r="J4715" s="50"/>
      <c r="K4715" s="194" t="str">
        <f t="shared" si="73"/>
        <v xml:space="preserve">SILICONE RING PESSARY WITH SUPPORT diameter 51 mm </v>
      </c>
      <c r="L4715" s="50"/>
      <c r="M4715" s="50"/>
      <c r="N4715" s="50"/>
      <c r="O4715" s="50"/>
      <c r="P4715" s="50"/>
      <c r="Q4715" s="50"/>
      <c r="R4715" s="50"/>
      <c r="S4715" s="50"/>
      <c r="T4715" s="50"/>
      <c r="U4715" s="50"/>
      <c r="V4715" s="50"/>
      <c r="W4715" s="50"/>
      <c r="X4715" s="50"/>
      <c r="Y4715" s="50"/>
      <c r="Z4715" s="50"/>
      <c r="AA4715" s="50"/>
      <c r="AB4715" s="50"/>
      <c r="AC4715" s="50"/>
      <c r="AD4715" s="50"/>
      <c r="AE4715" s="50"/>
      <c r="AF4715" s="50"/>
      <c r="AG4715" s="50"/>
      <c r="AH4715" s="50"/>
      <c r="AI4715" s="50"/>
      <c r="AJ4715" s="50"/>
      <c r="AK4715" s="50"/>
      <c r="AL4715" s="50"/>
      <c r="AM4715" s="50"/>
      <c r="AN4715" s="50"/>
      <c r="AO4715" s="50"/>
      <c r="AP4715" s="50"/>
      <c r="AQ4715" s="50"/>
      <c r="AR4715" s="50"/>
      <c r="AS4715" s="50"/>
    </row>
    <row r="4716" spans="1:45" x14ac:dyDescent="0.2">
      <c r="A4716" s="136">
        <v>30042</v>
      </c>
      <c r="B4716" s="226" t="s">
        <v>9636</v>
      </c>
      <c r="C4716" s="222" t="s">
        <v>12</v>
      </c>
      <c r="D4716" s="106" t="s">
        <v>9649</v>
      </c>
      <c r="E4716" s="87">
        <v>1</v>
      </c>
      <c r="F4716" s="88">
        <v>10</v>
      </c>
      <c r="H4716" s="227"/>
      <c r="I4716" s="95">
        <v>1</v>
      </c>
      <c r="J4716" s="50"/>
      <c r="K4716" s="194" t="str">
        <f t="shared" si="73"/>
        <v xml:space="preserve">SILICONE RING PESSARY WITH SUPPORT diameter 57 mm </v>
      </c>
      <c r="L4716" s="50"/>
      <c r="M4716" s="50"/>
      <c r="N4716" s="50"/>
      <c r="O4716" s="50"/>
      <c r="P4716" s="50"/>
      <c r="Q4716" s="50"/>
      <c r="R4716" s="50"/>
      <c r="S4716" s="50"/>
      <c r="T4716" s="50"/>
      <c r="U4716" s="50"/>
      <c r="V4716" s="50"/>
      <c r="W4716" s="50"/>
      <c r="X4716" s="50"/>
      <c r="Y4716" s="50"/>
      <c r="Z4716" s="50"/>
      <c r="AA4716" s="50"/>
      <c r="AB4716" s="50"/>
      <c r="AC4716" s="50"/>
      <c r="AD4716" s="50"/>
      <c r="AE4716" s="50"/>
      <c r="AF4716" s="50"/>
      <c r="AG4716" s="50"/>
      <c r="AH4716" s="50"/>
      <c r="AI4716" s="50"/>
      <c r="AJ4716" s="50"/>
      <c r="AK4716" s="50"/>
      <c r="AL4716" s="50"/>
      <c r="AM4716" s="50"/>
      <c r="AN4716" s="50"/>
      <c r="AO4716" s="50"/>
      <c r="AP4716" s="50"/>
      <c r="AQ4716" s="50"/>
      <c r="AR4716" s="50"/>
      <c r="AS4716" s="50"/>
    </row>
    <row r="4717" spans="1:45" x14ac:dyDescent="0.2">
      <c r="A4717" s="136">
        <v>30043</v>
      </c>
      <c r="B4717" s="226" t="s">
        <v>9636</v>
      </c>
      <c r="C4717" s="222" t="s">
        <v>12</v>
      </c>
      <c r="D4717" s="106" t="s">
        <v>9650</v>
      </c>
      <c r="E4717" s="87">
        <v>1</v>
      </c>
      <c r="F4717" s="88">
        <v>10</v>
      </c>
      <c r="H4717" s="227"/>
      <c r="I4717" s="95">
        <v>1</v>
      </c>
      <c r="J4717" s="50"/>
      <c r="K4717" s="194" t="str">
        <f t="shared" si="73"/>
        <v xml:space="preserve">SILICONE RING PESSARY WITH SUPPORT diameter 64 mm </v>
      </c>
      <c r="L4717" s="50"/>
      <c r="M4717" s="50"/>
      <c r="N4717" s="50"/>
      <c r="O4717" s="50"/>
      <c r="P4717" s="50"/>
      <c r="Q4717" s="50"/>
      <c r="R4717" s="50"/>
      <c r="S4717" s="50"/>
      <c r="T4717" s="50"/>
      <c r="U4717" s="50"/>
      <c r="V4717" s="50"/>
      <c r="W4717" s="50"/>
      <c r="X4717" s="50"/>
      <c r="Y4717" s="50"/>
      <c r="Z4717" s="50"/>
      <c r="AA4717" s="50"/>
      <c r="AB4717" s="50"/>
      <c r="AC4717" s="50"/>
      <c r="AD4717" s="50"/>
      <c r="AE4717" s="50"/>
      <c r="AF4717" s="50"/>
      <c r="AG4717" s="50"/>
      <c r="AH4717" s="50"/>
      <c r="AI4717" s="50"/>
      <c r="AJ4717" s="50"/>
      <c r="AK4717" s="50"/>
      <c r="AL4717" s="50"/>
      <c r="AM4717" s="50"/>
      <c r="AN4717" s="50"/>
      <c r="AO4717" s="50"/>
      <c r="AP4717" s="50"/>
      <c r="AQ4717" s="50"/>
      <c r="AR4717" s="50"/>
      <c r="AS4717" s="50"/>
    </row>
    <row r="4718" spans="1:45" x14ac:dyDescent="0.2">
      <c r="A4718" s="136">
        <v>30044</v>
      </c>
      <c r="B4718" s="226" t="s">
        <v>9636</v>
      </c>
      <c r="C4718" s="222" t="s">
        <v>12</v>
      </c>
      <c r="D4718" s="106" t="s">
        <v>9651</v>
      </c>
      <c r="E4718" s="87">
        <v>1</v>
      </c>
      <c r="F4718" s="88">
        <v>10.5</v>
      </c>
      <c r="H4718" s="227"/>
      <c r="I4718" s="95">
        <v>1</v>
      </c>
      <c r="J4718" s="50"/>
      <c r="K4718" s="194" t="str">
        <f t="shared" si="73"/>
        <v xml:space="preserve">SILICONE RING PESSARY WITH SUPPORT diameter 70 mm </v>
      </c>
      <c r="L4718" s="50"/>
      <c r="M4718" s="50"/>
      <c r="N4718" s="50"/>
      <c r="O4718" s="50"/>
      <c r="P4718" s="50"/>
      <c r="Q4718" s="50"/>
      <c r="R4718" s="50"/>
      <c r="S4718" s="50"/>
      <c r="T4718" s="50"/>
      <c r="U4718" s="50"/>
      <c r="V4718" s="50"/>
      <c r="W4718" s="50"/>
      <c r="X4718" s="50"/>
      <c r="Y4718" s="50"/>
      <c r="Z4718" s="50"/>
      <c r="AA4718" s="50"/>
      <c r="AB4718" s="50"/>
      <c r="AC4718" s="50"/>
      <c r="AD4718" s="50"/>
      <c r="AE4718" s="50"/>
      <c r="AF4718" s="50"/>
      <c r="AG4718" s="50"/>
      <c r="AH4718" s="50"/>
      <c r="AI4718" s="50"/>
      <c r="AJ4718" s="50"/>
      <c r="AK4718" s="50"/>
      <c r="AL4718" s="50"/>
      <c r="AM4718" s="50"/>
      <c r="AN4718" s="50"/>
      <c r="AO4718" s="50"/>
      <c r="AP4718" s="50"/>
      <c r="AQ4718" s="50"/>
      <c r="AR4718" s="50"/>
      <c r="AS4718" s="50"/>
    </row>
    <row r="4719" spans="1:45" x14ac:dyDescent="0.2">
      <c r="A4719" s="136">
        <v>30045</v>
      </c>
      <c r="B4719" s="226" t="s">
        <v>9636</v>
      </c>
      <c r="C4719" s="222" t="s">
        <v>12</v>
      </c>
      <c r="D4719" s="106" t="s">
        <v>9652</v>
      </c>
      <c r="E4719" s="87">
        <v>1</v>
      </c>
      <c r="F4719" s="88">
        <v>10.5</v>
      </c>
      <c r="H4719" s="227"/>
      <c r="I4719" s="95">
        <v>1</v>
      </c>
      <c r="J4719" s="50"/>
      <c r="K4719" s="194" t="str">
        <f t="shared" si="73"/>
        <v xml:space="preserve">SILICONE RING PESSARY WITH SUPPORT diameter 76 mm </v>
      </c>
      <c r="L4719" s="50"/>
      <c r="M4719" s="50"/>
      <c r="N4719" s="50"/>
      <c r="O4719" s="50"/>
      <c r="P4719" s="50"/>
      <c r="Q4719" s="50"/>
      <c r="R4719" s="50"/>
      <c r="S4719" s="50"/>
      <c r="T4719" s="50"/>
      <c r="U4719" s="50"/>
      <c r="V4719" s="50"/>
      <c r="W4719" s="50"/>
      <c r="X4719" s="50"/>
      <c r="Y4719" s="50"/>
      <c r="Z4719" s="50"/>
      <c r="AA4719" s="50"/>
      <c r="AB4719" s="50"/>
      <c r="AC4719" s="50"/>
      <c r="AD4719" s="50"/>
      <c r="AE4719" s="50"/>
      <c r="AF4719" s="50"/>
      <c r="AG4719" s="50"/>
      <c r="AH4719" s="50"/>
      <c r="AI4719" s="50"/>
      <c r="AJ4719" s="50"/>
      <c r="AK4719" s="50"/>
      <c r="AL4719" s="50"/>
      <c r="AM4719" s="50"/>
      <c r="AN4719" s="50"/>
      <c r="AO4719" s="50"/>
      <c r="AP4719" s="50"/>
      <c r="AQ4719" s="50"/>
      <c r="AR4719" s="50"/>
      <c r="AS4719" s="50"/>
    </row>
    <row r="4720" spans="1:45" x14ac:dyDescent="0.2">
      <c r="A4720" s="136">
        <v>30046</v>
      </c>
      <c r="B4720" s="226" t="s">
        <v>9636</v>
      </c>
      <c r="C4720" s="222" t="s">
        <v>12</v>
      </c>
      <c r="D4720" s="106" t="s">
        <v>9653</v>
      </c>
      <c r="E4720" s="87">
        <v>1</v>
      </c>
      <c r="F4720" s="88">
        <v>10.5</v>
      </c>
      <c r="H4720" s="227"/>
      <c r="I4720" s="95">
        <v>1</v>
      </c>
      <c r="J4720" s="50"/>
      <c r="K4720" s="194" t="str">
        <f t="shared" si="73"/>
        <v xml:space="preserve">SILICONE RING PESSARY WITH SUPPORT diameter 83 mm </v>
      </c>
      <c r="L4720" s="50"/>
      <c r="M4720" s="50"/>
      <c r="N4720" s="50"/>
      <c r="O4720" s="50"/>
      <c r="P4720" s="50"/>
      <c r="Q4720" s="50"/>
      <c r="R4720" s="50"/>
      <c r="S4720" s="50"/>
      <c r="T4720" s="50"/>
      <c r="U4720" s="50"/>
      <c r="V4720" s="50"/>
      <c r="W4720" s="50"/>
      <c r="X4720" s="50"/>
      <c r="Y4720" s="50"/>
      <c r="Z4720" s="50"/>
      <c r="AA4720" s="50"/>
      <c r="AB4720" s="50"/>
      <c r="AC4720" s="50"/>
      <c r="AD4720" s="50"/>
      <c r="AE4720" s="50"/>
      <c r="AF4720" s="50"/>
      <c r="AG4720" s="50"/>
      <c r="AH4720" s="50"/>
      <c r="AI4720" s="50"/>
      <c r="AJ4720" s="50"/>
      <c r="AK4720" s="50"/>
      <c r="AL4720" s="50"/>
      <c r="AM4720" s="50"/>
      <c r="AN4720" s="50"/>
      <c r="AO4720" s="50"/>
      <c r="AP4720" s="50"/>
      <c r="AQ4720" s="50"/>
      <c r="AR4720" s="50"/>
      <c r="AS4720" s="50"/>
    </row>
    <row r="4721" spans="1:143" x14ac:dyDescent="0.2">
      <c r="A4721" s="136">
        <v>30047</v>
      </c>
      <c r="B4721" s="226" t="s">
        <v>9636</v>
      </c>
      <c r="C4721" s="222" t="s">
        <v>12</v>
      </c>
      <c r="D4721" s="106" t="s">
        <v>9654</v>
      </c>
      <c r="E4721" s="87">
        <v>1</v>
      </c>
      <c r="F4721" s="88">
        <v>11.5</v>
      </c>
      <c r="H4721" s="227"/>
      <c r="I4721" s="95">
        <v>1</v>
      </c>
      <c r="J4721" s="50"/>
      <c r="K4721" s="194" t="str">
        <f t="shared" si="73"/>
        <v xml:space="preserve">SILICONE RING PESSARY WITH SUPPORT diameter 89 mm </v>
      </c>
      <c r="L4721" s="50"/>
      <c r="M4721" s="50"/>
      <c r="N4721" s="50"/>
      <c r="O4721" s="50"/>
      <c r="P4721" s="50"/>
      <c r="Q4721" s="50"/>
      <c r="R4721" s="50"/>
      <c r="S4721" s="50"/>
      <c r="T4721" s="50"/>
      <c r="U4721" s="50"/>
      <c r="V4721" s="50"/>
      <c r="W4721" s="50"/>
      <c r="X4721" s="50"/>
      <c r="Y4721" s="50"/>
      <c r="Z4721" s="50"/>
      <c r="AA4721" s="50"/>
      <c r="AB4721" s="50"/>
      <c r="AC4721" s="50"/>
      <c r="AD4721" s="50"/>
      <c r="AE4721" s="50"/>
      <c r="AF4721" s="50"/>
      <c r="AG4721" s="50"/>
      <c r="AH4721" s="50"/>
      <c r="AI4721" s="50"/>
      <c r="AJ4721" s="50"/>
      <c r="AK4721" s="50"/>
      <c r="AL4721" s="50"/>
      <c r="AM4721" s="50"/>
      <c r="AN4721" s="50"/>
      <c r="AO4721" s="50"/>
      <c r="AP4721" s="50"/>
      <c r="AQ4721" s="50"/>
      <c r="AR4721" s="50"/>
      <c r="AS4721" s="50"/>
    </row>
    <row r="4722" spans="1:143" s="63" customFormat="1" x14ac:dyDescent="0.2">
      <c r="A4722" s="136">
        <v>30048</v>
      </c>
      <c r="B4722" s="226" t="s">
        <v>9636</v>
      </c>
      <c r="C4722" s="222" t="s">
        <v>12</v>
      </c>
      <c r="D4722" s="106" t="s">
        <v>9655</v>
      </c>
      <c r="E4722" s="87">
        <v>1</v>
      </c>
      <c r="F4722" s="88">
        <v>11.5</v>
      </c>
      <c r="G4722" s="89"/>
      <c r="H4722" s="227"/>
      <c r="I4722" s="95">
        <v>1</v>
      </c>
      <c r="J4722" s="50"/>
      <c r="K4722" s="194" t="str">
        <f t="shared" si="73"/>
        <v xml:space="preserve">SILICONE RING PESSARY WITH SUPPORT diameter 95 mm </v>
      </c>
      <c r="L4722" s="50"/>
      <c r="M4722" s="50"/>
      <c r="N4722" s="50"/>
      <c r="O4722" s="50"/>
      <c r="P4722" s="50"/>
      <c r="Q4722" s="50"/>
      <c r="R4722" s="50"/>
      <c r="S4722" s="50"/>
      <c r="T4722" s="50"/>
      <c r="U4722" s="50"/>
      <c r="V4722" s="50"/>
      <c r="W4722" s="50"/>
      <c r="X4722" s="50"/>
      <c r="Y4722" s="50"/>
      <c r="Z4722" s="50"/>
      <c r="AA4722" s="50"/>
      <c r="AB4722" s="50"/>
      <c r="AC4722" s="50"/>
      <c r="AD4722" s="50"/>
      <c r="AE4722" s="50"/>
      <c r="AF4722" s="50"/>
      <c r="AG4722" s="50"/>
      <c r="AH4722" s="50"/>
      <c r="AI4722" s="50"/>
      <c r="AJ4722" s="50"/>
      <c r="AK4722" s="50"/>
      <c r="AL4722" s="50"/>
      <c r="AM4722" s="50"/>
      <c r="AN4722" s="50"/>
      <c r="AO4722" s="50"/>
      <c r="AP4722" s="50"/>
      <c r="AQ4722" s="50"/>
      <c r="AR4722" s="50"/>
      <c r="AS4722" s="50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  <c r="BQ4722"/>
      <c r="BR4722"/>
      <c r="BS4722"/>
      <c r="BT4722"/>
      <c r="BU4722"/>
      <c r="BV4722"/>
      <c r="BW4722"/>
      <c r="BX4722"/>
      <c r="BY4722"/>
      <c r="BZ4722"/>
      <c r="CA4722"/>
      <c r="CB4722"/>
      <c r="CC4722"/>
      <c r="CD4722"/>
      <c r="CE4722"/>
      <c r="CF4722"/>
      <c r="CG4722"/>
      <c r="CH4722"/>
      <c r="CI4722"/>
      <c r="CJ4722"/>
      <c r="CK4722"/>
      <c r="CL4722"/>
      <c r="CM4722"/>
      <c r="CN4722"/>
      <c r="CO4722"/>
      <c r="CP4722"/>
      <c r="CQ4722"/>
      <c r="CR4722"/>
      <c r="CS4722"/>
      <c r="CT4722"/>
      <c r="CU4722"/>
      <c r="CV4722"/>
      <c r="CW4722"/>
      <c r="CX4722"/>
      <c r="CY4722"/>
      <c r="CZ4722"/>
      <c r="DA4722"/>
      <c r="DB4722"/>
      <c r="DC4722"/>
      <c r="DD4722"/>
      <c r="DE4722"/>
      <c r="DF4722"/>
      <c r="DG4722"/>
      <c r="DH4722"/>
      <c r="DI4722"/>
      <c r="DJ4722"/>
      <c r="DK4722"/>
      <c r="DL4722"/>
      <c r="DM4722"/>
      <c r="DN4722"/>
      <c r="DO4722"/>
      <c r="DP4722"/>
      <c r="DQ4722"/>
      <c r="DR4722"/>
      <c r="DS4722"/>
      <c r="DT4722"/>
      <c r="DU4722"/>
      <c r="DV4722"/>
      <c r="DW4722"/>
      <c r="DX4722"/>
      <c r="DY4722"/>
      <c r="DZ4722"/>
      <c r="EA4722"/>
      <c r="EB4722"/>
      <c r="EC4722"/>
      <c r="ED4722"/>
      <c r="EE4722"/>
      <c r="EF4722"/>
      <c r="EG4722"/>
      <c r="EH4722"/>
      <c r="EI4722"/>
      <c r="EJ4722"/>
      <c r="EK4722"/>
      <c r="EL4722"/>
      <c r="EM4722"/>
    </row>
    <row r="4723" spans="1:143" x14ac:dyDescent="0.2">
      <c r="A4723" s="136">
        <v>30049</v>
      </c>
      <c r="B4723" s="226" t="s">
        <v>9636</v>
      </c>
      <c r="C4723" s="222" t="s">
        <v>12</v>
      </c>
      <c r="D4723" s="106" t="s">
        <v>9656</v>
      </c>
      <c r="E4723" s="87">
        <v>1</v>
      </c>
      <c r="F4723" s="88">
        <v>12</v>
      </c>
      <c r="H4723" s="227"/>
      <c r="I4723" s="95">
        <v>1</v>
      </c>
      <c r="J4723" s="50"/>
      <c r="K4723" s="194" t="str">
        <f t="shared" si="73"/>
        <v xml:space="preserve">SILICONE RING PESSARY WITH SUPPORT diameter 102 mm </v>
      </c>
      <c r="L4723" s="50"/>
      <c r="M4723" s="50"/>
      <c r="N4723" s="50"/>
      <c r="O4723" s="50"/>
      <c r="P4723" s="50"/>
      <c r="Q4723" s="50"/>
      <c r="R4723" s="50"/>
      <c r="S4723" s="50"/>
      <c r="T4723" s="50"/>
      <c r="U4723" s="50"/>
      <c r="V4723" s="50"/>
      <c r="W4723" s="50"/>
      <c r="X4723" s="50"/>
      <c r="Y4723" s="50"/>
      <c r="Z4723" s="50"/>
      <c r="AA4723" s="50"/>
      <c r="AB4723" s="50"/>
      <c r="AC4723" s="50"/>
      <c r="AD4723" s="50"/>
      <c r="AE4723" s="50"/>
      <c r="AF4723" s="50"/>
      <c r="AG4723" s="50"/>
      <c r="AH4723" s="50"/>
      <c r="AI4723" s="50"/>
      <c r="AJ4723" s="50"/>
      <c r="AK4723" s="50"/>
      <c r="AL4723" s="50"/>
      <c r="AM4723" s="50"/>
      <c r="AN4723" s="50"/>
      <c r="AO4723" s="50"/>
      <c r="AP4723" s="50"/>
      <c r="AQ4723" s="50"/>
      <c r="AR4723" s="50"/>
      <c r="AS4723" s="50"/>
      <c r="AT4723" s="63"/>
      <c r="AU4723" s="63"/>
      <c r="AV4723" s="63"/>
      <c r="AW4723" s="63"/>
      <c r="AX4723" s="63"/>
      <c r="AY4723" s="63"/>
      <c r="AZ4723" s="63"/>
      <c r="BA4723" s="63"/>
      <c r="BB4723" s="63"/>
      <c r="BC4723" s="63"/>
      <c r="BD4723" s="63"/>
      <c r="BE4723" s="63"/>
      <c r="BF4723" s="63"/>
      <c r="BG4723" s="63"/>
      <c r="BH4723" s="63"/>
      <c r="BI4723" s="63"/>
      <c r="BJ4723" s="63"/>
      <c r="BK4723" s="63"/>
      <c r="BL4723" s="63"/>
      <c r="BM4723" s="63"/>
      <c r="BN4723" s="63"/>
      <c r="BO4723" s="63"/>
      <c r="BP4723" s="63"/>
      <c r="BQ4723" s="63"/>
      <c r="BR4723" s="63"/>
      <c r="BS4723" s="63"/>
      <c r="BT4723" s="63"/>
      <c r="BU4723" s="63"/>
      <c r="BV4723" s="63"/>
      <c r="BW4723" s="63"/>
      <c r="BX4723" s="63"/>
      <c r="BY4723" s="63"/>
      <c r="BZ4723" s="63"/>
      <c r="CA4723" s="63"/>
      <c r="CB4723" s="63"/>
      <c r="CC4723" s="63"/>
      <c r="CD4723" s="63"/>
      <c r="CE4723" s="63"/>
      <c r="CF4723" s="63"/>
      <c r="CG4723" s="63"/>
      <c r="CH4723" s="63"/>
      <c r="CI4723" s="63"/>
      <c r="CJ4723" s="63"/>
      <c r="CK4723" s="63"/>
      <c r="CL4723" s="63"/>
      <c r="CM4723" s="63"/>
      <c r="CN4723" s="63"/>
      <c r="CO4723" s="63"/>
      <c r="CP4723" s="63"/>
      <c r="CQ4723" s="63"/>
      <c r="CR4723" s="63"/>
      <c r="CS4723" s="63"/>
      <c r="CT4723" s="63"/>
      <c r="CU4723" s="63"/>
      <c r="CV4723" s="63"/>
      <c r="CW4723" s="63"/>
      <c r="CX4723" s="63"/>
      <c r="CY4723" s="63"/>
      <c r="CZ4723" s="63"/>
      <c r="DA4723" s="63"/>
      <c r="DB4723" s="63"/>
      <c r="DC4723" s="63"/>
      <c r="DD4723" s="63"/>
      <c r="DE4723" s="63"/>
      <c r="DF4723" s="63"/>
      <c r="DG4723" s="63"/>
      <c r="DH4723" s="63"/>
      <c r="DI4723" s="63"/>
      <c r="DJ4723" s="63"/>
      <c r="DK4723" s="63"/>
      <c r="DL4723" s="63"/>
      <c r="DM4723" s="63"/>
      <c r="DN4723" s="63"/>
      <c r="DO4723" s="63"/>
      <c r="DP4723" s="63"/>
      <c r="DQ4723" s="63"/>
      <c r="DR4723" s="63"/>
      <c r="DS4723" s="63"/>
      <c r="DT4723" s="63"/>
      <c r="DU4723" s="63"/>
      <c r="DV4723" s="63"/>
      <c r="DW4723" s="63"/>
      <c r="DX4723" s="63"/>
      <c r="DY4723" s="63"/>
      <c r="DZ4723" s="63"/>
      <c r="EA4723" s="63"/>
      <c r="EB4723" s="63"/>
      <c r="EC4723" s="63"/>
      <c r="ED4723" s="63"/>
      <c r="EE4723" s="63"/>
      <c r="EF4723" s="63"/>
      <c r="EG4723" s="63"/>
      <c r="EH4723" s="63"/>
      <c r="EI4723" s="63"/>
      <c r="EJ4723" s="63"/>
      <c r="EK4723" s="63"/>
      <c r="EL4723" s="63"/>
      <c r="EM4723" s="63"/>
    </row>
    <row r="4724" spans="1:143" x14ac:dyDescent="0.2">
      <c r="A4724" s="136">
        <v>30053</v>
      </c>
      <c r="B4724" s="226" t="s">
        <v>9636</v>
      </c>
      <c r="C4724" s="222" t="s">
        <v>12</v>
      </c>
      <c r="D4724" s="106" t="s">
        <v>9657</v>
      </c>
      <c r="E4724" s="87">
        <v>1</v>
      </c>
      <c r="F4724" s="88">
        <v>12.5</v>
      </c>
      <c r="H4724" s="227"/>
      <c r="I4724" s="95">
        <v>1</v>
      </c>
      <c r="J4724" s="50"/>
      <c r="K4724" s="194" t="str">
        <f t="shared" si="73"/>
        <v xml:space="preserve">SILICONE GELLHORN PESSARY WITH LONG STEM  diameter 57 mm </v>
      </c>
      <c r="L4724" s="50"/>
      <c r="M4724" s="50"/>
      <c r="N4724" s="50"/>
      <c r="O4724" s="50"/>
      <c r="P4724" s="50"/>
      <c r="Q4724" s="50"/>
      <c r="R4724" s="50"/>
      <c r="S4724" s="50"/>
      <c r="T4724" s="50"/>
      <c r="U4724" s="50"/>
      <c r="V4724" s="50"/>
      <c r="W4724" s="50"/>
      <c r="X4724" s="50"/>
      <c r="Y4724" s="50"/>
      <c r="Z4724" s="50"/>
      <c r="AA4724" s="50"/>
      <c r="AB4724" s="50"/>
      <c r="AC4724" s="50"/>
      <c r="AD4724" s="50"/>
      <c r="AE4724" s="50"/>
      <c r="AF4724" s="50"/>
      <c r="AG4724" s="50"/>
      <c r="AH4724" s="50"/>
      <c r="AI4724" s="50"/>
      <c r="AJ4724" s="50"/>
      <c r="AK4724" s="50"/>
      <c r="AL4724" s="50"/>
      <c r="AM4724" s="50"/>
      <c r="AN4724" s="50"/>
      <c r="AO4724" s="50"/>
      <c r="AP4724" s="50"/>
      <c r="AQ4724" s="50"/>
      <c r="AR4724" s="50"/>
      <c r="AS4724" s="50"/>
    </row>
    <row r="4725" spans="1:143" x14ac:dyDescent="0.2">
      <c r="A4725" s="136">
        <v>30054</v>
      </c>
      <c r="B4725" s="226" t="s">
        <v>9636</v>
      </c>
      <c r="C4725" s="222" t="s">
        <v>12</v>
      </c>
      <c r="D4725" s="106" t="s">
        <v>9658</v>
      </c>
      <c r="E4725" s="87">
        <v>1</v>
      </c>
      <c r="F4725" s="88">
        <v>12.5</v>
      </c>
      <c r="H4725" s="227"/>
      <c r="I4725" s="95">
        <v>1</v>
      </c>
      <c r="J4725" s="50"/>
      <c r="K4725" s="194" t="str">
        <f t="shared" si="73"/>
        <v xml:space="preserve">SILICONE GELLHORN PESSARY WITH LONG STEM  diameter 64 mm </v>
      </c>
      <c r="L4725" s="50"/>
      <c r="M4725" s="50"/>
      <c r="N4725" s="50"/>
      <c r="O4725" s="50"/>
      <c r="P4725" s="50"/>
      <c r="Q4725" s="50"/>
      <c r="R4725" s="50"/>
      <c r="S4725" s="50"/>
      <c r="T4725" s="50"/>
      <c r="U4725" s="50"/>
      <c r="V4725" s="50"/>
      <c r="W4725" s="50"/>
      <c r="X4725" s="50"/>
      <c r="Y4725" s="50"/>
      <c r="Z4725" s="50"/>
      <c r="AA4725" s="50"/>
      <c r="AB4725" s="50"/>
      <c r="AC4725" s="50"/>
      <c r="AD4725" s="50"/>
      <c r="AE4725" s="50"/>
      <c r="AF4725" s="50"/>
      <c r="AG4725" s="50"/>
      <c r="AH4725" s="50"/>
      <c r="AI4725" s="50"/>
      <c r="AJ4725" s="50"/>
      <c r="AK4725" s="50"/>
      <c r="AL4725" s="50"/>
      <c r="AM4725" s="50"/>
      <c r="AN4725" s="50"/>
      <c r="AO4725" s="50"/>
      <c r="AP4725" s="50"/>
      <c r="AQ4725" s="50"/>
      <c r="AR4725" s="50"/>
      <c r="AS4725" s="50"/>
    </row>
    <row r="4726" spans="1:143" x14ac:dyDescent="0.2">
      <c r="A4726" s="136">
        <v>30055</v>
      </c>
      <c r="B4726" s="226" t="s">
        <v>9636</v>
      </c>
      <c r="C4726" s="222" t="s">
        <v>12</v>
      </c>
      <c r="D4726" s="106" t="s">
        <v>9659</v>
      </c>
      <c r="E4726" s="87">
        <v>1</v>
      </c>
      <c r="F4726" s="88">
        <v>13.5</v>
      </c>
      <c r="H4726" s="227"/>
      <c r="I4726" s="95">
        <v>1</v>
      </c>
      <c r="J4726" s="50"/>
      <c r="K4726" s="194" t="str">
        <f t="shared" si="73"/>
        <v xml:space="preserve">SILICONE GELLHORN PESSARY WITH LONG STEM  diameter 70 mm </v>
      </c>
      <c r="L4726" s="50"/>
      <c r="M4726" s="50"/>
      <c r="N4726" s="50"/>
      <c r="O4726" s="50"/>
      <c r="P4726" s="50"/>
      <c r="Q4726" s="50"/>
      <c r="R4726" s="50"/>
      <c r="S4726" s="50"/>
      <c r="T4726" s="50"/>
      <c r="U4726" s="50"/>
      <c r="V4726" s="50"/>
      <c r="W4726" s="50"/>
      <c r="X4726" s="50"/>
      <c r="Y4726" s="50"/>
      <c r="Z4726" s="50"/>
      <c r="AA4726" s="50"/>
      <c r="AB4726" s="50"/>
      <c r="AC4726" s="50"/>
      <c r="AD4726" s="50"/>
      <c r="AE4726" s="50"/>
      <c r="AF4726" s="50"/>
      <c r="AG4726" s="50"/>
      <c r="AH4726" s="50"/>
      <c r="AI4726" s="50"/>
      <c r="AJ4726" s="50"/>
      <c r="AK4726" s="50"/>
      <c r="AL4726" s="50"/>
      <c r="AM4726" s="50"/>
      <c r="AN4726" s="50"/>
      <c r="AO4726" s="50"/>
      <c r="AP4726" s="50"/>
      <c r="AQ4726" s="50"/>
      <c r="AR4726" s="50"/>
      <c r="AS4726" s="50"/>
    </row>
    <row r="4727" spans="1:143" x14ac:dyDescent="0.2">
      <c r="A4727" s="136">
        <v>30056</v>
      </c>
      <c r="B4727" s="226" t="s">
        <v>9636</v>
      </c>
      <c r="C4727" s="222" t="s">
        <v>12</v>
      </c>
      <c r="D4727" s="106" t="s">
        <v>9660</v>
      </c>
      <c r="E4727" s="87">
        <v>1</v>
      </c>
      <c r="F4727" s="88">
        <v>13.5</v>
      </c>
      <c r="H4727" s="227"/>
      <c r="I4727" s="95">
        <v>1</v>
      </c>
      <c r="J4727" s="50"/>
      <c r="K4727" s="194" t="str">
        <f t="shared" si="73"/>
        <v xml:space="preserve">SILICONE GELLHORN PESSARY WITH LONG STEM  diameter 76 mm </v>
      </c>
      <c r="L4727" s="50"/>
      <c r="M4727" s="50"/>
      <c r="N4727" s="50"/>
      <c r="O4727" s="50"/>
      <c r="P4727" s="50"/>
      <c r="Q4727" s="50"/>
      <c r="R4727" s="50"/>
      <c r="S4727" s="50"/>
      <c r="T4727" s="50"/>
      <c r="U4727" s="50"/>
      <c r="V4727" s="50"/>
      <c r="W4727" s="50"/>
      <c r="X4727" s="50"/>
      <c r="Y4727" s="50"/>
      <c r="Z4727" s="50"/>
      <c r="AA4727" s="50"/>
      <c r="AB4727" s="50"/>
      <c r="AC4727" s="50"/>
      <c r="AD4727" s="50"/>
      <c r="AE4727" s="50"/>
      <c r="AF4727" s="50"/>
      <c r="AG4727" s="50"/>
      <c r="AH4727" s="50"/>
      <c r="AI4727" s="50"/>
      <c r="AJ4727" s="50"/>
      <c r="AK4727" s="50"/>
      <c r="AL4727" s="50"/>
      <c r="AM4727" s="50"/>
      <c r="AN4727" s="50"/>
      <c r="AO4727" s="50"/>
      <c r="AP4727" s="50"/>
      <c r="AQ4727" s="50"/>
      <c r="AR4727" s="50"/>
      <c r="AS4727" s="50"/>
    </row>
    <row r="4728" spans="1:143" x14ac:dyDescent="0.2">
      <c r="A4728" s="136">
        <v>30057</v>
      </c>
      <c r="B4728" s="226" t="s">
        <v>9636</v>
      </c>
      <c r="C4728" s="222" t="s">
        <v>12</v>
      </c>
      <c r="D4728" s="106" t="s">
        <v>9661</v>
      </c>
      <c r="E4728" s="87">
        <v>1</v>
      </c>
      <c r="F4728" s="88">
        <v>14</v>
      </c>
      <c r="H4728" s="227"/>
      <c r="I4728" s="95">
        <v>1</v>
      </c>
      <c r="J4728" s="50"/>
      <c r="K4728" s="194" t="str">
        <f t="shared" si="73"/>
        <v xml:space="preserve">SILICONE GELLHORN PESSARY WITH LONG STEM  diameter 83 mm </v>
      </c>
      <c r="L4728" s="50"/>
      <c r="M4728" s="50"/>
      <c r="N4728" s="50"/>
      <c r="O4728" s="50"/>
      <c r="P4728" s="50"/>
      <c r="Q4728" s="50"/>
      <c r="R4728" s="50"/>
      <c r="S4728" s="50"/>
      <c r="T4728" s="50"/>
      <c r="U4728" s="50"/>
      <c r="V4728" s="50"/>
      <c r="W4728" s="50"/>
      <c r="X4728" s="50"/>
      <c r="Y4728" s="50"/>
      <c r="Z4728" s="50"/>
      <c r="AA4728" s="50"/>
      <c r="AB4728" s="50"/>
      <c r="AC4728" s="50"/>
      <c r="AD4728" s="50"/>
      <c r="AE4728" s="50"/>
      <c r="AF4728" s="50"/>
      <c r="AG4728" s="50"/>
      <c r="AH4728" s="50"/>
      <c r="AI4728" s="50"/>
      <c r="AJ4728" s="50"/>
      <c r="AK4728" s="50"/>
      <c r="AL4728" s="50"/>
      <c r="AM4728" s="50"/>
      <c r="AN4728" s="50"/>
      <c r="AO4728" s="50"/>
      <c r="AP4728" s="50"/>
      <c r="AQ4728" s="50"/>
      <c r="AR4728" s="50"/>
      <c r="AS4728" s="50"/>
    </row>
    <row r="4729" spans="1:143" x14ac:dyDescent="0.2">
      <c r="A4729" s="136">
        <v>30071</v>
      </c>
      <c r="B4729" s="226" t="s">
        <v>9636</v>
      </c>
      <c r="C4729" s="222" t="s">
        <v>12</v>
      </c>
      <c r="D4729" s="106" t="s">
        <v>9662</v>
      </c>
      <c r="E4729" s="87">
        <v>1</v>
      </c>
      <c r="F4729" s="88">
        <v>19.5</v>
      </c>
      <c r="H4729" s="227"/>
      <c r="I4729" s="95">
        <v>1</v>
      </c>
      <c r="J4729" s="50"/>
      <c r="K4729" s="194" t="str">
        <f t="shared" si="73"/>
        <v xml:space="preserve">SILICONE CUBE PESSARY diameter 25 mm </v>
      </c>
      <c r="L4729" s="50"/>
      <c r="M4729" s="50"/>
      <c r="N4729" s="50"/>
      <c r="O4729" s="50"/>
      <c r="P4729" s="50"/>
      <c r="Q4729" s="50"/>
      <c r="R4729" s="50"/>
      <c r="S4729" s="50"/>
      <c r="T4729" s="50"/>
      <c r="U4729" s="50"/>
      <c r="V4729" s="50"/>
      <c r="W4729" s="50"/>
      <c r="X4729" s="50"/>
      <c r="Y4729" s="50"/>
      <c r="Z4729" s="50"/>
      <c r="AA4729" s="50"/>
      <c r="AB4729" s="50"/>
      <c r="AC4729" s="50"/>
      <c r="AD4729" s="50"/>
      <c r="AE4729" s="50"/>
      <c r="AF4729" s="50"/>
      <c r="AG4729" s="50"/>
      <c r="AH4729" s="50"/>
      <c r="AI4729" s="50"/>
      <c r="AJ4729" s="50"/>
      <c r="AK4729" s="50"/>
      <c r="AL4729" s="50"/>
      <c r="AM4729" s="50"/>
      <c r="AN4729" s="50"/>
      <c r="AO4729" s="50"/>
      <c r="AP4729" s="50"/>
      <c r="AQ4729" s="50"/>
      <c r="AR4729" s="50"/>
      <c r="AS4729" s="50"/>
    </row>
    <row r="4730" spans="1:143" x14ac:dyDescent="0.2">
      <c r="A4730" s="136">
        <v>30072</v>
      </c>
      <c r="B4730" s="226" t="s">
        <v>9636</v>
      </c>
      <c r="C4730" s="222" t="s">
        <v>12</v>
      </c>
      <c r="D4730" s="106" t="s">
        <v>9663</v>
      </c>
      <c r="E4730" s="87">
        <v>1</v>
      </c>
      <c r="F4730" s="88">
        <v>19.5</v>
      </c>
      <c r="H4730" s="227"/>
      <c r="I4730" s="95">
        <v>1</v>
      </c>
      <c r="J4730" s="50"/>
      <c r="K4730" s="194" t="str">
        <f t="shared" si="73"/>
        <v xml:space="preserve">SILICONE CUBE PESSARY diameter 29 mm </v>
      </c>
      <c r="L4730" s="50"/>
      <c r="M4730" s="50"/>
      <c r="N4730" s="50"/>
      <c r="O4730" s="50"/>
      <c r="P4730" s="50"/>
      <c r="Q4730" s="50"/>
      <c r="R4730" s="50"/>
      <c r="S4730" s="50"/>
      <c r="T4730" s="50"/>
      <c r="U4730" s="50"/>
      <c r="V4730" s="50"/>
      <c r="W4730" s="50"/>
      <c r="X4730" s="50"/>
      <c r="Y4730" s="50"/>
      <c r="Z4730" s="50"/>
      <c r="AA4730" s="50"/>
      <c r="AB4730" s="50"/>
      <c r="AC4730" s="50"/>
      <c r="AD4730" s="50"/>
      <c r="AE4730" s="50"/>
      <c r="AF4730" s="50"/>
      <c r="AG4730" s="50"/>
      <c r="AH4730" s="50"/>
      <c r="AI4730" s="50"/>
      <c r="AJ4730" s="50"/>
      <c r="AK4730" s="50"/>
      <c r="AL4730" s="50"/>
      <c r="AM4730" s="50"/>
      <c r="AN4730" s="50"/>
      <c r="AO4730" s="50"/>
      <c r="AP4730" s="50"/>
      <c r="AQ4730" s="50"/>
      <c r="AR4730" s="50"/>
      <c r="AS4730" s="50"/>
    </row>
    <row r="4731" spans="1:143" x14ac:dyDescent="0.2">
      <c r="A4731" s="136">
        <v>30073</v>
      </c>
      <c r="B4731" s="226" t="s">
        <v>9636</v>
      </c>
      <c r="C4731" s="222" t="s">
        <v>12</v>
      </c>
      <c r="D4731" s="106" t="s">
        <v>9664</v>
      </c>
      <c r="E4731" s="87">
        <v>1</v>
      </c>
      <c r="F4731" s="88">
        <v>19.5</v>
      </c>
      <c r="H4731" s="227"/>
      <c r="I4731" s="95">
        <v>1</v>
      </c>
      <c r="J4731" s="50"/>
      <c r="K4731" s="194" t="str">
        <f t="shared" si="73"/>
        <v xml:space="preserve">SILICONE CUBE PESSARY diameter 33 mm </v>
      </c>
      <c r="L4731" s="50"/>
      <c r="M4731" s="50"/>
      <c r="N4731" s="50"/>
      <c r="O4731" s="50"/>
      <c r="P4731" s="50"/>
      <c r="Q4731" s="50"/>
      <c r="R4731" s="50"/>
      <c r="S4731" s="50"/>
      <c r="T4731" s="50"/>
      <c r="U4731" s="50"/>
      <c r="V4731" s="50"/>
      <c r="W4731" s="50"/>
      <c r="X4731" s="50"/>
      <c r="Y4731" s="50"/>
      <c r="Z4731" s="50"/>
      <c r="AA4731" s="50"/>
      <c r="AB4731" s="50"/>
      <c r="AC4731" s="50"/>
      <c r="AD4731" s="50"/>
      <c r="AE4731" s="50"/>
      <c r="AF4731" s="50"/>
      <c r="AG4731" s="50"/>
      <c r="AH4731" s="50"/>
      <c r="AI4731" s="50"/>
      <c r="AJ4731" s="50"/>
      <c r="AK4731" s="50"/>
      <c r="AL4731" s="50"/>
      <c r="AM4731" s="50"/>
      <c r="AN4731" s="50"/>
      <c r="AO4731" s="50"/>
      <c r="AP4731" s="50"/>
      <c r="AQ4731" s="50"/>
      <c r="AR4731" s="50"/>
      <c r="AS4731" s="50"/>
    </row>
    <row r="4732" spans="1:143" x14ac:dyDescent="0.2">
      <c r="A4732" s="136">
        <v>30074</v>
      </c>
      <c r="B4732" s="226" t="s">
        <v>9636</v>
      </c>
      <c r="C4732" s="222" t="s">
        <v>12</v>
      </c>
      <c r="D4732" s="106" t="s">
        <v>9665</v>
      </c>
      <c r="E4732" s="87">
        <v>1</v>
      </c>
      <c r="F4732" s="88">
        <v>19.5</v>
      </c>
      <c r="H4732" s="227"/>
      <c r="I4732" s="95">
        <v>1</v>
      </c>
      <c r="J4732" s="50"/>
      <c r="K4732" s="194" t="str">
        <f t="shared" si="73"/>
        <v xml:space="preserve">SILICONE CUBE PESSARY diameter 37 mm </v>
      </c>
      <c r="L4732" s="50"/>
      <c r="M4732" s="50"/>
      <c r="N4732" s="50"/>
      <c r="O4732" s="50"/>
      <c r="P4732" s="50"/>
      <c r="Q4732" s="50"/>
      <c r="R4732" s="50"/>
      <c r="S4732" s="50"/>
      <c r="T4732" s="50"/>
      <c r="U4732" s="50"/>
      <c r="V4732" s="50"/>
      <c r="W4732" s="50"/>
      <c r="X4732" s="50"/>
      <c r="Y4732" s="50"/>
      <c r="Z4732" s="50"/>
      <c r="AA4732" s="50"/>
      <c r="AB4732" s="50"/>
      <c r="AC4732" s="50"/>
      <c r="AD4732" s="50"/>
      <c r="AE4732" s="50"/>
      <c r="AF4732" s="50"/>
      <c r="AG4732" s="50"/>
      <c r="AH4732" s="50"/>
      <c r="AI4732" s="50"/>
      <c r="AJ4732" s="50"/>
      <c r="AK4732" s="50"/>
      <c r="AL4732" s="50"/>
      <c r="AM4732" s="50"/>
      <c r="AN4732" s="50"/>
      <c r="AO4732" s="50"/>
      <c r="AP4732" s="50"/>
      <c r="AQ4732" s="50"/>
      <c r="AR4732" s="50"/>
      <c r="AS4732" s="50"/>
    </row>
    <row r="4733" spans="1:143" x14ac:dyDescent="0.2">
      <c r="A4733" s="136">
        <v>30075</v>
      </c>
      <c r="B4733" s="226" t="s">
        <v>9636</v>
      </c>
      <c r="C4733" s="222" t="s">
        <v>12</v>
      </c>
      <c r="D4733" s="106" t="s">
        <v>9666</v>
      </c>
      <c r="E4733" s="87">
        <v>1</v>
      </c>
      <c r="F4733" s="88">
        <v>19.5</v>
      </c>
      <c r="H4733" s="227"/>
      <c r="I4733" s="95">
        <v>1</v>
      </c>
      <c r="J4733" s="50"/>
      <c r="K4733" s="194" t="str">
        <f t="shared" si="73"/>
        <v xml:space="preserve">SILICONE CUBE PESSARY diameter 41 mm </v>
      </c>
      <c r="L4733" s="50"/>
      <c r="M4733" s="50"/>
      <c r="N4733" s="50"/>
      <c r="O4733" s="50"/>
      <c r="P4733" s="50"/>
      <c r="Q4733" s="50"/>
      <c r="R4733" s="50"/>
      <c r="S4733" s="50"/>
      <c r="T4733" s="50"/>
      <c r="U4733" s="50"/>
      <c r="V4733" s="50"/>
      <c r="W4733" s="50"/>
      <c r="X4733" s="50"/>
      <c r="Y4733" s="50"/>
      <c r="Z4733" s="50"/>
      <c r="AA4733" s="50"/>
      <c r="AB4733" s="50"/>
      <c r="AC4733" s="50"/>
      <c r="AD4733" s="50"/>
      <c r="AE4733" s="50"/>
      <c r="AF4733" s="50"/>
      <c r="AG4733" s="50"/>
      <c r="AH4733" s="50"/>
      <c r="AI4733" s="50"/>
      <c r="AJ4733" s="50"/>
      <c r="AK4733" s="50"/>
      <c r="AL4733" s="50"/>
      <c r="AM4733" s="50"/>
      <c r="AN4733" s="50"/>
      <c r="AO4733" s="50"/>
      <c r="AP4733" s="50"/>
      <c r="AQ4733" s="50"/>
      <c r="AR4733" s="50"/>
      <c r="AS4733" s="50"/>
    </row>
    <row r="4734" spans="1:143" x14ac:dyDescent="0.2">
      <c r="A4734" s="136"/>
      <c r="B4734" s="226" t="s">
        <v>12</v>
      </c>
      <c r="C4734" s="222" t="s">
        <v>12</v>
      </c>
      <c r="D4734" s="201" t="s">
        <v>9667</v>
      </c>
      <c r="E4734" s="87"/>
      <c r="F4734" s="88"/>
      <c r="H4734" s="227"/>
      <c r="I4734" s="95"/>
      <c r="J4734" s="50"/>
      <c r="K4734" s="194" t="str">
        <f t="shared" si="73"/>
        <v>SPECIAL OFFER PESSARY ()</v>
      </c>
      <c r="L4734" s="50"/>
      <c r="M4734" s="50"/>
      <c r="N4734" s="50"/>
      <c r="O4734" s="50"/>
      <c r="P4734" s="50"/>
      <c r="Q4734" s="50"/>
      <c r="R4734" s="50"/>
      <c r="S4734" s="50"/>
      <c r="T4734" s="50"/>
      <c r="U4734" s="50"/>
      <c r="V4734" s="50"/>
      <c r="W4734" s="50"/>
      <c r="X4734" s="50"/>
      <c r="Y4734" s="50"/>
      <c r="Z4734" s="50"/>
      <c r="AA4734" s="50"/>
      <c r="AB4734" s="50"/>
      <c r="AC4734" s="50"/>
      <c r="AD4734" s="50"/>
      <c r="AE4734" s="50"/>
      <c r="AF4734" s="50"/>
      <c r="AG4734" s="50"/>
      <c r="AH4734" s="50"/>
      <c r="AI4734" s="50"/>
      <c r="AJ4734" s="50"/>
      <c r="AK4734" s="50"/>
      <c r="AL4734" s="50"/>
      <c r="AM4734" s="50"/>
      <c r="AN4734" s="50"/>
      <c r="AO4734" s="50"/>
      <c r="AP4734" s="50"/>
      <c r="AQ4734" s="50"/>
      <c r="AR4734" s="50"/>
      <c r="AS4734" s="50"/>
    </row>
    <row r="4735" spans="1:143" x14ac:dyDescent="0.2">
      <c r="A4735" s="136"/>
      <c r="B4735" s="226" t="s">
        <v>12</v>
      </c>
      <c r="C4735" s="222" t="s">
        <v>12</v>
      </c>
      <c r="D4735" s="145" t="s">
        <v>9668</v>
      </c>
      <c r="E4735" s="87"/>
      <c r="F4735" s="88"/>
      <c r="H4735" s="227"/>
      <c r="I4735" s="95">
        <v>5</v>
      </c>
      <c r="J4735" s="50"/>
      <c r="K4735" s="194" t="str">
        <f t="shared" si="73"/>
        <v>For a mixed order of at least 5 mixed pessaries EXTRA DISCOUNT 10% ()</v>
      </c>
      <c r="L4735" s="50"/>
      <c r="M4735" s="50"/>
      <c r="N4735" s="50"/>
      <c r="O4735" s="50"/>
      <c r="P4735" s="50"/>
      <c r="Q4735" s="50"/>
      <c r="R4735" s="50"/>
      <c r="S4735" s="50"/>
      <c r="T4735" s="50"/>
      <c r="U4735" s="50"/>
      <c r="V4735" s="50"/>
      <c r="W4735" s="50"/>
      <c r="X4735" s="50"/>
      <c r="Y4735" s="50"/>
      <c r="Z4735" s="50"/>
      <c r="AA4735" s="50"/>
      <c r="AB4735" s="50"/>
      <c r="AC4735" s="50"/>
      <c r="AD4735" s="50"/>
      <c r="AE4735" s="50"/>
      <c r="AF4735" s="50"/>
      <c r="AG4735" s="50"/>
      <c r="AH4735" s="50"/>
      <c r="AI4735" s="50"/>
      <c r="AJ4735" s="50"/>
      <c r="AK4735" s="50"/>
      <c r="AL4735" s="50"/>
      <c r="AM4735" s="50"/>
      <c r="AN4735" s="50"/>
      <c r="AO4735" s="50"/>
      <c r="AP4735" s="50"/>
      <c r="AQ4735" s="50"/>
      <c r="AR4735" s="50"/>
      <c r="AS4735" s="50"/>
    </row>
    <row r="4736" spans="1:143" x14ac:dyDescent="0.2">
      <c r="A4736" s="136"/>
      <c r="B4736" s="226" t="s">
        <v>12</v>
      </c>
      <c r="C4736" s="222" t="s">
        <v>12</v>
      </c>
      <c r="D4736" s="145" t="s">
        <v>9669</v>
      </c>
      <c r="E4736" s="87"/>
      <c r="F4736" s="88"/>
      <c r="H4736" s="227"/>
      <c r="I4736" s="95">
        <v>10</v>
      </c>
      <c r="J4736" s="50"/>
      <c r="K4736" s="194" t="str">
        <f t="shared" si="73"/>
        <v>For a mixed order of at least 10 mixed pessaries EXTRA DISCOUNT 15% ()</v>
      </c>
      <c r="L4736" s="50"/>
      <c r="M4736" s="50"/>
      <c r="N4736" s="50"/>
      <c r="O4736" s="50"/>
      <c r="P4736" s="50"/>
      <c r="Q4736" s="50"/>
      <c r="R4736" s="50"/>
      <c r="S4736" s="50"/>
      <c r="T4736" s="50"/>
      <c r="U4736" s="50"/>
      <c r="V4736" s="50"/>
      <c r="W4736" s="50"/>
      <c r="X4736" s="50"/>
      <c r="Y4736" s="50"/>
      <c r="Z4736" s="50"/>
      <c r="AA4736" s="50"/>
      <c r="AB4736" s="50"/>
      <c r="AC4736" s="50"/>
      <c r="AD4736" s="50"/>
      <c r="AE4736" s="50"/>
      <c r="AF4736" s="50"/>
      <c r="AG4736" s="50"/>
      <c r="AH4736" s="50"/>
      <c r="AI4736" s="50"/>
      <c r="AJ4736" s="50"/>
      <c r="AK4736" s="50"/>
      <c r="AL4736" s="50"/>
      <c r="AM4736" s="50"/>
      <c r="AN4736" s="50"/>
      <c r="AO4736" s="50"/>
      <c r="AP4736" s="50"/>
      <c r="AQ4736" s="50"/>
      <c r="AR4736" s="50"/>
      <c r="AS4736" s="50"/>
    </row>
    <row r="4737" spans="1:45" ht="13.5" thickBot="1" x14ac:dyDescent="0.25">
      <c r="A4737" s="137"/>
      <c r="B4737" s="228" t="s">
        <v>12</v>
      </c>
      <c r="C4737" s="229" t="s">
        <v>12</v>
      </c>
      <c r="D4737" s="148" t="s">
        <v>9670</v>
      </c>
      <c r="E4737" s="119"/>
      <c r="F4737" s="97"/>
      <c r="H4737" s="230"/>
      <c r="I4737" s="98">
        <v>50</v>
      </c>
      <c r="J4737" s="50"/>
      <c r="K4737" s="194" t="str">
        <f t="shared" si="73"/>
        <v>For a mixed order of at least 50 mixed pessaries EXTRA DISCOUNT 20% ()</v>
      </c>
      <c r="L4737" s="50"/>
      <c r="M4737" s="50"/>
      <c r="N4737" s="50"/>
      <c r="O4737" s="50"/>
      <c r="P4737" s="50"/>
      <c r="Q4737" s="50"/>
      <c r="R4737" s="50"/>
      <c r="S4737" s="50"/>
      <c r="T4737" s="50"/>
      <c r="U4737" s="50"/>
      <c r="V4737" s="50"/>
      <c r="W4737" s="50"/>
      <c r="X4737" s="50"/>
      <c r="Y4737" s="50"/>
      <c r="Z4737" s="50"/>
      <c r="AA4737" s="50"/>
      <c r="AB4737" s="50"/>
      <c r="AC4737" s="50"/>
      <c r="AD4737" s="50"/>
      <c r="AE4737" s="50"/>
      <c r="AF4737" s="50"/>
      <c r="AG4737" s="50"/>
      <c r="AH4737" s="50"/>
      <c r="AI4737" s="50"/>
      <c r="AJ4737" s="50"/>
      <c r="AK4737" s="50"/>
      <c r="AL4737" s="50"/>
      <c r="AM4737" s="50"/>
      <c r="AN4737" s="50"/>
      <c r="AO4737" s="50"/>
      <c r="AP4737" s="50"/>
      <c r="AQ4737" s="50"/>
      <c r="AR4737" s="50"/>
      <c r="AS4737" s="50"/>
    </row>
    <row r="4738" spans="1:45" x14ac:dyDescent="0.2">
      <c r="A4738" s="140">
        <v>30300</v>
      </c>
      <c r="B4738" s="231" t="s">
        <v>12</v>
      </c>
      <c r="C4738" s="232" t="s">
        <v>12</v>
      </c>
      <c r="D4738" s="124" t="s">
        <v>3870</v>
      </c>
      <c r="E4738" s="120">
        <v>1</v>
      </c>
      <c r="F4738" s="99">
        <v>39</v>
      </c>
      <c r="H4738" s="99"/>
      <c r="I4738" s="100">
        <v>1</v>
      </c>
      <c r="J4738" s="50"/>
      <c r="K4738" s="194" t="str">
        <f t="shared" ref="K4738:K4801" si="74">+SUBSTITUTE(CONCATENATE(D4738," ","(",IF(RIGHT(E4738,3)="1**","1",E4738),")"),"(1)","")</f>
        <v xml:space="preserve">DISPOSABLE JEWELER FORCEPS 11.5 cm with 3 m cable - tip 0.5 mm </v>
      </c>
      <c r="L4738" s="50"/>
      <c r="M4738" s="50"/>
      <c r="N4738" s="50"/>
      <c r="O4738" s="50"/>
      <c r="P4738" s="50"/>
      <c r="Q4738" s="50"/>
      <c r="R4738" s="50"/>
      <c r="S4738" s="50"/>
      <c r="T4738" s="50"/>
      <c r="U4738" s="50"/>
      <c r="V4738" s="50"/>
      <c r="W4738" s="50"/>
      <c r="X4738" s="50"/>
      <c r="Y4738" s="50"/>
      <c r="Z4738" s="50"/>
      <c r="AA4738" s="50"/>
      <c r="AB4738" s="50"/>
      <c r="AC4738" s="50"/>
      <c r="AD4738" s="50"/>
      <c r="AE4738" s="50"/>
      <c r="AF4738" s="50"/>
      <c r="AG4738" s="50"/>
      <c r="AH4738" s="50"/>
      <c r="AI4738" s="50"/>
      <c r="AJ4738" s="50"/>
      <c r="AK4738" s="50"/>
      <c r="AL4738" s="50"/>
      <c r="AM4738" s="50"/>
      <c r="AN4738" s="50"/>
      <c r="AO4738" s="50"/>
      <c r="AP4738" s="50"/>
      <c r="AQ4738" s="50"/>
      <c r="AR4738" s="50"/>
      <c r="AS4738" s="50"/>
    </row>
    <row r="4739" spans="1:45" x14ac:dyDescent="0.2">
      <c r="A4739" s="132">
        <v>30302</v>
      </c>
      <c r="B4739" s="226" t="s">
        <v>12</v>
      </c>
      <c r="C4739" s="222" t="s">
        <v>12</v>
      </c>
      <c r="D4739" s="106" t="s">
        <v>3871</v>
      </c>
      <c r="E4739" s="87">
        <v>1</v>
      </c>
      <c r="F4739" s="88">
        <v>39</v>
      </c>
      <c r="H4739" s="88"/>
      <c r="I4739" s="90">
        <v>1</v>
      </c>
      <c r="J4739" s="50"/>
      <c r="K4739" s="194" t="str">
        <f t="shared" si="74"/>
        <v xml:space="preserve">DISPOSABLE STRAIGHT FORCEPS 20 cm with 3 m cable - tip 1.0 mm </v>
      </c>
      <c r="L4739" s="50"/>
      <c r="M4739" s="50"/>
      <c r="N4739" s="50"/>
      <c r="O4739" s="50"/>
      <c r="P4739" s="50"/>
      <c r="Q4739" s="50"/>
      <c r="R4739" s="50"/>
      <c r="S4739" s="50"/>
      <c r="T4739" s="50"/>
      <c r="U4739" s="50"/>
      <c r="V4739" s="50"/>
      <c r="W4739" s="50"/>
      <c r="X4739" s="50"/>
      <c r="Y4739" s="50"/>
      <c r="Z4739" s="50"/>
      <c r="AA4739" s="50"/>
      <c r="AB4739" s="50"/>
      <c r="AC4739" s="50"/>
      <c r="AD4739" s="50"/>
      <c r="AE4739" s="50"/>
      <c r="AF4739" s="50"/>
      <c r="AG4739" s="50"/>
      <c r="AH4739" s="50"/>
      <c r="AI4739" s="50"/>
      <c r="AJ4739" s="50"/>
      <c r="AK4739" s="50"/>
      <c r="AL4739" s="50"/>
      <c r="AM4739" s="50"/>
      <c r="AN4739" s="50"/>
      <c r="AO4739" s="50"/>
      <c r="AP4739" s="50"/>
      <c r="AQ4739" s="50"/>
      <c r="AR4739" s="50"/>
      <c r="AS4739" s="50"/>
    </row>
    <row r="4740" spans="1:45" x14ac:dyDescent="0.2">
      <c r="A4740" s="132">
        <v>30304</v>
      </c>
      <c r="B4740" s="226" t="s">
        <v>12</v>
      </c>
      <c r="C4740" s="222" t="s">
        <v>12</v>
      </c>
      <c r="D4740" s="106" t="s">
        <v>3872</v>
      </c>
      <c r="E4740" s="87">
        <v>1</v>
      </c>
      <c r="F4740" s="88">
        <v>39</v>
      </c>
      <c r="H4740" s="88"/>
      <c r="I4740" s="90">
        <v>1</v>
      </c>
      <c r="J4740" s="50"/>
      <c r="K4740" s="194" t="str">
        <f t="shared" si="74"/>
        <v xml:space="preserve">DISPOSABLE STRAIGHT FORCEPS 15 cm with 3 m cable - angled tip 1.0 mm </v>
      </c>
      <c r="L4740" s="50"/>
      <c r="M4740" s="50"/>
      <c r="N4740" s="50"/>
      <c r="O4740" s="50"/>
      <c r="P4740" s="50"/>
      <c r="Q4740" s="50"/>
      <c r="R4740" s="50"/>
      <c r="S4740" s="50"/>
      <c r="T4740" s="50"/>
      <c r="U4740" s="50"/>
      <c r="V4740" s="50"/>
      <c r="W4740" s="50"/>
      <c r="X4740" s="50"/>
      <c r="Y4740" s="50"/>
      <c r="Z4740" s="50"/>
      <c r="AA4740" s="50"/>
      <c r="AB4740" s="50"/>
      <c r="AC4740" s="50"/>
      <c r="AD4740" s="50"/>
      <c r="AE4740" s="50"/>
      <c r="AF4740" s="50"/>
      <c r="AG4740" s="50"/>
      <c r="AH4740" s="50"/>
      <c r="AI4740" s="50"/>
      <c r="AJ4740" s="50"/>
      <c r="AK4740" s="50"/>
      <c r="AL4740" s="50"/>
      <c r="AM4740" s="50"/>
      <c r="AN4740" s="50"/>
      <c r="AO4740" s="50"/>
      <c r="AP4740" s="50"/>
      <c r="AQ4740" s="50"/>
      <c r="AR4740" s="50"/>
      <c r="AS4740" s="50"/>
    </row>
    <row r="4741" spans="1:45" x14ac:dyDescent="0.2">
      <c r="A4741" s="132">
        <v>30306</v>
      </c>
      <c r="B4741" s="226" t="s">
        <v>12</v>
      </c>
      <c r="C4741" s="222" t="s">
        <v>12</v>
      </c>
      <c r="D4741" s="106" t="s">
        <v>3873</v>
      </c>
      <c r="E4741" s="87">
        <v>1</v>
      </c>
      <c r="F4741" s="88">
        <v>39</v>
      </c>
      <c r="H4741" s="88"/>
      <c r="I4741" s="90">
        <v>1</v>
      </c>
      <c r="J4741" s="50"/>
      <c r="K4741" s="194" t="str">
        <f t="shared" si="74"/>
        <v xml:space="preserve">DISPOSABLE BAYONET FORCEPS 20 cm with 3 m cable - tip 1.0 mm </v>
      </c>
      <c r="L4741" s="50"/>
      <c r="M4741" s="50"/>
      <c r="N4741" s="50"/>
      <c r="O4741" s="50"/>
      <c r="P4741" s="50"/>
      <c r="Q4741" s="50"/>
      <c r="R4741" s="50"/>
      <c r="S4741" s="50"/>
      <c r="T4741" s="50"/>
      <c r="U4741" s="50"/>
      <c r="V4741" s="50"/>
      <c r="W4741" s="50"/>
      <c r="X4741" s="50"/>
      <c r="Y4741" s="50"/>
      <c r="Z4741" s="50"/>
      <c r="AA4741" s="50"/>
      <c r="AB4741" s="50"/>
      <c r="AC4741" s="50"/>
      <c r="AD4741" s="50"/>
      <c r="AE4741" s="50"/>
      <c r="AF4741" s="50"/>
      <c r="AG4741" s="50"/>
      <c r="AH4741" s="50"/>
      <c r="AI4741" s="50"/>
      <c r="AJ4741" s="50"/>
      <c r="AK4741" s="50"/>
      <c r="AL4741" s="50"/>
      <c r="AM4741" s="50"/>
      <c r="AN4741" s="50"/>
      <c r="AO4741" s="50"/>
      <c r="AP4741" s="50"/>
      <c r="AQ4741" s="50"/>
      <c r="AR4741" s="50"/>
      <c r="AS4741" s="50"/>
    </row>
    <row r="4742" spans="1:45" x14ac:dyDescent="0.2">
      <c r="A4742" s="132">
        <v>30310</v>
      </c>
      <c r="B4742" s="226" t="s">
        <v>12</v>
      </c>
      <c r="C4742" s="222" t="s">
        <v>12</v>
      </c>
      <c r="D4742" s="106" t="s">
        <v>3874</v>
      </c>
      <c r="E4742" s="87">
        <v>1</v>
      </c>
      <c r="F4742" s="88">
        <v>230</v>
      </c>
      <c r="H4742" s="88"/>
      <c r="I4742" s="90">
        <v>1</v>
      </c>
      <c r="J4742" s="50"/>
      <c r="K4742" s="194" t="str">
        <f t="shared" si="74"/>
        <v xml:space="preserve">BIPOLAR SCISSORS 18 cm - curved </v>
      </c>
      <c r="L4742" s="50"/>
      <c r="M4742" s="50"/>
      <c r="N4742" s="50"/>
      <c r="O4742" s="50"/>
      <c r="P4742" s="50"/>
      <c r="Q4742" s="50"/>
      <c r="R4742" s="50"/>
      <c r="S4742" s="50"/>
      <c r="T4742" s="50"/>
      <c r="U4742" s="50"/>
      <c r="V4742" s="50"/>
      <c r="W4742" s="50"/>
      <c r="X4742" s="50"/>
      <c r="Y4742" s="50"/>
      <c r="Z4742" s="50"/>
      <c r="AA4742" s="50"/>
      <c r="AB4742" s="50"/>
      <c r="AC4742" s="50"/>
      <c r="AD4742" s="50"/>
      <c r="AE4742" s="50"/>
      <c r="AF4742" s="50"/>
      <c r="AG4742" s="50"/>
      <c r="AH4742" s="50"/>
      <c r="AI4742" s="50"/>
      <c r="AJ4742" s="50"/>
      <c r="AK4742" s="50"/>
      <c r="AL4742" s="50"/>
      <c r="AM4742" s="50"/>
      <c r="AN4742" s="50"/>
      <c r="AO4742" s="50"/>
      <c r="AP4742" s="50"/>
      <c r="AQ4742" s="50"/>
      <c r="AR4742" s="50"/>
      <c r="AS4742" s="50"/>
    </row>
    <row r="4743" spans="1:45" x14ac:dyDescent="0.2">
      <c r="A4743" s="132">
        <v>30315</v>
      </c>
      <c r="B4743" s="226" t="s">
        <v>12</v>
      </c>
      <c r="C4743" s="222" t="s">
        <v>12</v>
      </c>
      <c r="D4743" s="106" t="s">
        <v>8863</v>
      </c>
      <c r="E4743" s="87">
        <v>1</v>
      </c>
      <c r="F4743" s="88">
        <v>105</v>
      </c>
      <c r="H4743" s="88"/>
      <c r="I4743" s="90">
        <v>1</v>
      </c>
      <c r="J4743" s="50"/>
      <c r="K4743" s="194" t="str">
        <f t="shared" si="74"/>
        <v xml:space="preserve">SILICONE BIPOLAR CABLE 3 m with Ethicon type connector for 30310 </v>
      </c>
      <c r="L4743" s="50"/>
      <c r="M4743" s="50"/>
      <c r="N4743" s="50"/>
      <c r="O4743" s="50"/>
      <c r="P4743" s="50"/>
      <c r="Q4743" s="50"/>
      <c r="R4743" s="50"/>
      <c r="S4743" s="50"/>
      <c r="T4743" s="50"/>
      <c r="U4743" s="50"/>
      <c r="V4743" s="50"/>
      <c r="W4743" s="50"/>
      <c r="X4743" s="50"/>
      <c r="Y4743" s="50"/>
      <c r="Z4743" s="50"/>
      <c r="AA4743" s="50"/>
      <c r="AB4743" s="50"/>
      <c r="AC4743" s="50"/>
      <c r="AD4743" s="50"/>
      <c r="AE4743" s="50"/>
      <c r="AF4743" s="50"/>
      <c r="AG4743" s="50"/>
      <c r="AH4743" s="50"/>
      <c r="AI4743" s="50"/>
      <c r="AJ4743" s="50"/>
      <c r="AK4743" s="50"/>
      <c r="AL4743" s="50"/>
      <c r="AM4743" s="50"/>
      <c r="AN4743" s="50"/>
      <c r="AO4743" s="50"/>
      <c r="AP4743" s="50"/>
      <c r="AQ4743" s="50"/>
      <c r="AR4743" s="50"/>
      <c r="AS4743" s="50"/>
    </row>
    <row r="4744" spans="1:45" x14ac:dyDescent="0.2">
      <c r="A4744" s="132">
        <v>30320</v>
      </c>
      <c r="B4744" s="226" t="s">
        <v>12</v>
      </c>
      <c r="C4744" s="222" t="s">
        <v>12</v>
      </c>
      <c r="D4744" s="106" t="s">
        <v>3875</v>
      </c>
      <c r="E4744" s="87">
        <v>1</v>
      </c>
      <c r="F4744" s="88">
        <v>197</v>
      </c>
      <c r="H4744" s="88"/>
      <c r="I4744" s="90">
        <v>1</v>
      </c>
      <c r="J4744" s="50"/>
      <c r="K4744" s="194" t="str">
        <f t="shared" si="74"/>
        <v xml:space="preserve">BIPOLAR ARTERY SEALER 26 cm </v>
      </c>
      <c r="L4744" s="50"/>
      <c r="M4744" s="50"/>
      <c r="N4744" s="50"/>
      <c r="O4744" s="50"/>
      <c r="P4744" s="50"/>
      <c r="Q4744" s="50"/>
      <c r="R4744" s="50"/>
      <c r="S4744" s="50"/>
      <c r="T4744" s="50"/>
      <c r="U4744" s="50"/>
      <c r="V4744" s="50"/>
      <c r="W4744" s="50"/>
      <c r="X4744" s="50"/>
      <c r="Y4744" s="50"/>
      <c r="Z4744" s="50"/>
      <c r="AA4744" s="50"/>
      <c r="AB4744" s="50"/>
      <c r="AC4744" s="50"/>
      <c r="AD4744" s="50"/>
      <c r="AE4744" s="50"/>
      <c r="AF4744" s="50"/>
      <c r="AG4744" s="50"/>
      <c r="AH4744" s="50"/>
      <c r="AI4744" s="50"/>
      <c r="AJ4744" s="50"/>
      <c r="AK4744" s="50"/>
      <c r="AL4744" s="50"/>
      <c r="AM4744" s="50"/>
      <c r="AN4744" s="50"/>
      <c r="AO4744" s="50"/>
      <c r="AP4744" s="50"/>
      <c r="AQ4744" s="50"/>
      <c r="AR4744" s="50"/>
      <c r="AS4744" s="50"/>
    </row>
    <row r="4745" spans="1:45" x14ac:dyDescent="0.2">
      <c r="A4745" s="132">
        <v>30325</v>
      </c>
      <c r="B4745" s="226" t="s">
        <v>12</v>
      </c>
      <c r="C4745" s="222" t="s">
        <v>12</v>
      </c>
      <c r="D4745" s="106" t="s">
        <v>3876</v>
      </c>
      <c r="E4745" s="87">
        <v>1</v>
      </c>
      <c r="F4745" s="88">
        <v>105</v>
      </c>
      <c r="H4745" s="88"/>
      <c r="I4745" s="90">
        <v>1</v>
      </c>
      <c r="J4745" s="50"/>
      <c r="K4745" s="194" t="str">
        <f t="shared" si="74"/>
        <v xml:space="preserve">SILICONE BIPOLAR ARTERY SEALER CABLE 3 m for 30320 </v>
      </c>
      <c r="L4745" s="50"/>
      <c r="M4745" s="50"/>
      <c r="N4745" s="50"/>
      <c r="O4745" s="50"/>
      <c r="P4745" s="50"/>
      <c r="Q4745" s="50"/>
      <c r="R4745" s="50"/>
      <c r="S4745" s="50"/>
      <c r="T4745" s="50"/>
      <c r="U4745" s="50"/>
      <c r="V4745" s="50"/>
      <c r="W4745" s="50"/>
      <c r="X4745" s="50"/>
      <c r="Y4745" s="50"/>
      <c r="Z4745" s="50"/>
      <c r="AA4745" s="50"/>
      <c r="AB4745" s="50"/>
      <c r="AC4745" s="50"/>
      <c r="AD4745" s="50"/>
      <c r="AE4745" s="50"/>
      <c r="AF4745" s="50"/>
      <c r="AG4745" s="50"/>
      <c r="AH4745" s="50"/>
      <c r="AI4745" s="50"/>
      <c r="AJ4745" s="50"/>
      <c r="AK4745" s="50"/>
      <c r="AL4745" s="50"/>
      <c r="AM4745" s="50"/>
      <c r="AN4745" s="50"/>
      <c r="AO4745" s="50"/>
      <c r="AP4745" s="50"/>
      <c r="AQ4745" s="50"/>
      <c r="AR4745" s="50"/>
      <c r="AS4745" s="50"/>
    </row>
    <row r="4746" spans="1:45" x14ac:dyDescent="0.2">
      <c r="A4746" s="132">
        <v>30328</v>
      </c>
      <c r="B4746" s="226" t="s">
        <v>12</v>
      </c>
      <c r="C4746" s="222" t="s">
        <v>12</v>
      </c>
      <c r="D4746" s="106" t="s">
        <v>10133</v>
      </c>
      <c r="E4746" s="87" t="s">
        <v>10134</v>
      </c>
      <c r="F4746" s="88">
        <v>95</v>
      </c>
      <c r="H4746" s="88"/>
      <c r="I4746" s="90">
        <v>1</v>
      </c>
      <c r="J4746" s="50"/>
      <c r="K4746" s="194" t="str">
        <f t="shared" si="74"/>
        <v>SET 10 ELECTRODES - 5 cm  (30330-30339) (Kit of 10)</v>
      </c>
      <c r="L4746" s="50"/>
      <c r="M4746" s="50"/>
      <c r="N4746" s="50"/>
      <c r="O4746" s="50"/>
      <c r="P4746" s="50"/>
      <c r="Q4746" s="50"/>
      <c r="R4746" s="50"/>
      <c r="S4746" s="50"/>
      <c r="T4746" s="50"/>
      <c r="U4746" s="50"/>
      <c r="V4746" s="50"/>
      <c r="W4746" s="50"/>
      <c r="X4746" s="50"/>
      <c r="Y4746" s="50"/>
      <c r="Z4746" s="50"/>
      <c r="AA4746" s="50"/>
      <c r="AB4746" s="50"/>
      <c r="AC4746" s="50"/>
      <c r="AD4746" s="50"/>
      <c r="AE4746" s="50"/>
      <c r="AF4746" s="50"/>
      <c r="AG4746" s="50"/>
      <c r="AH4746" s="50"/>
      <c r="AI4746" s="50"/>
      <c r="AJ4746" s="50"/>
      <c r="AK4746" s="50"/>
      <c r="AL4746" s="50"/>
      <c r="AM4746" s="50"/>
      <c r="AN4746" s="50"/>
      <c r="AO4746" s="50"/>
      <c r="AP4746" s="50"/>
      <c r="AQ4746" s="50"/>
      <c r="AR4746" s="50"/>
      <c r="AS4746" s="50"/>
    </row>
    <row r="4747" spans="1:45" x14ac:dyDescent="0.2">
      <c r="A4747" s="132">
        <v>30330</v>
      </c>
      <c r="B4747" s="226" t="s">
        <v>12</v>
      </c>
      <c r="C4747" s="222" t="s">
        <v>12</v>
      </c>
      <c r="D4747" s="106" t="s">
        <v>3922</v>
      </c>
      <c r="E4747" s="87" t="s">
        <v>101</v>
      </c>
      <c r="F4747" s="88">
        <v>62</v>
      </c>
      <c r="H4747" s="88"/>
      <c r="I4747" s="90">
        <v>1</v>
      </c>
      <c r="J4747" s="50"/>
      <c r="K4747" s="194" t="str">
        <f t="shared" si="74"/>
        <v>ELECTRODE WIRE-STRAIGHT (box of 6)</v>
      </c>
      <c r="L4747" s="50"/>
      <c r="M4747" s="50"/>
      <c r="N4747" s="50"/>
      <c r="O4747" s="50"/>
      <c r="P4747" s="50"/>
      <c r="Q4747" s="50"/>
      <c r="R4747" s="50"/>
      <c r="S4747" s="50"/>
      <c r="T4747" s="50"/>
      <c r="U4747" s="50"/>
      <c r="V4747" s="50"/>
      <c r="W4747" s="50"/>
      <c r="X4747" s="50"/>
      <c r="Y4747" s="50"/>
      <c r="Z4747" s="50"/>
      <c r="AA4747" s="50"/>
      <c r="AB4747" s="50"/>
      <c r="AC4747" s="50"/>
      <c r="AD4747" s="50"/>
      <c r="AE4747" s="50"/>
      <c r="AF4747" s="50"/>
      <c r="AG4747" s="50"/>
      <c r="AH4747" s="50"/>
      <c r="AI4747" s="50"/>
      <c r="AJ4747" s="50"/>
      <c r="AK4747" s="50"/>
      <c r="AL4747" s="50"/>
      <c r="AM4747" s="50"/>
      <c r="AN4747" s="50"/>
      <c r="AO4747" s="50"/>
      <c r="AP4747" s="50"/>
      <c r="AQ4747" s="50"/>
      <c r="AR4747" s="50"/>
      <c r="AS4747" s="50"/>
    </row>
    <row r="4748" spans="1:45" x14ac:dyDescent="0.2">
      <c r="A4748" s="132">
        <v>30331</v>
      </c>
      <c r="B4748" s="226" t="s">
        <v>12</v>
      </c>
      <c r="C4748" s="222" t="s">
        <v>12</v>
      </c>
      <c r="D4748" s="106" t="s">
        <v>10135</v>
      </c>
      <c r="E4748" s="87" t="s">
        <v>101</v>
      </c>
      <c r="F4748" s="88">
        <v>62</v>
      </c>
      <c r="H4748" s="88"/>
      <c r="I4748" s="90">
        <v>1</v>
      </c>
      <c r="J4748" s="50"/>
      <c r="K4748" s="194" t="str">
        <f t="shared" si="74"/>
        <v>ELECTRODE  WIRE- ANGLED 45° (box of 6)</v>
      </c>
      <c r="L4748" s="50"/>
      <c r="M4748" s="50"/>
      <c r="N4748" s="50"/>
      <c r="O4748" s="50"/>
      <c r="P4748" s="50"/>
      <c r="Q4748" s="50"/>
      <c r="R4748" s="50"/>
      <c r="S4748" s="50"/>
      <c r="T4748" s="50"/>
      <c r="U4748" s="50"/>
      <c r="V4748" s="50"/>
      <c r="W4748" s="50"/>
      <c r="X4748" s="50"/>
      <c r="Y4748" s="50"/>
      <c r="Z4748" s="50"/>
      <c r="AA4748" s="50"/>
      <c r="AB4748" s="50"/>
      <c r="AC4748" s="50"/>
      <c r="AD4748" s="50"/>
      <c r="AE4748" s="50"/>
      <c r="AF4748" s="50"/>
      <c r="AG4748" s="50"/>
      <c r="AH4748" s="50"/>
      <c r="AI4748" s="50"/>
      <c r="AJ4748" s="50"/>
      <c r="AK4748" s="50"/>
      <c r="AL4748" s="50"/>
      <c r="AM4748" s="50"/>
      <c r="AN4748" s="50"/>
      <c r="AO4748" s="50"/>
      <c r="AP4748" s="50"/>
      <c r="AQ4748" s="50"/>
      <c r="AR4748" s="50"/>
      <c r="AS4748" s="50"/>
    </row>
    <row r="4749" spans="1:45" x14ac:dyDescent="0.2">
      <c r="A4749" s="132">
        <v>30332</v>
      </c>
      <c r="B4749" s="226" t="s">
        <v>12</v>
      </c>
      <c r="C4749" s="222" t="s">
        <v>12</v>
      </c>
      <c r="D4749" s="106" t="s">
        <v>3923</v>
      </c>
      <c r="E4749" s="87" t="s">
        <v>101</v>
      </c>
      <c r="F4749" s="88">
        <v>62</v>
      </c>
      <c r="H4749" s="88"/>
      <c r="I4749" s="90">
        <v>1</v>
      </c>
      <c r="J4749" s="50"/>
      <c r="K4749" s="194" t="str">
        <f t="shared" si="74"/>
        <v>ELECTRODE BEND-STRAIGHT diam.4 mm - 5 cm (box of 6)</v>
      </c>
      <c r="L4749" s="50"/>
      <c r="M4749" s="50"/>
      <c r="N4749" s="50"/>
      <c r="O4749" s="50"/>
      <c r="P4749" s="50"/>
      <c r="Q4749" s="50"/>
      <c r="R4749" s="50"/>
      <c r="S4749" s="50"/>
      <c r="T4749" s="50"/>
      <c r="U4749" s="50"/>
      <c r="V4749" s="50"/>
      <c r="W4749" s="50"/>
      <c r="X4749" s="50"/>
      <c r="Y4749" s="50"/>
      <c r="Z4749" s="50"/>
      <c r="AA4749" s="50"/>
      <c r="AB4749" s="50"/>
      <c r="AC4749" s="50"/>
      <c r="AD4749" s="50"/>
      <c r="AE4749" s="50"/>
      <c r="AF4749" s="50"/>
      <c r="AG4749" s="50"/>
      <c r="AH4749" s="50"/>
      <c r="AI4749" s="50"/>
      <c r="AJ4749" s="50"/>
      <c r="AK4749" s="50"/>
      <c r="AL4749" s="50"/>
      <c r="AM4749" s="50"/>
      <c r="AN4749" s="50"/>
      <c r="AO4749" s="50"/>
      <c r="AP4749" s="50"/>
      <c r="AQ4749" s="50"/>
      <c r="AR4749" s="50"/>
      <c r="AS4749" s="50"/>
    </row>
    <row r="4750" spans="1:45" x14ac:dyDescent="0.2">
      <c r="A4750" s="132">
        <v>30333</v>
      </c>
      <c r="B4750" s="226" t="s">
        <v>12</v>
      </c>
      <c r="C4750" s="222" t="s">
        <v>12</v>
      </c>
      <c r="D4750" s="106" t="s">
        <v>3924</v>
      </c>
      <c r="E4750" s="87" t="s">
        <v>101</v>
      </c>
      <c r="F4750" s="88">
        <v>62</v>
      </c>
      <c r="H4750" s="88"/>
      <c r="I4750" s="90">
        <v>1</v>
      </c>
      <c r="J4750" s="50"/>
      <c r="K4750" s="194" t="str">
        <f t="shared" si="74"/>
        <v>ELECTRODE BEND-STRAIGHT diam.8 mm - 5 cm (box of 6)</v>
      </c>
      <c r="L4750" s="50"/>
      <c r="M4750" s="50"/>
      <c r="N4750" s="50"/>
      <c r="O4750" s="50"/>
      <c r="P4750" s="50"/>
      <c r="Q4750" s="50"/>
      <c r="R4750" s="50"/>
      <c r="S4750" s="50"/>
      <c r="T4750" s="50"/>
      <c r="U4750" s="50"/>
      <c r="V4750" s="50"/>
      <c r="W4750" s="50"/>
      <c r="X4750" s="50"/>
      <c r="Y4750" s="50"/>
      <c r="Z4750" s="50"/>
      <c r="AA4750" s="50"/>
      <c r="AB4750" s="50"/>
      <c r="AC4750" s="50"/>
      <c r="AD4750" s="50"/>
      <c r="AE4750" s="50"/>
      <c r="AF4750" s="50"/>
      <c r="AG4750" s="50"/>
      <c r="AH4750" s="50"/>
      <c r="AI4750" s="50"/>
      <c r="AJ4750" s="50"/>
      <c r="AK4750" s="50"/>
      <c r="AL4750" s="50"/>
      <c r="AM4750" s="50"/>
      <c r="AN4750" s="50"/>
      <c r="AO4750" s="50"/>
      <c r="AP4750" s="50"/>
      <c r="AQ4750" s="50"/>
      <c r="AR4750" s="50"/>
      <c r="AS4750" s="50"/>
    </row>
    <row r="4751" spans="1:45" x14ac:dyDescent="0.2">
      <c r="A4751" s="132">
        <v>30334</v>
      </c>
      <c r="B4751" s="226" t="s">
        <v>12</v>
      </c>
      <c r="C4751" s="222" t="s">
        <v>12</v>
      </c>
      <c r="D4751" s="106" t="s">
        <v>3925</v>
      </c>
      <c r="E4751" s="87" t="s">
        <v>101</v>
      </c>
      <c r="F4751" s="88">
        <v>62</v>
      </c>
      <c r="H4751" s="88"/>
      <c r="I4751" s="90">
        <v>1</v>
      </c>
      <c r="J4751" s="50"/>
      <c r="K4751" s="194" t="str">
        <f t="shared" si="74"/>
        <v>ELECTRODE HOOK-ANGLED 45° (box of 6)</v>
      </c>
      <c r="L4751" s="50"/>
      <c r="M4751" s="50"/>
      <c r="N4751" s="50"/>
      <c r="O4751" s="50"/>
      <c r="P4751" s="50"/>
      <c r="Q4751" s="50"/>
      <c r="R4751" s="50"/>
      <c r="S4751" s="50"/>
      <c r="T4751" s="50"/>
      <c r="U4751" s="50"/>
      <c r="V4751" s="50"/>
      <c r="W4751" s="50"/>
      <c r="X4751" s="50"/>
      <c r="Y4751" s="50"/>
      <c r="Z4751" s="50"/>
      <c r="AA4751" s="50"/>
      <c r="AB4751" s="50"/>
      <c r="AC4751" s="50"/>
      <c r="AD4751" s="50"/>
      <c r="AE4751" s="50"/>
      <c r="AF4751" s="50"/>
      <c r="AG4751" s="50"/>
      <c r="AH4751" s="50"/>
      <c r="AI4751" s="50"/>
      <c r="AJ4751" s="50"/>
      <c r="AK4751" s="50"/>
      <c r="AL4751" s="50"/>
      <c r="AM4751" s="50"/>
      <c r="AN4751" s="50"/>
      <c r="AO4751" s="50"/>
      <c r="AP4751" s="50"/>
      <c r="AQ4751" s="50"/>
      <c r="AR4751" s="50"/>
      <c r="AS4751" s="50"/>
    </row>
    <row r="4752" spans="1:45" x14ac:dyDescent="0.2">
      <c r="A4752" s="132">
        <v>30335</v>
      </c>
      <c r="B4752" s="226" t="s">
        <v>12</v>
      </c>
      <c r="C4752" s="222" t="s">
        <v>12</v>
      </c>
      <c r="D4752" s="106" t="s">
        <v>10136</v>
      </c>
      <c r="E4752" s="87" t="s">
        <v>101</v>
      </c>
      <c r="F4752" s="88">
        <v>62</v>
      </c>
      <c r="H4752" s="88"/>
      <c r="I4752" s="90">
        <v>1</v>
      </c>
      <c r="J4752" s="50"/>
      <c r="K4752" s="194" t="str">
        <f t="shared" si="74"/>
        <v>ELECTRODE WIRE 1 mm - ANGLED 45° (box of 6)</v>
      </c>
      <c r="L4752" s="50"/>
      <c r="M4752" s="50"/>
      <c r="N4752" s="50"/>
      <c r="O4752" s="50"/>
      <c r="P4752" s="50"/>
      <c r="Q4752" s="50"/>
      <c r="R4752" s="50"/>
      <c r="S4752" s="50"/>
      <c r="T4752" s="50"/>
      <c r="U4752" s="50"/>
      <c r="V4752" s="50"/>
      <c r="W4752" s="50"/>
      <c r="X4752" s="50"/>
      <c r="Y4752" s="50"/>
      <c r="Z4752" s="50"/>
      <c r="AA4752" s="50"/>
      <c r="AB4752" s="50"/>
      <c r="AC4752" s="50"/>
      <c r="AD4752" s="50"/>
      <c r="AE4752" s="50"/>
      <c r="AF4752" s="50"/>
      <c r="AG4752" s="50"/>
      <c r="AH4752" s="50"/>
      <c r="AI4752" s="50"/>
      <c r="AJ4752" s="50"/>
      <c r="AK4752" s="50"/>
      <c r="AL4752" s="50"/>
      <c r="AM4752" s="50"/>
      <c r="AN4752" s="50"/>
      <c r="AO4752" s="50"/>
      <c r="AP4752" s="50"/>
      <c r="AQ4752" s="50"/>
      <c r="AR4752" s="50"/>
      <c r="AS4752" s="50"/>
    </row>
    <row r="4753" spans="1:45" x14ac:dyDescent="0.2">
      <c r="A4753" s="132">
        <v>30336</v>
      </c>
      <c r="B4753" s="226" t="s">
        <v>12</v>
      </c>
      <c r="C4753" s="222" t="s">
        <v>12</v>
      </c>
      <c r="D4753" s="106" t="s">
        <v>3926</v>
      </c>
      <c r="E4753" s="87" t="s">
        <v>101</v>
      </c>
      <c r="F4753" s="88">
        <v>62</v>
      </c>
      <c r="H4753" s="88"/>
      <c r="I4753" s="90">
        <v>1</v>
      </c>
      <c r="J4753" s="50"/>
      <c r="K4753" s="194" t="str">
        <f t="shared" si="74"/>
        <v>ELECTRODE STRAIGHT SLIP-KNOT - straight (box of 6)</v>
      </c>
      <c r="L4753" s="50"/>
      <c r="M4753" s="50"/>
      <c r="N4753" s="50"/>
      <c r="O4753" s="50"/>
      <c r="P4753" s="50"/>
      <c r="Q4753" s="50"/>
      <c r="R4753" s="50"/>
      <c r="S4753" s="50"/>
      <c r="T4753" s="50"/>
      <c r="U4753" s="50"/>
      <c r="V4753" s="50"/>
      <c r="W4753" s="50"/>
      <c r="X4753" s="50"/>
      <c r="Y4753" s="50"/>
      <c r="Z4753" s="50"/>
      <c r="AA4753" s="50"/>
      <c r="AB4753" s="50"/>
      <c r="AC4753" s="50"/>
      <c r="AD4753" s="50"/>
      <c r="AE4753" s="50"/>
      <c r="AF4753" s="50"/>
      <c r="AG4753" s="50"/>
      <c r="AH4753" s="50"/>
      <c r="AI4753" s="50"/>
      <c r="AJ4753" s="50"/>
      <c r="AK4753" s="50"/>
      <c r="AL4753" s="50"/>
      <c r="AM4753" s="50"/>
      <c r="AN4753" s="50"/>
      <c r="AO4753" s="50"/>
      <c r="AP4753" s="50"/>
      <c r="AQ4753" s="50"/>
      <c r="AR4753" s="50"/>
      <c r="AS4753" s="50"/>
    </row>
    <row r="4754" spans="1:45" x14ac:dyDescent="0.2">
      <c r="A4754" s="132">
        <v>30337</v>
      </c>
      <c r="B4754" s="226" t="s">
        <v>12</v>
      </c>
      <c r="C4754" s="222" t="s">
        <v>12</v>
      </c>
      <c r="D4754" s="106" t="s">
        <v>3927</v>
      </c>
      <c r="E4754" s="87" t="s">
        <v>101</v>
      </c>
      <c r="F4754" s="88">
        <v>62</v>
      </c>
      <c r="H4754" s="88"/>
      <c r="I4754" s="90">
        <v>1</v>
      </c>
      <c r="J4754" s="50"/>
      <c r="K4754" s="194" t="str">
        <f t="shared" si="74"/>
        <v>ELECTRODE ANGLED SLIP-KNOT - straight (box of 6)</v>
      </c>
      <c r="L4754" s="50"/>
      <c r="M4754" s="50"/>
      <c r="N4754" s="50"/>
      <c r="O4754" s="50"/>
      <c r="P4754" s="50"/>
      <c r="Q4754" s="50"/>
      <c r="R4754" s="50"/>
      <c r="S4754" s="50"/>
      <c r="T4754" s="50"/>
      <c r="U4754" s="50"/>
      <c r="V4754" s="50"/>
      <c r="W4754" s="50"/>
      <c r="X4754" s="50"/>
      <c r="Y4754" s="50"/>
      <c r="Z4754" s="50"/>
      <c r="AA4754" s="50"/>
      <c r="AB4754" s="50"/>
      <c r="AC4754" s="50"/>
      <c r="AD4754" s="50"/>
      <c r="AE4754" s="50"/>
      <c r="AF4754" s="50"/>
      <c r="AG4754" s="50"/>
      <c r="AH4754" s="50"/>
      <c r="AI4754" s="50"/>
      <c r="AJ4754" s="50"/>
      <c r="AK4754" s="50"/>
      <c r="AL4754" s="50"/>
      <c r="AM4754" s="50"/>
      <c r="AN4754" s="50"/>
      <c r="AO4754" s="50"/>
      <c r="AP4754" s="50"/>
      <c r="AQ4754" s="50"/>
      <c r="AR4754" s="50"/>
      <c r="AS4754" s="50"/>
    </row>
    <row r="4755" spans="1:45" x14ac:dyDescent="0.2">
      <c r="A4755" s="132">
        <v>30338</v>
      </c>
      <c r="B4755" s="226" t="s">
        <v>12</v>
      </c>
      <c r="C4755" s="222" t="s">
        <v>12</v>
      </c>
      <c r="D4755" s="106" t="s">
        <v>3928</v>
      </c>
      <c r="E4755" s="87" t="s">
        <v>101</v>
      </c>
      <c r="F4755" s="88">
        <v>62</v>
      </c>
      <c r="H4755" s="88"/>
      <c r="I4755" s="90">
        <v>1</v>
      </c>
      <c r="J4755" s="50"/>
      <c r="K4755" s="194" t="str">
        <f t="shared" si="74"/>
        <v>ELECTRODE BALL POINT-ANGLED 45° (box of 6)</v>
      </c>
      <c r="L4755" s="50"/>
      <c r="M4755" s="50"/>
      <c r="N4755" s="50"/>
      <c r="O4755" s="50"/>
      <c r="P4755" s="50"/>
      <c r="Q4755" s="50"/>
      <c r="R4755" s="50"/>
      <c r="S4755" s="50"/>
      <c r="T4755" s="50"/>
      <c r="U4755" s="50"/>
      <c r="V4755" s="50"/>
      <c r="W4755" s="50"/>
      <c r="X4755" s="50"/>
      <c r="Y4755" s="50"/>
      <c r="Z4755" s="50"/>
      <c r="AA4755" s="50"/>
      <c r="AB4755" s="50"/>
      <c r="AC4755" s="50"/>
      <c r="AD4755" s="50"/>
      <c r="AE4755" s="50"/>
      <c r="AF4755" s="50"/>
      <c r="AG4755" s="50"/>
      <c r="AH4755" s="50"/>
      <c r="AI4755" s="50"/>
      <c r="AJ4755" s="50"/>
      <c r="AK4755" s="50"/>
      <c r="AL4755" s="50"/>
      <c r="AM4755" s="50"/>
      <c r="AN4755" s="50"/>
      <c r="AO4755" s="50"/>
      <c r="AP4755" s="50"/>
      <c r="AQ4755" s="50"/>
      <c r="AR4755" s="50"/>
      <c r="AS4755" s="50"/>
    </row>
    <row r="4756" spans="1:45" x14ac:dyDescent="0.2">
      <c r="A4756" s="132">
        <v>30339</v>
      </c>
      <c r="B4756" s="226" t="s">
        <v>12</v>
      </c>
      <c r="C4756" s="222" t="s">
        <v>12</v>
      </c>
      <c r="D4756" s="106" t="s">
        <v>3929</v>
      </c>
      <c r="E4756" s="87" t="s">
        <v>101</v>
      </c>
      <c r="F4756" s="88">
        <v>62</v>
      </c>
      <c r="H4756" s="88"/>
      <c r="I4756" s="90">
        <v>1</v>
      </c>
      <c r="J4756" s="50"/>
      <c r="K4756" s="194" t="str">
        <f t="shared" si="74"/>
        <v>ELECTRODE BALL POINT-STRAIGHT (box of 6)</v>
      </c>
      <c r="L4756" s="50"/>
      <c r="M4756" s="50"/>
      <c r="N4756" s="50"/>
      <c r="O4756" s="50"/>
      <c r="P4756" s="50"/>
      <c r="Q4756" s="50"/>
      <c r="R4756" s="50"/>
      <c r="S4756" s="50"/>
      <c r="T4756" s="50"/>
      <c r="U4756" s="50"/>
      <c r="V4756" s="50"/>
      <c r="W4756" s="50"/>
      <c r="X4756" s="50"/>
      <c r="Y4756" s="50"/>
      <c r="Z4756" s="50"/>
      <c r="AA4756" s="50"/>
      <c r="AB4756" s="50"/>
      <c r="AC4756" s="50"/>
      <c r="AD4756" s="50"/>
      <c r="AE4756" s="50"/>
      <c r="AF4756" s="50"/>
      <c r="AG4756" s="50"/>
      <c r="AH4756" s="50"/>
      <c r="AI4756" s="50"/>
      <c r="AJ4756" s="50"/>
      <c r="AK4756" s="50"/>
      <c r="AL4756" s="50"/>
      <c r="AM4756" s="50"/>
      <c r="AN4756" s="50"/>
      <c r="AO4756" s="50"/>
      <c r="AP4756" s="50"/>
      <c r="AQ4756" s="50"/>
      <c r="AR4756" s="50"/>
      <c r="AS4756" s="50"/>
    </row>
    <row r="4757" spans="1:45" x14ac:dyDescent="0.2">
      <c r="A4757" s="132">
        <v>30340</v>
      </c>
      <c r="B4757" s="226" t="s">
        <v>12</v>
      </c>
      <c r="C4757" s="222" t="s">
        <v>12</v>
      </c>
      <c r="D4757" s="106" t="s">
        <v>3922</v>
      </c>
      <c r="E4757" s="87" t="s">
        <v>101</v>
      </c>
      <c r="F4757" s="88">
        <v>71</v>
      </c>
      <c r="H4757" s="88"/>
      <c r="I4757" s="90">
        <v>1</v>
      </c>
      <c r="J4757" s="50"/>
      <c r="K4757" s="194" t="str">
        <f t="shared" si="74"/>
        <v>ELECTRODE WIRE-STRAIGHT (box of 6)</v>
      </c>
      <c r="L4757" s="50"/>
      <c r="M4757" s="50"/>
      <c r="N4757" s="50"/>
      <c r="O4757" s="50"/>
      <c r="P4757" s="50"/>
      <c r="Q4757" s="50"/>
      <c r="R4757" s="50"/>
      <c r="S4757" s="50"/>
      <c r="T4757" s="50"/>
      <c r="U4757" s="50"/>
      <c r="V4757" s="50"/>
      <c r="W4757" s="50"/>
      <c r="X4757" s="50"/>
      <c r="Y4757" s="50"/>
      <c r="Z4757" s="50"/>
      <c r="AA4757" s="50"/>
      <c r="AB4757" s="50"/>
      <c r="AC4757" s="50"/>
      <c r="AD4757" s="50"/>
      <c r="AE4757" s="50"/>
      <c r="AF4757" s="50"/>
      <c r="AG4757" s="50"/>
      <c r="AH4757" s="50"/>
      <c r="AI4757" s="50"/>
      <c r="AJ4757" s="50"/>
      <c r="AK4757" s="50"/>
      <c r="AL4757" s="50"/>
      <c r="AM4757" s="50"/>
      <c r="AN4757" s="50"/>
      <c r="AO4757" s="50"/>
      <c r="AP4757" s="50"/>
      <c r="AQ4757" s="50"/>
      <c r="AR4757" s="50"/>
      <c r="AS4757" s="50"/>
    </row>
    <row r="4758" spans="1:45" x14ac:dyDescent="0.2">
      <c r="A4758" s="132">
        <v>30341</v>
      </c>
      <c r="B4758" s="226" t="s">
        <v>12</v>
      </c>
      <c r="C4758" s="222" t="s">
        <v>12</v>
      </c>
      <c r="D4758" s="106" t="s">
        <v>3937</v>
      </c>
      <c r="E4758" s="87" t="s">
        <v>101</v>
      </c>
      <c r="F4758" s="88">
        <v>71</v>
      </c>
      <c r="H4758" s="88"/>
      <c r="I4758" s="90">
        <v>1</v>
      </c>
      <c r="J4758" s="50"/>
      <c r="K4758" s="194" t="str">
        <f t="shared" si="74"/>
        <v>ELECTRODE WIRE-ANGLED (box of 6)</v>
      </c>
      <c r="L4758" s="50"/>
      <c r="M4758" s="50"/>
      <c r="N4758" s="50"/>
      <c r="O4758" s="50"/>
      <c r="P4758" s="50"/>
      <c r="Q4758" s="50"/>
      <c r="R4758" s="50"/>
      <c r="S4758" s="50"/>
      <c r="T4758" s="50"/>
      <c r="U4758" s="50"/>
      <c r="V4758" s="50"/>
      <c r="W4758" s="50"/>
      <c r="X4758" s="50"/>
      <c r="Y4758" s="50"/>
      <c r="Z4758" s="50"/>
      <c r="AA4758" s="50"/>
      <c r="AB4758" s="50"/>
      <c r="AC4758" s="50"/>
      <c r="AD4758" s="50"/>
      <c r="AE4758" s="50"/>
      <c r="AF4758" s="50"/>
      <c r="AG4758" s="50"/>
      <c r="AH4758" s="50"/>
      <c r="AI4758" s="50"/>
      <c r="AJ4758" s="50"/>
      <c r="AK4758" s="50"/>
      <c r="AL4758" s="50"/>
      <c r="AM4758" s="50"/>
      <c r="AN4758" s="50"/>
      <c r="AO4758" s="50"/>
      <c r="AP4758" s="50"/>
      <c r="AQ4758" s="50"/>
      <c r="AR4758" s="50"/>
      <c r="AS4758" s="50"/>
    </row>
    <row r="4759" spans="1:45" x14ac:dyDescent="0.2">
      <c r="A4759" s="132">
        <v>30342</v>
      </c>
      <c r="B4759" s="226" t="s">
        <v>12</v>
      </c>
      <c r="C4759" s="222" t="s">
        <v>12</v>
      </c>
      <c r="D4759" s="106" t="s">
        <v>3938</v>
      </c>
      <c r="E4759" s="87" t="s">
        <v>101</v>
      </c>
      <c r="F4759" s="88">
        <v>71</v>
      </c>
      <c r="H4759" s="88"/>
      <c r="I4759" s="90">
        <v>1</v>
      </c>
      <c r="J4759" s="50"/>
      <c r="K4759" s="194" t="str">
        <f t="shared" si="74"/>
        <v>ELECTRODE BEND-STRAIGHT 4 mm (box of 6)</v>
      </c>
      <c r="L4759" s="50"/>
      <c r="M4759" s="50"/>
      <c r="N4759" s="50"/>
      <c r="O4759" s="50"/>
      <c r="P4759" s="50"/>
      <c r="Q4759" s="50"/>
      <c r="R4759" s="50"/>
      <c r="S4759" s="50"/>
      <c r="T4759" s="50"/>
      <c r="U4759" s="50"/>
      <c r="V4759" s="50"/>
      <c r="W4759" s="50"/>
      <c r="X4759" s="50"/>
      <c r="Y4759" s="50"/>
      <c r="Z4759" s="50"/>
      <c r="AA4759" s="50"/>
      <c r="AB4759" s="50"/>
      <c r="AC4759" s="50"/>
      <c r="AD4759" s="50"/>
      <c r="AE4759" s="50"/>
      <c r="AF4759" s="50"/>
      <c r="AG4759" s="50"/>
      <c r="AH4759" s="50"/>
      <c r="AI4759" s="50"/>
      <c r="AJ4759" s="50"/>
      <c r="AK4759" s="50"/>
      <c r="AL4759" s="50"/>
      <c r="AM4759" s="50"/>
      <c r="AN4759" s="50"/>
      <c r="AO4759" s="50"/>
      <c r="AP4759" s="50"/>
      <c r="AQ4759" s="50"/>
      <c r="AR4759" s="50"/>
      <c r="AS4759" s="50"/>
    </row>
    <row r="4760" spans="1:45" x14ac:dyDescent="0.2">
      <c r="A4760" s="132">
        <v>30343</v>
      </c>
      <c r="B4760" s="226" t="s">
        <v>12</v>
      </c>
      <c r="C4760" s="222" t="s">
        <v>12</v>
      </c>
      <c r="D4760" s="106" t="s">
        <v>3939</v>
      </c>
      <c r="E4760" s="87" t="s">
        <v>101</v>
      </c>
      <c r="F4760" s="88">
        <v>71</v>
      </c>
      <c r="H4760" s="88"/>
      <c r="I4760" s="90">
        <v>1</v>
      </c>
      <c r="J4760" s="50"/>
      <c r="K4760" s="194" t="str">
        <f t="shared" si="74"/>
        <v>ELECTRODE BEND-STRAIGHT 8 mm (box of 6)</v>
      </c>
      <c r="L4760" s="50"/>
      <c r="M4760" s="50"/>
      <c r="N4760" s="50"/>
      <c r="O4760" s="50"/>
      <c r="P4760" s="50"/>
      <c r="Q4760" s="50"/>
      <c r="R4760" s="50"/>
      <c r="S4760" s="50"/>
      <c r="T4760" s="50"/>
      <c r="U4760" s="50"/>
      <c r="V4760" s="50"/>
      <c r="W4760" s="50"/>
      <c r="X4760" s="50"/>
      <c r="Y4760" s="50"/>
      <c r="Z4760" s="50"/>
      <c r="AA4760" s="50"/>
      <c r="AB4760" s="50"/>
      <c r="AC4760" s="50"/>
      <c r="AD4760" s="50"/>
      <c r="AE4760" s="50"/>
      <c r="AF4760" s="50"/>
      <c r="AG4760" s="50"/>
      <c r="AH4760" s="50"/>
      <c r="AI4760" s="50"/>
      <c r="AJ4760" s="50"/>
      <c r="AK4760" s="50"/>
      <c r="AL4760" s="50"/>
      <c r="AM4760" s="50"/>
      <c r="AN4760" s="50"/>
      <c r="AO4760" s="50"/>
      <c r="AP4760" s="50"/>
      <c r="AQ4760" s="50"/>
      <c r="AR4760" s="50"/>
      <c r="AS4760" s="50"/>
    </row>
    <row r="4761" spans="1:45" x14ac:dyDescent="0.2">
      <c r="A4761" s="132">
        <v>30344</v>
      </c>
      <c r="B4761" s="226" t="s">
        <v>12</v>
      </c>
      <c r="C4761" s="222" t="s">
        <v>12</v>
      </c>
      <c r="D4761" s="106" t="s">
        <v>3925</v>
      </c>
      <c r="E4761" s="87" t="s">
        <v>101</v>
      </c>
      <c r="F4761" s="88">
        <v>71</v>
      </c>
      <c r="H4761" s="88"/>
      <c r="I4761" s="90">
        <v>1</v>
      </c>
      <c r="J4761" s="50"/>
      <c r="K4761" s="194" t="str">
        <f t="shared" si="74"/>
        <v>ELECTRODE HOOK-ANGLED 45° (box of 6)</v>
      </c>
      <c r="L4761" s="50"/>
      <c r="M4761" s="50"/>
      <c r="N4761" s="50"/>
      <c r="O4761" s="50"/>
      <c r="P4761" s="50"/>
      <c r="Q4761" s="50"/>
      <c r="R4761" s="50"/>
      <c r="S4761" s="50"/>
      <c r="T4761" s="50"/>
      <c r="U4761" s="50"/>
      <c r="V4761" s="50"/>
      <c r="W4761" s="50"/>
      <c r="X4761" s="50"/>
      <c r="Y4761" s="50"/>
      <c r="Z4761" s="50"/>
      <c r="AA4761" s="50"/>
      <c r="AB4761" s="50"/>
      <c r="AC4761" s="50"/>
      <c r="AD4761" s="50"/>
      <c r="AE4761" s="50"/>
      <c r="AF4761" s="50"/>
      <c r="AG4761" s="50"/>
      <c r="AH4761" s="50"/>
      <c r="AI4761" s="50"/>
      <c r="AJ4761" s="50"/>
      <c r="AK4761" s="50"/>
      <c r="AL4761" s="50"/>
      <c r="AM4761" s="50"/>
      <c r="AN4761" s="50"/>
      <c r="AO4761" s="50"/>
      <c r="AP4761" s="50"/>
      <c r="AQ4761" s="50"/>
      <c r="AR4761" s="50"/>
      <c r="AS4761" s="50"/>
    </row>
    <row r="4762" spans="1:45" x14ac:dyDescent="0.2">
      <c r="A4762" s="132">
        <v>30345</v>
      </c>
      <c r="B4762" s="226" t="s">
        <v>12</v>
      </c>
      <c r="C4762" s="222" t="s">
        <v>12</v>
      </c>
      <c r="D4762" s="106" t="s">
        <v>3940</v>
      </c>
      <c r="E4762" s="87" t="s">
        <v>101</v>
      </c>
      <c r="F4762" s="88">
        <v>71</v>
      </c>
      <c r="H4762" s="88"/>
      <c r="I4762" s="90">
        <v>1</v>
      </c>
      <c r="J4762" s="50"/>
      <c r="K4762" s="194" t="str">
        <f t="shared" si="74"/>
        <v>ELECTRODE WIRE 1mm - ANGLED 45° (box of 6)</v>
      </c>
      <c r="L4762" s="50"/>
      <c r="M4762" s="50"/>
      <c r="N4762" s="50"/>
      <c r="O4762" s="50"/>
      <c r="P4762" s="50"/>
      <c r="Q4762" s="50"/>
      <c r="R4762" s="50"/>
      <c r="S4762" s="50"/>
      <c r="T4762" s="50"/>
      <c r="U4762" s="50"/>
      <c r="V4762" s="50"/>
      <c r="W4762" s="50"/>
      <c r="X4762" s="50"/>
      <c r="Y4762" s="50"/>
      <c r="Z4762" s="50"/>
      <c r="AA4762" s="50"/>
      <c r="AB4762" s="50"/>
      <c r="AC4762" s="50"/>
      <c r="AD4762" s="50"/>
      <c r="AE4762" s="50"/>
      <c r="AF4762" s="50"/>
      <c r="AG4762" s="50"/>
      <c r="AH4762" s="50"/>
      <c r="AI4762" s="50"/>
      <c r="AJ4762" s="50"/>
      <c r="AK4762" s="50"/>
      <c r="AL4762" s="50"/>
      <c r="AM4762" s="50"/>
      <c r="AN4762" s="50"/>
      <c r="AO4762" s="50"/>
      <c r="AP4762" s="50"/>
      <c r="AQ4762" s="50"/>
      <c r="AR4762" s="50"/>
      <c r="AS4762" s="50"/>
    </row>
    <row r="4763" spans="1:45" x14ac:dyDescent="0.2">
      <c r="A4763" s="132">
        <v>30346</v>
      </c>
      <c r="B4763" s="226" t="s">
        <v>12</v>
      </c>
      <c r="C4763" s="222" t="s">
        <v>12</v>
      </c>
      <c r="D4763" s="106" t="s">
        <v>3926</v>
      </c>
      <c r="E4763" s="87" t="s">
        <v>101</v>
      </c>
      <c r="F4763" s="88">
        <v>71</v>
      </c>
      <c r="H4763" s="88"/>
      <c r="I4763" s="90">
        <v>1</v>
      </c>
      <c r="J4763" s="50"/>
      <c r="K4763" s="194" t="str">
        <f t="shared" si="74"/>
        <v>ELECTRODE STRAIGHT SLIP-KNOT - straight (box of 6)</v>
      </c>
      <c r="L4763" s="50"/>
      <c r="M4763" s="50"/>
      <c r="N4763" s="50"/>
      <c r="O4763" s="50"/>
      <c r="P4763" s="50"/>
      <c r="Q4763" s="50"/>
      <c r="R4763" s="50"/>
      <c r="S4763" s="50"/>
      <c r="T4763" s="50"/>
      <c r="U4763" s="50"/>
      <c r="V4763" s="50"/>
      <c r="W4763" s="50"/>
      <c r="X4763" s="50"/>
      <c r="Y4763" s="50"/>
      <c r="Z4763" s="50"/>
      <c r="AA4763" s="50"/>
      <c r="AB4763" s="50"/>
      <c r="AC4763" s="50"/>
      <c r="AD4763" s="50"/>
      <c r="AE4763" s="50"/>
      <c r="AF4763" s="50"/>
      <c r="AG4763" s="50"/>
      <c r="AH4763" s="50"/>
      <c r="AI4763" s="50"/>
      <c r="AJ4763" s="50"/>
      <c r="AK4763" s="50"/>
      <c r="AL4763" s="50"/>
      <c r="AM4763" s="50"/>
      <c r="AN4763" s="50"/>
      <c r="AO4763" s="50"/>
      <c r="AP4763" s="50"/>
      <c r="AQ4763" s="50"/>
      <c r="AR4763" s="50"/>
      <c r="AS4763" s="50"/>
    </row>
    <row r="4764" spans="1:45" x14ac:dyDescent="0.2">
      <c r="A4764" s="132">
        <v>30347</v>
      </c>
      <c r="B4764" s="226" t="s">
        <v>12</v>
      </c>
      <c r="C4764" s="222" t="s">
        <v>12</v>
      </c>
      <c r="D4764" s="106" t="s">
        <v>3927</v>
      </c>
      <c r="E4764" s="87" t="s">
        <v>101</v>
      </c>
      <c r="F4764" s="88">
        <v>71</v>
      </c>
      <c r="H4764" s="88"/>
      <c r="I4764" s="90">
        <v>1</v>
      </c>
      <c r="J4764" s="50"/>
      <c r="K4764" s="194" t="str">
        <f t="shared" si="74"/>
        <v>ELECTRODE ANGLED SLIP-KNOT - straight (box of 6)</v>
      </c>
      <c r="L4764" s="50"/>
      <c r="M4764" s="50"/>
      <c r="N4764" s="50"/>
      <c r="O4764" s="50"/>
      <c r="P4764" s="50"/>
      <c r="Q4764" s="50"/>
      <c r="R4764" s="50"/>
      <c r="S4764" s="50"/>
      <c r="T4764" s="50"/>
      <c r="U4764" s="50"/>
      <c r="V4764" s="50"/>
      <c r="W4764" s="50"/>
      <c r="X4764" s="50"/>
      <c r="Y4764" s="50"/>
      <c r="Z4764" s="50"/>
      <c r="AA4764" s="50"/>
      <c r="AB4764" s="50"/>
      <c r="AC4764" s="50"/>
      <c r="AD4764" s="50"/>
      <c r="AE4764" s="50"/>
      <c r="AF4764" s="50"/>
      <c r="AG4764" s="50"/>
      <c r="AH4764" s="50"/>
      <c r="AI4764" s="50"/>
      <c r="AJ4764" s="50"/>
      <c r="AK4764" s="50"/>
      <c r="AL4764" s="50"/>
      <c r="AM4764" s="50"/>
      <c r="AN4764" s="50"/>
      <c r="AO4764" s="50"/>
      <c r="AP4764" s="50"/>
      <c r="AQ4764" s="50"/>
      <c r="AR4764" s="50"/>
      <c r="AS4764" s="50"/>
    </row>
    <row r="4765" spans="1:45" x14ac:dyDescent="0.2">
      <c r="A4765" s="132">
        <v>30348</v>
      </c>
      <c r="B4765" s="226" t="s">
        <v>12</v>
      </c>
      <c r="C4765" s="222" t="s">
        <v>12</v>
      </c>
      <c r="D4765" s="106" t="s">
        <v>3941</v>
      </c>
      <c r="E4765" s="87" t="s">
        <v>101</v>
      </c>
      <c r="F4765" s="88">
        <v>71</v>
      </c>
      <c r="H4765" s="88"/>
      <c r="I4765" s="90">
        <v>1</v>
      </c>
      <c r="J4765" s="50"/>
      <c r="K4765" s="194" t="str">
        <f t="shared" si="74"/>
        <v>ELECTRODE BALL POINT - ANGLED 45° (box of 6)</v>
      </c>
      <c r="L4765" s="50"/>
      <c r="M4765" s="50"/>
      <c r="N4765" s="50"/>
      <c r="O4765" s="50"/>
      <c r="P4765" s="50"/>
      <c r="Q4765" s="50"/>
      <c r="R4765" s="50"/>
      <c r="S4765" s="50"/>
      <c r="T4765" s="50"/>
      <c r="U4765" s="50"/>
      <c r="V4765" s="50"/>
      <c r="W4765" s="50"/>
      <c r="X4765" s="50"/>
      <c r="Y4765" s="50"/>
      <c r="Z4765" s="50"/>
      <c r="AA4765" s="50"/>
      <c r="AB4765" s="50"/>
      <c r="AC4765" s="50"/>
      <c r="AD4765" s="50"/>
      <c r="AE4765" s="50"/>
      <c r="AF4765" s="50"/>
      <c r="AG4765" s="50"/>
      <c r="AH4765" s="50"/>
      <c r="AI4765" s="50"/>
      <c r="AJ4765" s="50"/>
      <c r="AK4765" s="50"/>
      <c r="AL4765" s="50"/>
      <c r="AM4765" s="50"/>
      <c r="AN4765" s="50"/>
      <c r="AO4765" s="50"/>
      <c r="AP4765" s="50"/>
      <c r="AQ4765" s="50"/>
      <c r="AR4765" s="50"/>
      <c r="AS4765" s="50"/>
    </row>
    <row r="4766" spans="1:45" x14ac:dyDescent="0.2">
      <c r="A4766" s="132">
        <v>30349</v>
      </c>
      <c r="B4766" s="226" t="s">
        <v>12</v>
      </c>
      <c r="C4766" s="222" t="s">
        <v>12</v>
      </c>
      <c r="D4766" s="106" t="s">
        <v>3942</v>
      </c>
      <c r="E4766" s="87" t="s">
        <v>101</v>
      </c>
      <c r="F4766" s="88">
        <v>71</v>
      </c>
      <c r="H4766" s="88"/>
      <c r="I4766" s="90">
        <v>1</v>
      </c>
      <c r="J4766" s="50"/>
      <c r="K4766" s="194" t="str">
        <f t="shared" si="74"/>
        <v>ELECTRODE BALL POINT - STRAIGHT (box of 6)</v>
      </c>
      <c r="L4766" s="50"/>
      <c r="M4766" s="50"/>
      <c r="N4766" s="50"/>
      <c r="O4766" s="50"/>
      <c r="P4766" s="50"/>
      <c r="Q4766" s="50"/>
      <c r="R4766" s="50"/>
      <c r="S4766" s="50"/>
      <c r="T4766" s="50"/>
      <c r="U4766" s="50"/>
      <c r="V4766" s="50"/>
      <c r="W4766" s="50"/>
      <c r="X4766" s="50"/>
      <c r="Y4766" s="50"/>
      <c r="Z4766" s="50"/>
      <c r="AA4766" s="50"/>
      <c r="AB4766" s="50"/>
      <c r="AC4766" s="50"/>
      <c r="AD4766" s="50"/>
      <c r="AE4766" s="50"/>
      <c r="AF4766" s="50"/>
      <c r="AG4766" s="50"/>
      <c r="AH4766" s="50"/>
      <c r="AI4766" s="50"/>
      <c r="AJ4766" s="50"/>
      <c r="AK4766" s="50"/>
      <c r="AL4766" s="50"/>
      <c r="AM4766" s="50"/>
      <c r="AN4766" s="50"/>
      <c r="AO4766" s="50"/>
      <c r="AP4766" s="50"/>
      <c r="AQ4766" s="50"/>
      <c r="AR4766" s="50"/>
      <c r="AS4766" s="50"/>
    </row>
    <row r="4767" spans="1:45" x14ac:dyDescent="0.2">
      <c r="A4767" s="132">
        <v>30351</v>
      </c>
      <c r="B4767" s="226" t="s">
        <v>12</v>
      </c>
      <c r="C4767" s="222" t="s">
        <v>12</v>
      </c>
      <c r="D4767" s="106" t="s">
        <v>10137</v>
      </c>
      <c r="E4767" s="87" t="s">
        <v>10134</v>
      </c>
      <c r="F4767" s="88">
        <v>115</v>
      </c>
      <c r="H4767" s="88"/>
      <c r="I4767" s="90">
        <v>1</v>
      </c>
      <c r="J4767" s="50"/>
      <c r="K4767" s="194" t="str">
        <f t="shared" si="74"/>
        <v>SET 10 ELECTRODES - 10 cm (30340-30349) (Kit of 10)</v>
      </c>
      <c r="L4767" s="50"/>
      <c r="M4767" s="50"/>
      <c r="N4767" s="50"/>
      <c r="O4767" s="50"/>
      <c r="P4767" s="50"/>
      <c r="Q4767" s="50"/>
      <c r="R4767" s="50"/>
      <c r="S4767" s="50"/>
      <c r="T4767" s="50"/>
      <c r="U4767" s="50"/>
      <c r="V4767" s="50"/>
      <c r="W4767" s="50"/>
      <c r="X4767" s="50"/>
      <c r="Y4767" s="50"/>
      <c r="Z4767" s="50"/>
      <c r="AA4767" s="50"/>
      <c r="AB4767" s="50"/>
      <c r="AC4767" s="50"/>
      <c r="AD4767" s="50"/>
      <c r="AE4767" s="50"/>
      <c r="AF4767" s="50"/>
      <c r="AG4767" s="50"/>
      <c r="AH4767" s="50"/>
      <c r="AI4767" s="50"/>
      <c r="AJ4767" s="50"/>
      <c r="AK4767" s="50"/>
      <c r="AL4767" s="50"/>
      <c r="AM4767" s="50"/>
      <c r="AN4767" s="50"/>
      <c r="AO4767" s="50"/>
      <c r="AP4767" s="50"/>
      <c r="AQ4767" s="50"/>
      <c r="AR4767" s="50"/>
      <c r="AS4767" s="50"/>
    </row>
    <row r="4768" spans="1:45" x14ac:dyDescent="0.2">
      <c r="A4768" s="132">
        <v>30370</v>
      </c>
      <c r="B4768" s="226" t="s">
        <v>12</v>
      </c>
      <c r="C4768" s="222" t="s">
        <v>12</v>
      </c>
      <c r="D4768" s="106" t="s">
        <v>3877</v>
      </c>
      <c r="E4768" s="87">
        <v>1</v>
      </c>
      <c r="F4768" s="88">
        <v>12</v>
      </c>
      <c r="H4768" s="88"/>
      <c r="I4768" s="90">
        <v>1</v>
      </c>
      <c r="J4768" s="50"/>
      <c r="K4768" s="194" t="str">
        <f t="shared" si="74"/>
        <v xml:space="preserve">TUNGSTEN NEEDLE ELECTRODE 5 cm - straight - disposable </v>
      </c>
      <c r="L4768" s="50"/>
      <c r="M4768" s="50"/>
      <c r="N4768" s="50"/>
      <c r="O4768" s="50"/>
      <c r="P4768" s="50"/>
      <c r="Q4768" s="50"/>
      <c r="R4768" s="50"/>
      <c r="S4768" s="50"/>
      <c r="T4768" s="50"/>
      <c r="U4768" s="50"/>
      <c r="V4768" s="50"/>
      <c r="W4768" s="50"/>
      <c r="X4768" s="50"/>
      <c r="Y4768" s="50"/>
      <c r="Z4768" s="50"/>
      <c r="AA4768" s="50"/>
      <c r="AB4768" s="50"/>
      <c r="AC4768" s="50"/>
      <c r="AD4768" s="50"/>
      <c r="AE4768" s="50"/>
      <c r="AF4768" s="50"/>
      <c r="AG4768" s="50"/>
      <c r="AH4768" s="50"/>
      <c r="AI4768" s="50"/>
      <c r="AJ4768" s="50"/>
      <c r="AK4768" s="50"/>
      <c r="AL4768" s="50"/>
      <c r="AM4768" s="50"/>
      <c r="AN4768" s="50"/>
      <c r="AO4768" s="50"/>
      <c r="AP4768" s="50"/>
      <c r="AQ4768" s="50"/>
      <c r="AR4768" s="50"/>
      <c r="AS4768" s="50"/>
    </row>
    <row r="4769" spans="1:45" x14ac:dyDescent="0.2">
      <c r="A4769" s="132">
        <v>30371</v>
      </c>
      <c r="B4769" s="226" t="s">
        <v>12</v>
      </c>
      <c r="C4769" s="222" t="s">
        <v>12</v>
      </c>
      <c r="D4769" s="106" t="s">
        <v>3878</v>
      </c>
      <c r="E4769" s="87">
        <v>1</v>
      </c>
      <c r="F4769" s="88">
        <v>12</v>
      </c>
      <c r="H4769" s="88"/>
      <c r="I4769" s="90">
        <v>1</v>
      </c>
      <c r="J4769" s="50"/>
      <c r="K4769" s="194" t="str">
        <f t="shared" si="74"/>
        <v xml:space="preserve">TUNGSTEN NEEDLE ELECTRODE 5 cm - angled - disposable </v>
      </c>
      <c r="L4769" s="50"/>
      <c r="M4769" s="50"/>
      <c r="N4769" s="50"/>
      <c r="O4769" s="50"/>
      <c r="P4769" s="50"/>
      <c r="Q4769" s="50"/>
      <c r="R4769" s="50"/>
      <c r="S4769" s="50"/>
      <c r="T4769" s="50"/>
      <c r="U4769" s="50"/>
      <c r="V4769" s="50"/>
      <c r="W4769" s="50"/>
      <c r="X4769" s="50"/>
      <c r="Y4769" s="50"/>
      <c r="Z4769" s="50"/>
      <c r="AA4769" s="50"/>
      <c r="AB4769" s="50"/>
      <c r="AC4769" s="50"/>
      <c r="AD4769" s="50"/>
      <c r="AE4769" s="50"/>
      <c r="AF4769" s="50"/>
      <c r="AG4769" s="50"/>
      <c r="AH4769" s="50"/>
      <c r="AI4769" s="50"/>
      <c r="AJ4769" s="50"/>
      <c r="AK4769" s="50"/>
      <c r="AL4769" s="50"/>
      <c r="AM4769" s="50"/>
      <c r="AN4769" s="50"/>
      <c r="AO4769" s="50"/>
      <c r="AP4769" s="50"/>
      <c r="AQ4769" s="50"/>
      <c r="AR4769" s="50"/>
      <c r="AS4769" s="50"/>
    </row>
    <row r="4770" spans="1:45" x14ac:dyDescent="0.2">
      <c r="A4770" s="132">
        <v>30372</v>
      </c>
      <c r="B4770" s="226" t="s">
        <v>12</v>
      </c>
      <c r="C4770" s="222" t="s">
        <v>12</v>
      </c>
      <c r="D4770" s="106" t="s">
        <v>3879</v>
      </c>
      <c r="E4770" s="87">
        <v>1</v>
      </c>
      <c r="F4770" s="88">
        <v>12</v>
      </c>
      <c r="H4770" s="88"/>
      <c r="I4770" s="90">
        <v>1</v>
      </c>
      <c r="J4770" s="50"/>
      <c r="K4770" s="194" t="str">
        <f t="shared" si="74"/>
        <v xml:space="preserve">TUNGSTEN NEEDLE ELECTRODE 6 cm - straight - disposable </v>
      </c>
      <c r="L4770" s="50"/>
      <c r="M4770" s="50"/>
      <c r="N4770" s="50"/>
      <c r="O4770" s="50"/>
      <c r="P4770" s="50"/>
      <c r="Q4770" s="50"/>
      <c r="R4770" s="50"/>
      <c r="S4770" s="50"/>
      <c r="T4770" s="50"/>
      <c r="U4770" s="50"/>
      <c r="V4770" s="50"/>
      <c r="W4770" s="50"/>
      <c r="X4770" s="50"/>
      <c r="Y4770" s="50"/>
      <c r="Z4770" s="50"/>
      <c r="AA4770" s="50"/>
      <c r="AB4770" s="50"/>
      <c r="AC4770" s="50"/>
      <c r="AD4770" s="50"/>
      <c r="AE4770" s="50"/>
      <c r="AF4770" s="50"/>
      <c r="AG4770" s="50"/>
      <c r="AH4770" s="50"/>
      <c r="AI4770" s="50"/>
      <c r="AJ4770" s="50"/>
      <c r="AK4770" s="50"/>
      <c r="AL4770" s="50"/>
      <c r="AM4770" s="50"/>
      <c r="AN4770" s="50"/>
      <c r="AO4770" s="50"/>
      <c r="AP4770" s="50"/>
      <c r="AQ4770" s="50"/>
      <c r="AR4770" s="50"/>
      <c r="AS4770" s="50"/>
    </row>
    <row r="4771" spans="1:45" x14ac:dyDescent="0.2">
      <c r="A4771" s="132">
        <v>30373</v>
      </c>
      <c r="B4771" s="226" t="s">
        <v>12</v>
      </c>
      <c r="C4771" s="222" t="s">
        <v>12</v>
      </c>
      <c r="D4771" s="106" t="s">
        <v>3880</v>
      </c>
      <c r="E4771" s="87">
        <v>1</v>
      </c>
      <c r="F4771" s="88">
        <v>12</v>
      </c>
      <c r="H4771" s="88"/>
      <c r="I4771" s="90">
        <v>1</v>
      </c>
      <c r="J4771" s="50"/>
      <c r="K4771" s="194" t="str">
        <f t="shared" si="74"/>
        <v xml:space="preserve">TUNGSTEN NEEDLE ELECTRODE 6 cm - angled - disposable </v>
      </c>
      <c r="L4771" s="50"/>
      <c r="M4771" s="50"/>
      <c r="N4771" s="50"/>
      <c r="O4771" s="50"/>
      <c r="P4771" s="50"/>
      <c r="Q4771" s="50"/>
      <c r="R4771" s="50"/>
      <c r="S4771" s="50"/>
      <c r="T4771" s="50"/>
      <c r="U4771" s="50"/>
      <c r="V4771" s="50"/>
      <c r="W4771" s="50"/>
      <c r="X4771" s="50"/>
      <c r="Y4771" s="50"/>
      <c r="Z4771" s="50"/>
      <c r="AA4771" s="50"/>
      <c r="AB4771" s="50"/>
      <c r="AC4771" s="50"/>
      <c r="AD4771" s="50"/>
      <c r="AE4771" s="50"/>
      <c r="AF4771" s="50"/>
      <c r="AG4771" s="50"/>
      <c r="AH4771" s="50"/>
      <c r="AI4771" s="50"/>
      <c r="AJ4771" s="50"/>
      <c r="AK4771" s="50"/>
      <c r="AL4771" s="50"/>
      <c r="AM4771" s="50"/>
      <c r="AN4771" s="50"/>
      <c r="AO4771" s="50"/>
      <c r="AP4771" s="50"/>
      <c r="AQ4771" s="50"/>
      <c r="AR4771" s="50"/>
      <c r="AS4771" s="50"/>
    </row>
    <row r="4772" spans="1:45" x14ac:dyDescent="0.2">
      <c r="A4772" s="132">
        <v>30374</v>
      </c>
      <c r="B4772" s="226" t="s">
        <v>12</v>
      </c>
      <c r="C4772" s="222" t="s">
        <v>12</v>
      </c>
      <c r="D4772" s="106" t="s">
        <v>3881</v>
      </c>
      <c r="E4772" s="87">
        <v>1</v>
      </c>
      <c r="F4772" s="88">
        <v>12</v>
      </c>
      <c r="H4772" s="88"/>
      <c r="I4772" s="90">
        <v>1</v>
      </c>
      <c r="J4772" s="50"/>
      <c r="K4772" s="194" t="str">
        <f t="shared" si="74"/>
        <v xml:space="preserve">TUNGSTEN NEEDLE ELECTRODE 7 cm - straight - disposable </v>
      </c>
      <c r="L4772" s="50"/>
      <c r="M4772" s="50"/>
      <c r="N4772" s="50"/>
      <c r="O4772" s="50"/>
      <c r="P4772" s="50"/>
      <c r="Q4772" s="50"/>
      <c r="R4772" s="50"/>
      <c r="S4772" s="50"/>
      <c r="T4772" s="50"/>
      <c r="U4772" s="50"/>
      <c r="V4772" s="50"/>
      <c r="W4772" s="50"/>
      <c r="X4772" s="50"/>
      <c r="Y4772" s="50"/>
      <c r="Z4772" s="50"/>
      <c r="AA4772" s="50"/>
      <c r="AB4772" s="50"/>
      <c r="AC4772" s="50"/>
      <c r="AD4772" s="50"/>
      <c r="AE4772" s="50"/>
      <c r="AF4772" s="50"/>
      <c r="AG4772" s="50"/>
      <c r="AH4772" s="50"/>
      <c r="AI4772" s="50"/>
      <c r="AJ4772" s="50"/>
      <c r="AK4772" s="50"/>
      <c r="AL4772" s="50"/>
      <c r="AM4772" s="50"/>
      <c r="AN4772" s="50"/>
      <c r="AO4772" s="50"/>
      <c r="AP4772" s="50"/>
      <c r="AQ4772" s="50"/>
      <c r="AR4772" s="50"/>
      <c r="AS4772" s="50"/>
    </row>
    <row r="4773" spans="1:45" x14ac:dyDescent="0.2">
      <c r="A4773" s="132">
        <v>30375</v>
      </c>
      <c r="B4773" s="226" t="s">
        <v>12</v>
      </c>
      <c r="C4773" s="222" t="s">
        <v>12</v>
      </c>
      <c r="D4773" s="106" t="s">
        <v>3882</v>
      </c>
      <c r="E4773" s="87">
        <v>1</v>
      </c>
      <c r="F4773" s="88">
        <v>12</v>
      </c>
      <c r="H4773" s="88"/>
      <c r="I4773" s="90">
        <v>1</v>
      </c>
      <c r="J4773" s="50"/>
      <c r="K4773" s="194" t="str">
        <f t="shared" si="74"/>
        <v xml:space="preserve">TUNGSTEN NEEDLE ELECTRODE 7 cm - angled - disposable </v>
      </c>
      <c r="L4773" s="50"/>
      <c r="M4773" s="50"/>
      <c r="N4773" s="50"/>
      <c r="O4773" s="50"/>
      <c r="P4773" s="50"/>
      <c r="Q4773" s="50"/>
      <c r="R4773" s="50"/>
      <c r="S4773" s="50"/>
      <c r="T4773" s="50"/>
      <c r="U4773" s="50"/>
      <c r="V4773" s="50"/>
      <c r="W4773" s="50"/>
      <c r="X4773" s="50"/>
      <c r="Y4773" s="50"/>
      <c r="Z4773" s="50"/>
      <c r="AA4773" s="50"/>
      <c r="AB4773" s="50"/>
      <c r="AC4773" s="50"/>
      <c r="AD4773" s="50"/>
      <c r="AE4773" s="50"/>
      <c r="AF4773" s="50"/>
      <c r="AG4773" s="50"/>
      <c r="AH4773" s="50"/>
      <c r="AI4773" s="50"/>
      <c r="AJ4773" s="50"/>
      <c r="AK4773" s="50"/>
      <c r="AL4773" s="50"/>
      <c r="AM4773" s="50"/>
      <c r="AN4773" s="50"/>
      <c r="AO4773" s="50"/>
      <c r="AP4773" s="50"/>
      <c r="AQ4773" s="50"/>
      <c r="AR4773" s="50"/>
      <c r="AS4773" s="50"/>
    </row>
    <row r="4774" spans="1:45" x14ac:dyDescent="0.2">
      <c r="A4774" s="132">
        <v>30400</v>
      </c>
      <c r="B4774" s="226" t="s">
        <v>12</v>
      </c>
      <c r="C4774" s="222" t="s">
        <v>12</v>
      </c>
      <c r="D4774" s="106" t="s">
        <v>3883</v>
      </c>
      <c r="E4774" s="87" t="s">
        <v>22</v>
      </c>
      <c r="F4774" s="88">
        <v>97</v>
      </c>
      <c r="H4774" s="88"/>
      <c r="I4774" s="90">
        <v>1</v>
      </c>
      <c r="J4774" s="50"/>
      <c r="K4774" s="194" t="str">
        <f t="shared" si="74"/>
        <v>BALLET S/S K2 ELECTROLYSIS NEEDLE (box of 50)</v>
      </c>
      <c r="L4774" s="50"/>
      <c r="M4774" s="50"/>
      <c r="N4774" s="50"/>
      <c r="O4774" s="50"/>
      <c r="P4774" s="50"/>
      <c r="Q4774" s="50"/>
      <c r="R4774" s="50"/>
      <c r="S4774" s="50"/>
      <c r="T4774" s="50"/>
      <c r="U4774" s="50"/>
      <c r="V4774" s="50"/>
      <c r="W4774" s="50"/>
      <c r="X4774" s="50"/>
      <c r="Y4774" s="50"/>
      <c r="Z4774" s="50"/>
      <c r="AA4774" s="50"/>
      <c r="AB4774" s="50"/>
      <c r="AC4774" s="50"/>
      <c r="AD4774" s="50"/>
      <c r="AE4774" s="50"/>
      <c r="AF4774" s="50"/>
      <c r="AG4774" s="50"/>
      <c r="AH4774" s="50"/>
      <c r="AI4774" s="50"/>
      <c r="AJ4774" s="50"/>
      <c r="AK4774" s="50"/>
      <c r="AL4774" s="50"/>
      <c r="AM4774" s="50"/>
      <c r="AN4774" s="50"/>
      <c r="AO4774" s="50"/>
      <c r="AP4774" s="50"/>
      <c r="AQ4774" s="50"/>
      <c r="AR4774" s="50"/>
      <c r="AS4774" s="50"/>
    </row>
    <row r="4775" spans="1:45" x14ac:dyDescent="0.2">
      <c r="A4775" s="132">
        <v>30401</v>
      </c>
      <c r="B4775" s="226" t="s">
        <v>12</v>
      </c>
      <c r="C4775" s="222" t="s">
        <v>12</v>
      </c>
      <c r="D4775" s="106" t="s">
        <v>3884</v>
      </c>
      <c r="E4775" s="87" t="s">
        <v>22</v>
      </c>
      <c r="F4775" s="88">
        <v>97</v>
      </c>
      <c r="H4775" s="88"/>
      <c r="I4775" s="90">
        <v>1</v>
      </c>
      <c r="J4775" s="50"/>
      <c r="K4775" s="194" t="str">
        <f t="shared" si="74"/>
        <v>BALLET S/S K3 ELECTROLYSIS NEEDLE (box of 50)</v>
      </c>
      <c r="L4775" s="50"/>
      <c r="M4775" s="50"/>
      <c r="N4775" s="50"/>
      <c r="O4775" s="50"/>
      <c r="P4775" s="50"/>
      <c r="Q4775" s="50"/>
      <c r="R4775" s="50"/>
      <c r="S4775" s="50"/>
      <c r="T4775" s="50"/>
      <c r="U4775" s="50"/>
      <c r="V4775" s="50"/>
      <c r="W4775" s="50"/>
      <c r="X4775" s="50"/>
      <c r="Y4775" s="50"/>
      <c r="Z4775" s="50"/>
      <c r="AA4775" s="50"/>
      <c r="AB4775" s="50"/>
      <c r="AC4775" s="50"/>
      <c r="AD4775" s="50"/>
      <c r="AE4775" s="50"/>
      <c r="AF4775" s="50"/>
      <c r="AG4775" s="50"/>
      <c r="AH4775" s="50"/>
      <c r="AI4775" s="50"/>
      <c r="AJ4775" s="50"/>
      <c r="AK4775" s="50"/>
      <c r="AL4775" s="50"/>
      <c r="AM4775" s="50"/>
      <c r="AN4775" s="50"/>
      <c r="AO4775" s="50"/>
      <c r="AP4775" s="50"/>
      <c r="AQ4775" s="50"/>
      <c r="AR4775" s="50"/>
      <c r="AS4775" s="50"/>
    </row>
    <row r="4776" spans="1:45" x14ac:dyDescent="0.2">
      <c r="A4776" s="132">
        <v>30405</v>
      </c>
      <c r="B4776" s="226" t="s">
        <v>12</v>
      </c>
      <c r="C4776" s="222" t="s">
        <v>12</v>
      </c>
      <c r="D4776" s="106" t="s">
        <v>3885</v>
      </c>
      <c r="E4776" s="87" t="s">
        <v>22</v>
      </c>
      <c r="F4776" s="88">
        <v>112</v>
      </c>
      <c r="H4776" s="88"/>
      <c r="I4776" s="90">
        <v>1</v>
      </c>
      <c r="J4776" s="50"/>
      <c r="K4776" s="194" t="str">
        <f t="shared" si="74"/>
        <v>BALLET GOLD K2 ELECTROLYSIS NEEDLE (box of 50)</v>
      </c>
      <c r="L4776" s="50"/>
      <c r="M4776" s="50"/>
      <c r="N4776" s="50"/>
      <c r="O4776" s="50"/>
      <c r="P4776" s="50"/>
      <c r="Q4776" s="50"/>
      <c r="R4776" s="50"/>
      <c r="S4776" s="50"/>
      <c r="T4776" s="50"/>
      <c r="U4776" s="50"/>
      <c r="V4776" s="50"/>
      <c r="W4776" s="50"/>
      <c r="X4776" s="50"/>
      <c r="Y4776" s="50"/>
      <c r="Z4776" s="50"/>
      <c r="AA4776" s="50"/>
      <c r="AB4776" s="50"/>
      <c r="AC4776" s="50"/>
      <c r="AD4776" s="50"/>
      <c r="AE4776" s="50"/>
      <c r="AF4776" s="50"/>
      <c r="AG4776" s="50"/>
      <c r="AH4776" s="50"/>
      <c r="AI4776" s="50"/>
      <c r="AJ4776" s="50"/>
      <c r="AK4776" s="50"/>
      <c r="AL4776" s="50"/>
      <c r="AM4776" s="50"/>
      <c r="AN4776" s="50"/>
      <c r="AO4776" s="50"/>
      <c r="AP4776" s="50"/>
      <c r="AQ4776" s="50"/>
      <c r="AR4776" s="50"/>
      <c r="AS4776" s="50"/>
    </row>
    <row r="4777" spans="1:45" x14ac:dyDescent="0.2">
      <c r="A4777" s="132">
        <v>30406</v>
      </c>
      <c r="B4777" s="226" t="s">
        <v>12</v>
      </c>
      <c r="C4777" s="222" t="s">
        <v>12</v>
      </c>
      <c r="D4777" s="106" t="s">
        <v>3886</v>
      </c>
      <c r="E4777" s="87" t="s">
        <v>22</v>
      </c>
      <c r="F4777" s="88">
        <v>112</v>
      </c>
      <c r="H4777" s="88"/>
      <c r="I4777" s="90">
        <v>1</v>
      </c>
      <c r="J4777" s="50"/>
      <c r="K4777" s="194" t="str">
        <f t="shared" si="74"/>
        <v>BALLET GOLD K3 ELECTROLYSIS NEEDLE (box of 50)</v>
      </c>
      <c r="L4777" s="50"/>
      <c r="M4777" s="50"/>
      <c r="N4777" s="50"/>
      <c r="O4777" s="50"/>
      <c r="P4777" s="50"/>
      <c r="Q4777" s="50"/>
      <c r="R4777" s="50"/>
      <c r="S4777" s="50"/>
      <c r="T4777" s="50"/>
      <c r="U4777" s="50"/>
      <c r="V4777" s="50"/>
      <c r="W4777" s="50"/>
      <c r="X4777" s="50"/>
      <c r="Y4777" s="50"/>
      <c r="Z4777" s="50"/>
      <c r="AA4777" s="50"/>
      <c r="AB4777" s="50"/>
      <c r="AC4777" s="50"/>
      <c r="AD4777" s="50"/>
      <c r="AE4777" s="50"/>
      <c r="AF4777" s="50"/>
      <c r="AG4777" s="50"/>
      <c r="AH4777" s="50"/>
      <c r="AI4777" s="50"/>
      <c r="AJ4777" s="50"/>
      <c r="AK4777" s="50"/>
      <c r="AL4777" s="50"/>
      <c r="AM4777" s="50"/>
      <c r="AN4777" s="50"/>
      <c r="AO4777" s="50"/>
      <c r="AP4777" s="50"/>
      <c r="AQ4777" s="50"/>
      <c r="AR4777" s="50"/>
      <c r="AS4777" s="50"/>
    </row>
    <row r="4778" spans="1:45" x14ac:dyDescent="0.2">
      <c r="A4778" s="132">
        <v>30410</v>
      </c>
      <c r="B4778" s="226" t="s">
        <v>12</v>
      </c>
      <c r="C4778" s="222" t="s">
        <v>12</v>
      </c>
      <c r="D4778" s="106" t="s">
        <v>3887</v>
      </c>
      <c r="E4778" s="87" t="s">
        <v>22</v>
      </c>
      <c r="F4778" s="88">
        <v>75</v>
      </c>
      <c r="H4778" s="88"/>
      <c r="I4778" s="90">
        <v>1</v>
      </c>
      <c r="J4778" s="50"/>
      <c r="K4778" s="194" t="str">
        <f t="shared" si="74"/>
        <v>BALLET INSULATED K2 ELECTROLYSIS NEEDLE (box of 50)</v>
      </c>
      <c r="L4778" s="50"/>
      <c r="M4778" s="50"/>
      <c r="N4778" s="50"/>
      <c r="O4778" s="50"/>
      <c r="P4778" s="50"/>
      <c r="Q4778" s="50"/>
      <c r="R4778" s="50"/>
      <c r="S4778" s="50"/>
      <c r="T4778" s="50"/>
      <c r="U4778" s="50"/>
      <c r="V4778" s="50"/>
      <c r="W4778" s="50"/>
      <c r="X4778" s="50"/>
      <c r="Y4778" s="50"/>
      <c r="Z4778" s="50"/>
      <c r="AA4778" s="50"/>
      <c r="AB4778" s="50"/>
      <c r="AC4778" s="50"/>
      <c r="AD4778" s="50"/>
      <c r="AE4778" s="50"/>
      <c r="AF4778" s="50"/>
      <c r="AG4778" s="50"/>
      <c r="AH4778" s="50"/>
      <c r="AI4778" s="50"/>
      <c r="AJ4778" s="50"/>
      <c r="AK4778" s="50"/>
      <c r="AL4778" s="50"/>
      <c r="AM4778" s="50"/>
      <c r="AN4778" s="50"/>
      <c r="AO4778" s="50"/>
      <c r="AP4778" s="50"/>
      <c r="AQ4778" s="50"/>
      <c r="AR4778" s="50"/>
      <c r="AS4778" s="50"/>
    </row>
    <row r="4779" spans="1:45" x14ac:dyDescent="0.2">
      <c r="A4779" s="132">
        <v>30411</v>
      </c>
      <c r="B4779" s="226" t="s">
        <v>12</v>
      </c>
      <c r="C4779" s="222" t="s">
        <v>12</v>
      </c>
      <c r="D4779" s="106" t="s">
        <v>3888</v>
      </c>
      <c r="E4779" s="87" t="s">
        <v>22</v>
      </c>
      <c r="F4779" s="88">
        <v>75</v>
      </c>
      <c r="H4779" s="88"/>
      <c r="I4779" s="90">
        <v>1</v>
      </c>
      <c r="J4779" s="50"/>
      <c r="K4779" s="194" t="str">
        <f t="shared" si="74"/>
        <v>BALLET INSULATED K3 ELECTROLYSIS NEEDLE (box of 50)</v>
      </c>
      <c r="L4779" s="50"/>
      <c r="M4779" s="50"/>
      <c r="N4779" s="50"/>
      <c r="O4779" s="50"/>
      <c r="P4779" s="50"/>
      <c r="Q4779" s="50"/>
      <c r="R4779" s="50"/>
      <c r="S4779" s="50"/>
      <c r="T4779" s="50"/>
      <c r="U4779" s="50"/>
      <c r="V4779" s="50"/>
      <c r="W4779" s="50"/>
      <c r="X4779" s="50"/>
      <c r="Y4779" s="50"/>
      <c r="Z4779" s="50"/>
      <c r="AA4779" s="50"/>
      <c r="AB4779" s="50"/>
      <c r="AC4779" s="50"/>
      <c r="AD4779" s="50"/>
      <c r="AE4779" s="50"/>
      <c r="AF4779" s="50"/>
      <c r="AG4779" s="50"/>
      <c r="AH4779" s="50"/>
      <c r="AI4779" s="50"/>
      <c r="AJ4779" s="50"/>
      <c r="AK4779" s="50"/>
      <c r="AL4779" s="50"/>
      <c r="AM4779" s="50"/>
      <c r="AN4779" s="50"/>
      <c r="AO4779" s="50"/>
      <c r="AP4779" s="50"/>
      <c r="AQ4779" s="50"/>
      <c r="AR4779" s="50"/>
      <c r="AS4779" s="50"/>
    </row>
    <row r="4780" spans="1:45" x14ac:dyDescent="0.2">
      <c r="A4780" s="132">
        <v>30415</v>
      </c>
      <c r="B4780" s="226" t="s">
        <v>12</v>
      </c>
      <c r="C4780" s="222" t="s">
        <v>12</v>
      </c>
      <c r="D4780" s="106" t="s">
        <v>8409</v>
      </c>
      <c r="E4780" s="87">
        <v>1</v>
      </c>
      <c r="F4780" s="88">
        <v>99</v>
      </c>
      <c r="H4780" s="88"/>
      <c r="I4780" s="90">
        <v>1</v>
      </c>
      <c r="J4780" s="50"/>
      <c r="K4780" s="194" t="str">
        <f t="shared" si="74"/>
        <v xml:space="preserve">PROFESSIONAL HANDLE for electrolysis needle </v>
      </c>
      <c r="L4780" s="50"/>
      <c r="M4780" s="50"/>
      <c r="N4780" s="50"/>
      <c r="O4780" s="50"/>
      <c r="P4780" s="50"/>
      <c r="Q4780" s="50"/>
      <c r="R4780" s="50"/>
      <c r="S4780" s="50"/>
      <c r="T4780" s="50"/>
      <c r="U4780" s="50"/>
      <c r="V4780" s="50"/>
      <c r="W4780" s="50"/>
      <c r="X4780" s="50"/>
      <c r="Y4780" s="50"/>
      <c r="Z4780" s="50"/>
      <c r="AA4780" s="50"/>
      <c r="AB4780" s="50"/>
      <c r="AC4780" s="50"/>
      <c r="AD4780" s="50"/>
      <c r="AE4780" s="50"/>
      <c r="AF4780" s="50"/>
      <c r="AG4780" s="50"/>
      <c r="AH4780" s="50"/>
      <c r="AI4780" s="50"/>
      <c r="AJ4780" s="50"/>
      <c r="AK4780" s="50"/>
      <c r="AL4780" s="50"/>
      <c r="AM4780" s="50"/>
      <c r="AN4780" s="50"/>
      <c r="AO4780" s="50"/>
      <c r="AP4780" s="50"/>
      <c r="AQ4780" s="50"/>
      <c r="AR4780" s="50"/>
      <c r="AS4780" s="50"/>
    </row>
    <row r="4781" spans="1:45" x14ac:dyDescent="0.2">
      <c r="A4781" s="132">
        <v>30420</v>
      </c>
      <c r="B4781" s="226" t="s">
        <v>12</v>
      </c>
      <c r="C4781" s="222" t="s">
        <v>12</v>
      </c>
      <c r="D4781" s="106" t="s">
        <v>3889</v>
      </c>
      <c r="E4781" s="87">
        <v>1</v>
      </c>
      <c r="F4781" s="88">
        <v>11</v>
      </c>
      <c r="H4781" s="88"/>
      <c r="I4781" s="90">
        <v>1</v>
      </c>
      <c r="J4781" s="50"/>
      <c r="K4781" s="194" t="str">
        <f t="shared" si="74"/>
        <v xml:space="preserve">NON-STICK BLADE ELECTRODE - 7 cm - sterile </v>
      </c>
      <c r="L4781" s="50"/>
      <c r="M4781" s="50"/>
      <c r="N4781" s="50"/>
      <c r="O4781" s="50"/>
      <c r="P4781" s="50"/>
      <c r="Q4781" s="50"/>
      <c r="R4781" s="50"/>
      <c r="S4781" s="50"/>
      <c r="T4781" s="50"/>
      <c r="U4781" s="50"/>
      <c r="V4781" s="50"/>
      <c r="W4781" s="50"/>
      <c r="X4781" s="50"/>
      <c r="Y4781" s="50"/>
      <c r="Z4781" s="50"/>
      <c r="AA4781" s="50"/>
      <c r="AB4781" s="50"/>
      <c r="AC4781" s="50"/>
      <c r="AD4781" s="50"/>
      <c r="AE4781" s="50"/>
      <c r="AF4781" s="50"/>
      <c r="AG4781" s="50"/>
      <c r="AH4781" s="50"/>
      <c r="AI4781" s="50"/>
      <c r="AJ4781" s="50"/>
      <c r="AK4781" s="50"/>
      <c r="AL4781" s="50"/>
      <c r="AM4781" s="50"/>
      <c r="AN4781" s="50"/>
      <c r="AO4781" s="50"/>
      <c r="AP4781" s="50"/>
      <c r="AQ4781" s="50"/>
      <c r="AR4781" s="50"/>
      <c r="AS4781" s="50"/>
    </row>
    <row r="4782" spans="1:45" x14ac:dyDescent="0.2">
      <c r="A4782" s="132">
        <v>30422</v>
      </c>
      <c r="B4782" s="226" t="s">
        <v>12</v>
      </c>
      <c r="C4782" s="222" t="s">
        <v>12</v>
      </c>
      <c r="D4782" s="106" t="s">
        <v>3890</v>
      </c>
      <c r="E4782" s="87">
        <v>1</v>
      </c>
      <c r="F4782" s="88">
        <v>11</v>
      </c>
      <c r="H4782" s="88"/>
      <c r="I4782" s="90">
        <v>1</v>
      </c>
      <c r="J4782" s="50"/>
      <c r="K4782" s="194" t="str">
        <f t="shared" si="74"/>
        <v xml:space="preserve">NON-STICK BLADE ELECTRODE - 10 cm - sterile </v>
      </c>
      <c r="L4782" s="50"/>
      <c r="M4782" s="50"/>
      <c r="N4782" s="50"/>
      <c r="O4782" s="50"/>
      <c r="P4782" s="50"/>
      <c r="Q4782" s="50"/>
      <c r="R4782" s="50"/>
      <c r="S4782" s="50"/>
      <c r="T4782" s="50"/>
      <c r="U4782" s="50"/>
      <c r="V4782" s="50"/>
      <c r="W4782" s="50"/>
      <c r="X4782" s="50"/>
      <c r="Y4782" s="50"/>
      <c r="Z4782" s="50"/>
      <c r="AA4782" s="50"/>
      <c r="AB4782" s="50"/>
      <c r="AC4782" s="50"/>
      <c r="AD4782" s="50"/>
      <c r="AE4782" s="50"/>
      <c r="AF4782" s="50"/>
      <c r="AG4782" s="50"/>
      <c r="AH4782" s="50"/>
      <c r="AI4782" s="50"/>
      <c r="AJ4782" s="50"/>
      <c r="AK4782" s="50"/>
      <c r="AL4782" s="50"/>
      <c r="AM4782" s="50"/>
      <c r="AN4782" s="50"/>
      <c r="AO4782" s="50"/>
      <c r="AP4782" s="50"/>
      <c r="AQ4782" s="50"/>
      <c r="AR4782" s="50"/>
      <c r="AS4782" s="50"/>
    </row>
    <row r="4783" spans="1:45" x14ac:dyDescent="0.2">
      <c r="A4783" s="132">
        <v>30425</v>
      </c>
      <c r="B4783" s="226" t="s">
        <v>12</v>
      </c>
      <c r="C4783" s="222" t="s">
        <v>12</v>
      </c>
      <c r="D4783" s="106" t="s">
        <v>3891</v>
      </c>
      <c r="E4783" s="87">
        <v>1</v>
      </c>
      <c r="F4783" s="88">
        <v>11</v>
      </c>
      <c r="H4783" s="88"/>
      <c r="I4783" s="90">
        <v>1</v>
      </c>
      <c r="J4783" s="50"/>
      <c r="K4783" s="194" t="str">
        <f t="shared" si="74"/>
        <v xml:space="preserve">NON-STICK NEEDLE ELECTRODE - 10 cm - sterile </v>
      </c>
      <c r="L4783" s="50"/>
      <c r="M4783" s="50"/>
      <c r="N4783" s="50"/>
      <c r="O4783" s="50"/>
      <c r="P4783" s="50"/>
      <c r="Q4783" s="50"/>
      <c r="R4783" s="50"/>
      <c r="S4783" s="50"/>
      <c r="T4783" s="50"/>
      <c r="U4783" s="50"/>
      <c r="V4783" s="50"/>
      <c r="W4783" s="50"/>
      <c r="X4783" s="50"/>
      <c r="Y4783" s="50"/>
      <c r="Z4783" s="50"/>
      <c r="AA4783" s="50"/>
      <c r="AB4783" s="50"/>
      <c r="AC4783" s="50"/>
      <c r="AD4783" s="50"/>
      <c r="AE4783" s="50"/>
      <c r="AF4783" s="50"/>
      <c r="AG4783" s="50"/>
      <c r="AH4783" s="50"/>
      <c r="AI4783" s="50"/>
      <c r="AJ4783" s="50"/>
      <c r="AK4783" s="50"/>
      <c r="AL4783" s="50"/>
      <c r="AM4783" s="50"/>
      <c r="AN4783" s="50"/>
      <c r="AO4783" s="50"/>
      <c r="AP4783" s="50"/>
      <c r="AQ4783" s="50"/>
      <c r="AR4783" s="50"/>
      <c r="AS4783" s="50"/>
    </row>
    <row r="4784" spans="1:45" x14ac:dyDescent="0.2">
      <c r="A4784" s="132">
        <v>30429</v>
      </c>
      <c r="B4784" s="226" t="s">
        <v>12</v>
      </c>
      <c r="C4784" s="222" t="s">
        <v>12</v>
      </c>
      <c r="D4784" s="106" t="s">
        <v>3892</v>
      </c>
      <c r="E4784" s="87">
        <v>1</v>
      </c>
      <c r="F4784" s="88">
        <v>11</v>
      </c>
      <c r="H4784" s="88"/>
      <c r="I4784" s="90">
        <v>1</v>
      </c>
      <c r="J4784" s="50"/>
      <c r="K4784" s="194" t="str">
        <f t="shared" si="74"/>
        <v xml:space="preserve">NON-STICK BALL ELECTRODE - 13 cm - sterile </v>
      </c>
      <c r="L4784" s="50"/>
      <c r="M4784" s="50"/>
      <c r="N4784" s="50"/>
      <c r="O4784" s="50"/>
      <c r="P4784" s="50"/>
      <c r="Q4784" s="50"/>
      <c r="R4784" s="50"/>
      <c r="S4784" s="50"/>
      <c r="T4784" s="50"/>
      <c r="U4784" s="50"/>
      <c r="V4784" s="50"/>
      <c r="W4784" s="50"/>
      <c r="X4784" s="50"/>
      <c r="Y4784" s="50"/>
      <c r="Z4784" s="50"/>
      <c r="AA4784" s="50"/>
      <c r="AB4784" s="50"/>
      <c r="AC4784" s="50"/>
      <c r="AD4784" s="50"/>
      <c r="AE4784" s="50"/>
      <c r="AF4784" s="50"/>
      <c r="AG4784" s="50"/>
      <c r="AH4784" s="50"/>
      <c r="AI4784" s="50"/>
      <c r="AJ4784" s="50"/>
      <c r="AK4784" s="50"/>
      <c r="AL4784" s="50"/>
      <c r="AM4784" s="50"/>
      <c r="AN4784" s="50"/>
      <c r="AO4784" s="50"/>
      <c r="AP4784" s="50"/>
      <c r="AQ4784" s="50"/>
      <c r="AR4784" s="50"/>
      <c r="AS4784" s="50"/>
    </row>
    <row r="4785" spans="1:45" x14ac:dyDescent="0.2">
      <c r="A4785" s="132">
        <v>30440</v>
      </c>
      <c r="B4785" s="226" t="s">
        <v>12</v>
      </c>
      <c r="C4785" s="222" t="s">
        <v>12</v>
      </c>
      <c r="D4785" s="106" t="s">
        <v>3930</v>
      </c>
      <c r="E4785" s="87" t="s">
        <v>25</v>
      </c>
      <c r="F4785" s="88">
        <v>19</v>
      </c>
      <c r="H4785" s="88"/>
      <c r="I4785" s="90">
        <v>1</v>
      </c>
      <c r="J4785" s="50"/>
      <c r="K4785" s="194" t="str">
        <f t="shared" si="74"/>
        <v>NEEDLE ELECTRODE - 7 cm - autoclavable (box of 5)</v>
      </c>
      <c r="L4785" s="50"/>
      <c r="M4785" s="50"/>
      <c r="N4785" s="50"/>
      <c r="O4785" s="50"/>
      <c r="P4785" s="50"/>
      <c r="Q4785" s="50"/>
      <c r="R4785" s="50"/>
      <c r="S4785" s="50"/>
      <c r="T4785" s="50"/>
      <c r="U4785" s="50"/>
      <c r="V4785" s="50"/>
      <c r="W4785" s="50"/>
      <c r="X4785" s="50"/>
      <c r="Y4785" s="50"/>
      <c r="Z4785" s="50"/>
      <c r="AA4785" s="50"/>
      <c r="AB4785" s="50"/>
      <c r="AC4785" s="50"/>
      <c r="AD4785" s="50"/>
      <c r="AE4785" s="50"/>
      <c r="AF4785" s="50"/>
      <c r="AG4785" s="50"/>
      <c r="AH4785" s="50"/>
      <c r="AI4785" s="50"/>
      <c r="AJ4785" s="50"/>
      <c r="AK4785" s="50"/>
      <c r="AL4785" s="50"/>
      <c r="AM4785" s="50"/>
      <c r="AN4785" s="50"/>
      <c r="AO4785" s="50"/>
      <c r="AP4785" s="50"/>
      <c r="AQ4785" s="50"/>
      <c r="AR4785" s="50"/>
      <c r="AS4785" s="50"/>
    </row>
    <row r="4786" spans="1:45" x14ac:dyDescent="0.2">
      <c r="A4786" s="132">
        <v>30441</v>
      </c>
      <c r="B4786" s="226" t="s">
        <v>12</v>
      </c>
      <c r="C4786" s="222" t="s">
        <v>12</v>
      </c>
      <c r="D4786" s="106" t="s">
        <v>3931</v>
      </c>
      <c r="E4786" s="87" t="s">
        <v>25</v>
      </c>
      <c r="F4786" s="88">
        <v>19</v>
      </c>
      <c r="H4786" s="88"/>
      <c r="I4786" s="90">
        <v>1</v>
      </c>
      <c r="J4786" s="50"/>
      <c r="K4786" s="194" t="str">
        <f t="shared" si="74"/>
        <v>BLADE ELECTRODE - 7 cm - autoclavable (box of 5)</v>
      </c>
      <c r="L4786" s="50"/>
      <c r="M4786" s="50"/>
      <c r="N4786" s="50"/>
      <c r="O4786" s="50"/>
      <c r="P4786" s="50"/>
      <c r="Q4786" s="50"/>
      <c r="R4786" s="50"/>
      <c r="S4786" s="50"/>
      <c r="T4786" s="50"/>
      <c r="U4786" s="50"/>
      <c r="V4786" s="50"/>
      <c r="W4786" s="50"/>
      <c r="X4786" s="50"/>
      <c r="Y4786" s="50"/>
      <c r="Z4786" s="50"/>
      <c r="AA4786" s="50"/>
      <c r="AB4786" s="50"/>
      <c r="AC4786" s="50"/>
      <c r="AD4786" s="50"/>
      <c r="AE4786" s="50"/>
      <c r="AF4786" s="50"/>
      <c r="AG4786" s="50"/>
      <c r="AH4786" s="50"/>
      <c r="AI4786" s="50"/>
      <c r="AJ4786" s="50"/>
      <c r="AK4786" s="50"/>
      <c r="AL4786" s="50"/>
      <c r="AM4786" s="50"/>
      <c r="AN4786" s="50"/>
      <c r="AO4786" s="50"/>
      <c r="AP4786" s="50"/>
      <c r="AQ4786" s="50"/>
      <c r="AR4786" s="50"/>
      <c r="AS4786" s="50"/>
    </row>
    <row r="4787" spans="1:45" x14ac:dyDescent="0.2">
      <c r="A4787" s="132">
        <v>30442</v>
      </c>
      <c r="B4787" s="226" t="s">
        <v>12</v>
      </c>
      <c r="C4787" s="222" t="s">
        <v>12</v>
      </c>
      <c r="D4787" s="106" t="s">
        <v>8865</v>
      </c>
      <c r="E4787" s="87" t="s">
        <v>25</v>
      </c>
      <c r="F4787" s="88">
        <v>21</v>
      </c>
      <c r="H4787" s="88"/>
      <c r="I4787" s="90">
        <v>1</v>
      </c>
      <c r="J4787" s="50"/>
      <c r="K4787" s="194" t="str">
        <f t="shared" si="74"/>
        <v>BALL 4 mm ELECTRODE - 7 cm - autoclavable (box of 5)</v>
      </c>
      <c r="L4787" s="50"/>
      <c r="M4787" s="50"/>
      <c r="N4787" s="50"/>
      <c r="O4787" s="50"/>
      <c r="P4787" s="50"/>
      <c r="Q4787" s="50"/>
      <c r="R4787" s="50"/>
      <c r="S4787" s="50"/>
      <c r="T4787" s="50"/>
      <c r="U4787" s="50"/>
      <c r="V4787" s="50"/>
      <c r="W4787" s="50"/>
      <c r="X4787" s="50"/>
      <c r="Y4787" s="50"/>
      <c r="Z4787" s="50"/>
      <c r="AA4787" s="50"/>
      <c r="AB4787" s="50"/>
      <c r="AC4787" s="50"/>
      <c r="AD4787" s="50"/>
      <c r="AE4787" s="50"/>
      <c r="AF4787" s="50"/>
      <c r="AG4787" s="50"/>
      <c r="AH4787" s="50"/>
      <c r="AI4787" s="50"/>
      <c r="AJ4787" s="50"/>
      <c r="AK4787" s="50"/>
      <c r="AL4787" s="50"/>
      <c r="AM4787" s="50"/>
      <c r="AN4787" s="50"/>
      <c r="AO4787" s="50"/>
      <c r="AP4787" s="50"/>
      <c r="AQ4787" s="50"/>
      <c r="AR4787" s="50"/>
      <c r="AS4787" s="50"/>
    </row>
    <row r="4788" spans="1:45" x14ac:dyDescent="0.2">
      <c r="A4788" s="132">
        <v>30444</v>
      </c>
      <c r="B4788" s="226" t="s">
        <v>12</v>
      </c>
      <c r="C4788" s="222" t="s">
        <v>12</v>
      </c>
      <c r="D4788" s="106" t="s">
        <v>3943</v>
      </c>
      <c r="E4788" s="87" t="s">
        <v>25</v>
      </c>
      <c r="F4788" s="88">
        <v>30</v>
      </c>
      <c r="H4788" s="88"/>
      <c r="I4788" s="90">
        <v>1</v>
      </c>
      <c r="J4788" s="50"/>
      <c r="K4788" s="194" t="str">
        <f t="shared" si="74"/>
        <v>NEEDLE ELECTRODE - 15 cm - autoclavable (box of 5)</v>
      </c>
      <c r="L4788" s="50"/>
      <c r="M4788" s="50"/>
      <c r="N4788" s="50"/>
      <c r="O4788" s="50"/>
      <c r="P4788" s="50"/>
      <c r="Q4788" s="50"/>
      <c r="R4788" s="50"/>
      <c r="S4788" s="50"/>
      <c r="T4788" s="50"/>
      <c r="U4788" s="50"/>
      <c r="V4788" s="50"/>
      <c r="W4788" s="50"/>
      <c r="X4788" s="50"/>
      <c r="Y4788" s="50"/>
      <c r="Z4788" s="50"/>
      <c r="AA4788" s="50"/>
      <c r="AB4788" s="50"/>
      <c r="AC4788" s="50"/>
      <c r="AD4788" s="50"/>
      <c r="AE4788" s="50"/>
      <c r="AF4788" s="50"/>
      <c r="AG4788" s="50"/>
      <c r="AH4788" s="50"/>
      <c r="AI4788" s="50"/>
      <c r="AJ4788" s="50"/>
      <c r="AK4788" s="50"/>
      <c r="AL4788" s="50"/>
      <c r="AM4788" s="50"/>
      <c r="AN4788" s="50"/>
      <c r="AO4788" s="50"/>
      <c r="AP4788" s="50"/>
      <c r="AQ4788" s="50"/>
      <c r="AR4788" s="50"/>
      <c r="AS4788" s="50"/>
    </row>
    <row r="4789" spans="1:45" x14ac:dyDescent="0.2">
      <c r="A4789" s="132">
        <v>30445</v>
      </c>
      <c r="B4789" s="226" t="s">
        <v>12</v>
      </c>
      <c r="C4789" s="222" t="s">
        <v>12</v>
      </c>
      <c r="D4789" s="106" t="s">
        <v>3944</v>
      </c>
      <c r="E4789" s="87" t="s">
        <v>25</v>
      </c>
      <c r="F4789" s="88">
        <v>30</v>
      </c>
      <c r="H4789" s="88"/>
      <c r="I4789" s="90">
        <v>1</v>
      </c>
      <c r="J4789" s="50"/>
      <c r="K4789" s="194" t="str">
        <f t="shared" si="74"/>
        <v>BLADE ELECTRODE - 15 cm - autoclavable (box of 5)</v>
      </c>
      <c r="L4789" s="50"/>
      <c r="M4789" s="50"/>
      <c r="N4789" s="50"/>
      <c r="O4789" s="50"/>
      <c r="P4789" s="50"/>
      <c r="Q4789" s="50"/>
      <c r="R4789" s="50"/>
      <c r="S4789" s="50"/>
      <c r="T4789" s="50"/>
      <c r="U4789" s="50"/>
      <c r="V4789" s="50"/>
      <c r="W4789" s="50"/>
      <c r="X4789" s="50"/>
      <c r="Y4789" s="50"/>
      <c r="Z4789" s="50"/>
      <c r="AA4789" s="50"/>
      <c r="AB4789" s="50"/>
      <c r="AC4789" s="50"/>
      <c r="AD4789" s="50"/>
      <c r="AE4789" s="50"/>
      <c r="AF4789" s="50"/>
      <c r="AG4789" s="50"/>
      <c r="AH4789" s="50"/>
      <c r="AI4789" s="50"/>
      <c r="AJ4789" s="50"/>
      <c r="AK4789" s="50"/>
      <c r="AL4789" s="50"/>
      <c r="AM4789" s="50"/>
      <c r="AN4789" s="50"/>
      <c r="AO4789" s="50"/>
      <c r="AP4789" s="50"/>
      <c r="AQ4789" s="50"/>
      <c r="AR4789" s="50"/>
      <c r="AS4789" s="50"/>
    </row>
    <row r="4790" spans="1:45" x14ac:dyDescent="0.2">
      <c r="A4790" s="132">
        <v>30446</v>
      </c>
      <c r="B4790" s="226" t="s">
        <v>12</v>
      </c>
      <c r="C4790" s="222" t="s">
        <v>12</v>
      </c>
      <c r="D4790" s="106" t="s">
        <v>3945</v>
      </c>
      <c r="E4790" s="87" t="s">
        <v>25</v>
      </c>
      <c r="F4790" s="88">
        <v>32.5</v>
      </c>
      <c r="H4790" s="88"/>
      <c r="I4790" s="90">
        <v>1</v>
      </c>
      <c r="J4790" s="50"/>
      <c r="K4790" s="194" t="str">
        <f t="shared" si="74"/>
        <v>BALL 4 mm ELECTRODE - 15 cm - autoclavable (box of 5)</v>
      </c>
      <c r="L4790" s="50"/>
      <c r="M4790" s="50"/>
      <c r="N4790" s="50"/>
      <c r="O4790" s="50"/>
      <c r="P4790" s="50"/>
      <c r="Q4790" s="50"/>
      <c r="R4790" s="50"/>
      <c r="S4790" s="50"/>
      <c r="T4790" s="50"/>
      <c r="U4790" s="50"/>
      <c r="V4790" s="50"/>
      <c r="W4790" s="50"/>
      <c r="X4790" s="50"/>
      <c r="Y4790" s="50"/>
      <c r="Z4790" s="50"/>
      <c r="AA4790" s="50"/>
      <c r="AB4790" s="50"/>
      <c r="AC4790" s="50"/>
      <c r="AD4790" s="50"/>
      <c r="AE4790" s="50"/>
      <c r="AF4790" s="50"/>
      <c r="AG4790" s="50"/>
      <c r="AH4790" s="50"/>
      <c r="AI4790" s="50"/>
      <c r="AJ4790" s="50"/>
      <c r="AK4790" s="50"/>
      <c r="AL4790" s="50"/>
      <c r="AM4790" s="50"/>
      <c r="AN4790" s="50"/>
      <c r="AO4790" s="50"/>
      <c r="AP4790" s="50"/>
      <c r="AQ4790" s="50"/>
      <c r="AR4790" s="50"/>
      <c r="AS4790" s="50"/>
    </row>
    <row r="4791" spans="1:45" ht="12.75" customHeight="1" x14ac:dyDescent="0.2">
      <c r="A4791" s="132">
        <v>30450</v>
      </c>
      <c r="B4791" s="226" t="s">
        <v>12</v>
      </c>
      <c r="C4791" s="222" t="s">
        <v>12</v>
      </c>
      <c r="D4791" s="106" t="s">
        <v>3893</v>
      </c>
      <c r="E4791" s="87">
        <v>1</v>
      </c>
      <c r="F4791" s="88">
        <v>1100</v>
      </c>
      <c r="H4791" s="88"/>
      <c r="I4791" s="90">
        <v>1</v>
      </c>
      <c r="J4791" s="50"/>
      <c r="K4791" s="194" t="str">
        <f t="shared" si="74"/>
        <v xml:space="preserve">SMOKE EVACUATOR </v>
      </c>
      <c r="L4791" s="50"/>
      <c r="M4791" s="50"/>
      <c r="N4791" s="50"/>
      <c r="O4791" s="50"/>
      <c r="P4791" s="50"/>
      <c r="Q4791" s="50"/>
      <c r="R4791" s="50"/>
      <c r="S4791" s="50"/>
      <c r="T4791" s="50"/>
      <c r="U4791" s="50"/>
      <c r="V4791" s="50"/>
      <c r="W4791" s="50"/>
      <c r="X4791" s="50"/>
      <c r="Y4791" s="50"/>
      <c r="Z4791" s="50"/>
      <c r="AA4791" s="50"/>
      <c r="AB4791" s="50"/>
      <c r="AC4791" s="50"/>
      <c r="AD4791" s="50"/>
      <c r="AE4791" s="50"/>
      <c r="AF4791" s="50"/>
      <c r="AG4791" s="50"/>
      <c r="AH4791" s="50"/>
      <c r="AI4791" s="50"/>
      <c r="AJ4791" s="50"/>
      <c r="AK4791" s="50"/>
      <c r="AL4791" s="50"/>
      <c r="AM4791" s="50"/>
      <c r="AN4791" s="50"/>
      <c r="AO4791" s="50"/>
      <c r="AP4791" s="50"/>
      <c r="AQ4791" s="50"/>
      <c r="AR4791" s="50"/>
      <c r="AS4791" s="50"/>
    </row>
    <row r="4792" spans="1:45" ht="12.75" customHeight="1" x14ac:dyDescent="0.2">
      <c r="A4792" s="132">
        <v>30451</v>
      </c>
      <c r="B4792" s="226" t="s">
        <v>12</v>
      </c>
      <c r="C4792" s="222" t="s">
        <v>12</v>
      </c>
      <c r="D4792" s="106" t="s">
        <v>3894</v>
      </c>
      <c r="E4792" s="87">
        <v>1</v>
      </c>
      <c r="F4792" s="88">
        <v>170</v>
      </c>
      <c r="H4792" s="88"/>
      <c r="I4792" s="90">
        <v>1</v>
      </c>
      <c r="J4792" s="50"/>
      <c r="K4792" s="194" t="str">
        <f t="shared" si="74"/>
        <v xml:space="preserve">RED ULPA FILTER (20 hours) - spare for 30450 since S.N. 0216383 </v>
      </c>
      <c r="L4792" s="50"/>
      <c r="M4792" s="50"/>
      <c r="N4792" s="50"/>
      <c r="O4792" s="50"/>
      <c r="P4792" s="50"/>
      <c r="Q4792" s="50"/>
      <c r="R4792" s="50"/>
      <c r="S4792" s="50"/>
      <c r="T4792" s="50"/>
      <c r="U4792" s="50"/>
      <c r="V4792" s="50"/>
      <c r="W4792" s="50"/>
      <c r="X4792" s="50"/>
      <c r="Y4792" s="50"/>
      <c r="Z4792" s="50"/>
      <c r="AA4792" s="50"/>
      <c r="AB4792" s="50"/>
      <c r="AC4792" s="50"/>
      <c r="AD4792" s="50"/>
      <c r="AE4792" s="50"/>
      <c r="AF4792" s="50"/>
      <c r="AG4792" s="50"/>
      <c r="AH4792" s="50"/>
      <c r="AI4792" s="50"/>
      <c r="AJ4792" s="50"/>
      <c r="AK4792" s="50"/>
      <c r="AL4792" s="50"/>
      <c r="AM4792" s="50"/>
      <c r="AN4792" s="50"/>
      <c r="AO4792" s="50"/>
      <c r="AP4792" s="50"/>
      <c r="AQ4792" s="50"/>
      <c r="AR4792" s="50"/>
      <c r="AS4792" s="50"/>
    </row>
    <row r="4793" spans="1:45" ht="12.75" customHeight="1" x14ac:dyDescent="0.2">
      <c r="A4793" s="132">
        <v>30452</v>
      </c>
      <c r="B4793" s="226" t="s">
        <v>12</v>
      </c>
      <c r="C4793" s="222" t="s">
        <v>12</v>
      </c>
      <c r="D4793" s="106" t="s">
        <v>3895</v>
      </c>
      <c r="E4793" s="87">
        <v>1</v>
      </c>
      <c r="F4793" s="88">
        <v>170</v>
      </c>
      <c r="H4793" s="88"/>
      <c r="I4793" s="90">
        <v>1</v>
      </c>
      <c r="J4793" s="50"/>
      <c r="K4793" s="194" t="str">
        <f t="shared" si="74"/>
        <v xml:space="preserve">RED ULPA FILTER (20 hours) - spare for 30450 up to S.N. 0216382 </v>
      </c>
      <c r="L4793" s="50"/>
      <c r="M4793" s="50"/>
      <c r="N4793" s="50"/>
      <c r="O4793" s="50"/>
      <c r="P4793" s="50"/>
      <c r="Q4793" s="50"/>
      <c r="R4793" s="50"/>
      <c r="S4793" s="50"/>
      <c r="T4793" s="50"/>
      <c r="U4793" s="50"/>
      <c r="V4793" s="50"/>
      <c r="W4793" s="50"/>
      <c r="X4793" s="50"/>
      <c r="Y4793" s="50"/>
      <c r="Z4793" s="50"/>
      <c r="AA4793" s="50"/>
      <c r="AB4793" s="50"/>
      <c r="AC4793" s="50"/>
      <c r="AD4793" s="50"/>
      <c r="AE4793" s="50"/>
      <c r="AF4793" s="50"/>
      <c r="AG4793" s="50"/>
      <c r="AH4793" s="50"/>
      <c r="AI4793" s="50"/>
      <c r="AJ4793" s="50"/>
      <c r="AK4793" s="50"/>
      <c r="AL4793" s="50"/>
      <c r="AM4793" s="50"/>
      <c r="AN4793" s="50"/>
      <c r="AO4793" s="50"/>
      <c r="AP4793" s="50"/>
      <c r="AQ4793" s="50"/>
      <c r="AR4793" s="50"/>
      <c r="AS4793" s="50"/>
    </row>
    <row r="4794" spans="1:45" ht="12.75" customHeight="1" x14ac:dyDescent="0.2">
      <c r="A4794" s="132">
        <v>30453</v>
      </c>
      <c r="B4794" s="226" t="s">
        <v>12</v>
      </c>
      <c r="C4794" s="222" t="s">
        <v>12</v>
      </c>
      <c r="D4794" s="106" t="s">
        <v>10594</v>
      </c>
      <c r="E4794" s="87" t="s">
        <v>101</v>
      </c>
      <c r="F4794" s="88">
        <v>110</v>
      </c>
      <c r="H4794" s="88"/>
      <c r="I4794" s="90">
        <v>1</v>
      </c>
      <c r="J4794" s="50"/>
      <c r="K4794" s="194" t="str">
        <f t="shared" si="74"/>
        <v>ASPIRATION KIT WITH DISPOSABLE HANDLE for smoke evacuator (box of 6)</v>
      </c>
      <c r="L4794" s="50"/>
      <c r="M4794" s="50"/>
      <c r="N4794" s="50"/>
      <c r="O4794" s="50"/>
      <c r="P4794" s="50"/>
      <c r="Q4794" s="50"/>
      <c r="R4794" s="50"/>
      <c r="S4794" s="50"/>
      <c r="T4794" s="50"/>
      <c r="U4794" s="50"/>
      <c r="V4794" s="50"/>
      <c r="W4794" s="50"/>
      <c r="X4794" s="50"/>
      <c r="Y4794" s="50"/>
      <c r="Z4794" s="50"/>
      <c r="AA4794" s="50"/>
      <c r="AB4794" s="50"/>
      <c r="AC4794" s="50"/>
      <c r="AD4794" s="50"/>
      <c r="AE4794" s="50"/>
      <c r="AF4794" s="50"/>
      <c r="AG4794" s="50"/>
      <c r="AH4794" s="50"/>
      <c r="AI4794" s="50"/>
      <c r="AJ4794" s="50"/>
      <c r="AK4794" s="50"/>
      <c r="AL4794" s="50"/>
      <c r="AM4794" s="50"/>
      <c r="AN4794" s="50"/>
      <c r="AO4794" s="50"/>
      <c r="AP4794" s="50"/>
      <c r="AQ4794" s="50"/>
      <c r="AR4794" s="50"/>
      <c r="AS4794" s="50"/>
    </row>
    <row r="4795" spans="1:45" ht="12.75" customHeight="1" x14ac:dyDescent="0.2">
      <c r="A4795" s="132">
        <v>30454</v>
      </c>
      <c r="B4795" s="226" t="s">
        <v>12</v>
      </c>
      <c r="C4795" s="222" t="s">
        <v>12</v>
      </c>
      <c r="D4795" s="106" t="s">
        <v>8864</v>
      </c>
      <c r="E4795" s="87" t="s">
        <v>118</v>
      </c>
      <c r="F4795" s="88">
        <v>165</v>
      </c>
      <c r="H4795" s="88"/>
      <c r="I4795" s="90">
        <v>1</v>
      </c>
      <c r="J4795" s="50"/>
      <c r="K4795" s="194" t="str">
        <f t="shared" si="74"/>
        <v>? HANDLE ASPIRATION KIT - sterile (box of 12 )</v>
      </c>
      <c r="L4795" s="50"/>
      <c r="M4795" s="50"/>
      <c r="N4795" s="50"/>
      <c r="O4795" s="50"/>
      <c r="P4795" s="50"/>
      <c r="Q4795" s="50"/>
      <c r="R4795" s="50"/>
      <c r="S4795" s="50"/>
      <c r="T4795" s="50"/>
      <c r="U4795" s="50"/>
      <c r="V4795" s="50"/>
      <c r="W4795" s="50"/>
      <c r="X4795" s="50"/>
      <c r="Y4795" s="50"/>
      <c r="Z4795" s="50"/>
      <c r="AA4795" s="50"/>
      <c r="AB4795" s="50"/>
      <c r="AC4795" s="50"/>
      <c r="AD4795" s="50"/>
      <c r="AE4795" s="50"/>
      <c r="AF4795" s="50"/>
      <c r="AG4795" s="50"/>
      <c r="AH4795" s="50"/>
      <c r="AI4795" s="50"/>
      <c r="AJ4795" s="50"/>
      <c r="AK4795" s="50"/>
      <c r="AL4795" s="50"/>
      <c r="AM4795" s="50"/>
      <c r="AN4795" s="50"/>
      <c r="AO4795" s="50"/>
      <c r="AP4795" s="50"/>
      <c r="AQ4795" s="50"/>
      <c r="AR4795" s="50"/>
      <c r="AS4795" s="50"/>
    </row>
    <row r="4796" spans="1:45" ht="12.75" customHeight="1" thickBot="1" x14ac:dyDescent="0.25">
      <c r="A4796" s="134">
        <v>30455</v>
      </c>
      <c r="B4796" s="233" t="s">
        <v>12</v>
      </c>
      <c r="C4796" s="234" t="s">
        <v>12</v>
      </c>
      <c r="D4796" s="121" t="s">
        <v>10595</v>
      </c>
      <c r="E4796" s="116">
        <v>1</v>
      </c>
      <c r="F4796" s="91">
        <v>90</v>
      </c>
      <c r="H4796" s="91"/>
      <c r="I4796" s="92">
        <v>1</v>
      </c>
      <c r="J4796" s="50"/>
      <c r="K4796" s="194" t="str">
        <f t="shared" si="74"/>
        <v xml:space="preserve">AUTOCLAVABLE ASPIRATION KIT FOR SMOKE EVACUATOR - with handle adaptor </v>
      </c>
      <c r="L4796" s="50"/>
      <c r="M4796" s="50"/>
      <c r="N4796" s="50"/>
      <c r="O4796" s="50"/>
      <c r="P4796" s="50"/>
      <c r="Q4796" s="50"/>
      <c r="R4796" s="50"/>
      <c r="S4796" s="50"/>
      <c r="T4796" s="50"/>
      <c r="U4796" s="50"/>
      <c r="V4796" s="50"/>
      <c r="W4796" s="50"/>
      <c r="X4796" s="50"/>
      <c r="Y4796" s="50"/>
      <c r="Z4796" s="50"/>
      <c r="AA4796" s="50"/>
      <c r="AB4796" s="50"/>
      <c r="AC4796" s="50"/>
      <c r="AD4796" s="50"/>
      <c r="AE4796" s="50"/>
      <c r="AF4796" s="50"/>
      <c r="AG4796" s="50"/>
      <c r="AH4796" s="50"/>
      <c r="AI4796" s="50"/>
      <c r="AJ4796" s="50"/>
      <c r="AK4796" s="50"/>
      <c r="AL4796" s="50"/>
      <c r="AM4796" s="50"/>
      <c r="AN4796" s="50"/>
      <c r="AO4796" s="50"/>
      <c r="AP4796" s="50"/>
      <c r="AQ4796" s="50"/>
      <c r="AR4796" s="50"/>
      <c r="AS4796" s="50"/>
    </row>
    <row r="4797" spans="1:45" x14ac:dyDescent="0.2">
      <c r="A4797" s="135">
        <v>30460</v>
      </c>
      <c r="B4797" s="223" t="s">
        <v>10596</v>
      </c>
      <c r="C4797" s="224" t="s">
        <v>12</v>
      </c>
      <c r="D4797" s="117" t="s">
        <v>3896</v>
      </c>
      <c r="E4797" s="118">
        <v>1</v>
      </c>
      <c r="F4797" s="93">
        <v>154</v>
      </c>
      <c r="H4797" s="225"/>
      <c r="I4797" s="94">
        <v>1</v>
      </c>
      <c r="J4797" s="50"/>
      <c r="K4797" s="194" t="str">
        <f t="shared" si="74"/>
        <v xml:space="preserve">EU NON-STICK STRAIGHT FORCEPS 15 cm - 1 mm point </v>
      </c>
      <c r="L4797" s="50"/>
      <c r="M4797" s="50"/>
      <c r="N4797" s="50"/>
      <c r="O4797" s="50"/>
      <c r="P4797" s="50"/>
      <c r="Q4797" s="50"/>
      <c r="R4797" s="50"/>
      <c r="S4797" s="50"/>
      <c r="T4797" s="50"/>
      <c r="U4797" s="50"/>
      <c r="V4797" s="50"/>
      <c r="W4797" s="50"/>
      <c r="X4797" s="50"/>
      <c r="Y4797" s="50"/>
      <c r="Z4797" s="50"/>
      <c r="AA4797" s="50"/>
      <c r="AB4797" s="50"/>
      <c r="AC4797" s="50"/>
      <c r="AD4797" s="50"/>
      <c r="AE4797" s="50"/>
      <c r="AF4797" s="50"/>
      <c r="AG4797" s="50"/>
      <c r="AH4797" s="50"/>
      <c r="AI4797" s="50"/>
      <c r="AJ4797" s="50"/>
      <c r="AK4797" s="50"/>
      <c r="AL4797" s="50"/>
      <c r="AM4797" s="50"/>
      <c r="AN4797" s="50"/>
      <c r="AO4797" s="50"/>
      <c r="AP4797" s="50"/>
      <c r="AQ4797" s="50"/>
      <c r="AR4797" s="50"/>
      <c r="AS4797" s="50"/>
    </row>
    <row r="4798" spans="1:45" x14ac:dyDescent="0.2">
      <c r="A4798" s="136">
        <v>30461</v>
      </c>
      <c r="B4798" s="226" t="s">
        <v>10596</v>
      </c>
      <c r="C4798" s="222" t="s">
        <v>12</v>
      </c>
      <c r="D4798" s="106" t="s">
        <v>3897</v>
      </c>
      <c r="E4798" s="87">
        <v>1</v>
      </c>
      <c r="F4798" s="88">
        <v>154</v>
      </c>
      <c r="H4798" s="227"/>
      <c r="I4798" s="95">
        <v>1</v>
      </c>
      <c r="J4798" s="50"/>
      <c r="K4798" s="194" t="str">
        <f t="shared" si="74"/>
        <v xml:space="preserve">EU NON-STICK STRAIGHT FORCEPS 18 cm - 1 mm point </v>
      </c>
      <c r="L4798" s="50"/>
      <c r="M4798" s="50"/>
      <c r="N4798" s="50"/>
      <c r="O4798" s="50"/>
      <c r="P4798" s="50"/>
      <c r="Q4798" s="50"/>
      <c r="R4798" s="50"/>
      <c r="S4798" s="50"/>
      <c r="T4798" s="50"/>
      <c r="U4798" s="50"/>
      <c r="V4798" s="50"/>
      <c r="W4798" s="50"/>
      <c r="X4798" s="50"/>
      <c r="Y4798" s="50"/>
      <c r="Z4798" s="50"/>
      <c r="AA4798" s="50"/>
      <c r="AB4798" s="50"/>
      <c r="AC4798" s="50"/>
      <c r="AD4798" s="50"/>
      <c r="AE4798" s="50"/>
      <c r="AF4798" s="50"/>
      <c r="AG4798" s="50"/>
      <c r="AH4798" s="50"/>
      <c r="AI4798" s="50"/>
      <c r="AJ4798" s="50"/>
      <c r="AK4798" s="50"/>
      <c r="AL4798" s="50"/>
      <c r="AM4798" s="50"/>
      <c r="AN4798" s="50"/>
      <c r="AO4798" s="50"/>
      <c r="AP4798" s="50"/>
      <c r="AQ4798" s="50"/>
      <c r="AR4798" s="50"/>
      <c r="AS4798" s="50"/>
    </row>
    <row r="4799" spans="1:45" x14ac:dyDescent="0.2">
      <c r="A4799" s="136">
        <v>30462</v>
      </c>
      <c r="B4799" s="226" t="s">
        <v>10596</v>
      </c>
      <c r="C4799" s="222" t="s">
        <v>12</v>
      </c>
      <c r="D4799" s="106" t="s">
        <v>3898</v>
      </c>
      <c r="E4799" s="87">
        <v>1</v>
      </c>
      <c r="F4799" s="88">
        <v>154</v>
      </c>
      <c r="H4799" s="227"/>
      <c r="I4799" s="95">
        <v>1</v>
      </c>
      <c r="J4799" s="50"/>
      <c r="K4799" s="194" t="str">
        <f t="shared" si="74"/>
        <v xml:space="preserve">EU NON-STICK STRAIGHT FORCEPS 20 cm - 1 mm point </v>
      </c>
      <c r="L4799" s="50"/>
      <c r="M4799" s="50"/>
      <c r="N4799" s="50"/>
      <c r="O4799" s="50"/>
      <c r="P4799" s="50"/>
      <c r="Q4799" s="50"/>
      <c r="R4799" s="50"/>
      <c r="S4799" s="50"/>
      <c r="T4799" s="50"/>
      <c r="U4799" s="50"/>
      <c r="V4799" s="50"/>
      <c r="W4799" s="50"/>
      <c r="X4799" s="50"/>
      <c r="Y4799" s="50"/>
      <c r="Z4799" s="50"/>
      <c r="AA4799" s="50"/>
      <c r="AB4799" s="50"/>
      <c r="AC4799" s="50"/>
      <c r="AD4799" s="50"/>
      <c r="AE4799" s="50"/>
      <c r="AF4799" s="50"/>
      <c r="AG4799" s="50"/>
      <c r="AH4799" s="50"/>
      <c r="AI4799" s="50"/>
      <c r="AJ4799" s="50"/>
      <c r="AK4799" s="50"/>
      <c r="AL4799" s="50"/>
      <c r="AM4799" s="50"/>
      <c r="AN4799" s="50"/>
      <c r="AO4799" s="50"/>
      <c r="AP4799" s="50"/>
      <c r="AQ4799" s="50"/>
      <c r="AR4799" s="50"/>
      <c r="AS4799" s="50"/>
    </row>
    <row r="4800" spans="1:45" x14ac:dyDescent="0.2">
      <c r="A4800" s="136">
        <v>30464</v>
      </c>
      <c r="B4800" s="226" t="s">
        <v>10596</v>
      </c>
      <c r="C4800" s="222" t="s">
        <v>12</v>
      </c>
      <c r="D4800" s="106" t="s">
        <v>3899</v>
      </c>
      <c r="E4800" s="87">
        <v>1</v>
      </c>
      <c r="F4800" s="88">
        <v>154</v>
      </c>
      <c r="H4800" s="227"/>
      <c r="I4800" s="95">
        <v>1</v>
      </c>
      <c r="J4800" s="50"/>
      <c r="K4800" s="194" t="str">
        <f t="shared" si="74"/>
        <v xml:space="preserve">EU NON-STICK STRAIGHT FORCEPS 18 cm - angled 1 mm point </v>
      </c>
      <c r="L4800" s="50"/>
      <c r="M4800" s="50"/>
      <c r="N4800" s="50"/>
      <c r="O4800" s="50"/>
      <c r="P4800" s="50"/>
      <c r="Q4800" s="50"/>
      <c r="R4800" s="50"/>
      <c r="S4800" s="50"/>
      <c r="T4800" s="50"/>
      <c r="U4800" s="50"/>
      <c r="V4800" s="50"/>
      <c r="W4800" s="50"/>
      <c r="X4800" s="50"/>
      <c r="Y4800" s="50"/>
      <c r="Z4800" s="50"/>
      <c r="AA4800" s="50"/>
      <c r="AB4800" s="50"/>
      <c r="AC4800" s="50"/>
      <c r="AD4800" s="50"/>
      <c r="AE4800" s="50"/>
      <c r="AF4800" s="50"/>
      <c r="AG4800" s="50"/>
      <c r="AH4800" s="50"/>
      <c r="AI4800" s="50"/>
      <c r="AJ4800" s="50"/>
      <c r="AK4800" s="50"/>
      <c r="AL4800" s="50"/>
      <c r="AM4800" s="50"/>
      <c r="AN4800" s="50"/>
      <c r="AO4800" s="50"/>
      <c r="AP4800" s="50"/>
      <c r="AQ4800" s="50"/>
      <c r="AR4800" s="50"/>
      <c r="AS4800" s="50"/>
    </row>
    <row r="4801" spans="1:45" x14ac:dyDescent="0.2">
      <c r="A4801" s="136">
        <v>30465</v>
      </c>
      <c r="B4801" s="226" t="s">
        <v>10596</v>
      </c>
      <c r="C4801" s="222" t="s">
        <v>12</v>
      </c>
      <c r="D4801" s="106" t="s">
        <v>3900</v>
      </c>
      <c r="E4801" s="87">
        <v>1</v>
      </c>
      <c r="F4801" s="88">
        <v>154</v>
      </c>
      <c r="H4801" s="227"/>
      <c r="I4801" s="95">
        <v>1</v>
      </c>
      <c r="J4801" s="50"/>
      <c r="K4801" s="194" t="str">
        <f t="shared" si="74"/>
        <v xml:space="preserve">EU NON-STICK STRAIGHT FORCEPS 20 cm - angled 1 mm point </v>
      </c>
      <c r="L4801" s="50"/>
      <c r="M4801" s="50"/>
      <c r="N4801" s="50"/>
      <c r="O4801" s="50"/>
      <c r="P4801" s="50"/>
      <c r="Q4801" s="50"/>
      <c r="R4801" s="50"/>
      <c r="S4801" s="50"/>
      <c r="T4801" s="50"/>
      <c r="U4801" s="50"/>
      <c r="V4801" s="50"/>
      <c r="W4801" s="50"/>
      <c r="X4801" s="50"/>
      <c r="Y4801" s="50"/>
      <c r="Z4801" s="50"/>
      <c r="AA4801" s="50"/>
      <c r="AB4801" s="50"/>
      <c r="AC4801" s="50"/>
      <c r="AD4801" s="50"/>
      <c r="AE4801" s="50"/>
      <c r="AF4801" s="50"/>
      <c r="AG4801" s="50"/>
      <c r="AH4801" s="50"/>
      <c r="AI4801" s="50"/>
      <c r="AJ4801" s="50"/>
      <c r="AK4801" s="50"/>
      <c r="AL4801" s="50"/>
      <c r="AM4801" s="50"/>
      <c r="AN4801" s="50"/>
      <c r="AO4801" s="50"/>
      <c r="AP4801" s="50"/>
      <c r="AQ4801" s="50"/>
      <c r="AR4801" s="50"/>
      <c r="AS4801" s="50"/>
    </row>
    <row r="4802" spans="1:45" ht="12.75" customHeight="1" x14ac:dyDescent="0.2">
      <c r="A4802" s="136">
        <v>30468</v>
      </c>
      <c r="B4802" s="226" t="s">
        <v>10596</v>
      </c>
      <c r="C4802" s="222" t="s">
        <v>12</v>
      </c>
      <c r="D4802" s="106" t="s">
        <v>3901</v>
      </c>
      <c r="E4802" s="87">
        <v>1</v>
      </c>
      <c r="F4802" s="88">
        <v>154</v>
      </c>
      <c r="H4802" s="227"/>
      <c r="I4802" s="95">
        <v>1</v>
      </c>
      <c r="J4802" s="50"/>
      <c r="K4802" s="194" t="str">
        <f t="shared" ref="K4802:K4865" si="75">+SUBSTITUTE(CONCATENATE(D4802," ","(",IF(RIGHT(E4802,3)="1**","1",E4802),")"),"(1)","")</f>
        <v xml:space="preserve">EU NON-STICK BAYONET FORCEPS 18 cm - 1 mm point </v>
      </c>
      <c r="L4802" s="50"/>
      <c r="M4802" s="50"/>
      <c r="N4802" s="50"/>
      <c r="O4802" s="50"/>
      <c r="P4802" s="50"/>
      <c r="Q4802" s="50"/>
      <c r="R4802" s="50"/>
      <c r="S4802" s="50"/>
      <c r="T4802" s="50"/>
      <c r="U4802" s="50"/>
      <c r="V4802" s="50"/>
      <c r="W4802" s="50"/>
      <c r="X4802" s="50"/>
      <c r="Y4802" s="50"/>
      <c r="Z4802" s="50"/>
      <c r="AA4802" s="50"/>
      <c r="AB4802" s="50"/>
      <c r="AC4802" s="50"/>
      <c r="AD4802" s="50"/>
      <c r="AE4802" s="50"/>
      <c r="AF4802" s="50"/>
      <c r="AG4802" s="50"/>
      <c r="AH4802" s="50"/>
      <c r="AI4802" s="50"/>
      <c r="AJ4802" s="50"/>
      <c r="AK4802" s="50"/>
      <c r="AL4802" s="50"/>
      <c r="AM4802" s="50"/>
      <c r="AN4802" s="50"/>
      <c r="AO4802" s="50"/>
      <c r="AP4802" s="50"/>
      <c r="AQ4802" s="50"/>
      <c r="AR4802" s="50"/>
      <c r="AS4802" s="50"/>
    </row>
    <row r="4803" spans="1:45" ht="12.75" customHeight="1" x14ac:dyDescent="0.2">
      <c r="A4803" s="136">
        <v>30469</v>
      </c>
      <c r="B4803" s="226" t="s">
        <v>10596</v>
      </c>
      <c r="C4803" s="222" t="s">
        <v>12</v>
      </c>
      <c r="D4803" s="106" t="s">
        <v>3902</v>
      </c>
      <c r="E4803" s="87">
        <v>1</v>
      </c>
      <c r="F4803" s="88">
        <v>154</v>
      </c>
      <c r="H4803" s="227"/>
      <c r="I4803" s="95">
        <v>1</v>
      </c>
      <c r="J4803" s="50"/>
      <c r="K4803" s="194" t="str">
        <f t="shared" si="75"/>
        <v xml:space="preserve">EU NON-STICK BAYONET FORCEPS 20 cm - 1 mm point </v>
      </c>
      <c r="L4803" s="50"/>
      <c r="M4803" s="50"/>
      <c r="N4803" s="50"/>
      <c r="O4803" s="50"/>
      <c r="P4803" s="50"/>
      <c r="Q4803" s="50"/>
      <c r="R4803" s="50"/>
      <c r="S4803" s="50"/>
      <c r="T4803" s="50"/>
      <c r="U4803" s="50"/>
      <c r="V4803" s="50"/>
      <c r="W4803" s="50"/>
      <c r="X4803" s="50"/>
      <c r="Y4803" s="50"/>
      <c r="Z4803" s="50"/>
      <c r="AA4803" s="50"/>
      <c r="AB4803" s="50"/>
      <c r="AC4803" s="50"/>
      <c r="AD4803" s="50"/>
      <c r="AE4803" s="50"/>
      <c r="AF4803" s="50"/>
      <c r="AG4803" s="50"/>
      <c r="AH4803" s="50"/>
      <c r="AI4803" s="50"/>
      <c r="AJ4803" s="50"/>
      <c r="AK4803" s="50"/>
      <c r="AL4803" s="50"/>
      <c r="AM4803" s="50"/>
      <c r="AN4803" s="50"/>
      <c r="AO4803" s="50"/>
      <c r="AP4803" s="50"/>
      <c r="AQ4803" s="50"/>
      <c r="AR4803" s="50"/>
      <c r="AS4803" s="50"/>
    </row>
    <row r="4804" spans="1:45" ht="12.75" customHeight="1" x14ac:dyDescent="0.2">
      <c r="A4804" s="136">
        <v>30472</v>
      </c>
      <c r="B4804" s="226" t="s">
        <v>10596</v>
      </c>
      <c r="C4804" s="222" t="s">
        <v>12</v>
      </c>
      <c r="D4804" s="106" t="s">
        <v>3903</v>
      </c>
      <c r="E4804" s="87">
        <v>1</v>
      </c>
      <c r="F4804" s="88">
        <v>154</v>
      </c>
      <c r="H4804" s="227"/>
      <c r="I4804" s="95">
        <v>1</v>
      </c>
      <c r="J4804" s="50"/>
      <c r="K4804" s="194" t="str">
        <f t="shared" si="75"/>
        <v xml:space="preserve">EU NON-STICK JEWELLER FORCEPS 11.5 cm - 0.7 mm point </v>
      </c>
      <c r="L4804" s="50"/>
      <c r="M4804" s="50"/>
      <c r="N4804" s="50"/>
      <c r="O4804" s="50"/>
      <c r="P4804" s="50"/>
      <c r="Q4804" s="50"/>
      <c r="R4804" s="50"/>
      <c r="S4804" s="50"/>
      <c r="T4804" s="50"/>
      <c r="U4804" s="50"/>
      <c r="V4804" s="50"/>
      <c r="W4804" s="50"/>
      <c r="X4804" s="50"/>
      <c r="Y4804" s="50"/>
      <c r="Z4804" s="50"/>
      <c r="AA4804" s="50"/>
      <c r="AB4804" s="50"/>
      <c r="AC4804" s="50"/>
      <c r="AD4804" s="50"/>
      <c r="AE4804" s="50"/>
      <c r="AF4804" s="50"/>
      <c r="AG4804" s="50"/>
      <c r="AH4804" s="50"/>
      <c r="AI4804" s="50"/>
      <c r="AJ4804" s="50"/>
      <c r="AK4804" s="50"/>
      <c r="AL4804" s="50"/>
      <c r="AM4804" s="50"/>
      <c r="AN4804" s="50"/>
      <c r="AO4804" s="50"/>
      <c r="AP4804" s="50"/>
      <c r="AQ4804" s="50"/>
      <c r="AR4804" s="50"/>
      <c r="AS4804" s="50"/>
    </row>
    <row r="4805" spans="1:45" ht="12.75" customHeight="1" x14ac:dyDescent="0.2">
      <c r="A4805" s="136">
        <v>30473</v>
      </c>
      <c r="B4805" s="226" t="s">
        <v>10596</v>
      </c>
      <c r="C4805" s="222" t="s">
        <v>12</v>
      </c>
      <c r="D4805" s="106" t="s">
        <v>3904</v>
      </c>
      <c r="E4805" s="87">
        <v>1</v>
      </c>
      <c r="F4805" s="88">
        <v>154</v>
      </c>
      <c r="H4805" s="227"/>
      <c r="I4805" s="95">
        <v>1</v>
      </c>
      <c r="J4805" s="50"/>
      <c r="K4805" s="194" t="str">
        <f t="shared" si="75"/>
        <v xml:space="preserve">EU NON-STICK JEWELLER FORCEPS 11.5 cm - angled 0.7 mm point </v>
      </c>
      <c r="L4805" s="50"/>
      <c r="M4805" s="50"/>
      <c r="N4805" s="50"/>
      <c r="O4805" s="50"/>
      <c r="P4805" s="50"/>
      <c r="Q4805" s="50"/>
      <c r="R4805" s="50"/>
      <c r="S4805" s="50"/>
      <c r="T4805" s="50"/>
      <c r="U4805" s="50"/>
      <c r="V4805" s="50"/>
      <c r="W4805" s="50"/>
      <c r="X4805" s="50"/>
      <c r="Y4805" s="50"/>
      <c r="Z4805" s="50"/>
      <c r="AA4805" s="50"/>
      <c r="AB4805" s="50"/>
      <c r="AC4805" s="50"/>
      <c r="AD4805" s="50"/>
      <c r="AE4805" s="50"/>
      <c r="AF4805" s="50"/>
      <c r="AG4805" s="50"/>
      <c r="AH4805" s="50"/>
      <c r="AI4805" s="50"/>
      <c r="AJ4805" s="50"/>
      <c r="AK4805" s="50"/>
      <c r="AL4805" s="50"/>
      <c r="AM4805" s="50"/>
      <c r="AN4805" s="50"/>
      <c r="AO4805" s="50"/>
      <c r="AP4805" s="50"/>
      <c r="AQ4805" s="50"/>
      <c r="AR4805" s="50"/>
      <c r="AS4805" s="50"/>
    </row>
    <row r="4806" spans="1:45" ht="12.75" customHeight="1" x14ac:dyDescent="0.2">
      <c r="A4806" s="136">
        <v>30474</v>
      </c>
      <c r="B4806" s="226" t="s">
        <v>10596</v>
      </c>
      <c r="C4806" s="222" t="s">
        <v>12</v>
      </c>
      <c r="D4806" s="106" t="s">
        <v>3905</v>
      </c>
      <c r="E4806" s="87">
        <v>1</v>
      </c>
      <c r="F4806" s="88">
        <v>154</v>
      </c>
      <c r="H4806" s="227"/>
      <c r="I4806" s="95">
        <v>1</v>
      </c>
      <c r="J4806" s="50"/>
      <c r="K4806" s="194" t="str">
        <f t="shared" si="75"/>
        <v xml:space="preserve">EU NON-STICK ADSON FORCEPS 12.1 cm - 1 mm point </v>
      </c>
      <c r="L4806" s="50"/>
      <c r="M4806" s="50"/>
      <c r="N4806" s="50"/>
      <c r="O4806" s="50"/>
      <c r="P4806" s="50"/>
      <c r="Q4806" s="50"/>
      <c r="R4806" s="50"/>
      <c r="S4806" s="50"/>
      <c r="T4806" s="50"/>
      <c r="U4806" s="50"/>
      <c r="V4806" s="50"/>
      <c r="W4806" s="50"/>
      <c r="X4806" s="50"/>
      <c r="Y4806" s="50"/>
      <c r="Z4806" s="50"/>
      <c r="AA4806" s="50"/>
      <c r="AB4806" s="50"/>
      <c r="AC4806" s="50"/>
      <c r="AD4806" s="50"/>
      <c r="AE4806" s="50"/>
      <c r="AF4806" s="50"/>
      <c r="AG4806" s="50"/>
      <c r="AH4806" s="50"/>
      <c r="AI4806" s="50"/>
      <c r="AJ4806" s="50"/>
      <c r="AK4806" s="50"/>
      <c r="AL4806" s="50"/>
      <c r="AM4806" s="50"/>
      <c r="AN4806" s="50"/>
      <c r="AO4806" s="50"/>
      <c r="AP4806" s="50"/>
      <c r="AQ4806" s="50"/>
      <c r="AR4806" s="50"/>
      <c r="AS4806" s="50"/>
    </row>
    <row r="4807" spans="1:45" ht="12.75" customHeight="1" x14ac:dyDescent="0.2">
      <c r="A4807" s="136"/>
      <c r="B4807" s="226" t="s">
        <v>12</v>
      </c>
      <c r="C4807" s="222" t="s">
        <v>12</v>
      </c>
      <c r="D4807" s="201" t="s">
        <v>3906</v>
      </c>
      <c r="E4807" s="87">
        <v>1</v>
      </c>
      <c r="F4807" s="88"/>
      <c r="H4807" s="227"/>
      <c r="I4807" s="95"/>
      <c r="J4807" s="50"/>
      <c r="K4807" s="194" t="str">
        <f t="shared" si="75"/>
        <v xml:space="preserve">SPECIAL OFFER NON STICK BIPOLAR FORCEPS: </v>
      </c>
      <c r="L4807" s="50"/>
      <c r="M4807" s="50"/>
      <c r="N4807" s="50"/>
      <c r="O4807" s="50"/>
      <c r="P4807" s="50"/>
      <c r="Q4807" s="50"/>
      <c r="R4807" s="50"/>
      <c r="S4807" s="50"/>
      <c r="T4807" s="50"/>
      <c r="U4807" s="50"/>
      <c r="V4807" s="50"/>
      <c r="W4807" s="50"/>
      <c r="X4807" s="50"/>
      <c r="Y4807" s="50"/>
      <c r="Z4807" s="50"/>
      <c r="AA4807" s="50"/>
      <c r="AB4807" s="50"/>
      <c r="AC4807" s="50"/>
      <c r="AD4807" s="50"/>
      <c r="AE4807" s="50"/>
      <c r="AF4807" s="50"/>
      <c r="AG4807" s="50"/>
      <c r="AH4807" s="50"/>
      <c r="AI4807" s="50"/>
      <c r="AJ4807" s="50"/>
      <c r="AK4807" s="50"/>
      <c r="AL4807" s="50"/>
      <c r="AM4807" s="50"/>
      <c r="AN4807" s="50"/>
      <c r="AO4807" s="50"/>
      <c r="AP4807" s="50"/>
      <c r="AQ4807" s="50"/>
      <c r="AR4807" s="50"/>
      <c r="AS4807" s="50"/>
    </row>
    <row r="4808" spans="1:45" ht="12.75" customHeight="1" x14ac:dyDescent="0.2">
      <c r="A4808" s="136"/>
      <c r="B4808" s="226" t="s">
        <v>12</v>
      </c>
      <c r="C4808" s="222" t="s">
        <v>12</v>
      </c>
      <c r="D4808" s="145" t="s">
        <v>3907</v>
      </c>
      <c r="E4808" s="87">
        <v>1</v>
      </c>
      <c r="F4808" s="88">
        <v>138.6</v>
      </c>
      <c r="H4808" s="227"/>
      <c r="I4808" s="95">
        <v>5</v>
      </c>
      <c r="J4808" s="50"/>
      <c r="K4808" s="194" t="str">
        <f t="shared" si="75"/>
        <v xml:space="preserve">For a mixed order of at least 5 non-stick bipolar forceps SAVE 10% </v>
      </c>
      <c r="L4808" s="50"/>
      <c r="M4808" s="50"/>
      <c r="N4808" s="50"/>
      <c r="O4808" s="50"/>
      <c r="P4808" s="50"/>
      <c r="Q4808" s="50"/>
      <c r="R4808" s="50"/>
      <c r="S4808" s="50"/>
      <c r="T4808" s="50"/>
      <c r="U4808" s="50"/>
      <c r="V4808" s="50"/>
      <c r="W4808" s="50"/>
      <c r="X4808" s="50"/>
      <c r="Y4808" s="50"/>
      <c r="Z4808" s="50"/>
      <c r="AA4808" s="50"/>
      <c r="AB4808" s="50"/>
      <c r="AC4808" s="50"/>
      <c r="AD4808" s="50"/>
      <c r="AE4808" s="50"/>
      <c r="AF4808" s="50"/>
      <c r="AG4808" s="50"/>
      <c r="AH4808" s="50"/>
      <c r="AI4808" s="50"/>
      <c r="AJ4808" s="50"/>
      <c r="AK4808" s="50"/>
      <c r="AL4808" s="50"/>
      <c r="AM4808" s="50"/>
      <c r="AN4808" s="50"/>
      <c r="AO4808" s="50"/>
      <c r="AP4808" s="50"/>
      <c r="AQ4808" s="50"/>
      <c r="AR4808" s="50"/>
      <c r="AS4808" s="50"/>
    </row>
    <row r="4809" spans="1:45" ht="12.75" customHeight="1" thickBot="1" x14ac:dyDescent="0.25">
      <c r="A4809" s="137"/>
      <c r="B4809" s="228" t="s">
        <v>12</v>
      </c>
      <c r="C4809" s="229" t="s">
        <v>12</v>
      </c>
      <c r="D4809" s="148" t="s">
        <v>3908</v>
      </c>
      <c r="E4809" s="119">
        <v>1</v>
      </c>
      <c r="F4809" s="154">
        <v>123.2</v>
      </c>
      <c r="H4809" s="235"/>
      <c r="I4809" s="98">
        <v>20</v>
      </c>
      <c r="J4809" s="50"/>
      <c r="K4809" s="194" t="str">
        <f t="shared" si="75"/>
        <v xml:space="preserve">For a mixed order of at least 20 non-stick bipolar forceps SAVE 20% </v>
      </c>
      <c r="L4809" s="50"/>
      <c r="M4809" s="50"/>
      <c r="N4809" s="50"/>
      <c r="O4809" s="50"/>
      <c r="P4809" s="50"/>
      <c r="Q4809" s="50"/>
      <c r="R4809" s="50"/>
      <c r="S4809" s="50"/>
      <c r="T4809" s="50"/>
      <c r="U4809" s="50"/>
      <c r="V4809" s="50"/>
      <c r="W4809" s="50"/>
      <c r="X4809" s="50"/>
      <c r="Y4809" s="50"/>
      <c r="Z4809" s="50"/>
      <c r="AA4809" s="50"/>
      <c r="AB4809" s="50"/>
      <c r="AC4809" s="50"/>
      <c r="AD4809" s="50"/>
      <c r="AE4809" s="50"/>
      <c r="AF4809" s="50"/>
      <c r="AG4809" s="50"/>
      <c r="AH4809" s="50"/>
      <c r="AI4809" s="50"/>
      <c r="AJ4809" s="50"/>
      <c r="AK4809" s="50"/>
      <c r="AL4809" s="50"/>
      <c r="AM4809" s="50"/>
      <c r="AN4809" s="50"/>
      <c r="AO4809" s="50"/>
      <c r="AP4809" s="50"/>
      <c r="AQ4809" s="50"/>
      <c r="AR4809" s="50"/>
      <c r="AS4809" s="50"/>
    </row>
    <row r="4810" spans="1:45" ht="12.75" customHeight="1" x14ac:dyDescent="0.2">
      <c r="A4810" s="140">
        <v>30480</v>
      </c>
      <c r="B4810" s="231" t="s">
        <v>12</v>
      </c>
      <c r="C4810" s="232" t="s">
        <v>12</v>
      </c>
      <c r="D4810" s="124" t="s">
        <v>3909</v>
      </c>
      <c r="E4810" s="120">
        <v>1</v>
      </c>
      <c r="F4810" s="99">
        <v>95</v>
      </c>
      <c r="H4810" s="99"/>
      <c r="I4810" s="100">
        <v>1</v>
      </c>
      <c r="J4810" s="50"/>
      <c r="K4810" s="194" t="str">
        <f t="shared" si="75"/>
        <v xml:space="preserve">AUTOCLAVABLE MB HANDLE diam. 4 mm - 100 times </v>
      </c>
      <c r="L4810" s="50"/>
      <c r="M4810" s="50"/>
      <c r="N4810" s="50"/>
      <c r="O4810" s="50"/>
      <c r="P4810" s="50"/>
      <c r="Q4810" s="50"/>
      <c r="R4810" s="50"/>
      <c r="S4810" s="50"/>
      <c r="T4810" s="50"/>
      <c r="U4810" s="50"/>
      <c r="V4810" s="50"/>
      <c r="W4810" s="50"/>
      <c r="X4810" s="50"/>
      <c r="Y4810" s="50"/>
      <c r="Z4810" s="50"/>
      <c r="AA4810" s="50"/>
      <c r="AB4810" s="50"/>
      <c r="AC4810" s="50"/>
      <c r="AD4810" s="50"/>
      <c r="AE4810" s="50"/>
      <c r="AF4810" s="50"/>
      <c r="AG4810" s="50"/>
      <c r="AH4810" s="50"/>
      <c r="AI4810" s="50"/>
      <c r="AJ4810" s="50"/>
      <c r="AK4810" s="50"/>
      <c r="AL4810" s="50"/>
      <c r="AM4810" s="50"/>
      <c r="AN4810" s="50"/>
      <c r="AO4810" s="50"/>
      <c r="AP4810" s="50"/>
      <c r="AQ4810" s="50"/>
      <c r="AR4810" s="50"/>
      <c r="AS4810" s="50"/>
    </row>
    <row r="4811" spans="1:45" ht="12.75" customHeight="1" x14ac:dyDescent="0.2">
      <c r="A4811" s="132">
        <v>30482</v>
      </c>
      <c r="B4811" s="226" t="s">
        <v>12</v>
      </c>
      <c r="C4811" s="222" t="s">
        <v>12</v>
      </c>
      <c r="D4811" s="106" t="s">
        <v>3910</v>
      </c>
      <c r="E4811" s="87" t="s">
        <v>25</v>
      </c>
      <c r="F4811" s="88">
        <v>73</v>
      </c>
      <c r="H4811" s="88"/>
      <c r="I4811" s="90">
        <v>1</v>
      </c>
      <c r="J4811" s="50"/>
      <c r="K4811" s="194" t="str">
        <f t="shared" si="75"/>
        <v>NEEDLE ELECTRODE diam.4 mm - 5.5 cm - autoclavable (box of 5)</v>
      </c>
      <c r="L4811" s="50"/>
      <c r="M4811" s="50"/>
      <c r="N4811" s="50"/>
      <c r="O4811" s="50"/>
      <c r="P4811" s="50"/>
      <c r="Q4811" s="50"/>
      <c r="R4811" s="50"/>
      <c r="S4811" s="50"/>
      <c r="T4811" s="50"/>
      <c r="U4811" s="50"/>
      <c r="V4811" s="50"/>
      <c r="W4811" s="50"/>
      <c r="X4811" s="50"/>
      <c r="Y4811" s="50"/>
      <c r="Z4811" s="50"/>
      <c r="AA4811" s="50"/>
      <c r="AB4811" s="50"/>
      <c r="AC4811" s="50"/>
      <c r="AD4811" s="50"/>
      <c r="AE4811" s="50"/>
      <c r="AF4811" s="50"/>
      <c r="AG4811" s="50"/>
      <c r="AH4811" s="50"/>
      <c r="AI4811" s="50"/>
      <c r="AJ4811" s="50"/>
      <c r="AK4811" s="50"/>
      <c r="AL4811" s="50"/>
      <c r="AM4811" s="50"/>
      <c r="AN4811" s="50"/>
      <c r="AO4811" s="50"/>
      <c r="AP4811" s="50"/>
      <c r="AQ4811" s="50"/>
      <c r="AR4811" s="50"/>
      <c r="AS4811" s="50"/>
    </row>
    <row r="4812" spans="1:45" ht="12.75" customHeight="1" x14ac:dyDescent="0.2">
      <c r="A4812" s="132">
        <v>30483</v>
      </c>
      <c r="B4812" s="226" t="s">
        <v>12</v>
      </c>
      <c r="C4812" s="222" t="s">
        <v>12</v>
      </c>
      <c r="D4812" s="106" t="s">
        <v>3911</v>
      </c>
      <c r="E4812" s="87" t="s">
        <v>25</v>
      </c>
      <c r="F4812" s="88">
        <v>73</v>
      </c>
      <c r="H4812" s="88"/>
      <c r="I4812" s="90">
        <v>1</v>
      </c>
      <c r="J4812" s="50"/>
      <c r="K4812" s="194" t="str">
        <f t="shared" si="75"/>
        <v>BLADE ELECTRODE diam.4 mm - 5.5 cm - autoclavable (box of 5)</v>
      </c>
      <c r="L4812" s="50"/>
      <c r="M4812" s="50"/>
      <c r="N4812" s="50"/>
      <c r="O4812" s="50"/>
      <c r="P4812" s="50"/>
      <c r="Q4812" s="50"/>
      <c r="R4812" s="50"/>
      <c r="S4812" s="50"/>
      <c r="T4812" s="50"/>
      <c r="U4812" s="50"/>
      <c r="V4812" s="50"/>
      <c r="W4812" s="50"/>
      <c r="X4812" s="50"/>
      <c r="Y4812" s="50"/>
      <c r="Z4812" s="50"/>
      <c r="AA4812" s="50"/>
      <c r="AB4812" s="50"/>
      <c r="AC4812" s="50"/>
      <c r="AD4812" s="50"/>
      <c r="AE4812" s="50"/>
      <c r="AF4812" s="50"/>
      <c r="AG4812" s="50"/>
      <c r="AH4812" s="50"/>
      <c r="AI4812" s="50"/>
      <c r="AJ4812" s="50"/>
      <c r="AK4812" s="50"/>
      <c r="AL4812" s="50"/>
      <c r="AM4812" s="50"/>
      <c r="AN4812" s="50"/>
      <c r="AO4812" s="50"/>
      <c r="AP4812" s="50"/>
      <c r="AQ4812" s="50"/>
      <c r="AR4812" s="50"/>
      <c r="AS4812" s="50"/>
    </row>
    <row r="4813" spans="1:45" ht="12.75" customHeight="1" thickBot="1" x14ac:dyDescent="0.25">
      <c r="A4813" s="134">
        <v>30484</v>
      </c>
      <c r="B4813" s="233" t="s">
        <v>12</v>
      </c>
      <c r="C4813" s="234" t="s">
        <v>12</v>
      </c>
      <c r="D4813" s="121" t="s">
        <v>3912</v>
      </c>
      <c r="E4813" s="116" t="s">
        <v>25</v>
      </c>
      <c r="F4813" s="91">
        <v>73</v>
      </c>
      <c r="H4813" s="91"/>
      <c r="I4813" s="92">
        <v>1</v>
      </c>
      <c r="J4813" s="50"/>
      <c r="K4813" s="194" t="str">
        <f t="shared" si="75"/>
        <v>BALL ELECTRODE diam.4 mm - 5.5 cm - autoclavable (box of 5)</v>
      </c>
      <c r="L4813" s="50"/>
      <c r="M4813" s="50"/>
      <c r="N4813" s="50"/>
      <c r="O4813" s="50"/>
      <c r="P4813" s="50"/>
      <c r="Q4813" s="50"/>
      <c r="R4813" s="50"/>
      <c r="S4813" s="50"/>
      <c r="T4813" s="50"/>
      <c r="U4813" s="50"/>
      <c r="V4813" s="50"/>
      <c r="W4813" s="50"/>
      <c r="X4813" s="50"/>
      <c r="Y4813" s="50"/>
      <c r="Z4813" s="50"/>
      <c r="AA4813" s="50"/>
      <c r="AB4813" s="50"/>
      <c r="AC4813" s="50"/>
      <c r="AD4813" s="50"/>
      <c r="AE4813" s="50"/>
      <c r="AF4813" s="50"/>
      <c r="AG4813" s="50"/>
      <c r="AH4813" s="50"/>
      <c r="AI4813" s="50"/>
      <c r="AJ4813" s="50"/>
      <c r="AK4813" s="50"/>
      <c r="AL4813" s="50"/>
      <c r="AM4813" s="50"/>
      <c r="AN4813" s="50"/>
      <c r="AO4813" s="50"/>
      <c r="AP4813" s="50"/>
      <c r="AQ4813" s="50"/>
      <c r="AR4813" s="50"/>
      <c r="AS4813" s="50"/>
    </row>
    <row r="4814" spans="1:45" ht="12.75" customHeight="1" x14ac:dyDescent="0.2">
      <c r="A4814" s="135">
        <v>30476</v>
      </c>
      <c r="B4814" s="223" t="s">
        <v>10597</v>
      </c>
      <c r="C4814" s="224" t="s">
        <v>12</v>
      </c>
      <c r="D4814" s="117" t="s">
        <v>8410</v>
      </c>
      <c r="E4814" s="118" t="s">
        <v>23</v>
      </c>
      <c r="F4814" s="93">
        <v>98</v>
      </c>
      <c r="H4814" s="225"/>
      <c r="I4814" s="94">
        <v>1</v>
      </c>
      <c r="J4814" s="50"/>
      <c r="K4814" s="194" t="str">
        <f t="shared" si="75"/>
        <v>SINGLE USE GROUND PADS - 3 m cable - 6.3 mm plug - adult  (box of 25)</v>
      </c>
      <c r="L4814" s="50"/>
      <c r="M4814" s="50"/>
      <c r="N4814" s="50"/>
      <c r="O4814" s="50"/>
      <c r="P4814" s="50"/>
      <c r="Q4814" s="50"/>
      <c r="R4814" s="50"/>
      <c r="S4814" s="50"/>
      <c r="T4814" s="50"/>
      <c r="U4814" s="50"/>
      <c r="V4814" s="50"/>
      <c r="W4814" s="50"/>
      <c r="X4814" s="50"/>
      <c r="Y4814" s="50"/>
      <c r="Z4814" s="50"/>
      <c r="AA4814" s="50"/>
      <c r="AB4814" s="50"/>
      <c r="AC4814" s="50"/>
      <c r="AD4814" s="50"/>
      <c r="AE4814" s="50"/>
      <c r="AF4814" s="50"/>
      <c r="AG4814" s="50"/>
      <c r="AH4814" s="50"/>
      <c r="AI4814" s="50"/>
      <c r="AJ4814" s="50"/>
      <c r="AK4814" s="50"/>
      <c r="AL4814" s="50"/>
      <c r="AM4814" s="50"/>
      <c r="AN4814" s="50"/>
      <c r="AO4814" s="50"/>
      <c r="AP4814" s="50"/>
      <c r="AQ4814" s="50"/>
      <c r="AR4814" s="50"/>
      <c r="AS4814" s="50"/>
    </row>
    <row r="4815" spans="1:45" x14ac:dyDescent="0.2">
      <c r="A4815" s="136">
        <v>30478</v>
      </c>
      <c r="B4815" s="226" t="s">
        <v>10597</v>
      </c>
      <c r="C4815" s="222" t="s">
        <v>12</v>
      </c>
      <c r="D4815" s="106" t="s">
        <v>8411</v>
      </c>
      <c r="E4815" s="87" t="s">
        <v>23</v>
      </c>
      <c r="F4815" s="88">
        <v>96</v>
      </c>
      <c r="H4815" s="227"/>
      <c r="I4815" s="95">
        <v>1</v>
      </c>
      <c r="J4815" s="50"/>
      <c r="K4815" s="194" t="str">
        <f t="shared" si="75"/>
        <v>SINGLE USE GROUND PADS WITH - 3 m cable - Valleylab type - adult  (box of 25)</v>
      </c>
      <c r="L4815" s="50"/>
      <c r="M4815" s="50"/>
      <c r="N4815" s="50"/>
      <c r="O4815" s="50"/>
      <c r="P4815" s="50"/>
      <c r="Q4815" s="50"/>
      <c r="R4815" s="50"/>
      <c r="S4815" s="50"/>
      <c r="T4815" s="50"/>
      <c r="U4815" s="50"/>
      <c r="V4815" s="50"/>
      <c r="W4815" s="50"/>
      <c r="X4815" s="50"/>
      <c r="Y4815" s="50"/>
      <c r="Z4815" s="50"/>
      <c r="AA4815" s="50"/>
      <c r="AB4815" s="50"/>
      <c r="AC4815" s="50"/>
      <c r="AD4815" s="50"/>
      <c r="AE4815" s="50"/>
      <c r="AF4815" s="50"/>
      <c r="AG4815" s="50"/>
      <c r="AH4815" s="50"/>
      <c r="AI4815" s="50"/>
      <c r="AJ4815" s="50"/>
      <c r="AK4815" s="50"/>
      <c r="AL4815" s="50"/>
      <c r="AM4815" s="50"/>
      <c r="AN4815" s="50"/>
      <c r="AO4815" s="50"/>
      <c r="AP4815" s="50"/>
      <c r="AQ4815" s="50"/>
      <c r="AR4815" s="50"/>
      <c r="AS4815" s="50"/>
    </row>
    <row r="4816" spans="1:45" x14ac:dyDescent="0.2">
      <c r="A4816" s="136">
        <v>30479</v>
      </c>
      <c r="B4816" s="226" t="s">
        <v>10597</v>
      </c>
      <c r="C4816" s="222" t="s">
        <v>12</v>
      </c>
      <c r="D4816" s="106" t="s">
        <v>8412</v>
      </c>
      <c r="E4816" s="87" t="s">
        <v>23</v>
      </c>
      <c r="F4816" s="166">
        <v>115</v>
      </c>
      <c r="H4816" s="239"/>
      <c r="I4816" s="95">
        <v>1</v>
      </c>
      <c r="J4816" s="50"/>
      <c r="K4816" s="194" t="str">
        <f t="shared" si="75"/>
        <v>REM SINGLE USE NON WOVEN GROUND PADS WITH SOLID GEL - 3 m cable - Valleylab type - adult  (box of 25)</v>
      </c>
      <c r="L4816" s="50"/>
      <c r="M4816" s="50"/>
      <c r="N4816" s="50"/>
      <c r="O4816" s="50"/>
      <c r="P4816" s="50"/>
      <c r="Q4816" s="50"/>
      <c r="R4816" s="50"/>
      <c r="S4816" s="50"/>
      <c r="T4816" s="50"/>
      <c r="U4816" s="50"/>
      <c r="V4816" s="50"/>
      <c r="W4816" s="50"/>
      <c r="X4816" s="50"/>
      <c r="Y4816" s="50"/>
      <c r="Z4816" s="50"/>
      <c r="AA4816" s="50"/>
      <c r="AB4816" s="50"/>
      <c r="AC4816" s="50"/>
      <c r="AD4816" s="50"/>
      <c r="AE4816" s="50"/>
      <c r="AF4816" s="50"/>
      <c r="AG4816" s="50"/>
      <c r="AH4816" s="50"/>
      <c r="AI4816" s="50"/>
      <c r="AJ4816" s="50"/>
      <c r="AK4816" s="50"/>
      <c r="AL4816" s="50"/>
      <c r="AM4816" s="50"/>
      <c r="AN4816" s="50"/>
      <c r="AO4816" s="50"/>
      <c r="AP4816" s="50"/>
      <c r="AQ4816" s="50"/>
      <c r="AR4816" s="50"/>
      <c r="AS4816" s="50"/>
    </row>
    <row r="4817" spans="1:45" x14ac:dyDescent="0.2">
      <c r="A4817" s="136">
        <v>30487</v>
      </c>
      <c r="B4817" s="226" t="s">
        <v>10597</v>
      </c>
      <c r="C4817" s="222" t="s">
        <v>12</v>
      </c>
      <c r="D4817" s="106" t="s">
        <v>3913</v>
      </c>
      <c r="E4817" s="87" t="s">
        <v>21</v>
      </c>
      <c r="F4817" s="166">
        <v>150</v>
      </c>
      <c r="H4817" s="239"/>
      <c r="I4817" s="95">
        <v>1</v>
      </c>
      <c r="J4817" s="50"/>
      <c r="K4817" s="194" t="str">
        <f t="shared" si="75"/>
        <v>SINGLE USE GROUND PADS REM BI-PARTS - pediatric (box of 100)</v>
      </c>
      <c r="L4817" s="50"/>
      <c r="M4817" s="50"/>
      <c r="N4817" s="50"/>
      <c r="O4817" s="50"/>
      <c r="P4817" s="50"/>
      <c r="Q4817" s="50"/>
      <c r="R4817" s="50"/>
      <c r="S4817" s="50"/>
      <c r="T4817" s="50"/>
      <c r="U4817" s="50"/>
      <c r="V4817" s="50"/>
      <c r="W4817" s="50"/>
      <c r="X4817" s="50"/>
      <c r="Y4817" s="50"/>
      <c r="Z4817" s="50"/>
      <c r="AA4817" s="50"/>
      <c r="AB4817" s="50"/>
      <c r="AC4817" s="50"/>
      <c r="AD4817" s="50"/>
      <c r="AE4817" s="50"/>
      <c r="AF4817" s="50"/>
      <c r="AG4817" s="50"/>
      <c r="AH4817" s="50"/>
      <c r="AI4817" s="50"/>
      <c r="AJ4817" s="50"/>
      <c r="AK4817" s="50"/>
      <c r="AL4817" s="50"/>
      <c r="AM4817" s="50"/>
      <c r="AN4817" s="50"/>
      <c r="AO4817" s="50"/>
      <c r="AP4817" s="50"/>
      <c r="AQ4817" s="50"/>
      <c r="AR4817" s="50"/>
      <c r="AS4817" s="50"/>
    </row>
    <row r="4818" spans="1:45" x14ac:dyDescent="0.2">
      <c r="A4818" s="136">
        <v>30488</v>
      </c>
      <c r="B4818" s="226" t="s">
        <v>10597</v>
      </c>
      <c r="C4818" s="222" t="s">
        <v>12</v>
      </c>
      <c r="D4818" s="106" t="s">
        <v>3914</v>
      </c>
      <c r="E4818" s="87" t="s">
        <v>21</v>
      </c>
      <c r="F4818" s="166">
        <v>145</v>
      </c>
      <c r="H4818" s="239"/>
      <c r="I4818" s="95">
        <v>1</v>
      </c>
      <c r="J4818" s="50"/>
      <c r="K4818" s="194" t="str">
        <f t="shared" si="75"/>
        <v>SINGLE USE GROUND PADS REM BI-PARTS - adult (box of 100)</v>
      </c>
      <c r="L4818" s="50"/>
      <c r="M4818" s="50"/>
      <c r="N4818" s="50"/>
      <c r="O4818" s="50"/>
      <c r="P4818" s="50"/>
      <c r="Q4818" s="50"/>
      <c r="R4818" s="50"/>
      <c r="S4818" s="50"/>
      <c r="T4818" s="50"/>
      <c r="U4818" s="50"/>
      <c r="V4818" s="50"/>
      <c r="W4818" s="50"/>
      <c r="X4818" s="50"/>
      <c r="Y4818" s="50"/>
      <c r="Z4818" s="50"/>
      <c r="AA4818" s="50"/>
      <c r="AB4818" s="50"/>
      <c r="AC4818" s="50"/>
      <c r="AD4818" s="50"/>
      <c r="AE4818" s="50"/>
      <c r="AF4818" s="50"/>
      <c r="AG4818" s="50"/>
      <c r="AH4818" s="50"/>
      <c r="AI4818" s="50"/>
      <c r="AJ4818" s="50"/>
      <c r="AK4818" s="50"/>
      <c r="AL4818" s="50"/>
      <c r="AM4818" s="50"/>
      <c r="AN4818" s="50"/>
      <c r="AO4818" s="50"/>
      <c r="AP4818" s="50"/>
      <c r="AQ4818" s="50"/>
      <c r="AR4818" s="50"/>
      <c r="AS4818" s="50"/>
    </row>
    <row r="4819" spans="1:45" x14ac:dyDescent="0.2">
      <c r="A4819" s="136">
        <v>30489</v>
      </c>
      <c r="B4819" s="226" t="s">
        <v>10597</v>
      </c>
      <c r="C4819" s="222" t="s">
        <v>12</v>
      </c>
      <c r="D4819" s="106" t="s">
        <v>3915</v>
      </c>
      <c r="E4819" s="87" t="s">
        <v>21</v>
      </c>
      <c r="F4819" s="166">
        <v>145</v>
      </c>
      <c r="H4819" s="239"/>
      <c r="I4819" s="95">
        <v>1</v>
      </c>
      <c r="J4819" s="50"/>
      <c r="K4819" s="194" t="str">
        <f t="shared" si="75"/>
        <v>SINGLE USE GROUND PADS - adult  (box of 100)</v>
      </c>
      <c r="L4819" s="50"/>
      <c r="M4819" s="50"/>
      <c r="N4819" s="50"/>
      <c r="O4819" s="50"/>
      <c r="P4819" s="50"/>
      <c r="Q4819" s="50"/>
      <c r="R4819" s="50"/>
      <c r="S4819" s="50"/>
      <c r="T4819" s="50"/>
      <c r="U4819" s="50"/>
      <c r="V4819" s="50"/>
      <c r="W4819" s="50"/>
      <c r="X4819" s="50"/>
      <c r="Y4819" s="50"/>
      <c r="Z4819" s="50"/>
      <c r="AA4819" s="50"/>
      <c r="AB4819" s="50"/>
      <c r="AC4819" s="50"/>
      <c r="AD4819" s="50"/>
      <c r="AE4819" s="50"/>
      <c r="AF4819" s="50"/>
      <c r="AG4819" s="50"/>
      <c r="AH4819" s="50"/>
      <c r="AI4819" s="50"/>
      <c r="AJ4819" s="50"/>
      <c r="AK4819" s="50"/>
      <c r="AL4819" s="50"/>
      <c r="AM4819" s="50"/>
      <c r="AN4819" s="50"/>
      <c r="AO4819" s="50"/>
      <c r="AP4819" s="50"/>
      <c r="AQ4819" s="50"/>
      <c r="AR4819" s="50"/>
      <c r="AS4819" s="50"/>
    </row>
    <row r="4820" spans="1:45" x14ac:dyDescent="0.2">
      <c r="A4820" s="136">
        <v>30490</v>
      </c>
      <c r="B4820" s="226" t="s">
        <v>10597</v>
      </c>
      <c r="C4820" s="222" t="s">
        <v>12</v>
      </c>
      <c r="D4820" s="106" t="s">
        <v>7912</v>
      </c>
      <c r="E4820" s="87" t="s">
        <v>23</v>
      </c>
      <c r="F4820" s="166"/>
      <c r="H4820" s="239"/>
      <c r="I4820" s="95">
        <v>1</v>
      </c>
      <c r="J4820" s="50"/>
      <c r="K4820" s="194" t="str">
        <f t="shared" si="75"/>
        <v>***SINGLE USE GROUND PADS - pediatric  replaced by code 30487 (box of 25)</v>
      </c>
      <c r="L4820" s="50"/>
      <c r="M4820" s="50"/>
      <c r="N4820" s="50"/>
      <c r="O4820" s="50"/>
      <c r="P4820" s="50"/>
      <c r="Q4820" s="50"/>
      <c r="R4820" s="50"/>
      <c r="S4820" s="50"/>
      <c r="T4820" s="50"/>
      <c r="U4820" s="50"/>
      <c r="V4820" s="50"/>
      <c r="W4820" s="50"/>
      <c r="X4820" s="50"/>
      <c r="Y4820" s="50"/>
      <c r="Z4820" s="50"/>
      <c r="AA4820" s="50"/>
      <c r="AB4820" s="50"/>
      <c r="AC4820" s="50"/>
      <c r="AD4820" s="50"/>
      <c r="AE4820" s="50"/>
      <c r="AF4820" s="50"/>
      <c r="AG4820" s="50"/>
      <c r="AH4820" s="50"/>
      <c r="AI4820" s="50"/>
      <c r="AJ4820" s="50"/>
      <c r="AK4820" s="50"/>
      <c r="AL4820" s="50"/>
      <c r="AM4820" s="50"/>
      <c r="AN4820" s="50"/>
      <c r="AO4820" s="50"/>
      <c r="AP4820" s="50"/>
      <c r="AQ4820" s="50"/>
      <c r="AR4820" s="50"/>
      <c r="AS4820" s="50"/>
    </row>
    <row r="4821" spans="1:45" x14ac:dyDescent="0.2">
      <c r="A4821" s="136">
        <v>30491</v>
      </c>
      <c r="B4821" s="226" t="s">
        <v>10597</v>
      </c>
      <c r="C4821" s="222" t="s">
        <v>12</v>
      </c>
      <c r="D4821" s="106" t="s">
        <v>7913</v>
      </c>
      <c r="E4821" s="87" t="s">
        <v>23</v>
      </c>
      <c r="F4821" s="166">
        <v>38</v>
      </c>
      <c r="H4821" s="239"/>
      <c r="I4821" s="95">
        <v>1</v>
      </c>
      <c r="J4821" s="50"/>
      <c r="K4821" s="194" t="str">
        <f t="shared" si="75"/>
        <v>SINGLE USE GROUND PADS REM BI-PARTS - pediatric   (box of 25)</v>
      </c>
      <c r="L4821" s="50"/>
      <c r="M4821" s="50"/>
      <c r="N4821" s="50"/>
      <c r="O4821" s="50"/>
      <c r="P4821" s="50"/>
      <c r="Q4821" s="50"/>
      <c r="R4821" s="50"/>
      <c r="S4821" s="50"/>
      <c r="T4821" s="50"/>
      <c r="U4821" s="50"/>
      <c r="V4821" s="50"/>
      <c r="W4821" s="50"/>
      <c r="X4821" s="50"/>
      <c r="Y4821" s="50"/>
      <c r="Z4821" s="50"/>
      <c r="AA4821" s="50"/>
      <c r="AB4821" s="50"/>
      <c r="AC4821" s="50"/>
      <c r="AD4821" s="50"/>
      <c r="AE4821" s="50"/>
      <c r="AF4821" s="50"/>
      <c r="AG4821" s="50"/>
      <c r="AH4821" s="50"/>
      <c r="AI4821" s="50"/>
      <c r="AJ4821" s="50"/>
      <c r="AK4821" s="50"/>
      <c r="AL4821" s="50"/>
      <c r="AM4821" s="50"/>
      <c r="AN4821" s="50"/>
      <c r="AO4821" s="50"/>
      <c r="AP4821" s="50"/>
      <c r="AQ4821" s="50"/>
      <c r="AR4821" s="50"/>
      <c r="AS4821" s="50"/>
    </row>
    <row r="4822" spans="1:45" x14ac:dyDescent="0.2">
      <c r="A4822" s="136">
        <v>30492</v>
      </c>
      <c r="B4822" s="226" t="s">
        <v>10597</v>
      </c>
      <c r="C4822" s="222" t="s">
        <v>12</v>
      </c>
      <c r="D4822" s="106" t="s">
        <v>7914</v>
      </c>
      <c r="E4822" s="87" t="s">
        <v>23</v>
      </c>
      <c r="F4822" s="88">
        <v>38</v>
      </c>
      <c r="H4822" s="227"/>
      <c r="I4822" s="95">
        <v>1</v>
      </c>
      <c r="J4822" s="50"/>
      <c r="K4822" s="194" t="str">
        <f t="shared" si="75"/>
        <v>SINGLE USE GROUND PADS - adult   (box of 25)</v>
      </c>
      <c r="L4822" s="50"/>
      <c r="M4822" s="50"/>
      <c r="N4822" s="50"/>
      <c r="O4822" s="50"/>
      <c r="P4822" s="50"/>
      <c r="Q4822" s="50"/>
      <c r="R4822" s="50"/>
      <c r="S4822" s="50"/>
      <c r="T4822" s="50"/>
      <c r="U4822" s="50"/>
      <c r="V4822" s="50"/>
      <c r="W4822" s="50"/>
      <c r="X4822" s="50"/>
      <c r="Y4822" s="50"/>
      <c r="Z4822" s="50"/>
      <c r="AA4822" s="50"/>
      <c r="AB4822" s="50"/>
      <c r="AC4822" s="50"/>
      <c r="AD4822" s="50"/>
      <c r="AE4822" s="50"/>
      <c r="AF4822" s="50"/>
      <c r="AG4822" s="50"/>
      <c r="AH4822" s="50"/>
      <c r="AI4822" s="50"/>
      <c r="AJ4822" s="50"/>
      <c r="AK4822" s="50"/>
      <c r="AL4822" s="50"/>
      <c r="AM4822" s="50"/>
      <c r="AN4822" s="50"/>
      <c r="AO4822" s="50"/>
      <c r="AP4822" s="50"/>
      <c r="AQ4822" s="50"/>
      <c r="AR4822" s="50"/>
      <c r="AS4822" s="50"/>
    </row>
    <row r="4823" spans="1:45" x14ac:dyDescent="0.2">
      <c r="A4823" s="136">
        <v>30493</v>
      </c>
      <c r="B4823" s="226" t="s">
        <v>10597</v>
      </c>
      <c r="C4823" s="222" t="s">
        <v>12</v>
      </c>
      <c r="D4823" s="106" t="s">
        <v>7915</v>
      </c>
      <c r="E4823" s="87" t="s">
        <v>23</v>
      </c>
      <c r="F4823" s="88">
        <v>38</v>
      </c>
      <c r="H4823" s="227"/>
      <c r="I4823" s="95">
        <v>1</v>
      </c>
      <c r="J4823" s="50"/>
      <c r="K4823" s="194" t="str">
        <f t="shared" si="75"/>
        <v>SINGLE USE GROUND PADS REM BI-PARTS - adult  (box of 25)</v>
      </c>
      <c r="L4823" s="50"/>
      <c r="M4823" s="50"/>
      <c r="N4823" s="50"/>
      <c r="O4823" s="50"/>
      <c r="P4823" s="50"/>
      <c r="Q4823" s="50"/>
      <c r="R4823" s="50"/>
      <c r="S4823" s="50"/>
      <c r="T4823" s="50"/>
      <c r="U4823" s="50"/>
      <c r="V4823" s="50"/>
      <c r="W4823" s="50"/>
      <c r="X4823" s="50"/>
      <c r="Y4823" s="50"/>
      <c r="Z4823" s="50"/>
      <c r="AA4823" s="50"/>
      <c r="AB4823" s="50"/>
      <c r="AC4823" s="50"/>
      <c r="AD4823" s="50"/>
      <c r="AE4823" s="50"/>
      <c r="AF4823" s="50"/>
      <c r="AG4823" s="50"/>
      <c r="AH4823" s="50"/>
      <c r="AI4823" s="50"/>
      <c r="AJ4823" s="50"/>
      <c r="AK4823" s="50"/>
      <c r="AL4823" s="50"/>
      <c r="AM4823" s="50"/>
      <c r="AN4823" s="50"/>
      <c r="AO4823" s="50"/>
      <c r="AP4823" s="50"/>
      <c r="AQ4823" s="50"/>
      <c r="AR4823" s="50"/>
      <c r="AS4823" s="50"/>
    </row>
    <row r="4824" spans="1:45" x14ac:dyDescent="0.2">
      <c r="A4824" s="136">
        <v>30494</v>
      </c>
      <c r="B4824" s="226" t="s">
        <v>10597</v>
      </c>
      <c r="C4824" s="222" t="s">
        <v>12</v>
      </c>
      <c r="D4824" s="106" t="s">
        <v>8413</v>
      </c>
      <c r="E4824" s="87" t="s">
        <v>21</v>
      </c>
      <c r="F4824" s="88"/>
      <c r="H4824" s="227"/>
      <c r="I4824" s="95">
        <v>1</v>
      </c>
      <c r="J4824" s="50"/>
      <c r="K4824" s="194" t="str">
        <f t="shared" si="75"/>
        <v>***SINGLE USE NON WOVEN GROUND PAD - adult/ped.  replaced by code 30495 (box of 100)</v>
      </c>
      <c r="L4824" s="50"/>
      <c r="M4824" s="50"/>
      <c r="N4824" s="50"/>
      <c r="O4824" s="50"/>
      <c r="P4824" s="50"/>
      <c r="Q4824" s="50"/>
      <c r="R4824" s="50"/>
      <c r="S4824" s="50"/>
      <c r="T4824" s="50"/>
      <c r="U4824" s="50"/>
      <c r="V4824" s="50"/>
      <c r="W4824" s="50"/>
      <c r="X4824" s="50"/>
      <c r="Y4824" s="50"/>
      <c r="Z4824" s="50"/>
      <c r="AA4824" s="50"/>
      <c r="AB4824" s="50"/>
      <c r="AC4824" s="50"/>
      <c r="AD4824" s="50"/>
      <c r="AE4824" s="50"/>
      <c r="AF4824" s="50"/>
      <c r="AG4824" s="50"/>
      <c r="AH4824" s="50"/>
      <c r="AI4824" s="50"/>
      <c r="AJ4824" s="50"/>
      <c r="AK4824" s="50"/>
      <c r="AL4824" s="50"/>
      <c r="AM4824" s="50"/>
      <c r="AN4824" s="50"/>
      <c r="AO4824" s="50"/>
      <c r="AP4824" s="50"/>
      <c r="AQ4824" s="50"/>
      <c r="AR4824" s="50"/>
      <c r="AS4824" s="50"/>
    </row>
    <row r="4825" spans="1:45" x14ac:dyDescent="0.2">
      <c r="A4825" s="136">
        <v>30495</v>
      </c>
      <c r="B4825" s="226" t="s">
        <v>10597</v>
      </c>
      <c r="C4825" s="222" t="s">
        <v>12</v>
      </c>
      <c r="D4825" s="106" t="s">
        <v>3916</v>
      </c>
      <c r="E4825" s="87" t="s">
        <v>21</v>
      </c>
      <c r="F4825" s="88">
        <v>167</v>
      </c>
      <c r="H4825" s="227"/>
      <c r="I4825" s="95">
        <v>1</v>
      </c>
      <c r="J4825" s="50"/>
      <c r="K4825" s="194" t="str">
        <f t="shared" si="75"/>
        <v>REM SINGLE USE NON WOVEN GROUND PAD - adult/ped. (box of 100)</v>
      </c>
      <c r="L4825" s="50"/>
      <c r="M4825" s="50"/>
      <c r="N4825" s="50"/>
      <c r="O4825" s="50"/>
      <c r="P4825" s="50"/>
      <c r="Q4825" s="50"/>
      <c r="R4825" s="50"/>
      <c r="S4825" s="50"/>
      <c r="T4825" s="50"/>
      <c r="U4825" s="50"/>
      <c r="V4825" s="50"/>
      <c r="W4825" s="50"/>
      <c r="X4825" s="50"/>
      <c r="Y4825" s="50"/>
      <c r="Z4825" s="50"/>
      <c r="AA4825" s="50"/>
      <c r="AB4825" s="50"/>
      <c r="AC4825" s="50"/>
      <c r="AD4825" s="50"/>
      <c r="AE4825" s="50"/>
      <c r="AF4825" s="50"/>
      <c r="AG4825" s="50"/>
      <c r="AH4825" s="50"/>
      <c r="AI4825" s="50"/>
      <c r="AJ4825" s="50"/>
      <c r="AK4825" s="50"/>
      <c r="AL4825" s="50"/>
      <c r="AM4825" s="50"/>
      <c r="AN4825" s="50"/>
      <c r="AO4825" s="50"/>
      <c r="AP4825" s="50"/>
      <c r="AQ4825" s="50"/>
      <c r="AR4825" s="50"/>
      <c r="AS4825" s="50"/>
    </row>
    <row r="4826" spans="1:45" x14ac:dyDescent="0.2">
      <c r="A4826" s="136"/>
      <c r="B4826" s="226" t="s">
        <v>12</v>
      </c>
      <c r="C4826" s="222" t="s">
        <v>12</v>
      </c>
      <c r="D4826" s="201" t="s">
        <v>3917</v>
      </c>
      <c r="E4826" s="87"/>
      <c r="F4826" s="88"/>
      <c r="H4826" s="227"/>
      <c r="I4826" s="95"/>
      <c r="J4826" s="50"/>
      <c r="K4826" s="194" t="str">
        <f t="shared" si="75"/>
        <v>SPECIAL OFFER SINGLE USE GROUND PADS ()</v>
      </c>
      <c r="L4826" s="50"/>
      <c r="M4826" s="50"/>
      <c r="N4826" s="50"/>
      <c r="O4826" s="50"/>
      <c r="P4826" s="50"/>
      <c r="Q4826" s="50"/>
      <c r="R4826" s="50"/>
      <c r="S4826" s="50"/>
      <c r="T4826" s="50"/>
      <c r="U4826" s="50"/>
      <c r="V4826" s="50"/>
      <c r="W4826" s="50"/>
      <c r="X4826" s="50"/>
      <c r="Y4826" s="50"/>
      <c r="Z4826" s="50"/>
      <c r="AA4826" s="50"/>
      <c r="AB4826" s="50"/>
      <c r="AC4826" s="50"/>
      <c r="AD4826" s="50"/>
      <c r="AE4826" s="50"/>
      <c r="AF4826" s="50"/>
      <c r="AG4826" s="50"/>
      <c r="AH4826" s="50"/>
      <c r="AI4826" s="50"/>
      <c r="AJ4826" s="50"/>
      <c r="AK4826" s="50"/>
      <c r="AL4826" s="50"/>
      <c r="AM4826" s="50"/>
      <c r="AN4826" s="50"/>
      <c r="AO4826" s="50"/>
      <c r="AP4826" s="50"/>
      <c r="AQ4826" s="50"/>
      <c r="AR4826" s="50"/>
      <c r="AS4826" s="50"/>
    </row>
    <row r="4827" spans="1:45" x14ac:dyDescent="0.2">
      <c r="A4827" s="136"/>
      <c r="B4827" s="226" t="s">
        <v>12</v>
      </c>
      <c r="C4827" s="222" t="s">
        <v>12</v>
      </c>
      <c r="D4827" s="145" t="s">
        <v>3918</v>
      </c>
      <c r="E4827" s="87"/>
      <c r="F4827" s="88"/>
      <c r="H4827" s="227"/>
      <c r="I4827" s="95">
        <v>5</v>
      </c>
      <c r="J4827" s="50"/>
      <c r="K4827" s="194" t="str">
        <f t="shared" si="75"/>
        <v>For a mixed order of at least 5 boxes of ground pads EXTRA DISCOUNT 10% ()</v>
      </c>
      <c r="L4827" s="50"/>
      <c r="M4827" s="50"/>
      <c r="N4827" s="50"/>
      <c r="O4827" s="50"/>
      <c r="P4827" s="50"/>
      <c r="Q4827" s="50"/>
      <c r="R4827" s="50"/>
      <c r="S4827" s="50"/>
      <c r="T4827" s="50"/>
      <c r="U4827" s="50"/>
      <c r="V4827" s="50"/>
      <c r="W4827" s="50"/>
      <c r="X4827" s="50"/>
      <c r="Y4827" s="50"/>
      <c r="Z4827" s="50"/>
      <c r="AA4827" s="50"/>
      <c r="AB4827" s="50"/>
      <c r="AC4827" s="50"/>
      <c r="AD4827" s="50"/>
      <c r="AE4827" s="50"/>
      <c r="AF4827" s="50"/>
      <c r="AG4827" s="50"/>
      <c r="AH4827" s="50"/>
      <c r="AI4827" s="50"/>
      <c r="AJ4827" s="50"/>
      <c r="AK4827" s="50"/>
      <c r="AL4827" s="50"/>
      <c r="AM4827" s="50"/>
      <c r="AN4827" s="50"/>
      <c r="AO4827" s="50"/>
      <c r="AP4827" s="50"/>
      <c r="AQ4827" s="50"/>
      <c r="AR4827" s="50"/>
      <c r="AS4827" s="50"/>
    </row>
    <row r="4828" spans="1:45" ht="13.5" thickBot="1" x14ac:dyDescent="0.25">
      <c r="A4828" s="137"/>
      <c r="B4828" s="228" t="s">
        <v>12</v>
      </c>
      <c r="C4828" s="229" t="s">
        <v>12</v>
      </c>
      <c r="D4828" s="148" t="s">
        <v>10598</v>
      </c>
      <c r="E4828" s="119"/>
      <c r="F4828" s="97"/>
      <c r="H4828" s="230"/>
      <c r="I4828" s="98">
        <v>10</v>
      </c>
      <c r="J4828" s="50"/>
      <c r="K4828" s="194" t="str">
        <f t="shared" si="75"/>
        <v>For a mixed order of at least 10 boxes of ground pads EXTRA DISCOUNT 15% ()</v>
      </c>
      <c r="L4828" s="50"/>
      <c r="M4828" s="50"/>
      <c r="N4828" s="50"/>
      <c r="O4828" s="50"/>
      <c r="P4828" s="50"/>
      <c r="Q4828" s="50"/>
      <c r="R4828" s="50"/>
      <c r="S4828" s="50"/>
      <c r="T4828" s="50"/>
      <c r="U4828" s="50"/>
      <c r="V4828" s="50"/>
      <c r="W4828" s="50"/>
      <c r="X4828" s="50"/>
      <c r="Y4828" s="50"/>
      <c r="Z4828" s="50"/>
      <c r="AA4828" s="50"/>
      <c r="AB4828" s="50"/>
      <c r="AC4828" s="50"/>
      <c r="AD4828" s="50"/>
      <c r="AE4828" s="50"/>
      <c r="AF4828" s="50"/>
      <c r="AG4828" s="50"/>
      <c r="AH4828" s="50"/>
      <c r="AI4828" s="50"/>
      <c r="AJ4828" s="50"/>
      <c r="AK4828" s="50"/>
      <c r="AL4828" s="50"/>
      <c r="AM4828" s="50"/>
      <c r="AN4828" s="50"/>
      <c r="AO4828" s="50"/>
      <c r="AP4828" s="50"/>
      <c r="AQ4828" s="50"/>
      <c r="AR4828" s="50"/>
      <c r="AS4828" s="50"/>
    </row>
    <row r="4829" spans="1:45" x14ac:dyDescent="0.2">
      <c r="A4829" s="140">
        <v>30496</v>
      </c>
      <c r="B4829" s="231" t="s">
        <v>12</v>
      </c>
      <c r="C4829" s="232" t="s">
        <v>12</v>
      </c>
      <c r="D4829" s="124" t="s">
        <v>3919</v>
      </c>
      <c r="E4829" s="120" t="s">
        <v>21</v>
      </c>
      <c r="F4829" s="99">
        <v>390</v>
      </c>
      <c r="H4829" s="99"/>
      <c r="I4829" s="100">
        <v>1</v>
      </c>
      <c r="J4829" s="50"/>
      <c r="K4829" s="194" t="str">
        <f t="shared" si="75"/>
        <v>3M SPLIT GROUNDING PAD - 9160 (box of 100)</v>
      </c>
      <c r="L4829" s="50"/>
      <c r="M4829" s="50"/>
      <c r="N4829" s="50"/>
      <c r="O4829" s="50"/>
      <c r="P4829" s="50"/>
      <c r="Q4829" s="50"/>
      <c r="R4829" s="50"/>
      <c r="S4829" s="50"/>
      <c r="T4829" s="50"/>
      <c r="U4829" s="50"/>
      <c r="V4829" s="50"/>
      <c r="W4829" s="50"/>
      <c r="X4829" s="50"/>
      <c r="Y4829" s="50"/>
      <c r="Z4829" s="50"/>
      <c r="AA4829" s="50"/>
      <c r="AB4829" s="50"/>
      <c r="AC4829" s="50"/>
      <c r="AD4829" s="50"/>
      <c r="AE4829" s="50"/>
      <c r="AF4829" s="50"/>
      <c r="AG4829" s="50"/>
      <c r="AH4829" s="50"/>
      <c r="AI4829" s="50"/>
      <c r="AJ4829" s="50"/>
      <c r="AK4829" s="50"/>
      <c r="AL4829" s="50"/>
      <c r="AM4829" s="50"/>
      <c r="AN4829" s="50"/>
      <c r="AO4829" s="50"/>
      <c r="AP4829" s="50"/>
      <c r="AQ4829" s="50"/>
      <c r="AR4829" s="50"/>
      <c r="AS4829" s="50"/>
    </row>
    <row r="4830" spans="1:45" x14ac:dyDescent="0.2">
      <c r="A4830" s="132">
        <v>30497</v>
      </c>
      <c r="B4830" s="226" t="s">
        <v>12</v>
      </c>
      <c r="C4830" s="222" t="s">
        <v>12</v>
      </c>
      <c r="D4830" s="106" t="s">
        <v>3920</v>
      </c>
      <c r="E4830" s="87" t="s">
        <v>27</v>
      </c>
      <c r="F4830" s="88">
        <v>560</v>
      </c>
      <c r="H4830" s="88"/>
      <c r="I4830" s="90">
        <v>1</v>
      </c>
      <c r="J4830" s="50"/>
      <c r="K4830" s="194" t="str">
        <f t="shared" si="75"/>
        <v>3M SPLIT GROUNDING PAD - 9160F (box of 200)</v>
      </c>
      <c r="L4830" s="50"/>
      <c r="M4830" s="50"/>
      <c r="N4830" s="50"/>
      <c r="O4830" s="50"/>
      <c r="P4830" s="50"/>
      <c r="Q4830" s="50"/>
      <c r="R4830" s="50"/>
      <c r="S4830" s="50"/>
      <c r="T4830" s="50"/>
      <c r="U4830" s="50"/>
      <c r="V4830" s="50"/>
      <c r="W4830" s="50"/>
      <c r="X4830" s="50"/>
      <c r="Y4830" s="50"/>
      <c r="Z4830" s="50"/>
      <c r="AA4830" s="50"/>
      <c r="AB4830" s="50"/>
      <c r="AC4830" s="50"/>
      <c r="AD4830" s="50"/>
      <c r="AE4830" s="50"/>
      <c r="AF4830" s="50"/>
      <c r="AG4830" s="50"/>
      <c r="AH4830" s="50"/>
      <c r="AI4830" s="50"/>
      <c r="AJ4830" s="50"/>
      <c r="AK4830" s="50"/>
      <c r="AL4830" s="50"/>
      <c r="AM4830" s="50"/>
      <c r="AN4830" s="50"/>
      <c r="AO4830" s="50"/>
      <c r="AP4830" s="50"/>
      <c r="AQ4830" s="50"/>
      <c r="AR4830" s="50"/>
      <c r="AS4830" s="50"/>
    </row>
    <row r="4831" spans="1:45" x14ac:dyDescent="0.2">
      <c r="A4831" s="132">
        <v>30498</v>
      </c>
      <c r="B4831" s="226" t="s">
        <v>12</v>
      </c>
      <c r="C4831" s="222" t="s">
        <v>12</v>
      </c>
      <c r="D4831" s="106" t="s">
        <v>3921</v>
      </c>
      <c r="E4831" s="87" t="s">
        <v>35</v>
      </c>
      <c r="F4831" s="88">
        <v>225</v>
      </c>
      <c r="H4831" s="88"/>
      <c r="I4831" s="90">
        <v>1</v>
      </c>
      <c r="J4831" s="50"/>
      <c r="K4831" s="194" t="str">
        <f t="shared" si="75"/>
        <v>3M SPLIT GROUNDING PAD - 9165 (box of 40)</v>
      </c>
      <c r="L4831" s="50"/>
      <c r="M4831" s="50"/>
      <c r="N4831" s="50"/>
      <c r="O4831" s="50"/>
      <c r="P4831" s="50"/>
      <c r="Q4831" s="50"/>
      <c r="R4831" s="50"/>
      <c r="S4831" s="50"/>
      <c r="T4831" s="50"/>
      <c r="U4831" s="50"/>
      <c r="V4831" s="50"/>
      <c r="W4831" s="50"/>
      <c r="X4831" s="50"/>
      <c r="Y4831" s="50"/>
      <c r="Z4831" s="50"/>
      <c r="AA4831" s="50"/>
      <c r="AB4831" s="50"/>
      <c r="AC4831" s="50"/>
      <c r="AD4831" s="50"/>
      <c r="AE4831" s="50"/>
      <c r="AF4831" s="50"/>
      <c r="AG4831" s="50"/>
      <c r="AH4831" s="50"/>
      <c r="AI4831" s="50"/>
      <c r="AJ4831" s="50"/>
      <c r="AK4831" s="50"/>
      <c r="AL4831" s="50"/>
      <c r="AM4831" s="50"/>
      <c r="AN4831" s="50"/>
      <c r="AO4831" s="50"/>
      <c r="AP4831" s="50"/>
      <c r="AQ4831" s="50"/>
      <c r="AR4831" s="50"/>
      <c r="AS4831" s="50"/>
    </row>
    <row r="4832" spans="1:45" x14ac:dyDescent="0.2">
      <c r="A4832" s="132">
        <v>30500</v>
      </c>
      <c r="B4832" s="226" t="s">
        <v>12</v>
      </c>
      <c r="C4832" s="222" t="s">
        <v>12</v>
      </c>
      <c r="D4832" s="106" t="s">
        <v>10599</v>
      </c>
      <c r="E4832" s="125" t="s">
        <v>69</v>
      </c>
      <c r="F4832" s="88">
        <v>95</v>
      </c>
      <c r="H4832" s="88"/>
      <c r="I4832" s="90">
        <v>1</v>
      </c>
      <c r="J4832" s="50"/>
      <c r="K4832" s="194" t="str">
        <f t="shared" si="75"/>
        <v>***SET 10 ELECTRODES - 5 cm  (30501-30510) end of stock, then 30328 (Box of 10)</v>
      </c>
      <c r="L4832" s="50"/>
      <c r="M4832" s="50"/>
      <c r="N4832" s="50"/>
      <c r="O4832" s="50"/>
      <c r="P4832" s="50"/>
      <c r="Q4832" s="50"/>
      <c r="R4832" s="50"/>
      <c r="S4832" s="50"/>
      <c r="T4832" s="50"/>
      <c r="U4832" s="50"/>
      <c r="V4832" s="50"/>
      <c r="W4832" s="50"/>
      <c r="X4832" s="50"/>
      <c r="Y4832" s="50"/>
      <c r="Z4832" s="50"/>
      <c r="AA4832" s="50"/>
      <c r="AB4832" s="50"/>
      <c r="AC4832" s="50"/>
      <c r="AD4832" s="50"/>
      <c r="AE4832" s="50"/>
      <c r="AF4832" s="50"/>
      <c r="AG4832" s="50"/>
      <c r="AH4832" s="50"/>
      <c r="AI4832" s="50"/>
      <c r="AJ4832" s="50"/>
      <c r="AK4832" s="50"/>
      <c r="AL4832" s="50"/>
      <c r="AM4832" s="50"/>
      <c r="AN4832" s="50"/>
      <c r="AO4832" s="50"/>
      <c r="AP4832" s="50"/>
      <c r="AQ4832" s="50"/>
      <c r="AR4832" s="50"/>
      <c r="AS4832" s="50"/>
    </row>
    <row r="4833" spans="1:45" x14ac:dyDescent="0.2">
      <c r="A4833" s="132">
        <v>30501</v>
      </c>
      <c r="B4833" s="226" t="s">
        <v>12</v>
      </c>
      <c r="C4833" s="222" t="s">
        <v>12</v>
      </c>
      <c r="D4833" s="106" t="s">
        <v>10600</v>
      </c>
      <c r="E4833" s="87">
        <v>1</v>
      </c>
      <c r="F4833" s="88">
        <v>10.4</v>
      </c>
      <c r="H4833" s="88"/>
      <c r="I4833" s="90">
        <v>6</v>
      </c>
      <c r="J4833" s="50"/>
      <c r="K4833" s="194" t="str">
        <f t="shared" si="75"/>
        <v xml:space="preserve">***ELECTRODE WIRE-STRAIGHT   end of stock, then 30330 </v>
      </c>
      <c r="L4833" s="50"/>
      <c r="M4833" s="50"/>
      <c r="N4833" s="50"/>
      <c r="O4833" s="50"/>
      <c r="P4833" s="50"/>
      <c r="Q4833" s="50"/>
      <c r="R4833" s="50"/>
      <c r="S4833" s="50"/>
      <c r="T4833" s="50"/>
      <c r="U4833" s="50"/>
      <c r="V4833" s="50"/>
      <c r="W4833" s="50"/>
      <c r="X4833" s="50"/>
      <c r="Y4833" s="50"/>
      <c r="Z4833" s="50"/>
      <c r="AA4833" s="50"/>
      <c r="AB4833" s="50"/>
      <c r="AC4833" s="50"/>
      <c r="AD4833" s="50"/>
      <c r="AE4833" s="50"/>
      <c r="AF4833" s="50"/>
      <c r="AG4833" s="50"/>
      <c r="AH4833" s="50"/>
      <c r="AI4833" s="50"/>
      <c r="AJ4833" s="50"/>
      <c r="AK4833" s="50"/>
      <c r="AL4833" s="50"/>
      <c r="AM4833" s="50"/>
      <c r="AN4833" s="50"/>
      <c r="AO4833" s="50"/>
      <c r="AP4833" s="50"/>
      <c r="AQ4833" s="50"/>
      <c r="AR4833" s="50"/>
      <c r="AS4833" s="50"/>
    </row>
    <row r="4834" spans="1:45" x14ac:dyDescent="0.2">
      <c r="A4834" s="132">
        <v>30502</v>
      </c>
      <c r="B4834" s="226" t="s">
        <v>12</v>
      </c>
      <c r="C4834" s="222" t="s">
        <v>12</v>
      </c>
      <c r="D4834" s="106" t="s">
        <v>10601</v>
      </c>
      <c r="E4834" s="87">
        <v>1</v>
      </c>
      <c r="F4834" s="88">
        <v>10.4</v>
      </c>
      <c r="H4834" s="88"/>
      <c r="I4834" s="90">
        <v>6</v>
      </c>
      <c r="J4834" s="50"/>
      <c r="K4834" s="194" t="str">
        <f t="shared" si="75"/>
        <v xml:space="preserve">***ELECTRODE  WIRE-ANGLED 45°   end of stock, then 30331 </v>
      </c>
      <c r="L4834" s="50"/>
      <c r="M4834" s="50"/>
      <c r="N4834" s="50"/>
      <c r="O4834" s="50"/>
      <c r="P4834" s="50"/>
      <c r="Q4834" s="50"/>
      <c r="R4834" s="50"/>
      <c r="S4834" s="50"/>
      <c r="T4834" s="50"/>
      <c r="U4834" s="50"/>
      <c r="V4834" s="50"/>
      <c r="W4834" s="50"/>
      <c r="X4834" s="50"/>
      <c r="Y4834" s="50"/>
      <c r="Z4834" s="50"/>
      <c r="AA4834" s="50"/>
      <c r="AB4834" s="50"/>
      <c r="AC4834" s="50"/>
      <c r="AD4834" s="50"/>
      <c r="AE4834" s="50"/>
      <c r="AF4834" s="50"/>
      <c r="AG4834" s="50"/>
      <c r="AH4834" s="50"/>
      <c r="AI4834" s="50"/>
      <c r="AJ4834" s="50"/>
      <c r="AK4834" s="50"/>
      <c r="AL4834" s="50"/>
      <c r="AM4834" s="50"/>
      <c r="AN4834" s="50"/>
      <c r="AO4834" s="50"/>
      <c r="AP4834" s="50"/>
      <c r="AQ4834" s="50"/>
      <c r="AR4834" s="50"/>
      <c r="AS4834" s="50"/>
    </row>
    <row r="4835" spans="1:45" x14ac:dyDescent="0.2">
      <c r="A4835" s="132">
        <v>30503</v>
      </c>
      <c r="B4835" s="226" t="s">
        <v>12</v>
      </c>
      <c r="C4835" s="222" t="s">
        <v>12</v>
      </c>
      <c r="D4835" s="106" t="s">
        <v>10602</v>
      </c>
      <c r="E4835" s="87">
        <v>1</v>
      </c>
      <c r="F4835" s="88">
        <v>10.4</v>
      </c>
      <c r="H4835" s="88"/>
      <c r="I4835" s="90">
        <v>6</v>
      </c>
      <c r="J4835" s="50"/>
      <c r="K4835" s="194" t="str">
        <f t="shared" si="75"/>
        <v xml:space="preserve">***ELECTRODE BEND-STRAIGHT diam.4 mm - 5 cm   end of stock, then 30332 </v>
      </c>
      <c r="L4835" s="50"/>
      <c r="M4835" s="50"/>
      <c r="N4835" s="50"/>
      <c r="O4835" s="50"/>
      <c r="P4835" s="50"/>
      <c r="Q4835" s="50"/>
      <c r="R4835" s="50"/>
      <c r="S4835" s="50"/>
      <c r="T4835" s="50"/>
      <c r="U4835" s="50"/>
      <c r="V4835" s="50"/>
      <c r="W4835" s="50"/>
      <c r="X4835" s="50"/>
      <c r="Y4835" s="50"/>
      <c r="Z4835" s="50"/>
      <c r="AA4835" s="50"/>
      <c r="AB4835" s="50"/>
      <c r="AC4835" s="50"/>
      <c r="AD4835" s="50"/>
      <c r="AE4835" s="50"/>
      <c r="AF4835" s="50"/>
      <c r="AG4835" s="50"/>
      <c r="AH4835" s="50"/>
      <c r="AI4835" s="50"/>
      <c r="AJ4835" s="50"/>
      <c r="AK4835" s="50"/>
      <c r="AL4835" s="50"/>
      <c r="AM4835" s="50"/>
      <c r="AN4835" s="50"/>
      <c r="AO4835" s="50"/>
      <c r="AP4835" s="50"/>
      <c r="AQ4835" s="50"/>
      <c r="AR4835" s="50"/>
      <c r="AS4835" s="50"/>
    </row>
    <row r="4836" spans="1:45" x14ac:dyDescent="0.2">
      <c r="A4836" s="132">
        <v>30504</v>
      </c>
      <c r="B4836" s="226" t="s">
        <v>12</v>
      </c>
      <c r="C4836" s="222" t="s">
        <v>12</v>
      </c>
      <c r="D4836" s="106" t="s">
        <v>10603</v>
      </c>
      <c r="E4836" s="87">
        <v>1</v>
      </c>
      <c r="F4836" s="88">
        <v>10.4</v>
      </c>
      <c r="H4836" s="88"/>
      <c r="I4836" s="90">
        <v>6</v>
      </c>
      <c r="J4836" s="50"/>
      <c r="K4836" s="194" t="str">
        <f t="shared" si="75"/>
        <v xml:space="preserve">***ELECTRODE BEND-STRAIGHT diam.8 mm - 5 cm   end of stock, then 30333 </v>
      </c>
      <c r="L4836" s="50"/>
      <c r="M4836" s="50"/>
      <c r="N4836" s="50"/>
      <c r="O4836" s="50"/>
      <c r="P4836" s="50"/>
      <c r="Q4836" s="50"/>
      <c r="R4836" s="50"/>
      <c r="S4836" s="50"/>
      <c r="T4836" s="50"/>
      <c r="U4836" s="50"/>
      <c r="V4836" s="50"/>
      <c r="W4836" s="50"/>
      <c r="X4836" s="50"/>
      <c r="Y4836" s="50"/>
      <c r="Z4836" s="50"/>
      <c r="AA4836" s="50"/>
      <c r="AB4836" s="50"/>
      <c r="AC4836" s="50"/>
      <c r="AD4836" s="50"/>
      <c r="AE4836" s="50"/>
      <c r="AF4836" s="50"/>
      <c r="AG4836" s="50"/>
      <c r="AH4836" s="50"/>
      <c r="AI4836" s="50"/>
      <c r="AJ4836" s="50"/>
      <c r="AK4836" s="50"/>
      <c r="AL4836" s="50"/>
      <c r="AM4836" s="50"/>
      <c r="AN4836" s="50"/>
      <c r="AO4836" s="50"/>
      <c r="AP4836" s="50"/>
      <c r="AQ4836" s="50"/>
      <c r="AR4836" s="50"/>
      <c r="AS4836" s="50"/>
    </row>
    <row r="4837" spans="1:45" x14ac:dyDescent="0.2">
      <c r="A4837" s="132">
        <v>30505</v>
      </c>
      <c r="B4837" s="226" t="s">
        <v>12</v>
      </c>
      <c r="C4837" s="222" t="s">
        <v>12</v>
      </c>
      <c r="D4837" s="106" t="s">
        <v>10604</v>
      </c>
      <c r="E4837" s="87">
        <v>1</v>
      </c>
      <c r="F4837" s="88">
        <v>10.4</v>
      </c>
      <c r="H4837" s="88"/>
      <c r="I4837" s="90">
        <v>6</v>
      </c>
      <c r="J4837" s="50"/>
      <c r="K4837" s="194" t="str">
        <f t="shared" si="75"/>
        <v xml:space="preserve">***ELECTRODE HOOK-ANGLED 45°   end of stock, then 30334 </v>
      </c>
      <c r="L4837" s="50"/>
      <c r="M4837" s="50"/>
      <c r="N4837" s="50"/>
      <c r="O4837" s="50"/>
      <c r="P4837" s="50"/>
      <c r="Q4837" s="50"/>
      <c r="R4837" s="50"/>
      <c r="S4837" s="50"/>
      <c r="T4837" s="50"/>
      <c r="U4837" s="50"/>
      <c r="V4837" s="50"/>
      <c r="W4837" s="50"/>
      <c r="X4837" s="50"/>
      <c r="Y4837" s="50"/>
      <c r="Z4837" s="50"/>
      <c r="AA4837" s="50"/>
      <c r="AB4837" s="50"/>
      <c r="AC4837" s="50"/>
      <c r="AD4837" s="50"/>
      <c r="AE4837" s="50"/>
      <c r="AF4837" s="50"/>
      <c r="AG4837" s="50"/>
      <c r="AH4837" s="50"/>
      <c r="AI4837" s="50"/>
      <c r="AJ4837" s="50"/>
      <c r="AK4837" s="50"/>
      <c r="AL4837" s="50"/>
      <c r="AM4837" s="50"/>
      <c r="AN4837" s="50"/>
      <c r="AO4837" s="50"/>
      <c r="AP4837" s="50"/>
      <c r="AQ4837" s="50"/>
      <c r="AR4837" s="50"/>
      <c r="AS4837" s="50"/>
    </row>
    <row r="4838" spans="1:45" x14ac:dyDescent="0.2">
      <c r="A4838" s="132">
        <v>30506</v>
      </c>
      <c r="B4838" s="226" t="s">
        <v>12</v>
      </c>
      <c r="C4838" s="222" t="s">
        <v>12</v>
      </c>
      <c r="D4838" s="106" t="s">
        <v>10605</v>
      </c>
      <c r="E4838" s="87">
        <v>1</v>
      </c>
      <c r="F4838" s="88">
        <v>10.4</v>
      </c>
      <c r="H4838" s="88"/>
      <c r="I4838" s="90">
        <v>6</v>
      </c>
      <c r="J4838" s="50"/>
      <c r="K4838" s="194" t="str">
        <f t="shared" si="75"/>
        <v xml:space="preserve">***ELECTRODE WIRE 1MM.-ANGLED 45°   end of stock, then 30335 </v>
      </c>
      <c r="L4838" s="50"/>
      <c r="M4838" s="50"/>
      <c r="N4838" s="50"/>
      <c r="O4838" s="50"/>
      <c r="P4838" s="50"/>
      <c r="Q4838" s="50"/>
      <c r="R4838" s="50"/>
      <c r="S4838" s="50"/>
      <c r="T4838" s="50"/>
      <c r="U4838" s="50"/>
      <c r="V4838" s="50"/>
      <c r="W4838" s="50"/>
      <c r="X4838" s="50"/>
      <c r="Y4838" s="50"/>
      <c r="Z4838" s="50"/>
      <c r="AA4838" s="50"/>
      <c r="AB4838" s="50"/>
      <c r="AC4838" s="50"/>
      <c r="AD4838" s="50"/>
      <c r="AE4838" s="50"/>
      <c r="AF4838" s="50"/>
      <c r="AG4838" s="50"/>
      <c r="AH4838" s="50"/>
      <c r="AI4838" s="50"/>
      <c r="AJ4838" s="50"/>
      <c r="AK4838" s="50"/>
      <c r="AL4838" s="50"/>
      <c r="AM4838" s="50"/>
      <c r="AN4838" s="50"/>
      <c r="AO4838" s="50"/>
      <c r="AP4838" s="50"/>
      <c r="AQ4838" s="50"/>
      <c r="AR4838" s="50"/>
      <c r="AS4838" s="50"/>
    </row>
    <row r="4839" spans="1:45" x14ac:dyDescent="0.2">
      <c r="A4839" s="132">
        <v>30507</v>
      </c>
      <c r="B4839" s="226" t="s">
        <v>12</v>
      </c>
      <c r="C4839" s="222" t="s">
        <v>12</v>
      </c>
      <c r="D4839" s="106" t="s">
        <v>10606</v>
      </c>
      <c r="E4839" s="87">
        <v>1</v>
      </c>
      <c r="F4839" s="88">
        <v>10.4</v>
      </c>
      <c r="H4839" s="88"/>
      <c r="I4839" s="90">
        <v>6</v>
      </c>
      <c r="J4839" s="50"/>
      <c r="K4839" s="194" t="str">
        <f t="shared" si="75"/>
        <v xml:space="preserve">***ELECTRODE STRAIGHT SLIP-KNOT - straight   end of stock, then 30336 </v>
      </c>
      <c r="L4839" s="50"/>
      <c r="M4839" s="50"/>
      <c r="N4839" s="50"/>
      <c r="O4839" s="50"/>
      <c r="P4839" s="50"/>
      <c r="Q4839" s="50"/>
      <c r="R4839" s="50"/>
      <c r="S4839" s="50"/>
      <c r="T4839" s="50"/>
      <c r="U4839" s="50"/>
      <c r="V4839" s="50"/>
      <c r="W4839" s="50"/>
      <c r="X4839" s="50"/>
      <c r="Y4839" s="50"/>
      <c r="Z4839" s="50"/>
      <c r="AA4839" s="50"/>
      <c r="AB4839" s="50"/>
      <c r="AC4839" s="50"/>
      <c r="AD4839" s="50"/>
      <c r="AE4839" s="50"/>
      <c r="AF4839" s="50"/>
      <c r="AG4839" s="50"/>
      <c r="AH4839" s="50"/>
      <c r="AI4839" s="50"/>
      <c r="AJ4839" s="50"/>
      <c r="AK4839" s="50"/>
      <c r="AL4839" s="50"/>
      <c r="AM4839" s="50"/>
      <c r="AN4839" s="50"/>
      <c r="AO4839" s="50"/>
      <c r="AP4839" s="50"/>
      <c r="AQ4839" s="50"/>
      <c r="AR4839" s="50"/>
      <c r="AS4839" s="50"/>
    </row>
    <row r="4840" spans="1:45" x14ac:dyDescent="0.2">
      <c r="A4840" s="132">
        <v>30508</v>
      </c>
      <c r="B4840" s="226" t="s">
        <v>12</v>
      </c>
      <c r="C4840" s="222" t="s">
        <v>12</v>
      </c>
      <c r="D4840" s="106" t="s">
        <v>10607</v>
      </c>
      <c r="E4840" s="87">
        <v>1</v>
      </c>
      <c r="F4840" s="88">
        <v>10.4</v>
      </c>
      <c r="H4840" s="88"/>
      <c r="I4840" s="90">
        <v>6</v>
      </c>
      <c r="J4840" s="50"/>
      <c r="K4840" s="194" t="str">
        <f t="shared" si="75"/>
        <v xml:space="preserve">***ELECTRODE ANGLED SLIP-KNOT - straight   end of stock, then 30337 </v>
      </c>
      <c r="L4840" s="50"/>
      <c r="M4840" s="50"/>
      <c r="N4840" s="50"/>
      <c r="O4840" s="50"/>
      <c r="P4840" s="50"/>
      <c r="Q4840" s="50"/>
      <c r="R4840" s="50"/>
      <c r="S4840" s="50"/>
      <c r="T4840" s="50"/>
      <c r="U4840" s="50"/>
      <c r="V4840" s="50"/>
      <c r="W4840" s="50"/>
      <c r="X4840" s="50"/>
      <c r="Y4840" s="50"/>
      <c r="Z4840" s="50"/>
      <c r="AA4840" s="50"/>
      <c r="AB4840" s="50"/>
      <c r="AC4840" s="50"/>
      <c r="AD4840" s="50"/>
      <c r="AE4840" s="50"/>
      <c r="AF4840" s="50"/>
      <c r="AG4840" s="50"/>
      <c r="AH4840" s="50"/>
      <c r="AI4840" s="50"/>
      <c r="AJ4840" s="50"/>
      <c r="AK4840" s="50"/>
      <c r="AL4840" s="50"/>
      <c r="AM4840" s="50"/>
      <c r="AN4840" s="50"/>
      <c r="AO4840" s="50"/>
      <c r="AP4840" s="50"/>
      <c r="AQ4840" s="50"/>
      <c r="AR4840" s="50"/>
      <c r="AS4840" s="50"/>
    </row>
    <row r="4841" spans="1:45" x14ac:dyDescent="0.2">
      <c r="A4841" s="132">
        <v>30509</v>
      </c>
      <c r="B4841" s="226" t="s">
        <v>12</v>
      </c>
      <c r="C4841" s="222" t="s">
        <v>12</v>
      </c>
      <c r="D4841" s="106" t="s">
        <v>10608</v>
      </c>
      <c r="E4841" s="87">
        <v>1</v>
      </c>
      <c r="F4841" s="88">
        <v>10.4</v>
      </c>
      <c r="H4841" s="88"/>
      <c r="I4841" s="90">
        <v>6</v>
      </c>
      <c r="J4841" s="50"/>
      <c r="K4841" s="194" t="str">
        <f t="shared" si="75"/>
        <v xml:space="preserve">***ELECTRODE BALL POINT-ANGLED 45°   end of stock, then 30338 </v>
      </c>
      <c r="L4841" s="50"/>
      <c r="M4841" s="50"/>
      <c r="N4841" s="50"/>
      <c r="O4841" s="50"/>
      <c r="P4841" s="50"/>
      <c r="Q4841" s="50"/>
      <c r="R4841" s="50"/>
      <c r="S4841" s="50"/>
      <c r="T4841" s="50"/>
      <c r="U4841" s="50"/>
      <c r="V4841" s="50"/>
      <c r="W4841" s="50"/>
      <c r="X4841" s="50"/>
      <c r="Y4841" s="50"/>
      <c r="Z4841" s="50"/>
      <c r="AA4841" s="50"/>
      <c r="AB4841" s="50"/>
      <c r="AC4841" s="50"/>
      <c r="AD4841" s="50"/>
      <c r="AE4841" s="50"/>
      <c r="AF4841" s="50"/>
      <c r="AG4841" s="50"/>
      <c r="AH4841" s="50"/>
      <c r="AI4841" s="50"/>
      <c r="AJ4841" s="50"/>
      <c r="AK4841" s="50"/>
      <c r="AL4841" s="50"/>
      <c r="AM4841" s="50"/>
      <c r="AN4841" s="50"/>
      <c r="AO4841" s="50"/>
      <c r="AP4841" s="50"/>
      <c r="AQ4841" s="50"/>
      <c r="AR4841" s="50"/>
      <c r="AS4841" s="50"/>
    </row>
    <row r="4842" spans="1:45" x14ac:dyDescent="0.2">
      <c r="A4842" s="132">
        <v>30510</v>
      </c>
      <c r="B4842" s="226" t="s">
        <v>12</v>
      </c>
      <c r="C4842" s="222" t="s">
        <v>12</v>
      </c>
      <c r="D4842" s="106" t="s">
        <v>10609</v>
      </c>
      <c r="E4842" s="87">
        <v>1</v>
      </c>
      <c r="F4842" s="88">
        <v>10.4</v>
      </c>
      <c r="H4842" s="88"/>
      <c r="I4842" s="90">
        <v>6</v>
      </c>
      <c r="J4842" s="50"/>
      <c r="K4842" s="194" t="str">
        <f t="shared" si="75"/>
        <v xml:space="preserve">***ELECTRODE BALL POINT-STRAIGHT  end of stock, then 30339 </v>
      </c>
      <c r="L4842" s="50"/>
      <c r="M4842" s="50"/>
      <c r="N4842" s="50"/>
      <c r="O4842" s="50"/>
      <c r="P4842" s="50"/>
      <c r="Q4842" s="50"/>
      <c r="R4842" s="50"/>
      <c r="S4842" s="50"/>
      <c r="T4842" s="50"/>
      <c r="U4842" s="50"/>
      <c r="V4842" s="50"/>
      <c r="W4842" s="50"/>
      <c r="X4842" s="50"/>
      <c r="Y4842" s="50"/>
      <c r="Z4842" s="50"/>
      <c r="AA4842" s="50"/>
      <c r="AB4842" s="50"/>
      <c r="AC4842" s="50"/>
      <c r="AD4842" s="50"/>
      <c r="AE4842" s="50"/>
      <c r="AF4842" s="50"/>
      <c r="AG4842" s="50"/>
      <c r="AH4842" s="50"/>
      <c r="AI4842" s="50"/>
      <c r="AJ4842" s="50"/>
      <c r="AK4842" s="50"/>
      <c r="AL4842" s="50"/>
      <c r="AM4842" s="50"/>
      <c r="AN4842" s="50"/>
      <c r="AO4842" s="50"/>
      <c r="AP4842" s="50"/>
      <c r="AQ4842" s="50"/>
      <c r="AR4842" s="50"/>
      <c r="AS4842" s="50"/>
    </row>
    <row r="4843" spans="1:45" x14ac:dyDescent="0.2">
      <c r="A4843" s="132">
        <v>30511</v>
      </c>
      <c r="B4843" s="226" t="s">
        <v>12</v>
      </c>
      <c r="C4843" s="222" t="s">
        <v>12</v>
      </c>
      <c r="D4843" s="106" t="s">
        <v>10610</v>
      </c>
      <c r="E4843" s="87">
        <v>1</v>
      </c>
      <c r="F4843" s="88">
        <v>4</v>
      </c>
      <c r="H4843" s="88"/>
      <c r="I4843" s="90">
        <v>10</v>
      </c>
      <c r="J4843" s="50"/>
      <c r="K4843" s="194" t="str">
        <f t="shared" si="75"/>
        <v xml:space="preserve">***NEEDLE ELECTRODE - 7 cm - autoclavable  end of stock, then 30440 </v>
      </c>
      <c r="L4843" s="50"/>
      <c r="M4843" s="50"/>
      <c r="N4843" s="50"/>
      <c r="O4843" s="50"/>
      <c r="P4843" s="50"/>
      <c r="Q4843" s="50"/>
      <c r="R4843" s="50"/>
      <c r="S4843" s="50"/>
      <c r="T4843" s="50"/>
      <c r="U4843" s="50"/>
      <c r="V4843" s="50"/>
      <c r="W4843" s="50"/>
      <c r="X4843" s="50"/>
      <c r="Y4843" s="50"/>
      <c r="Z4843" s="50"/>
      <c r="AA4843" s="50"/>
      <c r="AB4843" s="50"/>
      <c r="AC4843" s="50"/>
      <c r="AD4843" s="50"/>
      <c r="AE4843" s="50"/>
      <c r="AF4843" s="50"/>
      <c r="AG4843" s="50"/>
      <c r="AH4843" s="50"/>
      <c r="AI4843" s="50"/>
      <c r="AJ4843" s="50"/>
      <c r="AK4843" s="50"/>
      <c r="AL4843" s="50"/>
      <c r="AM4843" s="50"/>
      <c r="AN4843" s="50"/>
      <c r="AO4843" s="50"/>
      <c r="AP4843" s="50"/>
      <c r="AQ4843" s="50"/>
      <c r="AR4843" s="50"/>
      <c r="AS4843" s="50"/>
    </row>
    <row r="4844" spans="1:45" x14ac:dyDescent="0.2">
      <c r="A4844" s="132">
        <v>30512</v>
      </c>
      <c r="B4844" s="226" t="s">
        <v>12</v>
      </c>
      <c r="C4844" s="222" t="s">
        <v>12</v>
      </c>
      <c r="D4844" s="106" t="s">
        <v>10611</v>
      </c>
      <c r="E4844" s="87">
        <v>1</v>
      </c>
      <c r="F4844" s="88">
        <v>4</v>
      </c>
      <c r="H4844" s="88"/>
      <c r="I4844" s="90">
        <v>10</v>
      </c>
      <c r="J4844" s="50"/>
      <c r="K4844" s="194" t="str">
        <f t="shared" si="75"/>
        <v xml:space="preserve">***BLADE ELECTRODE - 7 cm - autoclavable  end of stock, then 30441 </v>
      </c>
      <c r="L4844" s="50"/>
      <c r="M4844" s="50"/>
      <c r="N4844" s="50"/>
      <c r="O4844" s="50"/>
      <c r="P4844" s="50"/>
      <c r="Q4844" s="50"/>
      <c r="R4844" s="50"/>
      <c r="S4844" s="50"/>
      <c r="T4844" s="50"/>
      <c r="U4844" s="50"/>
      <c r="V4844" s="50"/>
      <c r="W4844" s="50"/>
      <c r="X4844" s="50"/>
      <c r="Y4844" s="50"/>
      <c r="Z4844" s="50"/>
      <c r="AA4844" s="50"/>
      <c r="AB4844" s="50"/>
      <c r="AC4844" s="50"/>
      <c r="AD4844" s="50"/>
      <c r="AE4844" s="50"/>
      <c r="AF4844" s="50"/>
      <c r="AG4844" s="50"/>
      <c r="AH4844" s="50"/>
      <c r="AI4844" s="50"/>
      <c r="AJ4844" s="50"/>
      <c r="AK4844" s="50"/>
      <c r="AL4844" s="50"/>
      <c r="AM4844" s="50"/>
      <c r="AN4844" s="50"/>
      <c r="AO4844" s="50"/>
      <c r="AP4844" s="50"/>
      <c r="AQ4844" s="50"/>
      <c r="AR4844" s="50"/>
      <c r="AS4844" s="50"/>
    </row>
    <row r="4845" spans="1:45" x14ac:dyDescent="0.2">
      <c r="A4845" s="132">
        <v>30513</v>
      </c>
      <c r="B4845" s="226" t="s">
        <v>12</v>
      </c>
      <c r="C4845" s="222" t="s">
        <v>12</v>
      </c>
      <c r="D4845" s="106" t="s">
        <v>10612</v>
      </c>
      <c r="E4845" s="87">
        <v>1</v>
      </c>
      <c r="F4845" s="88">
        <v>4.5</v>
      </c>
      <c r="H4845" s="88"/>
      <c r="I4845" s="90">
        <v>10</v>
      </c>
      <c r="J4845" s="50"/>
      <c r="K4845" s="194" t="str">
        <f t="shared" si="75"/>
        <v xml:space="preserve">***BALL 4 mm ELECTRODE - 7 cm - autoclavable  end of stock, then 30442 </v>
      </c>
      <c r="L4845" s="50"/>
      <c r="M4845" s="50"/>
      <c r="N4845" s="50"/>
      <c r="O4845" s="50"/>
      <c r="P4845" s="50"/>
      <c r="Q4845" s="50"/>
      <c r="R4845" s="50"/>
      <c r="S4845" s="50"/>
      <c r="T4845" s="50"/>
      <c r="U4845" s="50"/>
      <c r="V4845" s="50"/>
      <c r="W4845" s="50"/>
      <c r="X4845" s="50"/>
      <c r="Y4845" s="50"/>
      <c r="Z4845" s="50"/>
      <c r="AA4845" s="50"/>
      <c r="AB4845" s="50"/>
      <c r="AC4845" s="50"/>
      <c r="AD4845" s="50"/>
      <c r="AE4845" s="50"/>
      <c r="AF4845" s="50"/>
      <c r="AG4845" s="50"/>
      <c r="AH4845" s="50"/>
      <c r="AI4845" s="50"/>
      <c r="AJ4845" s="50"/>
      <c r="AK4845" s="50"/>
      <c r="AL4845" s="50"/>
      <c r="AM4845" s="50"/>
      <c r="AN4845" s="50"/>
      <c r="AO4845" s="50"/>
      <c r="AP4845" s="50"/>
      <c r="AQ4845" s="50"/>
      <c r="AR4845" s="50"/>
      <c r="AS4845" s="50"/>
    </row>
    <row r="4846" spans="1:45" ht="12.75" customHeight="1" x14ac:dyDescent="0.2">
      <c r="A4846" s="132">
        <v>30515</v>
      </c>
      <c r="B4846" s="226" t="s">
        <v>12</v>
      </c>
      <c r="C4846" s="222" t="s">
        <v>12</v>
      </c>
      <c r="D4846" s="106" t="s">
        <v>3932</v>
      </c>
      <c r="E4846" s="87">
        <v>1</v>
      </c>
      <c r="F4846" s="88">
        <v>55</v>
      </c>
      <c r="H4846" s="88"/>
      <c r="I4846" s="90">
        <v>1</v>
      </c>
      <c r="J4846" s="50"/>
      <c r="K4846" s="194" t="str">
        <f t="shared" si="75"/>
        <v xml:space="preserve">SURGEON 1 PIN AUTOCLAVABLE HANDLE for 50, 80, 106, 108 </v>
      </c>
      <c r="L4846" s="50"/>
      <c r="M4846" s="50"/>
      <c r="N4846" s="50"/>
      <c r="O4846" s="50"/>
      <c r="P4846" s="50"/>
      <c r="Q4846" s="50"/>
      <c r="R4846" s="50"/>
      <c r="S4846" s="50"/>
      <c r="T4846" s="50"/>
      <c r="U4846" s="50"/>
      <c r="V4846" s="50"/>
      <c r="W4846" s="50"/>
      <c r="X4846" s="50"/>
      <c r="Y4846" s="50"/>
      <c r="Z4846" s="50"/>
      <c r="AA4846" s="50"/>
      <c r="AB4846" s="50"/>
      <c r="AC4846" s="50"/>
      <c r="AD4846" s="50"/>
      <c r="AE4846" s="50"/>
      <c r="AF4846" s="50"/>
      <c r="AG4846" s="50"/>
      <c r="AH4846" s="50"/>
      <c r="AI4846" s="50"/>
      <c r="AJ4846" s="50"/>
      <c r="AK4846" s="50"/>
      <c r="AL4846" s="50"/>
      <c r="AM4846" s="50"/>
      <c r="AN4846" s="50"/>
      <c r="AO4846" s="50"/>
      <c r="AP4846" s="50"/>
      <c r="AQ4846" s="50"/>
      <c r="AR4846" s="50"/>
      <c r="AS4846" s="50"/>
    </row>
    <row r="4847" spans="1:45" ht="12.75" customHeight="1" x14ac:dyDescent="0.2">
      <c r="A4847" s="132">
        <v>30516</v>
      </c>
      <c r="B4847" s="226" t="s">
        <v>8866</v>
      </c>
      <c r="C4847" s="222" t="s">
        <v>12</v>
      </c>
      <c r="D4847" s="106" t="s">
        <v>3933</v>
      </c>
      <c r="E4847" s="87">
        <v>1</v>
      </c>
      <c r="F4847" s="88">
        <v>695</v>
      </c>
      <c r="H4847" s="88"/>
      <c r="I4847" s="90">
        <v>1</v>
      </c>
      <c r="J4847" s="50"/>
      <c r="K4847" s="194" t="str">
        <f t="shared" si="75"/>
        <v xml:space="preserve">DIATERMO 106 monopolar - 50 Watt </v>
      </c>
      <c r="L4847" s="50"/>
      <c r="M4847" s="50"/>
      <c r="N4847" s="50"/>
      <c r="O4847" s="50"/>
      <c r="P4847" s="50"/>
      <c r="Q4847" s="50"/>
      <c r="R4847" s="50"/>
      <c r="S4847" s="50"/>
      <c r="T4847" s="50"/>
      <c r="U4847" s="50"/>
      <c r="V4847" s="50"/>
      <c r="W4847" s="50"/>
      <c r="X4847" s="50"/>
      <c r="Y4847" s="50"/>
      <c r="Z4847" s="50"/>
      <c r="AA4847" s="50"/>
      <c r="AB4847" s="50"/>
      <c r="AC4847" s="50"/>
      <c r="AD4847" s="50"/>
      <c r="AE4847" s="50"/>
      <c r="AF4847" s="50"/>
      <c r="AG4847" s="50"/>
      <c r="AH4847" s="50"/>
      <c r="AI4847" s="50"/>
      <c r="AJ4847" s="50"/>
      <c r="AK4847" s="50"/>
      <c r="AL4847" s="50"/>
      <c r="AM4847" s="50"/>
      <c r="AN4847" s="50"/>
      <c r="AO4847" s="50"/>
      <c r="AP4847" s="50"/>
      <c r="AQ4847" s="50"/>
      <c r="AR4847" s="50"/>
      <c r="AS4847" s="50"/>
    </row>
    <row r="4848" spans="1:45" ht="12.75" customHeight="1" x14ac:dyDescent="0.2">
      <c r="A4848" s="132">
        <v>30516</v>
      </c>
      <c r="B4848" s="226"/>
      <c r="C4848" s="222" t="s">
        <v>12</v>
      </c>
      <c r="D4848" s="106" t="s">
        <v>3934</v>
      </c>
      <c r="E4848" s="87">
        <v>1</v>
      </c>
      <c r="F4848" s="151">
        <v>660.25</v>
      </c>
      <c r="H4848" s="151"/>
      <c r="I4848" s="90">
        <v>5</v>
      </c>
      <c r="J4848" s="50"/>
      <c r="K4848" s="194" t="str">
        <f t="shared" si="75"/>
        <v xml:space="preserve">DIATERMO 106 monopolar                BUY 5 units SAVE 5% </v>
      </c>
      <c r="L4848" s="50"/>
      <c r="M4848" s="50"/>
      <c r="N4848" s="50"/>
      <c r="O4848" s="50"/>
      <c r="P4848" s="50"/>
      <c r="Q4848" s="50"/>
      <c r="R4848" s="50"/>
      <c r="S4848" s="50"/>
      <c r="T4848" s="50"/>
      <c r="U4848" s="50"/>
      <c r="V4848" s="50"/>
      <c r="W4848" s="50"/>
      <c r="X4848" s="50"/>
      <c r="Y4848" s="50"/>
      <c r="Z4848" s="50"/>
      <c r="AA4848" s="50"/>
      <c r="AB4848" s="50"/>
      <c r="AC4848" s="50"/>
      <c r="AD4848" s="50"/>
      <c r="AE4848" s="50"/>
      <c r="AF4848" s="50"/>
      <c r="AG4848" s="50"/>
      <c r="AH4848" s="50"/>
      <c r="AI4848" s="50"/>
      <c r="AJ4848" s="50"/>
      <c r="AK4848" s="50"/>
      <c r="AL4848" s="50"/>
      <c r="AM4848" s="50"/>
      <c r="AN4848" s="50"/>
      <c r="AO4848" s="50"/>
      <c r="AP4848" s="50"/>
      <c r="AQ4848" s="50"/>
      <c r="AR4848" s="50"/>
      <c r="AS4848" s="50"/>
    </row>
    <row r="4849" spans="1:45" x14ac:dyDescent="0.2">
      <c r="A4849" s="132">
        <v>30517</v>
      </c>
      <c r="B4849" s="226" t="s">
        <v>12</v>
      </c>
      <c r="C4849" s="222" t="s">
        <v>12</v>
      </c>
      <c r="D4849" s="106" t="s">
        <v>3935</v>
      </c>
      <c r="E4849" s="87" t="s">
        <v>22</v>
      </c>
      <c r="F4849" s="166">
        <v>210</v>
      </c>
      <c r="H4849" s="166"/>
      <c r="I4849" s="90">
        <v>1</v>
      </c>
      <c r="J4849" s="50"/>
      <c r="K4849" s="194" t="str">
        <f t="shared" si="75"/>
        <v>SINGLE USE HANDLE for 50, 80, 106, 108 (box of 50)</v>
      </c>
      <c r="L4849" s="50"/>
      <c r="M4849" s="50"/>
      <c r="N4849" s="50"/>
      <c r="O4849" s="50"/>
      <c r="P4849" s="50"/>
      <c r="Q4849" s="50"/>
      <c r="R4849" s="50"/>
      <c r="S4849" s="50"/>
      <c r="T4849" s="50"/>
      <c r="U4849" s="50"/>
      <c r="V4849" s="50"/>
      <c r="W4849" s="50"/>
      <c r="X4849" s="50"/>
      <c r="Y4849" s="50"/>
      <c r="Z4849" s="50"/>
      <c r="AA4849" s="50"/>
      <c r="AB4849" s="50"/>
      <c r="AC4849" s="50"/>
      <c r="AD4849" s="50"/>
      <c r="AE4849" s="50"/>
      <c r="AF4849" s="50"/>
      <c r="AG4849" s="50"/>
      <c r="AH4849" s="50"/>
      <c r="AI4849" s="50"/>
      <c r="AJ4849" s="50"/>
      <c r="AK4849" s="50"/>
      <c r="AL4849" s="50"/>
      <c r="AM4849" s="50"/>
      <c r="AN4849" s="50"/>
      <c r="AO4849" s="50"/>
      <c r="AP4849" s="50"/>
      <c r="AQ4849" s="50"/>
      <c r="AR4849" s="50"/>
      <c r="AS4849" s="50"/>
    </row>
    <row r="4850" spans="1:45" x14ac:dyDescent="0.2">
      <c r="A4850" s="132">
        <v>30519</v>
      </c>
      <c r="B4850" s="226" t="s">
        <v>12</v>
      </c>
      <c r="C4850" s="222" t="s">
        <v>12</v>
      </c>
      <c r="D4850" s="106" t="s">
        <v>3936</v>
      </c>
      <c r="E4850" s="87">
        <v>1</v>
      </c>
      <c r="F4850" s="88">
        <v>49</v>
      </c>
      <c r="H4850" s="88"/>
      <c r="I4850" s="90">
        <v>1</v>
      </c>
      <c r="J4850" s="50"/>
      <c r="K4850" s="194" t="str">
        <f t="shared" si="75"/>
        <v xml:space="preserve">AUTOCLAVABLE HANDLE for 50, 80, 106, 108 </v>
      </c>
      <c r="L4850" s="50"/>
      <c r="M4850" s="50"/>
      <c r="N4850" s="50"/>
      <c r="O4850" s="50"/>
      <c r="P4850" s="50"/>
      <c r="Q4850" s="50"/>
      <c r="R4850" s="50"/>
      <c r="S4850" s="50"/>
      <c r="T4850" s="50"/>
      <c r="U4850" s="50"/>
      <c r="V4850" s="50"/>
      <c r="W4850" s="50"/>
      <c r="X4850" s="50"/>
      <c r="Y4850" s="50"/>
      <c r="Z4850" s="50"/>
      <c r="AA4850" s="50"/>
      <c r="AB4850" s="50"/>
      <c r="AC4850" s="50"/>
      <c r="AD4850" s="50"/>
      <c r="AE4850" s="50"/>
      <c r="AF4850" s="50"/>
      <c r="AG4850" s="50"/>
      <c r="AH4850" s="50"/>
      <c r="AI4850" s="50"/>
      <c r="AJ4850" s="50"/>
      <c r="AK4850" s="50"/>
      <c r="AL4850" s="50"/>
      <c r="AM4850" s="50"/>
      <c r="AN4850" s="50"/>
      <c r="AO4850" s="50"/>
      <c r="AP4850" s="50"/>
      <c r="AQ4850" s="50"/>
      <c r="AR4850" s="50"/>
      <c r="AS4850" s="50"/>
    </row>
    <row r="4851" spans="1:45" x14ac:dyDescent="0.2">
      <c r="A4851" s="132">
        <v>30521</v>
      </c>
      <c r="B4851" s="226" t="s">
        <v>12</v>
      </c>
      <c r="C4851" s="222" t="s">
        <v>12</v>
      </c>
      <c r="D4851" s="106" t="s">
        <v>10613</v>
      </c>
      <c r="E4851" s="87">
        <v>1</v>
      </c>
      <c r="F4851" s="88">
        <v>11.7</v>
      </c>
      <c r="H4851" s="88"/>
      <c r="I4851" s="90">
        <v>6</v>
      </c>
      <c r="J4851" s="50"/>
      <c r="K4851" s="194" t="str">
        <f t="shared" si="75"/>
        <v xml:space="preserve">***ELECTRODE WIRE-STRAIGHT   end of stock, then 30340 </v>
      </c>
      <c r="L4851" s="50"/>
      <c r="M4851" s="50"/>
      <c r="N4851" s="50"/>
      <c r="O4851" s="50"/>
      <c r="P4851" s="50"/>
      <c r="Q4851" s="50"/>
      <c r="R4851" s="50"/>
      <c r="S4851" s="50"/>
      <c r="T4851" s="50"/>
      <c r="U4851" s="50"/>
      <c r="V4851" s="50"/>
      <c r="W4851" s="50"/>
      <c r="X4851" s="50"/>
      <c r="Y4851" s="50"/>
      <c r="Z4851" s="50"/>
      <c r="AA4851" s="50"/>
      <c r="AB4851" s="50"/>
      <c r="AC4851" s="50"/>
      <c r="AD4851" s="50"/>
      <c r="AE4851" s="50"/>
      <c r="AF4851" s="50"/>
      <c r="AG4851" s="50"/>
      <c r="AH4851" s="50"/>
      <c r="AI4851" s="50"/>
      <c r="AJ4851" s="50"/>
      <c r="AK4851" s="50"/>
      <c r="AL4851" s="50"/>
      <c r="AM4851" s="50"/>
      <c r="AN4851" s="50"/>
      <c r="AO4851" s="50"/>
      <c r="AP4851" s="50"/>
      <c r="AQ4851" s="50"/>
      <c r="AR4851" s="50"/>
      <c r="AS4851" s="50"/>
    </row>
    <row r="4852" spans="1:45" x14ac:dyDescent="0.2">
      <c r="A4852" s="132">
        <v>30522</v>
      </c>
      <c r="B4852" s="226" t="s">
        <v>12</v>
      </c>
      <c r="C4852" s="222" t="s">
        <v>12</v>
      </c>
      <c r="D4852" s="106" t="s">
        <v>10614</v>
      </c>
      <c r="E4852" s="87">
        <v>1</v>
      </c>
      <c r="F4852" s="88">
        <v>11.7</v>
      </c>
      <c r="H4852" s="88"/>
      <c r="I4852" s="90">
        <v>6</v>
      </c>
      <c r="J4852" s="50"/>
      <c r="K4852" s="194" t="str">
        <f t="shared" si="75"/>
        <v xml:space="preserve">***ELECTRODE WIRE-ANGLED  end of stock, then 30341 </v>
      </c>
      <c r="L4852" s="50"/>
      <c r="M4852" s="50"/>
      <c r="N4852" s="50"/>
      <c r="O4852" s="50"/>
      <c r="P4852" s="50"/>
      <c r="Q4852" s="50"/>
      <c r="R4852" s="50"/>
      <c r="S4852" s="50"/>
      <c r="T4852" s="50"/>
      <c r="U4852" s="50"/>
      <c r="V4852" s="50"/>
      <c r="W4852" s="50"/>
      <c r="X4852" s="50"/>
      <c r="Y4852" s="50"/>
      <c r="Z4852" s="50"/>
      <c r="AA4852" s="50"/>
      <c r="AB4852" s="50"/>
      <c r="AC4852" s="50"/>
      <c r="AD4852" s="50"/>
      <c r="AE4852" s="50"/>
      <c r="AF4852" s="50"/>
      <c r="AG4852" s="50"/>
      <c r="AH4852" s="50"/>
      <c r="AI4852" s="50"/>
      <c r="AJ4852" s="50"/>
      <c r="AK4852" s="50"/>
      <c r="AL4852" s="50"/>
      <c r="AM4852" s="50"/>
      <c r="AN4852" s="50"/>
      <c r="AO4852" s="50"/>
      <c r="AP4852" s="50"/>
      <c r="AQ4852" s="50"/>
      <c r="AR4852" s="50"/>
      <c r="AS4852" s="50"/>
    </row>
    <row r="4853" spans="1:45" x14ac:dyDescent="0.2">
      <c r="A4853" s="132">
        <v>30523</v>
      </c>
      <c r="B4853" s="226" t="s">
        <v>12</v>
      </c>
      <c r="C4853" s="222" t="s">
        <v>12</v>
      </c>
      <c r="D4853" s="106" t="s">
        <v>10615</v>
      </c>
      <c r="E4853" s="87">
        <v>1</v>
      </c>
      <c r="F4853" s="88">
        <v>11.7</v>
      </c>
      <c r="H4853" s="88"/>
      <c r="I4853" s="90">
        <v>6</v>
      </c>
      <c r="J4853" s="50"/>
      <c r="K4853" s="194" t="str">
        <f t="shared" si="75"/>
        <v xml:space="preserve">***ELECTRODE BEND-STRAIGHT 4 mm  end of stock, then 30342 </v>
      </c>
      <c r="L4853" s="50"/>
      <c r="M4853" s="50"/>
      <c r="N4853" s="50"/>
      <c r="O4853" s="50"/>
      <c r="P4853" s="50"/>
      <c r="Q4853" s="50"/>
      <c r="R4853" s="50"/>
      <c r="S4853" s="50"/>
      <c r="T4853" s="50"/>
      <c r="U4853" s="50"/>
      <c r="V4853" s="50"/>
      <c r="W4853" s="50"/>
      <c r="X4853" s="50"/>
      <c r="Y4853" s="50"/>
      <c r="Z4853" s="50"/>
      <c r="AA4853" s="50"/>
      <c r="AB4853" s="50"/>
      <c r="AC4853" s="50"/>
      <c r="AD4853" s="50"/>
      <c r="AE4853" s="50"/>
      <c r="AF4853" s="50"/>
      <c r="AG4853" s="50"/>
      <c r="AH4853" s="50"/>
      <c r="AI4853" s="50"/>
      <c r="AJ4853" s="50"/>
      <c r="AK4853" s="50"/>
      <c r="AL4853" s="50"/>
      <c r="AM4853" s="50"/>
      <c r="AN4853" s="50"/>
      <c r="AO4853" s="50"/>
      <c r="AP4853" s="50"/>
      <c r="AQ4853" s="50"/>
      <c r="AR4853" s="50"/>
      <c r="AS4853" s="50"/>
    </row>
    <row r="4854" spans="1:45" x14ac:dyDescent="0.2">
      <c r="A4854" s="132">
        <v>30524</v>
      </c>
      <c r="B4854" s="226" t="s">
        <v>12</v>
      </c>
      <c r="C4854" s="222" t="s">
        <v>12</v>
      </c>
      <c r="D4854" s="106" t="s">
        <v>10616</v>
      </c>
      <c r="E4854" s="87">
        <v>1</v>
      </c>
      <c r="F4854" s="88">
        <v>11.7</v>
      </c>
      <c r="H4854" s="88"/>
      <c r="I4854" s="90">
        <v>6</v>
      </c>
      <c r="J4854" s="50"/>
      <c r="K4854" s="194" t="str">
        <f t="shared" si="75"/>
        <v xml:space="preserve">***ELECTRODE BEND-STRAIGHT 8 mm  end of stock, then 30343 </v>
      </c>
      <c r="L4854" s="50"/>
      <c r="M4854" s="50"/>
      <c r="N4854" s="50"/>
      <c r="O4854" s="50"/>
      <c r="P4854" s="50"/>
      <c r="Q4854" s="50"/>
      <c r="R4854" s="50"/>
      <c r="S4854" s="50"/>
      <c r="T4854" s="50"/>
      <c r="U4854" s="50"/>
      <c r="V4854" s="50"/>
      <c r="W4854" s="50"/>
      <c r="X4854" s="50"/>
      <c r="Y4854" s="50"/>
      <c r="Z4854" s="50"/>
      <c r="AA4854" s="50"/>
      <c r="AB4854" s="50"/>
      <c r="AC4854" s="50"/>
      <c r="AD4854" s="50"/>
      <c r="AE4854" s="50"/>
      <c r="AF4854" s="50"/>
      <c r="AG4854" s="50"/>
      <c r="AH4854" s="50"/>
      <c r="AI4854" s="50"/>
      <c r="AJ4854" s="50"/>
      <c r="AK4854" s="50"/>
      <c r="AL4854" s="50"/>
      <c r="AM4854" s="50"/>
      <c r="AN4854" s="50"/>
      <c r="AO4854" s="50"/>
      <c r="AP4854" s="50"/>
      <c r="AQ4854" s="50"/>
      <c r="AR4854" s="50"/>
      <c r="AS4854" s="50"/>
    </row>
    <row r="4855" spans="1:45" x14ac:dyDescent="0.2">
      <c r="A4855" s="132">
        <v>30525</v>
      </c>
      <c r="B4855" s="226" t="s">
        <v>12</v>
      </c>
      <c r="C4855" s="222" t="s">
        <v>12</v>
      </c>
      <c r="D4855" s="106" t="s">
        <v>10617</v>
      </c>
      <c r="E4855" s="87">
        <v>1</v>
      </c>
      <c r="F4855" s="88">
        <v>11.7</v>
      </c>
      <c r="H4855" s="88"/>
      <c r="I4855" s="90">
        <v>6</v>
      </c>
      <c r="J4855" s="50"/>
      <c r="K4855" s="194" t="str">
        <f t="shared" si="75"/>
        <v xml:space="preserve">***ELECTRODE HOOK-ANGLED 45°   end of stock </v>
      </c>
      <c r="L4855" s="50"/>
      <c r="M4855" s="50"/>
      <c r="N4855" s="50"/>
      <c r="O4855" s="50"/>
      <c r="P4855" s="50"/>
      <c r="Q4855" s="50"/>
      <c r="R4855" s="50"/>
      <c r="S4855" s="50"/>
      <c r="T4855" s="50"/>
      <c r="U4855" s="50"/>
      <c r="V4855" s="50"/>
      <c r="W4855" s="50"/>
      <c r="X4855" s="50"/>
      <c r="Y4855" s="50"/>
      <c r="Z4855" s="50"/>
      <c r="AA4855" s="50"/>
      <c r="AB4855" s="50"/>
      <c r="AC4855" s="50"/>
      <c r="AD4855" s="50"/>
      <c r="AE4855" s="50"/>
      <c r="AF4855" s="50"/>
      <c r="AG4855" s="50"/>
      <c r="AH4855" s="50"/>
      <c r="AI4855" s="50"/>
      <c r="AJ4855" s="50"/>
      <c r="AK4855" s="50"/>
      <c r="AL4855" s="50"/>
      <c r="AM4855" s="50"/>
      <c r="AN4855" s="50"/>
      <c r="AO4855" s="50"/>
      <c r="AP4855" s="50"/>
      <c r="AQ4855" s="50"/>
      <c r="AR4855" s="50"/>
      <c r="AS4855" s="50"/>
    </row>
    <row r="4856" spans="1:45" x14ac:dyDescent="0.2">
      <c r="A4856" s="132">
        <v>30526</v>
      </c>
      <c r="B4856" s="226" t="s">
        <v>12</v>
      </c>
      <c r="C4856" s="222" t="s">
        <v>12</v>
      </c>
      <c r="D4856" s="106" t="s">
        <v>10618</v>
      </c>
      <c r="E4856" s="87">
        <v>1</v>
      </c>
      <c r="F4856" s="88">
        <v>11.7</v>
      </c>
      <c r="H4856" s="88"/>
      <c r="I4856" s="90">
        <v>6</v>
      </c>
      <c r="J4856" s="50"/>
      <c r="K4856" s="194" t="str">
        <f t="shared" si="75"/>
        <v xml:space="preserve">***ELECTRODE WIRE 1mm - ANGLED 45°  end of stock </v>
      </c>
      <c r="L4856" s="50"/>
      <c r="M4856" s="50"/>
      <c r="N4856" s="50"/>
      <c r="O4856" s="50"/>
      <c r="P4856" s="50"/>
      <c r="Q4856" s="50"/>
      <c r="R4856" s="50"/>
      <c r="S4856" s="50"/>
      <c r="T4856" s="50"/>
      <c r="U4856" s="50"/>
      <c r="V4856" s="50"/>
      <c r="W4856" s="50"/>
      <c r="X4856" s="50"/>
      <c r="Y4856" s="50"/>
      <c r="Z4856" s="50"/>
      <c r="AA4856" s="50"/>
      <c r="AB4856" s="50"/>
      <c r="AC4856" s="50"/>
      <c r="AD4856" s="50"/>
      <c r="AE4856" s="50"/>
      <c r="AF4856" s="50"/>
      <c r="AG4856" s="50"/>
      <c r="AH4856" s="50"/>
      <c r="AI4856" s="50"/>
      <c r="AJ4856" s="50"/>
      <c r="AK4856" s="50"/>
      <c r="AL4856" s="50"/>
      <c r="AM4856" s="50"/>
      <c r="AN4856" s="50"/>
      <c r="AO4856" s="50"/>
      <c r="AP4856" s="50"/>
      <c r="AQ4856" s="50"/>
      <c r="AR4856" s="50"/>
      <c r="AS4856" s="50"/>
    </row>
    <row r="4857" spans="1:45" x14ac:dyDescent="0.2">
      <c r="A4857" s="132">
        <v>30527</v>
      </c>
      <c r="B4857" s="226" t="s">
        <v>12</v>
      </c>
      <c r="C4857" s="222" t="s">
        <v>12</v>
      </c>
      <c r="D4857" s="106" t="s">
        <v>10619</v>
      </c>
      <c r="E4857" s="87">
        <v>1</v>
      </c>
      <c r="F4857" s="88">
        <v>11.7</v>
      </c>
      <c r="H4857" s="88"/>
      <c r="I4857" s="90">
        <v>6</v>
      </c>
      <c r="J4857" s="50"/>
      <c r="K4857" s="194" t="str">
        <f t="shared" si="75"/>
        <v xml:space="preserve">***ELECTRODE STRAIGHT SLIP-KNOT - straight   end of stock, then 30346 </v>
      </c>
      <c r="L4857" s="50"/>
      <c r="M4857" s="50"/>
      <c r="N4857" s="50"/>
      <c r="O4857" s="50"/>
      <c r="P4857" s="50"/>
      <c r="Q4857" s="50"/>
      <c r="R4857" s="50"/>
      <c r="S4857" s="50"/>
      <c r="T4857" s="50"/>
      <c r="U4857" s="50"/>
      <c r="V4857" s="50"/>
      <c r="W4857" s="50"/>
      <c r="X4857" s="50"/>
      <c r="Y4857" s="50"/>
      <c r="Z4857" s="50"/>
      <c r="AA4857" s="50"/>
      <c r="AB4857" s="50"/>
      <c r="AC4857" s="50"/>
      <c r="AD4857" s="50"/>
      <c r="AE4857" s="50"/>
      <c r="AF4857" s="50"/>
      <c r="AG4857" s="50"/>
      <c r="AH4857" s="50"/>
      <c r="AI4857" s="50"/>
      <c r="AJ4857" s="50"/>
      <c r="AK4857" s="50"/>
      <c r="AL4857" s="50"/>
      <c r="AM4857" s="50"/>
      <c r="AN4857" s="50"/>
      <c r="AO4857" s="50"/>
      <c r="AP4857" s="50"/>
      <c r="AQ4857" s="50"/>
      <c r="AR4857" s="50"/>
      <c r="AS4857" s="50"/>
    </row>
    <row r="4858" spans="1:45" ht="12.75" customHeight="1" x14ac:dyDescent="0.2">
      <c r="A4858" s="132">
        <v>30528</v>
      </c>
      <c r="B4858" s="226" t="s">
        <v>12</v>
      </c>
      <c r="C4858" s="222" t="s">
        <v>12</v>
      </c>
      <c r="D4858" s="106" t="s">
        <v>10620</v>
      </c>
      <c r="E4858" s="87">
        <v>1</v>
      </c>
      <c r="F4858" s="88">
        <v>11.7</v>
      </c>
      <c r="H4858" s="88"/>
      <c r="I4858" s="90">
        <v>6</v>
      </c>
      <c r="J4858" s="50"/>
      <c r="K4858" s="194" t="str">
        <f t="shared" si="75"/>
        <v xml:space="preserve">***ELECTRODE ANGLED SLIP-KNOT - straight   end of stock </v>
      </c>
      <c r="L4858" s="50"/>
      <c r="M4858" s="50"/>
      <c r="N4858" s="50"/>
      <c r="O4858" s="50"/>
      <c r="P4858" s="50"/>
      <c r="Q4858" s="50"/>
      <c r="R4858" s="50"/>
      <c r="S4858" s="50"/>
      <c r="T4858" s="50"/>
      <c r="U4858" s="50"/>
      <c r="V4858" s="50"/>
      <c r="W4858" s="50"/>
      <c r="X4858" s="50"/>
      <c r="Y4858" s="50"/>
      <c r="Z4858" s="50"/>
      <c r="AA4858" s="50"/>
      <c r="AB4858" s="50"/>
      <c r="AC4858" s="50"/>
      <c r="AD4858" s="50"/>
      <c r="AE4858" s="50"/>
      <c r="AF4858" s="50"/>
      <c r="AG4858" s="50"/>
      <c r="AH4858" s="50"/>
      <c r="AI4858" s="50"/>
      <c r="AJ4858" s="50"/>
      <c r="AK4858" s="50"/>
      <c r="AL4858" s="50"/>
      <c r="AM4858" s="50"/>
      <c r="AN4858" s="50"/>
      <c r="AO4858" s="50"/>
      <c r="AP4858" s="50"/>
      <c r="AQ4858" s="50"/>
      <c r="AR4858" s="50"/>
      <c r="AS4858" s="50"/>
    </row>
    <row r="4859" spans="1:45" ht="12.75" customHeight="1" x14ac:dyDescent="0.2">
      <c r="A4859" s="132">
        <v>30529</v>
      </c>
      <c r="B4859" s="226" t="s">
        <v>12</v>
      </c>
      <c r="C4859" s="222" t="s">
        <v>12</v>
      </c>
      <c r="D4859" s="106" t="s">
        <v>10621</v>
      </c>
      <c r="E4859" s="87">
        <v>1</v>
      </c>
      <c r="F4859" s="88">
        <v>11.7</v>
      </c>
      <c r="H4859" s="88"/>
      <c r="I4859" s="90">
        <v>6</v>
      </c>
      <c r="J4859" s="50"/>
      <c r="K4859" s="194" t="str">
        <f t="shared" si="75"/>
        <v xml:space="preserve">***ELECTRODE BALL POINT - ANGLED 45°  end of stock, then 30348 </v>
      </c>
      <c r="L4859" s="50"/>
      <c r="M4859" s="50"/>
      <c r="N4859" s="50"/>
      <c r="O4859" s="50"/>
      <c r="P4859" s="50"/>
      <c r="Q4859" s="50"/>
      <c r="R4859" s="50"/>
      <c r="S4859" s="50"/>
      <c r="T4859" s="50"/>
      <c r="U4859" s="50"/>
      <c r="V4859" s="50"/>
      <c r="W4859" s="50"/>
      <c r="X4859" s="50"/>
      <c r="Y4859" s="50"/>
      <c r="Z4859" s="50"/>
      <c r="AA4859" s="50"/>
      <c r="AB4859" s="50"/>
      <c r="AC4859" s="50"/>
      <c r="AD4859" s="50"/>
      <c r="AE4859" s="50"/>
      <c r="AF4859" s="50"/>
      <c r="AG4859" s="50"/>
      <c r="AH4859" s="50"/>
      <c r="AI4859" s="50"/>
      <c r="AJ4859" s="50"/>
      <c r="AK4859" s="50"/>
      <c r="AL4859" s="50"/>
      <c r="AM4859" s="50"/>
      <c r="AN4859" s="50"/>
      <c r="AO4859" s="50"/>
      <c r="AP4859" s="50"/>
      <c r="AQ4859" s="50"/>
      <c r="AR4859" s="50"/>
      <c r="AS4859" s="50"/>
    </row>
    <row r="4860" spans="1:45" ht="12.75" customHeight="1" x14ac:dyDescent="0.2">
      <c r="A4860" s="132">
        <v>30530</v>
      </c>
      <c r="B4860" s="226" t="s">
        <v>12</v>
      </c>
      <c r="C4860" s="222" t="s">
        <v>12</v>
      </c>
      <c r="D4860" s="106" t="s">
        <v>10622</v>
      </c>
      <c r="E4860" s="87">
        <v>1</v>
      </c>
      <c r="F4860" s="88">
        <v>11.7</v>
      </c>
      <c r="H4860" s="88"/>
      <c r="I4860" s="90">
        <v>6</v>
      </c>
      <c r="J4860" s="50"/>
      <c r="K4860" s="194" t="str">
        <f t="shared" si="75"/>
        <v xml:space="preserve">***ELECTRODE BALL POINT - STRAIGHT  end of stock, then 30349 </v>
      </c>
      <c r="L4860" s="50"/>
      <c r="M4860" s="50"/>
      <c r="N4860" s="50"/>
      <c r="O4860" s="50"/>
      <c r="P4860" s="50"/>
      <c r="Q4860" s="50"/>
      <c r="R4860" s="50"/>
      <c r="S4860" s="50"/>
      <c r="T4860" s="50"/>
      <c r="U4860" s="50"/>
      <c r="V4860" s="50"/>
      <c r="W4860" s="50"/>
      <c r="X4860" s="50"/>
      <c r="Y4860" s="50"/>
      <c r="Z4860" s="50"/>
      <c r="AA4860" s="50"/>
      <c r="AB4860" s="50"/>
      <c r="AC4860" s="50"/>
      <c r="AD4860" s="50"/>
      <c r="AE4860" s="50"/>
      <c r="AF4860" s="50"/>
      <c r="AG4860" s="50"/>
      <c r="AH4860" s="50"/>
      <c r="AI4860" s="50"/>
      <c r="AJ4860" s="50"/>
      <c r="AK4860" s="50"/>
      <c r="AL4860" s="50"/>
      <c r="AM4860" s="50"/>
      <c r="AN4860" s="50"/>
      <c r="AO4860" s="50"/>
      <c r="AP4860" s="50"/>
      <c r="AQ4860" s="50"/>
      <c r="AR4860" s="50"/>
      <c r="AS4860" s="50"/>
    </row>
    <row r="4861" spans="1:45" ht="12.75" customHeight="1" x14ac:dyDescent="0.2">
      <c r="A4861" s="132">
        <v>30531</v>
      </c>
      <c r="B4861" s="226" t="s">
        <v>12</v>
      </c>
      <c r="C4861" s="222" t="s">
        <v>12</v>
      </c>
      <c r="D4861" s="106" t="s">
        <v>10623</v>
      </c>
      <c r="E4861" s="87" t="s">
        <v>70</v>
      </c>
      <c r="F4861" s="88">
        <v>115</v>
      </c>
      <c r="H4861" s="88"/>
      <c r="I4861" s="90">
        <v>1</v>
      </c>
      <c r="J4861" s="50"/>
      <c r="K4861" s="194" t="str">
        <f t="shared" si="75"/>
        <v>***SET 10 ELECTRODES - 10 cm (30521-30530)  end of stock, then 30351 ( box of 10)</v>
      </c>
      <c r="L4861" s="50"/>
      <c r="M4861" s="50"/>
      <c r="N4861" s="50"/>
      <c r="O4861" s="50"/>
      <c r="P4861" s="50"/>
      <c r="Q4861" s="50"/>
      <c r="R4861" s="50"/>
      <c r="S4861" s="50"/>
      <c r="T4861" s="50"/>
      <c r="U4861" s="50"/>
      <c r="V4861" s="50"/>
      <c r="W4861" s="50"/>
      <c r="X4861" s="50"/>
      <c r="Y4861" s="50"/>
      <c r="Z4861" s="50"/>
      <c r="AA4861" s="50"/>
      <c r="AB4861" s="50"/>
      <c r="AC4861" s="50"/>
      <c r="AD4861" s="50"/>
      <c r="AE4861" s="50"/>
      <c r="AF4861" s="50"/>
      <c r="AG4861" s="50"/>
      <c r="AH4861" s="50"/>
      <c r="AI4861" s="50"/>
      <c r="AJ4861" s="50"/>
      <c r="AK4861" s="50"/>
      <c r="AL4861" s="50"/>
      <c r="AM4861" s="50"/>
      <c r="AN4861" s="50"/>
      <c r="AO4861" s="50"/>
      <c r="AP4861" s="50"/>
      <c r="AQ4861" s="50"/>
      <c r="AR4861" s="50"/>
      <c r="AS4861" s="50"/>
    </row>
    <row r="4862" spans="1:45" x14ac:dyDescent="0.2">
      <c r="A4862" s="132">
        <v>30532</v>
      </c>
      <c r="B4862" s="226" t="s">
        <v>12</v>
      </c>
      <c r="C4862" s="222" t="s">
        <v>12</v>
      </c>
      <c r="D4862" s="106" t="s">
        <v>10624</v>
      </c>
      <c r="E4862" s="87">
        <v>1</v>
      </c>
      <c r="F4862" s="88">
        <v>6</v>
      </c>
      <c r="H4862" s="88"/>
      <c r="I4862" s="90">
        <v>10</v>
      </c>
      <c r="J4862" s="50"/>
      <c r="K4862" s="194" t="str">
        <f t="shared" si="75"/>
        <v xml:space="preserve">***NEEDLE ELECTRODE - 15 cm - autoclavable  end of stock, then 30444 </v>
      </c>
      <c r="L4862" s="50"/>
      <c r="M4862" s="50"/>
      <c r="N4862" s="50"/>
      <c r="O4862" s="50"/>
      <c r="P4862" s="50"/>
      <c r="Q4862" s="50"/>
      <c r="R4862" s="50"/>
      <c r="S4862" s="50"/>
      <c r="T4862" s="50"/>
      <c r="U4862" s="50"/>
      <c r="V4862" s="50"/>
      <c r="W4862" s="50"/>
      <c r="X4862" s="50"/>
      <c r="Y4862" s="50"/>
      <c r="Z4862" s="50"/>
      <c r="AA4862" s="50"/>
      <c r="AB4862" s="50"/>
      <c r="AC4862" s="50"/>
      <c r="AD4862" s="50"/>
      <c r="AE4862" s="50"/>
      <c r="AF4862" s="50"/>
      <c r="AG4862" s="50"/>
      <c r="AH4862" s="50"/>
      <c r="AI4862" s="50"/>
      <c r="AJ4862" s="50"/>
      <c r="AK4862" s="50"/>
      <c r="AL4862" s="50"/>
      <c r="AM4862" s="50"/>
      <c r="AN4862" s="50"/>
      <c r="AO4862" s="50"/>
      <c r="AP4862" s="50"/>
      <c r="AQ4862" s="50"/>
      <c r="AR4862" s="50"/>
      <c r="AS4862" s="50"/>
    </row>
    <row r="4863" spans="1:45" x14ac:dyDescent="0.2">
      <c r="A4863" s="132">
        <v>30533</v>
      </c>
      <c r="B4863" s="226" t="s">
        <v>12</v>
      </c>
      <c r="C4863" s="222" t="s">
        <v>12</v>
      </c>
      <c r="D4863" s="106" t="s">
        <v>10625</v>
      </c>
      <c r="E4863" s="87">
        <v>1</v>
      </c>
      <c r="F4863" s="88">
        <v>6</v>
      </c>
      <c r="H4863" s="88"/>
      <c r="I4863" s="90">
        <v>10</v>
      </c>
      <c r="J4863" s="50"/>
      <c r="K4863" s="194" t="str">
        <f t="shared" si="75"/>
        <v xml:space="preserve">***BLADE ELECTRODE - 15 cm - autoclavable  end of stock, then 30445 </v>
      </c>
      <c r="L4863" s="50"/>
      <c r="M4863" s="50"/>
      <c r="N4863" s="50"/>
      <c r="O4863" s="50"/>
      <c r="P4863" s="50"/>
      <c r="Q4863" s="50"/>
      <c r="R4863" s="50"/>
      <c r="S4863" s="50"/>
      <c r="T4863" s="50"/>
      <c r="U4863" s="50"/>
      <c r="V4863" s="50"/>
      <c r="W4863" s="50"/>
      <c r="X4863" s="50"/>
      <c r="Y4863" s="50"/>
      <c r="Z4863" s="50"/>
      <c r="AA4863" s="50"/>
      <c r="AB4863" s="50"/>
      <c r="AC4863" s="50"/>
      <c r="AD4863" s="50"/>
      <c r="AE4863" s="50"/>
      <c r="AF4863" s="50"/>
      <c r="AG4863" s="50"/>
      <c r="AH4863" s="50"/>
      <c r="AI4863" s="50"/>
      <c r="AJ4863" s="50"/>
      <c r="AK4863" s="50"/>
      <c r="AL4863" s="50"/>
      <c r="AM4863" s="50"/>
      <c r="AN4863" s="50"/>
      <c r="AO4863" s="50"/>
      <c r="AP4863" s="50"/>
      <c r="AQ4863" s="50"/>
      <c r="AR4863" s="50"/>
      <c r="AS4863" s="50"/>
    </row>
    <row r="4864" spans="1:45" x14ac:dyDescent="0.2">
      <c r="A4864" s="132">
        <v>30534</v>
      </c>
      <c r="B4864" s="226" t="s">
        <v>12</v>
      </c>
      <c r="C4864" s="222" t="s">
        <v>12</v>
      </c>
      <c r="D4864" s="106" t="s">
        <v>10626</v>
      </c>
      <c r="E4864" s="87">
        <v>1</v>
      </c>
      <c r="F4864" s="88">
        <v>6.5</v>
      </c>
      <c r="H4864" s="88"/>
      <c r="I4864" s="90">
        <v>10</v>
      </c>
      <c r="J4864" s="50"/>
      <c r="K4864" s="194" t="str">
        <f t="shared" si="75"/>
        <v xml:space="preserve">***BALL 4 mm ELECTRODE - 15 cm - autoclavable  end of stock, then 30446 </v>
      </c>
      <c r="L4864" s="50"/>
      <c r="M4864" s="50"/>
      <c r="N4864" s="50"/>
      <c r="O4864" s="50"/>
      <c r="P4864" s="50"/>
      <c r="Q4864" s="50"/>
      <c r="R4864" s="50"/>
      <c r="S4864" s="50"/>
      <c r="T4864" s="50"/>
      <c r="U4864" s="50"/>
      <c r="V4864" s="50"/>
      <c r="W4864" s="50"/>
      <c r="X4864" s="50"/>
      <c r="Y4864" s="50"/>
      <c r="Z4864" s="50"/>
      <c r="AA4864" s="50"/>
      <c r="AB4864" s="50"/>
      <c r="AC4864" s="50"/>
      <c r="AD4864" s="50"/>
      <c r="AE4864" s="50"/>
      <c r="AF4864" s="50"/>
      <c r="AG4864" s="50"/>
      <c r="AH4864" s="50"/>
      <c r="AI4864" s="50"/>
      <c r="AJ4864" s="50"/>
      <c r="AK4864" s="50"/>
      <c r="AL4864" s="50"/>
      <c r="AM4864" s="50"/>
      <c r="AN4864" s="50"/>
      <c r="AO4864" s="50"/>
      <c r="AP4864" s="50"/>
      <c r="AQ4864" s="50"/>
      <c r="AR4864" s="50"/>
      <c r="AS4864" s="50"/>
    </row>
    <row r="4865" spans="1:45" x14ac:dyDescent="0.2">
      <c r="A4865" s="132">
        <v>30536</v>
      </c>
      <c r="B4865" s="226" t="s">
        <v>12</v>
      </c>
      <c r="C4865" s="222" t="s">
        <v>12</v>
      </c>
      <c r="D4865" s="106" t="s">
        <v>3946</v>
      </c>
      <c r="E4865" s="87">
        <v>1</v>
      </c>
      <c r="F4865" s="88">
        <v>55</v>
      </c>
      <c r="H4865" s="88"/>
      <c r="I4865" s="90">
        <v>1</v>
      </c>
      <c r="J4865" s="50"/>
      <c r="K4865" s="194" t="str">
        <f t="shared" si="75"/>
        <v xml:space="preserve">SURGEON AUTOCLAVABLE HANDLE - 100 times </v>
      </c>
      <c r="L4865" s="50"/>
      <c r="M4865" s="50"/>
      <c r="N4865" s="50"/>
      <c r="O4865" s="50"/>
      <c r="P4865" s="50"/>
      <c r="Q4865" s="50"/>
      <c r="R4865" s="50"/>
      <c r="S4865" s="50"/>
      <c r="T4865" s="50"/>
      <c r="U4865" s="50"/>
      <c r="V4865" s="50"/>
      <c r="W4865" s="50"/>
      <c r="X4865" s="50"/>
      <c r="Y4865" s="50"/>
      <c r="Z4865" s="50"/>
      <c r="AA4865" s="50"/>
      <c r="AB4865" s="50"/>
      <c r="AC4865" s="50"/>
      <c r="AD4865" s="50"/>
      <c r="AE4865" s="50"/>
      <c r="AF4865" s="50"/>
      <c r="AG4865" s="50"/>
      <c r="AH4865" s="50"/>
      <c r="AI4865" s="50"/>
      <c r="AJ4865" s="50"/>
      <c r="AK4865" s="50"/>
      <c r="AL4865" s="50"/>
      <c r="AM4865" s="50"/>
      <c r="AN4865" s="50"/>
      <c r="AO4865" s="50"/>
      <c r="AP4865" s="50"/>
      <c r="AQ4865" s="50"/>
      <c r="AR4865" s="50"/>
      <c r="AS4865" s="50"/>
    </row>
    <row r="4866" spans="1:45" x14ac:dyDescent="0.2">
      <c r="A4866" s="132">
        <v>30537</v>
      </c>
      <c r="B4866" s="226" t="s">
        <v>12</v>
      </c>
      <c r="C4866" s="222" t="s">
        <v>12</v>
      </c>
      <c r="D4866" s="106" t="s">
        <v>3947</v>
      </c>
      <c r="E4866" s="87" t="s">
        <v>21</v>
      </c>
      <c r="F4866" s="88">
        <v>65</v>
      </c>
      <c r="H4866" s="88"/>
      <c r="I4866" s="90">
        <v>1</v>
      </c>
      <c r="J4866" s="50"/>
      <c r="K4866" s="194" t="str">
        <f t="shared" ref="K4866:K4929" si="76">+SUBSTITUTE(CONCATENATE(D4866," ","(",IF(RIGHT(E4866,3)="1**","1",E4866),")"),"(1)","")</f>
        <v>ELECTRODE CLEANING PAD (box of 100)</v>
      </c>
      <c r="L4866" s="50"/>
      <c r="M4866" s="50"/>
      <c r="N4866" s="50"/>
      <c r="O4866" s="50"/>
      <c r="P4866" s="50"/>
      <c r="Q4866" s="50"/>
      <c r="R4866" s="50"/>
      <c r="S4866" s="50"/>
      <c r="T4866" s="50"/>
      <c r="U4866" s="50"/>
      <c r="V4866" s="50"/>
      <c r="W4866" s="50"/>
      <c r="X4866" s="50"/>
      <c r="Y4866" s="50"/>
      <c r="Z4866" s="50"/>
      <c r="AA4866" s="50"/>
      <c r="AB4866" s="50"/>
      <c r="AC4866" s="50"/>
      <c r="AD4866" s="50"/>
      <c r="AE4866" s="50"/>
      <c r="AF4866" s="50"/>
      <c r="AG4866" s="50"/>
      <c r="AH4866" s="50"/>
      <c r="AI4866" s="50"/>
      <c r="AJ4866" s="50"/>
      <c r="AK4866" s="50"/>
      <c r="AL4866" s="50"/>
      <c r="AM4866" s="50"/>
      <c r="AN4866" s="50"/>
      <c r="AO4866" s="50"/>
      <c r="AP4866" s="50"/>
      <c r="AQ4866" s="50"/>
      <c r="AR4866" s="50"/>
      <c r="AS4866" s="50"/>
    </row>
    <row r="4867" spans="1:45" x14ac:dyDescent="0.2">
      <c r="A4867" s="132">
        <v>30538</v>
      </c>
      <c r="B4867" s="226" t="s">
        <v>12</v>
      </c>
      <c r="C4867" s="222" t="s">
        <v>12</v>
      </c>
      <c r="D4867" s="106" t="s">
        <v>9671</v>
      </c>
      <c r="E4867" s="87">
        <v>1</v>
      </c>
      <c r="F4867" s="88"/>
      <c r="H4867" s="88"/>
      <c r="I4867" s="90">
        <v>1</v>
      </c>
      <c r="J4867" s="50"/>
      <c r="K4867" s="194" t="str">
        <f t="shared" si="76"/>
        <v xml:space="preserve">***DIATERMO MB 122 VALUE - mono-bipolar - 120 Watt  replaced by 30540 </v>
      </c>
      <c r="L4867" s="50"/>
      <c r="M4867" s="50"/>
      <c r="N4867" s="50"/>
      <c r="O4867" s="50"/>
      <c r="P4867" s="50"/>
      <c r="Q4867" s="50"/>
      <c r="R4867" s="50"/>
      <c r="S4867" s="50"/>
      <c r="T4867" s="50"/>
      <c r="U4867" s="50"/>
      <c r="V4867" s="50"/>
      <c r="W4867" s="50"/>
      <c r="X4867" s="50"/>
      <c r="Y4867" s="50"/>
      <c r="Z4867" s="50"/>
      <c r="AA4867" s="50"/>
      <c r="AB4867" s="50"/>
      <c r="AC4867" s="50"/>
      <c r="AD4867" s="50"/>
      <c r="AE4867" s="50"/>
      <c r="AF4867" s="50"/>
      <c r="AG4867" s="50"/>
      <c r="AH4867" s="50"/>
      <c r="AI4867" s="50"/>
      <c r="AJ4867" s="50"/>
      <c r="AK4867" s="50"/>
      <c r="AL4867" s="50"/>
      <c r="AM4867" s="50"/>
      <c r="AN4867" s="50"/>
      <c r="AO4867" s="50"/>
      <c r="AP4867" s="50"/>
      <c r="AQ4867" s="50"/>
      <c r="AR4867" s="50"/>
      <c r="AS4867" s="50"/>
    </row>
    <row r="4868" spans="1:45" x14ac:dyDescent="0.2">
      <c r="A4868" s="132">
        <v>30539</v>
      </c>
      <c r="B4868" s="226" t="s">
        <v>7916</v>
      </c>
      <c r="C4868" s="222" t="s">
        <v>12</v>
      </c>
      <c r="D4868" s="106" t="s">
        <v>3948</v>
      </c>
      <c r="E4868" s="87">
        <v>1</v>
      </c>
      <c r="F4868" s="88">
        <v>76</v>
      </c>
      <c r="H4868" s="88"/>
      <c r="I4868" s="90">
        <v>1</v>
      </c>
      <c r="J4868" s="50"/>
      <c r="K4868" s="194" t="str">
        <f t="shared" si="76"/>
        <v xml:space="preserve">ORION PLUS AUTOCLAVABLE HANDLE - 100 times with screw clamp </v>
      </c>
      <c r="L4868" s="50"/>
      <c r="M4868" s="50"/>
      <c r="N4868" s="50"/>
      <c r="O4868" s="50"/>
      <c r="P4868" s="50"/>
      <c r="Q4868" s="50"/>
      <c r="R4868" s="50"/>
      <c r="S4868" s="50"/>
      <c r="T4868" s="50"/>
      <c r="U4868" s="50"/>
      <c r="V4868" s="50"/>
      <c r="W4868" s="50"/>
      <c r="X4868" s="50"/>
      <c r="Y4868" s="50"/>
      <c r="Z4868" s="50"/>
      <c r="AA4868" s="50"/>
      <c r="AB4868" s="50"/>
      <c r="AC4868" s="50"/>
      <c r="AD4868" s="50"/>
      <c r="AE4868" s="50"/>
      <c r="AF4868" s="50"/>
      <c r="AG4868" s="50"/>
      <c r="AH4868" s="50"/>
      <c r="AI4868" s="50"/>
      <c r="AJ4868" s="50"/>
      <c r="AK4868" s="50"/>
      <c r="AL4868" s="50"/>
      <c r="AM4868" s="50"/>
      <c r="AN4868" s="50"/>
      <c r="AO4868" s="50"/>
      <c r="AP4868" s="50"/>
      <c r="AQ4868" s="50"/>
      <c r="AR4868" s="50"/>
      <c r="AS4868" s="50"/>
    </row>
    <row r="4869" spans="1:45" x14ac:dyDescent="0.2">
      <c r="A4869" s="132">
        <v>30539</v>
      </c>
      <c r="B4869" s="226"/>
      <c r="C4869" s="222" t="s">
        <v>12</v>
      </c>
      <c r="D4869" s="106" t="s">
        <v>3949</v>
      </c>
      <c r="E4869" s="87">
        <v>1</v>
      </c>
      <c r="F4869" s="151">
        <v>68.400000000000006</v>
      </c>
      <c r="H4869" s="151"/>
      <c r="I4869" s="90">
        <v>10</v>
      </c>
      <c r="J4869" s="50"/>
      <c r="K4869" s="194" t="str">
        <f t="shared" si="76"/>
        <v xml:space="preserve">ORION PLUS AUTOCLAVABLE HANDLE     BUY 10 pcs SAVE 10% </v>
      </c>
      <c r="L4869" s="50"/>
      <c r="M4869" s="50"/>
      <c r="N4869" s="50"/>
      <c r="O4869" s="50"/>
      <c r="P4869" s="50"/>
      <c r="Q4869" s="50"/>
      <c r="R4869" s="50"/>
      <c r="S4869" s="50"/>
      <c r="T4869" s="50"/>
      <c r="U4869" s="50"/>
      <c r="V4869" s="50"/>
      <c r="W4869" s="50"/>
      <c r="X4869" s="50"/>
      <c r="Y4869" s="50"/>
      <c r="Z4869" s="50"/>
      <c r="AA4869" s="50"/>
      <c r="AB4869" s="50"/>
      <c r="AC4869" s="50"/>
      <c r="AD4869" s="50"/>
      <c r="AE4869" s="50"/>
      <c r="AF4869" s="50"/>
      <c r="AG4869" s="50"/>
      <c r="AH4869" s="50"/>
      <c r="AI4869" s="50"/>
      <c r="AJ4869" s="50"/>
      <c r="AK4869" s="50"/>
      <c r="AL4869" s="50"/>
      <c r="AM4869" s="50"/>
      <c r="AN4869" s="50"/>
      <c r="AO4869" s="50"/>
      <c r="AP4869" s="50"/>
      <c r="AQ4869" s="50"/>
      <c r="AR4869" s="50"/>
      <c r="AS4869" s="50"/>
    </row>
    <row r="4870" spans="1:45" x14ac:dyDescent="0.2">
      <c r="A4870" s="132">
        <v>30540</v>
      </c>
      <c r="B4870" s="226" t="s">
        <v>8867</v>
      </c>
      <c r="C4870" s="222" t="s">
        <v>12</v>
      </c>
      <c r="D4870" s="106" t="s">
        <v>3950</v>
      </c>
      <c r="E4870" s="87">
        <v>1</v>
      </c>
      <c r="F4870" s="88">
        <v>1050</v>
      </c>
      <c r="H4870" s="88"/>
      <c r="I4870" s="90">
        <v>1</v>
      </c>
      <c r="J4870" s="50"/>
      <c r="K4870" s="194" t="str">
        <f t="shared" si="76"/>
        <v xml:space="preserve">DIATERMO MB 122 - mono-bipolar - 120 Watt </v>
      </c>
      <c r="L4870" s="50"/>
      <c r="M4870" s="50"/>
      <c r="N4870" s="50"/>
      <c r="O4870" s="50"/>
      <c r="P4870" s="50"/>
      <c r="Q4870" s="50"/>
      <c r="R4870" s="50"/>
      <c r="S4870" s="50"/>
      <c r="T4870" s="50"/>
      <c r="U4870" s="50"/>
      <c r="V4870" s="50"/>
      <c r="W4870" s="50"/>
      <c r="X4870" s="50"/>
      <c r="Y4870" s="50"/>
      <c r="Z4870" s="50"/>
      <c r="AA4870" s="50"/>
      <c r="AB4870" s="50"/>
      <c r="AC4870" s="50"/>
      <c r="AD4870" s="50"/>
      <c r="AE4870" s="50"/>
      <c r="AF4870" s="50"/>
      <c r="AG4870" s="50"/>
      <c r="AH4870" s="50"/>
      <c r="AI4870" s="50"/>
      <c r="AJ4870" s="50"/>
      <c r="AK4870" s="50"/>
      <c r="AL4870" s="50"/>
      <c r="AM4870" s="50"/>
      <c r="AN4870" s="50"/>
      <c r="AO4870" s="50"/>
      <c r="AP4870" s="50"/>
      <c r="AQ4870" s="50"/>
      <c r="AR4870" s="50"/>
      <c r="AS4870" s="50"/>
    </row>
    <row r="4871" spans="1:45" x14ac:dyDescent="0.2">
      <c r="A4871" s="132">
        <v>30540</v>
      </c>
      <c r="B4871" s="226"/>
      <c r="C4871" s="222" t="s">
        <v>12</v>
      </c>
      <c r="D4871" s="106" t="s">
        <v>3951</v>
      </c>
      <c r="E4871" s="87">
        <v>1</v>
      </c>
      <c r="F4871" s="151">
        <v>997.5</v>
      </c>
      <c r="H4871" s="151"/>
      <c r="I4871" s="90">
        <v>4</v>
      </c>
      <c r="J4871" s="50"/>
      <c r="K4871" s="194" t="str">
        <f t="shared" si="76"/>
        <v xml:space="preserve">DIATERMO MB 122                  BUY 4 units SAVE 5%  </v>
      </c>
      <c r="L4871" s="50"/>
      <c r="M4871" s="50"/>
      <c r="N4871" s="50"/>
      <c r="O4871" s="50"/>
      <c r="P4871" s="50"/>
      <c r="Q4871" s="50"/>
      <c r="R4871" s="50"/>
      <c r="S4871" s="50"/>
      <c r="T4871" s="50"/>
      <c r="U4871" s="50"/>
      <c r="V4871" s="50"/>
      <c r="W4871" s="50"/>
      <c r="X4871" s="50"/>
      <c r="Y4871" s="50"/>
      <c r="Z4871" s="50"/>
      <c r="AA4871" s="50"/>
      <c r="AB4871" s="50"/>
      <c r="AC4871" s="50"/>
      <c r="AD4871" s="50"/>
      <c r="AE4871" s="50"/>
      <c r="AF4871" s="50"/>
      <c r="AG4871" s="50"/>
      <c r="AH4871" s="50"/>
      <c r="AI4871" s="50"/>
      <c r="AJ4871" s="50"/>
      <c r="AK4871" s="50"/>
      <c r="AL4871" s="50"/>
      <c r="AM4871" s="50"/>
      <c r="AN4871" s="50"/>
      <c r="AO4871" s="50"/>
      <c r="AP4871" s="50"/>
      <c r="AQ4871" s="50"/>
      <c r="AR4871" s="50"/>
      <c r="AS4871" s="50"/>
    </row>
    <row r="4872" spans="1:45" x14ac:dyDescent="0.2">
      <c r="A4872" s="132">
        <v>30541</v>
      </c>
      <c r="B4872" s="226" t="s">
        <v>8868</v>
      </c>
      <c r="C4872" s="222" t="s">
        <v>12</v>
      </c>
      <c r="D4872" s="106" t="s">
        <v>3952</v>
      </c>
      <c r="E4872" s="87">
        <v>1</v>
      </c>
      <c r="F4872" s="88">
        <v>1130</v>
      </c>
      <c r="H4872" s="88"/>
      <c r="I4872" s="90">
        <v>1</v>
      </c>
      <c r="J4872" s="50"/>
      <c r="K4872" s="194" t="str">
        <f t="shared" si="76"/>
        <v xml:space="preserve">DIATERMO MB 160 - mono-bipolar 160 Watt </v>
      </c>
      <c r="L4872" s="50"/>
      <c r="M4872" s="50"/>
      <c r="N4872" s="50"/>
      <c r="O4872" s="50"/>
      <c r="P4872" s="50"/>
      <c r="Q4872" s="50"/>
      <c r="R4872" s="50"/>
      <c r="S4872" s="50"/>
      <c r="T4872" s="50"/>
      <c r="U4872" s="50"/>
      <c r="V4872" s="50"/>
      <c r="W4872" s="50"/>
      <c r="X4872" s="50"/>
      <c r="Y4872" s="50"/>
      <c r="Z4872" s="50"/>
      <c r="AA4872" s="50"/>
      <c r="AB4872" s="50"/>
      <c r="AC4872" s="50"/>
      <c r="AD4872" s="50"/>
      <c r="AE4872" s="50"/>
      <c r="AF4872" s="50"/>
      <c r="AG4872" s="50"/>
      <c r="AH4872" s="50"/>
      <c r="AI4872" s="50"/>
      <c r="AJ4872" s="50"/>
      <c r="AK4872" s="50"/>
      <c r="AL4872" s="50"/>
      <c r="AM4872" s="50"/>
      <c r="AN4872" s="50"/>
      <c r="AO4872" s="50"/>
      <c r="AP4872" s="50"/>
      <c r="AQ4872" s="50"/>
      <c r="AR4872" s="50"/>
      <c r="AS4872" s="50"/>
    </row>
    <row r="4873" spans="1:45" x14ac:dyDescent="0.2">
      <c r="A4873" s="132">
        <v>30541</v>
      </c>
      <c r="B4873" s="226"/>
      <c r="C4873" s="222" t="s">
        <v>12</v>
      </c>
      <c r="D4873" s="106" t="s">
        <v>3953</v>
      </c>
      <c r="E4873" s="87">
        <v>1</v>
      </c>
      <c r="F4873" s="151">
        <v>1073.5</v>
      </c>
      <c r="H4873" s="151"/>
      <c r="I4873" s="90">
        <v>3</v>
      </c>
      <c r="J4873" s="50"/>
      <c r="K4873" s="194" t="str">
        <f t="shared" si="76"/>
        <v xml:space="preserve">DIATERMO MB 160                  BUY 3 units SAVE 5%  </v>
      </c>
      <c r="L4873" s="50"/>
      <c r="M4873" s="50"/>
      <c r="N4873" s="50"/>
      <c r="O4873" s="50"/>
      <c r="P4873" s="50"/>
      <c r="Q4873" s="50"/>
      <c r="R4873" s="50"/>
      <c r="S4873" s="50"/>
      <c r="T4873" s="50"/>
      <c r="U4873" s="50"/>
      <c r="V4873" s="50"/>
      <c r="W4873" s="50"/>
      <c r="X4873" s="50"/>
      <c r="Y4873" s="50"/>
      <c r="Z4873" s="50"/>
      <c r="AA4873" s="50"/>
      <c r="AB4873" s="50"/>
      <c r="AC4873" s="50"/>
      <c r="AD4873" s="50"/>
      <c r="AE4873" s="50"/>
      <c r="AF4873" s="50"/>
      <c r="AG4873" s="50"/>
      <c r="AH4873" s="50"/>
      <c r="AI4873" s="50"/>
      <c r="AJ4873" s="50"/>
      <c r="AK4873" s="50"/>
      <c r="AL4873" s="50"/>
      <c r="AM4873" s="50"/>
      <c r="AN4873" s="50"/>
      <c r="AO4873" s="50"/>
      <c r="AP4873" s="50"/>
      <c r="AQ4873" s="50"/>
      <c r="AR4873" s="50"/>
      <c r="AS4873" s="50"/>
    </row>
    <row r="4874" spans="1:45" x14ac:dyDescent="0.2">
      <c r="A4874" s="132">
        <v>30542</v>
      </c>
      <c r="B4874" s="226" t="s">
        <v>10627</v>
      </c>
      <c r="C4874" s="222" t="s">
        <v>12</v>
      </c>
      <c r="D4874" s="106" t="s">
        <v>10628</v>
      </c>
      <c r="E4874" s="87">
        <v>1</v>
      </c>
      <c r="F4874" s="88">
        <v>1900</v>
      </c>
      <c r="H4874" s="88"/>
      <c r="I4874" s="90">
        <v>1</v>
      </c>
      <c r="J4874" s="50"/>
      <c r="K4874" s="194" t="str">
        <f t="shared" si="76"/>
        <v xml:space="preserve">***DIATERMO MB 200 - mono-bipolar 200 Watt </v>
      </c>
      <c r="L4874" s="50"/>
      <c r="M4874" s="50"/>
      <c r="N4874" s="50"/>
      <c r="O4874" s="50"/>
      <c r="P4874" s="50"/>
      <c r="Q4874" s="50"/>
      <c r="R4874" s="50"/>
      <c r="S4874" s="50"/>
      <c r="T4874" s="50"/>
      <c r="U4874" s="50"/>
      <c r="V4874" s="50"/>
      <c r="W4874" s="50"/>
      <c r="X4874" s="50"/>
      <c r="Y4874" s="50"/>
      <c r="Z4874" s="50"/>
      <c r="AA4874" s="50"/>
      <c r="AB4874" s="50"/>
      <c r="AC4874" s="50"/>
      <c r="AD4874" s="50"/>
      <c r="AE4874" s="50"/>
      <c r="AF4874" s="50"/>
      <c r="AG4874" s="50"/>
      <c r="AH4874" s="50"/>
      <c r="AI4874" s="50"/>
      <c r="AJ4874" s="50"/>
      <c r="AK4874" s="50"/>
      <c r="AL4874" s="50"/>
      <c r="AM4874" s="50"/>
      <c r="AN4874" s="50"/>
      <c r="AO4874" s="50"/>
      <c r="AP4874" s="50"/>
      <c r="AQ4874" s="50"/>
      <c r="AR4874" s="50"/>
      <c r="AS4874" s="50"/>
    </row>
    <row r="4875" spans="1:45" x14ac:dyDescent="0.2">
      <c r="A4875" s="132">
        <v>30542</v>
      </c>
      <c r="B4875" s="226"/>
      <c r="C4875" s="222" t="s">
        <v>12</v>
      </c>
      <c r="D4875" s="106" t="s">
        <v>3954</v>
      </c>
      <c r="E4875" s="87">
        <v>1</v>
      </c>
      <c r="F4875" s="151">
        <v>1805</v>
      </c>
      <c r="H4875" s="151"/>
      <c r="I4875" s="90">
        <v>3</v>
      </c>
      <c r="J4875" s="50"/>
      <c r="K4875" s="194" t="str">
        <f t="shared" si="76"/>
        <v xml:space="preserve">DIATERMO MB 200                  BUY 3 units SAVE 5%  </v>
      </c>
      <c r="L4875" s="50"/>
      <c r="M4875" s="50"/>
      <c r="N4875" s="50"/>
      <c r="O4875" s="50"/>
      <c r="P4875" s="50"/>
      <c r="Q4875" s="50"/>
      <c r="R4875" s="50"/>
      <c r="S4875" s="50"/>
      <c r="T4875" s="50"/>
      <c r="U4875" s="50"/>
      <c r="V4875" s="50"/>
      <c r="W4875" s="50"/>
      <c r="X4875" s="50"/>
      <c r="Y4875" s="50"/>
      <c r="Z4875" s="50"/>
      <c r="AA4875" s="50"/>
      <c r="AB4875" s="50"/>
      <c r="AC4875" s="50"/>
      <c r="AD4875" s="50"/>
      <c r="AE4875" s="50"/>
      <c r="AF4875" s="50"/>
      <c r="AG4875" s="50"/>
      <c r="AH4875" s="50"/>
      <c r="AI4875" s="50"/>
      <c r="AJ4875" s="50"/>
      <c r="AK4875" s="50"/>
      <c r="AL4875" s="50"/>
      <c r="AM4875" s="50"/>
      <c r="AN4875" s="50"/>
      <c r="AO4875" s="50"/>
      <c r="AP4875" s="50"/>
      <c r="AQ4875" s="50"/>
      <c r="AR4875" s="50"/>
      <c r="AS4875" s="50"/>
    </row>
    <row r="4876" spans="1:45" x14ac:dyDescent="0.2">
      <c r="A4876" s="132">
        <v>30543</v>
      </c>
      <c r="B4876" s="226" t="s">
        <v>12</v>
      </c>
      <c r="C4876" s="222" t="s">
        <v>12</v>
      </c>
      <c r="D4876" s="106" t="s">
        <v>10629</v>
      </c>
      <c r="E4876" s="87" t="s">
        <v>29</v>
      </c>
      <c r="F4876" s="88">
        <v>310</v>
      </c>
      <c r="H4876" s="88"/>
      <c r="I4876" s="90">
        <v>1</v>
      </c>
      <c r="J4876" s="50"/>
      <c r="K4876" s="194" t="str">
        <f t="shared" si="76"/>
        <v>HANDLE WITH SMOKE EVACUATOR SYSTEM - single use - sterile (box of 10)</v>
      </c>
      <c r="L4876" s="50"/>
      <c r="M4876" s="50"/>
      <c r="N4876" s="50"/>
      <c r="O4876" s="50"/>
      <c r="P4876" s="50"/>
      <c r="Q4876" s="50"/>
      <c r="R4876" s="50"/>
      <c r="S4876" s="50"/>
      <c r="T4876" s="50"/>
      <c r="U4876" s="50"/>
      <c r="V4876" s="50"/>
      <c r="W4876" s="50"/>
      <c r="X4876" s="50"/>
      <c r="Y4876" s="50"/>
      <c r="Z4876" s="50"/>
      <c r="AA4876" s="50"/>
      <c r="AB4876" s="50"/>
      <c r="AC4876" s="50"/>
      <c r="AD4876" s="50"/>
      <c r="AE4876" s="50"/>
      <c r="AF4876" s="50"/>
      <c r="AG4876" s="50"/>
      <c r="AH4876" s="50"/>
      <c r="AI4876" s="50"/>
      <c r="AJ4876" s="50"/>
      <c r="AK4876" s="50"/>
      <c r="AL4876" s="50"/>
      <c r="AM4876" s="50"/>
      <c r="AN4876" s="50"/>
      <c r="AO4876" s="50"/>
      <c r="AP4876" s="50"/>
      <c r="AQ4876" s="50"/>
      <c r="AR4876" s="50"/>
      <c r="AS4876" s="50"/>
    </row>
    <row r="4877" spans="1:45" ht="12.75" customHeight="1" x14ac:dyDescent="0.2">
      <c r="A4877" s="132">
        <v>30544</v>
      </c>
      <c r="B4877" s="226" t="s">
        <v>12</v>
      </c>
      <c r="C4877" s="222" t="s">
        <v>12</v>
      </c>
      <c r="D4877" s="106" t="s">
        <v>8414</v>
      </c>
      <c r="E4877" s="87" t="s">
        <v>22</v>
      </c>
      <c r="F4877" s="166">
        <v>220</v>
      </c>
      <c r="H4877" s="166"/>
      <c r="I4877" s="90">
        <v>1</v>
      </c>
      <c r="J4877" s="50"/>
      <c r="K4877" s="194" t="str">
        <f t="shared" si="76"/>
        <v>ROCKER SINGLE USE MB HANDLE - sterile (box of 50)</v>
      </c>
      <c r="L4877" s="50"/>
      <c r="M4877" s="50"/>
      <c r="N4877" s="50"/>
      <c r="O4877" s="50"/>
      <c r="P4877" s="50"/>
      <c r="Q4877" s="50"/>
      <c r="R4877" s="50"/>
      <c r="S4877" s="50"/>
      <c r="T4877" s="50"/>
      <c r="U4877" s="50"/>
      <c r="V4877" s="50"/>
      <c r="W4877" s="50"/>
      <c r="X4877" s="50"/>
      <c r="Y4877" s="50"/>
      <c r="Z4877" s="50"/>
      <c r="AA4877" s="50"/>
      <c r="AB4877" s="50"/>
      <c r="AC4877" s="50"/>
      <c r="AD4877" s="50"/>
      <c r="AE4877" s="50"/>
      <c r="AF4877" s="50"/>
      <c r="AG4877" s="50"/>
      <c r="AH4877" s="50"/>
      <c r="AI4877" s="50"/>
      <c r="AJ4877" s="50"/>
      <c r="AK4877" s="50"/>
      <c r="AL4877" s="50"/>
      <c r="AM4877" s="50"/>
      <c r="AN4877" s="50"/>
      <c r="AO4877" s="50"/>
      <c r="AP4877" s="50"/>
      <c r="AQ4877" s="50"/>
      <c r="AR4877" s="50"/>
      <c r="AS4877" s="50"/>
    </row>
    <row r="4878" spans="1:45" ht="12.75" customHeight="1" x14ac:dyDescent="0.2">
      <c r="A4878" s="132">
        <v>30545</v>
      </c>
      <c r="B4878" s="226" t="s">
        <v>12</v>
      </c>
      <c r="C4878" s="222" t="s">
        <v>12</v>
      </c>
      <c r="D4878" s="106" t="s">
        <v>3955</v>
      </c>
      <c r="E4878" s="87">
        <v>1</v>
      </c>
      <c r="F4878" s="88">
        <v>49</v>
      </c>
      <c r="H4878" s="88"/>
      <c r="I4878" s="90">
        <v>1</v>
      </c>
      <c r="J4878" s="50"/>
      <c r="K4878" s="194" t="str">
        <f t="shared" si="76"/>
        <v xml:space="preserve">MB AUTOCLAVABLE HANDLE 100 times - 5 m cable </v>
      </c>
      <c r="L4878" s="50"/>
      <c r="M4878" s="50"/>
      <c r="N4878" s="50"/>
      <c r="O4878" s="50"/>
      <c r="P4878" s="50"/>
      <c r="Q4878" s="50"/>
      <c r="R4878" s="50"/>
      <c r="S4878" s="50"/>
      <c r="T4878" s="50"/>
      <c r="U4878" s="50"/>
      <c r="V4878" s="50"/>
      <c r="W4878" s="50"/>
      <c r="X4878" s="50"/>
      <c r="Y4878" s="50"/>
      <c r="Z4878" s="50"/>
      <c r="AA4878" s="50"/>
      <c r="AB4878" s="50"/>
      <c r="AC4878" s="50"/>
      <c r="AD4878" s="50"/>
      <c r="AE4878" s="50"/>
      <c r="AF4878" s="50"/>
      <c r="AG4878" s="50"/>
      <c r="AH4878" s="50"/>
      <c r="AI4878" s="50"/>
      <c r="AJ4878" s="50"/>
      <c r="AK4878" s="50"/>
      <c r="AL4878" s="50"/>
      <c r="AM4878" s="50"/>
      <c r="AN4878" s="50"/>
      <c r="AO4878" s="50"/>
      <c r="AP4878" s="50"/>
      <c r="AQ4878" s="50"/>
      <c r="AR4878" s="50"/>
      <c r="AS4878" s="50"/>
    </row>
    <row r="4879" spans="1:45" x14ac:dyDescent="0.2">
      <c r="A4879" s="132">
        <v>30546</v>
      </c>
      <c r="B4879" s="226" t="s">
        <v>12</v>
      </c>
      <c r="C4879" s="222" t="s">
        <v>12</v>
      </c>
      <c r="D4879" s="106" t="s">
        <v>8415</v>
      </c>
      <c r="E4879" s="87">
        <v>1</v>
      </c>
      <c r="F4879" s="88">
        <v>25</v>
      </c>
      <c r="H4879" s="88"/>
      <c r="I4879" s="90">
        <v>1</v>
      </c>
      <c r="J4879" s="50"/>
      <c r="K4879" s="194" t="str">
        <f t="shared" si="76"/>
        <v xml:space="preserve">CONNECTION CABLE FOR PADS (30490-30495) - plug 6.3 mm with spacer - 5 m </v>
      </c>
      <c r="L4879" s="50"/>
      <c r="M4879" s="50"/>
      <c r="N4879" s="50"/>
      <c r="O4879" s="50"/>
      <c r="P4879" s="50"/>
      <c r="Q4879" s="50"/>
      <c r="R4879" s="50"/>
      <c r="S4879" s="50"/>
      <c r="T4879" s="50"/>
      <c r="U4879" s="50"/>
      <c r="V4879" s="50"/>
      <c r="W4879" s="50"/>
      <c r="X4879" s="50"/>
      <c r="Y4879" s="50"/>
      <c r="Z4879" s="50"/>
      <c r="AA4879" s="50"/>
      <c r="AB4879" s="50"/>
      <c r="AC4879" s="50"/>
      <c r="AD4879" s="50"/>
      <c r="AE4879" s="50"/>
      <c r="AF4879" s="50"/>
      <c r="AG4879" s="50"/>
      <c r="AH4879" s="50"/>
      <c r="AI4879" s="50"/>
      <c r="AJ4879" s="50"/>
      <c r="AK4879" s="50"/>
      <c r="AL4879" s="50"/>
      <c r="AM4879" s="50"/>
      <c r="AN4879" s="50"/>
      <c r="AO4879" s="50"/>
      <c r="AP4879" s="50"/>
      <c r="AQ4879" s="50"/>
      <c r="AR4879" s="50"/>
      <c r="AS4879" s="50"/>
    </row>
    <row r="4880" spans="1:45" x14ac:dyDescent="0.2">
      <c r="A4880" s="132">
        <v>30547</v>
      </c>
      <c r="B4880" s="226" t="s">
        <v>12</v>
      </c>
      <c r="C4880" s="222" t="s">
        <v>12</v>
      </c>
      <c r="D4880" s="106" t="s">
        <v>8416</v>
      </c>
      <c r="E4880" s="87">
        <v>1</v>
      </c>
      <c r="F4880" s="88">
        <v>23</v>
      </c>
      <c r="H4880" s="88"/>
      <c r="I4880" s="90">
        <v>1</v>
      </c>
      <c r="J4880" s="50"/>
      <c r="K4880" s="194" t="str">
        <f t="shared" si="76"/>
        <v xml:space="preserve">CONNECTION CABLE FOR PADS (30490-30495) - Valleylab type - 5 m </v>
      </c>
      <c r="L4880" s="50"/>
      <c r="M4880" s="50"/>
      <c r="N4880" s="50"/>
      <c r="O4880" s="50"/>
      <c r="P4880" s="50"/>
      <c r="Q4880" s="50"/>
      <c r="R4880" s="50"/>
      <c r="S4880" s="50"/>
      <c r="T4880" s="50"/>
      <c r="U4880" s="50"/>
      <c r="V4880" s="50"/>
      <c r="W4880" s="50"/>
      <c r="X4880" s="50"/>
      <c r="Y4880" s="50"/>
      <c r="Z4880" s="50"/>
      <c r="AA4880" s="50"/>
      <c r="AB4880" s="50"/>
      <c r="AC4880" s="50"/>
      <c r="AD4880" s="50"/>
      <c r="AE4880" s="50"/>
      <c r="AF4880" s="50"/>
      <c r="AG4880" s="50"/>
      <c r="AH4880" s="50"/>
      <c r="AI4880" s="50"/>
      <c r="AJ4880" s="50"/>
      <c r="AK4880" s="50"/>
      <c r="AL4880" s="50"/>
      <c r="AM4880" s="50"/>
      <c r="AN4880" s="50"/>
      <c r="AO4880" s="50"/>
      <c r="AP4880" s="50"/>
      <c r="AQ4880" s="50"/>
      <c r="AR4880" s="50"/>
      <c r="AS4880" s="50"/>
    </row>
    <row r="4881" spans="1:45" ht="12.75" customHeight="1" x14ac:dyDescent="0.2">
      <c r="A4881" s="132">
        <v>30548</v>
      </c>
      <c r="B4881" s="226" t="s">
        <v>12</v>
      </c>
      <c r="C4881" s="222" t="s">
        <v>12</v>
      </c>
      <c r="D4881" s="106" t="s">
        <v>3956</v>
      </c>
      <c r="E4881" s="87">
        <v>1</v>
      </c>
      <c r="F4881" s="88">
        <v>38</v>
      </c>
      <c r="H4881" s="88"/>
      <c r="I4881" s="90">
        <v>1</v>
      </c>
      <c r="J4881" s="50"/>
      <c r="K4881" s="194" t="str">
        <f t="shared" si="76"/>
        <v xml:space="preserve">STAR AUTOCLAVABLE MB HANDLE 30 times - 3 m cable </v>
      </c>
      <c r="L4881" s="50"/>
      <c r="M4881" s="50"/>
      <c r="N4881" s="50"/>
      <c r="O4881" s="50"/>
      <c r="P4881" s="50"/>
      <c r="Q4881" s="50"/>
      <c r="R4881" s="50"/>
      <c r="S4881" s="50"/>
      <c r="T4881" s="50"/>
      <c r="U4881" s="50"/>
      <c r="V4881" s="50"/>
      <c r="W4881" s="50"/>
      <c r="X4881" s="50"/>
      <c r="Y4881" s="50"/>
      <c r="Z4881" s="50"/>
      <c r="AA4881" s="50"/>
      <c r="AB4881" s="50"/>
      <c r="AC4881" s="50"/>
      <c r="AD4881" s="50"/>
      <c r="AE4881" s="50"/>
      <c r="AF4881" s="50"/>
      <c r="AG4881" s="50"/>
      <c r="AH4881" s="50"/>
      <c r="AI4881" s="50"/>
      <c r="AJ4881" s="50"/>
      <c r="AK4881" s="50"/>
      <c r="AL4881" s="50"/>
      <c r="AM4881" s="50"/>
      <c r="AN4881" s="50"/>
      <c r="AO4881" s="50"/>
      <c r="AP4881" s="50"/>
      <c r="AQ4881" s="50"/>
      <c r="AR4881" s="50"/>
      <c r="AS4881" s="50"/>
    </row>
    <row r="4882" spans="1:45" ht="12.75" customHeight="1" x14ac:dyDescent="0.2">
      <c r="A4882" s="132">
        <v>30549</v>
      </c>
      <c r="B4882" s="226" t="s">
        <v>8417</v>
      </c>
      <c r="C4882" s="222" t="s">
        <v>12</v>
      </c>
      <c r="D4882" s="106" t="s">
        <v>3957</v>
      </c>
      <c r="E4882" s="87" t="s">
        <v>22</v>
      </c>
      <c r="F4882" s="166">
        <v>198</v>
      </c>
      <c r="H4882" s="166"/>
      <c r="I4882" s="90">
        <v>1</v>
      </c>
      <c r="J4882" s="50"/>
      <c r="K4882" s="194" t="str">
        <f t="shared" si="76"/>
        <v>KIRKY SINGLE USE MB HANDLE - sterile (box of 50)</v>
      </c>
      <c r="L4882" s="50"/>
      <c r="M4882" s="50"/>
      <c r="N4882" s="50"/>
      <c r="O4882" s="50"/>
      <c r="P4882" s="50"/>
      <c r="Q4882" s="50"/>
      <c r="R4882" s="50"/>
      <c r="S4882" s="50"/>
      <c r="T4882" s="50"/>
      <c r="U4882" s="50"/>
      <c r="V4882" s="50"/>
      <c r="W4882" s="50"/>
      <c r="X4882" s="50"/>
      <c r="Y4882" s="50"/>
      <c r="Z4882" s="50"/>
      <c r="AA4882" s="50"/>
      <c r="AB4882" s="50"/>
      <c r="AC4882" s="50"/>
      <c r="AD4882" s="50"/>
      <c r="AE4882" s="50"/>
      <c r="AF4882" s="50"/>
      <c r="AG4882" s="50"/>
      <c r="AH4882" s="50"/>
      <c r="AI4882" s="50"/>
      <c r="AJ4882" s="50"/>
      <c r="AK4882" s="50"/>
      <c r="AL4882" s="50"/>
      <c r="AM4882" s="50"/>
      <c r="AN4882" s="50"/>
      <c r="AO4882" s="50"/>
      <c r="AP4882" s="50"/>
      <c r="AQ4882" s="50"/>
      <c r="AR4882" s="50"/>
      <c r="AS4882" s="50"/>
    </row>
    <row r="4883" spans="1:45" ht="12.75" customHeight="1" x14ac:dyDescent="0.2">
      <c r="A4883" s="132">
        <v>30549</v>
      </c>
      <c r="B4883" s="226"/>
      <c r="C4883" s="222" t="s">
        <v>12</v>
      </c>
      <c r="D4883" s="106" t="s">
        <v>8418</v>
      </c>
      <c r="E4883" s="87" t="s">
        <v>22</v>
      </c>
      <c r="F4883" s="166">
        <v>178.20000000000002</v>
      </c>
      <c r="H4883" s="166"/>
      <c r="I4883" s="90">
        <v>1</v>
      </c>
      <c r="J4883" s="50"/>
      <c r="K4883" s="194" t="str">
        <f t="shared" si="76"/>
        <v>KIRKY SINGLE USE MB HANDLE   BUY 2 boxes SAVE 10% (box of 50)</v>
      </c>
      <c r="L4883" s="50"/>
      <c r="M4883" s="50"/>
      <c r="N4883" s="50"/>
      <c r="O4883" s="50"/>
      <c r="P4883" s="50"/>
      <c r="Q4883" s="50"/>
      <c r="R4883" s="50"/>
      <c r="S4883" s="50"/>
      <c r="T4883" s="50"/>
      <c r="U4883" s="50"/>
      <c r="V4883" s="50"/>
      <c r="W4883" s="50"/>
      <c r="X4883" s="50"/>
      <c r="Y4883" s="50"/>
      <c r="Z4883" s="50"/>
      <c r="AA4883" s="50"/>
      <c r="AB4883" s="50"/>
      <c r="AC4883" s="50"/>
      <c r="AD4883" s="50"/>
      <c r="AE4883" s="50"/>
      <c r="AF4883" s="50"/>
      <c r="AG4883" s="50"/>
      <c r="AH4883" s="50"/>
      <c r="AI4883" s="50"/>
      <c r="AJ4883" s="50"/>
      <c r="AK4883" s="50"/>
      <c r="AL4883" s="50"/>
      <c r="AM4883" s="50"/>
      <c r="AN4883" s="50"/>
      <c r="AO4883" s="50"/>
      <c r="AP4883" s="50"/>
      <c r="AQ4883" s="50"/>
      <c r="AR4883" s="50"/>
      <c r="AS4883" s="50"/>
    </row>
    <row r="4884" spans="1:45" x14ac:dyDescent="0.2">
      <c r="A4884" s="132">
        <v>30549</v>
      </c>
      <c r="B4884" s="226"/>
      <c r="C4884" s="222" t="s">
        <v>12</v>
      </c>
      <c r="D4884" s="106" t="s">
        <v>8419</v>
      </c>
      <c r="E4884" s="87" t="s">
        <v>22</v>
      </c>
      <c r="F4884" s="173">
        <v>168.29999999999998</v>
      </c>
      <c r="H4884" s="173"/>
      <c r="I4884" s="90">
        <v>1</v>
      </c>
      <c r="J4884" s="50"/>
      <c r="K4884" s="194" t="str">
        <f t="shared" si="76"/>
        <v>KIRKY SINGLE USE MB HANDLE   BUY 5 boxes SAVE 15% (box of 50)</v>
      </c>
      <c r="L4884" s="50"/>
      <c r="M4884" s="50"/>
      <c r="N4884" s="50"/>
      <c r="O4884" s="50"/>
      <c r="P4884" s="50"/>
      <c r="Q4884" s="50"/>
      <c r="R4884" s="50"/>
      <c r="S4884" s="50"/>
      <c r="T4884" s="50"/>
      <c r="U4884" s="50"/>
      <c r="V4884" s="50"/>
      <c r="W4884" s="50"/>
      <c r="X4884" s="50"/>
      <c r="Y4884" s="50"/>
      <c r="Z4884" s="50"/>
      <c r="AA4884" s="50"/>
      <c r="AB4884" s="50"/>
      <c r="AC4884" s="50"/>
      <c r="AD4884" s="50"/>
      <c r="AE4884" s="50"/>
      <c r="AF4884" s="50"/>
      <c r="AG4884" s="50"/>
      <c r="AH4884" s="50"/>
      <c r="AI4884" s="50"/>
      <c r="AJ4884" s="50"/>
      <c r="AK4884" s="50"/>
      <c r="AL4884" s="50"/>
      <c r="AM4884" s="50"/>
      <c r="AN4884" s="50"/>
      <c r="AO4884" s="50"/>
      <c r="AP4884" s="50"/>
      <c r="AQ4884" s="50"/>
      <c r="AR4884" s="50"/>
      <c r="AS4884" s="50"/>
    </row>
    <row r="4885" spans="1:45" x14ac:dyDescent="0.2">
      <c r="A4885" s="132">
        <v>30551</v>
      </c>
      <c r="B4885" s="226" t="s">
        <v>8076</v>
      </c>
      <c r="C4885" s="222" t="s">
        <v>12</v>
      </c>
      <c r="D4885" s="106" t="s">
        <v>8869</v>
      </c>
      <c r="E4885" s="87">
        <v>1</v>
      </c>
      <c r="F4885" s="88">
        <v>4</v>
      </c>
      <c r="H4885" s="88"/>
      <c r="I4885" s="90">
        <v>1</v>
      </c>
      <c r="J4885" s="50"/>
      <c r="K4885" s="194" t="str">
        <f t="shared" si="76"/>
        <v xml:space="preserve">***KIRKY SINGLE USE MB HANDLE - sterile  replaced by 30549 </v>
      </c>
      <c r="L4885" s="50"/>
      <c r="M4885" s="50"/>
      <c r="N4885" s="50"/>
      <c r="O4885" s="50"/>
      <c r="P4885" s="50"/>
      <c r="Q4885" s="50"/>
      <c r="R4885" s="50"/>
      <c r="S4885" s="50"/>
      <c r="T4885" s="50"/>
      <c r="U4885" s="50"/>
      <c r="V4885" s="50"/>
      <c r="W4885" s="50"/>
      <c r="X4885" s="50"/>
      <c r="Y4885" s="50"/>
      <c r="Z4885" s="50"/>
      <c r="AA4885" s="50"/>
      <c r="AB4885" s="50"/>
      <c r="AC4885" s="50"/>
      <c r="AD4885" s="50"/>
      <c r="AE4885" s="50"/>
      <c r="AF4885" s="50"/>
      <c r="AG4885" s="50"/>
      <c r="AH4885" s="50"/>
      <c r="AI4885" s="50"/>
      <c r="AJ4885" s="50"/>
      <c r="AK4885" s="50"/>
      <c r="AL4885" s="50"/>
      <c r="AM4885" s="50"/>
      <c r="AN4885" s="50"/>
      <c r="AO4885" s="50"/>
      <c r="AP4885" s="50"/>
      <c r="AQ4885" s="50"/>
      <c r="AR4885" s="50"/>
      <c r="AS4885" s="50"/>
    </row>
    <row r="4886" spans="1:45" x14ac:dyDescent="0.2">
      <c r="A4886" s="132">
        <v>30552</v>
      </c>
      <c r="B4886" s="226" t="s">
        <v>12</v>
      </c>
      <c r="C4886" s="222" t="s">
        <v>12</v>
      </c>
      <c r="D4886" s="106" t="s">
        <v>3958</v>
      </c>
      <c r="E4886" s="87">
        <v>1</v>
      </c>
      <c r="F4886" s="88">
        <v>58</v>
      </c>
      <c r="H4886" s="88"/>
      <c r="I4886" s="90">
        <v>1</v>
      </c>
      <c r="J4886" s="50"/>
      <c r="K4886" s="194" t="str">
        <f t="shared" si="76"/>
        <v xml:space="preserve">MICROSURGERY HANDLE </v>
      </c>
      <c r="L4886" s="50"/>
      <c r="M4886" s="50"/>
      <c r="N4886" s="50"/>
      <c r="O4886" s="50"/>
      <c r="P4886" s="50"/>
      <c r="Q4886" s="50"/>
      <c r="R4886" s="50"/>
      <c r="S4886" s="50"/>
      <c r="T4886" s="50"/>
      <c r="U4886" s="50"/>
      <c r="V4886" s="50"/>
      <c r="W4886" s="50"/>
      <c r="X4886" s="50"/>
      <c r="Y4886" s="50"/>
      <c r="Z4886" s="50"/>
      <c r="AA4886" s="50"/>
      <c r="AB4886" s="50"/>
      <c r="AC4886" s="50"/>
      <c r="AD4886" s="50"/>
      <c r="AE4886" s="50"/>
      <c r="AF4886" s="50"/>
      <c r="AG4886" s="50"/>
      <c r="AH4886" s="50"/>
      <c r="AI4886" s="50"/>
      <c r="AJ4886" s="50"/>
      <c r="AK4886" s="50"/>
      <c r="AL4886" s="50"/>
      <c r="AM4886" s="50"/>
      <c r="AN4886" s="50"/>
      <c r="AO4886" s="50"/>
      <c r="AP4886" s="50"/>
      <c r="AQ4886" s="50"/>
      <c r="AR4886" s="50"/>
      <c r="AS4886" s="50"/>
    </row>
    <row r="4887" spans="1:45" x14ac:dyDescent="0.2">
      <c r="A4887" s="132">
        <v>30553</v>
      </c>
      <c r="B4887" s="226" t="s">
        <v>8870</v>
      </c>
      <c r="C4887" s="222" t="s">
        <v>12</v>
      </c>
      <c r="D4887" s="106" t="s">
        <v>3959</v>
      </c>
      <c r="E4887" s="87">
        <v>1</v>
      </c>
      <c r="F4887" s="88">
        <v>2.95</v>
      </c>
      <c r="H4887" s="88"/>
      <c r="I4887" s="90">
        <v>1</v>
      </c>
      <c r="J4887" s="50"/>
      <c r="K4887" s="194" t="str">
        <f t="shared" si="76"/>
        <v xml:space="preserve">GIMA SINGLE USE MB HANDLE - sterile </v>
      </c>
      <c r="L4887" s="50"/>
      <c r="M4887" s="50"/>
      <c r="N4887" s="50"/>
      <c r="O4887" s="50"/>
      <c r="P4887" s="50"/>
      <c r="Q4887" s="50"/>
      <c r="R4887" s="50"/>
      <c r="S4887" s="50"/>
      <c r="T4887" s="50"/>
      <c r="U4887" s="50"/>
      <c r="V4887" s="50"/>
      <c r="W4887" s="50"/>
      <c r="X4887" s="50"/>
      <c r="Y4887" s="50"/>
      <c r="Z4887" s="50"/>
      <c r="AA4887" s="50"/>
      <c r="AB4887" s="50"/>
      <c r="AC4887" s="50"/>
      <c r="AD4887" s="50"/>
      <c r="AE4887" s="50"/>
      <c r="AF4887" s="50"/>
      <c r="AG4887" s="50"/>
      <c r="AH4887" s="50"/>
      <c r="AI4887" s="50"/>
      <c r="AJ4887" s="50"/>
      <c r="AK4887" s="50"/>
      <c r="AL4887" s="50"/>
      <c r="AM4887" s="50"/>
      <c r="AN4887" s="50"/>
      <c r="AO4887" s="50"/>
      <c r="AP4887" s="50"/>
      <c r="AQ4887" s="50"/>
      <c r="AR4887" s="50"/>
      <c r="AS4887" s="50"/>
    </row>
    <row r="4888" spans="1:45" x14ac:dyDescent="0.2">
      <c r="A4888" s="132">
        <v>30553</v>
      </c>
      <c r="B4888" s="226"/>
      <c r="C4888" s="222" t="s">
        <v>12</v>
      </c>
      <c r="D4888" s="106" t="s">
        <v>3960</v>
      </c>
      <c r="E4888" s="87">
        <v>1</v>
      </c>
      <c r="F4888" s="157">
        <v>2.6550000000000002</v>
      </c>
      <c r="H4888" s="157"/>
      <c r="I4888" s="90">
        <v>100</v>
      </c>
      <c r="J4888" s="50"/>
      <c r="K4888" s="194" t="str">
        <f t="shared" si="76"/>
        <v xml:space="preserve">GIMA SINGLE USE MB HANDLE    BUY 100 pcs SAVE 10% </v>
      </c>
      <c r="L4888" s="50"/>
      <c r="M4888" s="50"/>
      <c r="N4888" s="50"/>
      <c r="O4888" s="50"/>
      <c r="P4888" s="50"/>
      <c r="Q4888" s="50"/>
      <c r="R4888" s="50"/>
      <c r="S4888" s="50"/>
      <c r="T4888" s="50"/>
      <c r="U4888" s="50"/>
      <c r="V4888" s="50"/>
      <c r="W4888" s="50"/>
      <c r="X4888" s="50"/>
      <c r="Y4888" s="50"/>
      <c r="Z4888" s="50"/>
      <c r="AA4888" s="50"/>
      <c r="AB4888" s="50"/>
      <c r="AC4888" s="50"/>
      <c r="AD4888" s="50"/>
      <c r="AE4888" s="50"/>
      <c r="AF4888" s="50"/>
      <c r="AG4888" s="50"/>
      <c r="AH4888" s="50"/>
      <c r="AI4888" s="50"/>
      <c r="AJ4888" s="50"/>
      <c r="AK4888" s="50"/>
      <c r="AL4888" s="50"/>
      <c r="AM4888" s="50"/>
      <c r="AN4888" s="50"/>
      <c r="AO4888" s="50"/>
      <c r="AP4888" s="50"/>
      <c r="AQ4888" s="50"/>
      <c r="AR4888" s="50"/>
      <c r="AS4888" s="50"/>
    </row>
    <row r="4889" spans="1:45" x14ac:dyDescent="0.2">
      <c r="A4889" s="132">
        <v>30553</v>
      </c>
      <c r="B4889" s="226"/>
      <c r="C4889" s="222" t="s">
        <v>12</v>
      </c>
      <c r="D4889" s="106" t="s">
        <v>3961</v>
      </c>
      <c r="E4889" s="87">
        <v>1</v>
      </c>
      <c r="F4889" s="151">
        <v>2.2125000000000004</v>
      </c>
      <c r="H4889" s="151"/>
      <c r="I4889" s="90">
        <v>500</v>
      </c>
      <c r="J4889" s="50"/>
      <c r="K4889" s="194" t="str">
        <f t="shared" si="76"/>
        <v xml:space="preserve">GIMA SINGLE USE MB HANDLE    BUY 500 pcs SAVE 25% </v>
      </c>
      <c r="L4889" s="50"/>
      <c r="M4889" s="50"/>
      <c r="N4889" s="50"/>
      <c r="O4889" s="50"/>
      <c r="P4889" s="50"/>
      <c r="Q4889" s="50"/>
      <c r="R4889" s="50"/>
      <c r="S4889" s="50"/>
      <c r="T4889" s="50"/>
      <c r="U4889" s="50"/>
      <c r="V4889" s="50"/>
      <c r="W4889" s="50"/>
      <c r="X4889" s="50"/>
      <c r="Y4889" s="50"/>
      <c r="Z4889" s="50"/>
      <c r="AA4889" s="50"/>
      <c r="AB4889" s="50"/>
      <c r="AC4889" s="50"/>
      <c r="AD4889" s="50"/>
      <c r="AE4889" s="50"/>
      <c r="AF4889" s="50"/>
      <c r="AG4889" s="50"/>
      <c r="AH4889" s="50"/>
      <c r="AI4889" s="50"/>
      <c r="AJ4889" s="50"/>
      <c r="AK4889" s="50"/>
      <c r="AL4889" s="50"/>
      <c r="AM4889" s="50"/>
      <c r="AN4889" s="50"/>
      <c r="AO4889" s="50"/>
      <c r="AP4889" s="50"/>
      <c r="AQ4889" s="50"/>
      <c r="AR4889" s="50"/>
      <c r="AS4889" s="50"/>
    </row>
    <row r="4890" spans="1:45" x14ac:dyDescent="0.2">
      <c r="A4890" s="132">
        <v>30554</v>
      </c>
      <c r="B4890" s="226" t="s">
        <v>12</v>
      </c>
      <c r="C4890" s="222" t="s">
        <v>12</v>
      </c>
      <c r="D4890" s="106" t="s">
        <v>3962</v>
      </c>
      <c r="E4890" s="87">
        <v>1</v>
      </c>
      <c r="F4890" s="151">
        <v>47</v>
      </c>
      <c r="H4890" s="151"/>
      <c r="I4890" s="90">
        <v>1</v>
      </c>
      <c r="J4890" s="50"/>
      <c r="K4890" s="194" t="str">
        <f t="shared" si="76"/>
        <v xml:space="preserve">MB AUTOCLAVABLE HANDLE 100 times - 3 m cable </v>
      </c>
      <c r="L4890" s="50"/>
      <c r="M4890" s="50"/>
      <c r="N4890" s="50"/>
      <c r="O4890" s="50"/>
      <c r="P4890" s="50"/>
      <c r="Q4890" s="50"/>
      <c r="R4890" s="50"/>
      <c r="S4890" s="50"/>
      <c r="T4890" s="50"/>
      <c r="U4890" s="50"/>
      <c r="V4890" s="50"/>
      <c r="W4890" s="50"/>
      <c r="X4890" s="50"/>
      <c r="Y4890" s="50"/>
      <c r="Z4890" s="50"/>
      <c r="AA4890" s="50"/>
      <c r="AB4890" s="50"/>
      <c r="AC4890" s="50"/>
      <c r="AD4890" s="50"/>
      <c r="AE4890" s="50"/>
      <c r="AF4890" s="50"/>
      <c r="AG4890" s="50"/>
      <c r="AH4890" s="50"/>
      <c r="AI4890" s="50"/>
      <c r="AJ4890" s="50"/>
      <c r="AK4890" s="50"/>
      <c r="AL4890" s="50"/>
      <c r="AM4890" s="50"/>
      <c r="AN4890" s="50"/>
      <c r="AO4890" s="50"/>
      <c r="AP4890" s="50"/>
      <c r="AQ4890" s="50"/>
      <c r="AR4890" s="50"/>
      <c r="AS4890" s="50"/>
    </row>
    <row r="4891" spans="1:45" x14ac:dyDescent="0.2">
      <c r="A4891" s="132">
        <v>30555</v>
      </c>
      <c r="B4891" s="226" t="s">
        <v>12</v>
      </c>
      <c r="C4891" s="222" t="s">
        <v>12</v>
      </c>
      <c r="D4891" s="106" t="s">
        <v>3963</v>
      </c>
      <c r="E4891" s="87">
        <v>1</v>
      </c>
      <c r="F4891" s="88">
        <v>93</v>
      </c>
      <c r="H4891" s="88"/>
      <c r="I4891" s="90">
        <v>1</v>
      </c>
      <c r="J4891" s="50"/>
      <c r="K4891" s="194" t="str">
        <f t="shared" si="76"/>
        <v xml:space="preserve">FLEX STEEL-RUBBER NEUTRAL PLATE 120x210 mm - autoclavable </v>
      </c>
      <c r="L4891" s="50"/>
      <c r="M4891" s="50"/>
      <c r="N4891" s="50"/>
      <c r="O4891" s="50"/>
      <c r="P4891" s="50"/>
      <c r="Q4891" s="50"/>
      <c r="R4891" s="50"/>
      <c r="S4891" s="50"/>
      <c r="T4891" s="50"/>
      <c r="U4891" s="50"/>
      <c r="V4891" s="50"/>
      <c r="W4891" s="50"/>
      <c r="X4891" s="50"/>
      <c r="Y4891" s="50"/>
      <c r="Z4891" s="50"/>
      <c r="AA4891" s="50"/>
      <c r="AB4891" s="50"/>
      <c r="AC4891" s="50"/>
      <c r="AD4891" s="50"/>
      <c r="AE4891" s="50"/>
      <c r="AF4891" s="50"/>
      <c r="AG4891" s="50"/>
      <c r="AH4891" s="50"/>
      <c r="AI4891" s="50"/>
      <c r="AJ4891" s="50"/>
      <c r="AK4891" s="50"/>
      <c r="AL4891" s="50"/>
      <c r="AM4891" s="50"/>
      <c r="AN4891" s="50"/>
      <c r="AO4891" s="50"/>
      <c r="AP4891" s="50"/>
      <c r="AQ4891" s="50"/>
      <c r="AR4891" s="50"/>
      <c r="AS4891" s="50"/>
    </row>
    <row r="4892" spans="1:45" x14ac:dyDescent="0.2">
      <c r="A4892" s="132">
        <v>30556</v>
      </c>
      <c r="B4892" s="226" t="s">
        <v>12</v>
      </c>
      <c r="C4892" s="222" t="s">
        <v>12</v>
      </c>
      <c r="D4892" s="106" t="s">
        <v>3964</v>
      </c>
      <c r="E4892" s="87">
        <v>1</v>
      </c>
      <c r="F4892" s="88">
        <v>106</v>
      </c>
      <c r="H4892" s="88"/>
      <c r="I4892" s="90">
        <v>1</v>
      </c>
      <c r="J4892" s="50"/>
      <c r="K4892" s="194" t="str">
        <f t="shared" si="76"/>
        <v xml:space="preserve">FLEX STEEL-RUBBER NEUTRAL PLATE 120x210 mm - 2 parts - autoclavable </v>
      </c>
      <c r="L4892" s="50"/>
      <c r="M4892" s="50"/>
      <c r="N4892" s="50"/>
      <c r="O4892" s="50"/>
      <c r="P4892" s="50"/>
      <c r="Q4892" s="50"/>
      <c r="R4892" s="50"/>
      <c r="S4892" s="50"/>
      <c r="T4892" s="50"/>
      <c r="U4892" s="50"/>
      <c r="V4892" s="50"/>
      <c r="W4892" s="50"/>
      <c r="X4892" s="50"/>
      <c r="Y4892" s="50"/>
      <c r="Z4892" s="50"/>
      <c r="AA4892" s="50"/>
      <c r="AB4892" s="50"/>
      <c r="AC4892" s="50"/>
      <c r="AD4892" s="50"/>
      <c r="AE4892" s="50"/>
      <c r="AF4892" s="50"/>
      <c r="AG4892" s="50"/>
      <c r="AH4892" s="50"/>
      <c r="AI4892" s="50"/>
      <c r="AJ4892" s="50"/>
      <c r="AK4892" s="50"/>
      <c r="AL4892" s="50"/>
      <c r="AM4892" s="50"/>
      <c r="AN4892" s="50"/>
      <c r="AO4892" s="50"/>
      <c r="AP4892" s="50"/>
      <c r="AQ4892" s="50"/>
      <c r="AR4892" s="50"/>
      <c r="AS4892" s="50"/>
    </row>
    <row r="4893" spans="1:45" x14ac:dyDescent="0.2">
      <c r="A4893" s="132">
        <v>30557</v>
      </c>
      <c r="B4893" s="226" t="s">
        <v>12</v>
      </c>
      <c r="C4893" s="222" t="s">
        <v>12</v>
      </c>
      <c r="D4893" s="106" t="s">
        <v>3965</v>
      </c>
      <c r="E4893" s="87" t="s">
        <v>179</v>
      </c>
      <c r="F4893" s="88">
        <v>570</v>
      </c>
      <c r="H4893" s="88"/>
      <c r="I4893" s="90">
        <v>1</v>
      </c>
      <c r="J4893" s="50"/>
      <c r="K4893" s="194" t="str">
        <f t="shared" si="76"/>
        <v>MAIN BOARD FOR DIATERMO MB - specify model and serial number (1*)</v>
      </c>
      <c r="L4893" s="50"/>
      <c r="M4893" s="50"/>
      <c r="N4893" s="50"/>
      <c r="O4893" s="50"/>
      <c r="P4893" s="50"/>
      <c r="Q4893" s="50"/>
      <c r="R4893" s="50"/>
      <c r="S4893" s="50"/>
      <c r="T4893" s="50"/>
      <c r="U4893" s="50"/>
      <c r="V4893" s="50"/>
      <c r="W4893" s="50"/>
      <c r="X4893" s="50"/>
      <c r="Y4893" s="50"/>
      <c r="Z4893" s="50"/>
      <c r="AA4893" s="50"/>
      <c r="AB4893" s="50"/>
      <c r="AC4893" s="50"/>
      <c r="AD4893" s="50"/>
      <c r="AE4893" s="50"/>
      <c r="AF4893" s="50"/>
      <c r="AG4893" s="50"/>
      <c r="AH4893" s="50"/>
      <c r="AI4893" s="50"/>
      <c r="AJ4893" s="50"/>
      <c r="AK4893" s="50"/>
      <c r="AL4893" s="50"/>
      <c r="AM4893" s="50"/>
      <c r="AN4893" s="50"/>
      <c r="AO4893" s="50"/>
      <c r="AP4893" s="50"/>
      <c r="AQ4893" s="50"/>
      <c r="AR4893" s="50"/>
      <c r="AS4893" s="50"/>
    </row>
    <row r="4894" spans="1:45" x14ac:dyDescent="0.2">
      <c r="A4894" s="132">
        <v>30558</v>
      </c>
      <c r="B4894" s="226" t="s">
        <v>12</v>
      </c>
      <c r="C4894" s="222" t="s">
        <v>12</v>
      </c>
      <c r="D4894" s="106" t="s">
        <v>3966</v>
      </c>
      <c r="E4894" s="87" t="s">
        <v>179</v>
      </c>
      <c r="F4894" s="88">
        <v>860</v>
      </c>
      <c r="H4894" s="88"/>
      <c r="I4894" s="90">
        <v>1</v>
      </c>
      <c r="J4894" s="50"/>
      <c r="K4894" s="194" t="str">
        <f t="shared" si="76"/>
        <v>OUTPUTBOARD SCH1116C for MB 240,250,380,400  specify with order (1*)</v>
      </c>
      <c r="L4894" s="50"/>
      <c r="M4894" s="50"/>
      <c r="N4894" s="50"/>
      <c r="O4894" s="50"/>
      <c r="P4894" s="50"/>
      <c r="Q4894" s="50"/>
      <c r="R4894" s="50"/>
      <c r="S4894" s="50"/>
      <c r="T4894" s="50"/>
      <c r="U4894" s="50"/>
      <c r="V4894" s="50"/>
      <c r="W4894" s="50"/>
      <c r="X4894" s="50"/>
      <c r="Y4894" s="50"/>
      <c r="Z4894" s="50"/>
      <c r="AA4894" s="50"/>
      <c r="AB4894" s="50"/>
      <c r="AC4894" s="50"/>
      <c r="AD4894" s="50"/>
      <c r="AE4894" s="50"/>
      <c r="AF4894" s="50"/>
      <c r="AG4894" s="50"/>
      <c r="AH4894" s="50"/>
      <c r="AI4894" s="50"/>
      <c r="AJ4894" s="50"/>
      <c r="AK4894" s="50"/>
      <c r="AL4894" s="50"/>
      <c r="AM4894" s="50"/>
      <c r="AN4894" s="50"/>
      <c r="AO4894" s="50"/>
      <c r="AP4894" s="50"/>
      <c r="AQ4894" s="50"/>
      <c r="AR4894" s="50"/>
      <c r="AS4894" s="50"/>
    </row>
    <row r="4895" spans="1:45" x14ac:dyDescent="0.2">
      <c r="A4895" s="132">
        <v>30560</v>
      </c>
      <c r="B4895" s="226" t="s">
        <v>12</v>
      </c>
      <c r="C4895" s="222" t="s">
        <v>12</v>
      </c>
      <c r="D4895" s="106" t="s">
        <v>8420</v>
      </c>
      <c r="E4895" s="87">
        <v>1</v>
      </c>
      <c r="F4895" s="88">
        <v>53</v>
      </c>
      <c r="H4895" s="88"/>
      <c r="I4895" s="90">
        <v>1</v>
      </c>
      <c r="J4895" s="50"/>
      <c r="K4895" s="194" t="str">
        <f t="shared" si="76"/>
        <v xml:space="preserve">CABLE FOR PLATES (30555,30556,30566) - reusable </v>
      </c>
      <c r="L4895" s="50"/>
      <c r="M4895" s="50"/>
      <c r="N4895" s="50"/>
      <c r="O4895" s="50"/>
      <c r="P4895" s="50"/>
      <c r="Q4895" s="50"/>
      <c r="R4895" s="50"/>
      <c r="S4895" s="50"/>
      <c r="T4895" s="50"/>
      <c r="U4895" s="50"/>
      <c r="V4895" s="50"/>
      <c r="W4895" s="50"/>
      <c r="X4895" s="50"/>
      <c r="Y4895" s="50"/>
      <c r="Z4895" s="50"/>
      <c r="AA4895" s="50"/>
      <c r="AB4895" s="50"/>
      <c r="AC4895" s="50"/>
      <c r="AD4895" s="50"/>
      <c r="AE4895" s="50"/>
      <c r="AF4895" s="50"/>
      <c r="AG4895" s="50"/>
      <c r="AH4895" s="50"/>
      <c r="AI4895" s="50"/>
      <c r="AJ4895" s="50"/>
      <c r="AK4895" s="50"/>
      <c r="AL4895" s="50"/>
      <c r="AM4895" s="50"/>
      <c r="AN4895" s="50"/>
      <c r="AO4895" s="50"/>
      <c r="AP4895" s="50"/>
      <c r="AQ4895" s="50"/>
      <c r="AR4895" s="50"/>
      <c r="AS4895" s="50"/>
    </row>
    <row r="4896" spans="1:45" x14ac:dyDescent="0.2">
      <c r="A4896" s="132">
        <v>30561</v>
      </c>
      <c r="B4896" s="226" t="s">
        <v>12</v>
      </c>
      <c r="C4896" s="222" t="s">
        <v>12</v>
      </c>
      <c r="D4896" s="106" t="s">
        <v>3967</v>
      </c>
      <c r="E4896" s="87">
        <v>1</v>
      </c>
      <c r="F4896" s="88">
        <v>47</v>
      </c>
      <c r="H4896" s="88"/>
      <c r="I4896" s="90">
        <v>1</v>
      </c>
      <c r="J4896" s="50"/>
      <c r="K4896" s="194" t="str">
        <f t="shared" si="76"/>
        <v xml:space="preserve">ROD NEUTRAL ELECTRODE with CABLE for 30625 </v>
      </c>
      <c r="L4896" s="50"/>
      <c r="M4896" s="50"/>
      <c r="N4896" s="50"/>
      <c r="O4896" s="50"/>
      <c r="P4896" s="50"/>
      <c r="Q4896" s="50"/>
      <c r="R4896" s="50"/>
      <c r="S4896" s="50"/>
      <c r="T4896" s="50"/>
      <c r="U4896" s="50"/>
      <c r="V4896" s="50"/>
      <c r="W4896" s="50"/>
      <c r="X4896" s="50"/>
      <c r="Y4896" s="50"/>
      <c r="Z4896" s="50"/>
      <c r="AA4896" s="50"/>
      <c r="AB4896" s="50"/>
      <c r="AC4896" s="50"/>
      <c r="AD4896" s="50"/>
      <c r="AE4896" s="50"/>
      <c r="AF4896" s="50"/>
      <c r="AG4896" s="50"/>
      <c r="AH4896" s="50"/>
      <c r="AI4896" s="50"/>
      <c r="AJ4896" s="50"/>
      <c r="AK4896" s="50"/>
      <c r="AL4896" s="50"/>
      <c r="AM4896" s="50"/>
      <c r="AN4896" s="50"/>
      <c r="AO4896" s="50"/>
      <c r="AP4896" s="50"/>
      <c r="AQ4896" s="50"/>
      <c r="AR4896" s="50"/>
      <c r="AS4896" s="50"/>
    </row>
    <row r="4897" spans="1:45" x14ac:dyDescent="0.2">
      <c r="A4897" s="132">
        <v>30562</v>
      </c>
      <c r="B4897" s="226" t="s">
        <v>12</v>
      </c>
      <c r="C4897" s="222" t="s">
        <v>12</v>
      </c>
      <c r="D4897" s="106" t="s">
        <v>8421</v>
      </c>
      <c r="E4897" s="87">
        <v>1</v>
      </c>
      <c r="F4897" s="88">
        <v>275</v>
      </c>
      <c r="H4897" s="88"/>
      <c r="I4897" s="90">
        <v>1</v>
      </c>
      <c r="J4897" s="50"/>
      <c r="K4897" s="194" t="str">
        <f t="shared" si="76"/>
        <v xml:space="preserve">FLEXIBLE RUBBER PLATE 15x8 cm with cable 4.5 m </v>
      </c>
      <c r="L4897" s="50"/>
      <c r="M4897" s="50"/>
      <c r="N4897" s="50"/>
      <c r="O4897" s="50"/>
      <c r="P4897" s="50"/>
      <c r="Q4897" s="50"/>
      <c r="R4897" s="50"/>
      <c r="S4897" s="50"/>
      <c r="T4897" s="50"/>
      <c r="U4897" s="50"/>
      <c r="V4897" s="50"/>
      <c r="W4897" s="50"/>
      <c r="X4897" s="50"/>
      <c r="Y4897" s="50"/>
      <c r="Z4897" s="50"/>
      <c r="AA4897" s="50"/>
      <c r="AB4897" s="50"/>
      <c r="AC4897" s="50"/>
      <c r="AD4897" s="50"/>
      <c r="AE4897" s="50"/>
      <c r="AF4897" s="50"/>
      <c r="AG4897" s="50"/>
      <c r="AH4897" s="50"/>
      <c r="AI4897" s="50"/>
      <c r="AJ4897" s="50"/>
      <c r="AK4897" s="50"/>
      <c r="AL4897" s="50"/>
      <c r="AM4897" s="50"/>
      <c r="AN4897" s="50"/>
      <c r="AO4897" s="50"/>
      <c r="AP4897" s="50"/>
      <c r="AQ4897" s="50"/>
      <c r="AR4897" s="50"/>
      <c r="AS4897" s="50"/>
    </row>
    <row r="4898" spans="1:45" x14ac:dyDescent="0.2">
      <c r="A4898" s="132">
        <v>30563</v>
      </c>
      <c r="B4898" s="226" t="s">
        <v>12</v>
      </c>
      <c r="C4898" s="222" t="s">
        <v>12</v>
      </c>
      <c r="D4898" s="106" t="s">
        <v>8422</v>
      </c>
      <c r="E4898" s="87">
        <v>1</v>
      </c>
      <c r="F4898" s="88">
        <v>26</v>
      </c>
      <c r="H4898" s="88"/>
      <c r="I4898" s="90">
        <v>1</v>
      </c>
      <c r="J4898" s="50"/>
      <c r="K4898" s="194" t="str">
        <f t="shared" si="76"/>
        <v xml:space="preserve">CONNECTION CABLE FOR PADS (30490-30495) - plug 6.3 mm - 5 m </v>
      </c>
      <c r="L4898" s="50"/>
      <c r="M4898" s="50"/>
      <c r="N4898" s="50"/>
      <c r="O4898" s="50"/>
      <c r="P4898" s="50"/>
      <c r="Q4898" s="50"/>
      <c r="R4898" s="50"/>
      <c r="S4898" s="50"/>
      <c r="T4898" s="50"/>
      <c r="U4898" s="50"/>
      <c r="V4898" s="50"/>
      <c r="W4898" s="50"/>
      <c r="X4898" s="50"/>
      <c r="Y4898" s="50"/>
      <c r="Z4898" s="50"/>
      <c r="AA4898" s="50"/>
      <c r="AB4898" s="50"/>
      <c r="AC4898" s="50"/>
      <c r="AD4898" s="50"/>
      <c r="AE4898" s="50"/>
      <c r="AF4898" s="50"/>
      <c r="AG4898" s="50"/>
      <c r="AH4898" s="50"/>
      <c r="AI4898" s="50"/>
      <c r="AJ4898" s="50"/>
      <c r="AK4898" s="50"/>
      <c r="AL4898" s="50"/>
      <c r="AM4898" s="50"/>
      <c r="AN4898" s="50"/>
      <c r="AO4898" s="50"/>
      <c r="AP4898" s="50"/>
      <c r="AQ4898" s="50"/>
      <c r="AR4898" s="50"/>
      <c r="AS4898" s="50"/>
    </row>
    <row r="4899" spans="1:45" x14ac:dyDescent="0.2">
      <c r="A4899" s="132">
        <v>30564</v>
      </c>
      <c r="B4899" s="226" t="s">
        <v>12</v>
      </c>
      <c r="C4899" s="222" t="s">
        <v>12</v>
      </c>
      <c r="D4899" s="106" t="s">
        <v>3968</v>
      </c>
      <c r="E4899" s="87">
        <v>1</v>
      </c>
      <c r="F4899" s="88">
        <v>136</v>
      </c>
      <c r="H4899" s="88"/>
      <c r="I4899" s="90">
        <v>1</v>
      </c>
      <c r="J4899" s="50"/>
      <c r="K4899" s="194" t="str">
        <f t="shared" si="76"/>
        <v xml:space="preserve">SURGEON NEUTRAL PLATE 16x12 cm with cable </v>
      </c>
      <c r="L4899" s="50"/>
      <c r="M4899" s="50"/>
      <c r="N4899" s="50"/>
      <c r="O4899" s="50"/>
      <c r="P4899" s="50"/>
      <c r="Q4899" s="50"/>
      <c r="R4899" s="50"/>
      <c r="S4899" s="50"/>
      <c r="T4899" s="50"/>
      <c r="U4899" s="50"/>
      <c r="V4899" s="50"/>
      <c r="W4899" s="50"/>
      <c r="X4899" s="50"/>
      <c r="Y4899" s="50"/>
      <c r="Z4899" s="50"/>
      <c r="AA4899" s="50"/>
      <c r="AB4899" s="50"/>
      <c r="AC4899" s="50"/>
      <c r="AD4899" s="50"/>
      <c r="AE4899" s="50"/>
      <c r="AF4899" s="50"/>
      <c r="AG4899" s="50"/>
      <c r="AH4899" s="50"/>
      <c r="AI4899" s="50"/>
      <c r="AJ4899" s="50"/>
      <c r="AK4899" s="50"/>
      <c r="AL4899" s="50"/>
      <c r="AM4899" s="50"/>
      <c r="AN4899" s="50"/>
      <c r="AO4899" s="50"/>
      <c r="AP4899" s="50"/>
      <c r="AQ4899" s="50"/>
      <c r="AR4899" s="50"/>
      <c r="AS4899" s="50"/>
    </row>
    <row r="4900" spans="1:45" x14ac:dyDescent="0.2">
      <c r="A4900" s="132">
        <v>30565</v>
      </c>
      <c r="B4900" s="226" t="s">
        <v>12</v>
      </c>
      <c r="C4900" s="222" t="s">
        <v>12</v>
      </c>
      <c r="D4900" s="106" t="s">
        <v>8423</v>
      </c>
      <c r="E4900" s="87">
        <v>1</v>
      </c>
      <c r="F4900" s="88">
        <v>290</v>
      </c>
      <c r="H4900" s="88"/>
      <c r="I4900" s="90">
        <v>1</v>
      </c>
      <c r="J4900" s="50"/>
      <c r="K4900" s="194" t="str">
        <f t="shared" si="76"/>
        <v xml:space="preserve">FLEXIBLE RUBBER PLATE 25x15 cm with cable 4.5 m </v>
      </c>
      <c r="L4900" s="50"/>
      <c r="M4900" s="50"/>
      <c r="N4900" s="50"/>
      <c r="O4900" s="50"/>
      <c r="P4900" s="50"/>
      <c r="Q4900" s="50"/>
      <c r="R4900" s="50"/>
      <c r="S4900" s="50"/>
      <c r="T4900" s="50"/>
      <c r="U4900" s="50"/>
      <c r="V4900" s="50"/>
      <c r="W4900" s="50"/>
      <c r="X4900" s="50"/>
      <c r="Y4900" s="50"/>
      <c r="Z4900" s="50"/>
      <c r="AA4900" s="50"/>
      <c r="AB4900" s="50"/>
      <c r="AC4900" s="50"/>
      <c r="AD4900" s="50"/>
      <c r="AE4900" s="50"/>
      <c r="AF4900" s="50"/>
      <c r="AG4900" s="50"/>
      <c r="AH4900" s="50"/>
      <c r="AI4900" s="50"/>
      <c r="AJ4900" s="50"/>
      <c r="AK4900" s="50"/>
      <c r="AL4900" s="50"/>
      <c r="AM4900" s="50"/>
      <c r="AN4900" s="50"/>
      <c r="AO4900" s="50"/>
      <c r="AP4900" s="50"/>
      <c r="AQ4900" s="50"/>
      <c r="AR4900" s="50"/>
      <c r="AS4900" s="50"/>
    </row>
    <row r="4901" spans="1:45" ht="13.5" thickBot="1" x14ac:dyDescent="0.25">
      <c r="A4901" s="134">
        <v>30566</v>
      </c>
      <c r="B4901" s="233" t="s">
        <v>12</v>
      </c>
      <c r="C4901" s="234" t="s">
        <v>12</v>
      </c>
      <c r="D4901" s="121" t="s">
        <v>9672</v>
      </c>
      <c r="E4901" s="116">
        <v>1</v>
      </c>
      <c r="F4901" s="91">
        <v>96</v>
      </c>
      <c r="H4901" s="91"/>
      <c r="I4901" s="92">
        <v>1</v>
      </c>
      <c r="J4901" s="50"/>
      <c r="K4901" s="194" t="str">
        <f t="shared" si="76"/>
        <v xml:space="preserve">METAL PLATE - without cable needs 30560 </v>
      </c>
      <c r="L4901" s="50"/>
      <c r="M4901" s="50"/>
      <c r="N4901" s="50"/>
      <c r="O4901" s="50"/>
      <c r="P4901" s="50"/>
      <c r="Q4901" s="50"/>
      <c r="R4901" s="50"/>
      <c r="S4901" s="50"/>
      <c r="T4901" s="50"/>
      <c r="U4901" s="50"/>
      <c r="V4901" s="50"/>
      <c r="W4901" s="50"/>
      <c r="X4901" s="50"/>
      <c r="Y4901" s="50"/>
      <c r="Z4901" s="50"/>
      <c r="AA4901" s="50"/>
      <c r="AB4901" s="50"/>
      <c r="AC4901" s="50"/>
      <c r="AD4901" s="50"/>
      <c r="AE4901" s="50"/>
      <c r="AF4901" s="50"/>
      <c r="AG4901" s="50"/>
      <c r="AH4901" s="50"/>
      <c r="AI4901" s="50"/>
      <c r="AJ4901" s="50"/>
      <c r="AK4901" s="50"/>
      <c r="AL4901" s="50"/>
      <c r="AM4901" s="50"/>
      <c r="AN4901" s="50"/>
      <c r="AO4901" s="50"/>
      <c r="AP4901" s="50"/>
      <c r="AQ4901" s="50"/>
      <c r="AR4901" s="50"/>
      <c r="AS4901" s="50"/>
    </row>
    <row r="4902" spans="1:45" x14ac:dyDescent="0.2">
      <c r="A4902" s="135">
        <v>30568</v>
      </c>
      <c r="B4902" s="223" t="s">
        <v>8871</v>
      </c>
      <c r="C4902" s="224" t="s">
        <v>12</v>
      </c>
      <c r="D4902" s="117" t="s">
        <v>3969</v>
      </c>
      <c r="E4902" s="118" t="s">
        <v>70</v>
      </c>
      <c r="F4902" s="93">
        <v>99</v>
      </c>
      <c r="H4902" s="225"/>
      <c r="I4902" s="94">
        <v>1</v>
      </c>
      <c r="J4902" s="50"/>
      <c r="K4902" s="194" t="str">
        <f t="shared" si="76"/>
        <v>BOVIE HIGH TEMPERATURE LOOP TIP - sterile ( box of 10)</v>
      </c>
      <c r="L4902" s="50"/>
      <c r="M4902" s="50"/>
      <c r="N4902" s="50"/>
      <c r="O4902" s="50"/>
      <c r="P4902" s="50"/>
      <c r="Q4902" s="50"/>
      <c r="R4902" s="50"/>
      <c r="S4902" s="50"/>
      <c r="T4902" s="50"/>
      <c r="U4902" s="50"/>
      <c r="V4902" s="50"/>
      <c r="W4902" s="50"/>
      <c r="X4902" s="50"/>
      <c r="Y4902" s="50"/>
      <c r="Z4902" s="50"/>
      <c r="AA4902" s="50"/>
      <c r="AB4902" s="50"/>
      <c r="AC4902" s="50"/>
      <c r="AD4902" s="50"/>
      <c r="AE4902" s="50"/>
      <c r="AF4902" s="50"/>
      <c r="AG4902" s="50"/>
      <c r="AH4902" s="50"/>
      <c r="AI4902" s="50"/>
      <c r="AJ4902" s="50"/>
      <c r="AK4902" s="50"/>
      <c r="AL4902" s="50"/>
      <c r="AM4902" s="50"/>
      <c r="AN4902" s="50"/>
      <c r="AO4902" s="50"/>
      <c r="AP4902" s="50"/>
      <c r="AQ4902" s="50"/>
      <c r="AR4902" s="50"/>
      <c r="AS4902" s="50"/>
    </row>
    <row r="4903" spans="1:45" x14ac:dyDescent="0.2">
      <c r="A4903" s="136">
        <v>30569</v>
      </c>
      <c r="B4903" s="226" t="s">
        <v>8871</v>
      </c>
      <c r="C4903" s="222" t="s">
        <v>12</v>
      </c>
      <c r="D4903" s="106" t="s">
        <v>3970</v>
      </c>
      <c r="E4903" s="87" t="s">
        <v>70</v>
      </c>
      <c r="F4903" s="88">
        <v>99</v>
      </c>
      <c r="H4903" s="227"/>
      <c r="I4903" s="95">
        <v>1</v>
      </c>
      <c r="J4903" s="50"/>
      <c r="K4903" s="194" t="str">
        <f t="shared" si="76"/>
        <v>BOVIE HIGH TEMPERATURE FLEXIBLE LOOP TIP - sterile ( box of 10)</v>
      </c>
      <c r="L4903" s="50"/>
      <c r="M4903" s="50"/>
      <c r="N4903" s="50"/>
      <c r="O4903" s="50"/>
      <c r="P4903" s="50"/>
      <c r="Q4903" s="50"/>
      <c r="R4903" s="50"/>
      <c r="S4903" s="50"/>
      <c r="T4903" s="50"/>
      <c r="U4903" s="50"/>
      <c r="V4903" s="50"/>
      <c r="W4903" s="50"/>
      <c r="X4903" s="50"/>
      <c r="Y4903" s="50"/>
      <c r="Z4903" s="50"/>
      <c r="AA4903" s="50"/>
      <c r="AB4903" s="50"/>
      <c r="AC4903" s="50"/>
      <c r="AD4903" s="50"/>
      <c r="AE4903" s="50"/>
      <c r="AF4903" s="50"/>
      <c r="AG4903" s="50"/>
      <c r="AH4903" s="50"/>
      <c r="AI4903" s="50"/>
      <c r="AJ4903" s="50"/>
      <c r="AK4903" s="50"/>
      <c r="AL4903" s="50"/>
      <c r="AM4903" s="50"/>
      <c r="AN4903" s="50"/>
      <c r="AO4903" s="50"/>
      <c r="AP4903" s="50"/>
      <c r="AQ4903" s="50"/>
      <c r="AR4903" s="50"/>
      <c r="AS4903" s="50"/>
    </row>
    <row r="4904" spans="1:45" x14ac:dyDescent="0.2">
      <c r="A4904" s="136">
        <v>30570</v>
      </c>
      <c r="B4904" s="226" t="s">
        <v>8871</v>
      </c>
      <c r="C4904" s="222" t="s">
        <v>12</v>
      </c>
      <c r="D4904" s="106" t="s">
        <v>3971</v>
      </c>
      <c r="E4904" s="87" t="s">
        <v>70</v>
      </c>
      <c r="F4904" s="88">
        <v>99</v>
      </c>
      <c r="H4904" s="227"/>
      <c r="I4904" s="95">
        <v>1</v>
      </c>
      <c r="J4904" s="50"/>
      <c r="K4904" s="194" t="str">
        <f t="shared" si="76"/>
        <v>BOVIE HIGH TEMPERATURE LONG LOOP TIP - sterile ( box of 10)</v>
      </c>
      <c r="L4904" s="50"/>
      <c r="M4904" s="50"/>
      <c r="N4904" s="50"/>
      <c r="O4904" s="50"/>
      <c r="P4904" s="50"/>
      <c r="Q4904" s="50"/>
      <c r="R4904" s="50"/>
      <c r="S4904" s="50"/>
      <c r="T4904" s="50"/>
      <c r="U4904" s="50"/>
      <c r="V4904" s="50"/>
      <c r="W4904" s="50"/>
      <c r="X4904" s="50"/>
      <c r="Y4904" s="50"/>
      <c r="Z4904" s="50"/>
      <c r="AA4904" s="50"/>
      <c r="AB4904" s="50"/>
      <c r="AC4904" s="50"/>
      <c r="AD4904" s="50"/>
      <c r="AE4904" s="50"/>
      <c r="AF4904" s="50"/>
      <c r="AG4904" s="50"/>
      <c r="AH4904" s="50"/>
      <c r="AI4904" s="50"/>
      <c r="AJ4904" s="50"/>
      <c r="AK4904" s="50"/>
      <c r="AL4904" s="50"/>
      <c r="AM4904" s="50"/>
      <c r="AN4904" s="50"/>
      <c r="AO4904" s="50"/>
      <c r="AP4904" s="50"/>
      <c r="AQ4904" s="50"/>
      <c r="AR4904" s="50"/>
      <c r="AS4904" s="50"/>
    </row>
    <row r="4905" spans="1:45" x14ac:dyDescent="0.2">
      <c r="A4905" s="136">
        <v>30571</v>
      </c>
      <c r="B4905" s="226" t="s">
        <v>8871</v>
      </c>
      <c r="C4905" s="222" t="s">
        <v>12</v>
      </c>
      <c r="D4905" s="106" t="s">
        <v>3972</v>
      </c>
      <c r="E4905" s="87" t="s">
        <v>70</v>
      </c>
      <c r="F4905" s="88">
        <v>99</v>
      </c>
      <c r="H4905" s="227"/>
      <c r="I4905" s="95">
        <v>1</v>
      </c>
      <c r="J4905" s="50"/>
      <c r="K4905" s="194" t="str">
        <f t="shared" si="76"/>
        <v>BOVIE HIGH TEMPERATURE FINE TIP - sterile ( box of 10)</v>
      </c>
      <c r="L4905" s="50"/>
      <c r="M4905" s="50"/>
      <c r="N4905" s="50"/>
      <c r="O4905" s="50"/>
      <c r="P4905" s="50"/>
      <c r="Q4905" s="50"/>
      <c r="R4905" s="50"/>
      <c r="S4905" s="50"/>
      <c r="T4905" s="50"/>
      <c r="U4905" s="50"/>
      <c r="V4905" s="50"/>
      <c r="W4905" s="50"/>
      <c r="X4905" s="50"/>
      <c r="Y4905" s="50"/>
      <c r="Z4905" s="50"/>
      <c r="AA4905" s="50"/>
      <c r="AB4905" s="50"/>
      <c r="AC4905" s="50"/>
      <c r="AD4905" s="50"/>
      <c r="AE4905" s="50"/>
      <c r="AF4905" s="50"/>
      <c r="AG4905" s="50"/>
      <c r="AH4905" s="50"/>
      <c r="AI4905" s="50"/>
      <c r="AJ4905" s="50"/>
      <c r="AK4905" s="50"/>
      <c r="AL4905" s="50"/>
      <c r="AM4905" s="50"/>
      <c r="AN4905" s="50"/>
      <c r="AO4905" s="50"/>
      <c r="AP4905" s="50"/>
      <c r="AQ4905" s="50"/>
      <c r="AR4905" s="50"/>
      <c r="AS4905" s="50"/>
    </row>
    <row r="4906" spans="1:45" x14ac:dyDescent="0.2">
      <c r="A4906" s="136"/>
      <c r="B4906" s="226" t="s">
        <v>12</v>
      </c>
      <c r="C4906" s="222" t="s">
        <v>12</v>
      </c>
      <c r="D4906" s="106" t="s">
        <v>3973</v>
      </c>
      <c r="E4906" s="87" t="s">
        <v>70</v>
      </c>
      <c r="F4906" s="166">
        <v>94.05</v>
      </c>
      <c r="H4906" s="239"/>
      <c r="I4906" s="95">
        <v>5</v>
      </c>
      <c r="J4906" s="50"/>
      <c r="K4906" s="194" t="str">
        <f t="shared" si="76"/>
        <v>BOVIE HIGH TEMPERATURE TIP   BUY 5 boxes SAVE 5% ( box of 10)</v>
      </c>
      <c r="L4906" s="50"/>
      <c r="M4906" s="50"/>
      <c r="N4906" s="50"/>
      <c r="O4906" s="50"/>
      <c r="P4906" s="50"/>
      <c r="Q4906" s="50"/>
      <c r="R4906" s="50"/>
      <c r="S4906" s="50"/>
      <c r="T4906" s="50"/>
      <c r="U4906" s="50"/>
      <c r="V4906" s="50"/>
      <c r="W4906" s="50"/>
      <c r="X4906" s="50"/>
      <c r="Y4906" s="50"/>
      <c r="Z4906" s="50"/>
      <c r="AA4906" s="50"/>
      <c r="AB4906" s="50"/>
      <c r="AC4906" s="50"/>
      <c r="AD4906" s="50"/>
      <c r="AE4906" s="50"/>
      <c r="AF4906" s="50"/>
      <c r="AG4906" s="50"/>
      <c r="AH4906" s="50"/>
      <c r="AI4906" s="50"/>
      <c r="AJ4906" s="50"/>
      <c r="AK4906" s="50"/>
      <c r="AL4906" s="50"/>
      <c r="AM4906" s="50"/>
      <c r="AN4906" s="50"/>
      <c r="AO4906" s="50"/>
      <c r="AP4906" s="50"/>
      <c r="AQ4906" s="50"/>
      <c r="AR4906" s="50"/>
      <c r="AS4906" s="50"/>
    </row>
    <row r="4907" spans="1:45" ht="13.5" thickBot="1" x14ac:dyDescent="0.25">
      <c r="A4907" s="137"/>
      <c r="B4907" s="228" t="s">
        <v>12</v>
      </c>
      <c r="C4907" s="229" t="s">
        <v>12</v>
      </c>
      <c r="D4907" s="123" t="s">
        <v>3974</v>
      </c>
      <c r="E4907" s="119" t="s">
        <v>70</v>
      </c>
      <c r="F4907" s="169">
        <v>89.100000000000009</v>
      </c>
      <c r="H4907" s="242"/>
      <c r="I4907" s="98">
        <v>10</v>
      </c>
      <c r="J4907" s="50"/>
      <c r="K4907" s="194" t="str">
        <f t="shared" si="76"/>
        <v>BOVIE TEMPERATURE TIP   BUY 10 boxes SAVE 10% ( box of 10)</v>
      </c>
      <c r="L4907" s="50"/>
      <c r="M4907" s="50"/>
      <c r="N4907" s="50"/>
      <c r="O4907" s="50"/>
      <c r="P4907" s="50"/>
      <c r="Q4907" s="50"/>
      <c r="R4907" s="50"/>
      <c r="S4907" s="50"/>
      <c r="T4907" s="50"/>
      <c r="U4907" s="50"/>
      <c r="V4907" s="50"/>
      <c r="W4907" s="50"/>
      <c r="X4907" s="50"/>
      <c r="Y4907" s="50"/>
      <c r="Z4907" s="50"/>
      <c r="AA4907" s="50"/>
      <c r="AB4907" s="50"/>
      <c r="AC4907" s="50"/>
      <c r="AD4907" s="50"/>
      <c r="AE4907" s="50"/>
      <c r="AF4907" s="50"/>
      <c r="AG4907" s="50"/>
      <c r="AH4907" s="50"/>
      <c r="AI4907" s="50"/>
      <c r="AJ4907" s="50"/>
      <c r="AK4907" s="50"/>
      <c r="AL4907" s="50"/>
      <c r="AM4907" s="50"/>
      <c r="AN4907" s="50"/>
      <c r="AO4907" s="50"/>
      <c r="AP4907" s="50"/>
      <c r="AQ4907" s="50"/>
      <c r="AR4907" s="50"/>
      <c r="AS4907" s="50"/>
    </row>
    <row r="4908" spans="1:45" x14ac:dyDescent="0.2">
      <c r="A4908" s="140">
        <v>30572</v>
      </c>
      <c r="B4908" s="231" t="s">
        <v>12</v>
      </c>
      <c r="C4908" s="232" t="s">
        <v>12</v>
      </c>
      <c r="D4908" s="124" t="s">
        <v>3975</v>
      </c>
      <c r="E4908" s="120">
        <v>1</v>
      </c>
      <c r="F4908" s="99">
        <v>290</v>
      </c>
      <c r="H4908" s="99"/>
      <c r="I4908" s="100">
        <v>1</v>
      </c>
      <c r="J4908" s="50"/>
      <c r="K4908" s="194" t="str">
        <f t="shared" si="76"/>
        <v xml:space="preserve">***DOUBLE FOOTSWITCH for MB250/300D/400/400D  end of stock, then 30604 </v>
      </c>
      <c r="L4908" s="50"/>
      <c r="M4908" s="50"/>
      <c r="N4908" s="50"/>
      <c r="O4908" s="50"/>
      <c r="P4908" s="50"/>
      <c r="Q4908" s="50"/>
      <c r="R4908" s="50"/>
      <c r="S4908" s="50"/>
      <c r="T4908" s="50"/>
      <c r="U4908" s="50"/>
      <c r="V4908" s="50"/>
      <c r="W4908" s="50"/>
      <c r="X4908" s="50"/>
      <c r="Y4908" s="50"/>
      <c r="Z4908" s="50"/>
      <c r="AA4908" s="50"/>
      <c r="AB4908" s="50"/>
      <c r="AC4908" s="50"/>
      <c r="AD4908" s="50"/>
      <c r="AE4908" s="50"/>
      <c r="AF4908" s="50"/>
      <c r="AG4908" s="50"/>
      <c r="AH4908" s="50"/>
      <c r="AI4908" s="50"/>
      <c r="AJ4908" s="50"/>
      <c r="AK4908" s="50"/>
      <c r="AL4908" s="50"/>
      <c r="AM4908" s="50"/>
      <c r="AN4908" s="50"/>
      <c r="AO4908" s="50"/>
      <c r="AP4908" s="50"/>
      <c r="AQ4908" s="50"/>
      <c r="AR4908" s="50"/>
      <c r="AS4908" s="50"/>
    </row>
    <row r="4909" spans="1:45" x14ac:dyDescent="0.2">
      <c r="A4909" s="132">
        <v>30574</v>
      </c>
      <c r="B4909" s="226" t="s">
        <v>12</v>
      </c>
      <c r="C4909" s="222" t="s">
        <v>12</v>
      </c>
      <c r="D4909" s="106" t="s">
        <v>8424</v>
      </c>
      <c r="E4909" s="87">
        <v>1</v>
      </c>
      <c r="F4909" s="88">
        <v>48</v>
      </c>
      <c r="H4909" s="88"/>
      <c r="I4909" s="90">
        <v>1</v>
      </c>
      <c r="J4909" s="50"/>
      <c r="K4909" s="194" t="str">
        <f t="shared" si="76"/>
        <v xml:space="preserve">REM RUBBER PLATE 20x15cm - without cable (for 30626-31,30633-5,30693/5/7) </v>
      </c>
      <c r="L4909" s="50"/>
      <c r="M4909" s="50"/>
      <c r="N4909" s="50"/>
      <c r="O4909" s="50"/>
      <c r="P4909" s="50"/>
      <c r="Q4909" s="50"/>
      <c r="R4909" s="50"/>
      <c r="S4909" s="50"/>
      <c r="T4909" s="50"/>
      <c r="U4909" s="50"/>
      <c r="V4909" s="50"/>
      <c r="W4909" s="50"/>
      <c r="X4909" s="50"/>
      <c r="Y4909" s="50"/>
      <c r="Z4909" s="50"/>
      <c r="AA4909" s="50"/>
      <c r="AB4909" s="50"/>
      <c r="AC4909" s="50"/>
      <c r="AD4909" s="50"/>
      <c r="AE4909" s="50"/>
      <c r="AF4909" s="50"/>
      <c r="AG4909" s="50"/>
      <c r="AH4909" s="50"/>
      <c r="AI4909" s="50"/>
      <c r="AJ4909" s="50"/>
      <c r="AK4909" s="50"/>
      <c r="AL4909" s="50"/>
      <c r="AM4909" s="50"/>
      <c r="AN4909" s="50"/>
      <c r="AO4909" s="50"/>
      <c r="AP4909" s="50"/>
      <c r="AQ4909" s="50"/>
      <c r="AR4909" s="50"/>
      <c r="AS4909" s="50"/>
    </row>
    <row r="4910" spans="1:45" x14ac:dyDescent="0.2">
      <c r="A4910" s="132">
        <v>30575</v>
      </c>
      <c r="B4910" s="226" t="s">
        <v>12</v>
      </c>
      <c r="C4910" s="222" t="s">
        <v>12</v>
      </c>
      <c r="D4910" s="106" t="s">
        <v>3976</v>
      </c>
      <c r="E4910" s="87">
        <v>1</v>
      </c>
      <c r="F4910" s="88">
        <v>43</v>
      </c>
      <c r="H4910" s="88"/>
      <c r="I4910" s="90">
        <v>1</v>
      </c>
      <c r="J4910" s="50"/>
      <c r="K4910" s="194" t="str">
        <f t="shared" si="76"/>
        <v xml:space="preserve">CABLE FOR RUBBER PLATES for code 30573, 30574 </v>
      </c>
      <c r="L4910" s="50"/>
      <c r="M4910" s="50"/>
      <c r="N4910" s="50"/>
      <c r="O4910" s="50"/>
      <c r="P4910" s="50"/>
      <c r="Q4910" s="50"/>
      <c r="R4910" s="50"/>
      <c r="S4910" s="50"/>
      <c r="T4910" s="50"/>
      <c r="U4910" s="50"/>
      <c r="V4910" s="50"/>
      <c r="W4910" s="50"/>
      <c r="X4910" s="50"/>
      <c r="Y4910" s="50"/>
      <c r="Z4910" s="50"/>
      <c r="AA4910" s="50"/>
      <c r="AB4910" s="50"/>
      <c r="AC4910" s="50"/>
      <c r="AD4910" s="50"/>
      <c r="AE4910" s="50"/>
      <c r="AF4910" s="50"/>
      <c r="AG4910" s="50"/>
      <c r="AH4910" s="50"/>
      <c r="AI4910" s="50"/>
      <c r="AJ4910" s="50"/>
      <c r="AK4910" s="50"/>
      <c r="AL4910" s="50"/>
      <c r="AM4910" s="50"/>
      <c r="AN4910" s="50"/>
      <c r="AO4910" s="50"/>
      <c r="AP4910" s="50"/>
      <c r="AQ4910" s="50"/>
      <c r="AR4910" s="50"/>
      <c r="AS4910" s="50"/>
    </row>
    <row r="4911" spans="1:45" x14ac:dyDescent="0.2">
      <c r="A4911" s="132">
        <v>30576</v>
      </c>
      <c r="B4911" s="226" t="s">
        <v>12</v>
      </c>
      <c r="C4911" s="222" t="s">
        <v>12</v>
      </c>
      <c r="D4911" s="106" t="s">
        <v>3977</v>
      </c>
      <c r="E4911" s="87" t="s">
        <v>70</v>
      </c>
      <c r="F4911" s="88">
        <v>99</v>
      </c>
      <c r="H4911" s="88"/>
      <c r="I4911" s="90">
        <v>1</v>
      </c>
      <c r="J4911" s="50"/>
      <c r="K4911" s="194" t="str">
        <f t="shared" si="76"/>
        <v>BOVIE HIGH TEMPERATURE ELONGATED TIP - sterile ( box of 10)</v>
      </c>
      <c r="L4911" s="50"/>
      <c r="M4911" s="50"/>
      <c r="N4911" s="50"/>
      <c r="O4911" s="50"/>
      <c r="P4911" s="50"/>
      <c r="Q4911" s="50"/>
      <c r="R4911" s="50"/>
      <c r="S4911" s="50"/>
      <c r="T4911" s="50"/>
      <c r="U4911" s="50"/>
      <c r="V4911" s="50"/>
      <c r="W4911" s="50"/>
      <c r="X4911" s="50"/>
      <c r="Y4911" s="50"/>
      <c r="Z4911" s="50"/>
      <c r="AA4911" s="50"/>
      <c r="AB4911" s="50"/>
      <c r="AC4911" s="50"/>
      <c r="AD4911" s="50"/>
      <c r="AE4911" s="50"/>
      <c r="AF4911" s="50"/>
      <c r="AG4911" s="50"/>
      <c r="AH4911" s="50"/>
      <c r="AI4911" s="50"/>
      <c r="AJ4911" s="50"/>
      <c r="AK4911" s="50"/>
      <c r="AL4911" s="50"/>
      <c r="AM4911" s="50"/>
      <c r="AN4911" s="50"/>
      <c r="AO4911" s="50"/>
      <c r="AP4911" s="50"/>
      <c r="AQ4911" s="50"/>
      <c r="AR4911" s="50"/>
      <c r="AS4911" s="50"/>
    </row>
    <row r="4912" spans="1:45" x14ac:dyDescent="0.2">
      <c r="A4912" s="132">
        <v>30577</v>
      </c>
      <c r="B4912" s="226" t="s">
        <v>12</v>
      </c>
      <c r="C4912" s="222" t="s">
        <v>12</v>
      </c>
      <c r="D4912" s="106" t="s">
        <v>3978</v>
      </c>
      <c r="E4912" s="87">
        <v>1</v>
      </c>
      <c r="F4912" s="88">
        <v>91</v>
      </c>
      <c r="H4912" s="88"/>
      <c r="I4912" s="90">
        <v>1</v>
      </c>
      <c r="J4912" s="50"/>
      <c r="K4912" s="194" t="str">
        <f t="shared" si="76"/>
        <v xml:space="preserve">WATERPROOF FOOTSWITCH for 50,80,MB120,122,132,160,200,202 - 2 m </v>
      </c>
      <c r="L4912" s="50"/>
      <c r="M4912" s="50"/>
      <c r="N4912" s="50"/>
      <c r="O4912" s="50"/>
      <c r="P4912" s="50"/>
      <c r="Q4912" s="50"/>
      <c r="R4912" s="50"/>
      <c r="S4912" s="50"/>
      <c r="T4912" s="50"/>
      <c r="U4912" s="50"/>
      <c r="V4912" s="50"/>
      <c r="W4912" s="50"/>
      <c r="X4912" s="50"/>
      <c r="Y4912" s="50"/>
      <c r="Z4912" s="50"/>
      <c r="AA4912" s="50"/>
      <c r="AB4912" s="50"/>
      <c r="AC4912" s="50"/>
      <c r="AD4912" s="50"/>
      <c r="AE4912" s="50"/>
      <c r="AF4912" s="50"/>
      <c r="AG4912" s="50"/>
      <c r="AH4912" s="50"/>
      <c r="AI4912" s="50"/>
      <c r="AJ4912" s="50"/>
      <c r="AK4912" s="50"/>
      <c r="AL4912" s="50"/>
      <c r="AM4912" s="50"/>
      <c r="AN4912" s="50"/>
      <c r="AO4912" s="50"/>
      <c r="AP4912" s="50"/>
      <c r="AQ4912" s="50"/>
      <c r="AR4912" s="50"/>
      <c r="AS4912" s="50"/>
    </row>
    <row r="4913" spans="1:45" x14ac:dyDescent="0.2">
      <c r="A4913" s="132">
        <v>30578</v>
      </c>
      <c r="B4913" s="226" t="s">
        <v>12</v>
      </c>
      <c r="C4913" s="222" t="s">
        <v>12</v>
      </c>
      <c r="D4913" s="106" t="s">
        <v>3979</v>
      </c>
      <c r="E4913" s="87">
        <v>1</v>
      </c>
      <c r="F4913" s="88">
        <v>120</v>
      </c>
      <c r="H4913" s="88"/>
      <c r="I4913" s="90">
        <v>1</v>
      </c>
      <c r="J4913" s="50"/>
      <c r="K4913" s="194" t="str">
        <f t="shared" si="76"/>
        <v xml:space="preserve">WATERPROOF FOOTSWITCH for 50,80,MB120,122,132,160,200,202 - 3 m </v>
      </c>
      <c r="L4913" s="50"/>
      <c r="M4913" s="50"/>
      <c r="N4913" s="50"/>
      <c r="O4913" s="50"/>
      <c r="P4913" s="50"/>
      <c r="Q4913" s="50"/>
      <c r="R4913" s="50"/>
      <c r="S4913" s="50"/>
      <c r="T4913" s="50"/>
      <c r="U4913" s="50"/>
      <c r="V4913" s="50"/>
      <c r="W4913" s="50"/>
      <c r="X4913" s="50"/>
      <c r="Y4913" s="50"/>
      <c r="Z4913" s="50"/>
      <c r="AA4913" s="50"/>
      <c r="AB4913" s="50"/>
      <c r="AC4913" s="50"/>
      <c r="AD4913" s="50"/>
      <c r="AE4913" s="50"/>
      <c r="AF4913" s="50"/>
      <c r="AG4913" s="50"/>
      <c r="AH4913" s="50"/>
      <c r="AI4913" s="50"/>
      <c r="AJ4913" s="50"/>
      <c r="AK4913" s="50"/>
      <c r="AL4913" s="50"/>
      <c r="AM4913" s="50"/>
      <c r="AN4913" s="50"/>
      <c r="AO4913" s="50"/>
      <c r="AP4913" s="50"/>
      <c r="AQ4913" s="50"/>
      <c r="AR4913" s="50"/>
      <c r="AS4913" s="50"/>
    </row>
    <row r="4914" spans="1:45" x14ac:dyDescent="0.2">
      <c r="A4914" s="132">
        <v>30579</v>
      </c>
      <c r="B4914" s="226" t="s">
        <v>12</v>
      </c>
      <c r="C4914" s="222" t="s">
        <v>12</v>
      </c>
      <c r="D4914" s="106" t="s">
        <v>10630</v>
      </c>
      <c r="E4914" s="87" t="s">
        <v>29</v>
      </c>
      <c r="F4914" s="88">
        <v>135</v>
      </c>
      <c r="H4914" s="88"/>
      <c r="I4914" s="90">
        <v>1</v>
      </c>
      <c r="J4914" s="50"/>
      <c r="K4914" s="194" t="str">
        <f t="shared" si="76"/>
        <v>BOVIE HIGH TEMP CAUTERY WITH FINE TIP -  fixed tip (box of 10)</v>
      </c>
      <c r="L4914" s="50"/>
      <c r="M4914" s="50"/>
      <c r="N4914" s="50"/>
      <c r="O4914" s="50"/>
      <c r="P4914" s="50"/>
      <c r="Q4914" s="50"/>
      <c r="R4914" s="50"/>
      <c r="S4914" s="50"/>
      <c r="T4914" s="50"/>
      <c r="U4914" s="50"/>
      <c r="V4914" s="50"/>
      <c r="W4914" s="50"/>
      <c r="X4914" s="50"/>
      <c r="Y4914" s="50"/>
      <c r="Z4914" s="50"/>
      <c r="AA4914" s="50"/>
      <c r="AB4914" s="50"/>
      <c r="AC4914" s="50"/>
      <c r="AD4914" s="50"/>
      <c r="AE4914" s="50"/>
      <c r="AF4914" s="50"/>
      <c r="AG4914" s="50"/>
      <c r="AH4914" s="50"/>
      <c r="AI4914" s="50"/>
      <c r="AJ4914" s="50"/>
      <c r="AK4914" s="50"/>
      <c r="AL4914" s="50"/>
      <c r="AM4914" s="50"/>
      <c r="AN4914" s="50"/>
      <c r="AO4914" s="50"/>
      <c r="AP4914" s="50"/>
      <c r="AQ4914" s="50"/>
      <c r="AR4914" s="50"/>
      <c r="AS4914" s="50"/>
    </row>
    <row r="4915" spans="1:45" x14ac:dyDescent="0.2">
      <c r="A4915" s="132">
        <v>30584</v>
      </c>
      <c r="B4915" s="226" t="s">
        <v>12</v>
      </c>
      <c r="C4915" s="222" t="s">
        <v>12</v>
      </c>
      <c r="D4915" s="106" t="s">
        <v>3980</v>
      </c>
      <c r="E4915" s="87" t="s">
        <v>24</v>
      </c>
      <c r="F4915" s="88">
        <v>98</v>
      </c>
      <c r="H4915" s="88"/>
      <c r="I4915" s="90">
        <v>1</v>
      </c>
      <c r="J4915" s="50"/>
      <c r="K4915" s="194" t="str">
        <f t="shared" si="76"/>
        <v>BOVIE CHANGE-A-TIP HIGH TEMPERATURE CAUTERY KIT (1 kit)</v>
      </c>
      <c r="L4915" s="50"/>
      <c r="M4915" s="50"/>
      <c r="N4915" s="50"/>
      <c r="O4915" s="50"/>
      <c r="P4915" s="50"/>
      <c r="Q4915" s="50"/>
      <c r="R4915" s="50"/>
      <c r="S4915" s="50"/>
      <c r="T4915" s="50"/>
      <c r="U4915" s="50"/>
      <c r="V4915" s="50"/>
      <c r="W4915" s="50"/>
      <c r="X4915" s="50"/>
      <c r="Y4915" s="50"/>
      <c r="Z4915" s="50"/>
      <c r="AA4915" s="50"/>
      <c r="AB4915" s="50"/>
      <c r="AC4915" s="50"/>
      <c r="AD4915" s="50"/>
      <c r="AE4915" s="50"/>
      <c r="AF4915" s="50"/>
      <c r="AG4915" s="50"/>
      <c r="AH4915" s="50"/>
      <c r="AI4915" s="50"/>
      <c r="AJ4915" s="50"/>
      <c r="AK4915" s="50"/>
      <c r="AL4915" s="50"/>
      <c r="AM4915" s="50"/>
      <c r="AN4915" s="50"/>
      <c r="AO4915" s="50"/>
      <c r="AP4915" s="50"/>
      <c r="AQ4915" s="50"/>
      <c r="AR4915" s="50"/>
      <c r="AS4915" s="50"/>
    </row>
    <row r="4916" spans="1:45" x14ac:dyDescent="0.2">
      <c r="A4916" s="132">
        <v>30585</v>
      </c>
      <c r="B4916" s="226" t="s">
        <v>12</v>
      </c>
      <c r="C4916" s="222" t="s">
        <v>12</v>
      </c>
      <c r="D4916" s="106" t="s">
        <v>3981</v>
      </c>
      <c r="E4916" s="87" t="s">
        <v>24</v>
      </c>
      <c r="F4916" s="88">
        <v>61</v>
      </c>
      <c r="H4916" s="88"/>
      <c r="I4916" s="90">
        <v>1</v>
      </c>
      <c r="J4916" s="50"/>
      <c r="K4916" s="194" t="str">
        <f t="shared" si="76"/>
        <v>"PX5" HISTOFREEZER MIX MINI - bottle 80 ml + 16 applicators 2 mm, 16 applicators 5 mm (1 kit)</v>
      </c>
      <c r="L4916" s="50"/>
      <c r="M4916" s="50"/>
      <c r="N4916" s="50"/>
      <c r="O4916" s="50"/>
      <c r="P4916" s="50"/>
      <c r="Q4916" s="50"/>
      <c r="R4916" s="50"/>
      <c r="S4916" s="50"/>
      <c r="T4916" s="50"/>
      <c r="U4916" s="50"/>
      <c r="V4916" s="50"/>
      <c r="W4916" s="50"/>
      <c r="X4916" s="50"/>
      <c r="Y4916" s="50"/>
      <c r="Z4916" s="50"/>
      <c r="AA4916" s="50"/>
      <c r="AB4916" s="50"/>
      <c r="AC4916" s="50"/>
      <c r="AD4916" s="50"/>
      <c r="AE4916" s="50"/>
      <c r="AF4916" s="50"/>
      <c r="AG4916" s="50"/>
      <c r="AH4916" s="50"/>
      <c r="AI4916" s="50"/>
      <c r="AJ4916" s="50"/>
      <c r="AK4916" s="50"/>
      <c r="AL4916" s="50"/>
      <c r="AM4916" s="50"/>
      <c r="AN4916" s="50"/>
      <c r="AO4916" s="50"/>
      <c r="AP4916" s="50"/>
      <c r="AQ4916" s="50"/>
      <c r="AR4916" s="50"/>
      <c r="AS4916" s="50"/>
    </row>
    <row r="4917" spans="1:45" x14ac:dyDescent="0.2">
      <c r="A4917" s="132">
        <v>30586</v>
      </c>
      <c r="B4917" s="226" t="s">
        <v>12</v>
      </c>
      <c r="C4917" s="222" t="s">
        <v>12</v>
      </c>
      <c r="D4917" s="106" t="s">
        <v>3982</v>
      </c>
      <c r="E4917" s="87">
        <v>1</v>
      </c>
      <c r="F4917" s="166">
        <v>334</v>
      </c>
      <c r="H4917" s="166"/>
      <c r="I4917" s="90">
        <v>1</v>
      </c>
      <c r="J4917" s="50"/>
      <c r="K4917" s="194" t="str">
        <f t="shared" si="76"/>
        <v xml:space="preserve">"PX23" CRYOMEGA CRYOSURGICAL DEVICE with 16 g cartridge </v>
      </c>
      <c r="L4917" s="50"/>
      <c r="M4917" s="50"/>
      <c r="N4917" s="50"/>
      <c r="O4917" s="50"/>
      <c r="P4917" s="50"/>
      <c r="Q4917" s="50"/>
      <c r="R4917" s="50"/>
      <c r="S4917" s="50"/>
      <c r="T4917" s="50"/>
      <c r="U4917" s="50"/>
      <c r="V4917" s="50"/>
      <c r="W4917" s="50"/>
      <c r="X4917" s="50"/>
      <c r="Y4917" s="50"/>
      <c r="Z4917" s="50"/>
      <c r="AA4917" s="50"/>
      <c r="AB4917" s="50"/>
      <c r="AC4917" s="50"/>
      <c r="AD4917" s="50"/>
      <c r="AE4917" s="50"/>
      <c r="AF4917" s="50"/>
      <c r="AG4917" s="50"/>
      <c r="AH4917" s="50"/>
      <c r="AI4917" s="50"/>
      <c r="AJ4917" s="50"/>
      <c r="AK4917" s="50"/>
      <c r="AL4917" s="50"/>
      <c r="AM4917" s="50"/>
      <c r="AN4917" s="50"/>
      <c r="AO4917" s="50"/>
      <c r="AP4917" s="50"/>
      <c r="AQ4917" s="50"/>
      <c r="AR4917" s="50"/>
      <c r="AS4917" s="50"/>
    </row>
    <row r="4918" spans="1:45" x14ac:dyDescent="0.2">
      <c r="A4918" s="132">
        <v>30587</v>
      </c>
      <c r="B4918" s="226" t="s">
        <v>12</v>
      </c>
      <c r="C4918" s="222" t="s">
        <v>12</v>
      </c>
      <c r="D4918" s="106" t="s">
        <v>3983</v>
      </c>
      <c r="E4918" s="87">
        <v>1</v>
      </c>
      <c r="F4918" s="166">
        <v>556</v>
      </c>
      <c r="H4918" s="166"/>
      <c r="I4918" s="90">
        <v>1</v>
      </c>
      <c r="J4918" s="50"/>
      <c r="K4918" s="194" t="str">
        <f t="shared" si="76"/>
        <v xml:space="preserve">"PX23" CRYOCLEAR CRYOSURGICAL DEVICE with 16 g cartridge </v>
      </c>
      <c r="L4918" s="50"/>
      <c r="M4918" s="50"/>
      <c r="N4918" s="50"/>
      <c r="O4918" s="50"/>
      <c r="P4918" s="50"/>
      <c r="Q4918" s="50"/>
      <c r="R4918" s="50"/>
      <c r="S4918" s="50"/>
      <c r="T4918" s="50"/>
      <c r="U4918" s="50"/>
      <c r="V4918" s="50"/>
      <c r="W4918" s="50"/>
      <c r="X4918" s="50"/>
      <c r="Y4918" s="50"/>
      <c r="Z4918" s="50"/>
      <c r="AA4918" s="50"/>
      <c r="AB4918" s="50"/>
      <c r="AC4918" s="50"/>
      <c r="AD4918" s="50"/>
      <c r="AE4918" s="50"/>
      <c r="AF4918" s="50"/>
      <c r="AG4918" s="50"/>
      <c r="AH4918" s="50"/>
      <c r="AI4918" s="50"/>
      <c r="AJ4918" s="50"/>
      <c r="AK4918" s="50"/>
      <c r="AL4918" s="50"/>
      <c r="AM4918" s="50"/>
      <c r="AN4918" s="50"/>
      <c r="AO4918" s="50"/>
      <c r="AP4918" s="50"/>
      <c r="AQ4918" s="50"/>
      <c r="AR4918" s="50"/>
      <c r="AS4918" s="50"/>
    </row>
    <row r="4919" spans="1:45" ht="13.5" thickBot="1" x14ac:dyDescent="0.25">
      <c r="A4919" s="134">
        <v>30588</v>
      </c>
      <c r="B4919" s="233" t="s">
        <v>12</v>
      </c>
      <c r="C4919" s="234" t="s">
        <v>12</v>
      </c>
      <c r="D4919" s="121" t="s">
        <v>10631</v>
      </c>
      <c r="E4919" s="116" t="s">
        <v>29</v>
      </c>
      <c r="F4919" s="91">
        <v>135</v>
      </c>
      <c r="H4919" s="91"/>
      <c r="I4919" s="92">
        <v>1</v>
      </c>
      <c r="J4919" s="50"/>
      <c r="K4919" s="194" t="str">
        <f t="shared" si="76"/>
        <v>BOVIE HIGH TEMP CAUTERY WITH LOOP TIP - fixed tip (box of 10)</v>
      </c>
      <c r="L4919" s="50"/>
      <c r="M4919" s="50"/>
      <c r="N4919" s="50"/>
      <c r="O4919" s="50"/>
      <c r="P4919" s="50"/>
      <c r="Q4919" s="50"/>
      <c r="R4919" s="50"/>
      <c r="S4919" s="50"/>
      <c r="T4919" s="50"/>
      <c r="U4919" s="50"/>
      <c r="V4919" s="50"/>
      <c r="W4919" s="50"/>
      <c r="X4919" s="50"/>
      <c r="Y4919" s="50"/>
      <c r="Z4919" s="50"/>
      <c r="AA4919" s="50"/>
      <c r="AB4919" s="50"/>
      <c r="AC4919" s="50"/>
      <c r="AD4919" s="50"/>
      <c r="AE4919" s="50"/>
      <c r="AF4919" s="50"/>
      <c r="AG4919" s="50"/>
      <c r="AH4919" s="50"/>
      <c r="AI4919" s="50"/>
      <c r="AJ4919" s="50"/>
      <c r="AK4919" s="50"/>
      <c r="AL4919" s="50"/>
      <c r="AM4919" s="50"/>
      <c r="AN4919" s="50"/>
      <c r="AO4919" s="50"/>
      <c r="AP4919" s="50"/>
      <c r="AQ4919" s="50"/>
      <c r="AR4919" s="50"/>
      <c r="AS4919" s="50"/>
    </row>
    <row r="4920" spans="1:45" x14ac:dyDescent="0.2">
      <c r="A4920" s="135">
        <v>30589</v>
      </c>
      <c r="B4920" s="223" t="s">
        <v>10632</v>
      </c>
      <c r="C4920" s="224" t="s">
        <v>12</v>
      </c>
      <c r="D4920" s="117" t="s">
        <v>3984</v>
      </c>
      <c r="E4920" s="118" t="s">
        <v>24</v>
      </c>
      <c r="F4920" s="161">
        <v>80</v>
      </c>
      <c r="H4920" s="262"/>
      <c r="I4920" s="94">
        <v>1</v>
      </c>
      <c r="J4920" s="50"/>
      <c r="K4920" s="194" t="str">
        <f t="shared" si="76"/>
        <v>"PX5" HISTOFREEZER MIX - 2 bottles 80 ml + 24 applicators 2 mm, 36 applicators 5mm (1 kit)</v>
      </c>
      <c r="L4920" s="50"/>
      <c r="M4920" s="50"/>
      <c r="N4920" s="50"/>
      <c r="O4920" s="50"/>
      <c r="P4920" s="50"/>
      <c r="Q4920" s="50"/>
      <c r="R4920" s="50"/>
      <c r="S4920" s="50"/>
      <c r="T4920" s="50"/>
      <c r="U4920" s="50"/>
      <c r="V4920" s="50"/>
      <c r="W4920" s="50"/>
      <c r="X4920" s="50"/>
      <c r="Y4920" s="50"/>
      <c r="Z4920" s="50"/>
      <c r="AA4920" s="50"/>
      <c r="AB4920" s="50"/>
      <c r="AC4920" s="50"/>
      <c r="AD4920" s="50"/>
      <c r="AE4920" s="50"/>
      <c r="AF4920" s="50"/>
      <c r="AG4920" s="50"/>
      <c r="AH4920" s="50"/>
      <c r="AI4920" s="50"/>
      <c r="AJ4920" s="50"/>
      <c r="AK4920" s="50"/>
      <c r="AL4920" s="50"/>
      <c r="AM4920" s="50"/>
      <c r="AN4920" s="50"/>
      <c r="AO4920" s="50"/>
      <c r="AP4920" s="50"/>
      <c r="AQ4920" s="50"/>
      <c r="AR4920" s="50"/>
      <c r="AS4920" s="50"/>
    </row>
    <row r="4921" spans="1:45" x14ac:dyDescent="0.2">
      <c r="A4921" s="136">
        <v>30591</v>
      </c>
      <c r="B4921" s="226" t="s">
        <v>10632</v>
      </c>
      <c r="C4921" s="222" t="s">
        <v>12</v>
      </c>
      <c r="D4921" s="106" t="s">
        <v>3985</v>
      </c>
      <c r="E4921" s="87" t="s">
        <v>24</v>
      </c>
      <c r="F4921" s="157">
        <v>80</v>
      </c>
      <c r="H4921" s="254"/>
      <c r="I4921" s="95">
        <v>1</v>
      </c>
      <c r="J4921" s="50"/>
      <c r="K4921" s="194" t="str">
        <f t="shared" si="76"/>
        <v>"PX5" HISTOFREEZER - 2 bottles 80 ml + 60 applicators 2 mm (1 kit)</v>
      </c>
      <c r="L4921" s="50"/>
      <c r="M4921" s="50"/>
      <c r="N4921" s="50"/>
      <c r="O4921" s="50"/>
      <c r="P4921" s="50"/>
      <c r="Q4921" s="50"/>
      <c r="R4921" s="50"/>
      <c r="S4921" s="50"/>
      <c r="T4921" s="50"/>
      <c r="U4921" s="50"/>
      <c r="V4921" s="50"/>
      <c r="W4921" s="50"/>
      <c r="X4921" s="50"/>
      <c r="Y4921" s="50"/>
      <c r="Z4921" s="50"/>
      <c r="AA4921" s="50"/>
      <c r="AB4921" s="50"/>
      <c r="AC4921" s="50"/>
      <c r="AD4921" s="50"/>
      <c r="AE4921" s="50"/>
      <c r="AF4921" s="50"/>
      <c r="AG4921" s="50"/>
      <c r="AH4921" s="50"/>
      <c r="AI4921" s="50"/>
      <c r="AJ4921" s="50"/>
      <c r="AK4921" s="50"/>
      <c r="AL4921" s="50"/>
      <c r="AM4921" s="50"/>
      <c r="AN4921" s="50"/>
      <c r="AO4921" s="50"/>
      <c r="AP4921" s="50"/>
      <c r="AQ4921" s="50"/>
      <c r="AR4921" s="50"/>
      <c r="AS4921" s="50"/>
    </row>
    <row r="4922" spans="1:45" x14ac:dyDescent="0.2">
      <c r="A4922" s="136">
        <v>30592</v>
      </c>
      <c r="B4922" s="226" t="s">
        <v>10632</v>
      </c>
      <c r="C4922" s="222" t="s">
        <v>12</v>
      </c>
      <c r="D4922" s="106" t="s">
        <v>3986</v>
      </c>
      <c r="E4922" s="87" t="s">
        <v>24</v>
      </c>
      <c r="F4922" s="157">
        <v>80</v>
      </c>
      <c r="H4922" s="254"/>
      <c r="I4922" s="95">
        <v>1</v>
      </c>
      <c r="J4922" s="50"/>
      <c r="K4922" s="194" t="str">
        <f t="shared" si="76"/>
        <v>"PX5" HISTOFREEZER - 2 bottles 80 ml + 52 applicators 5mm (1 kit)</v>
      </c>
      <c r="L4922" s="50"/>
      <c r="M4922" s="50"/>
      <c r="N4922" s="50"/>
      <c r="O4922" s="50"/>
      <c r="P4922" s="50"/>
      <c r="Q4922" s="50"/>
      <c r="R4922" s="50"/>
      <c r="S4922" s="50"/>
      <c r="T4922" s="50"/>
      <c r="U4922" s="50"/>
      <c r="V4922" s="50"/>
      <c r="W4922" s="50"/>
      <c r="X4922" s="50"/>
      <c r="Y4922" s="50"/>
      <c r="Z4922" s="50"/>
      <c r="AA4922" s="50"/>
      <c r="AB4922" s="50"/>
      <c r="AC4922" s="50"/>
      <c r="AD4922" s="50"/>
      <c r="AE4922" s="50"/>
      <c r="AF4922" s="50"/>
      <c r="AG4922" s="50"/>
      <c r="AH4922" s="50"/>
      <c r="AI4922" s="50"/>
      <c r="AJ4922" s="50"/>
      <c r="AK4922" s="50"/>
      <c r="AL4922" s="50"/>
      <c r="AM4922" s="50"/>
      <c r="AN4922" s="50"/>
      <c r="AO4922" s="50"/>
      <c r="AP4922" s="50"/>
      <c r="AQ4922" s="50"/>
      <c r="AR4922" s="50"/>
      <c r="AS4922" s="50"/>
    </row>
    <row r="4923" spans="1:45" x14ac:dyDescent="0.2">
      <c r="A4923" s="136"/>
      <c r="B4923" s="226" t="s">
        <v>12</v>
      </c>
      <c r="C4923" s="222" t="s">
        <v>12</v>
      </c>
      <c r="D4923" s="106" t="s">
        <v>3987</v>
      </c>
      <c r="E4923" s="87" t="s">
        <v>24</v>
      </c>
      <c r="F4923" s="157">
        <v>76</v>
      </c>
      <c r="H4923" s="254"/>
      <c r="I4923" s="95">
        <v>5</v>
      </c>
      <c r="J4923" s="50"/>
      <c r="K4923" s="194" t="str">
        <f t="shared" si="76"/>
        <v>HISTOFREEZER    BUY 5 mixed boxes SAVE 5% (1 kit)</v>
      </c>
      <c r="L4923" s="50"/>
      <c r="M4923" s="50"/>
      <c r="N4923" s="50"/>
      <c r="O4923" s="50"/>
      <c r="P4923" s="50"/>
      <c r="Q4923" s="50"/>
      <c r="R4923" s="50"/>
      <c r="S4923" s="50"/>
      <c r="T4923" s="50"/>
      <c r="U4923" s="50"/>
      <c r="V4923" s="50"/>
      <c r="W4923" s="50"/>
      <c r="X4923" s="50"/>
      <c r="Y4923" s="50"/>
      <c r="Z4923" s="50"/>
      <c r="AA4923" s="50"/>
      <c r="AB4923" s="50"/>
      <c r="AC4923" s="50"/>
      <c r="AD4923" s="50"/>
      <c r="AE4923" s="50"/>
      <c r="AF4923" s="50"/>
      <c r="AG4923" s="50"/>
      <c r="AH4923" s="50"/>
      <c r="AI4923" s="50"/>
      <c r="AJ4923" s="50"/>
      <c r="AK4923" s="50"/>
      <c r="AL4923" s="50"/>
      <c r="AM4923" s="50"/>
      <c r="AN4923" s="50"/>
      <c r="AO4923" s="50"/>
      <c r="AP4923" s="50"/>
      <c r="AQ4923" s="50"/>
      <c r="AR4923" s="50"/>
      <c r="AS4923" s="50"/>
    </row>
    <row r="4924" spans="1:45" x14ac:dyDescent="0.2">
      <c r="A4924" s="136"/>
      <c r="B4924" s="226" t="s">
        <v>12</v>
      </c>
      <c r="C4924" s="222" t="s">
        <v>12</v>
      </c>
      <c r="D4924" s="106" t="s">
        <v>3988</v>
      </c>
      <c r="E4924" s="87" t="s">
        <v>24</v>
      </c>
      <c r="F4924" s="157">
        <v>72</v>
      </c>
      <c r="H4924" s="254"/>
      <c r="I4924" s="95">
        <v>10</v>
      </c>
      <c r="J4924" s="50"/>
      <c r="K4924" s="194" t="str">
        <f t="shared" si="76"/>
        <v>HISTOFREEZER    BUY 10 mixed boxes SAVE 10% (1 kit)</v>
      </c>
      <c r="L4924" s="50"/>
      <c r="M4924" s="50"/>
      <c r="N4924" s="50"/>
      <c r="O4924" s="50"/>
      <c r="P4924" s="50"/>
      <c r="Q4924" s="50"/>
      <c r="R4924" s="50"/>
      <c r="S4924" s="50"/>
      <c r="T4924" s="50"/>
      <c r="U4924" s="50"/>
      <c r="V4924" s="50"/>
      <c r="W4924" s="50"/>
      <c r="X4924" s="50"/>
      <c r="Y4924" s="50"/>
      <c r="Z4924" s="50"/>
      <c r="AA4924" s="50"/>
      <c r="AB4924" s="50"/>
      <c r="AC4924" s="50"/>
      <c r="AD4924" s="50"/>
      <c r="AE4924" s="50"/>
      <c r="AF4924" s="50"/>
      <c r="AG4924" s="50"/>
      <c r="AH4924" s="50"/>
      <c r="AI4924" s="50"/>
      <c r="AJ4924" s="50"/>
      <c r="AK4924" s="50"/>
      <c r="AL4924" s="50"/>
      <c r="AM4924" s="50"/>
      <c r="AN4924" s="50"/>
      <c r="AO4924" s="50"/>
      <c r="AP4924" s="50"/>
      <c r="AQ4924" s="50"/>
      <c r="AR4924" s="50"/>
      <c r="AS4924" s="50"/>
    </row>
    <row r="4925" spans="1:45" ht="13.5" thickBot="1" x14ac:dyDescent="0.25">
      <c r="A4925" s="137"/>
      <c r="B4925" s="228" t="s">
        <v>12</v>
      </c>
      <c r="C4925" s="229" t="s">
        <v>12</v>
      </c>
      <c r="D4925" s="123" t="s">
        <v>3989</v>
      </c>
      <c r="E4925" s="119" t="s">
        <v>24</v>
      </c>
      <c r="F4925" s="104">
        <v>68</v>
      </c>
      <c r="H4925" s="236"/>
      <c r="I4925" s="98">
        <v>20</v>
      </c>
      <c r="J4925" s="50"/>
      <c r="K4925" s="194" t="str">
        <f t="shared" si="76"/>
        <v>HISTOFREEZER    BUY 20 mixed boxes SAVE 15% (1 kit)</v>
      </c>
      <c r="L4925" s="50"/>
      <c r="M4925" s="50"/>
      <c r="N4925" s="50"/>
      <c r="O4925" s="50"/>
      <c r="P4925" s="50"/>
      <c r="Q4925" s="50"/>
      <c r="R4925" s="50"/>
      <c r="S4925" s="50"/>
      <c r="T4925" s="50"/>
      <c r="U4925" s="50"/>
      <c r="V4925" s="50"/>
      <c r="W4925" s="50"/>
      <c r="X4925" s="50"/>
      <c r="Y4925" s="50"/>
      <c r="Z4925" s="50"/>
      <c r="AA4925" s="50"/>
      <c r="AB4925" s="50"/>
      <c r="AC4925" s="50"/>
      <c r="AD4925" s="50"/>
      <c r="AE4925" s="50"/>
      <c r="AF4925" s="50"/>
      <c r="AG4925" s="50"/>
      <c r="AH4925" s="50"/>
      <c r="AI4925" s="50"/>
      <c r="AJ4925" s="50"/>
      <c r="AK4925" s="50"/>
      <c r="AL4925" s="50"/>
      <c r="AM4925" s="50"/>
      <c r="AN4925" s="50"/>
      <c r="AO4925" s="50"/>
      <c r="AP4925" s="50"/>
      <c r="AQ4925" s="50"/>
      <c r="AR4925" s="50"/>
      <c r="AS4925" s="50"/>
    </row>
    <row r="4926" spans="1:45" x14ac:dyDescent="0.2">
      <c r="A4926" s="140">
        <v>30590</v>
      </c>
      <c r="B4926" s="231" t="s">
        <v>12</v>
      </c>
      <c r="C4926" s="232" t="s">
        <v>12</v>
      </c>
      <c r="D4926" s="124" t="s">
        <v>10633</v>
      </c>
      <c r="E4926" s="120">
        <v>1</v>
      </c>
      <c r="F4926" s="99">
        <v>52</v>
      </c>
      <c r="H4926" s="99"/>
      <c r="I4926" s="100">
        <v>1</v>
      </c>
      <c r="J4926" s="50"/>
      <c r="K4926" s="194" t="str">
        <f t="shared" si="76"/>
        <v xml:space="preserve">BOVIE CHANGE-A-TIP CAUTERY HANDLE "AA"  </v>
      </c>
      <c r="L4926" s="50"/>
      <c r="M4926" s="50"/>
      <c r="N4926" s="50"/>
      <c r="O4926" s="50"/>
      <c r="P4926" s="50"/>
      <c r="Q4926" s="50"/>
      <c r="R4926" s="50"/>
      <c r="S4926" s="50"/>
      <c r="T4926" s="50"/>
      <c r="U4926" s="50"/>
      <c r="V4926" s="50"/>
      <c r="W4926" s="50"/>
      <c r="X4926" s="50"/>
      <c r="Y4926" s="50"/>
      <c r="Z4926" s="50"/>
      <c r="AA4926" s="50"/>
      <c r="AB4926" s="50"/>
      <c r="AC4926" s="50"/>
      <c r="AD4926" s="50"/>
      <c r="AE4926" s="50"/>
      <c r="AF4926" s="50"/>
      <c r="AG4926" s="50"/>
      <c r="AH4926" s="50"/>
      <c r="AI4926" s="50"/>
      <c r="AJ4926" s="50"/>
      <c r="AK4926" s="50"/>
      <c r="AL4926" s="50"/>
      <c r="AM4926" s="50"/>
      <c r="AN4926" s="50"/>
      <c r="AO4926" s="50"/>
      <c r="AP4926" s="50"/>
      <c r="AQ4926" s="50"/>
      <c r="AR4926" s="50"/>
      <c r="AS4926" s="50"/>
    </row>
    <row r="4927" spans="1:45" x14ac:dyDescent="0.2">
      <c r="A4927" s="132">
        <v>30598</v>
      </c>
      <c r="B4927" s="226" t="s">
        <v>12</v>
      </c>
      <c r="C4927" s="222" t="s">
        <v>12</v>
      </c>
      <c r="D4927" s="106" t="s">
        <v>3990</v>
      </c>
      <c r="E4927" s="87">
        <v>1</v>
      </c>
      <c r="F4927" s="151">
        <v>28</v>
      </c>
      <c r="H4927" s="151"/>
      <c r="I4927" s="90">
        <v>1</v>
      </c>
      <c r="J4927" s="50"/>
      <c r="K4927" s="194" t="str">
        <f t="shared" si="76"/>
        <v xml:space="preserve">CAUTERY HANDLE "AA" </v>
      </c>
      <c r="L4927" s="50"/>
      <c r="M4927" s="50"/>
      <c r="N4927" s="50"/>
      <c r="O4927" s="50"/>
      <c r="P4927" s="50"/>
      <c r="Q4927" s="50"/>
      <c r="R4927" s="50"/>
      <c r="S4927" s="50"/>
      <c r="T4927" s="50"/>
      <c r="U4927" s="50"/>
      <c r="V4927" s="50"/>
      <c r="W4927" s="50"/>
      <c r="X4927" s="50"/>
      <c r="Y4927" s="50"/>
      <c r="Z4927" s="50"/>
      <c r="AA4927" s="50"/>
      <c r="AB4927" s="50"/>
      <c r="AC4927" s="50"/>
      <c r="AD4927" s="50"/>
      <c r="AE4927" s="50"/>
      <c r="AF4927" s="50"/>
      <c r="AG4927" s="50"/>
      <c r="AH4927" s="50"/>
      <c r="AI4927" s="50"/>
      <c r="AJ4927" s="50"/>
      <c r="AK4927" s="50"/>
      <c r="AL4927" s="50"/>
      <c r="AM4927" s="50"/>
      <c r="AN4927" s="50"/>
      <c r="AO4927" s="50"/>
      <c r="AP4927" s="50"/>
      <c r="AQ4927" s="50"/>
      <c r="AR4927" s="50"/>
      <c r="AS4927" s="50"/>
    </row>
    <row r="4928" spans="1:45" ht="13.5" thickBot="1" x14ac:dyDescent="0.25">
      <c r="A4928" s="134">
        <v>30599</v>
      </c>
      <c r="B4928" s="233" t="s">
        <v>12</v>
      </c>
      <c r="C4928" s="234" t="s">
        <v>12</v>
      </c>
      <c r="D4928" s="121" t="s">
        <v>3991</v>
      </c>
      <c r="E4928" s="116" t="s">
        <v>29</v>
      </c>
      <c r="F4928" s="162">
        <v>85</v>
      </c>
      <c r="H4928" s="162"/>
      <c r="I4928" s="92">
        <v>1</v>
      </c>
      <c r="J4928" s="50"/>
      <c r="K4928" s="194" t="str">
        <f t="shared" si="76"/>
        <v>HIGH TEMPERATURE LONG FINE TIP (box of 10)</v>
      </c>
      <c r="L4928" s="50"/>
      <c r="M4928" s="50"/>
      <c r="N4928" s="50"/>
      <c r="O4928" s="50"/>
      <c r="P4928" s="50"/>
      <c r="Q4928" s="50"/>
      <c r="R4928" s="50"/>
      <c r="S4928" s="50"/>
      <c r="T4928" s="50"/>
      <c r="U4928" s="50"/>
      <c r="V4928" s="50"/>
      <c r="W4928" s="50"/>
      <c r="X4928" s="50"/>
      <c r="Y4928" s="50"/>
      <c r="Z4928" s="50"/>
      <c r="AA4928" s="50"/>
      <c r="AB4928" s="50"/>
      <c r="AC4928" s="50"/>
      <c r="AD4928" s="50"/>
      <c r="AE4928" s="50"/>
      <c r="AF4928" s="50"/>
      <c r="AG4928" s="50"/>
      <c r="AH4928" s="50"/>
      <c r="AI4928" s="50"/>
      <c r="AJ4928" s="50"/>
      <c r="AK4928" s="50"/>
      <c r="AL4928" s="50"/>
      <c r="AM4928" s="50"/>
      <c r="AN4928" s="50"/>
      <c r="AO4928" s="50"/>
      <c r="AP4928" s="50"/>
      <c r="AQ4928" s="50"/>
      <c r="AR4928" s="50"/>
      <c r="AS4928" s="50"/>
    </row>
    <row r="4929" spans="1:45" x14ac:dyDescent="0.2">
      <c r="A4929" s="135">
        <v>30600</v>
      </c>
      <c r="B4929" s="223" t="s">
        <v>8872</v>
      </c>
      <c r="C4929" s="224" t="s">
        <v>12</v>
      </c>
      <c r="D4929" s="117" t="s">
        <v>3992</v>
      </c>
      <c r="E4929" s="118" t="s">
        <v>29</v>
      </c>
      <c r="F4929" s="182">
        <v>67</v>
      </c>
      <c r="H4929" s="263"/>
      <c r="I4929" s="94">
        <v>1</v>
      </c>
      <c r="J4929" s="50"/>
      <c r="K4929" s="194" t="str">
        <f t="shared" si="76"/>
        <v>HIGH TEMPERATURE SHORT LARGE TIP (box of 10)</v>
      </c>
      <c r="L4929" s="50"/>
      <c r="M4929" s="50"/>
      <c r="N4929" s="50"/>
      <c r="O4929" s="50"/>
      <c r="P4929" s="50"/>
      <c r="Q4929" s="50"/>
      <c r="R4929" s="50"/>
      <c r="S4929" s="50"/>
      <c r="T4929" s="50"/>
      <c r="U4929" s="50"/>
      <c r="V4929" s="50"/>
      <c r="W4929" s="50"/>
      <c r="X4929" s="50"/>
      <c r="Y4929" s="50"/>
      <c r="Z4929" s="50"/>
      <c r="AA4929" s="50"/>
      <c r="AB4929" s="50"/>
      <c r="AC4929" s="50"/>
      <c r="AD4929" s="50"/>
      <c r="AE4929" s="50"/>
      <c r="AF4929" s="50"/>
      <c r="AG4929" s="50"/>
      <c r="AH4929" s="50"/>
      <c r="AI4929" s="50"/>
      <c r="AJ4929" s="50"/>
      <c r="AK4929" s="50"/>
      <c r="AL4929" s="50"/>
      <c r="AM4929" s="50"/>
      <c r="AN4929" s="50"/>
      <c r="AO4929" s="50"/>
      <c r="AP4929" s="50"/>
      <c r="AQ4929" s="50"/>
      <c r="AR4929" s="50"/>
      <c r="AS4929" s="50"/>
    </row>
    <row r="4930" spans="1:45" x14ac:dyDescent="0.2">
      <c r="A4930" s="136">
        <v>30601</v>
      </c>
      <c r="B4930" s="226" t="s">
        <v>8872</v>
      </c>
      <c r="C4930" s="222" t="s">
        <v>12</v>
      </c>
      <c r="D4930" s="106" t="s">
        <v>3993</v>
      </c>
      <c r="E4930" s="87" t="s">
        <v>29</v>
      </c>
      <c r="F4930" s="157">
        <v>67</v>
      </c>
      <c r="H4930" s="254"/>
      <c r="I4930" s="95">
        <v>1</v>
      </c>
      <c r="J4930" s="50"/>
      <c r="K4930" s="194" t="str">
        <f t="shared" ref="K4930:K4993" si="77">+SUBSTITUTE(CONCATENATE(D4930," ","(",IF(RIGHT(E4930,3)="1**","1",E4930),")"),"(1)","")</f>
        <v>HIGH TEMPERATURE SHORT FINE TIP (box of 10)</v>
      </c>
      <c r="L4930" s="50"/>
      <c r="M4930" s="50"/>
      <c r="N4930" s="50"/>
      <c r="O4930" s="50"/>
      <c r="P4930" s="50"/>
      <c r="Q4930" s="50"/>
      <c r="R4930" s="50"/>
      <c r="S4930" s="50"/>
      <c r="T4930" s="50"/>
      <c r="U4930" s="50"/>
      <c r="V4930" s="50"/>
      <c r="W4930" s="50"/>
      <c r="X4930" s="50"/>
      <c r="Y4930" s="50"/>
      <c r="Z4930" s="50"/>
      <c r="AA4930" s="50"/>
      <c r="AB4930" s="50"/>
      <c r="AC4930" s="50"/>
      <c r="AD4930" s="50"/>
      <c r="AE4930" s="50"/>
      <c r="AF4930" s="50"/>
      <c r="AG4930" s="50"/>
      <c r="AH4930" s="50"/>
      <c r="AI4930" s="50"/>
      <c r="AJ4930" s="50"/>
      <c r="AK4930" s="50"/>
      <c r="AL4930" s="50"/>
      <c r="AM4930" s="50"/>
      <c r="AN4930" s="50"/>
      <c r="AO4930" s="50"/>
      <c r="AP4930" s="50"/>
      <c r="AQ4930" s="50"/>
      <c r="AR4930" s="50"/>
      <c r="AS4930" s="50"/>
    </row>
    <row r="4931" spans="1:45" x14ac:dyDescent="0.2">
      <c r="A4931" s="136"/>
      <c r="B4931" s="226" t="s">
        <v>12</v>
      </c>
      <c r="C4931" s="222" t="s">
        <v>12</v>
      </c>
      <c r="D4931" s="106" t="s">
        <v>3994</v>
      </c>
      <c r="E4931" s="87" t="s">
        <v>29</v>
      </c>
      <c r="F4931" s="157">
        <v>63.65</v>
      </c>
      <c r="H4931" s="254"/>
      <c r="I4931" s="95">
        <v>3</v>
      </c>
      <c r="J4931" s="50"/>
      <c r="K4931" s="194" t="str">
        <f t="shared" si="77"/>
        <v>HIGH TEMPERATURE TIP   BUY 3 boxes SAVE 5% (box of 10)</v>
      </c>
      <c r="L4931" s="50"/>
      <c r="M4931" s="50"/>
      <c r="N4931" s="50"/>
      <c r="O4931" s="50"/>
      <c r="P4931" s="50"/>
      <c r="Q4931" s="50"/>
      <c r="R4931" s="50"/>
      <c r="S4931" s="50"/>
      <c r="T4931" s="50"/>
      <c r="U4931" s="50"/>
      <c r="V4931" s="50"/>
      <c r="W4931" s="50"/>
      <c r="X4931" s="50"/>
      <c r="Y4931" s="50"/>
      <c r="Z4931" s="50"/>
      <c r="AA4931" s="50"/>
      <c r="AB4931" s="50"/>
      <c r="AC4931" s="50"/>
      <c r="AD4931" s="50"/>
      <c r="AE4931" s="50"/>
      <c r="AF4931" s="50"/>
      <c r="AG4931" s="50"/>
      <c r="AH4931" s="50"/>
      <c r="AI4931" s="50"/>
      <c r="AJ4931" s="50"/>
      <c r="AK4931" s="50"/>
      <c r="AL4931" s="50"/>
      <c r="AM4931" s="50"/>
      <c r="AN4931" s="50"/>
      <c r="AO4931" s="50"/>
      <c r="AP4931" s="50"/>
      <c r="AQ4931" s="50"/>
      <c r="AR4931" s="50"/>
      <c r="AS4931" s="50"/>
    </row>
    <row r="4932" spans="1:45" ht="13.5" thickBot="1" x14ac:dyDescent="0.25">
      <c r="A4932" s="137"/>
      <c r="B4932" s="228" t="s">
        <v>12</v>
      </c>
      <c r="C4932" s="229" t="s">
        <v>12</v>
      </c>
      <c r="D4932" s="123" t="s">
        <v>3995</v>
      </c>
      <c r="E4932" s="119" t="s">
        <v>29</v>
      </c>
      <c r="F4932" s="154">
        <v>60.300000000000004</v>
      </c>
      <c r="H4932" s="235"/>
      <c r="I4932" s="98">
        <v>10</v>
      </c>
      <c r="J4932" s="50"/>
      <c r="K4932" s="194" t="str">
        <f t="shared" si="77"/>
        <v>HIGH TEMPERATURE TIP   BUY 10 boxes SAVE 10% (box of 10)</v>
      </c>
      <c r="L4932" s="50"/>
      <c r="M4932" s="50"/>
      <c r="N4932" s="50"/>
      <c r="O4932" s="50"/>
      <c r="P4932" s="50"/>
      <c r="Q4932" s="50"/>
      <c r="R4932" s="50"/>
      <c r="S4932" s="50"/>
      <c r="T4932" s="50"/>
      <c r="U4932" s="50"/>
      <c r="V4932" s="50"/>
      <c r="W4932" s="50"/>
      <c r="X4932" s="50"/>
      <c r="Y4932" s="50"/>
      <c r="Z4932" s="50"/>
      <c r="AA4932" s="50"/>
      <c r="AB4932" s="50"/>
      <c r="AC4932" s="50"/>
      <c r="AD4932" s="50"/>
      <c r="AE4932" s="50"/>
      <c r="AF4932" s="50"/>
      <c r="AG4932" s="50"/>
      <c r="AH4932" s="50"/>
      <c r="AI4932" s="50"/>
      <c r="AJ4932" s="50"/>
      <c r="AK4932" s="50"/>
      <c r="AL4932" s="50"/>
      <c r="AM4932" s="50"/>
      <c r="AN4932" s="50"/>
      <c r="AO4932" s="50"/>
      <c r="AP4932" s="50"/>
      <c r="AQ4932" s="50"/>
      <c r="AR4932" s="50"/>
      <c r="AS4932" s="50"/>
    </row>
    <row r="4933" spans="1:45" x14ac:dyDescent="0.2">
      <c r="A4933" s="140">
        <v>30602</v>
      </c>
      <c r="B4933" s="231" t="s">
        <v>12</v>
      </c>
      <c r="C4933" s="232" t="s">
        <v>12</v>
      </c>
      <c r="D4933" s="124" t="s">
        <v>3996</v>
      </c>
      <c r="E4933" s="120">
        <v>1</v>
      </c>
      <c r="F4933" s="99">
        <v>395</v>
      </c>
      <c r="H4933" s="99"/>
      <c r="I4933" s="100">
        <v>1</v>
      </c>
      <c r="J4933" s="50"/>
      <c r="K4933" s="194" t="str">
        <f t="shared" si="77"/>
        <v xml:space="preserve">DOUBLE, ANTIEXPLOSION, MB FOOTSWITCH (MB 122,132,160,200,202) </v>
      </c>
      <c r="L4933" s="50"/>
      <c r="M4933" s="50"/>
      <c r="N4933" s="50"/>
      <c r="O4933" s="50"/>
      <c r="P4933" s="50"/>
      <c r="Q4933" s="50"/>
      <c r="R4933" s="50"/>
      <c r="S4933" s="50"/>
      <c r="T4933" s="50"/>
      <c r="U4933" s="50"/>
      <c r="V4933" s="50"/>
      <c r="W4933" s="50"/>
      <c r="X4933" s="50"/>
      <c r="Y4933" s="50"/>
      <c r="Z4933" s="50"/>
      <c r="AA4933" s="50"/>
      <c r="AB4933" s="50"/>
      <c r="AC4933" s="50"/>
      <c r="AD4933" s="50"/>
      <c r="AE4933" s="50"/>
      <c r="AF4933" s="50"/>
      <c r="AG4933" s="50"/>
      <c r="AH4933" s="50"/>
      <c r="AI4933" s="50"/>
      <c r="AJ4933" s="50"/>
      <c r="AK4933" s="50"/>
      <c r="AL4933" s="50"/>
      <c r="AM4933" s="50"/>
      <c r="AN4933" s="50"/>
      <c r="AO4933" s="50"/>
      <c r="AP4933" s="50"/>
      <c r="AQ4933" s="50"/>
      <c r="AR4933" s="50"/>
      <c r="AS4933" s="50"/>
    </row>
    <row r="4934" spans="1:45" x14ac:dyDescent="0.2">
      <c r="A4934" s="132">
        <v>30603</v>
      </c>
      <c r="B4934" s="226" t="s">
        <v>12</v>
      </c>
      <c r="C4934" s="222" t="s">
        <v>12</v>
      </c>
      <c r="D4934" s="106" t="s">
        <v>3997</v>
      </c>
      <c r="E4934" s="87">
        <v>1</v>
      </c>
      <c r="F4934" s="88">
        <v>405</v>
      </c>
      <c r="H4934" s="88"/>
      <c r="I4934" s="90">
        <v>1</v>
      </c>
      <c r="J4934" s="50"/>
      <c r="K4934" s="194" t="str">
        <f t="shared" si="77"/>
        <v xml:space="preserve">DOUBLE, ANTIEXPLOSION, MB FOOTSWITCH (MB 240,380) </v>
      </c>
      <c r="L4934" s="50"/>
      <c r="M4934" s="50"/>
      <c r="N4934" s="50"/>
      <c r="O4934" s="50"/>
      <c r="P4934" s="50"/>
      <c r="Q4934" s="50"/>
      <c r="R4934" s="50"/>
      <c r="S4934" s="50"/>
      <c r="T4934" s="50"/>
      <c r="U4934" s="50"/>
      <c r="V4934" s="50"/>
      <c r="W4934" s="50"/>
      <c r="X4934" s="50"/>
      <c r="Y4934" s="50"/>
      <c r="Z4934" s="50"/>
      <c r="AA4934" s="50"/>
      <c r="AB4934" s="50"/>
      <c r="AC4934" s="50"/>
      <c r="AD4934" s="50"/>
      <c r="AE4934" s="50"/>
      <c r="AF4934" s="50"/>
      <c r="AG4934" s="50"/>
      <c r="AH4934" s="50"/>
      <c r="AI4934" s="50"/>
      <c r="AJ4934" s="50"/>
      <c r="AK4934" s="50"/>
      <c r="AL4934" s="50"/>
      <c r="AM4934" s="50"/>
      <c r="AN4934" s="50"/>
      <c r="AO4934" s="50"/>
      <c r="AP4934" s="50"/>
      <c r="AQ4934" s="50"/>
      <c r="AR4934" s="50"/>
      <c r="AS4934" s="50"/>
    </row>
    <row r="4935" spans="1:45" x14ac:dyDescent="0.2">
      <c r="A4935" s="132">
        <v>30604</v>
      </c>
      <c r="B4935" s="226" t="s">
        <v>12</v>
      </c>
      <c r="C4935" s="222" t="s">
        <v>12</v>
      </c>
      <c r="D4935" s="106" t="s">
        <v>3998</v>
      </c>
      <c r="E4935" s="87">
        <v>1</v>
      </c>
      <c r="F4935" s="88">
        <v>405</v>
      </c>
      <c r="H4935" s="88"/>
      <c r="I4935" s="90">
        <v>1</v>
      </c>
      <c r="J4935" s="50"/>
      <c r="K4935" s="194" t="str">
        <f t="shared" si="77"/>
        <v xml:space="preserve">DOUBLE, ANTIEXPLOSION, MB FOOTSWITCH (MB 250,300D,400,400D)) </v>
      </c>
      <c r="L4935" s="50"/>
      <c r="M4935" s="50"/>
      <c r="N4935" s="50"/>
      <c r="O4935" s="50"/>
      <c r="P4935" s="50"/>
      <c r="Q4935" s="50"/>
      <c r="R4935" s="50"/>
      <c r="S4935" s="50"/>
      <c r="T4935" s="50"/>
      <c r="U4935" s="50"/>
      <c r="V4935" s="50"/>
      <c r="W4935" s="50"/>
      <c r="X4935" s="50"/>
      <c r="Y4935" s="50"/>
      <c r="Z4935" s="50"/>
      <c r="AA4935" s="50"/>
      <c r="AB4935" s="50"/>
      <c r="AC4935" s="50"/>
      <c r="AD4935" s="50"/>
      <c r="AE4935" s="50"/>
      <c r="AF4935" s="50"/>
      <c r="AG4935" s="50"/>
      <c r="AH4935" s="50"/>
      <c r="AI4935" s="50"/>
      <c r="AJ4935" s="50"/>
      <c r="AK4935" s="50"/>
      <c r="AL4935" s="50"/>
      <c r="AM4935" s="50"/>
      <c r="AN4935" s="50"/>
      <c r="AO4935" s="50"/>
      <c r="AP4935" s="50"/>
      <c r="AQ4935" s="50"/>
      <c r="AR4935" s="50"/>
      <c r="AS4935" s="50"/>
    </row>
    <row r="4936" spans="1:45" x14ac:dyDescent="0.2">
      <c r="A4936" s="132">
        <v>30605</v>
      </c>
      <c r="B4936" s="226" t="s">
        <v>12</v>
      </c>
      <c r="C4936" s="222" t="s">
        <v>12</v>
      </c>
      <c r="D4936" s="106" t="s">
        <v>10634</v>
      </c>
      <c r="E4936" s="87">
        <v>1</v>
      </c>
      <c r="F4936" s="157">
        <v>29</v>
      </c>
      <c r="H4936" s="157"/>
      <c r="I4936" s="90">
        <v>1</v>
      </c>
      <c r="J4936" s="50"/>
      <c r="K4936" s="194" t="str">
        <f t="shared" si="77"/>
        <v xml:space="preserve">***L-HOOK LAPAROSCOPIC ELECTRODE - 36 cm  replaced by 30683 </v>
      </c>
      <c r="L4936" s="50"/>
      <c r="M4936" s="50"/>
      <c r="N4936" s="50"/>
      <c r="O4936" s="50"/>
      <c r="P4936" s="50"/>
      <c r="Q4936" s="50"/>
      <c r="R4936" s="50"/>
      <c r="S4936" s="50"/>
      <c r="T4936" s="50"/>
      <c r="U4936" s="50"/>
      <c r="V4936" s="50"/>
      <c r="W4936" s="50"/>
      <c r="X4936" s="50"/>
      <c r="Y4936" s="50"/>
      <c r="Z4936" s="50"/>
      <c r="AA4936" s="50"/>
      <c r="AB4936" s="50"/>
      <c r="AC4936" s="50"/>
      <c r="AD4936" s="50"/>
      <c r="AE4936" s="50"/>
      <c r="AF4936" s="50"/>
      <c r="AG4936" s="50"/>
      <c r="AH4936" s="50"/>
      <c r="AI4936" s="50"/>
      <c r="AJ4936" s="50"/>
      <c r="AK4936" s="50"/>
      <c r="AL4936" s="50"/>
      <c r="AM4936" s="50"/>
      <c r="AN4936" s="50"/>
      <c r="AO4936" s="50"/>
      <c r="AP4936" s="50"/>
      <c r="AQ4936" s="50"/>
      <c r="AR4936" s="50"/>
      <c r="AS4936" s="50"/>
    </row>
    <row r="4937" spans="1:45" x14ac:dyDescent="0.2">
      <c r="A4937" s="132">
        <v>30606</v>
      </c>
      <c r="B4937" s="226" t="s">
        <v>12</v>
      </c>
      <c r="C4937" s="222" t="s">
        <v>12</v>
      </c>
      <c r="D4937" s="106" t="s">
        <v>10635</v>
      </c>
      <c r="E4937" s="87">
        <v>1</v>
      </c>
      <c r="F4937" s="157">
        <v>29</v>
      </c>
      <c r="H4937" s="157"/>
      <c r="I4937" s="90">
        <v>1</v>
      </c>
      <c r="J4937" s="50"/>
      <c r="K4937" s="194" t="str">
        <f t="shared" si="77"/>
        <v xml:space="preserve">***J-HOOK LAPAROSCOPIC ELECTRODE - 36 cm  end of stock, then 30684 </v>
      </c>
      <c r="L4937" s="50"/>
      <c r="M4937" s="50"/>
      <c r="N4937" s="50"/>
      <c r="O4937" s="50"/>
      <c r="P4937" s="50"/>
      <c r="Q4937" s="50"/>
      <c r="R4937" s="50"/>
      <c r="S4937" s="50"/>
      <c r="T4937" s="50"/>
      <c r="U4937" s="50"/>
      <c r="V4937" s="50"/>
      <c r="W4937" s="50"/>
      <c r="X4937" s="50"/>
      <c r="Y4937" s="50"/>
      <c r="Z4937" s="50"/>
      <c r="AA4937" s="50"/>
      <c r="AB4937" s="50"/>
      <c r="AC4937" s="50"/>
      <c r="AD4937" s="50"/>
      <c r="AE4937" s="50"/>
      <c r="AF4937" s="50"/>
      <c r="AG4937" s="50"/>
      <c r="AH4937" s="50"/>
      <c r="AI4937" s="50"/>
      <c r="AJ4937" s="50"/>
      <c r="AK4937" s="50"/>
      <c r="AL4937" s="50"/>
      <c r="AM4937" s="50"/>
      <c r="AN4937" s="50"/>
      <c r="AO4937" s="50"/>
      <c r="AP4937" s="50"/>
      <c r="AQ4937" s="50"/>
      <c r="AR4937" s="50"/>
      <c r="AS4937" s="50"/>
    </row>
    <row r="4938" spans="1:45" x14ac:dyDescent="0.2">
      <c r="A4938" s="132">
        <v>30607</v>
      </c>
      <c r="B4938" s="226" t="s">
        <v>12</v>
      </c>
      <c r="C4938" s="222" t="s">
        <v>12</v>
      </c>
      <c r="D4938" s="106" t="s">
        <v>9673</v>
      </c>
      <c r="E4938" s="87">
        <v>1</v>
      </c>
      <c r="F4938" s="157">
        <v>29</v>
      </c>
      <c r="H4938" s="157"/>
      <c r="I4938" s="90">
        <v>1</v>
      </c>
      <c r="J4938" s="50"/>
      <c r="K4938" s="194" t="str">
        <f t="shared" si="77"/>
        <v xml:space="preserve">***SPATULA LAPAROSCOPIC ELECTRODE - 36 cm  end of stock, then 30685 </v>
      </c>
      <c r="L4938" s="50"/>
      <c r="M4938" s="50"/>
      <c r="N4938" s="50"/>
      <c r="O4938" s="50"/>
      <c r="P4938" s="50"/>
      <c r="Q4938" s="50"/>
      <c r="R4938" s="50"/>
      <c r="S4938" s="50"/>
      <c r="T4938" s="50"/>
      <c r="U4938" s="50"/>
      <c r="V4938" s="50"/>
      <c r="W4938" s="50"/>
      <c r="X4938" s="50"/>
      <c r="Y4938" s="50"/>
      <c r="Z4938" s="50"/>
      <c r="AA4938" s="50"/>
      <c r="AB4938" s="50"/>
      <c r="AC4938" s="50"/>
      <c r="AD4938" s="50"/>
      <c r="AE4938" s="50"/>
      <c r="AF4938" s="50"/>
      <c r="AG4938" s="50"/>
      <c r="AH4938" s="50"/>
      <c r="AI4938" s="50"/>
      <c r="AJ4938" s="50"/>
      <c r="AK4938" s="50"/>
      <c r="AL4938" s="50"/>
      <c r="AM4938" s="50"/>
      <c r="AN4938" s="50"/>
      <c r="AO4938" s="50"/>
      <c r="AP4938" s="50"/>
      <c r="AQ4938" s="50"/>
      <c r="AR4938" s="50"/>
      <c r="AS4938" s="50"/>
    </row>
    <row r="4939" spans="1:45" x14ac:dyDescent="0.2">
      <c r="A4939" s="132">
        <v>30608</v>
      </c>
      <c r="B4939" s="226" t="s">
        <v>12</v>
      </c>
      <c r="C4939" s="222" t="s">
        <v>12</v>
      </c>
      <c r="D4939" s="106" t="s">
        <v>3999</v>
      </c>
      <c r="E4939" s="87">
        <v>1</v>
      </c>
      <c r="F4939" s="88">
        <v>495</v>
      </c>
      <c r="H4939" s="88"/>
      <c r="I4939" s="90">
        <v>1</v>
      </c>
      <c r="J4939" s="50"/>
      <c r="K4939" s="194" t="str">
        <f t="shared" si="77"/>
        <v xml:space="preserve">DOUBLE, ANTIEXPLOSION, MB FOOTSWITCH (MB 300,400 Touch) </v>
      </c>
      <c r="L4939" s="50"/>
      <c r="M4939" s="50"/>
      <c r="N4939" s="50"/>
      <c r="O4939" s="50"/>
      <c r="P4939" s="50"/>
      <c r="Q4939" s="50"/>
      <c r="R4939" s="50"/>
      <c r="S4939" s="50"/>
      <c r="T4939" s="50"/>
      <c r="U4939" s="50"/>
      <c r="V4939" s="50"/>
      <c r="W4939" s="50"/>
      <c r="X4939" s="50"/>
      <c r="Y4939" s="50"/>
      <c r="Z4939" s="50"/>
      <c r="AA4939" s="50"/>
      <c r="AB4939" s="50"/>
      <c r="AC4939" s="50"/>
      <c r="AD4939" s="50"/>
      <c r="AE4939" s="50"/>
      <c r="AF4939" s="50"/>
      <c r="AG4939" s="50"/>
      <c r="AH4939" s="50"/>
      <c r="AI4939" s="50"/>
      <c r="AJ4939" s="50"/>
      <c r="AK4939" s="50"/>
      <c r="AL4939" s="50"/>
      <c r="AM4939" s="50"/>
      <c r="AN4939" s="50"/>
      <c r="AO4939" s="50"/>
      <c r="AP4939" s="50"/>
      <c r="AQ4939" s="50"/>
      <c r="AR4939" s="50"/>
      <c r="AS4939" s="50"/>
    </row>
    <row r="4940" spans="1:45" x14ac:dyDescent="0.2">
      <c r="A4940" s="132">
        <v>30609</v>
      </c>
      <c r="B4940" s="226" t="s">
        <v>12</v>
      </c>
      <c r="C4940" s="222" t="s">
        <v>12</v>
      </c>
      <c r="D4940" s="106" t="s">
        <v>4000</v>
      </c>
      <c r="E4940" s="87">
        <v>1</v>
      </c>
      <c r="F4940" s="157">
        <v>73</v>
      </c>
      <c r="H4940" s="157"/>
      <c r="I4940" s="90">
        <v>1</v>
      </c>
      <c r="J4940" s="50"/>
      <c r="K4940" s="194" t="str">
        <f t="shared" si="77"/>
        <v xml:space="preserve">MONOPOLAR CABLE - 4 mm M-F for Laparoscopic electrodes </v>
      </c>
      <c r="L4940" s="50"/>
      <c r="M4940" s="50"/>
      <c r="N4940" s="50"/>
      <c r="O4940" s="50"/>
      <c r="P4940" s="50"/>
      <c r="Q4940" s="50"/>
      <c r="R4940" s="50"/>
      <c r="S4940" s="50"/>
      <c r="T4940" s="50"/>
      <c r="U4940" s="50"/>
      <c r="V4940" s="50"/>
      <c r="W4940" s="50"/>
      <c r="X4940" s="50"/>
      <c r="Y4940" s="50"/>
      <c r="Z4940" s="50"/>
      <c r="AA4940" s="50"/>
      <c r="AB4940" s="50"/>
      <c r="AC4940" s="50"/>
      <c r="AD4940" s="50"/>
      <c r="AE4940" s="50"/>
      <c r="AF4940" s="50"/>
      <c r="AG4940" s="50"/>
      <c r="AH4940" s="50"/>
      <c r="AI4940" s="50"/>
      <c r="AJ4940" s="50"/>
      <c r="AK4940" s="50"/>
      <c r="AL4940" s="50"/>
      <c r="AM4940" s="50"/>
      <c r="AN4940" s="50"/>
      <c r="AO4940" s="50"/>
      <c r="AP4940" s="50"/>
      <c r="AQ4940" s="50"/>
      <c r="AR4940" s="50"/>
      <c r="AS4940" s="50"/>
    </row>
    <row r="4941" spans="1:45" x14ac:dyDescent="0.2">
      <c r="A4941" s="132">
        <v>30610</v>
      </c>
      <c r="B4941" s="226" t="s">
        <v>12</v>
      </c>
      <c r="C4941" s="222" t="s">
        <v>12</v>
      </c>
      <c r="D4941" s="106" t="s">
        <v>4001</v>
      </c>
      <c r="E4941" s="87">
        <v>1</v>
      </c>
      <c r="F4941" s="88">
        <v>70</v>
      </c>
      <c r="H4941" s="88"/>
      <c r="I4941" s="90">
        <v>1</v>
      </c>
      <c r="J4941" s="50"/>
      <c r="K4941" s="194" t="str">
        <f t="shared" si="77"/>
        <v xml:space="preserve">MONOPOLAR CABLE FOR MB </v>
      </c>
      <c r="L4941" s="50"/>
      <c r="M4941" s="50"/>
      <c r="N4941" s="50"/>
      <c r="O4941" s="50"/>
      <c r="P4941" s="50"/>
      <c r="Q4941" s="50"/>
      <c r="R4941" s="50"/>
      <c r="S4941" s="50"/>
      <c r="T4941" s="50"/>
      <c r="U4941" s="50"/>
      <c r="V4941" s="50"/>
      <c r="W4941" s="50"/>
      <c r="X4941" s="50"/>
      <c r="Y4941" s="50"/>
      <c r="Z4941" s="50"/>
      <c r="AA4941" s="50"/>
      <c r="AB4941" s="50"/>
      <c r="AC4941" s="50"/>
      <c r="AD4941" s="50"/>
      <c r="AE4941" s="50"/>
      <c r="AF4941" s="50"/>
      <c r="AG4941" s="50"/>
      <c r="AH4941" s="50"/>
      <c r="AI4941" s="50"/>
      <c r="AJ4941" s="50"/>
      <c r="AK4941" s="50"/>
      <c r="AL4941" s="50"/>
      <c r="AM4941" s="50"/>
      <c r="AN4941" s="50"/>
      <c r="AO4941" s="50"/>
      <c r="AP4941" s="50"/>
      <c r="AQ4941" s="50"/>
      <c r="AR4941" s="50"/>
      <c r="AS4941" s="50"/>
    </row>
    <row r="4942" spans="1:45" x14ac:dyDescent="0.2">
      <c r="A4942" s="132">
        <v>30611</v>
      </c>
      <c r="B4942" s="226" t="s">
        <v>12</v>
      </c>
      <c r="C4942" s="222" t="s">
        <v>12</v>
      </c>
      <c r="D4942" s="106" t="s">
        <v>8873</v>
      </c>
      <c r="E4942" s="87">
        <v>1</v>
      </c>
      <c r="F4942" s="88">
        <v>59</v>
      </c>
      <c r="H4942" s="88"/>
      <c r="I4942" s="90">
        <v>1</v>
      </c>
      <c r="J4942" s="50"/>
      <c r="K4942" s="194" t="str">
        <f t="shared" si="77"/>
        <v xml:space="preserve">STRAIGHT MONOPOLAR FORCEPS - 15 cm  </v>
      </c>
      <c r="L4942" s="50"/>
      <c r="M4942" s="50"/>
      <c r="N4942" s="50"/>
      <c r="O4942" s="50"/>
      <c r="P4942" s="50"/>
      <c r="Q4942" s="50"/>
      <c r="R4942" s="50"/>
      <c r="S4942" s="50"/>
      <c r="T4942" s="50"/>
      <c r="U4942" s="50"/>
      <c r="V4942" s="50"/>
      <c r="W4942" s="50"/>
      <c r="X4942" s="50"/>
      <c r="Y4942" s="50"/>
      <c r="Z4942" s="50"/>
      <c r="AA4942" s="50"/>
      <c r="AB4942" s="50"/>
      <c r="AC4942" s="50"/>
      <c r="AD4942" s="50"/>
      <c r="AE4942" s="50"/>
      <c r="AF4942" s="50"/>
      <c r="AG4942" s="50"/>
      <c r="AH4942" s="50"/>
      <c r="AI4942" s="50"/>
      <c r="AJ4942" s="50"/>
      <c r="AK4942" s="50"/>
      <c r="AL4942" s="50"/>
      <c r="AM4942" s="50"/>
      <c r="AN4942" s="50"/>
      <c r="AO4942" s="50"/>
      <c r="AP4942" s="50"/>
      <c r="AQ4942" s="50"/>
      <c r="AR4942" s="50"/>
      <c r="AS4942" s="50"/>
    </row>
    <row r="4943" spans="1:45" x14ac:dyDescent="0.2">
      <c r="A4943" s="132">
        <v>30612</v>
      </c>
      <c r="B4943" s="226" t="s">
        <v>12</v>
      </c>
      <c r="C4943" s="222" t="s">
        <v>12</v>
      </c>
      <c r="D4943" s="106" t="s">
        <v>4002</v>
      </c>
      <c r="E4943" s="87">
        <v>1</v>
      </c>
      <c r="F4943" s="88">
        <v>59</v>
      </c>
      <c r="H4943" s="88"/>
      <c r="I4943" s="90">
        <v>1</v>
      </c>
      <c r="J4943" s="50"/>
      <c r="K4943" s="194" t="str">
        <f t="shared" si="77"/>
        <v xml:space="preserve">LONG-NOSE MONOPOLAR FORCEPS - 20 cm </v>
      </c>
      <c r="L4943" s="50"/>
      <c r="M4943" s="50"/>
      <c r="N4943" s="50"/>
      <c r="O4943" s="50"/>
      <c r="P4943" s="50"/>
      <c r="Q4943" s="50"/>
      <c r="R4943" s="50"/>
      <c r="S4943" s="50"/>
      <c r="T4943" s="50"/>
      <c r="U4943" s="50"/>
      <c r="V4943" s="50"/>
      <c r="W4943" s="50"/>
      <c r="X4943" s="50"/>
      <c r="Y4943" s="50"/>
      <c r="Z4943" s="50"/>
      <c r="AA4943" s="50"/>
      <c r="AB4943" s="50"/>
      <c r="AC4943" s="50"/>
      <c r="AD4943" s="50"/>
      <c r="AE4943" s="50"/>
      <c r="AF4943" s="50"/>
      <c r="AG4943" s="50"/>
      <c r="AH4943" s="50"/>
      <c r="AI4943" s="50"/>
      <c r="AJ4943" s="50"/>
      <c r="AK4943" s="50"/>
      <c r="AL4943" s="50"/>
      <c r="AM4943" s="50"/>
      <c r="AN4943" s="50"/>
      <c r="AO4943" s="50"/>
      <c r="AP4943" s="50"/>
      <c r="AQ4943" s="50"/>
      <c r="AR4943" s="50"/>
      <c r="AS4943" s="50"/>
    </row>
    <row r="4944" spans="1:45" x14ac:dyDescent="0.2">
      <c r="A4944" s="132">
        <v>30613</v>
      </c>
      <c r="B4944" s="226" t="s">
        <v>12</v>
      </c>
      <c r="C4944" s="222" t="s">
        <v>12</v>
      </c>
      <c r="D4944" s="106" t="s">
        <v>4003</v>
      </c>
      <c r="E4944" s="87">
        <v>1</v>
      </c>
      <c r="F4944" s="88">
        <v>75</v>
      </c>
      <c r="H4944" s="88"/>
      <c r="I4944" s="90">
        <v>1</v>
      </c>
      <c r="J4944" s="50"/>
      <c r="K4944" s="194" t="str">
        <f t="shared" si="77"/>
        <v xml:space="preserve">MONOPOLAR SCISSORS - 18 cm </v>
      </c>
      <c r="L4944" s="50"/>
      <c r="M4944" s="50"/>
      <c r="N4944" s="50"/>
      <c r="O4944" s="50"/>
      <c r="P4944" s="50"/>
      <c r="Q4944" s="50"/>
      <c r="R4944" s="50"/>
      <c r="S4944" s="50"/>
      <c r="T4944" s="50"/>
      <c r="U4944" s="50"/>
      <c r="V4944" s="50"/>
      <c r="W4944" s="50"/>
      <c r="X4944" s="50"/>
      <c r="Y4944" s="50"/>
      <c r="Z4944" s="50"/>
      <c r="AA4944" s="50"/>
      <c r="AB4944" s="50"/>
      <c r="AC4944" s="50"/>
      <c r="AD4944" s="50"/>
      <c r="AE4944" s="50"/>
      <c r="AF4944" s="50"/>
      <c r="AG4944" s="50"/>
      <c r="AH4944" s="50"/>
      <c r="AI4944" s="50"/>
      <c r="AJ4944" s="50"/>
      <c r="AK4944" s="50"/>
      <c r="AL4944" s="50"/>
      <c r="AM4944" s="50"/>
      <c r="AN4944" s="50"/>
      <c r="AO4944" s="50"/>
      <c r="AP4944" s="50"/>
      <c r="AQ4944" s="50"/>
      <c r="AR4944" s="50"/>
      <c r="AS4944" s="50"/>
    </row>
    <row r="4945" spans="1:45" x14ac:dyDescent="0.2">
      <c r="A4945" s="132">
        <v>30614</v>
      </c>
      <c r="B4945" s="226" t="s">
        <v>12</v>
      </c>
      <c r="C4945" s="222" t="s">
        <v>12</v>
      </c>
      <c r="D4945" s="106" t="s">
        <v>4004</v>
      </c>
      <c r="E4945" s="87">
        <v>1</v>
      </c>
      <c r="F4945" s="88">
        <v>75</v>
      </c>
      <c r="H4945" s="88"/>
      <c r="I4945" s="90">
        <v>1</v>
      </c>
      <c r="J4945" s="50"/>
      <c r="K4945" s="194" t="str">
        <f t="shared" si="77"/>
        <v xml:space="preserve">METZENBAUM MONOPOLAR SCISSORS - straight - 18 cm </v>
      </c>
      <c r="L4945" s="50"/>
      <c r="M4945" s="50"/>
      <c r="N4945" s="50"/>
      <c r="O4945" s="50"/>
      <c r="P4945" s="50"/>
      <c r="Q4945" s="50"/>
      <c r="R4945" s="50"/>
      <c r="S4945" s="50"/>
      <c r="T4945" s="50"/>
      <c r="U4945" s="50"/>
      <c r="V4945" s="50"/>
      <c r="W4945" s="50"/>
      <c r="X4945" s="50"/>
      <c r="Y4945" s="50"/>
      <c r="Z4945" s="50"/>
      <c r="AA4945" s="50"/>
      <c r="AB4945" s="50"/>
      <c r="AC4945" s="50"/>
      <c r="AD4945" s="50"/>
      <c r="AE4945" s="50"/>
      <c r="AF4945" s="50"/>
      <c r="AG4945" s="50"/>
      <c r="AH4945" s="50"/>
      <c r="AI4945" s="50"/>
      <c r="AJ4945" s="50"/>
      <c r="AK4945" s="50"/>
      <c r="AL4945" s="50"/>
      <c r="AM4945" s="50"/>
      <c r="AN4945" s="50"/>
      <c r="AO4945" s="50"/>
      <c r="AP4945" s="50"/>
      <c r="AQ4945" s="50"/>
      <c r="AR4945" s="50"/>
      <c r="AS4945" s="50"/>
    </row>
    <row r="4946" spans="1:45" x14ac:dyDescent="0.2">
      <c r="A4946" s="132">
        <v>30615</v>
      </c>
      <c r="B4946" s="226" t="s">
        <v>12</v>
      </c>
      <c r="C4946" s="222" t="s">
        <v>12</v>
      </c>
      <c r="D4946" s="106" t="s">
        <v>4005</v>
      </c>
      <c r="E4946" s="87">
        <v>1</v>
      </c>
      <c r="F4946" s="88">
        <v>75</v>
      </c>
      <c r="H4946" s="88"/>
      <c r="I4946" s="90">
        <v>1</v>
      </c>
      <c r="J4946" s="50"/>
      <c r="K4946" s="194" t="str">
        <f t="shared" si="77"/>
        <v xml:space="preserve">METZENBAUM MONOPOLAR SCISSORS - curved - 18 cm </v>
      </c>
      <c r="L4946" s="50"/>
      <c r="M4946" s="50"/>
      <c r="N4946" s="50"/>
      <c r="O4946" s="50"/>
      <c r="P4946" s="50"/>
      <c r="Q4946" s="50"/>
      <c r="R4946" s="50"/>
      <c r="S4946" s="50"/>
      <c r="T4946" s="50"/>
      <c r="U4946" s="50"/>
      <c r="V4946" s="50"/>
      <c r="W4946" s="50"/>
      <c r="X4946" s="50"/>
      <c r="Y4946" s="50"/>
      <c r="Z4946" s="50"/>
      <c r="AA4946" s="50"/>
      <c r="AB4946" s="50"/>
      <c r="AC4946" s="50"/>
      <c r="AD4946" s="50"/>
      <c r="AE4946" s="50"/>
      <c r="AF4946" s="50"/>
      <c r="AG4946" s="50"/>
      <c r="AH4946" s="50"/>
      <c r="AI4946" s="50"/>
      <c r="AJ4946" s="50"/>
      <c r="AK4946" s="50"/>
      <c r="AL4946" s="50"/>
      <c r="AM4946" s="50"/>
      <c r="AN4946" s="50"/>
      <c r="AO4946" s="50"/>
      <c r="AP4946" s="50"/>
      <c r="AQ4946" s="50"/>
      <c r="AR4946" s="50"/>
      <c r="AS4946" s="50"/>
    </row>
    <row r="4947" spans="1:45" x14ac:dyDescent="0.2">
      <c r="A4947" s="132">
        <v>30616</v>
      </c>
      <c r="B4947" s="226" t="s">
        <v>12</v>
      </c>
      <c r="C4947" s="222" t="s">
        <v>12</v>
      </c>
      <c r="D4947" s="106" t="s">
        <v>9365</v>
      </c>
      <c r="E4947" s="87" t="s">
        <v>34</v>
      </c>
      <c r="F4947" s="88">
        <v>59</v>
      </c>
      <c r="H4947" s="88"/>
      <c r="I4947" s="90">
        <v>1</v>
      </c>
      <c r="J4947" s="50"/>
      <c r="K4947" s="194" t="str">
        <f t="shared" si="77"/>
        <v>ANTI-FOG SOLUTION 6 ml - sterile (box of 20)</v>
      </c>
      <c r="L4947" s="50"/>
      <c r="M4947" s="50"/>
      <c r="N4947" s="50"/>
      <c r="O4947" s="50"/>
      <c r="P4947" s="50"/>
      <c r="Q4947" s="50"/>
      <c r="R4947" s="50"/>
      <c r="S4947" s="50"/>
      <c r="T4947" s="50"/>
      <c r="U4947" s="50"/>
      <c r="V4947" s="50"/>
      <c r="W4947" s="50"/>
      <c r="X4947" s="50"/>
      <c r="Y4947" s="50"/>
      <c r="Z4947" s="50"/>
      <c r="AA4947" s="50"/>
      <c r="AB4947" s="50"/>
      <c r="AC4947" s="50"/>
      <c r="AD4947" s="50"/>
      <c r="AE4947" s="50"/>
      <c r="AF4947" s="50"/>
      <c r="AG4947" s="50"/>
      <c r="AH4947" s="50"/>
      <c r="AI4947" s="50"/>
      <c r="AJ4947" s="50"/>
      <c r="AK4947" s="50"/>
      <c r="AL4947" s="50"/>
      <c r="AM4947" s="50"/>
      <c r="AN4947" s="50"/>
      <c r="AO4947" s="50"/>
      <c r="AP4947" s="50"/>
      <c r="AQ4947" s="50"/>
      <c r="AR4947" s="50"/>
      <c r="AS4947" s="50"/>
    </row>
    <row r="4948" spans="1:45" x14ac:dyDescent="0.2">
      <c r="A4948" s="132">
        <v>30617</v>
      </c>
      <c r="B4948" s="226" t="s">
        <v>12</v>
      </c>
      <c r="C4948" s="222" t="s">
        <v>12</v>
      </c>
      <c r="D4948" s="106" t="s">
        <v>9674</v>
      </c>
      <c r="E4948" s="87">
        <v>1</v>
      </c>
      <c r="F4948" s="88">
        <v>90</v>
      </c>
      <c r="H4948" s="88"/>
      <c r="I4948" s="90">
        <v>1</v>
      </c>
      <c r="J4948" s="50"/>
      <c r="K4948" s="194" t="str">
        <f t="shared" si="77"/>
        <v xml:space="preserve">EU BIPOLAR CABLE FOR MB 80D-120D-160D  </v>
      </c>
      <c r="L4948" s="50"/>
      <c r="M4948" s="50"/>
      <c r="N4948" s="50"/>
      <c r="O4948" s="50"/>
      <c r="P4948" s="50"/>
      <c r="Q4948" s="50"/>
      <c r="R4948" s="50"/>
      <c r="S4948" s="50"/>
      <c r="T4948" s="50"/>
      <c r="U4948" s="50"/>
      <c r="V4948" s="50"/>
      <c r="W4948" s="50"/>
      <c r="X4948" s="50"/>
      <c r="Y4948" s="50"/>
      <c r="Z4948" s="50"/>
      <c r="AA4948" s="50"/>
      <c r="AB4948" s="50"/>
      <c r="AC4948" s="50"/>
      <c r="AD4948" s="50"/>
      <c r="AE4948" s="50"/>
      <c r="AF4948" s="50"/>
      <c r="AG4948" s="50"/>
      <c r="AH4948" s="50"/>
      <c r="AI4948" s="50"/>
      <c r="AJ4948" s="50"/>
      <c r="AK4948" s="50"/>
      <c r="AL4948" s="50"/>
      <c r="AM4948" s="50"/>
      <c r="AN4948" s="50"/>
      <c r="AO4948" s="50"/>
      <c r="AP4948" s="50"/>
      <c r="AQ4948" s="50"/>
      <c r="AR4948" s="50"/>
      <c r="AS4948" s="50"/>
    </row>
    <row r="4949" spans="1:45" ht="13.5" thickBot="1" x14ac:dyDescent="0.25">
      <c r="A4949" s="134">
        <v>30618</v>
      </c>
      <c r="B4949" s="233" t="s">
        <v>12</v>
      </c>
      <c r="C4949" s="234" t="s">
        <v>12</v>
      </c>
      <c r="D4949" s="121" t="s">
        <v>4006</v>
      </c>
      <c r="E4949" s="116">
        <v>1</v>
      </c>
      <c r="F4949" s="91">
        <v>90</v>
      </c>
      <c r="H4949" s="91"/>
      <c r="I4949" s="92">
        <v>1</v>
      </c>
      <c r="J4949" s="50"/>
      <c r="K4949" s="194" t="str">
        <f t="shared" si="77"/>
        <v xml:space="preserve">US BIPOLAR CABLE FOR MB 240-380 </v>
      </c>
      <c r="L4949" s="50"/>
      <c r="M4949" s="50"/>
      <c r="N4949" s="50"/>
      <c r="O4949" s="50"/>
      <c r="P4949" s="50"/>
      <c r="Q4949" s="50"/>
      <c r="R4949" s="50"/>
      <c r="S4949" s="50"/>
      <c r="T4949" s="50"/>
      <c r="U4949" s="50"/>
      <c r="V4949" s="50"/>
      <c r="W4949" s="50"/>
      <c r="X4949" s="50"/>
      <c r="Y4949" s="50"/>
      <c r="Z4949" s="50"/>
      <c r="AA4949" s="50"/>
      <c r="AB4949" s="50"/>
      <c r="AC4949" s="50"/>
      <c r="AD4949" s="50"/>
      <c r="AE4949" s="50"/>
      <c r="AF4949" s="50"/>
      <c r="AG4949" s="50"/>
      <c r="AH4949" s="50"/>
      <c r="AI4949" s="50"/>
      <c r="AJ4949" s="50"/>
      <c r="AK4949" s="50"/>
      <c r="AL4949" s="50"/>
      <c r="AM4949" s="50"/>
      <c r="AN4949" s="50"/>
      <c r="AO4949" s="50"/>
      <c r="AP4949" s="50"/>
      <c r="AQ4949" s="50"/>
      <c r="AR4949" s="50"/>
      <c r="AS4949" s="50"/>
    </row>
    <row r="4950" spans="1:45" x14ac:dyDescent="0.2">
      <c r="A4950" s="135">
        <v>30620</v>
      </c>
      <c r="B4950" s="223" t="s">
        <v>7917</v>
      </c>
      <c r="C4950" s="224" t="s">
        <v>12</v>
      </c>
      <c r="D4950" s="117" t="s">
        <v>4007</v>
      </c>
      <c r="E4950" s="118">
        <v>1</v>
      </c>
      <c r="F4950" s="93">
        <v>85</v>
      </c>
      <c r="H4950" s="225"/>
      <c r="I4950" s="94">
        <v>1</v>
      </c>
      <c r="J4950" s="50"/>
      <c r="K4950" s="194" t="str">
        <f t="shared" si="77"/>
        <v xml:space="preserve">US ADSON FORCEPS 12,1 cm </v>
      </c>
      <c r="L4950" s="50"/>
      <c r="M4950" s="50"/>
      <c r="N4950" s="50"/>
      <c r="O4950" s="50"/>
      <c r="P4950" s="50"/>
      <c r="Q4950" s="50"/>
      <c r="R4950" s="50"/>
      <c r="S4950" s="50"/>
      <c r="T4950" s="50"/>
      <c r="U4950" s="50"/>
      <c r="V4950" s="50"/>
      <c r="W4950" s="50"/>
      <c r="X4950" s="50"/>
      <c r="Y4950" s="50"/>
      <c r="Z4950" s="50"/>
      <c r="AA4950" s="50"/>
      <c r="AB4950" s="50"/>
      <c r="AC4950" s="50"/>
      <c r="AD4950" s="50"/>
      <c r="AE4950" s="50"/>
      <c r="AF4950" s="50"/>
      <c r="AG4950" s="50"/>
      <c r="AH4950" s="50"/>
      <c r="AI4950" s="50"/>
      <c r="AJ4950" s="50"/>
      <c r="AK4950" s="50"/>
      <c r="AL4950" s="50"/>
      <c r="AM4950" s="50"/>
      <c r="AN4950" s="50"/>
      <c r="AO4950" s="50"/>
      <c r="AP4950" s="50"/>
      <c r="AQ4950" s="50"/>
      <c r="AR4950" s="50"/>
      <c r="AS4950" s="50"/>
    </row>
    <row r="4951" spans="1:45" x14ac:dyDescent="0.2">
      <c r="A4951" s="136">
        <v>30621</v>
      </c>
      <c r="B4951" s="226" t="s">
        <v>7917</v>
      </c>
      <c r="C4951" s="222" t="s">
        <v>12</v>
      </c>
      <c r="D4951" s="106" t="s">
        <v>4008</v>
      </c>
      <c r="E4951" s="87">
        <v>1</v>
      </c>
      <c r="F4951" s="88">
        <v>85</v>
      </c>
      <c r="H4951" s="227"/>
      <c r="I4951" s="95">
        <v>1</v>
      </c>
      <c r="J4951" s="50"/>
      <c r="K4951" s="194" t="str">
        <f t="shared" si="77"/>
        <v xml:space="preserve">US SEMKIN FORCEPS 14 cm </v>
      </c>
      <c r="L4951" s="50"/>
      <c r="M4951" s="50"/>
      <c r="N4951" s="50"/>
      <c r="O4951" s="50"/>
      <c r="P4951" s="50"/>
      <c r="Q4951" s="50"/>
      <c r="R4951" s="50"/>
      <c r="S4951" s="50"/>
      <c r="T4951" s="50"/>
      <c r="U4951" s="50"/>
      <c r="V4951" s="50"/>
      <c r="W4951" s="50"/>
      <c r="X4951" s="50"/>
      <c r="Y4951" s="50"/>
      <c r="Z4951" s="50"/>
      <c r="AA4951" s="50"/>
      <c r="AB4951" s="50"/>
      <c r="AC4951" s="50"/>
      <c r="AD4951" s="50"/>
      <c r="AE4951" s="50"/>
      <c r="AF4951" s="50"/>
      <c r="AG4951" s="50"/>
      <c r="AH4951" s="50"/>
      <c r="AI4951" s="50"/>
      <c r="AJ4951" s="50"/>
      <c r="AK4951" s="50"/>
      <c r="AL4951" s="50"/>
      <c r="AM4951" s="50"/>
      <c r="AN4951" s="50"/>
      <c r="AO4951" s="50"/>
      <c r="AP4951" s="50"/>
      <c r="AQ4951" s="50"/>
      <c r="AR4951" s="50"/>
      <c r="AS4951" s="50"/>
    </row>
    <row r="4952" spans="1:45" x14ac:dyDescent="0.2">
      <c r="A4952" s="136">
        <v>30622</v>
      </c>
      <c r="B4952" s="226" t="s">
        <v>7917</v>
      </c>
      <c r="C4952" s="222" t="s">
        <v>12</v>
      </c>
      <c r="D4952" s="106" t="s">
        <v>4009</v>
      </c>
      <c r="E4952" s="87">
        <v>1</v>
      </c>
      <c r="F4952" s="88">
        <v>85</v>
      </c>
      <c r="H4952" s="227"/>
      <c r="I4952" s="95">
        <v>1</v>
      </c>
      <c r="J4952" s="50"/>
      <c r="K4952" s="194" t="str">
        <f t="shared" si="77"/>
        <v xml:space="preserve">US CUSHING FORCEPS 15.9 cm </v>
      </c>
      <c r="L4952" s="50"/>
      <c r="M4952" s="50"/>
      <c r="N4952" s="50"/>
      <c r="O4952" s="50"/>
      <c r="P4952" s="50"/>
      <c r="Q4952" s="50"/>
      <c r="R4952" s="50"/>
      <c r="S4952" s="50"/>
      <c r="T4952" s="50"/>
      <c r="U4952" s="50"/>
      <c r="V4952" s="50"/>
      <c r="W4952" s="50"/>
      <c r="X4952" s="50"/>
      <c r="Y4952" s="50"/>
      <c r="Z4952" s="50"/>
      <c r="AA4952" s="50"/>
      <c r="AB4952" s="50"/>
      <c r="AC4952" s="50"/>
      <c r="AD4952" s="50"/>
      <c r="AE4952" s="50"/>
      <c r="AF4952" s="50"/>
      <c r="AG4952" s="50"/>
      <c r="AH4952" s="50"/>
      <c r="AI4952" s="50"/>
      <c r="AJ4952" s="50"/>
      <c r="AK4952" s="50"/>
      <c r="AL4952" s="50"/>
      <c r="AM4952" s="50"/>
      <c r="AN4952" s="50"/>
      <c r="AO4952" s="50"/>
      <c r="AP4952" s="50"/>
      <c r="AQ4952" s="50"/>
      <c r="AR4952" s="50"/>
      <c r="AS4952" s="50"/>
    </row>
    <row r="4953" spans="1:45" x14ac:dyDescent="0.2">
      <c r="A4953" s="136">
        <v>30623</v>
      </c>
      <c r="B4953" s="226" t="s">
        <v>7917</v>
      </c>
      <c r="C4953" s="222" t="s">
        <v>12</v>
      </c>
      <c r="D4953" s="106" t="s">
        <v>4010</v>
      </c>
      <c r="E4953" s="87">
        <v>1</v>
      </c>
      <c r="F4953" s="88">
        <v>85</v>
      </c>
      <c r="H4953" s="227"/>
      <c r="I4953" s="95">
        <v>1</v>
      </c>
      <c r="J4953" s="50"/>
      <c r="K4953" s="194" t="str">
        <f t="shared" si="77"/>
        <v xml:space="preserve">US JANSEN BAYONET FORCEPS 17.8 cm </v>
      </c>
      <c r="L4953" s="50"/>
      <c r="M4953" s="50"/>
      <c r="N4953" s="50"/>
      <c r="O4953" s="50"/>
      <c r="P4953" s="50"/>
      <c r="Q4953" s="50"/>
      <c r="R4953" s="50"/>
      <c r="S4953" s="50"/>
      <c r="T4953" s="50"/>
      <c r="U4953" s="50"/>
      <c r="V4953" s="50"/>
      <c r="W4953" s="50"/>
      <c r="X4953" s="50"/>
      <c r="Y4953" s="50"/>
      <c r="Z4953" s="50"/>
      <c r="AA4953" s="50"/>
      <c r="AB4953" s="50"/>
      <c r="AC4953" s="50"/>
      <c r="AD4953" s="50"/>
      <c r="AE4953" s="50"/>
      <c r="AF4953" s="50"/>
      <c r="AG4953" s="50"/>
      <c r="AH4953" s="50"/>
      <c r="AI4953" s="50"/>
      <c r="AJ4953" s="50"/>
      <c r="AK4953" s="50"/>
      <c r="AL4953" s="50"/>
      <c r="AM4953" s="50"/>
      <c r="AN4953" s="50"/>
      <c r="AO4953" s="50"/>
      <c r="AP4953" s="50"/>
      <c r="AQ4953" s="50"/>
      <c r="AR4953" s="50"/>
      <c r="AS4953" s="50"/>
    </row>
    <row r="4954" spans="1:45" x14ac:dyDescent="0.2">
      <c r="A4954" s="136"/>
      <c r="B4954" s="226" t="s">
        <v>12</v>
      </c>
      <c r="C4954" s="222" t="s">
        <v>12</v>
      </c>
      <c r="D4954" s="201" t="s">
        <v>4011</v>
      </c>
      <c r="E4954" s="87"/>
      <c r="F4954" s="88"/>
      <c r="H4954" s="227"/>
      <c r="I4954" s="95"/>
      <c r="J4954" s="50"/>
      <c r="K4954" s="194" t="str">
        <f t="shared" si="77"/>
        <v>SPECIAL OFFER BIPOLAR FORCEPS: ()</v>
      </c>
      <c r="L4954" s="50"/>
      <c r="M4954" s="50"/>
      <c r="N4954" s="50"/>
      <c r="O4954" s="50"/>
      <c r="P4954" s="50"/>
      <c r="Q4954" s="50"/>
      <c r="R4954" s="50"/>
      <c r="S4954" s="50"/>
      <c r="T4954" s="50"/>
      <c r="U4954" s="50"/>
      <c r="V4954" s="50"/>
      <c r="W4954" s="50"/>
      <c r="X4954" s="50"/>
      <c r="Y4954" s="50"/>
      <c r="Z4954" s="50"/>
      <c r="AA4954" s="50"/>
      <c r="AB4954" s="50"/>
      <c r="AC4954" s="50"/>
      <c r="AD4954" s="50"/>
      <c r="AE4954" s="50"/>
      <c r="AF4954" s="50"/>
      <c r="AG4954" s="50"/>
      <c r="AH4954" s="50"/>
      <c r="AI4954" s="50"/>
      <c r="AJ4954" s="50"/>
      <c r="AK4954" s="50"/>
      <c r="AL4954" s="50"/>
      <c r="AM4954" s="50"/>
      <c r="AN4954" s="50"/>
      <c r="AO4954" s="50"/>
      <c r="AP4954" s="50"/>
      <c r="AQ4954" s="50"/>
      <c r="AR4954" s="50"/>
      <c r="AS4954" s="50"/>
    </row>
    <row r="4955" spans="1:45" x14ac:dyDescent="0.2">
      <c r="A4955" s="136"/>
      <c r="B4955" s="226" t="s">
        <v>12</v>
      </c>
      <c r="C4955" s="222" t="s">
        <v>12</v>
      </c>
      <c r="D4955" s="145" t="s">
        <v>4012</v>
      </c>
      <c r="E4955" s="87">
        <v>1</v>
      </c>
      <c r="F4955" s="88">
        <v>76.5</v>
      </c>
      <c r="H4955" s="227"/>
      <c r="I4955" s="95">
        <v>5</v>
      </c>
      <c r="J4955" s="50"/>
      <c r="K4955" s="194" t="str">
        <f t="shared" si="77"/>
        <v xml:space="preserve">For a mixed order of at least 5 bipolar forceps SAVE 10% </v>
      </c>
      <c r="L4955" s="50"/>
      <c r="M4955" s="50"/>
      <c r="N4955" s="50"/>
      <c r="O4955" s="50"/>
      <c r="P4955" s="50"/>
      <c r="Q4955" s="50"/>
      <c r="R4955" s="50"/>
      <c r="S4955" s="50"/>
      <c r="T4955" s="50"/>
      <c r="U4955" s="50"/>
      <c r="V4955" s="50"/>
      <c r="W4955" s="50"/>
      <c r="X4955" s="50"/>
      <c r="Y4955" s="50"/>
      <c r="Z4955" s="50"/>
      <c r="AA4955" s="50"/>
      <c r="AB4955" s="50"/>
      <c r="AC4955" s="50"/>
      <c r="AD4955" s="50"/>
      <c r="AE4955" s="50"/>
      <c r="AF4955" s="50"/>
      <c r="AG4955" s="50"/>
      <c r="AH4955" s="50"/>
      <c r="AI4955" s="50"/>
      <c r="AJ4955" s="50"/>
      <c r="AK4955" s="50"/>
      <c r="AL4955" s="50"/>
      <c r="AM4955" s="50"/>
      <c r="AN4955" s="50"/>
      <c r="AO4955" s="50"/>
      <c r="AP4955" s="50"/>
      <c r="AQ4955" s="50"/>
      <c r="AR4955" s="50"/>
      <c r="AS4955" s="50"/>
    </row>
    <row r="4956" spans="1:45" x14ac:dyDescent="0.2">
      <c r="A4956" s="136"/>
      <c r="B4956" s="226" t="s">
        <v>12</v>
      </c>
      <c r="C4956" s="222" t="s">
        <v>12</v>
      </c>
      <c r="D4956" s="145" t="s">
        <v>4013</v>
      </c>
      <c r="E4956" s="87">
        <v>1</v>
      </c>
      <c r="F4956" s="88">
        <v>68</v>
      </c>
      <c r="H4956" s="227"/>
      <c r="I4956" s="95">
        <v>15</v>
      </c>
      <c r="J4956" s="50"/>
      <c r="K4956" s="194" t="str">
        <f t="shared" si="77"/>
        <v xml:space="preserve">For a mixed order of at least 15 bipolar forceps SAVE 20% </v>
      </c>
      <c r="L4956" s="50"/>
      <c r="M4956" s="50"/>
      <c r="N4956" s="50"/>
      <c r="O4956" s="50"/>
      <c r="P4956" s="50"/>
      <c r="Q4956" s="50"/>
      <c r="R4956" s="50"/>
      <c r="S4956" s="50"/>
      <c r="T4956" s="50"/>
      <c r="U4956" s="50"/>
      <c r="V4956" s="50"/>
      <c r="W4956" s="50"/>
      <c r="X4956" s="50"/>
      <c r="Y4956" s="50"/>
      <c r="Z4956" s="50"/>
      <c r="AA4956" s="50"/>
      <c r="AB4956" s="50"/>
      <c r="AC4956" s="50"/>
      <c r="AD4956" s="50"/>
      <c r="AE4956" s="50"/>
      <c r="AF4956" s="50"/>
      <c r="AG4956" s="50"/>
      <c r="AH4956" s="50"/>
      <c r="AI4956" s="50"/>
      <c r="AJ4956" s="50"/>
      <c r="AK4956" s="50"/>
      <c r="AL4956" s="50"/>
      <c r="AM4956" s="50"/>
      <c r="AN4956" s="50"/>
      <c r="AO4956" s="50"/>
      <c r="AP4956" s="50"/>
      <c r="AQ4956" s="50"/>
      <c r="AR4956" s="50"/>
      <c r="AS4956" s="50"/>
    </row>
    <row r="4957" spans="1:45" ht="13.5" thickBot="1" x14ac:dyDescent="0.25">
      <c r="A4957" s="137"/>
      <c r="B4957" s="228" t="s">
        <v>12</v>
      </c>
      <c r="C4957" s="229" t="s">
        <v>12</v>
      </c>
      <c r="D4957" s="148" t="s">
        <v>4014</v>
      </c>
      <c r="E4957" s="119">
        <v>1</v>
      </c>
      <c r="F4957" s="154">
        <v>59.499999999999993</v>
      </c>
      <c r="H4957" s="235"/>
      <c r="I4957" s="98">
        <v>50</v>
      </c>
      <c r="J4957" s="50"/>
      <c r="K4957" s="194" t="str">
        <f t="shared" si="77"/>
        <v xml:space="preserve">For a mixed order of at least 50 bipolar forceps SAVE 30% </v>
      </c>
      <c r="L4957" s="50"/>
      <c r="M4957" s="50"/>
      <c r="N4957" s="50"/>
      <c r="O4957" s="50"/>
      <c r="P4957" s="50"/>
      <c r="Q4957" s="50"/>
      <c r="R4957" s="50"/>
      <c r="S4957" s="50"/>
      <c r="T4957" s="50"/>
      <c r="U4957" s="50"/>
      <c r="V4957" s="50"/>
      <c r="W4957" s="50"/>
      <c r="X4957" s="50"/>
      <c r="Y4957" s="50"/>
      <c r="Z4957" s="50"/>
      <c r="AA4957" s="50"/>
      <c r="AB4957" s="50"/>
      <c r="AC4957" s="50"/>
      <c r="AD4957" s="50"/>
      <c r="AE4957" s="50"/>
      <c r="AF4957" s="50"/>
      <c r="AG4957" s="50"/>
      <c r="AH4957" s="50"/>
      <c r="AI4957" s="50"/>
      <c r="AJ4957" s="50"/>
      <c r="AK4957" s="50"/>
      <c r="AL4957" s="50"/>
      <c r="AM4957" s="50"/>
      <c r="AN4957" s="50"/>
      <c r="AO4957" s="50"/>
      <c r="AP4957" s="50"/>
      <c r="AQ4957" s="50"/>
      <c r="AR4957" s="50"/>
      <c r="AS4957" s="50"/>
    </row>
    <row r="4958" spans="1:45" x14ac:dyDescent="0.2">
      <c r="A4958" s="140">
        <v>30625</v>
      </c>
      <c r="B4958" s="231" t="s">
        <v>8874</v>
      </c>
      <c r="C4958" s="232" t="s">
        <v>12</v>
      </c>
      <c r="D4958" s="124" t="s">
        <v>8875</v>
      </c>
      <c r="E4958" s="120">
        <v>1</v>
      </c>
      <c r="F4958" s="99">
        <v>735</v>
      </c>
      <c r="H4958" s="99"/>
      <c r="I4958" s="100">
        <v>1</v>
      </c>
      <c r="J4958" s="50"/>
      <c r="K4958" s="194" t="str">
        <f t="shared" si="77"/>
        <v xml:space="preserve">DIATERMO 50 monopolar - 50 Watt </v>
      </c>
      <c r="L4958" s="50"/>
      <c r="M4958" s="50"/>
      <c r="N4958" s="50"/>
      <c r="O4958" s="50"/>
      <c r="P4958" s="50"/>
      <c r="Q4958" s="50"/>
      <c r="R4958" s="50"/>
      <c r="S4958" s="50"/>
      <c r="T4958" s="50"/>
      <c r="U4958" s="50"/>
      <c r="V4958" s="50"/>
      <c r="W4958" s="50"/>
      <c r="X4958" s="50"/>
      <c r="Y4958" s="50"/>
      <c r="Z4958" s="50"/>
      <c r="AA4958" s="50"/>
      <c r="AB4958" s="50"/>
      <c r="AC4958" s="50"/>
      <c r="AD4958" s="50"/>
      <c r="AE4958" s="50"/>
      <c r="AF4958" s="50"/>
      <c r="AG4958" s="50"/>
      <c r="AH4958" s="50"/>
      <c r="AI4958" s="50"/>
      <c r="AJ4958" s="50"/>
      <c r="AK4958" s="50"/>
      <c r="AL4958" s="50"/>
      <c r="AM4958" s="50"/>
      <c r="AN4958" s="50"/>
      <c r="AO4958" s="50"/>
      <c r="AP4958" s="50"/>
      <c r="AQ4958" s="50"/>
      <c r="AR4958" s="50"/>
      <c r="AS4958" s="50"/>
    </row>
    <row r="4959" spans="1:45" x14ac:dyDescent="0.2">
      <c r="A4959" s="132">
        <v>30625</v>
      </c>
      <c r="B4959" s="226"/>
      <c r="C4959" s="222" t="s">
        <v>12</v>
      </c>
      <c r="D4959" s="106" t="s">
        <v>8876</v>
      </c>
      <c r="E4959" s="87">
        <v>1</v>
      </c>
      <c r="F4959" s="151">
        <v>698.25</v>
      </c>
      <c r="H4959" s="151"/>
      <c r="I4959" s="90">
        <v>5</v>
      </c>
      <c r="J4959" s="50"/>
      <c r="K4959" s="194" t="str">
        <f t="shared" si="77"/>
        <v xml:space="preserve">DIATERMO 50 monopolar                BUY 5 units SAVE 5% </v>
      </c>
      <c r="L4959" s="50"/>
      <c r="M4959" s="50"/>
      <c r="N4959" s="50"/>
      <c r="O4959" s="50"/>
      <c r="P4959" s="50"/>
      <c r="Q4959" s="50"/>
      <c r="R4959" s="50"/>
      <c r="S4959" s="50"/>
      <c r="T4959" s="50"/>
      <c r="U4959" s="50"/>
      <c r="V4959" s="50"/>
      <c r="W4959" s="50"/>
      <c r="X4959" s="50"/>
      <c r="Y4959" s="50"/>
      <c r="Z4959" s="50"/>
      <c r="AA4959" s="50"/>
      <c r="AB4959" s="50"/>
      <c r="AC4959" s="50"/>
      <c r="AD4959" s="50"/>
      <c r="AE4959" s="50"/>
      <c r="AF4959" s="50"/>
      <c r="AG4959" s="50"/>
      <c r="AH4959" s="50"/>
      <c r="AI4959" s="50"/>
      <c r="AJ4959" s="50"/>
      <c r="AK4959" s="50"/>
      <c r="AL4959" s="50"/>
      <c r="AM4959" s="50"/>
      <c r="AN4959" s="50"/>
      <c r="AO4959" s="50"/>
      <c r="AP4959" s="50"/>
      <c r="AQ4959" s="50"/>
      <c r="AR4959" s="50"/>
      <c r="AS4959" s="50"/>
    </row>
    <row r="4960" spans="1:45" x14ac:dyDescent="0.2">
      <c r="A4960" s="132">
        <v>30626</v>
      </c>
      <c r="B4960" s="226" t="s">
        <v>8877</v>
      </c>
      <c r="C4960" s="222" t="s">
        <v>12</v>
      </c>
      <c r="D4960" s="106" t="s">
        <v>8878</v>
      </c>
      <c r="E4960" s="87">
        <v>1</v>
      </c>
      <c r="F4960" s="88">
        <v>975</v>
      </c>
      <c r="H4960" s="88"/>
      <c r="I4960" s="90">
        <v>1</v>
      </c>
      <c r="J4960" s="50"/>
      <c r="K4960" s="194" t="str">
        <f t="shared" si="77"/>
        <v xml:space="preserve">DIATERMO 80 monopolar - 80 Watt </v>
      </c>
      <c r="L4960" s="50"/>
      <c r="M4960" s="50"/>
      <c r="N4960" s="50"/>
      <c r="O4960" s="50"/>
      <c r="P4960" s="50"/>
      <c r="Q4960" s="50"/>
      <c r="R4960" s="50"/>
      <c r="S4960" s="50"/>
      <c r="T4960" s="50"/>
      <c r="U4960" s="50"/>
      <c r="V4960" s="50"/>
      <c r="W4960" s="50"/>
      <c r="X4960" s="50"/>
      <c r="Y4960" s="50"/>
      <c r="Z4960" s="50"/>
      <c r="AA4960" s="50"/>
      <c r="AB4960" s="50"/>
      <c r="AC4960" s="50"/>
      <c r="AD4960" s="50"/>
      <c r="AE4960" s="50"/>
      <c r="AF4960" s="50"/>
      <c r="AG4960" s="50"/>
      <c r="AH4960" s="50"/>
      <c r="AI4960" s="50"/>
      <c r="AJ4960" s="50"/>
      <c r="AK4960" s="50"/>
      <c r="AL4960" s="50"/>
      <c r="AM4960" s="50"/>
      <c r="AN4960" s="50"/>
      <c r="AO4960" s="50"/>
      <c r="AP4960" s="50"/>
      <c r="AQ4960" s="50"/>
      <c r="AR4960" s="50"/>
      <c r="AS4960" s="50"/>
    </row>
    <row r="4961" spans="1:45" ht="12.75" customHeight="1" x14ac:dyDescent="0.2">
      <c r="A4961" s="132">
        <v>30626</v>
      </c>
      <c r="B4961" s="226"/>
      <c r="C4961" s="222" t="s">
        <v>12</v>
      </c>
      <c r="D4961" s="106" t="s">
        <v>8879</v>
      </c>
      <c r="E4961" s="87">
        <v>1</v>
      </c>
      <c r="F4961" s="151">
        <v>926.25</v>
      </c>
      <c r="H4961" s="151"/>
      <c r="I4961" s="90">
        <v>5</v>
      </c>
      <c r="J4961" s="50"/>
      <c r="K4961" s="194" t="str">
        <f t="shared" si="77"/>
        <v xml:space="preserve">DIATERMO 80 monopolar                BUY 5 units SAVE 5% </v>
      </c>
      <c r="L4961" s="50"/>
      <c r="M4961" s="50"/>
      <c r="N4961" s="50"/>
      <c r="O4961" s="50"/>
      <c r="P4961" s="50"/>
      <c r="Q4961" s="50"/>
      <c r="R4961" s="50"/>
      <c r="S4961" s="50"/>
      <c r="T4961" s="50"/>
      <c r="U4961" s="50"/>
      <c r="V4961" s="50"/>
      <c r="W4961" s="50"/>
      <c r="X4961" s="50"/>
      <c r="Y4961" s="50"/>
      <c r="Z4961" s="50"/>
      <c r="AA4961" s="50"/>
      <c r="AB4961" s="50"/>
      <c r="AC4961" s="50"/>
      <c r="AD4961" s="50"/>
      <c r="AE4961" s="50"/>
      <c r="AF4961" s="50"/>
      <c r="AG4961" s="50"/>
      <c r="AH4961" s="50"/>
      <c r="AI4961" s="50"/>
      <c r="AJ4961" s="50"/>
      <c r="AK4961" s="50"/>
      <c r="AL4961" s="50"/>
      <c r="AM4961" s="50"/>
      <c r="AN4961" s="50"/>
      <c r="AO4961" s="50"/>
      <c r="AP4961" s="50"/>
      <c r="AQ4961" s="50"/>
      <c r="AR4961" s="50"/>
      <c r="AS4961" s="50"/>
    </row>
    <row r="4962" spans="1:45" ht="12.75" customHeight="1" x14ac:dyDescent="0.2">
      <c r="A4962" s="132">
        <v>30627</v>
      </c>
      <c r="B4962" s="226" t="s">
        <v>8880</v>
      </c>
      <c r="C4962" s="222" t="s">
        <v>12</v>
      </c>
      <c r="D4962" s="106" t="s">
        <v>4015</v>
      </c>
      <c r="E4962" s="87">
        <v>1</v>
      </c>
      <c r="F4962" s="88">
        <v>1060</v>
      </c>
      <c r="H4962" s="88"/>
      <c r="I4962" s="90">
        <v>1</v>
      </c>
      <c r="J4962" s="50"/>
      <c r="K4962" s="194" t="str">
        <f t="shared" si="77"/>
        <v xml:space="preserve">DIATERMOCOAGULATOR MB 80D - mono-bipolar - 80 Watt </v>
      </c>
      <c r="L4962" s="50"/>
      <c r="M4962" s="50"/>
      <c r="N4962" s="50"/>
      <c r="O4962" s="50"/>
      <c r="P4962" s="50"/>
      <c r="Q4962" s="50"/>
      <c r="R4962" s="50"/>
      <c r="S4962" s="50"/>
      <c r="T4962" s="50"/>
      <c r="U4962" s="50"/>
      <c r="V4962" s="50"/>
      <c r="W4962" s="50"/>
      <c r="X4962" s="50"/>
      <c r="Y4962" s="50"/>
      <c r="Z4962" s="50"/>
      <c r="AA4962" s="50"/>
      <c r="AB4962" s="50"/>
      <c r="AC4962" s="50"/>
      <c r="AD4962" s="50"/>
      <c r="AE4962" s="50"/>
      <c r="AF4962" s="50"/>
      <c r="AG4962" s="50"/>
      <c r="AH4962" s="50"/>
      <c r="AI4962" s="50"/>
      <c r="AJ4962" s="50"/>
      <c r="AK4962" s="50"/>
      <c r="AL4962" s="50"/>
      <c r="AM4962" s="50"/>
      <c r="AN4962" s="50"/>
      <c r="AO4962" s="50"/>
      <c r="AP4962" s="50"/>
      <c r="AQ4962" s="50"/>
      <c r="AR4962" s="50"/>
      <c r="AS4962" s="50"/>
    </row>
    <row r="4963" spans="1:45" ht="12.75" customHeight="1" x14ac:dyDescent="0.2">
      <c r="A4963" s="132">
        <v>30627</v>
      </c>
      <c r="B4963" s="226"/>
      <c r="C4963" s="222" t="s">
        <v>12</v>
      </c>
      <c r="D4963" s="106" t="s">
        <v>4016</v>
      </c>
      <c r="E4963" s="87">
        <v>1</v>
      </c>
      <c r="F4963" s="151">
        <v>1007</v>
      </c>
      <c r="H4963" s="151"/>
      <c r="I4963" s="90">
        <v>4</v>
      </c>
      <c r="J4963" s="50"/>
      <c r="K4963" s="194" t="str">
        <f t="shared" si="77"/>
        <v xml:space="preserve">DIATERMO MB 80D                  BUY 4 units SAVE 5%  </v>
      </c>
      <c r="L4963" s="50"/>
      <c r="M4963" s="50"/>
      <c r="N4963" s="50"/>
      <c r="O4963" s="50"/>
      <c r="P4963" s="50"/>
      <c r="Q4963" s="50"/>
      <c r="R4963" s="50"/>
      <c r="S4963" s="50"/>
      <c r="T4963" s="50"/>
      <c r="U4963" s="50"/>
      <c r="V4963" s="50"/>
      <c r="W4963" s="50"/>
      <c r="X4963" s="50"/>
      <c r="Y4963" s="50"/>
      <c r="Z4963" s="50"/>
      <c r="AA4963" s="50"/>
      <c r="AB4963" s="50"/>
      <c r="AC4963" s="50"/>
      <c r="AD4963" s="50"/>
      <c r="AE4963" s="50"/>
      <c r="AF4963" s="50"/>
      <c r="AG4963" s="50"/>
      <c r="AH4963" s="50"/>
      <c r="AI4963" s="50"/>
      <c r="AJ4963" s="50"/>
      <c r="AK4963" s="50"/>
      <c r="AL4963" s="50"/>
      <c r="AM4963" s="50"/>
      <c r="AN4963" s="50"/>
      <c r="AO4963" s="50"/>
      <c r="AP4963" s="50"/>
      <c r="AQ4963" s="50"/>
      <c r="AR4963" s="50"/>
      <c r="AS4963" s="50"/>
    </row>
    <row r="4964" spans="1:45" ht="12.75" customHeight="1" x14ac:dyDescent="0.2">
      <c r="A4964" s="132">
        <v>30628</v>
      </c>
      <c r="B4964" s="226" t="s">
        <v>8881</v>
      </c>
      <c r="C4964" s="222" t="s">
        <v>12</v>
      </c>
      <c r="D4964" s="106" t="s">
        <v>4017</v>
      </c>
      <c r="E4964" s="87">
        <v>1</v>
      </c>
      <c r="F4964" s="88">
        <v>1090</v>
      </c>
      <c r="H4964" s="88"/>
      <c r="I4964" s="90">
        <v>1</v>
      </c>
      <c r="J4964" s="50"/>
      <c r="K4964" s="194" t="str">
        <f t="shared" si="77"/>
        <v xml:space="preserve">DIATERMOCOAGULATOR MB 120D - mono-bipolar - 120 Watt </v>
      </c>
      <c r="L4964" s="50"/>
      <c r="M4964" s="50"/>
      <c r="N4964" s="50"/>
      <c r="O4964" s="50"/>
      <c r="P4964" s="50"/>
      <c r="Q4964" s="50"/>
      <c r="R4964" s="50"/>
      <c r="S4964" s="50"/>
      <c r="T4964" s="50"/>
      <c r="U4964" s="50"/>
      <c r="V4964" s="50"/>
      <c r="W4964" s="50"/>
      <c r="X4964" s="50"/>
      <c r="Y4964" s="50"/>
      <c r="Z4964" s="50"/>
      <c r="AA4964" s="50"/>
      <c r="AB4964" s="50"/>
      <c r="AC4964" s="50"/>
      <c r="AD4964" s="50"/>
      <c r="AE4964" s="50"/>
      <c r="AF4964" s="50"/>
      <c r="AG4964" s="50"/>
      <c r="AH4964" s="50"/>
      <c r="AI4964" s="50"/>
      <c r="AJ4964" s="50"/>
      <c r="AK4964" s="50"/>
      <c r="AL4964" s="50"/>
      <c r="AM4964" s="50"/>
      <c r="AN4964" s="50"/>
      <c r="AO4964" s="50"/>
      <c r="AP4964" s="50"/>
      <c r="AQ4964" s="50"/>
      <c r="AR4964" s="50"/>
      <c r="AS4964" s="50"/>
    </row>
    <row r="4965" spans="1:45" ht="12.75" customHeight="1" x14ac:dyDescent="0.2">
      <c r="A4965" s="132">
        <v>30628</v>
      </c>
      <c r="B4965" s="226"/>
      <c r="C4965" s="222" t="s">
        <v>12</v>
      </c>
      <c r="D4965" s="106" t="s">
        <v>4018</v>
      </c>
      <c r="E4965" s="87">
        <v>1</v>
      </c>
      <c r="F4965" s="151">
        <v>1035.5</v>
      </c>
      <c r="H4965" s="151"/>
      <c r="I4965" s="90">
        <v>4</v>
      </c>
      <c r="J4965" s="50"/>
      <c r="K4965" s="194" t="str">
        <f t="shared" si="77"/>
        <v xml:space="preserve">DIATERMO MB 120D                  BUY 4 units SAVE 5%  </v>
      </c>
      <c r="L4965" s="50"/>
      <c r="M4965" s="50"/>
      <c r="N4965" s="50"/>
      <c r="O4965" s="50"/>
      <c r="P4965" s="50"/>
      <c r="Q4965" s="50"/>
      <c r="R4965" s="50"/>
      <c r="S4965" s="50"/>
      <c r="T4965" s="50"/>
      <c r="U4965" s="50"/>
      <c r="V4965" s="50"/>
      <c r="W4965" s="50"/>
      <c r="X4965" s="50"/>
      <c r="Y4965" s="50"/>
      <c r="Z4965" s="50"/>
      <c r="AA4965" s="50"/>
      <c r="AB4965" s="50"/>
      <c r="AC4965" s="50"/>
      <c r="AD4965" s="50"/>
      <c r="AE4965" s="50"/>
      <c r="AF4965" s="50"/>
      <c r="AG4965" s="50"/>
      <c r="AH4965" s="50"/>
      <c r="AI4965" s="50"/>
      <c r="AJ4965" s="50"/>
      <c r="AK4965" s="50"/>
      <c r="AL4965" s="50"/>
      <c r="AM4965" s="50"/>
      <c r="AN4965" s="50"/>
      <c r="AO4965" s="50"/>
      <c r="AP4965" s="50"/>
      <c r="AQ4965" s="50"/>
      <c r="AR4965" s="50"/>
      <c r="AS4965" s="50"/>
    </row>
    <row r="4966" spans="1:45" ht="12.75" customHeight="1" x14ac:dyDescent="0.2">
      <c r="A4966" s="132">
        <v>30629</v>
      </c>
      <c r="B4966" s="226" t="s">
        <v>8882</v>
      </c>
      <c r="C4966" s="222" t="s">
        <v>12</v>
      </c>
      <c r="D4966" s="106" t="s">
        <v>4019</v>
      </c>
      <c r="E4966" s="87">
        <v>1</v>
      </c>
      <c r="F4966" s="88">
        <v>1250</v>
      </c>
      <c r="H4966" s="88"/>
      <c r="I4966" s="90">
        <v>1</v>
      </c>
      <c r="J4966" s="50"/>
      <c r="K4966" s="194" t="str">
        <f t="shared" si="77"/>
        <v xml:space="preserve">DIATERMO MB 160D - mono-bipolar 160 Watt </v>
      </c>
      <c r="L4966" s="50"/>
      <c r="M4966" s="50"/>
      <c r="N4966" s="50"/>
      <c r="O4966" s="50"/>
      <c r="P4966" s="50"/>
      <c r="Q4966" s="50"/>
      <c r="R4966" s="50"/>
      <c r="S4966" s="50"/>
      <c r="T4966" s="50"/>
      <c r="U4966" s="50"/>
      <c r="V4966" s="50"/>
      <c r="W4966" s="50"/>
      <c r="X4966" s="50"/>
      <c r="Y4966" s="50"/>
      <c r="Z4966" s="50"/>
      <c r="AA4966" s="50"/>
      <c r="AB4966" s="50"/>
      <c r="AC4966" s="50"/>
      <c r="AD4966" s="50"/>
      <c r="AE4966" s="50"/>
      <c r="AF4966" s="50"/>
      <c r="AG4966" s="50"/>
      <c r="AH4966" s="50"/>
      <c r="AI4966" s="50"/>
      <c r="AJ4966" s="50"/>
      <c r="AK4966" s="50"/>
      <c r="AL4966" s="50"/>
      <c r="AM4966" s="50"/>
      <c r="AN4966" s="50"/>
      <c r="AO4966" s="50"/>
      <c r="AP4966" s="50"/>
      <c r="AQ4966" s="50"/>
      <c r="AR4966" s="50"/>
      <c r="AS4966" s="50"/>
    </row>
    <row r="4967" spans="1:45" ht="12.75" customHeight="1" x14ac:dyDescent="0.2">
      <c r="A4967" s="132">
        <v>30629</v>
      </c>
      <c r="B4967" s="226"/>
      <c r="C4967" s="222" t="s">
        <v>12</v>
      </c>
      <c r="D4967" s="106" t="s">
        <v>4020</v>
      </c>
      <c r="E4967" s="87">
        <v>1</v>
      </c>
      <c r="F4967" s="151">
        <v>1187.5</v>
      </c>
      <c r="H4967" s="151"/>
      <c r="I4967" s="90">
        <v>3</v>
      </c>
      <c r="J4967" s="50"/>
      <c r="K4967" s="194" t="str">
        <f t="shared" si="77"/>
        <v xml:space="preserve">DIATERMO MB 160D                  BUY 3 units SAVE 5%  </v>
      </c>
      <c r="L4967" s="50"/>
      <c r="M4967" s="50"/>
      <c r="N4967" s="50"/>
      <c r="O4967" s="50"/>
      <c r="P4967" s="50"/>
      <c r="Q4967" s="50"/>
      <c r="R4967" s="50"/>
      <c r="S4967" s="50"/>
      <c r="T4967" s="50"/>
      <c r="U4967" s="50"/>
      <c r="V4967" s="50"/>
      <c r="W4967" s="50"/>
      <c r="X4967" s="50"/>
      <c r="Y4967" s="50"/>
      <c r="Z4967" s="50"/>
      <c r="AA4967" s="50"/>
      <c r="AB4967" s="50"/>
      <c r="AC4967" s="50"/>
      <c r="AD4967" s="50"/>
      <c r="AE4967" s="50"/>
      <c r="AF4967" s="50"/>
      <c r="AG4967" s="50"/>
      <c r="AH4967" s="50"/>
      <c r="AI4967" s="50"/>
      <c r="AJ4967" s="50"/>
      <c r="AK4967" s="50"/>
      <c r="AL4967" s="50"/>
      <c r="AM4967" s="50"/>
      <c r="AN4967" s="50"/>
      <c r="AO4967" s="50"/>
      <c r="AP4967" s="50"/>
      <c r="AQ4967" s="50"/>
      <c r="AR4967" s="50"/>
      <c r="AS4967" s="50"/>
    </row>
    <row r="4968" spans="1:45" ht="12.75" customHeight="1" x14ac:dyDescent="0.2">
      <c r="A4968" s="132">
        <v>30630</v>
      </c>
      <c r="B4968" s="226" t="s">
        <v>8883</v>
      </c>
      <c r="C4968" s="222" t="s">
        <v>12</v>
      </c>
      <c r="D4968" s="106" t="s">
        <v>4021</v>
      </c>
      <c r="E4968" s="87">
        <v>1</v>
      </c>
      <c r="F4968" s="88">
        <v>2750</v>
      </c>
      <c r="H4968" s="88"/>
      <c r="I4968" s="90">
        <v>1</v>
      </c>
      <c r="J4968" s="50"/>
      <c r="K4968" s="194" t="str">
        <f t="shared" si="77"/>
        <v xml:space="preserve">DIATERMO MB 200D - mono-bipolar 200 Watt </v>
      </c>
      <c r="L4968" s="50"/>
      <c r="M4968" s="50"/>
      <c r="N4968" s="50"/>
      <c r="O4968" s="50"/>
      <c r="P4968" s="50"/>
      <c r="Q4968" s="50"/>
      <c r="R4968" s="50"/>
      <c r="S4968" s="50"/>
      <c r="T4968" s="50"/>
      <c r="U4968" s="50"/>
      <c r="V4968" s="50"/>
      <c r="W4968" s="50"/>
      <c r="X4968" s="50"/>
      <c r="Y4968" s="50"/>
      <c r="Z4968" s="50"/>
      <c r="AA4968" s="50"/>
      <c r="AB4968" s="50"/>
      <c r="AC4968" s="50"/>
      <c r="AD4968" s="50"/>
      <c r="AE4968" s="50"/>
      <c r="AF4968" s="50"/>
      <c r="AG4968" s="50"/>
      <c r="AH4968" s="50"/>
      <c r="AI4968" s="50"/>
      <c r="AJ4968" s="50"/>
      <c r="AK4968" s="50"/>
      <c r="AL4968" s="50"/>
      <c r="AM4968" s="50"/>
      <c r="AN4968" s="50"/>
      <c r="AO4968" s="50"/>
      <c r="AP4968" s="50"/>
      <c r="AQ4968" s="50"/>
      <c r="AR4968" s="50"/>
      <c r="AS4968" s="50"/>
    </row>
    <row r="4969" spans="1:45" ht="12.75" customHeight="1" x14ac:dyDescent="0.2">
      <c r="A4969" s="132">
        <v>30630</v>
      </c>
      <c r="B4969" s="226"/>
      <c r="C4969" s="222" t="s">
        <v>12</v>
      </c>
      <c r="D4969" s="106" t="s">
        <v>4022</v>
      </c>
      <c r="E4969" s="87">
        <v>1</v>
      </c>
      <c r="F4969" s="151">
        <v>2612.5</v>
      </c>
      <c r="H4969" s="151"/>
      <c r="I4969" s="90">
        <v>3</v>
      </c>
      <c r="J4969" s="50"/>
      <c r="K4969" s="194" t="str">
        <f t="shared" si="77"/>
        <v xml:space="preserve">DIATERMO MB 200D                  BUY 3 units SAVE 5%  </v>
      </c>
      <c r="L4969" s="50"/>
      <c r="M4969" s="50"/>
      <c r="N4969" s="50"/>
      <c r="O4969" s="50"/>
      <c r="P4969" s="50"/>
      <c r="Q4969" s="50"/>
      <c r="R4969" s="50"/>
      <c r="S4969" s="50"/>
      <c r="T4969" s="50"/>
      <c r="U4969" s="50"/>
      <c r="V4969" s="50"/>
      <c r="W4969" s="50"/>
      <c r="X4969" s="50"/>
      <c r="Y4969" s="50"/>
      <c r="Z4969" s="50"/>
      <c r="AA4969" s="50"/>
      <c r="AB4969" s="50"/>
      <c r="AC4969" s="50"/>
      <c r="AD4969" s="50"/>
      <c r="AE4969" s="50"/>
      <c r="AF4969" s="50"/>
      <c r="AG4969" s="50"/>
      <c r="AH4969" s="50"/>
      <c r="AI4969" s="50"/>
      <c r="AJ4969" s="50"/>
      <c r="AK4969" s="50"/>
      <c r="AL4969" s="50"/>
      <c r="AM4969" s="50"/>
      <c r="AN4969" s="50"/>
      <c r="AO4969" s="50"/>
      <c r="AP4969" s="50"/>
      <c r="AQ4969" s="50"/>
      <c r="AR4969" s="50"/>
      <c r="AS4969" s="50"/>
    </row>
    <row r="4970" spans="1:45" ht="12.75" customHeight="1" x14ac:dyDescent="0.2">
      <c r="A4970" s="132">
        <v>30631</v>
      </c>
      <c r="B4970" s="226" t="s">
        <v>12</v>
      </c>
      <c r="C4970" s="222" t="s">
        <v>12</v>
      </c>
      <c r="D4970" s="106" t="s">
        <v>4023</v>
      </c>
      <c r="E4970" s="87">
        <v>1</v>
      </c>
      <c r="F4970" s="88">
        <v>2060</v>
      </c>
      <c r="H4970" s="88"/>
      <c r="I4970" s="90">
        <v>1</v>
      </c>
      <c r="J4970" s="50"/>
      <c r="K4970" s="194" t="str">
        <f t="shared" si="77"/>
        <v xml:space="preserve">DIATERMO MB 120F - mono-bipolar 120 Watt </v>
      </c>
      <c r="L4970" s="50"/>
      <c r="M4970" s="50"/>
      <c r="N4970" s="50"/>
      <c r="O4970" s="50"/>
      <c r="P4970" s="50"/>
      <c r="Q4970" s="50"/>
      <c r="R4970" s="50"/>
      <c r="S4970" s="50"/>
      <c r="T4970" s="50"/>
      <c r="U4970" s="50"/>
      <c r="V4970" s="50"/>
      <c r="W4970" s="50"/>
      <c r="X4970" s="50"/>
      <c r="Y4970" s="50"/>
      <c r="Z4970" s="50"/>
      <c r="AA4970" s="50"/>
      <c r="AB4970" s="50"/>
      <c r="AC4970" s="50"/>
      <c r="AD4970" s="50"/>
      <c r="AE4970" s="50"/>
      <c r="AF4970" s="50"/>
      <c r="AG4970" s="50"/>
      <c r="AH4970" s="50"/>
      <c r="AI4970" s="50"/>
      <c r="AJ4970" s="50"/>
      <c r="AK4970" s="50"/>
      <c r="AL4970" s="50"/>
      <c r="AM4970" s="50"/>
      <c r="AN4970" s="50"/>
      <c r="AO4970" s="50"/>
      <c r="AP4970" s="50"/>
      <c r="AQ4970" s="50"/>
      <c r="AR4970" s="50"/>
      <c r="AS4970" s="50"/>
    </row>
    <row r="4971" spans="1:45" ht="12.75" customHeight="1" x14ac:dyDescent="0.2">
      <c r="A4971" s="132">
        <v>30632</v>
      </c>
      <c r="B4971" s="226" t="s">
        <v>12</v>
      </c>
      <c r="C4971" s="222" t="s">
        <v>12</v>
      </c>
      <c r="D4971" s="106" t="s">
        <v>4024</v>
      </c>
      <c r="E4971" s="87">
        <v>1</v>
      </c>
      <c r="F4971" s="88">
        <v>90</v>
      </c>
      <c r="H4971" s="88"/>
      <c r="I4971" s="90">
        <v>1</v>
      </c>
      <c r="J4971" s="50"/>
      <c r="K4971" s="194" t="str">
        <f t="shared" si="77"/>
        <v xml:space="preserve">EU BIPOLAR CABLE FOR MB 240-380 </v>
      </c>
      <c r="L4971" s="50"/>
      <c r="M4971" s="50"/>
      <c r="N4971" s="50"/>
      <c r="O4971" s="50"/>
      <c r="P4971" s="50"/>
      <c r="Q4971" s="50"/>
      <c r="R4971" s="50"/>
      <c r="S4971" s="50"/>
      <c r="T4971" s="50"/>
      <c r="U4971" s="50"/>
      <c r="V4971" s="50"/>
      <c r="W4971" s="50"/>
      <c r="X4971" s="50"/>
      <c r="Y4971" s="50"/>
      <c r="Z4971" s="50"/>
      <c r="AA4971" s="50"/>
      <c r="AB4971" s="50"/>
      <c r="AC4971" s="50"/>
      <c r="AD4971" s="50"/>
      <c r="AE4971" s="50"/>
      <c r="AF4971" s="50"/>
      <c r="AG4971" s="50"/>
      <c r="AH4971" s="50"/>
      <c r="AI4971" s="50"/>
      <c r="AJ4971" s="50"/>
      <c r="AK4971" s="50"/>
      <c r="AL4971" s="50"/>
      <c r="AM4971" s="50"/>
      <c r="AN4971" s="50"/>
      <c r="AO4971" s="50"/>
      <c r="AP4971" s="50"/>
      <c r="AQ4971" s="50"/>
      <c r="AR4971" s="50"/>
      <c r="AS4971" s="50"/>
    </row>
    <row r="4972" spans="1:45" ht="12.75" customHeight="1" x14ac:dyDescent="0.2">
      <c r="A4972" s="132">
        <v>30633</v>
      </c>
      <c r="B4972" s="226" t="s">
        <v>12</v>
      </c>
      <c r="C4972" s="222" t="s">
        <v>12</v>
      </c>
      <c r="D4972" s="106" t="s">
        <v>4025</v>
      </c>
      <c r="E4972" s="87">
        <v>1</v>
      </c>
      <c r="F4972" s="88">
        <v>2750</v>
      </c>
      <c r="H4972" s="88"/>
      <c r="I4972" s="90">
        <v>1</v>
      </c>
      <c r="J4972" s="50"/>
      <c r="K4972" s="194" t="str">
        <f t="shared" si="77"/>
        <v xml:space="preserve">DIATERMO MB 200F - mono-bipolar 200 Watt </v>
      </c>
      <c r="L4972" s="50"/>
      <c r="M4972" s="50"/>
      <c r="N4972" s="50"/>
      <c r="O4972" s="50"/>
      <c r="P4972" s="50"/>
      <c r="Q4972" s="50"/>
      <c r="R4972" s="50"/>
      <c r="S4972" s="50"/>
      <c r="T4972" s="50"/>
      <c r="U4972" s="50"/>
      <c r="V4972" s="50"/>
      <c r="W4972" s="50"/>
      <c r="X4972" s="50"/>
      <c r="Y4972" s="50"/>
      <c r="Z4972" s="50"/>
      <c r="AA4972" s="50"/>
      <c r="AB4972" s="50"/>
      <c r="AC4972" s="50"/>
      <c r="AD4972" s="50"/>
      <c r="AE4972" s="50"/>
      <c r="AF4972" s="50"/>
      <c r="AG4972" s="50"/>
      <c r="AH4972" s="50"/>
      <c r="AI4972" s="50"/>
      <c r="AJ4972" s="50"/>
      <c r="AK4972" s="50"/>
      <c r="AL4972" s="50"/>
      <c r="AM4972" s="50"/>
      <c r="AN4972" s="50"/>
      <c r="AO4972" s="50"/>
      <c r="AP4972" s="50"/>
      <c r="AQ4972" s="50"/>
      <c r="AR4972" s="50"/>
      <c r="AS4972" s="50"/>
    </row>
    <row r="4973" spans="1:45" ht="12.75" customHeight="1" x14ac:dyDescent="0.2">
      <c r="A4973" s="132">
        <v>30634</v>
      </c>
      <c r="B4973" s="226" t="s">
        <v>12</v>
      </c>
      <c r="C4973" s="222" t="s">
        <v>12</v>
      </c>
      <c r="D4973" s="106" t="s">
        <v>4026</v>
      </c>
      <c r="E4973" s="87">
        <v>1</v>
      </c>
      <c r="F4973" s="88">
        <v>5350</v>
      </c>
      <c r="H4973" s="88"/>
      <c r="I4973" s="90">
        <v>1</v>
      </c>
      <c r="J4973" s="50"/>
      <c r="K4973" s="194" t="str">
        <f t="shared" si="77"/>
        <v xml:space="preserve">DIATERMO MB 300D HOSPITAL </v>
      </c>
      <c r="L4973" s="50"/>
      <c r="M4973" s="50"/>
      <c r="N4973" s="50"/>
      <c r="O4973" s="50"/>
      <c r="P4973" s="50"/>
      <c r="Q4973" s="50"/>
      <c r="R4973" s="50"/>
      <c r="S4973" s="50"/>
      <c r="T4973" s="50"/>
      <c r="U4973" s="50"/>
      <c r="V4973" s="50"/>
      <c r="W4973" s="50"/>
      <c r="X4973" s="50"/>
      <c r="Y4973" s="50"/>
      <c r="Z4973" s="50"/>
      <c r="AA4973" s="50"/>
      <c r="AB4973" s="50"/>
      <c r="AC4973" s="50"/>
      <c r="AD4973" s="50"/>
      <c r="AE4973" s="50"/>
      <c r="AF4973" s="50"/>
      <c r="AG4973" s="50"/>
      <c r="AH4973" s="50"/>
      <c r="AI4973" s="50"/>
      <c r="AJ4973" s="50"/>
      <c r="AK4973" s="50"/>
      <c r="AL4973" s="50"/>
      <c r="AM4973" s="50"/>
      <c r="AN4973" s="50"/>
      <c r="AO4973" s="50"/>
      <c r="AP4973" s="50"/>
      <c r="AQ4973" s="50"/>
      <c r="AR4973" s="50"/>
      <c r="AS4973" s="50"/>
    </row>
    <row r="4974" spans="1:45" ht="12.75" customHeight="1" x14ac:dyDescent="0.2">
      <c r="A4974" s="132">
        <v>30635</v>
      </c>
      <c r="B4974" s="226" t="s">
        <v>12</v>
      </c>
      <c r="C4974" s="222" t="s">
        <v>12</v>
      </c>
      <c r="D4974" s="106" t="s">
        <v>4027</v>
      </c>
      <c r="E4974" s="87">
        <v>1</v>
      </c>
      <c r="F4974" s="88">
        <v>7150</v>
      </c>
      <c r="H4974" s="88"/>
      <c r="I4974" s="90">
        <v>1</v>
      </c>
      <c r="J4974" s="50"/>
      <c r="K4974" s="194" t="str">
        <f t="shared" si="77"/>
        <v xml:space="preserve">DIATERMO MB 400D HOSPITAL </v>
      </c>
      <c r="L4974" s="50"/>
      <c r="M4974" s="50"/>
      <c r="N4974" s="50"/>
      <c r="O4974" s="50"/>
      <c r="P4974" s="50"/>
      <c r="Q4974" s="50"/>
      <c r="R4974" s="50"/>
      <c r="S4974" s="50"/>
      <c r="T4974" s="50"/>
      <c r="U4974" s="50"/>
      <c r="V4974" s="50"/>
      <c r="W4974" s="50"/>
      <c r="X4974" s="50"/>
      <c r="Y4974" s="50"/>
      <c r="Z4974" s="50"/>
      <c r="AA4974" s="50"/>
      <c r="AB4974" s="50"/>
      <c r="AC4974" s="50"/>
      <c r="AD4974" s="50"/>
      <c r="AE4974" s="50"/>
      <c r="AF4974" s="50"/>
      <c r="AG4974" s="50"/>
      <c r="AH4974" s="50"/>
      <c r="AI4974" s="50"/>
      <c r="AJ4974" s="50"/>
      <c r="AK4974" s="50"/>
      <c r="AL4974" s="50"/>
      <c r="AM4974" s="50"/>
      <c r="AN4974" s="50"/>
      <c r="AO4974" s="50"/>
      <c r="AP4974" s="50"/>
      <c r="AQ4974" s="50"/>
      <c r="AR4974" s="50"/>
      <c r="AS4974" s="50"/>
    </row>
    <row r="4975" spans="1:45" ht="12.75" customHeight="1" x14ac:dyDescent="0.2">
      <c r="A4975" s="132">
        <v>30637</v>
      </c>
      <c r="B4975" s="226" t="s">
        <v>12</v>
      </c>
      <c r="C4975" s="222" t="s">
        <v>12</v>
      </c>
      <c r="D4975" s="106" t="s">
        <v>4028</v>
      </c>
      <c r="E4975" s="87">
        <v>1</v>
      </c>
      <c r="F4975" s="88">
        <v>90</v>
      </c>
      <c r="H4975" s="88"/>
      <c r="I4975" s="90">
        <v>1</v>
      </c>
      <c r="J4975" s="50"/>
      <c r="K4975" s="194" t="str">
        <f t="shared" si="77"/>
        <v xml:space="preserve">US BIPOLAR CABLE for MB 120F-200D/F-250-300D-400-400D </v>
      </c>
      <c r="L4975" s="50"/>
      <c r="M4975" s="50"/>
      <c r="N4975" s="50"/>
      <c r="O4975" s="50"/>
      <c r="P4975" s="50"/>
      <c r="Q4975" s="50"/>
      <c r="R4975" s="50"/>
      <c r="S4975" s="50"/>
      <c r="T4975" s="50"/>
      <c r="U4975" s="50"/>
      <c r="V4975" s="50"/>
      <c r="W4975" s="50"/>
      <c r="X4975" s="50"/>
      <c r="Y4975" s="50"/>
      <c r="Z4975" s="50"/>
      <c r="AA4975" s="50"/>
      <c r="AB4975" s="50"/>
      <c r="AC4975" s="50"/>
      <c r="AD4975" s="50"/>
      <c r="AE4975" s="50"/>
      <c r="AF4975" s="50"/>
      <c r="AG4975" s="50"/>
      <c r="AH4975" s="50"/>
      <c r="AI4975" s="50"/>
      <c r="AJ4975" s="50"/>
      <c r="AK4975" s="50"/>
      <c r="AL4975" s="50"/>
      <c r="AM4975" s="50"/>
      <c r="AN4975" s="50"/>
      <c r="AO4975" s="50"/>
      <c r="AP4975" s="50"/>
      <c r="AQ4975" s="50"/>
      <c r="AR4975" s="50"/>
      <c r="AS4975" s="50"/>
    </row>
    <row r="4976" spans="1:45" ht="12.75" customHeight="1" x14ac:dyDescent="0.2">
      <c r="A4976" s="132">
        <v>30638</v>
      </c>
      <c r="B4976" s="226" t="s">
        <v>12</v>
      </c>
      <c r="C4976" s="222" t="s">
        <v>12</v>
      </c>
      <c r="D4976" s="106" t="s">
        <v>4029</v>
      </c>
      <c r="E4976" s="87">
        <v>1</v>
      </c>
      <c r="F4976" s="88">
        <v>90</v>
      </c>
      <c r="H4976" s="88"/>
      <c r="I4976" s="90">
        <v>1</v>
      </c>
      <c r="J4976" s="50"/>
      <c r="K4976" s="194" t="str">
        <f t="shared" si="77"/>
        <v xml:space="preserve">EU BIPOLAR CABLE for ERBE </v>
      </c>
      <c r="L4976" s="50"/>
      <c r="M4976" s="50"/>
      <c r="N4976" s="50"/>
      <c r="O4976" s="50"/>
      <c r="P4976" s="50"/>
      <c r="Q4976" s="50"/>
      <c r="R4976" s="50"/>
      <c r="S4976" s="50"/>
      <c r="T4976" s="50"/>
      <c r="U4976" s="50"/>
      <c r="V4976" s="50"/>
      <c r="W4976" s="50"/>
      <c r="X4976" s="50"/>
      <c r="Y4976" s="50"/>
      <c r="Z4976" s="50"/>
      <c r="AA4976" s="50"/>
      <c r="AB4976" s="50"/>
      <c r="AC4976" s="50"/>
      <c r="AD4976" s="50"/>
      <c r="AE4976" s="50"/>
      <c r="AF4976" s="50"/>
      <c r="AG4976" s="50"/>
      <c r="AH4976" s="50"/>
      <c r="AI4976" s="50"/>
      <c r="AJ4976" s="50"/>
      <c r="AK4976" s="50"/>
      <c r="AL4976" s="50"/>
      <c r="AM4976" s="50"/>
      <c r="AN4976" s="50"/>
      <c r="AO4976" s="50"/>
      <c r="AP4976" s="50"/>
      <c r="AQ4976" s="50"/>
      <c r="AR4976" s="50"/>
      <c r="AS4976" s="50"/>
    </row>
    <row r="4977" spans="1:45" ht="12.75" customHeight="1" x14ac:dyDescent="0.2">
      <c r="A4977" s="132">
        <v>30639</v>
      </c>
      <c r="B4977" s="226" t="s">
        <v>12</v>
      </c>
      <c r="C4977" s="222" t="s">
        <v>12</v>
      </c>
      <c r="D4977" s="106" t="s">
        <v>4030</v>
      </c>
      <c r="E4977" s="87">
        <v>1</v>
      </c>
      <c r="F4977" s="88">
        <v>90</v>
      </c>
      <c r="H4977" s="88"/>
      <c r="I4977" s="90">
        <v>1</v>
      </c>
      <c r="J4977" s="50"/>
      <c r="K4977" s="194" t="str">
        <f t="shared" si="77"/>
        <v xml:space="preserve">EU BIPOLAR CABLE for MARTIN </v>
      </c>
      <c r="L4977" s="50"/>
      <c r="M4977" s="50"/>
      <c r="N4977" s="50"/>
      <c r="O4977" s="50"/>
      <c r="P4977" s="50"/>
      <c r="Q4977" s="50"/>
      <c r="R4977" s="50"/>
      <c r="S4977" s="50"/>
      <c r="T4977" s="50"/>
      <c r="U4977" s="50"/>
      <c r="V4977" s="50"/>
      <c r="W4977" s="50"/>
      <c r="X4977" s="50"/>
      <c r="Y4977" s="50"/>
      <c r="Z4977" s="50"/>
      <c r="AA4977" s="50"/>
      <c r="AB4977" s="50"/>
      <c r="AC4977" s="50"/>
      <c r="AD4977" s="50"/>
      <c r="AE4977" s="50"/>
      <c r="AF4977" s="50"/>
      <c r="AG4977" s="50"/>
      <c r="AH4977" s="50"/>
      <c r="AI4977" s="50"/>
      <c r="AJ4977" s="50"/>
      <c r="AK4977" s="50"/>
      <c r="AL4977" s="50"/>
      <c r="AM4977" s="50"/>
      <c r="AN4977" s="50"/>
      <c r="AO4977" s="50"/>
      <c r="AP4977" s="50"/>
      <c r="AQ4977" s="50"/>
      <c r="AR4977" s="50"/>
      <c r="AS4977" s="50"/>
    </row>
    <row r="4978" spans="1:45" ht="12.75" customHeight="1" x14ac:dyDescent="0.2">
      <c r="A4978" s="132">
        <v>30640</v>
      </c>
      <c r="B4978" s="226" t="s">
        <v>12</v>
      </c>
      <c r="C4978" s="222" t="s">
        <v>12</v>
      </c>
      <c r="D4978" s="106" t="s">
        <v>4031</v>
      </c>
      <c r="E4978" s="87">
        <v>1</v>
      </c>
      <c r="F4978" s="88">
        <v>90</v>
      </c>
      <c r="H4978" s="88"/>
      <c r="I4978" s="90">
        <v>1</v>
      </c>
      <c r="J4978" s="50"/>
      <c r="K4978" s="194" t="str">
        <f t="shared" si="77"/>
        <v xml:space="preserve">EU BIPOLAR CABLE for MB 120F-200D/F-250-300D-400-400D </v>
      </c>
      <c r="L4978" s="50"/>
      <c r="M4978" s="50"/>
      <c r="N4978" s="50"/>
      <c r="O4978" s="50"/>
      <c r="P4978" s="50"/>
      <c r="Q4978" s="50"/>
      <c r="R4978" s="50"/>
      <c r="S4978" s="50"/>
      <c r="T4978" s="50"/>
      <c r="U4978" s="50"/>
      <c r="V4978" s="50"/>
      <c r="W4978" s="50"/>
      <c r="X4978" s="50"/>
      <c r="Y4978" s="50"/>
      <c r="Z4978" s="50"/>
      <c r="AA4978" s="50"/>
      <c r="AB4978" s="50"/>
      <c r="AC4978" s="50"/>
      <c r="AD4978" s="50"/>
      <c r="AE4978" s="50"/>
      <c r="AF4978" s="50"/>
      <c r="AG4978" s="50"/>
      <c r="AH4978" s="50"/>
      <c r="AI4978" s="50"/>
      <c r="AJ4978" s="50"/>
      <c r="AK4978" s="50"/>
      <c r="AL4978" s="50"/>
      <c r="AM4978" s="50"/>
      <c r="AN4978" s="50"/>
      <c r="AO4978" s="50"/>
      <c r="AP4978" s="50"/>
      <c r="AQ4978" s="50"/>
      <c r="AR4978" s="50"/>
      <c r="AS4978" s="50"/>
    </row>
    <row r="4979" spans="1:45" ht="12.75" customHeight="1" x14ac:dyDescent="0.2">
      <c r="A4979" s="132">
        <v>30642</v>
      </c>
      <c r="B4979" s="226" t="s">
        <v>12</v>
      </c>
      <c r="C4979" s="222" t="s">
        <v>12</v>
      </c>
      <c r="D4979" s="106" t="s">
        <v>4032</v>
      </c>
      <c r="E4979" s="87">
        <v>1</v>
      </c>
      <c r="F4979" s="88">
        <v>77</v>
      </c>
      <c r="H4979" s="88"/>
      <c r="I4979" s="90">
        <v>1</v>
      </c>
      <c r="J4979" s="50"/>
      <c r="K4979" s="194" t="str">
        <f t="shared" si="77"/>
        <v xml:space="preserve">BIPOLAR ADAPTOR for MB 122-132-160-200D/F-202 </v>
      </c>
      <c r="L4979" s="50"/>
      <c r="M4979" s="50"/>
      <c r="N4979" s="50"/>
      <c r="O4979" s="50"/>
      <c r="P4979" s="50"/>
      <c r="Q4979" s="50"/>
      <c r="R4979" s="50"/>
      <c r="S4979" s="50"/>
      <c r="T4979" s="50"/>
      <c r="U4979" s="50"/>
      <c r="V4979" s="50"/>
      <c r="W4979" s="50"/>
      <c r="X4979" s="50"/>
      <c r="Y4979" s="50"/>
      <c r="Z4979" s="50"/>
      <c r="AA4979" s="50"/>
      <c r="AB4979" s="50"/>
      <c r="AC4979" s="50"/>
      <c r="AD4979" s="50"/>
      <c r="AE4979" s="50"/>
      <c r="AF4979" s="50"/>
      <c r="AG4979" s="50"/>
      <c r="AH4979" s="50"/>
      <c r="AI4979" s="50"/>
      <c r="AJ4979" s="50"/>
      <c r="AK4979" s="50"/>
      <c r="AL4979" s="50"/>
      <c r="AM4979" s="50"/>
      <c r="AN4979" s="50"/>
      <c r="AO4979" s="50"/>
      <c r="AP4979" s="50"/>
      <c r="AQ4979" s="50"/>
      <c r="AR4979" s="50"/>
      <c r="AS4979" s="50"/>
    </row>
    <row r="4980" spans="1:45" ht="12.75" customHeight="1" x14ac:dyDescent="0.2">
      <c r="A4980" s="132">
        <v>30643</v>
      </c>
      <c r="B4980" s="226" t="s">
        <v>12</v>
      </c>
      <c r="C4980" s="222" t="s">
        <v>12</v>
      </c>
      <c r="D4980" s="106" t="s">
        <v>4033</v>
      </c>
      <c r="E4980" s="87">
        <v>1</v>
      </c>
      <c r="F4980" s="88">
        <v>90</v>
      </c>
      <c r="H4980" s="88"/>
      <c r="I4980" s="90">
        <v>1</v>
      </c>
      <c r="J4980" s="50"/>
      <c r="K4980" s="194" t="str">
        <f t="shared" si="77"/>
        <v xml:space="preserve">EU BIPOLAR CABLE 2 PINS for MB 122-132-160-200-202 </v>
      </c>
      <c r="L4980" s="50"/>
      <c r="M4980" s="50"/>
      <c r="N4980" s="50"/>
      <c r="O4980" s="50"/>
      <c r="P4980" s="50"/>
      <c r="Q4980" s="50"/>
      <c r="R4980" s="50"/>
      <c r="S4980" s="50"/>
      <c r="T4980" s="50"/>
      <c r="U4980" s="50"/>
      <c r="V4980" s="50"/>
      <c r="W4980" s="50"/>
      <c r="X4980" s="50"/>
      <c r="Y4980" s="50"/>
      <c r="Z4980" s="50"/>
      <c r="AA4980" s="50"/>
      <c r="AB4980" s="50"/>
      <c r="AC4980" s="50"/>
      <c r="AD4980" s="50"/>
      <c r="AE4980" s="50"/>
      <c r="AF4980" s="50"/>
      <c r="AG4980" s="50"/>
      <c r="AH4980" s="50"/>
      <c r="AI4980" s="50"/>
      <c r="AJ4980" s="50"/>
      <c r="AK4980" s="50"/>
      <c r="AL4980" s="50"/>
      <c r="AM4980" s="50"/>
      <c r="AN4980" s="50"/>
      <c r="AO4980" s="50"/>
      <c r="AP4980" s="50"/>
      <c r="AQ4980" s="50"/>
      <c r="AR4980" s="50"/>
      <c r="AS4980" s="50"/>
    </row>
    <row r="4981" spans="1:45" ht="12.75" customHeight="1" thickBot="1" x14ac:dyDescent="0.25">
      <c r="A4981" s="134">
        <v>30644</v>
      </c>
      <c r="B4981" s="233" t="s">
        <v>12</v>
      </c>
      <c r="C4981" s="234" t="s">
        <v>12</v>
      </c>
      <c r="D4981" s="121" t="s">
        <v>4034</v>
      </c>
      <c r="E4981" s="116">
        <v>1</v>
      </c>
      <c r="F4981" s="91">
        <v>90</v>
      </c>
      <c r="H4981" s="91"/>
      <c r="I4981" s="92">
        <v>1</v>
      </c>
      <c r="J4981" s="50"/>
      <c r="K4981" s="194" t="str">
        <f t="shared" si="77"/>
        <v xml:space="preserve">US BIPOLAR CABLE for MB 120D-160D </v>
      </c>
      <c r="L4981" s="50"/>
      <c r="M4981" s="50"/>
      <c r="N4981" s="50"/>
      <c r="O4981" s="50"/>
      <c r="P4981" s="50"/>
      <c r="Q4981" s="50"/>
      <c r="R4981" s="50"/>
      <c r="S4981" s="50"/>
      <c r="T4981" s="50"/>
      <c r="U4981" s="50"/>
      <c r="V4981" s="50"/>
      <c r="W4981" s="50"/>
      <c r="X4981" s="50"/>
      <c r="Y4981" s="50"/>
      <c r="Z4981" s="50"/>
      <c r="AA4981" s="50"/>
      <c r="AB4981" s="50"/>
      <c r="AC4981" s="50"/>
      <c r="AD4981" s="50"/>
      <c r="AE4981" s="50"/>
      <c r="AF4981" s="50"/>
      <c r="AG4981" s="50"/>
      <c r="AH4981" s="50"/>
      <c r="AI4981" s="50"/>
      <c r="AJ4981" s="50"/>
      <c r="AK4981" s="50"/>
      <c r="AL4981" s="50"/>
      <c r="AM4981" s="50"/>
      <c r="AN4981" s="50"/>
      <c r="AO4981" s="50"/>
      <c r="AP4981" s="50"/>
      <c r="AQ4981" s="50"/>
      <c r="AR4981" s="50"/>
      <c r="AS4981" s="50"/>
    </row>
    <row r="4982" spans="1:45" ht="12.75" customHeight="1" x14ac:dyDescent="0.2">
      <c r="A4982" s="135">
        <v>30645</v>
      </c>
      <c r="B4982" s="223" t="s">
        <v>7918</v>
      </c>
      <c r="C4982" s="224" t="s">
        <v>12</v>
      </c>
      <c r="D4982" s="117" t="s">
        <v>4035</v>
      </c>
      <c r="E4982" s="118">
        <v>1</v>
      </c>
      <c r="F4982" s="93">
        <v>85</v>
      </c>
      <c r="H4982" s="225"/>
      <c r="I4982" s="94">
        <v>1</v>
      </c>
      <c r="J4982" s="50"/>
      <c r="K4982" s="194" t="str">
        <f t="shared" si="77"/>
        <v xml:space="preserve">EU BINNER FORCEPS 22 cm - angled </v>
      </c>
      <c r="L4982" s="50"/>
      <c r="M4982" s="50"/>
      <c r="N4982" s="50"/>
      <c r="O4982" s="50"/>
      <c r="P4982" s="50"/>
      <c r="Q4982" s="50"/>
      <c r="R4982" s="50"/>
      <c r="S4982" s="50"/>
      <c r="T4982" s="50"/>
      <c r="U4982" s="50"/>
      <c r="V4982" s="50"/>
      <c r="W4982" s="50"/>
      <c r="X4982" s="50"/>
      <c r="Y4982" s="50"/>
      <c r="Z4982" s="50"/>
      <c r="AA4982" s="50"/>
      <c r="AB4982" s="50"/>
      <c r="AC4982" s="50"/>
      <c r="AD4982" s="50"/>
      <c r="AE4982" s="50"/>
      <c r="AF4982" s="50"/>
      <c r="AG4982" s="50"/>
      <c r="AH4982" s="50"/>
      <c r="AI4982" s="50"/>
      <c r="AJ4982" s="50"/>
      <c r="AK4982" s="50"/>
      <c r="AL4982" s="50"/>
      <c r="AM4982" s="50"/>
      <c r="AN4982" s="50"/>
      <c r="AO4982" s="50"/>
      <c r="AP4982" s="50"/>
      <c r="AQ4982" s="50"/>
      <c r="AR4982" s="50"/>
      <c r="AS4982" s="50"/>
    </row>
    <row r="4983" spans="1:45" ht="12.75" customHeight="1" x14ac:dyDescent="0.2">
      <c r="A4983" s="136">
        <v>30646</v>
      </c>
      <c r="B4983" s="226" t="s">
        <v>7918</v>
      </c>
      <c r="C4983" s="222" t="s">
        <v>12</v>
      </c>
      <c r="D4983" s="106" t="s">
        <v>4036</v>
      </c>
      <c r="E4983" s="87">
        <v>1</v>
      </c>
      <c r="F4983" s="88">
        <v>85</v>
      </c>
      <c r="H4983" s="227"/>
      <c r="I4983" s="95">
        <v>1</v>
      </c>
      <c r="J4983" s="50"/>
      <c r="K4983" s="194" t="str">
        <f t="shared" si="77"/>
        <v xml:space="preserve">EU BINNER FORCEPS 18 cm - straight </v>
      </c>
      <c r="L4983" s="50"/>
      <c r="M4983" s="50"/>
      <c r="N4983" s="50"/>
      <c r="O4983" s="50"/>
      <c r="P4983" s="50"/>
      <c r="Q4983" s="50"/>
      <c r="R4983" s="50"/>
      <c r="S4983" s="50"/>
      <c r="T4983" s="50"/>
      <c r="U4983" s="50"/>
      <c r="V4983" s="50"/>
      <c r="W4983" s="50"/>
      <c r="X4983" s="50"/>
      <c r="Y4983" s="50"/>
      <c r="Z4983" s="50"/>
      <c r="AA4983" s="50"/>
      <c r="AB4983" s="50"/>
      <c r="AC4983" s="50"/>
      <c r="AD4983" s="50"/>
      <c r="AE4983" s="50"/>
      <c r="AF4983" s="50"/>
      <c r="AG4983" s="50"/>
      <c r="AH4983" s="50"/>
      <c r="AI4983" s="50"/>
      <c r="AJ4983" s="50"/>
      <c r="AK4983" s="50"/>
      <c r="AL4983" s="50"/>
      <c r="AM4983" s="50"/>
      <c r="AN4983" s="50"/>
      <c r="AO4983" s="50"/>
      <c r="AP4983" s="50"/>
      <c r="AQ4983" s="50"/>
      <c r="AR4983" s="50"/>
      <c r="AS4983" s="50"/>
    </row>
    <row r="4984" spans="1:45" ht="12.75" customHeight="1" x14ac:dyDescent="0.2">
      <c r="A4984" s="136">
        <v>30647</v>
      </c>
      <c r="B4984" s="226" t="s">
        <v>7918</v>
      </c>
      <c r="C4984" s="222" t="s">
        <v>12</v>
      </c>
      <c r="D4984" s="106" t="s">
        <v>4037</v>
      </c>
      <c r="E4984" s="87">
        <v>1</v>
      </c>
      <c r="F4984" s="88">
        <v>85</v>
      </c>
      <c r="H4984" s="227"/>
      <c r="I4984" s="95">
        <v>1</v>
      </c>
      <c r="J4984" s="50"/>
      <c r="K4984" s="194" t="str">
        <f t="shared" si="77"/>
        <v xml:space="preserve">EU BINNER FORCEPS 18 cm - angled </v>
      </c>
      <c r="L4984" s="50"/>
      <c r="M4984" s="50"/>
      <c r="N4984" s="50"/>
      <c r="O4984" s="50"/>
      <c r="P4984" s="50"/>
      <c r="Q4984" s="50"/>
      <c r="R4984" s="50"/>
      <c r="S4984" s="50"/>
      <c r="T4984" s="50"/>
      <c r="U4984" s="50"/>
      <c r="V4984" s="50"/>
      <c r="W4984" s="50"/>
      <c r="X4984" s="50"/>
      <c r="Y4984" s="50"/>
      <c r="Z4984" s="50"/>
      <c r="AA4984" s="50"/>
      <c r="AB4984" s="50"/>
      <c r="AC4984" s="50"/>
      <c r="AD4984" s="50"/>
      <c r="AE4984" s="50"/>
      <c r="AF4984" s="50"/>
      <c r="AG4984" s="50"/>
      <c r="AH4984" s="50"/>
      <c r="AI4984" s="50"/>
      <c r="AJ4984" s="50"/>
      <c r="AK4984" s="50"/>
      <c r="AL4984" s="50"/>
      <c r="AM4984" s="50"/>
      <c r="AN4984" s="50"/>
      <c r="AO4984" s="50"/>
      <c r="AP4984" s="50"/>
      <c r="AQ4984" s="50"/>
      <c r="AR4984" s="50"/>
      <c r="AS4984" s="50"/>
    </row>
    <row r="4985" spans="1:45" ht="12.75" customHeight="1" x14ac:dyDescent="0.2">
      <c r="A4985" s="136">
        <v>30648</v>
      </c>
      <c r="B4985" s="226" t="s">
        <v>7918</v>
      </c>
      <c r="C4985" s="222" t="s">
        <v>12</v>
      </c>
      <c r="D4985" s="106" t="s">
        <v>4038</v>
      </c>
      <c r="E4985" s="87">
        <v>1</v>
      </c>
      <c r="F4985" s="88">
        <v>85</v>
      </c>
      <c r="H4985" s="227"/>
      <c r="I4985" s="95">
        <v>1</v>
      </c>
      <c r="J4985" s="50"/>
      <c r="K4985" s="194" t="str">
        <f t="shared" si="77"/>
        <v xml:space="preserve">EU BINNER FORCEPS 19 cm - angled 45° </v>
      </c>
      <c r="L4985" s="50"/>
      <c r="M4985" s="50"/>
      <c r="N4985" s="50"/>
      <c r="O4985" s="50"/>
      <c r="P4985" s="50"/>
      <c r="Q4985" s="50"/>
      <c r="R4985" s="50"/>
      <c r="S4985" s="50"/>
      <c r="T4985" s="50"/>
      <c r="U4985" s="50"/>
      <c r="V4985" s="50"/>
      <c r="W4985" s="50"/>
      <c r="X4985" s="50"/>
      <c r="Y4985" s="50"/>
      <c r="Z4985" s="50"/>
      <c r="AA4985" s="50"/>
      <c r="AB4985" s="50"/>
      <c r="AC4985" s="50"/>
      <c r="AD4985" s="50"/>
      <c r="AE4985" s="50"/>
      <c r="AF4985" s="50"/>
      <c r="AG4985" s="50"/>
      <c r="AH4985" s="50"/>
      <c r="AI4985" s="50"/>
      <c r="AJ4985" s="50"/>
      <c r="AK4985" s="50"/>
      <c r="AL4985" s="50"/>
      <c r="AM4985" s="50"/>
      <c r="AN4985" s="50"/>
      <c r="AO4985" s="50"/>
      <c r="AP4985" s="50"/>
      <c r="AQ4985" s="50"/>
      <c r="AR4985" s="50"/>
      <c r="AS4985" s="50"/>
    </row>
    <row r="4986" spans="1:45" ht="12.75" customHeight="1" x14ac:dyDescent="0.2">
      <c r="A4986" s="136">
        <v>30649</v>
      </c>
      <c r="B4986" s="226" t="s">
        <v>12</v>
      </c>
      <c r="C4986" s="222" t="s">
        <v>12</v>
      </c>
      <c r="D4986" s="145" t="s">
        <v>4039</v>
      </c>
      <c r="E4986" s="87">
        <v>1</v>
      </c>
      <c r="F4986" s="88">
        <v>80</v>
      </c>
      <c r="H4986" s="227"/>
      <c r="I4986" s="95">
        <v>20</v>
      </c>
      <c r="J4986" s="50"/>
      <c r="K4986" s="194" t="str">
        <f t="shared" si="77"/>
        <v xml:space="preserve">OTHER MODELS OF EU/US BIPOLAR FORCEPS AVAILABLE ON REQUEST (min. 20 pcs) </v>
      </c>
      <c r="L4986" s="50"/>
      <c r="M4986" s="50"/>
      <c r="N4986" s="50"/>
      <c r="O4986" s="50"/>
      <c r="P4986" s="50"/>
      <c r="Q4986" s="50"/>
      <c r="R4986" s="50"/>
      <c r="S4986" s="50"/>
      <c r="T4986" s="50"/>
      <c r="U4986" s="50"/>
      <c r="V4986" s="50"/>
      <c r="W4986" s="50"/>
      <c r="X4986" s="50"/>
      <c r="Y4986" s="50"/>
      <c r="Z4986" s="50"/>
      <c r="AA4986" s="50"/>
      <c r="AB4986" s="50"/>
      <c r="AC4986" s="50"/>
      <c r="AD4986" s="50"/>
      <c r="AE4986" s="50"/>
      <c r="AF4986" s="50"/>
      <c r="AG4986" s="50"/>
      <c r="AH4986" s="50"/>
      <c r="AI4986" s="50"/>
      <c r="AJ4986" s="50"/>
      <c r="AK4986" s="50"/>
      <c r="AL4986" s="50"/>
      <c r="AM4986" s="50"/>
      <c r="AN4986" s="50"/>
      <c r="AO4986" s="50"/>
      <c r="AP4986" s="50"/>
      <c r="AQ4986" s="50"/>
      <c r="AR4986" s="50"/>
      <c r="AS4986" s="50"/>
    </row>
    <row r="4987" spans="1:45" ht="12.75" customHeight="1" x14ac:dyDescent="0.2">
      <c r="A4987" s="136">
        <v>30650</v>
      </c>
      <c r="B4987" s="226" t="s">
        <v>7918</v>
      </c>
      <c r="C4987" s="222" t="s">
        <v>12</v>
      </c>
      <c r="D4987" s="106" t="s">
        <v>4040</v>
      </c>
      <c r="E4987" s="87">
        <v>1</v>
      </c>
      <c r="F4987" s="88">
        <v>85</v>
      </c>
      <c r="H4987" s="227"/>
      <c r="I4987" s="95">
        <v>1</v>
      </c>
      <c r="J4987" s="50"/>
      <c r="K4987" s="194" t="str">
        <f t="shared" si="77"/>
        <v xml:space="preserve">EU STRAIGHT FORCEPS 18 cm - 1 mm point </v>
      </c>
      <c r="L4987" s="50"/>
      <c r="M4987" s="50"/>
      <c r="N4987" s="50"/>
      <c r="O4987" s="50"/>
      <c r="P4987" s="50"/>
      <c r="Q4987" s="50"/>
      <c r="R4987" s="50"/>
      <c r="S4987" s="50"/>
      <c r="T4987" s="50"/>
      <c r="U4987" s="50"/>
      <c r="V4987" s="50"/>
      <c r="W4987" s="50"/>
      <c r="X4987" s="50"/>
      <c r="Y4987" s="50"/>
      <c r="Z4987" s="50"/>
      <c r="AA4987" s="50"/>
      <c r="AB4987" s="50"/>
      <c r="AC4987" s="50"/>
      <c r="AD4987" s="50"/>
      <c r="AE4987" s="50"/>
      <c r="AF4987" s="50"/>
      <c r="AG4987" s="50"/>
      <c r="AH4987" s="50"/>
      <c r="AI4987" s="50"/>
      <c r="AJ4987" s="50"/>
      <c r="AK4987" s="50"/>
      <c r="AL4987" s="50"/>
      <c r="AM4987" s="50"/>
      <c r="AN4987" s="50"/>
      <c r="AO4987" s="50"/>
      <c r="AP4987" s="50"/>
      <c r="AQ4987" s="50"/>
      <c r="AR4987" s="50"/>
      <c r="AS4987" s="50"/>
    </row>
    <row r="4988" spans="1:45" ht="12.75" customHeight="1" x14ac:dyDescent="0.2">
      <c r="A4988" s="136">
        <v>30651</v>
      </c>
      <c r="B4988" s="226" t="s">
        <v>7918</v>
      </c>
      <c r="C4988" s="222" t="s">
        <v>12</v>
      </c>
      <c r="D4988" s="106" t="s">
        <v>4041</v>
      </c>
      <c r="E4988" s="87">
        <v>1</v>
      </c>
      <c r="F4988" s="88">
        <v>85</v>
      </c>
      <c r="H4988" s="227"/>
      <c r="I4988" s="95">
        <v>1</v>
      </c>
      <c r="J4988" s="50"/>
      <c r="K4988" s="194" t="str">
        <f t="shared" si="77"/>
        <v xml:space="preserve">EU STRAIGHT FORCEPS 20 cm - 1 mm point </v>
      </c>
      <c r="L4988" s="50"/>
      <c r="M4988" s="50"/>
      <c r="N4988" s="50"/>
      <c r="O4988" s="50"/>
      <c r="P4988" s="50"/>
      <c r="Q4988" s="50"/>
      <c r="R4988" s="50"/>
      <c r="S4988" s="50"/>
      <c r="T4988" s="50"/>
      <c r="U4988" s="50"/>
      <c r="V4988" s="50"/>
      <c r="W4988" s="50"/>
      <c r="X4988" s="50"/>
      <c r="Y4988" s="50"/>
      <c r="Z4988" s="50"/>
      <c r="AA4988" s="50"/>
      <c r="AB4988" s="50"/>
      <c r="AC4988" s="50"/>
      <c r="AD4988" s="50"/>
      <c r="AE4988" s="50"/>
      <c r="AF4988" s="50"/>
      <c r="AG4988" s="50"/>
      <c r="AH4988" s="50"/>
      <c r="AI4988" s="50"/>
      <c r="AJ4988" s="50"/>
      <c r="AK4988" s="50"/>
      <c r="AL4988" s="50"/>
      <c r="AM4988" s="50"/>
      <c r="AN4988" s="50"/>
      <c r="AO4988" s="50"/>
      <c r="AP4988" s="50"/>
      <c r="AQ4988" s="50"/>
      <c r="AR4988" s="50"/>
      <c r="AS4988" s="50"/>
    </row>
    <row r="4989" spans="1:45" ht="12.75" customHeight="1" x14ac:dyDescent="0.2">
      <c r="A4989" s="136">
        <v>30652</v>
      </c>
      <c r="B4989" s="226" t="s">
        <v>7918</v>
      </c>
      <c r="C4989" s="222" t="s">
        <v>12</v>
      </c>
      <c r="D4989" s="106" t="s">
        <v>4042</v>
      </c>
      <c r="E4989" s="87">
        <v>1</v>
      </c>
      <c r="F4989" s="88">
        <v>85</v>
      </c>
      <c r="H4989" s="227"/>
      <c r="I4989" s="95">
        <v>1</v>
      </c>
      <c r="J4989" s="50"/>
      <c r="K4989" s="194" t="str">
        <f t="shared" si="77"/>
        <v xml:space="preserve">EU STRAIGHT FORCEPS 18 cm - angled 1 mm point </v>
      </c>
      <c r="L4989" s="50"/>
      <c r="M4989" s="50"/>
      <c r="N4989" s="50"/>
      <c r="O4989" s="50"/>
      <c r="P4989" s="50"/>
      <c r="Q4989" s="50"/>
      <c r="R4989" s="50"/>
      <c r="S4989" s="50"/>
      <c r="T4989" s="50"/>
      <c r="U4989" s="50"/>
      <c r="V4989" s="50"/>
      <c r="W4989" s="50"/>
      <c r="X4989" s="50"/>
      <c r="Y4989" s="50"/>
      <c r="Z4989" s="50"/>
      <c r="AA4989" s="50"/>
      <c r="AB4989" s="50"/>
      <c r="AC4989" s="50"/>
      <c r="AD4989" s="50"/>
      <c r="AE4989" s="50"/>
      <c r="AF4989" s="50"/>
      <c r="AG4989" s="50"/>
      <c r="AH4989" s="50"/>
      <c r="AI4989" s="50"/>
      <c r="AJ4989" s="50"/>
      <c r="AK4989" s="50"/>
      <c r="AL4989" s="50"/>
      <c r="AM4989" s="50"/>
      <c r="AN4989" s="50"/>
      <c r="AO4989" s="50"/>
      <c r="AP4989" s="50"/>
      <c r="AQ4989" s="50"/>
      <c r="AR4989" s="50"/>
      <c r="AS4989" s="50"/>
    </row>
    <row r="4990" spans="1:45" ht="12.75" customHeight="1" x14ac:dyDescent="0.2">
      <c r="A4990" s="136">
        <v>30653</v>
      </c>
      <c r="B4990" s="226" t="s">
        <v>7918</v>
      </c>
      <c r="C4990" s="222" t="s">
        <v>12</v>
      </c>
      <c r="D4990" s="106" t="s">
        <v>4043</v>
      </c>
      <c r="E4990" s="87">
        <v>1</v>
      </c>
      <c r="F4990" s="88">
        <v>85</v>
      </c>
      <c r="H4990" s="227"/>
      <c r="I4990" s="95">
        <v>1</v>
      </c>
      <c r="J4990" s="50"/>
      <c r="K4990" s="194" t="str">
        <f t="shared" si="77"/>
        <v xml:space="preserve">EU STRAIGHT FORCEPS 20 cm - angled 1 mm point </v>
      </c>
      <c r="L4990" s="50"/>
      <c r="M4990" s="50"/>
      <c r="N4990" s="50"/>
      <c r="O4990" s="50"/>
      <c r="P4990" s="50"/>
      <c r="Q4990" s="50"/>
      <c r="R4990" s="50"/>
      <c r="S4990" s="50"/>
      <c r="T4990" s="50"/>
      <c r="U4990" s="50"/>
      <c r="V4990" s="50"/>
      <c r="W4990" s="50"/>
      <c r="X4990" s="50"/>
      <c r="Y4990" s="50"/>
      <c r="Z4990" s="50"/>
      <c r="AA4990" s="50"/>
      <c r="AB4990" s="50"/>
      <c r="AC4990" s="50"/>
      <c r="AD4990" s="50"/>
      <c r="AE4990" s="50"/>
      <c r="AF4990" s="50"/>
      <c r="AG4990" s="50"/>
      <c r="AH4990" s="50"/>
      <c r="AI4990" s="50"/>
      <c r="AJ4990" s="50"/>
      <c r="AK4990" s="50"/>
      <c r="AL4990" s="50"/>
      <c r="AM4990" s="50"/>
      <c r="AN4990" s="50"/>
      <c r="AO4990" s="50"/>
      <c r="AP4990" s="50"/>
      <c r="AQ4990" s="50"/>
      <c r="AR4990" s="50"/>
      <c r="AS4990" s="50"/>
    </row>
    <row r="4991" spans="1:45" ht="12.75" customHeight="1" x14ac:dyDescent="0.2">
      <c r="A4991" s="136">
        <v>30654</v>
      </c>
      <c r="B4991" s="226" t="s">
        <v>7918</v>
      </c>
      <c r="C4991" s="222" t="s">
        <v>12</v>
      </c>
      <c r="D4991" s="106" t="s">
        <v>4044</v>
      </c>
      <c r="E4991" s="87">
        <v>1</v>
      </c>
      <c r="F4991" s="88">
        <v>85</v>
      </c>
      <c r="H4991" s="227"/>
      <c r="I4991" s="95">
        <v>1</v>
      </c>
      <c r="J4991" s="50"/>
      <c r="K4991" s="194" t="str">
        <f t="shared" si="77"/>
        <v xml:space="preserve">EU BAYONET FORCEPS 18 cm - 1 mm point </v>
      </c>
      <c r="L4991" s="50"/>
      <c r="M4991" s="50"/>
      <c r="N4991" s="50"/>
      <c r="O4991" s="50"/>
      <c r="P4991" s="50"/>
      <c r="Q4991" s="50"/>
      <c r="R4991" s="50"/>
      <c r="S4991" s="50"/>
      <c r="T4991" s="50"/>
      <c r="U4991" s="50"/>
      <c r="V4991" s="50"/>
      <c r="W4991" s="50"/>
      <c r="X4991" s="50"/>
      <c r="Y4991" s="50"/>
      <c r="Z4991" s="50"/>
      <c r="AA4991" s="50"/>
      <c r="AB4991" s="50"/>
      <c r="AC4991" s="50"/>
      <c r="AD4991" s="50"/>
      <c r="AE4991" s="50"/>
      <c r="AF4991" s="50"/>
      <c r="AG4991" s="50"/>
      <c r="AH4991" s="50"/>
      <c r="AI4991" s="50"/>
      <c r="AJ4991" s="50"/>
      <c r="AK4991" s="50"/>
      <c r="AL4991" s="50"/>
      <c r="AM4991" s="50"/>
      <c r="AN4991" s="50"/>
      <c r="AO4991" s="50"/>
      <c r="AP4991" s="50"/>
      <c r="AQ4991" s="50"/>
      <c r="AR4991" s="50"/>
      <c r="AS4991" s="50"/>
    </row>
    <row r="4992" spans="1:45" ht="12.75" customHeight="1" x14ac:dyDescent="0.2">
      <c r="A4992" s="136">
        <v>30655</v>
      </c>
      <c r="B4992" s="226" t="s">
        <v>7918</v>
      </c>
      <c r="C4992" s="222" t="s">
        <v>12</v>
      </c>
      <c r="D4992" s="106" t="s">
        <v>4045</v>
      </c>
      <c r="E4992" s="87">
        <v>1</v>
      </c>
      <c r="F4992" s="88">
        <v>85</v>
      </c>
      <c r="H4992" s="227"/>
      <c r="I4992" s="95">
        <v>1</v>
      </c>
      <c r="J4992" s="50"/>
      <c r="K4992" s="194" t="str">
        <f t="shared" si="77"/>
        <v xml:space="preserve">EU BAYONET FORCEPS 20 cm - 1 mm point </v>
      </c>
      <c r="L4992" s="50"/>
      <c r="M4992" s="50"/>
      <c r="N4992" s="50"/>
      <c r="O4992" s="50"/>
      <c r="P4992" s="50"/>
      <c r="Q4992" s="50"/>
      <c r="R4992" s="50"/>
      <c r="S4992" s="50"/>
      <c r="T4992" s="50"/>
      <c r="U4992" s="50"/>
      <c r="V4992" s="50"/>
      <c r="W4992" s="50"/>
      <c r="X4992" s="50"/>
      <c r="Y4992" s="50"/>
      <c r="Z4992" s="50"/>
      <c r="AA4992" s="50"/>
      <c r="AB4992" s="50"/>
      <c r="AC4992" s="50"/>
      <c r="AD4992" s="50"/>
      <c r="AE4992" s="50"/>
      <c r="AF4992" s="50"/>
      <c r="AG4992" s="50"/>
      <c r="AH4992" s="50"/>
      <c r="AI4992" s="50"/>
      <c r="AJ4992" s="50"/>
      <c r="AK4992" s="50"/>
      <c r="AL4992" s="50"/>
      <c r="AM4992" s="50"/>
      <c r="AN4992" s="50"/>
      <c r="AO4992" s="50"/>
      <c r="AP4992" s="50"/>
      <c r="AQ4992" s="50"/>
      <c r="AR4992" s="50"/>
      <c r="AS4992" s="50"/>
    </row>
    <row r="4993" spans="1:45" ht="12.75" customHeight="1" x14ac:dyDescent="0.2">
      <c r="A4993" s="136">
        <v>30656</v>
      </c>
      <c r="B4993" s="226" t="s">
        <v>7918</v>
      </c>
      <c r="C4993" s="222" t="s">
        <v>12</v>
      </c>
      <c r="D4993" s="106" t="s">
        <v>4046</v>
      </c>
      <c r="E4993" s="87">
        <v>1</v>
      </c>
      <c r="F4993" s="88">
        <v>85</v>
      </c>
      <c r="H4993" s="227"/>
      <c r="I4993" s="95">
        <v>1</v>
      </c>
      <c r="J4993" s="50"/>
      <c r="K4993" s="194" t="str">
        <f t="shared" si="77"/>
        <v xml:space="preserve">EU STRAIGHT FORCEPS 18 cm - irrigation </v>
      </c>
      <c r="L4993" s="50"/>
      <c r="M4993" s="50"/>
      <c r="N4993" s="50"/>
      <c r="O4993" s="50"/>
      <c r="P4993" s="50"/>
      <c r="Q4993" s="50"/>
      <c r="R4993" s="50"/>
      <c r="S4993" s="50"/>
      <c r="T4993" s="50"/>
      <c r="U4993" s="50"/>
      <c r="V4993" s="50"/>
      <c r="W4993" s="50"/>
      <c r="X4993" s="50"/>
      <c r="Y4993" s="50"/>
      <c r="Z4993" s="50"/>
      <c r="AA4993" s="50"/>
      <c r="AB4993" s="50"/>
      <c r="AC4993" s="50"/>
      <c r="AD4993" s="50"/>
      <c r="AE4993" s="50"/>
      <c r="AF4993" s="50"/>
      <c r="AG4993" s="50"/>
      <c r="AH4993" s="50"/>
      <c r="AI4993" s="50"/>
      <c r="AJ4993" s="50"/>
      <c r="AK4993" s="50"/>
      <c r="AL4993" s="50"/>
      <c r="AM4993" s="50"/>
      <c r="AN4993" s="50"/>
      <c r="AO4993" s="50"/>
      <c r="AP4993" s="50"/>
      <c r="AQ4993" s="50"/>
      <c r="AR4993" s="50"/>
      <c r="AS4993" s="50"/>
    </row>
    <row r="4994" spans="1:45" ht="12.75" customHeight="1" x14ac:dyDescent="0.2">
      <c r="A4994" s="136">
        <v>30657</v>
      </c>
      <c r="B4994" s="226" t="s">
        <v>7918</v>
      </c>
      <c r="C4994" s="222" t="s">
        <v>12</v>
      </c>
      <c r="D4994" s="106" t="s">
        <v>4047</v>
      </c>
      <c r="E4994" s="87">
        <v>1</v>
      </c>
      <c r="F4994" s="88">
        <v>85</v>
      </c>
      <c r="H4994" s="227"/>
      <c r="I4994" s="95">
        <v>1</v>
      </c>
      <c r="J4994" s="50"/>
      <c r="K4994" s="194" t="str">
        <f t="shared" ref="K4994:K5057" si="78">+SUBSTITUTE(CONCATENATE(D4994," ","(",IF(RIGHT(E4994,3)="1**","1",E4994),")"),"(1)","")</f>
        <v xml:space="preserve">EU BAYONET FORCEPS 16.5 cm - 1 mm point </v>
      </c>
      <c r="L4994" s="50"/>
      <c r="M4994" s="50"/>
      <c r="N4994" s="50"/>
      <c r="O4994" s="50"/>
      <c r="P4994" s="50"/>
      <c r="Q4994" s="50"/>
      <c r="R4994" s="50"/>
      <c r="S4994" s="50"/>
      <c r="T4994" s="50"/>
      <c r="U4994" s="50"/>
      <c r="V4994" s="50"/>
      <c r="W4994" s="50"/>
      <c r="X4994" s="50"/>
      <c r="Y4994" s="50"/>
      <c r="Z4994" s="50"/>
      <c r="AA4994" s="50"/>
      <c r="AB4994" s="50"/>
      <c r="AC4994" s="50"/>
      <c r="AD4994" s="50"/>
      <c r="AE4994" s="50"/>
      <c r="AF4994" s="50"/>
      <c r="AG4994" s="50"/>
      <c r="AH4994" s="50"/>
      <c r="AI4994" s="50"/>
      <c r="AJ4994" s="50"/>
      <c r="AK4994" s="50"/>
      <c r="AL4994" s="50"/>
      <c r="AM4994" s="50"/>
      <c r="AN4994" s="50"/>
      <c r="AO4994" s="50"/>
      <c r="AP4994" s="50"/>
      <c r="AQ4994" s="50"/>
      <c r="AR4994" s="50"/>
      <c r="AS4994" s="50"/>
    </row>
    <row r="4995" spans="1:45" ht="12.75" customHeight="1" x14ac:dyDescent="0.2">
      <c r="A4995" s="136">
        <v>30658</v>
      </c>
      <c r="B4995" s="226" t="s">
        <v>7918</v>
      </c>
      <c r="C4995" s="222" t="s">
        <v>12</v>
      </c>
      <c r="D4995" s="106" t="s">
        <v>4048</v>
      </c>
      <c r="E4995" s="87">
        <v>1</v>
      </c>
      <c r="F4995" s="88">
        <v>85</v>
      </c>
      <c r="H4995" s="227"/>
      <c r="I4995" s="95">
        <v>1</v>
      </c>
      <c r="J4995" s="50"/>
      <c r="K4995" s="194" t="str">
        <f t="shared" si="78"/>
        <v xml:space="preserve">EU STRAIGHT FORCEPS 20 cm - 2 mm point </v>
      </c>
      <c r="L4995" s="50"/>
      <c r="M4995" s="50"/>
      <c r="N4995" s="50"/>
      <c r="O4995" s="50"/>
      <c r="P4995" s="50"/>
      <c r="Q4995" s="50"/>
      <c r="R4995" s="50"/>
      <c r="S4995" s="50"/>
      <c r="T4995" s="50"/>
      <c r="U4995" s="50"/>
      <c r="V4995" s="50"/>
      <c r="W4995" s="50"/>
      <c r="X4995" s="50"/>
      <c r="Y4995" s="50"/>
      <c r="Z4995" s="50"/>
      <c r="AA4995" s="50"/>
      <c r="AB4995" s="50"/>
      <c r="AC4995" s="50"/>
      <c r="AD4995" s="50"/>
      <c r="AE4995" s="50"/>
      <c r="AF4995" s="50"/>
      <c r="AG4995" s="50"/>
      <c r="AH4995" s="50"/>
      <c r="AI4995" s="50"/>
      <c r="AJ4995" s="50"/>
      <c r="AK4995" s="50"/>
      <c r="AL4995" s="50"/>
      <c r="AM4995" s="50"/>
      <c r="AN4995" s="50"/>
      <c r="AO4995" s="50"/>
      <c r="AP4995" s="50"/>
      <c r="AQ4995" s="50"/>
      <c r="AR4995" s="50"/>
      <c r="AS4995" s="50"/>
    </row>
    <row r="4996" spans="1:45" ht="12.75" customHeight="1" x14ac:dyDescent="0.2">
      <c r="A4996" s="136">
        <v>30659</v>
      </c>
      <c r="B4996" s="226" t="s">
        <v>7918</v>
      </c>
      <c r="C4996" s="222" t="s">
        <v>12</v>
      </c>
      <c r="D4996" s="106" t="s">
        <v>4049</v>
      </c>
      <c r="E4996" s="87">
        <v>1</v>
      </c>
      <c r="F4996" s="88">
        <v>85</v>
      </c>
      <c r="H4996" s="227"/>
      <c r="I4996" s="95">
        <v>1</v>
      </c>
      <c r="J4996" s="50"/>
      <c r="K4996" s="194" t="str">
        <f t="shared" si="78"/>
        <v xml:space="preserve">EU BAYONET FORCEPS 22 cm - 1 mm point </v>
      </c>
      <c r="L4996" s="50"/>
      <c r="M4996" s="50"/>
      <c r="N4996" s="50"/>
      <c r="O4996" s="50"/>
      <c r="P4996" s="50"/>
      <c r="Q4996" s="50"/>
      <c r="R4996" s="50"/>
      <c r="S4996" s="50"/>
      <c r="T4996" s="50"/>
      <c r="U4996" s="50"/>
      <c r="V4996" s="50"/>
      <c r="W4996" s="50"/>
      <c r="X4996" s="50"/>
      <c r="Y4996" s="50"/>
      <c r="Z4996" s="50"/>
      <c r="AA4996" s="50"/>
      <c r="AB4996" s="50"/>
      <c r="AC4996" s="50"/>
      <c r="AD4996" s="50"/>
      <c r="AE4996" s="50"/>
      <c r="AF4996" s="50"/>
      <c r="AG4996" s="50"/>
      <c r="AH4996" s="50"/>
      <c r="AI4996" s="50"/>
      <c r="AJ4996" s="50"/>
      <c r="AK4996" s="50"/>
      <c r="AL4996" s="50"/>
      <c r="AM4996" s="50"/>
      <c r="AN4996" s="50"/>
      <c r="AO4996" s="50"/>
      <c r="AP4996" s="50"/>
      <c r="AQ4996" s="50"/>
      <c r="AR4996" s="50"/>
      <c r="AS4996" s="50"/>
    </row>
    <row r="4997" spans="1:45" ht="12.75" customHeight="1" x14ac:dyDescent="0.2">
      <c r="A4997" s="136">
        <v>30660</v>
      </c>
      <c r="B4997" s="226" t="s">
        <v>7918</v>
      </c>
      <c r="C4997" s="222" t="s">
        <v>12</v>
      </c>
      <c r="D4997" s="106" t="s">
        <v>4050</v>
      </c>
      <c r="E4997" s="87">
        <v>1</v>
      </c>
      <c r="F4997" s="88">
        <v>85</v>
      </c>
      <c r="H4997" s="227"/>
      <c r="I4997" s="95">
        <v>1</v>
      </c>
      <c r="J4997" s="50"/>
      <c r="K4997" s="194" t="str">
        <f t="shared" si="78"/>
        <v xml:space="preserve">EU STRAIGHT FORCEPS 18 cm - angled 0.3 mm point </v>
      </c>
      <c r="L4997" s="50"/>
      <c r="M4997" s="50"/>
      <c r="N4997" s="50"/>
      <c r="O4997" s="50"/>
      <c r="P4997" s="50"/>
      <c r="Q4997" s="50"/>
      <c r="R4997" s="50"/>
      <c r="S4997" s="50"/>
      <c r="T4997" s="50"/>
      <c r="U4997" s="50"/>
      <c r="V4997" s="50"/>
      <c r="W4997" s="50"/>
      <c r="X4997" s="50"/>
      <c r="Y4997" s="50"/>
      <c r="Z4997" s="50"/>
      <c r="AA4997" s="50"/>
      <c r="AB4997" s="50"/>
      <c r="AC4997" s="50"/>
      <c r="AD4997" s="50"/>
      <c r="AE4997" s="50"/>
      <c r="AF4997" s="50"/>
      <c r="AG4997" s="50"/>
      <c r="AH4997" s="50"/>
      <c r="AI4997" s="50"/>
      <c r="AJ4997" s="50"/>
      <c r="AK4997" s="50"/>
      <c r="AL4997" s="50"/>
      <c r="AM4997" s="50"/>
      <c r="AN4997" s="50"/>
      <c r="AO4997" s="50"/>
      <c r="AP4997" s="50"/>
      <c r="AQ4997" s="50"/>
      <c r="AR4997" s="50"/>
      <c r="AS4997" s="50"/>
    </row>
    <row r="4998" spans="1:45" ht="12.75" customHeight="1" x14ac:dyDescent="0.2">
      <c r="A4998" s="136">
        <v>30661</v>
      </c>
      <c r="B4998" s="226" t="s">
        <v>7918</v>
      </c>
      <c r="C4998" s="222" t="s">
        <v>12</v>
      </c>
      <c r="D4998" s="106" t="s">
        <v>4051</v>
      </c>
      <c r="E4998" s="87">
        <v>1</v>
      </c>
      <c r="F4998" s="88">
        <v>85</v>
      </c>
      <c r="H4998" s="227"/>
      <c r="I4998" s="95">
        <v>1</v>
      </c>
      <c r="J4998" s="50"/>
      <c r="K4998" s="194" t="str">
        <f t="shared" si="78"/>
        <v xml:space="preserve">EU STRAIGHT FORCEPS 18 cm - 0.3 mm point </v>
      </c>
      <c r="L4998" s="50"/>
      <c r="M4998" s="50"/>
      <c r="N4998" s="50"/>
      <c r="O4998" s="50"/>
      <c r="P4998" s="50"/>
      <c r="Q4998" s="50"/>
      <c r="R4998" s="50"/>
      <c r="S4998" s="50"/>
      <c r="T4998" s="50"/>
      <c r="U4998" s="50"/>
      <c r="V4998" s="50"/>
      <c r="W4998" s="50"/>
      <c r="X4998" s="50"/>
      <c r="Y4998" s="50"/>
      <c r="Z4998" s="50"/>
      <c r="AA4998" s="50"/>
      <c r="AB4998" s="50"/>
      <c r="AC4998" s="50"/>
      <c r="AD4998" s="50"/>
      <c r="AE4998" s="50"/>
      <c r="AF4998" s="50"/>
      <c r="AG4998" s="50"/>
      <c r="AH4998" s="50"/>
      <c r="AI4998" s="50"/>
      <c r="AJ4998" s="50"/>
      <c r="AK4998" s="50"/>
      <c r="AL4998" s="50"/>
      <c r="AM4998" s="50"/>
      <c r="AN4998" s="50"/>
      <c r="AO4998" s="50"/>
      <c r="AP4998" s="50"/>
      <c r="AQ4998" s="50"/>
      <c r="AR4998" s="50"/>
      <c r="AS4998" s="50"/>
    </row>
    <row r="4999" spans="1:45" ht="12.75" customHeight="1" x14ac:dyDescent="0.2">
      <c r="A4999" s="136">
        <v>30662</v>
      </c>
      <c r="B4999" s="226" t="s">
        <v>7918</v>
      </c>
      <c r="C4999" s="222" t="s">
        <v>12</v>
      </c>
      <c r="D4999" s="106" t="s">
        <v>4052</v>
      </c>
      <c r="E4999" s="87">
        <v>1</v>
      </c>
      <c r="F4999" s="88">
        <v>85</v>
      </c>
      <c r="H4999" s="227"/>
      <c r="I4999" s="95">
        <v>1</v>
      </c>
      <c r="J4999" s="50"/>
      <c r="K4999" s="194" t="str">
        <f t="shared" si="78"/>
        <v xml:space="preserve">EU STRAIGHT FORCEPS 20 cm - 0.3 mm point </v>
      </c>
      <c r="L4999" s="50"/>
      <c r="M4999" s="50"/>
      <c r="N4999" s="50"/>
      <c r="O4999" s="50"/>
      <c r="P4999" s="50"/>
      <c r="Q4999" s="50"/>
      <c r="R4999" s="50"/>
      <c r="S4999" s="50"/>
      <c r="T4999" s="50"/>
      <c r="U4999" s="50"/>
      <c r="V4999" s="50"/>
      <c r="W4999" s="50"/>
      <c r="X4999" s="50"/>
      <c r="Y4999" s="50"/>
      <c r="Z4999" s="50"/>
      <c r="AA4999" s="50"/>
      <c r="AB4999" s="50"/>
      <c r="AC4999" s="50"/>
      <c r="AD4999" s="50"/>
      <c r="AE4999" s="50"/>
      <c r="AF4999" s="50"/>
      <c r="AG4999" s="50"/>
      <c r="AH4999" s="50"/>
      <c r="AI4999" s="50"/>
      <c r="AJ4999" s="50"/>
      <c r="AK4999" s="50"/>
      <c r="AL4999" s="50"/>
      <c r="AM4999" s="50"/>
      <c r="AN4999" s="50"/>
      <c r="AO4999" s="50"/>
      <c r="AP4999" s="50"/>
      <c r="AQ4999" s="50"/>
      <c r="AR4999" s="50"/>
      <c r="AS4999" s="50"/>
    </row>
    <row r="5000" spans="1:45" ht="12.75" customHeight="1" x14ac:dyDescent="0.2">
      <c r="A5000" s="136">
        <v>30663</v>
      </c>
      <c r="B5000" s="226" t="s">
        <v>7918</v>
      </c>
      <c r="C5000" s="222" t="s">
        <v>12</v>
      </c>
      <c r="D5000" s="106" t="s">
        <v>4053</v>
      </c>
      <c r="E5000" s="87">
        <v>1</v>
      </c>
      <c r="F5000" s="88">
        <v>85</v>
      </c>
      <c r="H5000" s="227"/>
      <c r="I5000" s="95">
        <v>1</v>
      </c>
      <c r="J5000" s="50"/>
      <c r="K5000" s="194" t="str">
        <f t="shared" si="78"/>
        <v xml:space="preserve">EU BAYONET FORCEPS 24 cm - 1 mm point </v>
      </c>
      <c r="L5000" s="50"/>
      <c r="M5000" s="50"/>
      <c r="N5000" s="50"/>
      <c r="O5000" s="50"/>
      <c r="P5000" s="50"/>
      <c r="Q5000" s="50"/>
      <c r="R5000" s="50"/>
      <c r="S5000" s="50"/>
      <c r="T5000" s="50"/>
      <c r="U5000" s="50"/>
      <c r="V5000" s="50"/>
      <c r="W5000" s="50"/>
      <c r="X5000" s="50"/>
      <c r="Y5000" s="50"/>
      <c r="Z5000" s="50"/>
      <c r="AA5000" s="50"/>
      <c r="AB5000" s="50"/>
      <c r="AC5000" s="50"/>
      <c r="AD5000" s="50"/>
      <c r="AE5000" s="50"/>
      <c r="AF5000" s="50"/>
      <c r="AG5000" s="50"/>
      <c r="AH5000" s="50"/>
      <c r="AI5000" s="50"/>
      <c r="AJ5000" s="50"/>
      <c r="AK5000" s="50"/>
      <c r="AL5000" s="50"/>
      <c r="AM5000" s="50"/>
      <c r="AN5000" s="50"/>
      <c r="AO5000" s="50"/>
      <c r="AP5000" s="50"/>
      <c r="AQ5000" s="50"/>
      <c r="AR5000" s="50"/>
      <c r="AS5000" s="50"/>
    </row>
    <row r="5001" spans="1:45" ht="12.75" customHeight="1" x14ac:dyDescent="0.2">
      <c r="A5001" s="136">
        <v>30664</v>
      </c>
      <c r="B5001" s="226" t="s">
        <v>7918</v>
      </c>
      <c r="C5001" s="222" t="s">
        <v>12</v>
      </c>
      <c r="D5001" s="106" t="s">
        <v>4054</v>
      </c>
      <c r="E5001" s="87">
        <v>1</v>
      </c>
      <c r="F5001" s="88">
        <v>85</v>
      </c>
      <c r="H5001" s="227"/>
      <c r="I5001" s="95">
        <v>1</v>
      </c>
      <c r="J5001" s="50"/>
      <c r="K5001" s="194" t="str">
        <f t="shared" si="78"/>
        <v xml:space="preserve">EU ADSON FORCEPS 12.1 cm </v>
      </c>
      <c r="L5001" s="50"/>
      <c r="M5001" s="50"/>
      <c r="N5001" s="50"/>
      <c r="O5001" s="50"/>
      <c r="P5001" s="50"/>
      <c r="Q5001" s="50"/>
      <c r="R5001" s="50"/>
      <c r="S5001" s="50"/>
      <c r="T5001" s="50"/>
      <c r="U5001" s="50"/>
      <c r="V5001" s="50"/>
      <c r="W5001" s="50"/>
      <c r="X5001" s="50"/>
      <c r="Y5001" s="50"/>
      <c r="Z5001" s="50"/>
      <c r="AA5001" s="50"/>
      <c r="AB5001" s="50"/>
      <c r="AC5001" s="50"/>
      <c r="AD5001" s="50"/>
      <c r="AE5001" s="50"/>
      <c r="AF5001" s="50"/>
      <c r="AG5001" s="50"/>
      <c r="AH5001" s="50"/>
      <c r="AI5001" s="50"/>
      <c r="AJ5001" s="50"/>
      <c r="AK5001" s="50"/>
      <c r="AL5001" s="50"/>
      <c r="AM5001" s="50"/>
      <c r="AN5001" s="50"/>
      <c r="AO5001" s="50"/>
      <c r="AP5001" s="50"/>
      <c r="AQ5001" s="50"/>
      <c r="AR5001" s="50"/>
      <c r="AS5001" s="50"/>
    </row>
    <row r="5002" spans="1:45" ht="12.75" customHeight="1" x14ac:dyDescent="0.2">
      <c r="A5002" s="136">
        <v>30665</v>
      </c>
      <c r="B5002" s="226" t="s">
        <v>7918</v>
      </c>
      <c r="C5002" s="222" t="s">
        <v>12</v>
      </c>
      <c r="D5002" s="106" t="s">
        <v>4055</v>
      </c>
      <c r="E5002" s="87">
        <v>1</v>
      </c>
      <c r="F5002" s="88">
        <v>85</v>
      </c>
      <c r="H5002" s="227"/>
      <c r="I5002" s="95">
        <v>1</v>
      </c>
      <c r="J5002" s="50"/>
      <c r="K5002" s="194" t="str">
        <f t="shared" si="78"/>
        <v xml:space="preserve">EU JEWELER FORCEPS 11.5 cm - straight 0.25 mm point  </v>
      </c>
      <c r="L5002" s="50"/>
      <c r="M5002" s="50"/>
      <c r="N5002" s="50"/>
      <c r="O5002" s="50"/>
      <c r="P5002" s="50"/>
      <c r="Q5002" s="50"/>
      <c r="R5002" s="50"/>
      <c r="S5002" s="50"/>
      <c r="T5002" s="50"/>
      <c r="U5002" s="50"/>
      <c r="V5002" s="50"/>
      <c r="W5002" s="50"/>
      <c r="X5002" s="50"/>
      <c r="Y5002" s="50"/>
      <c r="Z5002" s="50"/>
      <c r="AA5002" s="50"/>
      <c r="AB5002" s="50"/>
      <c r="AC5002" s="50"/>
      <c r="AD5002" s="50"/>
      <c r="AE5002" s="50"/>
      <c r="AF5002" s="50"/>
      <c r="AG5002" s="50"/>
      <c r="AH5002" s="50"/>
      <c r="AI5002" s="50"/>
      <c r="AJ5002" s="50"/>
      <c r="AK5002" s="50"/>
      <c r="AL5002" s="50"/>
      <c r="AM5002" s="50"/>
      <c r="AN5002" s="50"/>
      <c r="AO5002" s="50"/>
      <c r="AP5002" s="50"/>
      <c r="AQ5002" s="50"/>
      <c r="AR5002" s="50"/>
      <c r="AS5002" s="50"/>
    </row>
    <row r="5003" spans="1:45" ht="12.75" customHeight="1" x14ac:dyDescent="0.2">
      <c r="A5003" s="136">
        <v>30666</v>
      </c>
      <c r="B5003" s="226" t="s">
        <v>7918</v>
      </c>
      <c r="C5003" s="222" t="s">
        <v>12</v>
      </c>
      <c r="D5003" s="106" t="s">
        <v>4056</v>
      </c>
      <c r="E5003" s="87">
        <v>1</v>
      </c>
      <c r="F5003" s="88">
        <v>85</v>
      </c>
      <c r="H5003" s="227"/>
      <c r="I5003" s="95">
        <v>1</v>
      </c>
      <c r="J5003" s="50"/>
      <c r="K5003" s="194" t="str">
        <f t="shared" si="78"/>
        <v xml:space="preserve">EU JEWELER FORCEPS 11.5 cm - angled 0.25 mm point </v>
      </c>
      <c r="L5003" s="50"/>
      <c r="M5003" s="50"/>
      <c r="N5003" s="50"/>
      <c r="O5003" s="50"/>
      <c r="P5003" s="50"/>
      <c r="Q5003" s="50"/>
      <c r="R5003" s="50"/>
      <c r="S5003" s="50"/>
      <c r="T5003" s="50"/>
      <c r="U5003" s="50"/>
      <c r="V5003" s="50"/>
      <c r="W5003" s="50"/>
      <c r="X5003" s="50"/>
      <c r="Y5003" s="50"/>
      <c r="Z5003" s="50"/>
      <c r="AA5003" s="50"/>
      <c r="AB5003" s="50"/>
      <c r="AC5003" s="50"/>
      <c r="AD5003" s="50"/>
      <c r="AE5003" s="50"/>
      <c r="AF5003" s="50"/>
      <c r="AG5003" s="50"/>
      <c r="AH5003" s="50"/>
      <c r="AI5003" s="50"/>
      <c r="AJ5003" s="50"/>
      <c r="AK5003" s="50"/>
      <c r="AL5003" s="50"/>
      <c r="AM5003" s="50"/>
      <c r="AN5003" s="50"/>
      <c r="AO5003" s="50"/>
      <c r="AP5003" s="50"/>
      <c r="AQ5003" s="50"/>
      <c r="AR5003" s="50"/>
      <c r="AS5003" s="50"/>
    </row>
    <row r="5004" spans="1:45" ht="12.75" customHeight="1" x14ac:dyDescent="0.2">
      <c r="A5004" s="136">
        <v>30667</v>
      </c>
      <c r="B5004" s="226" t="s">
        <v>7918</v>
      </c>
      <c r="C5004" s="222" t="s">
        <v>12</v>
      </c>
      <c r="D5004" s="106" t="s">
        <v>4057</v>
      </c>
      <c r="E5004" s="87">
        <v>1</v>
      </c>
      <c r="F5004" s="88">
        <v>85</v>
      </c>
      <c r="H5004" s="227"/>
      <c r="I5004" s="95">
        <v>1</v>
      </c>
      <c r="J5004" s="50"/>
      <c r="K5004" s="194" t="str">
        <f t="shared" si="78"/>
        <v xml:space="preserve">EU STRAIGHT FORCEPS 15 cm - straight 0.5 mm point </v>
      </c>
      <c r="L5004" s="50"/>
      <c r="M5004" s="50"/>
      <c r="N5004" s="50"/>
      <c r="O5004" s="50"/>
      <c r="P5004" s="50"/>
      <c r="Q5004" s="50"/>
      <c r="R5004" s="50"/>
      <c r="S5004" s="50"/>
      <c r="T5004" s="50"/>
      <c r="U5004" s="50"/>
      <c r="V5004" s="50"/>
      <c r="W5004" s="50"/>
      <c r="X5004" s="50"/>
      <c r="Y5004" s="50"/>
      <c r="Z5004" s="50"/>
      <c r="AA5004" s="50"/>
      <c r="AB5004" s="50"/>
      <c r="AC5004" s="50"/>
      <c r="AD5004" s="50"/>
      <c r="AE5004" s="50"/>
      <c r="AF5004" s="50"/>
      <c r="AG5004" s="50"/>
      <c r="AH5004" s="50"/>
      <c r="AI5004" s="50"/>
      <c r="AJ5004" s="50"/>
      <c r="AK5004" s="50"/>
      <c r="AL5004" s="50"/>
      <c r="AM5004" s="50"/>
      <c r="AN5004" s="50"/>
      <c r="AO5004" s="50"/>
      <c r="AP5004" s="50"/>
      <c r="AQ5004" s="50"/>
      <c r="AR5004" s="50"/>
      <c r="AS5004" s="50"/>
    </row>
    <row r="5005" spans="1:45" ht="12.75" customHeight="1" x14ac:dyDescent="0.2">
      <c r="A5005" s="136">
        <v>30668</v>
      </c>
      <c r="B5005" s="226" t="s">
        <v>7918</v>
      </c>
      <c r="C5005" s="222" t="s">
        <v>12</v>
      </c>
      <c r="D5005" s="106" t="s">
        <v>4058</v>
      </c>
      <c r="E5005" s="87">
        <v>1</v>
      </c>
      <c r="F5005" s="88">
        <v>85</v>
      </c>
      <c r="H5005" s="227"/>
      <c r="I5005" s="95">
        <v>1</v>
      </c>
      <c r="J5005" s="50"/>
      <c r="K5005" s="194" t="str">
        <f t="shared" si="78"/>
        <v xml:space="preserve">EU STRAIGHT FORCEPS 15 cm - angled 0.5 mm point </v>
      </c>
      <c r="L5005" s="50"/>
      <c r="M5005" s="50"/>
      <c r="N5005" s="50"/>
      <c r="O5005" s="50"/>
      <c r="P5005" s="50"/>
      <c r="Q5005" s="50"/>
      <c r="R5005" s="50"/>
      <c r="S5005" s="50"/>
      <c r="T5005" s="50"/>
      <c r="U5005" s="50"/>
      <c r="V5005" s="50"/>
      <c r="W5005" s="50"/>
      <c r="X5005" s="50"/>
      <c r="Y5005" s="50"/>
      <c r="Z5005" s="50"/>
      <c r="AA5005" s="50"/>
      <c r="AB5005" s="50"/>
      <c r="AC5005" s="50"/>
      <c r="AD5005" s="50"/>
      <c r="AE5005" s="50"/>
      <c r="AF5005" s="50"/>
      <c r="AG5005" s="50"/>
      <c r="AH5005" s="50"/>
      <c r="AI5005" s="50"/>
      <c r="AJ5005" s="50"/>
      <c r="AK5005" s="50"/>
      <c r="AL5005" s="50"/>
      <c r="AM5005" s="50"/>
      <c r="AN5005" s="50"/>
      <c r="AO5005" s="50"/>
      <c r="AP5005" s="50"/>
      <c r="AQ5005" s="50"/>
      <c r="AR5005" s="50"/>
      <c r="AS5005" s="50"/>
    </row>
    <row r="5006" spans="1:45" ht="12.75" customHeight="1" x14ac:dyDescent="0.2">
      <c r="A5006" s="136">
        <v>30669</v>
      </c>
      <c r="B5006" s="226" t="s">
        <v>7918</v>
      </c>
      <c r="C5006" s="222" t="s">
        <v>12</v>
      </c>
      <c r="D5006" s="106" t="s">
        <v>4059</v>
      </c>
      <c r="E5006" s="87">
        <v>1</v>
      </c>
      <c r="F5006" s="88">
        <v>85</v>
      </c>
      <c r="H5006" s="227"/>
      <c r="I5006" s="95">
        <v>1</v>
      </c>
      <c r="J5006" s="50"/>
      <c r="K5006" s="194" t="str">
        <f t="shared" si="78"/>
        <v xml:space="preserve">EU MC-PHERSON FORCEPS 10,2 cm  - straight 0.5 mm point </v>
      </c>
      <c r="L5006" s="50"/>
      <c r="M5006" s="50"/>
      <c r="N5006" s="50"/>
      <c r="O5006" s="50"/>
      <c r="P5006" s="50"/>
      <c r="Q5006" s="50"/>
      <c r="R5006" s="50"/>
      <c r="S5006" s="50"/>
      <c r="T5006" s="50"/>
      <c r="U5006" s="50"/>
      <c r="V5006" s="50"/>
      <c r="W5006" s="50"/>
      <c r="X5006" s="50"/>
      <c r="Y5006" s="50"/>
      <c r="Z5006" s="50"/>
      <c r="AA5006" s="50"/>
      <c r="AB5006" s="50"/>
      <c r="AC5006" s="50"/>
      <c r="AD5006" s="50"/>
      <c r="AE5006" s="50"/>
      <c r="AF5006" s="50"/>
      <c r="AG5006" s="50"/>
      <c r="AH5006" s="50"/>
      <c r="AI5006" s="50"/>
      <c r="AJ5006" s="50"/>
      <c r="AK5006" s="50"/>
      <c r="AL5006" s="50"/>
      <c r="AM5006" s="50"/>
      <c r="AN5006" s="50"/>
      <c r="AO5006" s="50"/>
      <c r="AP5006" s="50"/>
      <c r="AQ5006" s="50"/>
      <c r="AR5006" s="50"/>
      <c r="AS5006" s="50"/>
    </row>
    <row r="5007" spans="1:45" ht="12.75" customHeight="1" x14ac:dyDescent="0.2">
      <c r="A5007" s="136"/>
      <c r="B5007" s="226" t="s">
        <v>12</v>
      </c>
      <c r="C5007" s="222" t="s">
        <v>12</v>
      </c>
      <c r="D5007" s="201" t="s">
        <v>4011</v>
      </c>
      <c r="E5007" s="87"/>
      <c r="F5007" s="88"/>
      <c r="H5007" s="227"/>
      <c r="I5007" s="95"/>
      <c r="J5007" s="50"/>
      <c r="K5007" s="194" t="str">
        <f t="shared" si="78"/>
        <v>SPECIAL OFFER BIPOLAR FORCEPS: ()</v>
      </c>
      <c r="L5007" s="50"/>
      <c r="M5007" s="50"/>
      <c r="N5007" s="50"/>
      <c r="O5007" s="50"/>
      <c r="P5007" s="50"/>
      <c r="Q5007" s="50"/>
      <c r="R5007" s="50"/>
      <c r="S5007" s="50"/>
      <c r="T5007" s="50"/>
      <c r="U5007" s="50"/>
      <c r="V5007" s="50"/>
      <c r="W5007" s="50"/>
      <c r="X5007" s="50"/>
      <c r="Y5007" s="50"/>
      <c r="Z5007" s="50"/>
      <c r="AA5007" s="50"/>
      <c r="AB5007" s="50"/>
      <c r="AC5007" s="50"/>
      <c r="AD5007" s="50"/>
      <c r="AE5007" s="50"/>
      <c r="AF5007" s="50"/>
      <c r="AG5007" s="50"/>
      <c r="AH5007" s="50"/>
      <c r="AI5007" s="50"/>
      <c r="AJ5007" s="50"/>
      <c r="AK5007" s="50"/>
      <c r="AL5007" s="50"/>
      <c r="AM5007" s="50"/>
      <c r="AN5007" s="50"/>
      <c r="AO5007" s="50"/>
      <c r="AP5007" s="50"/>
      <c r="AQ5007" s="50"/>
      <c r="AR5007" s="50"/>
      <c r="AS5007" s="50"/>
    </row>
    <row r="5008" spans="1:45" ht="12.75" customHeight="1" x14ac:dyDescent="0.2">
      <c r="A5008" s="136"/>
      <c r="B5008" s="226" t="s">
        <v>12</v>
      </c>
      <c r="C5008" s="222" t="s">
        <v>12</v>
      </c>
      <c r="D5008" s="145" t="s">
        <v>4012</v>
      </c>
      <c r="E5008" s="87">
        <v>1</v>
      </c>
      <c r="F5008" s="88">
        <v>76.5</v>
      </c>
      <c r="H5008" s="227"/>
      <c r="I5008" s="95">
        <v>5</v>
      </c>
      <c r="J5008" s="50"/>
      <c r="K5008" s="194" t="str">
        <f t="shared" si="78"/>
        <v xml:space="preserve">For a mixed order of at least 5 bipolar forceps SAVE 10% </v>
      </c>
      <c r="L5008" s="50"/>
      <c r="M5008" s="50"/>
      <c r="N5008" s="50"/>
      <c r="O5008" s="50"/>
      <c r="P5008" s="50"/>
      <c r="Q5008" s="50"/>
      <c r="R5008" s="50"/>
      <c r="S5008" s="50"/>
      <c r="T5008" s="50"/>
      <c r="U5008" s="50"/>
      <c r="V5008" s="50"/>
      <c r="W5008" s="50"/>
      <c r="X5008" s="50"/>
      <c r="Y5008" s="50"/>
      <c r="Z5008" s="50"/>
      <c r="AA5008" s="50"/>
      <c r="AB5008" s="50"/>
      <c r="AC5008" s="50"/>
      <c r="AD5008" s="50"/>
      <c r="AE5008" s="50"/>
      <c r="AF5008" s="50"/>
      <c r="AG5008" s="50"/>
      <c r="AH5008" s="50"/>
      <c r="AI5008" s="50"/>
      <c r="AJ5008" s="50"/>
      <c r="AK5008" s="50"/>
      <c r="AL5008" s="50"/>
      <c r="AM5008" s="50"/>
      <c r="AN5008" s="50"/>
      <c r="AO5008" s="50"/>
      <c r="AP5008" s="50"/>
      <c r="AQ5008" s="50"/>
      <c r="AR5008" s="50"/>
      <c r="AS5008" s="50"/>
    </row>
    <row r="5009" spans="1:45" ht="12.75" customHeight="1" x14ac:dyDescent="0.2">
      <c r="A5009" s="136"/>
      <c r="B5009" s="226" t="s">
        <v>12</v>
      </c>
      <c r="C5009" s="222" t="s">
        <v>12</v>
      </c>
      <c r="D5009" s="145" t="s">
        <v>4013</v>
      </c>
      <c r="E5009" s="87">
        <v>1</v>
      </c>
      <c r="F5009" s="88">
        <v>68</v>
      </c>
      <c r="H5009" s="227"/>
      <c r="I5009" s="95">
        <v>15</v>
      </c>
      <c r="J5009" s="50"/>
      <c r="K5009" s="194" t="str">
        <f t="shared" si="78"/>
        <v xml:space="preserve">For a mixed order of at least 15 bipolar forceps SAVE 20% </v>
      </c>
      <c r="L5009" s="50"/>
      <c r="M5009" s="50"/>
      <c r="N5009" s="50"/>
      <c r="O5009" s="50"/>
      <c r="P5009" s="50"/>
      <c r="Q5009" s="50"/>
      <c r="R5009" s="50"/>
      <c r="S5009" s="50"/>
      <c r="T5009" s="50"/>
      <c r="U5009" s="50"/>
      <c r="V5009" s="50"/>
      <c r="W5009" s="50"/>
      <c r="X5009" s="50"/>
      <c r="Y5009" s="50"/>
      <c r="Z5009" s="50"/>
      <c r="AA5009" s="50"/>
      <c r="AB5009" s="50"/>
      <c r="AC5009" s="50"/>
      <c r="AD5009" s="50"/>
      <c r="AE5009" s="50"/>
      <c r="AF5009" s="50"/>
      <c r="AG5009" s="50"/>
      <c r="AH5009" s="50"/>
      <c r="AI5009" s="50"/>
      <c r="AJ5009" s="50"/>
      <c r="AK5009" s="50"/>
      <c r="AL5009" s="50"/>
      <c r="AM5009" s="50"/>
      <c r="AN5009" s="50"/>
      <c r="AO5009" s="50"/>
      <c r="AP5009" s="50"/>
      <c r="AQ5009" s="50"/>
      <c r="AR5009" s="50"/>
      <c r="AS5009" s="50"/>
    </row>
    <row r="5010" spans="1:45" ht="12.75" customHeight="1" thickBot="1" x14ac:dyDescent="0.25">
      <c r="A5010" s="141" t="s">
        <v>12</v>
      </c>
      <c r="B5010" s="228" t="s">
        <v>12</v>
      </c>
      <c r="C5010" s="229" t="s">
        <v>12</v>
      </c>
      <c r="D5010" s="148" t="s">
        <v>4014</v>
      </c>
      <c r="E5010" s="119">
        <v>1</v>
      </c>
      <c r="F5010" s="154">
        <v>59.499999999999993</v>
      </c>
      <c r="H5010" s="235"/>
      <c r="I5010" s="98">
        <v>50</v>
      </c>
      <c r="J5010" s="50"/>
      <c r="K5010" s="194" t="str">
        <f t="shared" si="78"/>
        <v xml:space="preserve">For a mixed order of at least 50 bipolar forceps SAVE 30% </v>
      </c>
      <c r="L5010" s="50"/>
      <c r="M5010" s="50"/>
      <c r="N5010" s="50"/>
      <c r="O5010" s="50"/>
      <c r="P5010" s="50"/>
      <c r="Q5010" s="50"/>
      <c r="R5010" s="50"/>
      <c r="S5010" s="50"/>
      <c r="T5010" s="50"/>
      <c r="U5010" s="50"/>
      <c r="V5010" s="50"/>
      <c r="W5010" s="50"/>
      <c r="X5010" s="50"/>
      <c r="Y5010" s="50"/>
      <c r="Z5010" s="50"/>
      <c r="AA5010" s="50"/>
      <c r="AB5010" s="50"/>
      <c r="AC5010" s="50"/>
      <c r="AD5010" s="50"/>
      <c r="AE5010" s="50"/>
      <c r="AF5010" s="50"/>
      <c r="AG5010" s="50"/>
      <c r="AH5010" s="50"/>
      <c r="AI5010" s="50"/>
      <c r="AJ5010" s="50"/>
      <c r="AK5010" s="50"/>
      <c r="AL5010" s="50"/>
      <c r="AM5010" s="50"/>
      <c r="AN5010" s="50"/>
      <c r="AO5010" s="50"/>
      <c r="AP5010" s="50"/>
      <c r="AQ5010" s="50"/>
      <c r="AR5010" s="50"/>
      <c r="AS5010" s="50"/>
    </row>
    <row r="5011" spans="1:45" ht="12.75" customHeight="1" x14ac:dyDescent="0.2">
      <c r="A5011" s="140">
        <v>30670</v>
      </c>
      <c r="B5011" s="231" t="s">
        <v>12</v>
      </c>
      <c r="C5011" s="232" t="s">
        <v>12</v>
      </c>
      <c r="D5011" s="124" t="s">
        <v>4060</v>
      </c>
      <c r="E5011" s="120" t="s">
        <v>48</v>
      </c>
      <c r="F5011" s="99">
        <v>52</v>
      </c>
      <c r="H5011" s="99"/>
      <c r="I5011" s="100">
        <v>1</v>
      </c>
      <c r="J5011" s="50"/>
      <c r="K5011" s="194" t="str">
        <f t="shared" si="78"/>
        <v>ELECTRODE NEEDLE - 7 cm - disposable - sterile (box of 24)</v>
      </c>
      <c r="L5011" s="50"/>
      <c r="M5011" s="50"/>
      <c r="N5011" s="50"/>
      <c r="O5011" s="50"/>
      <c r="P5011" s="50"/>
      <c r="Q5011" s="50"/>
      <c r="R5011" s="50"/>
      <c r="S5011" s="50"/>
      <c r="T5011" s="50"/>
      <c r="U5011" s="50"/>
      <c r="V5011" s="50"/>
      <c r="W5011" s="50"/>
      <c r="X5011" s="50"/>
      <c r="Y5011" s="50"/>
      <c r="Z5011" s="50"/>
      <c r="AA5011" s="50"/>
      <c r="AB5011" s="50"/>
      <c r="AC5011" s="50"/>
      <c r="AD5011" s="50"/>
      <c r="AE5011" s="50"/>
      <c r="AF5011" s="50"/>
      <c r="AG5011" s="50"/>
      <c r="AH5011" s="50"/>
      <c r="AI5011" s="50"/>
      <c r="AJ5011" s="50"/>
      <c r="AK5011" s="50"/>
      <c r="AL5011" s="50"/>
      <c r="AM5011" s="50"/>
      <c r="AN5011" s="50"/>
      <c r="AO5011" s="50"/>
      <c r="AP5011" s="50"/>
      <c r="AQ5011" s="50"/>
      <c r="AR5011" s="50"/>
      <c r="AS5011" s="50"/>
    </row>
    <row r="5012" spans="1:45" ht="12.75" customHeight="1" x14ac:dyDescent="0.2">
      <c r="A5012" s="132">
        <v>30671</v>
      </c>
      <c r="B5012" s="226" t="s">
        <v>12</v>
      </c>
      <c r="C5012" s="222" t="s">
        <v>12</v>
      </c>
      <c r="D5012" s="106" t="s">
        <v>4061</v>
      </c>
      <c r="E5012" s="87" t="s">
        <v>48</v>
      </c>
      <c r="F5012" s="88">
        <v>56</v>
      </c>
      <c r="H5012" s="88"/>
      <c r="I5012" s="90">
        <v>1</v>
      </c>
      <c r="J5012" s="50"/>
      <c r="K5012" s="194" t="str">
        <f t="shared" si="78"/>
        <v>ELECTRODE BLADE-STRAIGHT - 7 cm - disposable - sterile (box of 24)</v>
      </c>
      <c r="L5012" s="50"/>
      <c r="M5012" s="50"/>
      <c r="N5012" s="50"/>
      <c r="O5012" s="50"/>
      <c r="P5012" s="50"/>
      <c r="Q5012" s="50"/>
      <c r="R5012" s="50"/>
      <c r="S5012" s="50"/>
      <c r="T5012" s="50"/>
      <c r="U5012" s="50"/>
      <c r="V5012" s="50"/>
      <c r="W5012" s="50"/>
      <c r="X5012" s="50"/>
      <c r="Y5012" s="50"/>
      <c r="Z5012" s="50"/>
      <c r="AA5012" s="50"/>
      <c r="AB5012" s="50"/>
      <c r="AC5012" s="50"/>
      <c r="AD5012" s="50"/>
      <c r="AE5012" s="50"/>
      <c r="AF5012" s="50"/>
      <c r="AG5012" s="50"/>
      <c r="AH5012" s="50"/>
      <c r="AI5012" s="50"/>
      <c r="AJ5012" s="50"/>
      <c r="AK5012" s="50"/>
      <c r="AL5012" s="50"/>
      <c r="AM5012" s="50"/>
      <c r="AN5012" s="50"/>
      <c r="AO5012" s="50"/>
      <c r="AP5012" s="50"/>
      <c r="AQ5012" s="50"/>
      <c r="AR5012" s="50"/>
      <c r="AS5012" s="50"/>
    </row>
    <row r="5013" spans="1:45" ht="12.75" customHeight="1" x14ac:dyDescent="0.2">
      <c r="A5013" s="132">
        <v>30672</v>
      </c>
      <c r="B5013" s="226" t="s">
        <v>12</v>
      </c>
      <c r="C5013" s="222" t="s">
        <v>12</v>
      </c>
      <c r="D5013" s="106" t="s">
        <v>4062</v>
      </c>
      <c r="E5013" s="87" t="s">
        <v>48</v>
      </c>
      <c r="F5013" s="88">
        <v>65</v>
      </c>
      <c r="H5013" s="88"/>
      <c r="I5013" s="90">
        <v>1</v>
      </c>
      <c r="J5013" s="50"/>
      <c r="K5013" s="194" t="str">
        <f t="shared" si="78"/>
        <v>ELECTRODE BALL POINT- 4mm - 7 cm - disposable - sterile (box of 24)</v>
      </c>
      <c r="L5013" s="50"/>
      <c r="M5013" s="50"/>
      <c r="N5013" s="50"/>
      <c r="O5013" s="50"/>
      <c r="P5013" s="50"/>
      <c r="Q5013" s="50"/>
      <c r="R5013" s="50"/>
      <c r="S5013" s="50"/>
      <c r="T5013" s="50"/>
      <c r="U5013" s="50"/>
      <c r="V5013" s="50"/>
      <c r="W5013" s="50"/>
      <c r="X5013" s="50"/>
      <c r="Y5013" s="50"/>
      <c r="Z5013" s="50"/>
      <c r="AA5013" s="50"/>
      <c r="AB5013" s="50"/>
      <c r="AC5013" s="50"/>
      <c r="AD5013" s="50"/>
      <c r="AE5013" s="50"/>
      <c r="AF5013" s="50"/>
      <c r="AG5013" s="50"/>
      <c r="AH5013" s="50"/>
      <c r="AI5013" s="50"/>
      <c r="AJ5013" s="50"/>
      <c r="AK5013" s="50"/>
      <c r="AL5013" s="50"/>
      <c r="AM5013" s="50"/>
      <c r="AN5013" s="50"/>
      <c r="AO5013" s="50"/>
      <c r="AP5013" s="50"/>
      <c r="AQ5013" s="50"/>
      <c r="AR5013" s="50"/>
      <c r="AS5013" s="50"/>
    </row>
    <row r="5014" spans="1:45" ht="12.75" customHeight="1" x14ac:dyDescent="0.2">
      <c r="A5014" s="132">
        <v>30674</v>
      </c>
      <c r="B5014" s="226" t="s">
        <v>12</v>
      </c>
      <c r="C5014" s="222" t="s">
        <v>12</v>
      </c>
      <c r="D5014" s="106" t="s">
        <v>4063</v>
      </c>
      <c r="E5014" s="87" t="s">
        <v>48</v>
      </c>
      <c r="F5014" s="88">
        <v>80</v>
      </c>
      <c r="H5014" s="88"/>
      <c r="I5014" s="90">
        <v>1</v>
      </c>
      <c r="J5014" s="50"/>
      <c r="K5014" s="194" t="str">
        <f t="shared" si="78"/>
        <v>ELECTRODE NEEDLE - 15 cm - disposable - sterile (box of 24)</v>
      </c>
      <c r="L5014" s="50"/>
      <c r="M5014" s="50"/>
      <c r="N5014" s="50"/>
      <c r="O5014" s="50"/>
      <c r="P5014" s="50"/>
      <c r="Q5014" s="50"/>
      <c r="R5014" s="50"/>
      <c r="S5014" s="50"/>
      <c r="T5014" s="50"/>
      <c r="U5014" s="50"/>
      <c r="V5014" s="50"/>
      <c r="W5014" s="50"/>
      <c r="X5014" s="50"/>
      <c r="Y5014" s="50"/>
      <c r="Z5014" s="50"/>
      <c r="AA5014" s="50"/>
      <c r="AB5014" s="50"/>
      <c r="AC5014" s="50"/>
      <c r="AD5014" s="50"/>
      <c r="AE5014" s="50"/>
      <c r="AF5014" s="50"/>
      <c r="AG5014" s="50"/>
      <c r="AH5014" s="50"/>
      <c r="AI5014" s="50"/>
      <c r="AJ5014" s="50"/>
      <c r="AK5014" s="50"/>
      <c r="AL5014" s="50"/>
      <c r="AM5014" s="50"/>
      <c r="AN5014" s="50"/>
      <c r="AO5014" s="50"/>
      <c r="AP5014" s="50"/>
      <c r="AQ5014" s="50"/>
      <c r="AR5014" s="50"/>
      <c r="AS5014" s="50"/>
    </row>
    <row r="5015" spans="1:45" ht="12.75" customHeight="1" x14ac:dyDescent="0.2">
      <c r="A5015" s="132">
        <v>30675</v>
      </c>
      <c r="B5015" s="226" t="s">
        <v>12</v>
      </c>
      <c r="C5015" s="222" t="s">
        <v>12</v>
      </c>
      <c r="D5015" s="106" t="s">
        <v>4064</v>
      </c>
      <c r="E5015" s="87" t="s">
        <v>48</v>
      </c>
      <c r="F5015" s="88">
        <v>80</v>
      </c>
      <c r="H5015" s="88"/>
      <c r="I5015" s="90">
        <v>1</v>
      </c>
      <c r="J5015" s="50"/>
      <c r="K5015" s="194" t="str">
        <f t="shared" si="78"/>
        <v>ELECTRODE BLADE-STRAIGHT - 15 cm - disposable - sterile (box of 24)</v>
      </c>
      <c r="L5015" s="50"/>
      <c r="M5015" s="50"/>
      <c r="N5015" s="50"/>
      <c r="O5015" s="50"/>
      <c r="P5015" s="50"/>
      <c r="Q5015" s="50"/>
      <c r="R5015" s="50"/>
      <c r="S5015" s="50"/>
      <c r="T5015" s="50"/>
      <c r="U5015" s="50"/>
      <c r="V5015" s="50"/>
      <c r="W5015" s="50"/>
      <c r="X5015" s="50"/>
      <c r="Y5015" s="50"/>
      <c r="Z5015" s="50"/>
      <c r="AA5015" s="50"/>
      <c r="AB5015" s="50"/>
      <c r="AC5015" s="50"/>
      <c r="AD5015" s="50"/>
      <c r="AE5015" s="50"/>
      <c r="AF5015" s="50"/>
      <c r="AG5015" s="50"/>
      <c r="AH5015" s="50"/>
      <c r="AI5015" s="50"/>
      <c r="AJ5015" s="50"/>
      <c r="AK5015" s="50"/>
      <c r="AL5015" s="50"/>
      <c r="AM5015" s="50"/>
      <c r="AN5015" s="50"/>
      <c r="AO5015" s="50"/>
      <c r="AP5015" s="50"/>
      <c r="AQ5015" s="50"/>
      <c r="AR5015" s="50"/>
      <c r="AS5015" s="50"/>
    </row>
    <row r="5016" spans="1:45" ht="12.75" customHeight="1" x14ac:dyDescent="0.2">
      <c r="A5016" s="132">
        <v>30676</v>
      </c>
      <c r="B5016" s="226" t="s">
        <v>12</v>
      </c>
      <c r="C5016" s="222" t="s">
        <v>12</v>
      </c>
      <c r="D5016" s="106" t="s">
        <v>4065</v>
      </c>
      <c r="E5016" s="87" t="s">
        <v>48</v>
      </c>
      <c r="F5016" s="88">
        <v>82</v>
      </c>
      <c r="H5016" s="88"/>
      <c r="I5016" s="90">
        <v>1</v>
      </c>
      <c r="J5016" s="50"/>
      <c r="K5016" s="194" t="str">
        <f t="shared" si="78"/>
        <v>ELECTRODE BALL POINT - 4mm - 15 cm - disposable - sterile (box of 24)</v>
      </c>
      <c r="L5016" s="50"/>
      <c r="M5016" s="50"/>
      <c r="N5016" s="50"/>
      <c r="O5016" s="50"/>
      <c r="P5016" s="50"/>
      <c r="Q5016" s="50"/>
      <c r="R5016" s="50"/>
      <c r="S5016" s="50"/>
      <c r="T5016" s="50"/>
      <c r="U5016" s="50"/>
      <c r="V5016" s="50"/>
      <c r="W5016" s="50"/>
      <c r="X5016" s="50"/>
      <c r="Y5016" s="50"/>
      <c r="Z5016" s="50"/>
      <c r="AA5016" s="50"/>
      <c r="AB5016" s="50"/>
      <c r="AC5016" s="50"/>
      <c r="AD5016" s="50"/>
      <c r="AE5016" s="50"/>
      <c r="AF5016" s="50"/>
      <c r="AG5016" s="50"/>
      <c r="AH5016" s="50"/>
      <c r="AI5016" s="50"/>
      <c r="AJ5016" s="50"/>
      <c r="AK5016" s="50"/>
      <c r="AL5016" s="50"/>
      <c r="AM5016" s="50"/>
      <c r="AN5016" s="50"/>
      <c r="AO5016" s="50"/>
      <c r="AP5016" s="50"/>
      <c r="AQ5016" s="50"/>
      <c r="AR5016" s="50"/>
      <c r="AS5016" s="50"/>
    </row>
    <row r="5017" spans="1:45" ht="12.75" customHeight="1" x14ac:dyDescent="0.2">
      <c r="A5017" s="132">
        <v>30677</v>
      </c>
      <c r="B5017" s="226" t="s">
        <v>12</v>
      </c>
      <c r="C5017" s="222" t="s">
        <v>12</v>
      </c>
      <c r="D5017" s="106" t="s">
        <v>4066</v>
      </c>
      <c r="E5017" s="87" t="s">
        <v>29</v>
      </c>
      <c r="F5017" s="88">
        <v>49</v>
      </c>
      <c r="H5017" s="88"/>
      <c r="I5017" s="90">
        <v>1</v>
      </c>
      <c r="J5017" s="50"/>
      <c r="K5017" s="194" t="str">
        <f t="shared" si="78"/>
        <v>SQUARE LOOP ELECTRODE 10 x 8 mm - disposable - sterile (box of 10)</v>
      </c>
      <c r="L5017" s="50"/>
      <c r="M5017" s="50"/>
      <c r="N5017" s="50"/>
      <c r="O5017" s="50"/>
      <c r="P5017" s="50"/>
      <c r="Q5017" s="50"/>
      <c r="R5017" s="50"/>
      <c r="S5017" s="50"/>
      <c r="T5017" s="50"/>
      <c r="U5017" s="50"/>
      <c r="V5017" s="50"/>
      <c r="W5017" s="50"/>
      <c r="X5017" s="50"/>
      <c r="Y5017" s="50"/>
      <c r="Z5017" s="50"/>
      <c r="AA5017" s="50"/>
      <c r="AB5017" s="50"/>
      <c r="AC5017" s="50"/>
      <c r="AD5017" s="50"/>
      <c r="AE5017" s="50"/>
      <c r="AF5017" s="50"/>
      <c r="AG5017" s="50"/>
      <c r="AH5017" s="50"/>
      <c r="AI5017" s="50"/>
      <c r="AJ5017" s="50"/>
      <c r="AK5017" s="50"/>
      <c r="AL5017" s="50"/>
      <c r="AM5017" s="50"/>
      <c r="AN5017" s="50"/>
      <c r="AO5017" s="50"/>
      <c r="AP5017" s="50"/>
      <c r="AQ5017" s="50"/>
      <c r="AR5017" s="50"/>
      <c r="AS5017" s="50"/>
    </row>
    <row r="5018" spans="1:45" ht="12.75" customHeight="1" x14ac:dyDescent="0.2">
      <c r="A5018" s="132">
        <v>30678</v>
      </c>
      <c r="B5018" s="226" t="s">
        <v>12</v>
      </c>
      <c r="C5018" s="222" t="s">
        <v>12</v>
      </c>
      <c r="D5018" s="106" t="s">
        <v>4067</v>
      </c>
      <c r="E5018" s="87" t="s">
        <v>29</v>
      </c>
      <c r="F5018" s="88">
        <v>49</v>
      </c>
      <c r="H5018" s="88"/>
      <c r="I5018" s="90">
        <v>1</v>
      </c>
      <c r="J5018" s="50"/>
      <c r="K5018" s="194" t="str">
        <f t="shared" si="78"/>
        <v>LOOP ELECTRODE 15 x 8 mm - disposable - sterile (box of 10)</v>
      </c>
      <c r="L5018" s="50"/>
      <c r="M5018" s="50"/>
      <c r="N5018" s="50"/>
      <c r="O5018" s="50"/>
      <c r="P5018" s="50"/>
      <c r="Q5018" s="50"/>
      <c r="R5018" s="50"/>
      <c r="S5018" s="50"/>
      <c r="T5018" s="50"/>
      <c r="U5018" s="50"/>
      <c r="V5018" s="50"/>
      <c r="W5018" s="50"/>
      <c r="X5018" s="50"/>
      <c r="Y5018" s="50"/>
      <c r="Z5018" s="50"/>
      <c r="AA5018" s="50"/>
      <c r="AB5018" s="50"/>
      <c r="AC5018" s="50"/>
      <c r="AD5018" s="50"/>
      <c r="AE5018" s="50"/>
      <c r="AF5018" s="50"/>
      <c r="AG5018" s="50"/>
      <c r="AH5018" s="50"/>
      <c r="AI5018" s="50"/>
      <c r="AJ5018" s="50"/>
      <c r="AK5018" s="50"/>
      <c r="AL5018" s="50"/>
      <c r="AM5018" s="50"/>
      <c r="AN5018" s="50"/>
      <c r="AO5018" s="50"/>
      <c r="AP5018" s="50"/>
      <c r="AQ5018" s="50"/>
      <c r="AR5018" s="50"/>
      <c r="AS5018" s="50"/>
    </row>
    <row r="5019" spans="1:45" ht="12.75" customHeight="1" x14ac:dyDescent="0.2">
      <c r="A5019" s="132">
        <v>30679</v>
      </c>
      <c r="B5019" s="226" t="s">
        <v>12</v>
      </c>
      <c r="C5019" s="222" t="s">
        <v>12</v>
      </c>
      <c r="D5019" s="106" t="s">
        <v>4068</v>
      </c>
      <c r="E5019" s="87" t="s">
        <v>29</v>
      </c>
      <c r="F5019" s="88">
        <v>49</v>
      </c>
      <c r="H5019" s="88"/>
      <c r="I5019" s="90">
        <v>1</v>
      </c>
      <c r="J5019" s="50"/>
      <c r="K5019" s="194" t="str">
        <f t="shared" si="78"/>
        <v>LOOP ELECTRODE 20 x 10 mm - disposable - sterile (box of 10)</v>
      </c>
      <c r="L5019" s="50"/>
      <c r="M5019" s="50"/>
      <c r="N5019" s="50"/>
      <c r="O5019" s="50"/>
      <c r="P5019" s="50"/>
      <c r="Q5019" s="50"/>
      <c r="R5019" s="50"/>
      <c r="S5019" s="50"/>
      <c r="T5019" s="50"/>
      <c r="U5019" s="50"/>
      <c r="V5019" s="50"/>
      <c r="W5019" s="50"/>
      <c r="X5019" s="50"/>
      <c r="Y5019" s="50"/>
      <c r="Z5019" s="50"/>
      <c r="AA5019" s="50"/>
      <c r="AB5019" s="50"/>
      <c r="AC5019" s="50"/>
      <c r="AD5019" s="50"/>
      <c r="AE5019" s="50"/>
      <c r="AF5019" s="50"/>
      <c r="AG5019" s="50"/>
      <c r="AH5019" s="50"/>
      <c r="AI5019" s="50"/>
      <c r="AJ5019" s="50"/>
      <c r="AK5019" s="50"/>
      <c r="AL5019" s="50"/>
      <c r="AM5019" s="50"/>
      <c r="AN5019" s="50"/>
      <c r="AO5019" s="50"/>
      <c r="AP5019" s="50"/>
      <c r="AQ5019" s="50"/>
      <c r="AR5019" s="50"/>
      <c r="AS5019" s="50"/>
    </row>
    <row r="5020" spans="1:45" ht="12.75" customHeight="1" x14ac:dyDescent="0.2">
      <c r="A5020" s="132">
        <v>30683</v>
      </c>
      <c r="B5020" s="226" t="s">
        <v>12</v>
      </c>
      <c r="C5020" s="222" t="s">
        <v>12</v>
      </c>
      <c r="D5020" s="106" t="s">
        <v>9675</v>
      </c>
      <c r="E5020" s="87"/>
      <c r="F5020" s="157">
        <v>29</v>
      </c>
      <c r="H5020" s="157"/>
      <c r="I5020" s="90">
        <v>1</v>
      </c>
      <c r="J5020" s="50"/>
      <c r="K5020" s="194" t="str">
        <f t="shared" si="78"/>
        <v>L-HOOK LAPAROSCOPIC ELECTRODE - 47 cm ()</v>
      </c>
      <c r="L5020" s="50"/>
      <c r="M5020" s="50"/>
      <c r="N5020" s="50"/>
      <c r="O5020" s="50"/>
      <c r="P5020" s="50"/>
      <c r="Q5020" s="50"/>
      <c r="R5020" s="50"/>
      <c r="S5020" s="50"/>
      <c r="T5020" s="50"/>
      <c r="U5020" s="50"/>
      <c r="V5020" s="50"/>
      <c r="W5020" s="50"/>
      <c r="X5020" s="50"/>
      <c r="Y5020" s="50"/>
      <c r="Z5020" s="50"/>
      <c r="AA5020" s="50"/>
      <c r="AB5020" s="50"/>
      <c r="AC5020" s="50"/>
      <c r="AD5020" s="50"/>
      <c r="AE5020" s="50"/>
      <c r="AF5020" s="50"/>
      <c r="AG5020" s="50"/>
      <c r="AH5020" s="50"/>
      <c r="AI5020" s="50"/>
      <c r="AJ5020" s="50"/>
      <c r="AK5020" s="50"/>
      <c r="AL5020" s="50"/>
      <c r="AM5020" s="50"/>
      <c r="AN5020" s="50"/>
      <c r="AO5020" s="50"/>
      <c r="AP5020" s="50"/>
      <c r="AQ5020" s="50"/>
      <c r="AR5020" s="50"/>
      <c r="AS5020" s="50"/>
    </row>
    <row r="5021" spans="1:45" ht="12.75" customHeight="1" x14ac:dyDescent="0.2">
      <c r="A5021" s="132">
        <v>30684</v>
      </c>
      <c r="B5021" s="226" t="s">
        <v>12</v>
      </c>
      <c r="C5021" s="222" t="s">
        <v>12</v>
      </c>
      <c r="D5021" s="106" t="s">
        <v>9676</v>
      </c>
      <c r="E5021" s="87"/>
      <c r="F5021" s="157">
        <v>29</v>
      </c>
      <c r="H5021" s="157"/>
      <c r="I5021" s="90">
        <v>1</v>
      </c>
      <c r="J5021" s="50"/>
      <c r="K5021" s="194" t="str">
        <f t="shared" si="78"/>
        <v>J-HOOK LAPAROSCOPIC ELECTRODE - 47 cm ()</v>
      </c>
      <c r="L5021" s="50"/>
      <c r="M5021" s="50"/>
      <c r="N5021" s="50"/>
      <c r="O5021" s="50"/>
      <c r="P5021" s="50"/>
      <c r="Q5021" s="50"/>
      <c r="R5021" s="50"/>
      <c r="S5021" s="50"/>
      <c r="T5021" s="50"/>
      <c r="U5021" s="50"/>
      <c r="V5021" s="50"/>
      <c r="W5021" s="50"/>
      <c r="X5021" s="50"/>
      <c r="Y5021" s="50"/>
      <c r="Z5021" s="50"/>
      <c r="AA5021" s="50"/>
      <c r="AB5021" s="50"/>
      <c r="AC5021" s="50"/>
      <c r="AD5021" s="50"/>
      <c r="AE5021" s="50"/>
      <c r="AF5021" s="50"/>
      <c r="AG5021" s="50"/>
      <c r="AH5021" s="50"/>
      <c r="AI5021" s="50"/>
      <c r="AJ5021" s="50"/>
      <c r="AK5021" s="50"/>
      <c r="AL5021" s="50"/>
      <c r="AM5021" s="50"/>
      <c r="AN5021" s="50"/>
      <c r="AO5021" s="50"/>
      <c r="AP5021" s="50"/>
      <c r="AQ5021" s="50"/>
      <c r="AR5021" s="50"/>
      <c r="AS5021" s="50"/>
    </row>
    <row r="5022" spans="1:45" ht="12.75" customHeight="1" x14ac:dyDescent="0.2">
      <c r="A5022" s="132">
        <v>30685</v>
      </c>
      <c r="B5022" s="226" t="s">
        <v>12</v>
      </c>
      <c r="C5022" s="222" t="s">
        <v>12</v>
      </c>
      <c r="D5022" s="106" t="s">
        <v>9677</v>
      </c>
      <c r="E5022" s="87"/>
      <c r="F5022" s="157">
        <v>29</v>
      </c>
      <c r="H5022" s="157"/>
      <c r="I5022" s="90">
        <v>1</v>
      </c>
      <c r="J5022" s="50"/>
      <c r="K5022" s="194" t="str">
        <f t="shared" si="78"/>
        <v>SPATULA LAPAROSCOPIC ELECTRODE - 47 cm ()</v>
      </c>
      <c r="L5022" s="50"/>
      <c r="M5022" s="50"/>
      <c r="N5022" s="50"/>
      <c r="O5022" s="50"/>
      <c r="P5022" s="50"/>
      <c r="Q5022" s="50"/>
      <c r="R5022" s="50"/>
      <c r="S5022" s="50"/>
      <c r="T5022" s="50"/>
      <c r="U5022" s="50"/>
      <c r="V5022" s="50"/>
      <c r="W5022" s="50"/>
      <c r="X5022" s="50"/>
      <c r="Y5022" s="50"/>
      <c r="Z5022" s="50"/>
      <c r="AA5022" s="50"/>
      <c r="AB5022" s="50"/>
      <c r="AC5022" s="50"/>
      <c r="AD5022" s="50"/>
      <c r="AE5022" s="50"/>
      <c r="AF5022" s="50"/>
      <c r="AG5022" s="50"/>
      <c r="AH5022" s="50"/>
      <c r="AI5022" s="50"/>
      <c r="AJ5022" s="50"/>
      <c r="AK5022" s="50"/>
      <c r="AL5022" s="50"/>
      <c r="AM5022" s="50"/>
      <c r="AN5022" s="50"/>
      <c r="AO5022" s="50"/>
      <c r="AP5022" s="50"/>
      <c r="AQ5022" s="50"/>
      <c r="AR5022" s="50"/>
      <c r="AS5022" s="50"/>
    </row>
    <row r="5023" spans="1:45" ht="12.75" customHeight="1" x14ac:dyDescent="0.2">
      <c r="A5023" s="132">
        <v>30686</v>
      </c>
      <c r="B5023" s="226" t="s">
        <v>12</v>
      </c>
      <c r="C5023" s="222" t="s">
        <v>12</v>
      </c>
      <c r="D5023" s="106" t="s">
        <v>4069</v>
      </c>
      <c r="E5023" s="87">
        <v>1</v>
      </c>
      <c r="F5023" s="88">
        <v>11</v>
      </c>
      <c r="H5023" s="88"/>
      <c r="I5023" s="90">
        <v>1</v>
      </c>
      <c r="J5023" s="50"/>
      <c r="K5023" s="194" t="str">
        <f t="shared" si="78"/>
        <v xml:space="preserve">SQUARE LOOP ELECTRODE 10 x 8 mm - autoclavable </v>
      </c>
      <c r="L5023" s="50"/>
      <c r="M5023" s="50"/>
      <c r="N5023" s="50"/>
      <c r="O5023" s="50"/>
      <c r="P5023" s="50"/>
      <c r="Q5023" s="50"/>
      <c r="R5023" s="50"/>
      <c r="S5023" s="50"/>
      <c r="T5023" s="50"/>
      <c r="U5023" s="50"/>
      <c r="V5023" s="50"/>
      <c r="W5023" s="50"/>
      <c r="X5023" s="50"/>
      <c r="Y5023" s="50"/>
      <c r="Z5023" s="50"/>
      <c r="AA5023" s="50"/>
      <c r="AB5023" s="50"/>
      <c r="AC5023" s="50"/>
      <c r="AD5023" s="50"/>
      <c r="AE5023" s="50"/>
      <c r="AF5023" s="50"/>
      <c r="AG5023" s="50"/>
      <c r="AH5023" s="50"/>
      <c r="AI5023" s="50"/>
      <c r="AJ5023" s="50"/>
      <c r="AK5023" s="50"/>
      <c r="AL5023" s="50"/>
      <c r="AM5023" s="50"/>
      <c r="AN5023" s="50"/>
      <c r="AO5023" s="50"/>
      <c r="AP5023" s="50"/>
      <c r="AQ5023" s="50"/>
      <c r="AR5023" s="50"/>
      <c r="AS5023" s="50"/>
    </row>
    <row r="5024" spans="1:45" ht="12" customHeight="1" x14ac:dyDescent="0.2">
      <c r="A5024" s="132">
        <v>30687</v>
      </c>
      <c r="B5024" s="226" t="s">
        <v>12</v>
      </c>
      <c r="C5024" s="222" t="s">
        <v>12</v>
      </c>
      <c r="D5024" s="106" t="s">
        <v>4070</v>
      </c>
      <c r="E5024" s="87">
        <v>1</v>
      </c>
      <c r="F5024" s="88">
        <v>11</v>
      </c>
      <c r="H5024" s="88"/>
      <c r="I5024" s="90">
        <v>1</v>
      </c>
      <c r="J5024" s="50"/>
      <c r="K5024" s="194" t="str">
        <f t="shared" si="78"/>
        <v xml:space="preserve">LOOP ELECTRODE 15 x 8 mm - autoclavable </v>
      </c>
      <c r="L5024" s="50"/>
      <c r="M5024" s="50"/>
      <c r="N5024" s="50"/>
      <c r="O5024" s="50"/>
      <c r="P5024" s="50"/>
      <c r="Q5024" s="50"/>
      <c r="R5024" s="50"/>
      <c r="S5024" s="50"/>
      <c r="T5024" s="50"/>
      <c r="U5024" s="50"/>
      <c r="V5024" s="50"/>
      <c r="W5024" s="50"/>
      <c r="X5024" s="50"/>
      <c r="Y5024" s="50"/>
      <c r="Z5024" s="50"/>
      <c r="AA5024" s="50"/>
      <c r="AB5024" s="50"/>
      <c r="AC5024" s="50"/>
      <c r="AD5024" s="50"/>
      <c r="AE5024" s="50"/>
      <c r="AF5024" s="50"/>
      <c r="AG5024" s="50"/>
      <c r="AH5024" s="50"/>
      <c r="AI5024" s="50"/>
      <c r="AJ5024" s="50"/>
      <c r="AK5024" s="50"/>
      <c r="AL5024" s="50"/>
      <c r="AM5024" s="50"/>
      <c r="AN5024" s="50"/>
      <c r="AO5024" s="50"/>
      <c r="AP5024" s="50"/>
      <c r="AQ5024" s="50"/>
      <c r="AR5024" s="50"/>
      <c r="AS5024" s="50"/>
    </row>
    <row r="5025" spans="1:45" ht="12" customHeight="1" x14ac:dyDescent="0.2">
      <c r="A5025" s="132">
        <v>30688</v>
      </c>
      <c r="B5025" s="226" t="s">
        <v>12</v>
      </c>
      <c r="C5025" s="222" t="s">
        <v>12</v>
      </c>
      <c r="D5025" s="106" t="s">
        <v>4071</v>
      </c>
      <c r="E5025" s="87">
        <v>1</v>
      </c>
      <c r="F5025" s="88">
        <v>11</v>
      </c>
      <c r="H5025" s="88"/>
      <c r="I5025" s="90">
        <v>1</v>
      </c>
      <c r="J5025" s="50"/>
      <c r="K5025" s="194" t="str">
        <f t="shared" si="78"/>
        <v xml:space="preserve">LOOP ELECTRODE 20 x 10 mm - autoclavable </v>
      </c>
      <c r="L5025" s="50"/>
      <c r="M5025" s="50"/>
      <c r="N5025" s="50"/>
      <c r="O5025" s="50"/>
      <c r="P5025" s="50"/>
      <c r="Q5025" s="50"/>
      <c r="R5025" s="50"/>
      <c r="S5025" s="50"/>
      <c r="T5025" s="50"/>
      <c r="U5025" s="50"/>
      <c r="V5025" s="50"/>
      <c r="W5025" s="50"/>
      <c r="X5025" s="50"/>
      <c r="Y5025" s="50"/>
      <c r="Z5025" s="50"/>
      <c r="AA5025" s="50"/>
      <c r="AB5025" s="50"/>
      <c r="AC5025" s="50"/>
      <c r="AD5025" s="50"/>
      <c r="AE5025" s="50"/>
      <c r="AF5025" s="50"/>
      <c r="AG5025" s="50"/>
      <c r="AH5025" s="50"/>
      <c r="AI5025" s="50"/>
      <c r="AJ5025" s="50"/>
      <c r="AK5025" s="50"/>
      <c r="AL5025" s="50"/>
      <c r="AM5025" s="50"/>
      <c r="AN5025" s="50"/>
      <c r="AO5025" s="50"/>
      <c r="AP5025" s="50"/>
      <c r="AQ5025" s="50"/>
      <c r="AR5025" s="50"/>
      <c r="AS5025" s="50"/>
    </row>
    <row r="5026" spans="1:45" ht="12" customHeight="1" x14ac:dyDescent="0.2">
      <c r="A5026" s="132">
        <v>30693</v>
      </c>
      <c r="B5026" s="226" t="s">
        <v>12</v>
      </c>
      <c r="C5026" s="222" t="s">
        <v>12</v>
      </c>
      <c r="D5026" s="106" t="s">
        <v>4072</v>
      </c>
      <c r="E5026" s="87">
        <v>1</v>
      </c>
      <c r="F5026" s="88">
        <v>4300</v>
      </c>
      <c r="H5026" s="88"/>
      <c r="I5026" s="90">
        <v>1</v>
      </c>
      <c r="J5026" s="50"/>
      <c r="K5026" s="194" t="str">
        <f t="shared" si="78"/>
        <v xml:space="preserve">DIATERMO MB 200 TOUCH </v>
      </c>
      <c r="L5026" s="50"/>
      <c r="M5026" s="50"/>
      <c r="N5026" s="50"/>
      <c r="O5026" s="50"/>
      <c r="P5026" s="50"/>
      <c r="Q5026" s="50"/>
      <c r="R5026" s="50"/>
      <c r="S5026" s="50"/>
      <c r="T5026" s="50"/>
      <c r="U5026" s="50"/>
      <c r="V5026" s="50"/>
      <c r="W5026" s="50"/>
      <c r="X5026" s="50"/>
      <c r="Y5026" s="50"/>
      <c r="Z5026" s="50"/>
      <c r="AA5026" s="50"/>
      <c r="AB5026" s="50"/>
      <c r="AC5026" s="50"/>
      <c r="AD5026" s="50"/>
      <c r="AE5026" s="50"/>
      <c r="AF5026" s="50"/>
      <c r="AG5026" s="50"/>
      <c r="AH5026" s="50"/>
      <c r="AI5026" s="50"/>
      <c r="AJ5026" s="50"/>
      <c r="AK5026" s="50"/>
      <c r="AL5026" s="50"/>
      <c r="AM5026" s="50"/>
      <c r="AN5026" s="50"/>
      <c r="AO5026" s="50"/>
      <c r="AP5026" s="50"/>
      <c r="AQ5026" s="50"/>
      <c r="AR5026" s="50"/>
      <c r="AS5026" s="50"/>
    </row>
    <row r="5027" spans="1:45" ht="12.75" customHeight="1" x14ac:dyDescent="0.2">
      <c r="A5027" s="132">
        <v>30695</v>
      </c>
      <c r="B5027" s="226" t="s">
        <v>12</v>
      </c>
      <c r="C5027" s="222" t="s">
        <v>12</v>
      </c>
      <c r="D5027" s="106" t="s">
        <v>4073</v>
      </c>
      <c r="E5027" s="87">
        <v>1</v>
      </c>
      <c r="F5027" s="88">
        <v>13200</v>
      </c>
      <c r="H5027" s="88"/>
      <c r="I5027" s="90">
        <v>1</v>
      </c>
      <c r="J5027" s="50"/>
      <c r="K5027" s="194" t="str">
        <f t="shared" si="78"/>
        <v xml:space="preserve">DIATERMO MB 300 TOUCH </v>
      </c>
      <c r="L5027" s="50"/>
      <c r="M5027" s="50"/>
      <c r="N5027" s="50"/>
      <c r="O5027" s="50"/>
      <c r="P5027" s="50"/>
      <c r="Q5027" s="50"/>
      <c r="R5027" s="50"/>
      <c r="S5027" s="50"/>
      <c r="T5027" s="50"/>
      <c r="U5027" s="50"/>
      <c r="V5027" s="50"/>
      <c r="W5027" s="50"/>
      <c r="X5027" s="50"/>
      <c r="Y5027" s="50"/>
      <c r="Z5027" s="50"/>
      <c r="AA5027" s="50"/>
      <c r="AB5027" s="50"/>
      <c r="AC5027" s="50"/>
      <c r="AD5027" s="50"/>
      <c r="AE5027" s="50"/>
      <c r="AF5027" s="50"/>
      <c r="AG5027" s="50"/>
      <c r="AH5027" s="50"/>
      <c r="AI5027" s="50"/>
      <c r="AJ5027" s="50"/>
      <c r="AK5027" s="50"/>
      <c r="AL5027" s="50"/>
      <c r="AM5027" s="50"/>
      <c r="AN5027" s="50"/>
      <c r="AO5027" s="50"/>
      <c r="AP5027" s="50"/>
      <c r="AQ5027" s="50"/>
      <c r="AR5027" s="50"/>
      <c r="AS5027" s="50"/>
    </row>
    <row r="5028" spans="1:45" ht="12.75" customHeight="1" x14ac:dyDescent="0.2">
      <c r="A5028" s="132">
        <v>30697</v>
      </c>
      <c r="B5028" s="226" t="s">
        <v>12</v>
      </c>
      <c r="C5028" s="222" t="s">
        <v>12</v>
      </c>
      <c r="D5028" s="106" t="s">
        <v>4074</v>
      </c>
      <c r="E5028" s="87">
        <v>1</v>
      </c>
      <c r="F5028" s="88">
        <v>15000</v>
      </c>
      <c r="H5028" s="88"/>
      <c r="I5028" s="90">
        <v>1</v>
      </c>
      <c r="J5028" s="50"/>
      <c r="K5028" s="194" t="str">
        <f t="shared" si="78"/>
        <v xml:space="preserve">DIATERMO MB 400 TOUCH </v>
      </c>
      <c r="L5028" s="50"/>
      <c r="M5028" s="50"/>
      <c r="N5028" s="50"/>
      <c r="O5028" s="50"/>
      <c r="P5028" s="50"/>
      <c r="Q5028" s="50"/>
      <c r="R5028" s="50"/>
      <c r="S5028" s="50"/>
      <c r="T5028" s="50"/>
      <c r="U5028" s="50"/>
      <c r="V5028" s="50"/>
      <c r="W5028" s="50"/>
      <c r="X5028" s="50"/>
      <c r="Y5028" s="50"/>
      <c r="Z5028" s="50"/>
      <c r="AA5028" s="50"/>
      <c r="AB5028" s="50"/>
      <c r="AC5028" s="50"/>
      <c r="AD5028" s="50"/>
      <c r="AE5028" s="50"/>
      <c r="AF5028" s="50"/>
      <c r="AG5028" s="50"/>
      <c r="AH5028" s="50"/>
      <c r="AI5028" s="50"/>
      <c r="AJ5028" s="50"/>
      <c r="AK5028" s="50"/>
      <c r="AL5028" s="50"/>
      <c r="AM5028" s="50"/>
      <c r="AN5028" s="50"/>
      <c r="AO5028" s="50"/>
      <c r="AP5028" s="50"/>
      <c r="AQ5028" s="50"/>
      <c r="AR5028" s="50"/>
      <c r="AS5028" s="50"/>
    </row>
    <row r="5029" spans="1:45" ht="12.75" customHeight="1" x14ac:dyDescent="0.2">
      <c r="A5029" s="132">
        <v>30698</v>
      </c>
      <c r="B5029" s="226" t="s">
        <v>10636</v>
      </c>
      <c r="C5029" s="222" t="s">
        <v>12</v>
      </c>
      <c r="D5029" s="106" t="s">
        <v>10637</v>
      </c>
      <c r="E5029" s="87">
        <v>1</v>
      </c>
      <c r="F5029" s="88">
        <v>1580</v>
      </c>
      <c r="H5029" s="88"/>
      <c r="I5029" s="90">
        <v>1</v>
      </c>
      <c r="J5029" s="50"/>
      <c r="K5029" s="194" t="str">
        <f t="shared" si="78"/>
        <v xml:space="preserve">DIATERMO 50 TOUCH monopolar - 50 Watt  available jan.2026 </v>
      </c>
      <c r="L5029" s="50"/>
      <c r="M5029" s="50"/>
      <c r="N5029" s="50"/>
      <c r="O5029" s="50"/>
      <c r="P5029" s="50"/>
      <c r="Q5029" s="50"/>
      <c r="R5029" s="50"/>
      <c r="S5029" s="50"/>
      <c r="T5029" s="50"/>
      <c r="U5029" s="50"/>
      <c r="V5029" s="50"/>
      <c r="W5029" s="50"/>
      <c r="X5029" s="50"/>
      <c r="Y5029" s="50"/>
      <c r="Z5029" s="50"/>
      <c r="AA5029" s="50"/>
      <c r="AB5029" s="50"/>
      <c r="AC5029" s="50"/>
      <c r="AD5029" s="50"/>
      <c r="AE5029" s="50"/>
      <c r="AF5029" s="50"/>
      <c r="AG5029" s="50"/>
      <c r="AH5029" s="50"/>
      <c r="AI5029" s="50"/>
      <c r="AJ5029" s="50"/>
      <c r="AK5029" s="50"/>
      <c r="AL5029" s="50"/>
      <c r="AM5029" s="50"/>
      <c r="AN5029" s="50"/>
      <c r="AO5029" s="50"/>
      <c r="AP5029" s="50"/>
      <c r="AQ5029" s="50"/>
      <c r="AR5029" s="50"/>
      <c r="AS5029" s="50"/>
    </row>
    <row r="5030" spans="1:45" ht="12.75" customHeight="1" x14ac:dyDescent="0.2">
      <c r="A5030" s="132">
        <v>30698</v>
      </c>
      <c r="B5030" s="226"/>
      <c r="C5030" s="222" t="s">
        <v>12</v>
      </c>
      <c r="D5030" s="106" t="s">
        <v>9678</v>
      </c>
      <c r="E5030" s="87">
        <v>1</v>
      </c>
      <c r="F5030" s="151">
        <v>1501</v>
      </c>
      <c r="H5030" s="151"/>
      <c r="I5030" s="90">
        <v>3</v>
      </c>
      <c r="J5030" s="50"/>
      <c r="K5030" s="194" t="str">
        <f t="shared" si="78"/>
        <v xml:space="preserve">DIATERMO 50 TOUCH monopolar                BUY 3 units SAVE 5% </v>
      </c>
      <c r="L5030" s="50"/>
      <c r="M5030" s="50"/>
      <c r="N5030" s="50"/>
      <c r="O5030" s="50"/>
      <c r="P5030" s="50"/>
      <c r="Q5030" s="50"/>
      <c r="R5030" s="50"/>
      <c r="S5030" s="50"/>
      <c r="T5030" s="50"/>
      <c r="U5030" s="50"/>
      <c r="V5030" s="50"/>
      <c r="W5030" s="50"/>
      <c r="X5030" s="50"/>
      <c r="Y5030" s="50"/>
      <c r="Z5030" s="50"/>
      <c r="AA5030" s="50"/>
      <c r="AB5030" s="50"/>
      <c r="AC5030" s="50"/>
      <c r="AD5030" s="50"/>
      <c r="AE5030" s="50"/>
      <c r="AF5030" s="50"/>
      <c r="AG5030" s="50"/>
      <c r="AH5030" s="50"/>
      <c r="AI5030" s="50"/>
      <c r="AJ5030" s="50"/>
      <c r="AK5030" s="50"/>
      <c r="AL5030" s="50"/>
      <c r="AM5030" s="50"/>
      <c r="AN5030" s="50"/>
      <c r="AO5030" s="50"/>
      <c r="AP5030" s="50"/>
      <c r="AQ5030" s="50"/>
      <c r="AR5030" s="50"/>
      <c r="AS5030" s="50"/>
    </row>
    <row r="5031" spans="1:45" ht="12.75" customHeight="1" x14ac:dyDescent="0.2">
      <c r="A5031" s="132">
        <v>30699</v>
      </c>
      <c r="B5031" s="226" t="s">
        <v>10638</v>
      </c>
      <c r="C5031" s="222" t="s">
        <v>12</v>
      </c>
      <c r="D5031" s="106" t="s">
        <v>10639</v>
      </c>
      <c r="E5031" s="87">
        <v>1</v>
      </c>
      <c r="F5031" s="88">
        <v>2020</v>
      </c>
      <c r="H5031" s="88"/>
      <c r="I5031" s="90">
        <v>1</v>
      </c>
      <c r="J5031" s="50"/>
      <c r="K5031" s="194" t="str">
        <f t="shared" si="78"/>
        <v xml:space="preserve">DIATERMO 80 TOUCH monopolar - 80 Watt  available jan.2026 </v>
      </c>
      <c r="L5031" s="50"/>
      <c r="M5031" s="50"/>
      <c r="N5031" s="50"/>
      <c r="O5031" s="50"/>
      <c r="P5031" s="50"/>
      <c r="Q5031" s="50"/>
      <c r="R5031" s="50"/>
      <c r="S5031" s="50"/>
      <c r="T5031" s="50"/>
      <c r="U5031" s="50"/>
      <c r="V5031" s="50"/>
      <c r="W5031" s="50"/>
      <c r="X5031" s="50"/>
      <c r="Y5031" s="50"/>
      <c r="Z5031" s="50"/>
      <c r="AA5031" s="50"/>
      <c r="AB5031" s="50"/>
      <c r="AC5031" s="50"/>
      <c r="AD5031" s="50"/>
      <c r="AE5031" s="50"/>
      <c r="AF5031" s="50"/>
      <c r="AG5031" s="50"/>
      <c r="AH5031" s="50"/>
      <c r="AI5031" s="50"/>
      <c r="AJ5031" s="50"/>
      <c r="AK5031" s="50"/>
      <c r="AL5031" s="50"/>
      <c r="AM5031" s="50"/>
      <c r="AN5031" s="50"/>
      <c r="AO5031" s="50"/>
      <c r="AP5031" s="50"/>
      <c r="AQ5031" s="50"/>
      <c r="AR5031" s="50"/>
      <c r="AS5031" s="50"/>
    </row>
    <row r="5032" spans="1:45" ht="12.75" customHeight="1" thickBot="1" x14ac:dyDescent="0.25">
      <c r="A5032" s="134">
        <v>30699</v>
      </c>
      <c r="B5032" s="233"/>
      <c r="C5032" s="234" t="s">
        <v>12</v>
      </c>
      <c r="D5032" s="121" t="s">
        <v>9679</v>
      </c>
      <c r="E5032" s="116">
        <v>1</v>
      </c>
      <c r="F5032" s="147">
        <v>1919</v>
      </c>
      <c r="H5032" s="147"/>
      <c r="I5032" s="92">
        <v>3</v>
      </c>
      <c r="J5032" s="50"/>
      <c r="K5032" s="194" t="str">
        <f t="shared" si="78"/>
        <v xml:space="preserve">DIATERMO 80 TOUCH monopolar                BUY 3 units SAVE 5% </v>
      </c>
      <c r="L5032" s="50"/>
      <c r="M5032" s="50"/>
      <c r="N5032" s="50"/>
      <c r="O5032" s="50"/>
      <c r="P5032" s="50"/>
      <c r="Q5032" s="50"/>
      <c r="R5032" s="50"/>
      <c r="S5032" s="50"/>
      <c r="T5032" s="50"/>
      <c r="U5032" s="50"/>
      <c r="V5032" s="50"/>
      <c r="W5032" s="50"/>
      <c r="X5032" s="50"/>
      <c r="Y5032" s="50"/>
      <c r="Z5032" s="50"/>
      <c r="AA5032" s="50"/>
      <c r="AB5032" s="50"/>
      <c r="AC5032" s="50"/>
      <c r="AD5032" s="50"/>
      <c r="AE5032" s="50"/>
      <c r="AF5032" s="50"/>
      <c r="AG5032" s="50"/>
      <c r="AH5032" s="50"/>
      <c r="AI5032" s="50"/>
      <c r="AJ5032" s="50"/>
      <c r="AK5032" s="50"/>
      <c r="AL5032" s="50"/>
      <c r="AM5032" s="50"/>
      <c r="AN5032" s="50"/>
      <c r="AO5032" s="50"/>
      <c r="AP5032" s="50"/>
      <c r="AQ5032" s="50"/>
      <c r="AR5032" s="50"/>
      <c r="AS5032" s="50"/>
    </row>
    <row r="5033" spans="1:45" ht="12.75" customHeight="1" x14ac:dyDescent="0.2">
      <c r="A5033" s="135">
        <v>30700</v>
      </c>
      <c r="B5033" s="223" t="s">
        <v>4075</v>
      </c>
      <c r="C5033" s="224" t="s">
        <v>12</v>
      </c>
      <c r="D5033" s="117" t="s">
        <v>4076</v>
      </c>
      <c r="E5033" s="118" t="s">
        <v>29</v>
      </c>
      <c r="F5033" s="168">
        <v>128</v>
      </c>
      <c r="H5033" s="238"/>
      <c r="I5033" s="94">
        <v>1</v>
      </c>
      <c r="J5033" s="50"/>
      <c r="K5033" s="194" t="str">
        <f t="shared" si="78"/>
        <v>ELECTROCAUTERY 1200°C - fine tip (box of 10)</v>
      </c>
      <c r="L5033" s="50"/>
      <c r="M5033" s="50"/>
      <c r="N5033" s="50"/>
      <c r="O5033" s="50"/>
      <c r="P5033" s="50"/>
      <c r="Q5033" s="50"/>
      <c r="R5033" s="50"/>
      <c r="S5033" s="50"/>
      <c r="T5033" s="50"/>
      <c r="U5033" s="50"/>
      <c r="V5033" s="50"/>
      <c r="W5033" s="50"/>
      <c r="X5033" s="50"/>
      <c r="Y5033" s="50"/>
      <c r="Z5033" s="50"/>
      <c r="AA5033" s="50"/>
      <c r="AB5033" s="50"/>
      <c r="AC5033" s="50"/>
      <c r="AD5033" s="50"/>
      <c r="AE5033" s="50"/>
      <c r="AF5033" s="50"/>
      <c r="AG5033" s="50"/>
      <c r="AH5033" s="50"/>
      <c r="AI5033" s="50"/>
      <c r="AJ5033" s="50"/>
      <c r="AK5033" s="50"/>
      <c r="AL5033" s="50"/>
      <c r="AM5033" s="50"/>
      <c r="AN5033" s="50"/>
      <c r="AO5033" s="50"/>
      <c r="AP5033" s="50"/>
      <c r="AQ5033" s="50"/>
      <c r="AR5033" s="50"/>
      <c r="AS5033" s="50"/>
    </row>
    <row r="5034" spans="1:45" ht="12.75" customHeight="1" x14ac:dyDescent="0.2">
      <c r="A5034" s="136">
        <v>30701</v>
      </c>
      <c r="B5034" s="226" t="s">
        <v>4075</v>
      </c>
      <c r="C5034" s="222" t="s">
        <v>12</v>
      </c>
      <c r="D5034" s="106" t="s">
        <v>4077</v>
      </c>
      <c r="E5034" s="87" t="s">
        <v>29</v>
      </c>
      <c r="F5034" s="166">
        <v>128</v>
      </c>
      <c r="H5034" s="239"/>
      <c r="I5034" s="95">
        <v>1</v>
      </c>
      <c r="J5034" s="50"/>
      <c r="K5034" s="194" t="str">
        <f t="shared" si="78"/>
        <v>ELECTROCAUTERY 1200°C - large tip (box of 10)</v>
      </c>
      <c r="L5034" s="50"/>
      <c r="M5034" s="50"/>
      <c r="N5034" s="50"/>
      <c r="O5034" s="50"/>
      <c r="P5034" s="50"/>
      <c r="Q5034" s="50"/>
      <c r="R5034" s="50"/>
      <c r="S5034" s="50"/>
      <c r="T5034" s="50"/>
      <c r="U5034" s="50"/>
      <c r="V5034" s="50"/>
      <c r="W5034" s="50"/>
      <c r="X5034" s="50"/>
      <c r="Y5034" s="50"/>
      <c r="Z5034" s="50"/>
      <c r="AA5034" s="50"/>
      <c r="AB5034" s="50"/>
      <c r="AC5034" s="50"/>
      <c r="AD5034" s="50"/>
      <c r="AE5034" s="50"/>
      <c r="AF5034" s="50"/>
      <c r="AG5034" s="50"/>
      <c r="AH5034" s="50"/>
      <c r="AI5034" s="50"/>
      <c r="AJ5034" s="50"/>
      <c r="AK5034" s="50"/>
      <c r="AL5034" s="50"/>
      <c r="AM5034" s="50"/>
      <c r="AN5034" s="50"/>
      <c r="AO5034" s="50"/>
      <c r="AP5034" s="50"/>
      <c r="AQ5034" s="50"/>
      <c r="AR5034" s="50"/>
      <c r="AS5034" s="50"/>
    </row>
    <row r="5035" spans="1:45" ht="12.75" customHeight="1" x14ac:dyDescent="0.2">
      <c r="A5035" s="136"/>
      <c r="B5035" s="226" t="s">
        <v>12</v>
      </c>
      <c r="C5035" s="222" t="s">
        <v>12</v>
      </c>
      <c r="D5035" s="106" t="s">
        <v>4078</v>
      </c>
      <c r="E5035" s="87" t="s">
        <v>29</v>
      </c>
      <c r="F5035" s="166">
        <v>121.6</v>
      </c>
      <c r="H5035" s="239"/>
      <c r="I5035" s="95">
        <v>5</v>
      </c>
      <c r="J5035" s="50"/>
      <c r="K5035" s="194" t="str">
        <f t="shared" si="78"/>
        <v>ELECTROCAUTERY 1200°C   BUY 5 boxes SAVE 5% (box of 10)</v>
      </c>
      <c r="L5035" s="50"/>
      <c r="M5035" s="50"/>
      <c r="N5035" s="50"/>
      <c r="O5035" s="50"/>
      <c r="P5035" s="50"/>
      <c r="Q5035" s="50"/>
      <c r="R5035" s="50"/>
      <c r="S5035" s="50"/>
      <c r="T5035" s="50"/>
      <c r="U5035" s="50"/>
      <c r="V5035" s="50"/>
      <c r="W5035" s="50"/>
      <c r="X5035" s="50"/>
      <c r="Y5035" s="50"/>
      <c r="Z5035" s="50"/>
      <c r="AA5035" s="50"/>
      <c r="AB5035" s="50"/>
      <c r="AC5035" s="50"/>
      <c r="AD5035" s="50"/>
      <c r="AE5035" s="50"/>
      <c r="AF5035" s="50"/>
      <c r="AG5035" s="50"/>
      <c r="AH5035" s="50"/>
      <c r="AI5035" s="50"/>
      <c r="AJ5035" s="50"/>
      <c r="AK5035" s="50"/>
      <c r="AL5035" s="50"/>
      <c r="AM5035" s="50"/>
      <c r="AN5035" s="50"/>
      <c r="AO5035" s="50"/>
      <c r="AP5035" s="50"/>
      <c r="AQ5035" s="50"/>
      <c r="AR5035" s="50"/>
      <c r="AS5035" s="50"/>
    </row>
    <row r="5036" spans="1:45" ht="12.75" customHeight="1" thickBot="1" x14ac:dyDescent="0.25">
      <c r="A5036" s="137"/>
      <c r="B5036" s="228" t="s">
        <v>12</v>
      </c>
      <c r="C5036" s="229" t="s">
        <v>12</v>
      </c>
      <c r="D5036" s="123" t="s">
        <v>4079</v>
      </c>
      <c r="E5036" s="119" t="s">
        <v>29</v>
      </c>
      <c r="F5036" s="169">
        <v>115.2</v>
      </c>
      <c r="H5036" s="242"/>
      <c r="I5036" s="98">
        <v>10</v>
      </c>
      <c r="J5036" s="50"/>
      <c r="K5036" s="194" t="str">
        <f t="shared" si="78"/>
        <v>ELECTROCAUTERY 1200°C   BUY 10 boxes SAVE 10% (box of 10)</v>
      </c>
      <c r="L5036" s="50"/>
      <c r="M5036" s="50"/>
      <c r="N5036" s="50"/>
      <c r="O5036" s="50"/>
      <c r="P5036" s="50"/>
      <c r="Q5036" s="50"/>
      <c r="R5036" s="50"/>
      <c r="S5036" s="50"/>
      <c r="T5036" s="50"/>
      <c r="U5036" s="50"/>
      <c r="V5036" s="50"/>
      <c r="W5036" s="50"/>
      <c r="X5036" s="50"/>
      <c r="Y5036" s="50"/>
      <c r="Z5036" s="50"/>
      <c r="AA5036" s="50"/>
      <c r="AB5036" s="50"/>
      <c r="AC5036" s="50"/>
      <c r="AD5036" s="50"/>
      <c r="AE5036" s="50"/>
      <c r="AF5036" s="50"/>
      <c r="AG5036" s="50"/>
      <c r="AH5036" s="50"/>
      <c r="AI5036" s="50"/>
      <c r="AJ5036" s="50"/>
      <c r="AK5036" s="50"/>
      <c r="AL5036" s="50"/>
      <c r="AM5036" s="50"/>
      <c r="AN5036" s="50"/>
      <c r="AO5036" s="50"/>
      <c r="AP5036" s="50"/>
      <c r="AQ5036" s="50"/>
      <c r="AR5036" s="50"/>
      <c r="AS5036" s="50"/>
    </row>
    <row r="5037" spans="1:45" ht="12.75" customHeight="1" x14ac:dyDescent="0.2">
      <c r="A5037" s="140">
        <v>30702</v>
      </c>
      <c r="B5037" s="231" t="s">
        <v>12</v>
      </c>
      <c r="C5037" s="232" t="s">
        <v>12</v>
      </c>
      <c r="D5037" s="124" t="s">
        <v>4080</v>
      </c>
      <c r="E5037" s="120" t="s">
        <v>29</v>
      </c>
      <c r="F5037" s="183">
        <v>135</v>
      </c>
      <c r="H5037" s="183"/>
      <c r="I5037" s="100">
        <v>1</v>
      </c>
      <c r="J5037" s="50"/>
      <c r="K5037" s="194" t="str">
        <f t="shared" si="78"/>
        <v>ELECTROCAUTERY 1200°C - long shaft - fine tip (box of 10)</v>
      </c>
      <c r="L5037" s="50"/>
      <c r="M5037" s="50"/>
      <c r="N5037" s="50"/>
      <c r="O5037" s="50"/>
      <c r="P5037" s="50"/>
      <c r="Q5037" s="50"/>
      <c r="R5037" s="50"/>
      <c r="S5037" s="50"/>
      <c r="T5037" s="50"/>
      <c r="U5037" s="50"/>
      <c r="V5037" s="50"/>
      <c r="W5037" s="50"/>
      <c r="X5037" s="50"/>
      <c r="Y5037" s="50"/>
      <c r="Z5037" s="50"/>
      <c r="AA5037" s="50"/>
      <c r="AB5037" s="50"/>
      <c r="AC5037" s="50"/>
      <c r="AD5037" s="50"/>
      <c r="AE5037" s="50"/>
      <c r="AF5037" s="50"/>
      <c r="AG5037" s="50"/>
      <c r="AH5037" s="50"/>
      <c r="AI5037" s="50"/>
      <c r="AJ5037" s="50"/>
      <c r="AK5037" s="50"/>
      <c r="AL5037" s="50"/>
      <c r="AM5037" s="50"/>
      <c r="AN5037" s="50"/>
      <c r="AO5037" s="50"/>
      <c r="AP5037" s="50"/>
      <c r="AQ5037" s="50"/>
      <c r="AR5037" s="50"/>
      <c r="AS5037" s="50"/>
    </row>
    <row r="5038" spans="1:45" ht="12.75" customHeight="1" x14ac:dyDescent="0.2">
      <c r="A5038" s="132">
        <v>30703</v>
      </c>
      <c r="B5038" s="226" t="s">
        <v>12</v>
      </c>
      <c r="C5038" s="222" t="s">
        <v>12</v>
      </c>
      <c r="D5038" s="106" t="s">
        <v>4081</v>
      </c>
      <c r="E5038" s="87" t="s">
        <v>29</v>
      </c>
      <c r="F5038" s="166">
        <v>145</v>
      </c>
      <c r="H5038" s="166"/>
      <c r="I5038" s="90">
        <v>1</v>
      </c>
      <c r="J5038" s="50"/>
      <c r="K5038" s="194" t="str">
        <f t="shared" si="78"/>
        <v>EMERGENCY ELECTROCAUTERY 800°C - thick tip (box of 10)</v>
      </c>
      <c r="L5038" s="50"/>
      <c r="M5038" s="50"/>
      <c r="N5038" s="50"/>
      <c r="O5038" s="50"/>
      <c r="P5038" s="50"/>
      <c r="Q5038" s="50"/>
      <c r="R5038" s="50"/>
      <c r="S5038" s="50"/>
      <c r="T5038" s="50"/>
      <c r="U5038" s="50"/>
      <c r="V5038" s="50"/>
      <c r="W5038" s="50"/>
      <c r="X5038" s="50"/>
      <c r="Y5038" s="50"/>
      <c r="Z5038" s="50"/>
      <c r="AA5038" s="50"/>
      <c r="AB5038" s="50"/>
      <c r="AC5038" s="50"/>
      <c r="AD5038" s="50"/>
      <c r="AE5038" s="50"/>
      <c r="AF5038" s="50"/>
      <c r="AG5038" s="50"/>
      <c r="AH5038" s="50"/>
      <c r="AI5038" s="50"/>
      <c r="AJ5038" s="50"/>
      <c r="AK5038" s="50"/>
      <c r="AL5038" s="50"/>
      <c r="AM5038" s="50"/>
      <c r="AN5038" s="50"/>
      <c r="AO5038" s="50"/>
      <c r="AP5038" s="50"/>
      <c r="AQ5038" s="50"/>
      <c r="AR5038" s="50"/>
      <c r="AS5038" s="50"/>
    </row>
    <row r="5039" spans="1:45" ht="12.75" customHeight="1" x14ac:dyDescent="0.2">
      <c r="A5039" s="132">
        <v>30704</v>
      </c>
      <c r="B5039" s="226" t="s">
        <v>12</v>
      </c>
      <c r="C5039" s="222" t="s">
        <v>12</v>
      </c>
      <c r="D5039" s="106" t="s">
        <v>4082</v>
      </c>
      <c r="E5039" s="87" t="s">
        <v>29</v>
      </c>
      <c r="F5039" s="166">
        <v>128</v>
      </c>
      <c r="H5039" s="166"/>
      <c r="I5039" s="90">
        <v>1</v>
      </c>
      <c r="J5039" s="50"/>
      <c r="K5039" s="194" t="str">
        <f t="shared" si="78"/>
        <v>ELECTROCAUTERY 600°C - fine tip (box of 10)</v>
      </c>
      <c r="L5039" s="50"/>
      <c r="M5039" s="50"/>
      <c r="N5039" s="50"/>
      <c r="O5039" s="50"/>
      <c r="P5039" s="50"/>
      <c r="Q5039" s="50"/>
      <c r="R5039" s="50"/>
      <c r="S5039" s="50"/>
      <c r="T5039" s="50"/>
      <c r="U5039" s="50"/>
      <c r="V5039" s="50"/>
      <c r="W5039" s="50"/>
      <c r="X5039" s="50"/>
      <c r="Y5039" s="50"/>
      <c r="Z5039" s="50"/>
      <c r="AA5039" s="50"/>
      <c r="AB5039" s="50"/>
      <c r="AC5039" s="50"/>
      <c r="AD5039" s="50"/>
      <c r="AE5039" s="50"/>
      <c r="AF5039" s="50"/>
      <c r="AG5039" s="50"/>
      <c r="AH5039" s="50"/>
      <c r="AI5039" s="50"/>
      <c r="AJ5039" s="50"/>
      <c r="AK5039" s="50"/>
      <c r="AL5039" s="50"/>
      <c r="AM5039" s="50"/>
      <c r="AN5039" s="50"/>
      <c r="AO5039" s="50"/>
      <c r="AP5039" s="50"/>
      <c r="AQ5039" s="50"/>
      <c r="AR5039" s="50"/>
      <c r="AS5039" s="50"/>
    </row>
    <row r="5040" spans="1:45" ht="12.75" customHeight="1" x14ac:dyDescent="0.2">
      <c r="A5040" s="132">
        <v>30705</v>
      </c>
      <c r="B5040" s="226" t="s">
        <v>10640</v>
      </c>
      <c r="C5040" s="222" t="s">
        <v>12</v>
      </c>
      <c r="D5040" s="106" t="s">
        <v>10641</v>
      </c>
      <c r="E5040" s="87">
        <v>1</v>
      </c>
      <c r="F5040" s="88">
        <v>2150</v>
      </c>
      <c r="H5040" s="88"/>
      <c r="I5040" s="90">
        <v>1</v>
      </c>
      <c r="J5040" s="50"/>
      <c r="K5040" s="194" t="str">
        <f t="shared" si="78"/>
        <v xml:space="preserve">DIATERMOCOAGULATOR MB 80T TOUCH - mono-bipolar - 80 Watt  available jan.2026 </v>
      </c>
      <c r="L5040" s="50"/>
      <c r="M5040" s="50"/>
      <c r="N5040" s="50"/>
      <c r="O5040" s="50"/>
      <c r="P5040" s="50"/>
      <c r="Q5040" s="50"/>
      <c r="R5040" s="50"/>
      <c r="S5040" s="50"/>
      <c r="T5040" s="50"/>
      <c r="U5040" s="50"/>
      <c r="V5040" s="50"/>
      <c r="W5040" s="50"/>
      <c r="X5040" s="50"/>
      <c r="Y5040" s="50"/>
      <c r="Z5040" s="50"/>
      <c r="AA5040" s="50"/>
      <c r="AB5040" s="50"/>
      <c r="AC5040" s="50"/>
      <c r="AD5040" s="50"/>
      <c r="AE5040" s="50"/>
      <c r="AF5040" s="50"/>
      <c r="AG5040" s="50"/>
      <c r="AH5040" s="50"/>
      <c r="AI5040" s="50"/>
      <c r="AJ5040" s="50"/>
      <c r="AK5040" s="50"/>
      <c r="AL5040" s="50"/>
      <c r="AM5040" s="50"/>
      <c r="AN5040" s="50"/>
      <c r="AO5040" s="50"/>
      <c r="AP5040" s="50"/>
      <c r="AQ5040" s="50"/>
      <c r="AR5040" s="50"/>
      <c r="AS5040" s="50"/>
    </row>
    <row r="5041" spans="1:45" ht="12.75" customHeight="1" x14ac:dyDescent="0.2">
      <c r="A5041" s="132">
        <v>30705</v>
      </c>
      <c r="B5041" s="226"/>
      <c r="C5041" s="222" t="s">
        <v>12</v>
      </c>
      <c r="D5041" s="106" t="s">
        <v>9680</v>
      </c>
      <c r="E5041" s="87">
        <v>1</v>
      </c>
      <c r="F5041" s="151">
        <v>2042.5</v>
      </c>
      <c r="H5041" s="151"/>
      <c r="I5041" s="90">
        <v>1</v>
      </c>
      <c r="J5041" s="50"/>
      <c r="K5041" s="194" t="str">
        <f t="shared" si="78"/>
        <v xml:space="preserve">DIATERMO MB 80T                  BUY 3 units SAVE 5% </v>
      </c>
      <c r="L5041" s="50"/>
      <c r="M5041" s="50"/>
      <c r="N5041" s="50"/>
      <c r="O5041" s="50"/>
      <c r="P5041" s="50"/>
      <c r="Q5041" s="50"/>
      <c r="R5041" s="50"/>
      <c r="S5041" s="50"/>
      <c r="T5041" s="50"/>
      <c r="U5041" s="50"/>
      <c r="V5041" s="50"/>
      <c r="W5041" s="50"/>
      <c r="X5041" s="50"/>
      <c r="Y5041" s="50"/>
      <c r="Z5041" s="50"/>
      <c r="AA5041" s="50"/>
      <c r="AB5041" s="50"/>
      <c r="AC5041" s="50"/>
      <c r="AD5041" s="50"/>
      <c r="AE5041" s="50"/>
      <c r="AF5041" s="50"/>
      <c r="AG5041" s="50"/>
      <c r="AH5041" s="50"/>
      <c r="AI5041" s="50"/>
      <c r="AJ5041" s="50"/>
      <c r="AK5041" s="50"/>
      <c r="AL5041" s="50"/>
      <c r="AM5041" s="50"/>
      <c r="AN5041" s="50"/>
      <c r="AO5041" s="50"/>
      <c r="AP5041" s="50"/>
      <c r="AQ5041" s="50"/>
      <c r="AR5041" s="50"/>
      <c r="AS5041" s="50"/>
    </row>
    <row r="5042" spans="1:45" ht="12.75" customHeight="1" x14ac:dyDescent="0.2">
      <c r="A5042" s="132">
        <v>30706</v>
      </c>
      <c r="B5042" s="226" t="s">
        <v>10642</v>
      </c>
      <c r="C5042" s="222" t="s">
        <v>12</v>
      </c>
      <c r="D5042" s="106" t="s">
        <v>10643</v>
      </c>
      <c r="E5042" s="87">
        <v>1</v>
      </c>
      <c r="F5042" s="88">
        <v>2350</v>
      </c>
      <c r="H5042" s="88"/>
      <c r="I5042" s="90">
        <v>1</v>
      </c>
      <c r="J5042" s="50"/>
      <c r="K5042" s="194" t="str">
        <f t="shared" si="78"/>
        <v xml:space="preserve">DIATERMOCOAGULATOR MB 120T TOUCH - mono-bipolar - 120 Watt  available jan.2026 </v>
      </c>
      <c r="L5042" s="50"/>
      <c r="M5042" s="50"/>
      <c r="N5042" s="50"/>
      <c r="O5042" s="50"/>
      <c r="P5042" s="50"/>
      <c r="Q5042" s="50"/>
      <c r="R5042" s="50"/>
      <c r="S5042" s="50"/>
      <c r="T5042" s="50"/>
      <c r="U5042" s="50"/>
      <c r="V5042" s="50"/>
      <c r="W5042" s="50"/>
      <c r="X5042" s="50"/>
      <c r="Y5042" s="50"/>
      <c r="Z5042" s="50"/>
      <c r="AA5042" s="50"/>
      <c r="AB5042" s="50"/>
      <c r="AC5042" s="50"/>
      <c r="AD5042" s="50"/>
      <c r="AE5042" s="50"/>
      <c r="AF5042" s="50"/>
      <c r="AG5042" s="50"/>
      <c r="AH5042" s="50"/>
      <c r="AI5042" s="50"/>
      <c r="AJ5042" s="50"/>
      <c r="AK5042" s="50"/>
      <c r="AL5042" s="50"/>
      <c r="AM5042" s="50"/>
      <c r="AN5042" s="50"/>
      <c r="AO5042" s="50"/>
      <c r="AP5042" s="50"/>
      <c r="AQ5042" s="50"/>
      <c r="AR5042" s="50"/>
      <c r="AS5042" s="50"/>
    </row>
    <row r="5043" spans="1:45" ht="12.75" customHeight="1" x14ac:dyDescent="0.2">
      <c r="A5043" s="132">
        <v>30706</v>
      </c>
      <c r="B5043" s="226"/>
      <c r="C5043" s="222" t="s">
        <v>12</v>
      </c>
      <c r="D5043" s="106" t="s">
        <v>9681</v>
      </c>
      <c r="E5043" s="87">
        <v>1</v>
      </c>
      <c r="F5043" s="151">
        <v>2232.5</v>
      </c>
      <c r="H5043" s="151"/>
      <c r="I5043" s="90">
        <v>1</v>
      </c>
      <c r="J5043" s="50"/>
      <c r="K5043" s="194" t="str">
        <f t="shared" si="78"/>
        <v xml:space="preserve">DIATERMO MB 120T                  BUY 3 units SAVE 5%  </v>
      </c>
      <c r="L5043" s="50"/>
      <c r="M5043" s="50"/>
      <c r="N5043" s="50"/>
      <c r="O5043" s="50"/>
      <c r="P5043" s="50"/>
      <c r="Q5043" s="50"/>
      <c r="R5043" s="50"/>
      <c r="S5043" s="50"/>
      <c r="T5043" s="50"/>
      <c r="U5043" s="50"/>
      <c r="V5043" s="50"/>
      <c r="W5043" s="50"/>
      <c r="X5043" s="50"/>
      <c r="Y5043" s="50"/>
      <c r="Z5043" s="50"/>
      <c r="AA5043" s="50"/>
      <c r="AB5043" s="50"/>
      <c r="AC5043" s="50"/>
      <c r="AD5043" s="50"/>
      <c r="AE5043" s="50"/>
      <c r="AF5043" s="50"/>
      <c r="AG5043" s="50"/>
      <c r="AH5043" s="50"/>
      <c r="AI5043" s="50"/>
      <c r="AJ5043" s="50"/>
      <c r="AK5043" s="50"/>
      <c r="AL5043" s="50"/>
      <c r="AM5043" s="50"/>
      <c r="AN5043" s="50"/>
      <c r="AO5043" s="50"/>
      <c r="AP5043" s="50"/>
      <c r="AQ5043" s="50"/>
      <c r="AR5043" s="50"/>
      <c r="AS5043" s="50"/>
    </row>
    <row r="5044" spans="1:45" ht="12.75" customHeight="1" x14ac:dyDescent="0.2">
      <c r="A5044" s="132">
        <v>30707</v>
      </c>
      <c r="B5044" s="226" t="s">
        <v>10644</v>
      </c>
      <c r="C5044" s="222" t="s">
        <v>12</v>
      </c>
      <c r="D5044" s="106" t="s">
        <v>10645</v>
      </c>
      <c r="E5044" s="87">
        <v>1</v>
      </c>
      <c r="F5044" s="88">
        <v>2670</v>
      </c>
      <c r="H5044" s="88"/>
      <c r="I5044" s="90">
        <v>1</v>
      </c>
      <c r="J5044" s="50"/>
      <c r="K5044" s="194" t="str">
        <f t="shared" si="78"/>
        <v xml:space="preserve">DIATERMO MB 160T TOUCH - mono-bipolar 160 Watt  available jan.2026 </v>
      </c>
      <c r="L5044" s="50"/>
      <c r="M5044" s="50"/>
      <c r="N5044" s="50"/>
      <c r="O5044" s="50"/>
      <c r="P5044" s="50"/>
      <c r="Q5044" s="50"/>
      <c r="R5044" s="50"/>
      <c r="S5044" s="50"/>
      <c r="T5044" s="50"/>
      <c r="U5044" s="50"/>
      <c r="V5044" s="50"/>
      <c r="W5044" s="50"/>
      <c r="X5044" s="50"/>
      <c r="Y5044" s="50"/>
      <c r="Z5044" s="50"/>
      <c r="AA5044" s="50"/>
      <c r="AB5044" s="50"/>
      <c r="AC5044" s="50"/>
      <c r="AD5044" s="50"/>
      <c r="AE5044" s="50"/>
      <c r="AF5044" s="50"/>
      <c r="AG5044" s="50"/>
      <c r="AH5044" s="50"/>
      <c r="AI5044" s="50"/>
      <c r="AJ5044" s="50"/>
      <c r="AK5044" s="50"/>
      <c r="AL5044" s="50"/>
      <c r="AM5044" s="50"/>
      <c r="AN5044" s="50"/>
      <c r="AO5044" s="50"/>
      <c r="AP5044" s="50"/>
      <c r="AQ5044" s="50"/>
      <c r="AR5044" s="50"/>
      <c r="AS5044" s="50"/>
    </row>
    <row r="5045" spans="1:45" ht="12.75" customHeight="1" x14ac:dyDescent="0.2">
      <c r="A5045" s="132">
        <v>30707</v>
      </c>
      <c r="B5045" s="226"/>
      <c r="C5045" s="222" t="s">
        <v>12</v>
      </c>
      <c r="D5045" s="106" t="s">
        <v>9682</v>
      </c>
      <c r="E5045" s="87">
        <v>1</v>
      </c>
      <c r="F5045" s="151">
        <v>2536.5</v>
      </c>
      <c r="H5045" s="151"/>
      <c r="I5045" s="90">
        <v>1</v>
      </c>
      <c r="J5045" s="50"/>
      <c r="K5045" s="194" t="str">
        <f t="shared" si="78"/>
        <v xml:space="preserve">DIATERMO MB 160T                  BUY 3 units SAVE 5%  </v>
      </c>
      <c r="L5045" s="50"/>
      <c r="M5045" s="50"/>
      <c r="N5045" s="50"/>
      <c r="O5045" s="50"/>
      <c r="P5045" s="50"/>
      <c r="Q5045" s="50"/>
      <c r="R5045" s="50"/>
      <c r="S5045" s="50"/>
      <c r="T5045" s="50"/>
      <c r="U5045" s="50"/>
      <c r="V5045" s="50"/>
      <c r="W5045" s="50"/>
      <c r="X5045" s="50"/>
      <c r="Y5045" s="50"/>
      <c r="Z5045" s="50"/>
      <c r="AA5045" s="50"/>
      <c r="AB5045" s="50"/>
      <c r="AC5045" s="50"/>
      <c r="AD5045" s="50"/>
      <c r="AE5045" s="50"/>
      <c r="AF5045" s="50"/>
      <c r="AG5045" s="50"/>
      <c r="AH5045" s="50"/>
      <c r="AI5045" s="50"/>
      <c r="AJ5045" s="50"/>
      <c r="AK5045" s="50"/>
      <c r="AL5045" s="50"/>
      <c r="AM5045" s="50"/>
      <c r="AN5045" s="50"/>
      <c r="AO5045" s="50"/>
      <c r="AP5045" s="50"/>
      <c r="AQ5045" s="50"/>
      <c r="AR5045" s="50"/>
      <c r="AS5045" s="50"/>
    </row>
    <row r="5046" spans="1:45" ht="12.75" customHeight="1" x14ac:dyDescent="0.2">
      <c r="A5046" s="132">
        <v>30714</v>
      </c>
      <c r="B5046" s="226" t="s">
        <v>12</v>
      </c>
      <c r="C5046" s="222" t="s">
        <v>12</v>
      </c>
      <c r="D5046" s="106" t="s">
        <v>10646</v>
      </c>
      <c r="E5046" s="87">
        <v>1</v>
      </c>
      <c r="F5046" s="88">
        <v>800</v>
      </c>
      <c r="H5046" s="88"/>
      <c r="I5046" s="90">
        <v>1</v>
      </c>
      <c r="J5046" s="50"/>
      <c r="K5046" s="194" t="str">
        <f t="shared" si="78"/>
        <v xml:space="preserve">GIMANORD LED PLUS MAGNIFYING LIGHT tunable white - desk   available June 2025 </v>
      </c>
      <c r="L5046" s="50"/>
      <c r="M5046" s="50"/>
      <c r="N5046" s="50"/>
      <c r="O5046" s="50"/>
      <c r="P5046" s="50"/>
      <c r="Q5046" s="50"/>
      <c r="R5046" s="50"/>
      <c r="S5046" s="50"/>
      <c r="T5046" s="50"/>
      <c r="U5046" s="50"/>
      <c r="V5046" s="50"/>
      <c r="W5046" s="50"/>
      <c r="X5046" s="50"/>
      <c r="Y5046" s="50"/>
      <c r="Z5046" s="50"/>
      <c r="AA5046" s="50"/>
      <c r="AB5046" s="50"/>
      <c r="AC5046" s="50"/>
      <c r="AD5046" s="50"/>
      <c r="AE5046" s="50"/>
      <c r="AF5046" s="50"/>
      <c r="AG5046" s="50"/>
      <c r="AH5046" s="50"/>
      <c r="AI5046" s="50"/>
      <c r="AJ5046" s="50"/>
      <c r="AK5046" s="50"/>
      <c r="AL5046" s="50"/>
      <c r="AM5046" s="50"/>
      <c r="AN5046" s="50"/>
      <c r="AO5046" s="50"/>
      <c r="AP5046" s="50"/>
      <c r="AQ5046" s="50"/>
      <c r="AR5046" s="50"/>
      <c r="AS5046" s="50"/>
    </row>
    <row r="5047" spans="1:45" ht="12.75" customHeight="1" x14ac:dyDescent="0.2">
      <c r="A5047" s="132">
        <v>30715</v>
      </c>
      <c r="B5047" s="226" t="s">
        <v>12</v>
      </c>
      <c r="C5047" s="222" t="s">
        <v>12</v>
      </c>
      <c r="D5047" s="106" t="s">
        <v>10647</v>
      </c>
      <c r="E5047" s="87">
        <v>1</v>
      </c>
      <c r="F5047" s="88">
        <v>950</v>
      </c>
      <c r="H5047" s="88"/>
      <c r="I5047" s="90">
        <v>1</v>
      </c>
      <c r="J5047" s="50"/>
      <c r="K5047" s="194" t="str">
        <f t="shared" si="78"/>
        <v xml:space="preserve">GIMANORD LED PLUS MAGNIFYING LIGHT tunable white - trolley  available June 2025 </v>
      </c>
      <c r="L5047" s="50"/>
      <c r="M5047" s="50"/>
      <c r="N5047" s="50"/>
      <c r="O5047" s="50"/>
      <c r="P5047" s="50"/>
      <c r="Q5047" s="50"/>
      <c r="R5047" s="50"/>
      <c r="S5047" s="50"/>
      <c r="T5047" s="50"/>
      <c r="U5047" s="50"/>
      <c r="V5047" s="50"/>
      <c r="W5047" s="50"/>
      <c r="X5047" s="50"/>
      <c r="Y5047" s="50"/>
      <c r="Z5047" s="50"/>
      <c r="AA5047" s="50"/>
      <c r="AB5047" s="50"/>
      <c r="AC5047" s="50"/>
      <c r="AD5047" s="50"/>
      <c r="AE5047" s="50"/>
      <c r="AF5047" s="50"/>
      <c r="AG5047" s="50"/>
      <c r="AH5047" s="50"/>
      <c r="AI5047" s="50"/>
      <c r="AJ5047" s="50"/>
      <c r="AK5047" s="50"/>
      <c r="AL5047" s="50"/>
      <c r="AM5047" s="50"/>
      <c r="AN5047" s="50"/>
      <c r="AO5047" s="50"/>
      <c r="AP5047" s="50"/>
      <c r="AQ5047" s="50"/>
      <c r="AR5047" s="50"/>
      <c r="AS5047" s="50"/>
    </row>
    <row r="5048" spans="1:45" ht="12.75" customHeight="1" x14ac:dyDescent="0.2">
      <c r="A5048" s="132">
        <v>30716</v>
      </c>
      <c r="B5048" s="226" t="s">
        <v>12</v>
      </c>
      <c r="C5048" s="222" t="s">
        <v>12</v>
      </c>
      <c r="D5048" s="106" t="s">
        <v>10648</v>
      </c>
      <c r="E5048" s="87">
        <v>1</v>
      </c>
      <c r="F5048" s="166">
        <v>730</v>
      </c>
      <c r="H5048" s="166"/>
      <c r="I5048" s="90">
        <v>1</v>
      </c>
      <c r="J5048" s="50"/>
      <c r="K5048" s="194" t="str">
        <f t="shared" si="78"/>
        <v xml:space="preserve">***GIMANORD LED PLUS MAGNIFYING LIGHT - desk  end of stock, then 30714 </v>
      </c>
      <c r="L5048" s="50"/>
      <c r="M5048" s="50"/>
      <c r="N5048" s="50"/>
      <c r="O5048" s="50"/>
      <c r="P5048" s="50"/>
      <c r="Q5048" s="50"/>
      <c r="R5048" s="50"/>
      <c r="S5048" s="50"/>
      <c r="T5048" s="50"/>
      <c r="U5048" s="50"/>
      <c r="V5048" s="50"/>
      <c r="W5048" s="50"/>
      <c r="X5048" s="50"/>
      <c r="Y5048" s="50"/>
      <c r="Z5048" s="50"/>
      <c r="AA5048" s="50"/>
      <c r="AB5048" s="50"/>
      <c r="AC5048" s="50"/>
      <c r="AD5048" s="50"/>
      <c r="AE5048" s="50"/>
      <c r="AF5048" s="50"/>
      <c r="AG5048" s="50"/>
      <c r="AH5048" s="50"/>
      <c r="AI5048" s="50"/>
      <c r="AJ5048" s="50"/>
      <c r="AK5048" s="50"/>
      <c r="AL5048" s="50"/>
      <c r="AM5048" s="50"/>
      <c r="AN5048" s="50"/>
      <c r="AO5048" s="50"/>
      <c r="AP5048" s="50"/>
      <c r="AQ5048" s="50"/>
      <c r="AR5048" s="50"/>
      <c r="AS5048" s="50"/>
    </row>
    <row r="5049" spans="1:45" ht="12.75" customHeight="1" x14ac:dyDescent="0.2">
      <c r="A5049" s="132">
        <v>30717</v>
      </c>
      <c r="B5049" s="226" t="s">
        <v>12</v>
      </c>
      <c r="C5049" s="222" t="s">
        <v>12</v>
      </c>
      <c r="D5049" s="106" t="s">
        <v>10649</v>
      </c>
      <c r="E5049" s="87">
        <v>1</v>
      </c>
      <c r="F5049" s="166">
        <v>860</v>
      </c>
      <c r="H5049" s="166"/>
      <c r="I5049" s="90">
        <v>1</v>
      </c>
      <c r="J5049" s="50"/>
      <c r="K5049" s="194" t="str">
        <f t="shared" si="78"/>
        <v xml:space="preserve">***GIMANORD LED PLUS MAGNIFYING LIGHT - trolley  end of stock, then 30715 </v>
      </c>
      <c r="L5049" s="50"/>
      <c r="M5049" s="50"/>
      <c r="N5049" s="50"/>
      <c r="O5049" s="50"/>
      <c r="P5049" s="50"/>
      <c r="Q5049" s="50"/>
      <c r="R5049" s="50"/>
      <c r="S5049" s="50"/>
      <c r="T5049" s="50"/>
      <c r="U5049" s="50"/>
      <c r="V5049" s="50"/>
      <c r="W5049" s="50"/>
      <c r="X5049" s="50"/>
      <c r="Y5049" s="50"/>
      <c r="Z5049" s="50"/>
      <c r="AA5049" s="50"/>
      <c r="AB5049" s="50"/>
      <c r="AC5049" s="50"/>
      <c r="AD5049" s="50"/>
      <c r="AE5049" s="50"/>
      <c r="AF5049" s="50"/>
      <c r="AG5049" s="50"/>
      <c r="AH5049" s="50"/>
      <c r="AI5049" s="50"/>
      <c r="AJ5049" s="50"/>
      <c r="AK5049" s="50"/>
      <c r="AL5049" s="50"/>
      <c r="AM5049" s="50"/>
      <c r="AN5049" s="50"/>
      <c r="AO5049" s="50"/>
      <c r="AP5049" s="50"/>
      <c r="AQ5049" s="50"/>
      <c r="AR5049" s="50"/>
      <c r="AS5049" s="50"/>
    </row>
    <row r="5050" spans="1:45" ht="12.75" customHeight="1" x14ac:dyDescent="0.2">
      <c r="A5050" s="132">
        <v>30720</v>
      </c>
      <c r="B5050" s="226" t="s">
        <v>12</v>
      </c>
      <c r="C5050" s="222" t="s">
        <v>12</v>
      </c>
      <c r="D5050" s="106" t="s">
        <v>10650</v>
      </c>
      <c r="E5050" s="87">
        <v>1</v>
      </c>
      <c r="F5050" s="88">
        <v>33</v>
      </c>
      <c r="H5050" s="88"/>
      <c r="I5050" s="90">
        <v>1</v>
      </c>
      <c r="J5050" s="50"/>
      <c r="K5050" s="194" t="str">
        <f t="shared" si="78"/>
        <v xml:space="preserve">PLEXIGLASS SHIELD - spare for 30714-9 </v>
      </c>
      <c r="L5050" s="50"/>
      <c r="M5050" s="50"/>
      <c r="N5050" s="50"/>
      <c r="O5050" s="50"/>
      <c r="P5050" s="50"/>
      <c r="Q5050" s="50"/>
      <c r="R5050" s="50"/>
      <c r="S5050" s="50"/>
      <c r="T5050" s="50"/>
      <c r="U5050" s="50"/>
      <c r="V5050" s="50"/>
      <c r="W5050" s="50"/>
      <c r="X5050" s="50"/>
      <c r="Y5050" s="50"/>
      <c r="Z5050" s="50"/>
      <c r="AA5050" s="50"/>
      <c r="AB5050" s="50"/>
      <c r="AC5050" s="50"/>
      <c r="AD5050" s="50"/>
      <c r="AE5050" s="50"/>
      <c r="AF5050" s="50"/>
      <c r="AG5050" s="50"/>
      <c r="AH5050" s="50"/>
      <c r="AI5050" s="50"/>
      <c r="AJ5050" s="50"/>
      <c r="AK5050" s="50"/>
      <c r="AL5050" s="50"/>
      <c r="AM5050" s="50"/>
      <c r="AN5050" s="50"/>
      <c r="AO5050" s="50"/>
      <c r="AP5050" s="50"/>
      <c r="AQ5050" s="50"/>
      <c r="AR5050" s="50"/>
      <c r="AS5050" s="50"/>
    </row>
    <row r="5051" spans="1:45" ht="12.75" customHeight="1" x14ac:dyDescent="0.2">
      <c r="A5051" s="132">
        <v>30723</v>
      </c>
      <c r="B5051" s="226" t="s">
        <v>12</v>
      </c>
      <c r="C5051" s="222" t="s">
        <v>12</v>
      </c>
      <c r="D5051" s="106" t="s">
        <v>4083</v>
      </c>
      <c r="E5051" s="87">
        <v>1</v>
      </c>
      <c r="F5051" s="166">
        <v>615</v>
      </c>
      <c r="H5051" s="166"/>
      <c r="I5051" s="90">
        <v>1</v>
      </c>
      <c r="J5051" s="50"/>
      <c r="K5051" s="194" t="str">
        <f t="shared" si="78"/>
        <v xml:space="preserve">ALFA-FLEX LED LIGHT - trolley </v>
      </c>
      <c r="L5051" s="50"/>
      <c r="M5051" s="50"/>
      <c r="N5051" s="50"/>
      <c r="O5051" s="50"/>
      <c r="P5051" s="50"/>
      <c r="Q5051" s="50"/>
      <c r="R5051" s="50"/>
      <c r="S5051" s="50"/>
      <c r="T5051" s="50"/>
      <c r="U5051" s="50"/>
      <c r="V5051" s="50"/>
      <c r="W5051" s="50"/>
      <c r="X5051" s="50"/>
      <c r="Y5051" s="50"/>
      <c r="Z5051" s="50"/>
      <c r="AA5051" s="50"/>
      <c r="AB5051" s="50"/>
      <c r="AC5051" s="50"/>
      <c r="AD5051" s="50"/>
      <c r="AE5051" s="50"/>
      <c r="AF5051" s="50"/>
      <c r="AG5051" s="50"/>
      <c r="AH5051" s="50"/>
      <c r="AI5051" s="50"/>
      <c r="AJ5051" s="50"/>
      <c r="AK5051" s="50"/>
      <c r="AL5051" s="50"/>
      <c r="AM5051" s="50"/>
      <c r="AN5051" s="50"/>
      <c r="AO5051" s="50"/>
      <c r="AP5051" s="50"/>
      <c r="AQ5051" s="50"/>
      <c r="AR5051" s="50"/>
      <c r="AS5051" s="50"/>
    </row>
    <row r="5052" spans="1:45" ht="12.75" customHeight="1" x14ac:dyDescent="0.2">
      <c r="A5052" s="132">
        <v>30724</v>
      </c>
      <c r="B5052" s="226" t="s">
        <v>12</v>
      </c>
      <c r="C5052" s="222" t="s">
        <v>12</v>
      </c>
      <c r="D5052" s="106" t="s">
        <v>4084</v>
      </c>
      <c r="E5052" s="87">
        <v>1</v>
      </c>
      <c r="F5052" s="166">
        <v>565</v>
      </c>
      <c r="H5052" s="166"/>
      <c r="I5052" s="90">
        <v>1</v>
      </c>
      <c r="J5052" s="50"/>
      <c r="K5052" s="194" t="str">
        <f t="shared" si="78"/>
        <v xml:space="preserve">ALFA-FLEX LED LIGHT - wall </v>
      </c>
      <c r="L5052" s="50"/>
      <c r="M5052" s="50"/>
      <c r="N5052" s="50"/>
      <c r="O5052" s="50"/>
      <c r="P5052" s="50"/>
      <c r="Q5052" s="50"/>
      <c r="R5052" s="50"/>
      <c r="S5052" s="50"/>
      <c r="T5052" s="50"/>
      <c r="U5052" s="50"/>
      <c r="V5052" s="50"/>
      <c r="W5052" s="50"/>
      <c r="X5052" s="50"/>
      <c r="Y5052" s="50"/>
      <c r="Z5052" s="50"/>
      <c r="AA5052" s="50"/>
      <c r="AB5052" s="50"/>
      <c r="AC5052" s="50"/>
      <c r="AD5052" s="50"/>
      <c r="AE5052" s="50"/>
      <c r="AF5052" s="50"/>
      <c r="AG5052" s="50"/>
      <c r="AH5052" s="50"/>
      <c r="AI5052" s="50"/>
      <c r="AJ5052" s="50"/>
      <c r="AK5052" s="50"/>
      <c r="AL5052" s="50"/>
      <c r="AM5052" s="50"/>
      <c r="AN5052" s="50"/>
      <c r="AO5052" s="50"/>
      <c r="AP5052" s="50"/>
      <c r="AQ5052" s="50"/>
      <c r="AR5052" s="50"/>
      <c r="AS5052" s="50"/>
    </row>
    <row r="5053" spans="1:45" ht="12.75" customHeight="1" x14ac:dyDescent="0.2">
      <c r="A5053" s="132">
        <v>30725</v>
      </c>
      <c r="B5053" s="226" t="s">
        <v>12</v>
      </c>
      <c r="C5053" s="222" t="s">
        <v>12</v>
      </c>
      <c r="D5053" s="106" t="s">
        <v>4085</v>
      </c>
      <c r="E5053" s="87">
        <v>1</v>
      </c>
      <c r="F5053" s="166">
        <v>505</v>
      </c>
      <c r="H5053" s="166"/>
      <c r="I5053" s="90">
        <v>1</v>
      </c>
      <c r="J5053" s="50"/>
      <c r="K5053" s="194" t="str">
        <f t="shared" si="78"/>
        <v xml:space="preserve">ALFA-FLEX LED LIGHT - table with clamp </v>
      </c>
      <c r="L5053" s="50"/>
      <c r="M5053" s="50"/>
      <c r="N5053" s="50"/>
      <c r="O5053" s="50"/>
      <c r="P5053" s="50"/>
      <c r="Q5053" s="50"/>
      <c r="R5053" s="50"/>
      <c r="S5053" s="50"/>
      <c r="T5053" s="50"/>
      <c r="U5053" s="50"/>
      <c r="V5053" s="50"/>
      <c r="W5053" s="50"/>
      <c r="X5053" s="50"/>
      <c r="Y5053" s="50"/>
      <c r="Z5053" s="50"/>
      <c r="AA5053" s="50"/>
      <c r="AB5053" s="50"/>
      <c r="AC5053" s="50"/>
      <c r="AD5053" s="50"/>
      <c r="AE5053" s="50"/>
      <c r="AF5053" s="50"/>
      <c r="AG5053" s="50"/>
      <c r="AH5053" s="50"/>
      <c r="AI5053" s="50"/>
      <c r="AJ5053" s="50"/>
      <c r="AK5053" s="50"/>
      <c r="AL5053" s="50"/>
      <c r="AM5053" s="50"/>
      <c r="AN5053" s="50"/>
      <c r="AO5053" s="50"/>
      <c r="AP5053" s="50"/>
      <c r="AQ5053" s="50"/>
      <c r="AR5053" s="50"/>
      <c r="AS5053" s="50"/>
    </row>
    <row r="5054" spans="1:45" ht="12.75" customHeight="1" x14ac:dyDescent="0.2">
      <c r="A5054" s="132">
        <v>30726</v>
      </c>
      <c r="B5054" s="226" t="s">
        <v>12</v>
      </c>
      <c r="C5054" s="222" t="s">
        <v>12</v>
      </c>
      <c r="D5054" s="106" t="s">
        <v>4086</v>
      </c>
      <c r="E5054" s="87">
        <v>1</v>
      </c>
      <c r="F5054" s="166">
        <v>840</v>
      </c>
      <c r="H5054" s="166"/>
      <c r="I5054" s="90">
        <v>1</v>
      </c>
      <c r="J5054" s="50"/>
      <c r="K5054" s="194" t="str">
        <f t="shared" si="78"/>
        <v xml:space="preserve">ALFA-FIX LED LIGHT - trolley </v>
      </c>
      <c r="L5054" s="50"/>
      <c r="M5054" s="50"/>
      <c r="N5054" s="50"/>
      <c r="O5054" s="50"/>
      <c r="P5054" s="50"/>
      <c r="Q5054" s="50"/>
      <c r="R5054" s="50"/>
      <c r="S5054" s="50"/>
      <c r="T5054" s="50"/>
      <c r="U5054" s="50"/>
      <c r="V5054" s="50"/>
      <c r="W5054" s="50"/>
      <c r="X5054" s="50"/>
      <c r="Y5054" s="50"/>
      <c r="Z5054" s="50"/>
      <c r="AA5054" s="50"/>
      <c r="AB5054" s="50"/>
      <c r="AC5054" s="50"/>
      <c r="AD5054" s="50"/>
      <c r="AE5054" s="50"/>
      <c r="AF5054" s="50"/>
      <c r="AG5054" s="50"/>
      <c r="AH5054" s="50"/>
      <c r="AI5054" s="50"/>
      <c r="AJ5054" s="50"/>
      <c r="AK5054" s="50"/>
      <c r="AL5054" s="50"/>
      <c r="AM5054" s="50"/>
      <c r="AN5054" s="50"/>
      <c r="AO5054" s="50"/>
      <c r="AP5054" s="50"/>
      <c r="AQ5054" s="50"/>
      <c r="AR5054" s="50"/>
      <c r="AS5054" s="50"/>
    </row>
    <row r="5055" spans="1:45" ht="12.75" customHeight="1" x14ac:dyDescent="0.2">
      <c r="A5055" s="132">
        <v>30727</v>
      </c>
      <c r="B5055" s="226" t="s">
        <v>12</v>
      </c>
      <c r="C5055" s="222" t="s">
        <v>12</v>
      </c>
      <c r="D5055" s="106" t="s">
        <v>4087</v>
      </c>
      <c r="E5055" s="87">
        <v>1</v>
      </c>
      <c r="F5055" s="166">
        <v>785</v>
      </c>
      <c r="H5055" s="166"/>
      <c r="I5055" s="90">
        <v>1</v>
      </c>
      <c r="J5055" s="50"/>
      <c r="K5055" s="194" t="str">
        <f t="shared" si="78"/>
        <v xml:space="preserve">ALFA-FIX LED LIGHT - wall </v>
      </c>
      <c r="L5055" s="50"/>
      <c r="M5055" s="50"/>
      <c r="N5055" s="50"/>
      <c r="O5055" s="50"/>
      <c r="P5055" s="50"/>
      <c r="Q5055" s="50"/>
      <c r="R5055" s="50"/>
      <c r="S5055" s="50"/>
      <c r="T5055" s="50"/>
      <c r="U5055" s="50"/>
      <c r="V5055" s="50"/>
      <c r="W5055" s="50"/>
      <c r="X5055" s="50"/>
      <c r="Y5055" s="50"/>
      <c r="Z5055" s="50"/>
      <c r="AA5055" s="50"/>
      <c r="AB5055" s="50"/>
      <c r="AC5055" s="50"/>
      <c r="AD5055" s="50"/>
      <c r="AE5055" s="50"/>
      <c r="AF5055" s="50"/>
      <c r="AG5055" s="50"/>
      <c r="AH5055" s="50"/>
      <c r="AI5055" s="50"/>
      <c r="AJ5055" s="50"/>
      <c r="AK5055" s="50"/>
      <c r="AL5055" s="50"/>
      <c r="AM5055" s="50"/>
      <c r="AN5055" s="50"/>
      <c r="AO5055" s="50"/>
      <c r="AP5055" s="50"/>
      <c r="AQ5055" s="50"/>
      <c r="AR5055" s="50"/>
      <c r="AS5055" s="50"/>
    </row>
    <row r="5056" spans="1:45" ht="12.75" customHeight="1" x14ac:dyDescent="0.2">
      <c r="A5056" s="132">
        <v>30728</v>
      </c>
      <c r="B5056" s="226" t="s">
        <v>12</v>
      </c>
      <c r="C5056" s="222" t="s">
        <v>12</v>
      </c>
      <c r="D5056" s="106" t="s">
        <v>8884</v>
      </c>
      <c r="E5056" s="87">
        <v>1</v>
      </c>
      <c r="F5056" s="166">
        <v>1160</v>
      </c>
      <c r="H5056" s="166"/>
      <c r="I5056" s="90">
        <v>1</v>
      </c>
      <c r="J5056" s="50"/>
      <c r="K5056" s="194" t="str">
        <f t="shared" si="78"/>
        <v xml:space="preserve">"P10" ALFA-FIX LED LIGHT - trolley with battery </v>
      </c>
      <c r="L5056" s="50"/>
      <c r="M5056" s="50"/>
      <c r="N5056" s="50"/>
      <c r="O5056" s="50"/>
      <c r="P5056" s="50"/>
      <c r="Q5056" s="50"/>
      <c r="R5056" s="50"/>
      <c r="S5056" s="50"/>
      <c r="T5056" s="50"/>
      <c r="U5056" s="50"/>
      <c r="V5056" s="50"/>
      <c r="W5056" s="50"/>
      <c r="X5056" s="50"/>
      <c r="Y5056" s="50"/>
      <c r="Z5056" s="50"/>
      <c r="AA5056" s="50"/>
      <c r="AB5056" s="50"/>
      <c r="AC5056" s="50"/>
      <c r="AD5056" s="50"/>
      <c r="AE5056" s="50"/>
      <c r="AF5056" s="50"/>
      <c r="AG5056" s="50"/>
      <c r="AH5056" s="50"/>
      <c r="AI5056" s="50"/>
      <c r="AJ5056" s="50"/>
      <c r="AK5056" s="50"/>
      <c r="AL5056" s="50"/>
      <c r="AM5056" s="50"/>
      <c r="AN5056" s="50"/>
      <c r="AO5056" s="50"/>
      <c r="AP5056" s="50"/>
      <c r="AQ5056" s="50"/>
      <c r="AR5056" s="50"/>
      <c r="AS5056" s="50"/>
    </row>
    <row r="5057" spans="1:45" ht="12.75" customHeight="1" x14ac:dyDescent="0.2">
      <c r="A5057" s="132">
        <v>30733</v>
      </c>
      <c r="B5057" s="226" t="s">
        <v>12</v>
      </c>
      <c r="C5057" s="222" t="s">
        <v>12</v>
      </c>
      <c r="D5057" s="106" t="s">
        <v>4088</v>
      </c>
      <c r="E5057" s="87">
        <v>1</v>
      </c>
      <c r="F5057" s="88">
        <v>64</v>
      </c>
      <c r="H5057" s="88"/>
      <c r="I5057" s="90">
        <v>1</v>
      </c>
      <c r="J5057" s="50"/>
      <c r="K5057" s="194" t="str">
        <f t="shared" si="78"/>
        <v xml:space="preserve">***HALOGEN BULB 24W for 3 bulbs scialytic up to serial number 8624 </v>
      </c>
      <c r="L5057" s="50"/>
      <c r="M5057" s="50"/>
      <c r="N5057" s="50"/>
      <c r="O5057" s="50"/>
      <c r="P5057" s="50"/>
      <c r="Q5057" s="50"/>
      <c r="R5057" s="50"/>
      <c r="S5057" s="50"/>
      <c r="T5057" s="50"/>
      <c r="U5057" s="50"/>
      <c r="V5057" s="50"/>
      <c r="W5057" s="50"/>
      <c r="X5057" s="50"/>
      <c r="Y5057" s="50"/>
      <c r="Z5057" s="50"/>
      <c r="AA5057" s="50"/>
      <c r="AB5057" s="50"/>
      <c r="AC5057" s="50"/>
      <c r="AD5057" s="50"/>
      <c r="AE5057" s="50"/>
      <c r="AF5057" s="50"/>
      <c r="AG5057" s="50"/>
      <c r="AH5057" s="50"/>
      <c r="AI5057" s="50"/>
      <c r="AJ5057" s="50"/>
      <c r="AK5057" s="50"/>
      <c r="AL5057" s="50"/>
      <c r="AM5057" s="50"/>
      <c r="AN5057" s="50"/>
      <c r="AO5057" s="50"/>
      <c r="AP5057" s="50"/>
      <c r="AQ5057" s="50"/>
      <c r="AR5057" s="50"/>
      <c r="AS5057" s="50"/>
    </row>
    <row r="5058" spans="1:45" ht="12.75" customHeight="1" x14ac:dyDescent="0.2">
      <c r="A5058" s="132">
        <v>30734</v>
      </c>
      <c r="B5058" s="226" t="s">
        <v>12</v>
      </c>
      <c r="C5058" s="222" t="s">
        <v>12</v>
      </c>
      <c r="D5058" s="106" t="s">
        <v>4089</v>
      </c>
      <c r="E5058" s="87">
        <v>1</v>
      </c>
      <c r="F5058" s="88">
        <v>73</v>
      </c>
      <c r="H5058" s="88"/>
      <c r="I5058" s="90">
        <v>1</v>
      </c>
      <c r="J5058" s="50"/>
      <c r="K5058" s="194" t="str">
        <f t="shared" ref="K5058:K5118" si="79">+SUBSTITUTE(CONCATENATE(D5058," ","(",IF(RIGHT(E5058,3)="1**","1",E5058),")"),"(1)","")</f>
        <v xml:space="preserve">***AUTOCLAVABLE HANDLE for 3 bulbs scialytic - spare </v>
      </c>
      <c r="L5058" s="50"/>
      <c r="M5058" s="50"/>
      <c r="N5058" s="50"/>
      <c r="O5058" s="50"/>
      <c r="P5058" s="50"/>
      <c r="Q5058" s="50"/>
      <c r="R5058" s="50"/>
      <c r="S5058" s="50"/>
      <c r="T5058" s="50"/>
      <c r="U5058" s="50"/>
      <c r="V5058" s="50"/>
      <c r="W5058" s="50"/>
      <c r="X5058" s="50"/>
      <c r="Y5058" s="50"/>
      <c r="Z5058" s="50"/>
      <c r="AA5058" s="50"/>
      <c r="AB5058" s="50"/>
      <c r="AC5058" s="50"/>
      <c r="AD5058" s="50"/>
      <c r="AE5058" s="50"/>
      <c r="AF5058" s="50"/>
      <c r="AG5058" s="50"/>
      <c r="AH5058" s="50"/>
      <c r="AI5058" s="50"/>
      <c r="AJ5058" s="50"/>
      <c r="AK5058" s="50"/>
      <c r="AL5058" s="50"/>
      <c r="AM5058" s="50"/>
      <c r="AN5058" s="50"/>
      <c r="AO5058" s="50"/>
      <c r="AP5058" s="50"/>
      <c r="AQ5058" s="50"/>
      <c r="AR5058" s="50"/>
      <c r="AS5058" s="50"/>
    </row>
    <row r="5059" spans="1:45" ht="12.75" customHeight="1" x14ac:dyDescent="0.2">
      <c r="A5059" s="132">
        <v>30736</v>
      </c>
      <c r="B5059" s="226" t="s">
        <v>12</v>
      </c>
      <c r="C5059" s="222" t="s">
        <v>12</v>
      </c>
      <c r="D5059" s="106" t="s">
        <v>7919</v>
      </c>
      <c r="E5059" s="87">
        <v>1</v>
      </c>
      <c r="F5059" s="151">
        <v>279</v>
      </c>
      <c r="H5059" s="151"/>
      <c r="I5059" s="90">
        <v>1</v>
      </c>
      <c r="J5059" s="50"/>
      <c r="K5059" s="194" t="str">
        <f t="shared" si="79"/>
        <v xml:space="preserve">DERMALED MAGNIFYING LAMP - trolley </v>
      </c>
      <c r="L5059" s="50"/>
      <c r="M5059" s="50"/>
      <c r="N5059" s="50"/>
      <c r="O5059" s="50"/>
      <c r="P5059" s="50"/>
      <c r="Q5059" s="50"/>
      <c r="R5059" s="50"/>
      <c r="S5059" s="50"/>
      <c r="T5059" s="50"/>
      <c r="U5059" s="50"/>
      <c r="V5059" s="50"/>
      <c r="W5059" s="50"/>
      <c r="X5059" s="50"/>
      <c r="Y5059" s="50"/>
      <c r="Z5059" s="50"/>
      <c r="AA5059" s="50"/>
      <c r="AB5059" s="50"/>
      <c r="AC5059" s="50"/>
      <c r="AD5059" s="50"/>
      <c r="AE5059" s="50"/>
      <c r="AF5059" s="50"/>
      <c r="AG5059" s="50"/>
      <c r="AH5059" s="50"/>
      <c r="AI5059" s="50"/>
      <c r="AJ5059" s="50"/>
      <c r="AK5059" s="50"/>
      <c r="AL5059" s="50"/>
      <c r="AM5059" s="50"/>
      <c r="AN5059" s="50"/>
      <c r="AO5059" s="50"/>
      <c r="AP5059" s="50"/>
      <c r="AQ5059" s="50"/>
      <c r="AR5059" s="50"/>
      <c r="AS5059" s="50"/>
    </row>
    <row r="5060" spans="1:45" ht="12.75" customHeight="1" x14ac:dyDescent="0.2">
      <c r="A5060" s="132">
        <v>30737</v>
      </c>
      <c r="B5060" s="226" t="s">
        <v>12</v>
      </c>
      <c r="C5060" s="222" t="s">
        <v>12</v>
      </c>
      <c r="D5060" s="106" t="s">
        <v>4090</v>
      </c>
      <c r="E5060" s="87">
        <v>1</v>
      </c>
      <c r="F5060" s="88">
        <v>350</v>
      </c>
      <c r="H5060" s="88"/>
      <c r="I5060" s="90">
        <v>1</v>
      </c>
      <c r="J5060" s="50"/>
      <c r="K5060" s="194" t="str">
        <f t="shared" si="79"/>
        <v xml:space="preserve">LUPA LED MAGNIFYING LIGHT - trolley </v>
      </c>
      <c r="L5060" s="50"/>
      <c r="M5060" s="50"/>
      <c r="N5060" s="50"/>
      <c r="O5060" s="50"/>
      <c r="P5060" s="50"/>
      <c r="Q5060" s="50"/>
      <c r="R5060" s="50"/>
      <c r="S5060" s="50"/>
      <c r="T5060" s="50"/>
      <c r="U5060" s="50"/>
      <c r="V5060" s="50"/>
      <c r="W5060" s="50"/>
      <c r="X5060" s="50"/>
      <c r="Y5060" s="50"/>
      <c r="Z5060" s="50"/>
      <c r="AA5060" s="50"/>
      <c r="AB5060" s="50"/>
      <c r="AC5060" s="50"/>
      <c r="AD5060" s="50"/>
      <c r="AE5060" s="50"/>
      <c r="AF5060" s="50"/>
      <c r="AG5060" s="50"/>
      <c r="AH5060" s="50"/>
      <c r="AI5060" s="50"/>
      <c r="AJ5060" s="50"/>
      <c r="AK5060" s="50"/>
      <c r="AL5060" s="50"/>
      <c r="AM5060" s="50"/>
      <c r="AN5060" s="50"/>
      <c r="AO5060" s="50"/>
      <c r="AP5060" s="50"/>
      <c r="AQ5060" s="50"/>
      <c r="AR5060" s="50"/>
      <c r="AS5060" s="50"/>
    </row>
    <row r="5061" spans="1:45" ht="12.75" customHeight="1" x14ac:dyDescent="0.2">
      <c r="A5061" s="132">
        <v>30738</v>
      </c>
      <c r="B5061" s="226" t="s">
        <v>12</v>
      </c>
      <c r="C5061" s="222" t="s">
        <v>12</v>
      </c>
      <c r="D5061" s="106" t="s">
        <v>4091</v>
      </c>
      <c r="E5061" s="87">
        <v>1</v>
      </c>
      <c r="F5061" s="88">
        <v>112</v>
      </c>
      <c r="H5061" s="88"/>
      <c r="I5061" s="90">
        <v>1</v>
      </c>
      <c r="J5061" s="50"/>
      <c r="K5061" s="194" t="str">
        <f t="shared" si="79"/>
        <v xml:space="preserve">AUTOCLAVABLE HANDLE for Tris, Pentaled30, 63N, D400, D600, Quattroluci </v>
      </c>
      <c r="L5061" s="50"/>
      <c r="M5061" s="50"/>
      <c r="N5061" s="50"/>
      <c r="O5061" s="50"/>
      <c r="P5061" s="50"/>
      <c r="Q5061" s="50"/>
      <c r="R5061" s="50"/>
      <c r="S5061" s="50"/>
      <c r="T5061" s="50"/>
      <c r="U5061" s="50"/>
      <c r="V5061" s="50"/>
      <c r="W5061" s="50"/>
      <c r="X5061" s="50"/>
      <c r="Y5061" s="50"/>
      <c r="Z5061" s="50"/>
      <c r="AA5061" s="50"/>
      <c r="AB5061" s="50"/>
      <c r="AC5061" s="50"/>
      <c r="AD5061" s="50"/>
      <c r="AE5061" s="50"/>
      <c r="AF5061" s="50"/>
      <c r="AG5061" s="50"/>
      <c r="AH5061" s="50"/>
      <c r="AI5061" s="50"/>
      <c r="AJ5061" s="50"/>
      <c r="AK5061" s="50"/>
      <c r="AL5061" s="50"/>
      <c r="AM5061" s="50"/>
      <c r="AN5061" s="50"/>
      <c r="AO5061" s="50"/>
      <c r="AP5061" s="50"/>
      <c r="AQ5061" s="50"/>
      <c r="AR5061" s="50"/>
      <c r="AS5061" s="50"/>
    </row>
    <row r="5062" spans="1:45" ht="12.75" customHeight="1" x14ac:dyDescent="0.2">
      <c r="A5062" s="132">
        <v>30739</v>
      </c>
      <c r="B5062" s="226" t="s">
        <v>12</v>
      </c>
      <c r="C5062" s="222" t="s">
        <v>12</v>
      </c>
      <c r="D5062" s="106" t="s">
        <v>4092</v>
      </c>
      <c r="E5062" s="87">
        <v>1</v>
      </c>
      <c r="F5062" s="88">
        <v>220</v>
      </c>
      <c r="H5062" s="88"/>
      <c r="I5062" s="90">
        <v>1</v>
      </c>
      <c r="J5062" s="50"/>
      <c r="K5062" s="194" t="str">
        <f t="shared" si="79"/>
        <v xml:space="preserve">LUPA LED MAGNIFYING LIGHT - desk </v>
      </c>
      <c r="L5062" s="50"/>
      <c r="M5062" s="50"/>
      <c r="N5062" s="50"/>
      <c r="O5062" s="50"/>
      <c r="P5062" s="50"/>
      <c r="Q5062" s="50"/>
      <c r="R5062" s="50"/>
      <c r="S5062" s="50"/>
      <c r="T5062" s="50"/>
      <c r="U5062" s="50"/>
      <c r="V5062" s="50"/>
      <c r="W5062" s="50"/>
      <c r="X5062" s="50"/>
      <c r="Y5062" s="50"/>
      <c r="Z5062" s="50"/>
      <c r="AA5062" s="50"/>
      <c r="AB5062" s="50"/>
      <c r="AC5062" s="50"/>
      <c r="AD5062" s="50"/>
      <c r="AE5062" s="50"/>
      <c r="AF5062" s="50"/>
      <c r="AG5062" s="50"/>
      <c r="AH5062" s="50"/>
      <c r="AI5062" s="50"/>
      <c r="AJ5062" s="50"/>
      <c r="AK5062" s="50"/>
      <c r="AL5062" s="50"/>
      <c r="AM5062" s="50"/>
      <c r="AN5062" s="50"/>
      <c r="AO5062" s="50"/>
      <c r="AP5062" s="50"/>
      <c r="AQ5062" s="50"/>
      <c r="AR5062" s="50"/>
      <c r="AS5062" s="50"/>
    </row>
    <row r="5063" spans="1:45" ht="12.75" customHeight="1" x14ac:dyDescent="0.2">
      <c r="A5063" s="132">
        <v>30754</v>
      </c>
      <c r="B5063" s="226" t="s">
        <v>12</v>
      </c>
      <c r="C5063" s="222" t="s">
        <v>12</v>
      </c>
      <c r="D5063" s="106" t="s">
        <v>4093</v>
      </c>
      <c r="E5063" s="87">
        <v>1</v>
      </c>
      <c r="F5063" s="157">
        <v>395</v>
      </c>
      <c r="H5063" s="157"/>
      <c r="I5063" s="90">
        <v>1</v>
      </c>
      <c r="J5063" s="50"/>
      <c r="K5063" s="194" t="str">
        <f t="shared" si="79"/>
        <v xml:space="preserve">LUXIFLEX HALOGEN LIGHT 50,000 Lux - trolley </v>
      </c>
      <c r="L5063" s="50"/>
      <c r="M5063" s="50"/>
      <c r="N5063" s="50"/>
      <c r="O5063" s="50"/>
      <c r="P5063" s="50"/>
      <c r="Q5063" s="50"/>
      <c r="R5063" s="50"/>
      <c r="S5063" s="50"/>
      <c r="T5063" s="50"/>
      <c r="U5063" s="50"/>
      <c r="V5063" s="50"/>
      <c r="W5063" s="50"/>
      <c r="X5063" s="50"/>
      <c r="Y5063" s="50"/>
      <c r="Z5063" s="50"/>
      <c r="AA5063" s="50"/>
      <c r="AB5063" s="50"/>
      <c r="AC5063" s="50"/>
      <c r="AD5063" s="50"/>
      <c r="AE5063" s="50"/>
      <c r="AF5063" s="50"/>
      <c r="AG5063" s="50"/>
      <c r="AH5063" s="50"/>
      <c r="AI5063" s="50"/>
      <c r="AJ5063" s="50"/>
      <c r="AK5063" s="50"/>
      <c r="AL5063" s="50"/>
      <c r="AM5063" s="50"/>
      <c r="AN5063" s="50"/>
      <c r="AO5063" s="50"/>
      <c r="AP5063" s="50"/>
      <c r="AQ5063" s="50"/>
      <c r="AR5063" s="50"/>
      <c r="AS5063" s="50"/>
    </row>
    <row r="5064" spans="1:45" ht="12.75" customHeight="1" x14ac:dyDescent="0.2">
      <c r="A5064" s="132">
        <v>30755</v>
      </c>
      <c r="B5064" s="226" t="s">
        <v>12</v>
      </c>
      <c r="C5064" s="222" t="s">
        <v>12</v>
      </c>
      <c r="D5064" s="106" t="s">
        <v>10651</v>
      </c>
      <c r="E5064" s="87">
        <v>1</v>
      </c>
      <c r="F5064" s="88"/>
      <c r="H5064" s="88"/>
      <c r="I5064" s="90">
        <v>1</v>
      </c>
      <c r="J5064" s="50"/>
      <c r="K5064" s="194" t="str">
        <f t="shared" si="79"/>
        <v xml:space="preserve">***LUXIFLEX PLUS LED LIGHT 35,000 Lux - trolley  replaced by 49021 </v>
      </c>
      <c r="L5064" s="50"/>
      <c r="M5064" s="50"/>
      <c r="N5064" s="50"/>
      <c r="O5064" s="50"/>
      <c r="P5064" s="50"/>
      <c r="Q5064" s="50"/>
      <c r="R5064" s="50"/>
      <c r="S5064" s="50"/>
      <c r="T5064" s="50"/>
      <c r="U5064" s="50"/>
      <c r="V5064" s="50"/>
      <c r="W5064" s="50"/>
      <c r="X5064" s="50"/>
      <c r="Y5064" s="50"/>
      <c r="Z5064" s="50"/>
      <c r="AA5064" s="50"/>
      <c r="AB5064" s="50"/>
      <c r="AC5064" s="50"/>
      <c r="AD5064" s="50"/>
      <c r="AE5064" s="50"/>
      <c r="AF5064" s="50"/>
      <c r="AG5064" s="50"/>
      <c r="AH5064" s="50"/>
      <c r="AI5064" s="50"/>
      <c r="AJ5064" s="50"/>
      <c r="AK5064" s="50"/>
      <c r="AL5064" s="50"/>
      <c r="AM5064" s="50"/>
      <c r="AN5064" s="50"/>
      <c r="AO5064" s="50"/>
      <c r="AP5064" s="50"/>
      <c r="AQ5064" s="50"/>
      <c r="AR5064" s="50"/>
      <c r="AS5064" s="50"/>
    </row>
    <row r="5065" spans="1:45" ht="12.75" customHeight="1" x14ac:dyDescent="0.2">
      <c r="A5065" s="132">
        <v>30756</v>
      </c>
      <c r="B5065" s="226" t="s">
        <v>12</v>
      </c>
      <c r="C5065" s="222" t="s">
        <v>12</v>
      </c>
      <c r="D5065" s="106" t="s">
        <v>9683</v>
      </c>
      <c r="E5065" s="87">
        <v>1</v>
      </c>
      <c r="F5065" s="88">
        <v>460</v>
      </c>
      <c r="H5065" s="88"/>
      <c r="I5065" s="90">
        <v>1</v>
      </c>
      <c r="J5065" s="50"/>
      <c r="K5065" s="194" t="str">
        <f t="shared" si="79"/>
        <v xml:space="preserve">***LUXIFLEX LED LIGHT 15,000 Lux - trolley  end of stock, then 49020 </v>
      </c>
      <c r="L5065" s="50"/>
      <c r="M5065" s="50"/>
      <c r="N5065" s="50"/>
      <c r="O5065" s="50"/>
      <c r="P5065" s="50"/>
      <c r="Q5065" s="50"/>
      <c r="R5065" s="50"/>
      <c r="S5065" s="50"/>
      <c r="T5065" s="50"/>
      <c r="U5065" s="50"/>
      <c r="V5065" s="50"/>
      <c r="W5065" s="50"/>
      <c r="X5065" s="50"/>
      <c r="Y5065" s="50"/>
      <c r="Z5065" s="50"/>
      <c r="AA5065" s="50"/>
      <c r="AB5065" s="50"/>
      <c r="AC5065" s="50"/>
      <c r="AD5065" s="50"/>
      <c r="AE5065" s="50"/>
      <c r="AF5065" s="50"/>
      <c r="AG5065" s="50"/>
      <c r="AH5065" s="50"/>
      <c r="AI5065" s="50"/>
      <c r="AJ5065" s="50"/>
      <c r="AK5065" s="50"/>
      <c r="AL5065" s="50"/>
      <c r="AM5065" s="50"/>
      <c r="AN5065" s="50"/>
      <c r="AO5065" s="50"/>
      <c r="AP5065" s="50"/>
      <c r="AQ5065" s="50"/>
      <c r="AR5065" s="50"/>
      <c r="AS5065" s="50"/>
    </row>
    <row r="5066" spans="1:45" ht="12.75" customHeight="1" x14ac:dyDescent="0.2">
      <c r="A5066" s="132">
        <v>30757</v>
      </c>
      <c r="B5066" s="226" t="s">
        <v>12</v>
      </c>
      <c r="C5066" s="222" t="s">
        <v>12</v>
      </c>
      <c r="D5066" s="106" t="s">
        <v>4094</v>
      </c>
      <c r="E5066" s="87">
        <v>1</v>
      </c>
      <c r="F5066" s="88">
        <v>31</v>
      </c>
      <c r="H5066" s="88"/>
      <c r="I5066" s="90">
        <v>1</v>
      </c>
      <c r="J5066" s="50"/>
      <c r="K5066" s="194" t="str">
        <f t="shared" si="79"/>
        <v xml:space="preserve">HALOGEN BULB for Luxiflex - spare </v>
      </c>
      <c r="L5066" s="50"/>
      <c r="M5066" s="50"/>
      <c r="N5066" s="50"/>
      <c r="O5066" s="50"/>
      <c r="P5066" s="50"/>
      <c r="Q5066" s="50"/>
      <c r="R5066" s="50"/>
      <c r="S5066" s="50"/>
      <c r="T5066" s="50"/>
      <c r="U5066" s="50"/>
      <c r="V5066" s="50"/>
      <c r="W5066" s="50"/>
      <c r="X5066" s="50"/>
      <c r="Y5066" s="50"/>
      <c r="Z5066" s="50"/>
      <c r="AA5066" s="50"/>
      <c r="AB5066" s="50"/>
      <c r="AC5066" s="50"/>
      <c r="AD5066" s="50"/>
      <c r="AE5066" s="50"/>
      <c r="AF5066" s="50"/>
      <c r="AG5066" s="50"/>
      <c r="AH5066" s="50"/>
      <c r="AI5066" s="50"/>
      <c r="AJ5066" s="50"/>
      <c r="AK5066" s="50"/>
      <c r="AL5066" s="50"/>
      <c r="AM5066" s="50"/>
      <c r="AN5066" s="50"/>
      <c r="AO5066" s="50"/>
      <c r="AP5066" s="50"/>
      <c r="AQ5066" s="50"/>
      <c r="AR5066" s="50"/>
      <c r="AS5066" s="50"/>
    </row>
    <row r="5067" spans="1:45" ht="12.75" customHeight="1" x14ac:dyDescent="0.2">
      <c r="A5067" s="132">
        <v>30764</v>
      </c>
      <c r="B5067" s="226" t="s">
        <v>12</v>
      </c>
      <c r="C5067" s="222" t="s">
        <v>12</v>
      </c>
      <c r="D5067" s="106" t="s">
        <v>4095</v>
      </c>
      <c r="E5067" s="87">
        <v>1</v>
      </c>
      <c r="F5067" s="107">
        <v>36</v>
      </c>
      <c r="H5067" s="107"/>
      <c r="I5067" s="90">
        <v>1</v>
      </c>
      <c r="J5067" s="50"/>
      <c r="K5067" s="194" t="str">
        <f t="shared" si="79"/>
        <v xml:space="preserve">HALOGEN BULB 20W for SOLESUD 2 LIGHT - spare for 30747/8 </v>
      </c>
      <c r="L5067" s="50"/>
      <c r="M5067" s="50"/>
      <c r="N5067" s="50"/>
      <c r="O5067" s="50"/>
      <c r="P5067" s="50"/>
      <c r="Q5067" s="50"/>
      <c r="R5067" s="50"/>
      <c r="S5067" s="50"/>
      <c r="T5067" s="50"/>
      <c r="U5067" s="50"/>
      <c r="V5067" s="50"/>
      <c r="W5067" s="50"/>
      <c r="X5067" s="50"/>
      <c r="Y5067" s="50"/>
      <c r="Z5067" s="50"/>
      <c r="AA5067" s="50"/>
      <c r="AB5067" s="50"/>
      <c r="AC5067" s="50"/>
      <c r="AD5067" s="50"/>
      <c r="AE5067" s="50"/>
      <c r="AF5067" s="50"/>
      <c r="AG5067" s="50"/>
      <c r="AH5067" s="50"/>
      <c r="AI5067" s="50"/>
      <c r="AJ5067" s="50"/>
      <c r="AK5067" s="50"/>
      <c r="AL5067" s="50"/>
      <c r="AM5067" s="50"/>
      <c r="AN5067" s="50"/>
      <c r="AO5067" s="50"/>
      <c r="AP5067" s="50"/>
      <c r="AQ5067" s="50"/>
      <c r="AR5067" s="50"/>
      <c r="AS5067" s="50"/>
    </row>
    <row r="5068" spans="1:45" ht="12.75" customHeight="1" x14ac:dyDescent="0.2">
      <c r="A5068" s="132">
        <v>30765</v>
      </c>
      <c r="B5068" s="226" t="s">
        <v>12</v>
      </c>
      <c r="C5068" s="222" t="s">
        <v>12</v>
      </c>
      <c r="D5068" s="106" t="s">
        <v>4096</v>
      </c>
      <c r="E5068" s="87">
        <v>1</v>
      </c>
      <c r="F5068" s="107">
        <v>25</v>
      </c>
      <c r="H5068" s="107"/>
      <c r="I5068" s="90">
        <v>1</v>
      </c>
      <c r="J5068" s="50"/>
      <c r="K5068" s="194" t="str">
        <f t="shared" si="79"/>
        <v xml:space="preserve">***HALOGEN BULB 50W for SOLESUD LIGHT - spare for 30745/6 </v>
      </c>
      <c r="L5068" s="50"/>
      <c r="M5068" s="50"/>
      <c r="N5068" s="50"/>
      <c r="O5068" s="50"/>
      <c r="P5068" s="50"/>
      <c r="Q5068" s="50"/>
      <c r="R5068" s="50"/>
      <c r="S5068" s="50"/>
      <c r="T5068" s="50"/>
      <c r="U5068" s="50"/>
      <c r="V5068" s="50"/>
      <c r="W5068" s="50"/>
      <c r="X5068" s="50"/>
      <c r="Y5068" s="50"/>
      <c r="Z5068" s="50"/>
      <c r="AA5068" s="50"/>
      <c r="AB5068" s="50"/>
      <c r="AC5068" s="50"/>
      <c r="AD5068" s="50"/>
      <c r="AE5068" s="50"/>
      <c r="AF5068" s="50"/>
      <c r="AG5068" s="50"/>
      <c r="AH5068" s="50"/>
      <c r="AI5068" s="50"/>
      <c r="AJ5068" s="50"/>
      <c r="AK5068" s="50"/>
      <c r="AL5068" s="50"/>
      <c r="AM5068" s="50"/>
      <c r="AN5068" s="50"/>
      <c r="AO5068" s="50"/>
      <c r="AP5068" s="50"/>
      <c r="AQ5068" s="50"/>
      <c r="AR5068" s="50"/>
      <c r="AS5068" s="50"/>
    </row>
    <row r="5069" spans="1:45" ht="12.75" customHeight="1" x14ac:dyDescent="0.2">
      <c r="A5069" s="132">
        <v>30766</v>
      </c>
      <c r="B5069" s="226" t="s">
        <v>12</v>
      </c>
      <c r="C5069" s="222" t="s">
        <v>12</v>
      </c>
      <c r="D5069" s="106" t="s">
        <v>10652</v>
      </c>
      <c r="E5069" s="87">
        <v>1</v>
      </c>
      <c r="F5069" s="107">
        <v>21</v>
      </c>
      <c r="H5069" s="107"/>
      <c r="I5069" s="90">
        <v>1</v>
      </c>
      <c r="J5069" s="50"/>
      <c r="K5069" s="194" t="str">
        <f t="shared" si="79"/>
        <v xml:space="preserve">***HALOGEN BULB 35W for SIMPLEX LIGHT - spare  end of stock </v>
      </c>
      <c r="L5069" s="50"/>
      <c r="M5069" s="50"/>
      <c r="N5069" s="50"/>
      <c r="O5069" s="50"/>
      <c r="P5069" s="50"/>
      <c r="Q5069" s="50"/>
      <c r="R5069" s="50"/>
      <c r="S5069" s="50"/>
      <c r="T5069" s="50"/>
      <c r="U5069" s="50"/>
      <c r="V5069" s="50"/>
      <c r="W5069" s="50"/>
      <c r="X5069" s="50"/>
      <c r="Y5069" s="50"/>
      <c r="Z5069" s="50"/>
      <c r="AA5069" s="50"/>
      <c r="AB5069" s="50"/>
      <c r="AC5069" s="50"/>
      <c r="AD5069" s="50"/>
      <c r="AE5069" s="50"/>
      <c r="AF5069" s="50"/>
      <c r="AG5069" s="50"/>
      <c r="AH5069" s="50"/>
      <c r="AI5069" s="50"/>
      <c r="AJ5069" s="50"/>
      <c r="AK5069" s="50"/>
      <c r="AL5069" s="50"/>
      <c r="AM5069" s="50"/>
      <c r="AN5069" s="50"/>
      <c r="AO5069" s="50"/>
      <c r="AP5069" s="50"/>
      <c r="AQ5069" s="50"/>
      <c r="AR5069" s="50"/>
      <c r="AS5069" s="50"/>
    </row>
    <row r="5070" spans="1:45" ht="12.75" customHeight="1" x14ac:dyDescent="0.2">
      <c r="A5070" s="132">
        <v>30767</v>
      </c>
      <c r="B5070" s="226" t="s">
        <v>12</v>
      </c>
      <c r="C5070" s="222" t="s">
        <v>12</v>
      </c>
      <c r="D5070" s="106" t="s">
        <v>10653</v>
      </c>
      <c r="E5070" s="87">
        <v>1</v>
      </c>
      <c r="F5070" s="107">
        <v>29</v>
      </c>
      <c r="H5070" s="107"/>
      <c r="I5070" s="90">
        <v>1</v>
      </c>
      <c r="J5070" s="50"/>
      <c r="K5070" s="194" t="str">
        <f t="shared" si="79"/>
        <v xml:space="preserve">***FLUORESCENT LAMP 22W for SOLENORD/GIMANORD 30750-1 - spare  end of stock </v>
      </c>
      <c r="L5070" s="50"/>
      <c r="M5070" s="50"/>
      <c r="N5070" s="50"/>
      <c r="O5070" s="50"/>
      <c r="P5070" s="50"/>
      <c r="Q5070" s="50"/>
      <c r="R5070" s="50"/>
      <c r="S5070" s="50"/>
      <c r="T5070" s="50"/>
      <c r="U5070" s="50"/>
      <c r="V5070" s="50"/>
      <c r="W5070" s="50"/>
      <c r="X5070" s="50"/>
      <c r="Y5070" s="50"/>
      <c r="Z5070" s="50"/>
      <c r="AA5070" s="50"/>
      <c r="AB5070" s="50"/>
      <c r="AC5070" s="50"/>
      <c r="AD5070" s="50"/>
      <c r="AE5070" s="50"/>
      <c r="AF5070" s="50"/>
      <c r="AG5070" s="50"/>
      <c r="AH5070" s="50"/>
      <c r="AI5070" s="50"/>
      <c r="AJ5070" s="50"/>
      <c r="AK5070" s="50"/>
      <c r="AL5070" s="50"/>
      <c r="AM5070" s="50"/>
      <c r="AN5070" s="50"/>
      <c r="AO5070" s="50"/>
      <c r="AP5070" s="50"/>
      <c r="AQ5070" s="50"/>
      <c r="AR5070" s="50"/>
      <c r="AS5070" s="50"/>
    </row>
    <row r="5071" spans="1:45" ht="12.75" customHeight="1" x14ac:dyDescent="0.2">
      <c r="A5071" s="132">
        <v>30768</v>
      </c>
      <c r="B5071" s="226" t="s">
        <v>12</v>
      </c>
      <c r="C5071" s="222" t="s">
        <v>12</v>
      </c>
      <c r="D5071" s="106" t="s">
        <v>4097</v>
      </c>
      <c r="E5071" s="87">
        <v>1</v>
      </c>
      <c r="F5071" s="107">
        <v>165</v>
      </c>
      <c r="H5071" s="107"/>
      <c r="I5071" s="90">
        <v>1</v>
      </c>
      <c r="J5071" s="50"/>
      <c r="K5071" s="194" t="str">
        <f t="shared" si="79"/>
        <v xml:space="preserve">TROLLEY for SIMPLEX/ALFAFLEX - spare </v>
      </c>
      <c r="L5071" s="50"/>
      <c r="M5071" s="50"/>
      <c r="N5071" s="50"/>
      <c r="O5071" s="50"/>
      <c r="P5071" s="50"/>
      <c r="Q5071" s="50"/>
      <c r="R5071" s="50"/>
      <c r="S5071" s="50"/>
      <c r="T5071" s="50"/>
      <c r="U5071" s="50"/>
      <c r="V5071" s="50"/>
      <c r="W5071" s="50"/>
      <c r="X5071" s="50"/>
      <c r="Y5071" s="50"/>
      <c r="Z5071" s="50"/>
      <c r="AA5071" s="50"/>
      <c r="AB5071" s="50"/>
      <c r="AC5071" s="50"/>
      <c r="AD5071" s="50"/>
      <c r="AE5071" s="50"/>
      <c r="AF5071" s="50"/>
      <c r="AG5071" s="50"/>
      <c r="AH5071" s="50"/>
      <c r="AI5071" s="50"/>
      <c r="AJ5071" s="50"/>
      <c r="AK5071" s="50"/>
      <c r="AL5071" s="50"/>
      <c r="AM5071" s="50"/>
      <c r="AN5071" s="50"/>
      <c r="AO5071" s="50"/>
      <c r="AP5071" s="50"/>
      <c r="AQ5071" s="50"/>
      <c r="AR5071" s="50"/>
      <c r="AS5071" s="50"/>
    </row>
    <row r="5072" spans="1:45" ht="12.75" customHeight="1" x14ac:dyDescent="0.2">
      <c r="A5072" s="132">
        <v>30769</v>
      </c>
      <c r="B5072" s="226" t="s">
        <v>12</v>
      </c>
      <c r="C5072" s="222" t="s">
        <v>12</v>
      </c>
      <c r="D5072" s="106" t="s">
        <v>4098</v>
      </c>
      <c r="E5072" s="87">
        <v>1</v>
      </c>
      <c r="F5072" s="107">
        <v>190</v>
      </c>
      <c r="H5072" s="107"/>
      <c r="I5072" s="90">
        <v>1</v>
      </c>
      <c r="J5072" s="50"/>
      <c r="K5072" s="194" t="str">
        <f t="shared" si="79"/>
        <v xml:space="preserve">TROLLEY for SOLESUD/SOLENORD/GIMANORD/ALFAFIX/PRIMAFIX/PRIMAFLEX - spare </v>
      </c>
      <c r="L5072" s="50"/>
      <c r="M5072" s="50"/>
      <c r="N5072" s="50"/>
      <c r="O5072" s="50"/>
      <c r="P5072" s="50"/>
      <c r="Q5072" s="50"/>
      <c r="R5072" s="50"/>
      <c r="S5072" s="50"/>
      <c r="T5072" s="50"/>
      <c r="U5072" s="50"/>
      <c r="V5072" s="50"/>
      <c r="W5072" s="50"/>
      <c r="X5072" s="50"/>
      <c r="Y5072" s="50"/>
      <c r="Z5072" s="50"/>
      <c r="AA5072" s="50"/>
      <c r="AB5072" s="50"/>
      <c r="AC5072" s="50"/>
      <c r="AD5072" s="50"/>
      <c r="AE5072" s="50"/>
      <c r="AF5072" s="50"/>
      <c r="AG5072" s="50"/>
      <c r="AH5072" s="50"/>
      <c r="AI5072" s="50"/>
      <c r="AJ5072" s="50"/>
      <c r="AK5072" s="50"/>
      <c r="AL5072" s="50"/>
      <c r="AM5072" s="50"/>
      <c r="AN5072" s="50"/>
      <c r="AO5072" s="50"/>
      <c r="AP5072" s="50"/>
      <c r="AQ5072" s="50"/>
      <c r="AR5072" s="50"/>
      <c r="AS5072" s="50"/>
    </row>
    <row r="5073" spans="1:45" ht="12.75" customHeight="1" x14ac:dyDescent="0.2">
      <c r="A5073" s="132">
        <v>30770</v>
      </c>
      <c r="B5073" s="226" t="s">
        <v>12</v>
      </c>
      <c r="C5073" s="222" t="s">
        <v>12</v>
      </c>
      <c r="D5073" s="106" t="s">
        <v>10654</v>
      </c>
      <c r="E5073" s="87">
        <v>1</v>
      </c>
      <c r="F5073" s="88">
        <v>68</v>
      </c>
      <c r="H5073" s="88"/>
      <c r="I5073" s="90">
        <v>1</v>
      </c>
      <c r="J5073" s="50"/>
      <c r="K5073" s="194" t="str">
        <f t="shared" si="79"/>
        <v xml:space="preserve">***GLASS diam. 12.3 cm - spare for 30747/8  end of stock </v>
      </c>
      <c r="L5073" s="50"/>
      <c r="M5073" s="50"/>
      <c r="N5073" s="50"/>
      <c r="O5073" s="50"/>
      <c r="P5073" s="50"/>
      <c r="Q5073" s="50"/>
      <c r="R5073" s="50"/>
      <c r="S5073" s="50"/>
      <c r="T5073" s="50"/>
      <c r="U5073" s="50"/>
      <c r="V5073" s="50"/>
      <c r="W5073" s="50"/>
      <c r="X5073" s="50"/>
      <c r="Y5073" s="50"/>
      <c r="Z5073" s="50"/>
      <c r="AA5073" s="50"/>
      <c r="AB5073" s="50"/>
      <c r="AC5073" s="50"/>
      <c r="AD5073" s="50"/>
      <c r="AE5073" s="50"/>
      <c r="AF5073" s="50"/>
      <c r="AG5073" s="50"/>
      <c r="AH5073" s="50"/>
      <c r="AI5073" s="50"/>
      <c r="AJ5073" s="50"/>
      <c r="AK5073" s="50"/>
      <c r="AL5073" s="50"/>
      <c r="AM5073" s="50"/>
      <c r="AN5073" s="50"/>
      <c r="AO5073" s="50"/>
      <c r="AP5073" s="50"/>
      <c r="AQ5073" s="50"/>
      <c r="AR5073" s="50"/>
      <c r="AS5073" s="50"/>
    </row>
    <row r="5074" spans="1:45" ht="12.75" customHeight="1" x14ac:dyDescent="0.2">
      <c r="A5074" s="132">
        <v>30771</v>
      </c>
      <c r="B5074" s="226" t="s">
        <v>12</v>
      </c>
      <c r="C5074" s="222" t="s">
        <v>12</v>
      </c>
      <c r="D5074" s="106" t="s">
        <v>8425</v>
      </c>
      <c r="E5074" s="87">
        <v>1</v>
      </c>
      <c r="F5074" s="163">
        <v>33</v>
      </c>
      <c r="H5074" s="163"/>
      <c r="I5074" s="90">
        <v>1</v>
      </c>
      <c r="J5074" s="50"/>
      <c r="K5074" s="194" t="str">
        <f t="shared" si="79"/>
        <v xml:space="preserve">PLEXIGLASS SHIELD - spare for 30750/1 </v>
      </c>
      <c r="L5074" s="50"/>
      <c r="M5074" s="50"/>
      <c r="N5074" s="50"/>
      <c r="O5074" s="50"/>
      <c r="P5074" s="50"/>
      <c r="Q5074" s="50"/>
      <c r="R5074" s="50"/>
      <c r="S5074" s="50"/>
      <c r="T5074" s="50"/>
      <c r="U5074" s="50"/>
      <c r="V5074" s="50"/>
      <c r="W5074" s="50"/>
      <c r="X5074" s="50"/>
      <c r="Y5074" s="50"/>
      <c r="Z5074" s="50"/>
      <c r="AA5074" s="50"/>
      <c r="AB5074" s="50"/>
      <c r="AC5074" s="50"/>
      <c r="AD5074" s="50"/>
      <c r="AE5074" s="50"/>
      <c r="AF5074" s="50"/>
      <c r="AG5074" s="50"/>
      <c r="AH5074" s="50"/>
      <c r="AI5074" s="50"/>
      <c r="AJ5074" s="50"/>
      <c r="AK5074" s="50"/>
      <c r="AL5074" s="50"/>
      <c r="AM5074" s="50"/>
      <c r="AN5074" s="50"/>
      <c r="AO5074" s="50"/>
      <c r="AP5074" s="50"/>
      <c r="AQ5074" s="50"/>
      <c r="AR5074" s="50"/>
      <c r="AS5074" s="50"/>
    </row>
    <row r="5075" spans="1:45" ht="12.75" customHeight="1" x14ac:dyDescent="0.2">
      <c r="A5075" s="132">
        <v>30772</v>
      </c>
      <c r="B5075" s="226" t="s">
        <v>12</v>
      </c>
      <c r="C5075" s="222" t="s">
        <v>12</v>
      </c>
      <c r="D5075" s="106" t="s">
        <v>4099</v>
      </c>
      <c r="E5075" s="87">
        <v>1</v>
      </c>
      <c r="F5075" s="166">
        <v>65</v>
      </c>
      <c r="H5075" s="166"/>
      <c r="I5075" s="90">
        <v>1</v>
      </c>
      <c r="J5075" s="50"/>
      <c r="K5075" s="194" t="str">
        <f t="shared" si="79"/>
        <v xml:space="preserve">GLASS - spare for 30726/7 </v>
      </c>
      <c r="L5075" s="50"/>
      <c r="M5075" s="50"/>
      <c r="N5075" s="50"/>
      <c r="O5075" s="50"/>
      <c r="P5075" s="50"/>
      <c r="Q5075" s="50"/>
      <c r="R5075" s="50"/>
      <c r="S5075" s="50"/>
      <c r="T5075" s="50"/>
      <c r="U5075" s="50"/>
      <c r="V5075" s="50"/>
      <c r="W5075" s="50"/>
      <c r="X5075" s="50"/>
      <c r="Y5075" s="50"/>
      <c r="Z5075" s="50"/>
      <c r="AA5075" s="50"/>
      <c r="AB5075" s="50"/>
      <c r="AC5075" s="50"/>
      <c r="AD5075" s="50"/>
      <c r="AE5075" s="50"/>
      <c r="AF5075" s="50"/>
      <c r="AG5075" s="50"/>
      <c r="AH5075" s="50"/>
      <c r="AI5075" s="50"/>
      <c r="AJ5075" s="50"/>
      <c r="AK5075" s="50"/>
      <c r="AL5075" s="50"/>
      <c r="AM5075" s="50"/>
      <c r="AN5075" s="50"/>
      <c r="AO5075" s="50"/>
      <c r="AP5075" s="50"/>
      <c r="AQ5075" s="50"/>
      <c r="AR5075" s="50"/>
      <c r="AS5075" s="50"/>
    </row>
    <row r="5076" spans="1:45" ht="12.75" customHeight="1" x14ac:dyDescent="0.2">
      <c r="A5076" s="132">
        <v>30774</v>
      </c>
      <c r="B5076" s="226" t="s">
        <v>12</v>
      </c>
      <c r="C5076" s="222" t="s">
        <v>12</v>
      </c>
      <c r="D5076" s="106" t="s">
        <v>4100</v>
      </c>
      <c r="E5076" s="87">
        <v>1</v>
      </c>
      <c r="F5076" s="88">
        <v>115</v>
      </c>
      <c r="H5076" s="88"/>
      <c r="I5076" s="90">
        <v>1</v>
      </c>
      <c r="J5076" s="50"/>
      <c r="K5076" s="194" t="str">
        <f t="shared" si="79"/>
        <v xml:space="preserve">WALL CONNECTION </v>
      </c>
      <c r="L5076" s="50"/>
      <c r="M5076" s="50"/>
      <c r="N5076" s="50"/>
      <c r="O5076" s="50"/>
      <c r="P5076" s="50"/>
      <c r="Q5076" s="50"/>
      <c r="R5076" s="50"/>
      <c r="S5076" s="50"/>
      <c r="T5076" s="50"/>
      <c r="U5076" s="50"/>
      <c r="V5076" s="50"/>
      <c r="W5076" s="50"/>
      <c r="X5076" s="50"/>
      <c r="Y5076" s="50"/>
      <c r="Z5076" s="50"/>
      <c r="AA5076" s="50"/>
      <c r="AB5076" s="50"/>
      <c r="AC5076" s="50"/>
      <c r="AD5076" s="50"/>
      <c r="AE5076" s="50"/>
      <c r="AF5076" s="50"/>
      <c r="AG5076" s="50"/>
      <c r="AH5076" s="50"/>
      <c r="AI5076" s="50"/>
      <c r="AJ5076" s="50"/>
      <c r="AK5076" s="50"/>
      <c r="AL5076" s="50"/>
      <c r="AM5076" s="50"/>
      <c r="AN5076" s="50"/>
      <c r="AO5076" s="50"/>
      <c r="AP5076" s="50"/>
      <c r="AQ5076" s="50"/>
      <c r="AR5076" s="50"/>
      <c r="AS5076" s="50"/>
    </row>
    <row r="5077" spans="1:45" ht="12.75" customHeight="1" x14ac:dyDescent="0.2">
      <c r="A5077" s="132">
        <v>30775</v>
      </c>
      <c r="B5077" s="226" t="s">
        <v>12</v>
      </c>
      <c r="C5077" s="222" t="s">
        <v>12</v>
      </c>
      <c r="D5077" s="106" t="s">
        <v>4101</v>
      </c>
      <c r="E5077" s="87">
        <v>1</v>
      </c>
      <c r="F5077" s="88">
        <v>358</v>
      </c>
      <c r="H5077" s="88"/>
      <c r="I5077" s="90">
        <v>1</v>
      </c>
      <c r="J5077" s="50"/>
      <c r="K5077" s="194" t="str">
        <f t="shared" si="79"/>
        <v xml:space="preserve">RAIL CONNECTION WITH CLAMP </v>
      </c>
      <c r="L5077" s="50"/>
      <c r="M5077" s="50"/>
      <c r="N5077" s="50"/>
      <c r="O5077" s="50"/>
      <c r="P5077" s="50"/>
      <c r="Q5077" s="50"/>
      <c r="R5077" s="50"/>
      <c r="S5077" s="50"/>
      <c r="T5077" s="50"/>
      <c r="U5077" s="50"/>
      <c r="V5077" s="50"/>
      <c r="W5077" s="50"/>
      <c r="X5077" s="50"/>
      <c r="Y5077" s="50"/>
      <c r="Z5077" s="50"/>
      <c r="AA5077" s="50"/>
      <c r="AB5077" s="50"/>
      <c r="AC5077" s="50"/>
      <c r="AD5077" s="50"/>
      <c r="AE5077" s="50"/>
      <c r="AF5077" s="50"/>
      <c r="AG5077" s="50"/>
      <c r="AH5077" s="50"/>
      <c r="AI5077" s="50"/>
      <c r="AJ5077" s="50"/>
      <c r="AK5077" s="50"/>
      <c r="AL5077" s="50"/>
      <c r="AM5077" s="50"/>
      <c r="AN5077" s="50"/>
      <c r="AO5077" s="50"/>
      <c r="AP5077" s="50"/>
      <c r="AQ5077" s="50"/>
      <c r="AR5077" s="50"/>
      <c r="AS5077" s="50"/>
    </row>
    <row r="5078" spans="1:45" ht="12.75" customHeight="1" x14ac:dyDescent="0.2">
      <c r="A5078" s="132">
        <v>30776</v>
      </c>
      <c r="B5078" s="226" t="s">
        <v>12</v>
      </c>
      <c r="C5078" s="222" t="s">
        <v>12</v>
      </c>
      <c r="D5078" s="106" t="s">
        <v>4102</v>
      </c>
      <c r="E5078" s="87">
        <v>1</v>
      </c>
      <c r="F5078" s="88">
        <v>46</v>
      </c>
      <c r="H5078" s="88"/>
      <c r="I5078" s="90">
        <v>1</v>
      </c>
      <c r="J5078" s="50"/>
      <c r="K5078" s="194" t="str">
        <f t="shared" si="79"/>
        <v xml:space="preserve">TABLE CONNECTION </v>
      </c>
      <c r="L5078" s="50"/>
      <c r="M5078" s="50"/>
      <c r="N5078" s="50"/>
      <c r="O5078" s="50"/>
      <c r="P5078" s="50"/>
      <c r="Q5078" s="50"/>
      <c r="R5078" s="50"/>
      <c r="S5078" s="50"/>
      <c r="T5078" s="50"/>
      <c r="U5078" s="50"/>
      <c r="V5078" s="50"/>
      <c r="W5078" s="50"/>
      <c r="X5078" s="50"/>
      <c r="Y5078" s="50"/>
      <c r="Z5078" s="50"/>
      <c r="AA5078" s="50"/>
      <c r="AB5078" s="50"/>
      <c r="AC5078" s="50"/>
      <c r="AD5078" s="50"/>
      <c r="AE5078" s="50"/>
      <c r="AF5078" s="50"/>
      <c r="AG5078" s="50"/>
      <c r="AH5078" s="50"/>
      <c r="AI5078" s="50"/>
      <c r="AJ5078" s="50"/>
      <c r="AK5078" s="50"/>
      <c r="AL5078" s="50"/>
      <c r="AM5078" s="50"/>
      <c r="AN5078" s="50"/>
      <c r="AO5078" s="50"/>
      <c r="AP5078" s="50"/>
      <c r="AQ5078" s="50"/>
      <c r="AR5078" s="50"/>
      <c r="AS5078" s="50"/>
    </row>
    <row r="5079" spans="1:45" ht="12.75" customHeight="1" x14ac:dyDescent="0.2">
      <c r="A5079" s="132">
        <v>30779</v>
      </c>
      <c r="B5079" s="226" t="s">
        <v>12</v>
      </c>
      <c r="C5079" s="222" t="s">
        <v>12</v>
      </c>
      <c r="D5079" s="106" t="s">
        <v>4103</v>
      </c>
      <c r="E5079" s="87" t="s">
        <v>20</v>
      </c>
      <c r="F5079" s="107">
        <v>9500</v>
      </c>
      <c r="H5079" s="107"/>
      <c r="I5079" s="90">
        <v>1</v>
      </c>
      <c r="J5079" s="50"/>
      <c r="K5079" s="194" t="str">
        <f t="shared" si="79"/>
        <v xml:space="preserve">"PX21" PENTALED 30E SCIALYTIC LIGHT - trolley with battery group </v>
      </c>
      <c r="L5079" s="50"/>
      <c r="M5079" s="50"/>
      <c r="N5079" s="50"/>
      <c r="O5079" s="50"/>
      <c r="P5079" s="50"/>
      <c r="Q5079" s="50"/>
      <c r="R5079" s="50"/>
      <c r="S5079" s="50"/>
      <c r="T5079" s="50"/>
      <c r="U5079" s="50"/>
      <c r="V5079" s="50"/>
      <c r="W5079" s="50"/>
      <c r="X5079" s="50"/>
      <c r="Y5079" s="50"/>
      <c r="Z5079" s="50"/>
      <c r="AA5079" s="50"/>
      <c r="AB5079" s="50"/>
      <c r="AC5079" s="50"/>
      <c r="AD5079" s="50"/>
      <c r="AE5079" s="50"/>
      <c r="AF5079" s="50"/>
      <c r="AG5079" s="50"/>
      <c r="AH5079" s="50"/>
      <c r="AI5079" s="50"/>
      <c r="AJ5079" s="50"/>
      <c r="AK5079" s="50"/>
      <c r="AL5079" s="50"/>
      <c r="AM5079" s="50"/>
      <c r="AN5079" s="50"/>
      <c r="AO5079" s="50"/>
      <c r="AP5079" s="50"/>
      <c r="AQ5079" s="50"/>
      <c r="AR5079" s="50"/>
      <c r="AS5079" s="50"/>
    </row>
    <row r="5080" spans="1:45" ht="12.75" customHeight="1" x14ac:dyDescent="0.2">
      <c r="A5080" s="132">
        <v>30780</v>
      </c>
      <c r="B5080" s="226" t="s">
        <v>12</v>
      </c>
      <c r="C5080" s="222" t="s">
        <v>12</v>
      </c>
      <c r="D5080" s="106" t="s">
        <v>8885</v>
      </c>
      <c r="E5080" s="87">
        <v>1</v>
      </c>
      <c r="F5080" s="107">
        <v>7650</v>
      </c>
      <c r="H5080" s="107"/>
      <c r="I5080" s="90">
        <v>1</v>
      </c>
      <c r="J5080" s="50"/>
      <c r="K5080" s="194" t="str">
        <f t="shared" si="79"/>
        <v xml:space="preserve">PENTALED 30E SCIALYTIC LIGHT - trolley   </v>
      </c>
      <c r="L5080" s="50"/>
      <c r="M5080" s="50"/>
      <c r="N5080" s="50"/>
      <c r="O5080" s="50"/>
      <c r="P5080" s="50"/>
      <c r="Q5080" s="50"/>
      <c r="R5080" s="50"/>
      <c r="S5080" s="50"/>
      <c r="T5080" s="50"/>
      <c r="U5080" s="50"/>
      <c r="V5080" s="50"/>
      <c r="W5080" s="50"/>
      <c r="X5080" s="50"/>
      <c r="Y5080" s="50"/>
      <c r="Z5080" s="50"/>
      <c r="AA5080" s="50"/>
      <c r="AB5080" s="50"/>
      <c r="AC5080" s="50"/>
      <c r="AD5080" s="50"/>
      <c r="AE5080" s="50"/>
      <c r="AF5080" s="50"/>
      <c r="AG5080" s="50"/>
      <c r="AH5080" s="50"/>
      <c r="AI5080" s="50"/>
      <c r="AJ5080" s="50"/>
      <c r="AK5080" s="50"/>
      <c r="AL5080" s="50"/>
      <c r="AM5080" s="50"/>
      <c r="AN5080" s="50"/>
      <c r="AO5080" s="50"/>
      <c r="AP5080" s="50"/>
      <c r="AQ5080" s="50"/>
      <c r="AR5080" s="50"/>
      <c r="AS5080" s="50"/>
    </row>
    <row r="5081" spans="1:45" ht="12.75" customHeight="1" x14ac:dyDescent="0.2">
      <c r="A5081" s="132">
        <v>30781</v>
      </c>
      <c r="B5081" s="226" t="s">
        <v>12</v>
      </c>
      <c r="C5081" s="222" t="s">
        <v>12</v>
      </c>
      <c r="D5081" s="106" t="s">
        <v>9684</v>
      </c>
      <c r="E5081" s="87">
        <v>1</v>
      </c>
      <c r="F5081" s="107"/>
      <c r="H5081" s="107"/>
      <c r="I5081" s="90">
        <v>1</v>
      </c>
      <c r="J5081" s="50"/>
      <c r="K5081" s="194" t="str">
        <f t="shared" si="79"/>
        <v xml:space="preserve">***PENTALED 30E SCIALYTIC LIGHT - wall  replaced by 49232 </v>
      </c>
      <c r="L5081" s="50"/>
      <c r="M5081" s="50"/>
      <c r="N5081" s="50"/>
      <c r="O5081" s="50"/>
      <c r="P5081" s="50"/>
      <c r="Q5081" s="50"/>
      <c r="R5081" s="50"/>
      <c r="S5081" s="50"/>
      <c r="T5081" s="50"/>
      <c r="U5081" s="50"/>
      <c r="V5081" s="50"/>
      <c r="W5081" s="50"/>
      <c r="X5081" s="50"/>
      <c r="Y5081" s="50"/>
      <c r="Z5081" s="50"/>
      <c r="AA5081" s="50"/>
      <c r="AB5081" s="50"/>
      <c r="AC5081" s="50"/>
      <c r="AD5081" s="50"/>
      <c r="AE5081" s="50"/>
      <c r="AF5081" s="50"/>
      <c r="AG5081" s="50"/>
      <c r="AH5081" s="50"/>
      <c r="AI5081" s="50"/>
      <c r="AJ5081" s="50"/>
      <c r="AK5081" s="50"/>
      <c r="AL5081" s="50"/>
      <c r="AM5081" s="50"/>
      <c r="AN5081" s="50"/>
      <c r="AO5081" s="50"/>
      <c r="AP5081" s="50"/>
      <c r="AQ5081" s="50"/>
      <c r="AR5081" s="50"/>
      <c r="AS5081" s="50"/>
    </row>
    <row r="5082" spans="1:45" ht="12.75" customHeight="1" x14ac:dyDescent="0.2">
      <c r="A5082" s="132">
        <v>30782</v>
      </c>
      <c r="B5082" s="226" t="s">
        <v>12</v>
      </c>
      <c r="C5082" s="222" t="s">
        <v>12</v>
      </c>
      <c r="D5082" s="106" t="s">
        <v>4104</v>
      </c>
      <c r="E5082" s="87" t="s">
        <v>20</v>
      </c>
      <c r="F5082" s="107">
        <v>8000</v>
      </c>
      <c r="H5082" s="107"/>
      <c r="I5082" s="90">
        <v>1</v>
      </c>
      <c r="J5082" s="50"/>
      <c r="K5082" s="194" t="str">
        <f t="shared" si="79"/>
        <v xml:space="preserve">PENTALED 30E SCIALYTIC LIGHT - ceiling </v>
      </c>
      <c r="L5082" s="50"/>
      <c r="M5082" s="50"/>
      <c r="N5082" s="50"/>
      <c r="O5082" s="50"/>
      <c r="P5082" s="50"/>
      <c r="Q5082" s="50"/>
      <c r="R5082" s="50"/>
      <c r="S5082" s="50"/>
      <c r="T5082" s="50"/>
      <c r="U5082" s="50"/>
      <c r="V5082" s="50"/>
      <c r="W5082" s="50"/>
      <c r="X5082" s="50"/>
      <c r="Y5082" s="50"/>
      <c r="Z5082" s="50"/>
      <c r="AA5082" s="50"/>
      <c r="AB5082" s="50"/>
      <c r="AC5082" s="50"/>
      <c r="AD5082" s="50"/>
      <c r="AE5082" s="50"/>
      <c r="AF5082" s="50"/>
      <c r="AG5082" s="50"/>
      <c r="AH5082" s="50"/>
      <c r="AI5082" s="50"/>
      <c r="AJ5082" s="50"/>
      <c r="AK5082" s="50"/>
      <c r="AL5082" s="50"/>
      <c r="AM5082" s="50"/>
      <c r="AN5082" s="50"/>
      <c r="AO5082" s="50"/>
      <c r="AP5082" s="50"/>
      <c r="AQ5082" s="50"/>
      <c r="AR5082" s="50"/>
      <c r="AS5082" s="50"/>
    </row>
    <row r="5083" spans="1:45" ht="12.75" customHeight="1" x14ac:dyDescent="0.2">
      <c r="A5083" s="132">
        <v>30783</v>
      </c>
      <c r="B5083" s="226" t="s">
        <v>12</v>
      </c>
      <c r="C5083" s="222" t="s">
        <v>12</v>
      </c>
      <c r="D5083" s="106" t="s">
        <v>4105</v>
      </c>
      <c r="E5083" s="87" t="s">
        <v>20</v>
      </c>
      <c r="F5083" s="107">
        <v>15600</v>
      </c>
      <c r="H5083" s="107"/>
      <c r="I5083" s="90">
        <v>1</v>
      </c>
      <c r="J5083" s="50"/>
      <c r="K5083" s="194" t="str">
        <f t="shared" si="79"/>
        <v xml:space="preserve">PENTALED 30E DOUBLE SCIALYTIC LIGHT - ceiling </v>
      </c>
      <c r="L5083" s="50"/>
      <c r="M5083" s="50"/>
      <c r="N5083" s="50"/>
      <c r="O5083" s="50"/>
      <c r="P5083" s="50"/>
      <c r="Q5083" s="50"/>
      <c r="R5083" s="50"/>
      <c r="S5083" s="50"/>
      <c r="T5083" s="50"/>
      <c r="U5083" s="50"/>
      <c r="V5083" s="50"/>
      <c r="W5083" s="50"/>
      <c r="X5083" s="50"/>
      <c r="Y5083" s="50"/>
      <c r="Z5083" s="50"/>
      <c r="AA5083" s="50"/>
      <c r="AB5083" s="50"/>
      <c r="AC5083" s="50"/>
      <c r="AD5083" s="50"/>
      <c r="AE5083" s="50"/>
      <c r="AF5083" s="50"/>
      <c r="AG5083" s="50"/>
      <c r="AH5083" s="50"/>
      <c r="AI5083" s="50"/>
      <c r="AJ5083" s="50"/>
      <c r="AK5083" s="50"/>
      <c r="AL5083" s="50"/>
      <c r="AM5083" s="50"/>
      <c r="AN5083" s="50"/>
      <c r="AO5083" s="50"/>
      <c r="AP5083" s="50"/>
      <c r="AQ5083" s="50"/>
      <c r="AR5083" s="50"/>
      <c r="AS5083" s="50"/>
    </row>
    <row r="5084" spans="1:45" ht="12.75" customHeight="1" x14ac:dyDescent="0.2">
      <c r="A5084" s="132">
        <v>30785</v>
      </c>
      <c r="B5084" s="226" t="s">
        <v>12</v>
      </c>
      <c r="C5084" s="222" t="s">
        <v>12</v>
      </c>
      <c r="D5084" s="106" t="s">
        <v>4106</v>
      </c>
      <c r="E5084" s="87">
        <v>1</v>
      </c>
      <c r="F5084" s="107">
        <v>170</v>
      </c>
      <c r="H5084" s="107"/>
      <c r="I5084" s="90">
        <v>1</v>
      </c>
      <c r="J5084" s="50"/>
      <c r="K5084" s="194" t="str">
        <f t="shared" si="79"/>
        <v xml:space="preserve">AUTOCLAVABLE HANDLE - spare for Pentaled 30 up to S.N. 12071 </v>
      </c>
      <c r="L5084" s="50"/>
      <c r="M5084" s="50"/>
      <c r="N5084" s="50"/>
      <c r="O5084" s="50"/>
      <c r="P5084" s="50"/>
      <c r="Q5084" s="50"/>
      <c r="R5084" s="50"/>
      <c r="S5084" s="50"/>
      <c r="T5084" s="50"/>
      <c r="U5084" s="50"/>
      <c r="V5084" s="50"/>
      <c r="W5084" s="50"/>
      <c r="X5084" s="50"/>
      <c r="Y5084" s="50"/>
      <c r="Z5084" s="50"/>
      <c r="AA5084" s="50"/>
      <c r="AB5084" s="50"/>
      <c r="AC5084" s="50"/>
      <c r="AD5084" s="50"/>
      <c r="AE5084" s="50"/>
      <c r="AF5084" s="50"/>
      <c r="AG5084" s="50"/>
      <c r="AH5084" s="50"/>
      <c r="AI5084" s="50"/>
      <c r="AJ5084" s="50"/>
      <c r="AK5084" s="50"/>
      <c r="AL5084" s="50"/>
      <c r="AM5084" s="50"/>
      <c r="AN5084" s="50"/>
      <c r="AO5084" s="50"/>
      <c r="AP5084" s="50"/>
      <c r="AQ5084" s="50"/>
      <c r="AR5084" s="50"/>
      <c r="AS5084" s="50"/>
    </row>
    <row r="5085" spans="1:45" ht="12.75" customHeight="1" x14ac:dyDescent="0.2">
      <c r="A5085" s="132">
        <v>30787</v>
      </c>
      <c r="B5085" s="226" t="s">
        <v>12</v>
      </c>
      <c r="C5085" s="222" t="s">
        <v>12</v>
      </c>
      <c r="D5085" s="106" t="s">
        <v>4107</v>
      </c>
      <c r="E5085" s="87">
        <v>1</v>
      </c>
      <c r="F5085" s="88">
        <v>3400</v>
      </c>
      <c r="H5085" s="88"/>
      <c r="I5085" s="90">
        <v>1</v>
      </c>
      <c r="J5085" s="50"/>
      <c r="K5085" s="194" t="str">
        <f t="shared" si="79"/>
        <v xml:space="preserve">PENTALED 12 LED LIGHT - trolley  </v>
      </c>
      <c r="L5085" s="50"/>
      <c r="M5085" s="50"/>
      <c r="N5085" s="50"/>
      <c r="O5085" s="50"/>
      <c r="P5085" s="50"/>
      <c r="Q5085" s="50"/>
      <c r="R5085" s="50"/>
      <c r="S5085" s="50"/>
      <c r="T5085" s="50"/>
      <c r="U5085" s="50"/>
      <c r="V5085" s="50"/>
      <c r="W5085" s="50"/>
      <c r="X5085" s="50"/>
      <c r="Y5085" s="50"/>
      <c r="Z5085" s="50"/>
      <c r="AA5085" s="50"/>
      <c r="AB5085" s="50"/>
      <c r="AC5085" s="50"/>
      <c r="AD5085" s="50"/>
      <c r="AE5085" s="50"/>
      <c r="AF5085" s="50"/>
      <c r="AG5085" s="50"/>
      <c r="AH5085" s="50"/>
      <c r="AI5085" s="50"/>
      <c r="AJ5085" s="50"/>
      <c r="AK5085" s="50"/>
      <c r="AL5085" s="50"/>
      <c r="AM5085" s="50"/>
      <c r="AN5085" s="50"/>
      <c r="AO5085" s="50"/>
      <c r="AP5085" s="50"/>
      <c r="AQ5085" s="50"/>
      <c r="AR5085" s="50"/>
      <c r="AS5085" s="50"/>
    </row>
    <row r="5086" spans="1:45" ht="12.75" customHeight="1" x14ac:dyDescent="0.2">
      <c r="A5086" s="132">
        <v>30788</v>
      </c>
      <c r="B5086" s="226" t="s">
        <v>12</v>
      </c>
      <c r="C5086" s="222" t="s">
        <v>12</v>
      </c>
      <c r="D5086" s="106" t="s">
        <v>8886</v>
      </c>
      <c r="E5086" s="87" t="s">
        <v>20</v>
      </c>
      <c r="F5086" s="88">
        <v>550</v>
      </c>
      <c r="H5086" s="88"/>
      <c r="I5086" s="90">
        <v>1</v>
      </c>
      <c r="J5086" s="50"/>
      <c r="K5086" s="194" t="str">
        <f t="shared" si="79"/>
        <v xml:space="preserve">SPECIAL STRUCTURE FOR HIGH CEILINGS for Saturno, Pentaled 12,28,30E Light, Quattroluci </v>
      </c>
      <c r="L5086" s="50"/>
      <c r="M5086" s="50"/>
      <c r="N5086" s="50"/>
      <c r="O5086" s="50"/>
      <c r="P5086" s="50"/>
      <c r="Q5086" s="50"/>
      <c r="R5086" s="50"/>
      <c r="S5086" s="50"/>
      <c r="T5086" s="50"/>
      <c r="U5086" s="50"/>
      <c r="V5086" s="50"/>
      <c r="W5086" s="50"/>
      <c r="X5086" s="50"/>
      <c r="Y5086" s="50"/>
      <c r="Z5086" s="50"/>
      <c r="AA5086" s="50"/>
      <c r="AB5086" s="50"/>
      <c r="AC5086" s="50"/>
      <c r="AD5086" s="50"/>
      <c r="AE5086" s="50"/>
      <c r="AF5086" s="50"/>
      <c r="AG5086" s="50"/>
      <c r="AH5086" s="50"/>
      <c r="AI5086" s="50"/>
      <c r="AJ5086" s="50"/>
      <c r="AK5086" s="50"/>
      <c r="AL5086" s="50"/>
      <c r="AM5086" s="50"/>
      <c r="AN5086" s="50"/>
      <c r="AO5086" s="50"/>
      <c r="AP5086" s="50"/>
      <c r="AQ5086" s="50"/>
      <c r="AR5086" s="50"/>
      <c r="AS5086" s="50"/>
    </row>
    <row r="5087" spans="1:45" ht="12.75" customHeight="1" x14ac:dyDescent="0.2">
      <c r="A5087" s="132">
        <v>30789</v>
      </c>
      <c r="B5087" s="226" t="s">
        <v>12</v>
      </c>
      <c r="C5087" s="222" t="s">
        <v>12</v>
      </c>
      <c r="D5087" s="106" t="s">
        <v>4108</v>
      </c>
      <c r="E5087" s="87">
        <v>1</v>
      </c>
      <c r="F5087" s="88">
        <v>3400</v>
      </c>
      <c r="H5087" s="88"/>
      <c r="I5087" s="90">
        <v>1</v>
      </c>
      <c r="J5087" s="50"/>
      <c r="K5087" s="194" t="str">
        <f t="shared" si="79"/>
        <v xml:space="preserve">PENTALED 12 LED LIGHT - ceiling </v>
      </c>
      <c r="L5087" s="50"/>
      <c r="M5087" s="50"/>
      <c r="N5087" s="50"/>
      <c r="O5087" s="50"/>
      <c r="P5087" s="50"/>
      <c r="Q5087" s="50"/>
      <c r="R5087" s="50"/>
      <c r="S5087" s="50"/>
      <c r="T5087" s="50"/>
      <c r="U5087" s="50"/>
      <c r="V5087" s="50"/>
      <c r="W5087" s="50"/>
      <c r="X5087" s="50"/>
      <c r="Y5087" s="50"/>
      <c r="Z5087" s="50"/>
      <c r="AA5087" s="50"/>
      <c r="AB5087" s="50"/>
      <c r="AC5087" s="50"/>
      <c r="AD5087" s="50"/>
      <c r="AE5087" s="50"/>
      <c r="AF5087" s="50"/>
      <c r="AG5087" s="50"/>
      <c r="AH5087" s="50"/>
      <c r="AI5087" s="50"/>
      <c r="AJ5087" s="50"/>
      <c r="AK5087" s="50"/>
      <c r="AL5087" s="50"/>
      <c r="AM5087" s="50"/>
      <c r="AN5087" s="50"/>
      <c r="AO5087" s="50"/>
      <c r="AP5087" s="50"/>
      <c r="AQ5087" s="50"/>
      <c r="AR5087" s="50"/>
      <c r="AS5087" s="50"/>
    </row>
    <row r="5088" spans="1:45" ht="12.75" customHeight="1" x14ac:dyDescent="0.2">
      <c r="A5088" s="132">
        <v>30790</v>
      </c>
      <c r="B5088" s="226" t="s">
        <v>12</v>
      </c>
      <c r="C5088" s="222" t="s">
        <v>12</v>
      </c>
      <c r="D5088" s="106" t="s">
        <v>4109</v>
      </c>
      <c r="E5088" s="87">
        <v>1</v>
      </c>
      <c r="F5088" s="88">
        <v>3500</v>
      </c>
      <c r="H5088" s="88"/>
      <c r="I5088" s="90">
        <v>1</v>
      </c>
      <c r="J5088" s="50"/>
      <c r="K5088" s="194" t="str">
        <f t="shared" si="79"/>
        <v xml:space="preserve">PENTALED 12 LED LIGHT - wall </v>
      </c>
      <c r="L5088" s="50"/>
      <c r="M5088" s="50"/>
      <c r="N5088" s="50"/>
      <c r="O5088" s="50"/>
      <c r="P5088" s="50"/>
      <c r="Q5088" s="50"/>
      <c r="R5088" s="50"/>
      <c r="S5088" s="50"/>
      <c r="T5088" s="50"/>
      <c r="U5088" s="50"/>
      <c r="V5088" s="50"/>
      <c r="W5088" s="50"/>
      <c r="X5088" s="50"/>
      <c r="Y5088" s="50"/>
      <c r="Z5088" s="50"/>
      <c r="AA5088" s="50"/>
      <c r="AB5088" s="50"/>
      <c r="AC5088" s="50"/>
      <c r="AD5088" s="50"/>
      <c r="AE5088" s="50"/>
      <c r="AF5088" s="50"/>
      <c r="AG5088" s="50"/>
      <c r="AH5088" s="50"/>
      <c r="AI5088" s="50"/>
      <c r="AJ5088" s="50"/>
      <c r="AK5088" s="50"/>
      <c r="AL5088" s="50"/>
      <c r="AM5088" s="50"/>
      <c r="AN5088" s="50"/>
      <c r="AO5088" s="50"/>
      <c r="AP5088" s="50"/>
      <c r="AQ5088" s="50"/>
      <c r="AR5088" s="50"/>
      <c r="AS5088" s="50"/>
    </row>
    <row r="5089" spans="1:45" ht="12.75" customHeight="1" x14ac:dyDescent="0.2">
      <c r="A5089" s="132">
        <v>30791</v>
      </c>
      <c r="B5089" s="226" t="s">
        <v>12</v>
      </c>
      <c r="C5089" s="222" t="s">
        <v>12</v>
      </c>
      <c r="D5089" s="106" t="s">
        <v>4110</v>
      </c>
      <c r="E5089" s="87">
        <v>1</v>
      </c>
      <c r="F5089" s="88">
        <v>4900</v>
      </c>
      <c r="H5089" s="88"/>
      <c r="I5089" s="90">
        <v>1</v>
      </c>
      <c r="J5089" s="50"/>
      <c r="K5089" s="194" t="str">
        <f t="shared" si="79"/>
        <v xml:space="preserve">PENTALED 12 LED LIGHT - trolley with battery group </v>
      </c>
      <c r="L5089" s="50"/>
      <c r="M5089" s="50"/>
      <c r="N5089" s="50"/>
      <c r="O5089" s="50"/>
      <c r="P5089" s="50"/>
      <c r="Q5089" s="50"/>
      <c r="R5089" s="50"/>
      <c r="S5089" s="50"/>
      <c r="T5089" s="50"/>
      <c r="U5089" s="50"/>
      <c r="V5089" s="50"/>
      <c r="W5089" s="50"/>
      <c r="X5089" s="50"/>
      <c r="Y5089" s="50"/>
      <c r="Z5089" s="50"/>
      <c r="AA5089" s="50"/>
      <c r="AB5089" s="50"/>
      <c r="AC5089" s="50"/>
      <c r="AD5089" s="50"/>
      <c r="AE5089" s="50"/>
      <c r="AF5089" s="50"/>
      <c r="AG5089" s="50"/>
      <c r="AH5089" s="50"/>
      <c r="AI5089" s="50"/>
      <c r="AJ5089" s="50"/>
      <c r="AK5089" s="50"/>
      <c r="AL5089" s="50"/>
      <c r="AM5089" s="50"/>
      <c r="AN5089" s="50"/>
      <c r="AO5089" s="50"/>
      <c r="AP5089" s="50"/>
      <c r="AQ5089" s="50"/>
      <c r="AR5089" s="50"/>
      <c r="AS5089" s="50"/>
    </row>
    <row r="5090" spans="1:45" ht="12.75" customHeight="1" x14ac:dyDescent="0.2">
      <c r="A5090" s="132">
        <v>30792</v>
      </c>
      <c r="B5090" s="226" t="s">
        <v>12</v>
      </c>
      <c r="C5090" s="222" t="s">
        <v>12</v>
      </c>
      <c r="D5090" s="106" t="s">
        <v>4111</v>
      </c>
      <c r="E5090" s="87" t="s">
        <v>20</v>
      </c>
      <c r="F5090" s="88">
        <v>6500</v>
      </c>
      <c r="H5090" s="88"/>
      <c r="I5090" s="90">
        <v>1</v>
      </c>
      <c r="J5090" s="50"/>
      <c r="K5090" s="194" t="str">
        <f t="shared" si="79"/>
        <v xml:space="preserve">PENTALED 12 LED LIGHT - ceiling double </v>
      </c>
      <c r="L5090" s="50"/>
      <c r="M5090" s="50"/>
      <c r="N5090" s="50"/>
      <c r="O5090" s="50"/>
      <c r="P5090" s="50"/>
      <c r="Q5090" s="50"/>
      <c r="R5090" s="50"/>
      <c r="S5090" s="50"/>
      <c r="T5090" s="50"/>
      <c r="U5090" s="50"/>
      <c r="V5090" s="50"/>
      <c r="W5090" s="50"/>
      <c r="X5090" s="50"/>
      <c r="Y5090" s="50"/>
      <c r="Z5090" s="50"/>
      <c r="AA5090" s="50"/>
      <c r="AB5090" s="50"/>
      <c r="AC5090" s="50"/>
      <c r="AD5090" s="50"/>
      <c r="AE5090" s="50"/>
      <c r="AF5090" s="50"/>
      <c r="AG5090" s="50"/>
      <c r="AH5090" s="50"/>
      <c r="AI5090" s="50"/>
      <c r="AJ5090" s="50"/>
      <c r="AK5090" s="50"/>
      <c r="AL5090" s="50"/>
      <c r="AM5090" s="50"/>
      <c r="AN5090" s="50"/>
      <c r="AO5090" s="50"/>
      <c r="AP5090" s="50"/>
      <c r="AQ5090" s="50"/>
      <c r="AR5090" s="50"/>
      <c r="AS5090" s="50"/>
    </row>
    <row r="5091" spans="1:45" ht="12.75" customHeight="1" x14ac:dyDescent="0.2">
      <c r="A5091" s="132">
        <v>30793</v>
      </c>
      <c r="B5091" s="226" t="s">
        <v>12</v>
      </c>
      <c r="C5091" s="222" t="s">
        <v>12</v>
      </c>
      <c r="D5091" s="106" t="s">
        <v>8887</v>
      </c>
      <c r="E5091" s="87">
        <v>1</v>
      </c>
      <c r="F5091" s="88">
        <v>92</v>
      </c>
      <c r="H5091" s="88"/>
      <c r="I5091" s="90">
        <v>1</v>
      </c>
      <c r="J5091" s="50"/>
      <c r="K5091" s="194" t="str">
        <f t="shared" si="79"/>
        <v xml:space="preserve">AUTOCLAVABLE HANDLE - spare for Pentaled 12, 28, 30E Light </v>
      </c>
      <c r="L5091" s="50"/>
      <c r="M5091" s="50"/>
      <c r="N5091" s="50"/>
      <c r="O5091" s="50"/>
      <c r="P5091" s="50"/>
      <c r="Q5091" s="50"/>
      <c r="R5091" s="50"/>
      <c r="S5091" s="50"/>
      <c r="T5091" s="50"/>
      <c r="U5091" s="50"/>
      <c r="V5091" s="50"/>
      <c r="W5091" s="50"/>
      <c r="X5091" s="50"/>
      <c r="Y5091" s="50"/>
      <c r="Z5091" s="50"/>
      <c r="AA5091" s="50"/>
      <c r="AB5091" s="50"/>
      <c r="AC5091" s="50"/>
      <c r="AD5091" s="50"/>
      <c r="AE5091" s="50"/>
      <c r="AF5091" s="50"/>
      <c r="AG5091" s="50"/>
      <c r="AH5091" s="50"/>
      <c r="AI5091" s="50"/>
      <c r="AJ5091" s="50"/>
      <c r="AK5091" s="50"/>
      <c r="AL5091" s="50"/>
      <c r="AM5091" s="50"/>
      <c r="AN5091" s="50"/>
      <c r="AO5091" s="50"/>
      <c r="AP5091" s="50"/>
      <c r="AQ5091" s="50"/>
      <c r="AR5091" s="50"/>
      <c r="AS5091" s="50"/>
    </row>
    <row r="5092" spans="1:45" ht="12.75" customHeight="1" x14ac:dyDescent="0.2">
      <c r="A5092" s="132">
        <v>30794</v>
      </c>
      <c r="B5092" s="226" t="s">
        <v>12</v>
      </c>
      <c r="C5092" s="222" t="s">
        <v>12</v>
      </c>
      <c r="D5092" s="106" t="s">
        <v>8888</v>
      </c>
      <c r="E5092" s="87">
        <v>1</v>
      </c>
      <c r="F5092" s="107">
        <v>130</v>
      </c>
      <c r="H5092" s="107"/>
      <c r="I5092" s="90">
        <v>1</v>
      </c>
      <c r="J5092" s="50"/>
      <c r="K5092" s="194" t="str">
        <f t="shared" si="79"/>
        <v xml:space="preserve">***LED FLYER HANDLE  end of stock, then 30796 </v>
      </c>
      <c r="L5092" s="50"/>
      <c r="M5092" s="50"/>
      <c r="N5092" s="50"/>
      <c r="O5092" s="50"/>
      <c r="P5092" s="50"/>
      <c r="Q5092" s="50"/>
      <c r="R5092" s="50"/>
      <c r="S5092" s="50"/>
      <c r="T5092" s="50"/>
      <c r="U5092" s="50"/>
      <c r="V5092" s="50"/>
      <c r="W5092" s="50"/>
      <c r="X5092" s="50"/>
      <c r="Y5092" s="50"/>
      <c r="Z5092" s="50"/>
      <c r="AA5092" s="50"/>
      <c r="AB5092" s="50"/>
      <c r="AC5092" s="50"/>
      <c r="AD5092" s="50"/>
      <c r="AE5092" s="50"/>
      <c r="AF5092" s="50"/>
      <c r="AG5092" s="50"/>
      <c r="AH5092" s="50"/>
      <c r="AI5092" s="50"/>
      <c r="AJ5092" s="50"/>
      <c r="AK5092" s="50"/>
      <c r="AL5092" s="50"/>
      <c r="AM5092" s="50"/>
      <c r="AN5092" s="50"/>
      <c r="AO5092" s="50"/>
      <c r="AP5092" s="50"/>
      <c r="AQ5092" s="50"/>
      <c r="AR5092" s="50"/>
      <c r="AS5092" s="50"/>
    </row>
    <row r="5093" spans="1:45" ht="12.75" customHeight="1" x14ac:dyDescent="0.2">
      <c r="A5093" s="132">
        <v>30795</v>
      </c>
      <c r="B5093" s="226" t="s">
        <v>12</v>
      </c>
      <c r="C5093" s="222" t="s">
        <v>12</v>
      </c>
      <c r="D5093" s="106" t="s">
        <v>8889</v>
      </c>
      <c r="E5093" s="87">
        <v>1</v>
      </c>
      <c r="F5093" s="264">
        <v>49</v>
      </c>
      <c r="H5093" s="264"/>
      <c r="I5093" s="90">
        <v>1</v>
      </c>
      <c r="J5093" s="50"/>
      <c r="K5093" s="194" t="str">
        <f t="shared" si="79"/>
        <v xml:space="preserve">***FLYER HANDLE  end of stock, then 30796 </v>
      </c>
      <c r="L5093" s="50"/>
      <c r="M5093" s="50"/>
      <c r="N5093" s="50"/>
      <c r="O5093" s="50"/>
      <c r="P5093" s="50"/>
      <c r="Q5093" s="50"/>
      <c r="R5093" s="50"/>
      <c r="S5093" s="50"/>
      <c r="T5093" s="50"/>
      <c r="U5093" s="50"/>
      <c r="V5093" s="50"/>
      <c r="W5093" s="50"/>
      <c r="X5093" s="50"/>
      <c r="Y5093" s="50"/>
      <c r="Z5093" s="50"/>
      <c r="AA5093" s="50"/>
      <c r="AB5093" s="50"/>
      <c r="AC5093" s="50"/>
      <c r="AD5093" s="50"/>
      <c r="AE5093" s="50"/>
      <c r="AF5093" s="50"/>
      <c r="AG5093" s="50"/>
      <c r="AH5093" s="50"/>
      <c r="AI5093" s="50"/>
      <c r="AJ5093" s="50"/>
      <c r="AK5093" s="50"/>
      <c r="AL5093" s="50"/>
      <c r="AM5093" s="50"/>
      <c r="AN5093" s="50"/>
      <c r="AO5093" s="50"/>
      <c r="AP5093" s="50"/>
      <c r="AQ5093" s="50"/>
      <c r="AR5093" s="50"/>
      <c r="AS5093" s="50"/>
    </row>
    <row r="5094" spans="1:45" ht="12.75" customHeight="1" x14ac:dyDescent="0.2">
      <c r="A5094" s="132">
        <v>30796</v>
      </c>
      <c r="B5094" s="226" t="s">
        <v>12</v>
      </c>
      <c r="C5094" s="222" t="s">
        <v>12</v>
      </c>
      <c r="D5094" s="106" t="s">
        <v>9685</v>
      </c>
      <c r="E5094" s="87">
        <v>1</v>
      </c>
      <c r="F5094" s="88">
        <v>220</v>
      </c>
      <c r="H5094" s="88"/>
      <c r="I5094" s="90">
        <v>1</v>
      </c>
      <c r="J5094" s="50"/>
      <c r="K5094" s="194" t="str">
        <f t="shared" si="79"/>
        <v xml:space="preserve">"P10" PORTABLE LED LIGHT SOURCE 200.000 LUX </v>
      </c>
      <c r="L5094" s="50"/>
      <c r="M5094" s="50"/>
      <c r="N5094" s="50"/>
      <c r="O5094" s="50"/>
      <c r="P5094" s="50"/>
      <c r="Q5094" s="50"/>
      <c r="R5094" s="50"/>
      <c r="S5094" s="50"/>
      <c r="T5094" s="50"/>
      <c r="U5094" s="50"/>
      <c r="V5094" s="50"/>
      <c r="W5094" s="50"/>
      <c r="X5094" s="50"/>
      <c r="Y5094" s="50"/>
      <c r="Z5094" s="50"/>
      <c r="AA5094" s="50"/>
      <c r="AB5094" s="50"/>
      <c r="AC5094" s="50"/>
      <c r="AD5094" s="50"/>
      <c r="AE5094" s="50"/>
      <c r="AF5094" s="50"/>
      <c r="AG5094" s="50"/>
      <c r="AH5094" s="50"/>
      <c r="AI5094" s="50"/>
      <c r="AJ5094" s="50"/>
      <c r="AK5094" s="50"/>
      <c r="AL5094" s="50"/>
      <c r="AM5094" s="50"/>
      <c r="AN5094" s="50"/>
      <c r="AO5094" s="50"/>
      <c r="AP5094" s="50"/>
      <c r="AQ5094" s="50"/>
      <c r="AR5094" s="50"/>
      <c r="AS5094" s="50"/>
    </row>
    <row r="5095" spans="1:45" ht="12.75" customHeight="1" x14ac:dyDescent="0.2">
      <c r="A5095" s="132">
        <v>30797</v>
      </c>
      <c r="B5095" s="226" t="s">
        <v>12</v>
      </c>
      <c r="C5095" s="222" t="s">
        <v>12</v>
      </c>
      <c r="D5095" s="106" t="s">
        <v>4112</v>
      </c>
      <c r="E5095" s="87">
        <v>1</v>
      </c>
      <c r="F5095" s="88">
        <v>48</v>
      </c>
      <c r="H5095" s="88"/>
      <c r="I5095" s="90">
        <v>1</v>
      </c>
      <c r="J5095" s="50"/>
      <c r="K5095" s="194" t="str">
        <f t="shared" si="79"/>
        <v xml:space="preserve">AUTOCLAVABLE HANDLE - spare for Primaled, Saturno </v>
      </c>
      <c r="L5095" s="50"/>
      <c r="M5095" s="50"/>
      <c r="N5095" s="50"/>
      <c r="O5095" s="50"/>
      <c r="P5095" s="50"/>
      <c r="Q5095" s="50"/>
      <c r="R5095" s="50"/>
      <c r="S5095" s="50"/>
      <c r="T5095" s="50"/>
      <c r="U5095" s="50"/>
      <c r="V5095" s="50"/>
      <c r="W5095" s="50"/>
      <c r="X5095" s="50"/>
      <c r="Y5095" s="50"/>
      <c r="Z5095" s="50"/>
      <c r="AA5095" s="50"/>
      <c r="AB5095" s="50"/>
      <c r="AC5095" s="50"/>
      <c r="AD5095" s="50"/>
      <c r="AE5095" s="50"/>
      <c r="AF5095" s="50"/>
      <c r="AG5095" s="50"/>
      <c r="AH5095" s="50"/>
      <c r="AI5095" s="50"/>
      <c r="AJ5095" s="50"/>
      <c r="AK5095" s="50"/>
      <c r="AL5095" s="50"/>
      <c r="AM5095" s="50"/>
      <c r="AN5095" s="50"/>
      <c r="AO5095" s="50"/>
      <c r="AP5095" s="50"/>
      <c r="AQ5095" s="50"/>
      <c r="AR5095" s="50"/>
      <c r="AS5095" s="50"/>
    </row>
    <row r="5096" spans="1:45" ht="12.75" customHeight="1" x14ac:dyDescent="0.2">
      <c r="A5096" s="132">
        <v>30798</v>
      </c>
      <c r="B5096" s="226" t="s">
        <v>12</v>
      </c>
      <c r="C5096" s="222" t="s">
        <v>12</v>
      </c>
      <c r="D5096" s="106" t="s">
        <v>4113</v>
      </c>
      <c r="E5096" s="87">
        <v>1</v>
      </c>
      <c r="F5096" s="264">
        <v>79</v>
      </c>
      <c r="H5096" s="264"/>
      <c r="I5096" s="90">
        <v>1</v>
      </c>
      <c r="J5096" s="50"/>
      <c r="K5096" s="194" t="str">
        <f t="shared" si="79"/>
        <v xml:space="preserve">***BATTERY HANDLE - for ano/procto/rectoscope + sigmoidoscope   sold up to end of stock </v>
      </c>
      <c r="L5096" s="50"/>
      <c r="M5096" s="50"/>
      <c r="N5096" s="50"/>
      <c r="O5096" s="50"/>
      <c r="P5096" s="50"/>
      <c r="Q5096" s="50"/>
      <c r="R5096" s="50"/>
      <c r="S5096" s="50"/>
      <c r="T5096" s="50"/>
      <c r="U5096" s="50"/>
      <c r="V5096" s="50"/>
      <c r="W5096" s="50"/>
      <c r="X5096" s="50"/>
      <c r="Y5096" s="50"/>
      <c r="Z5096" s="50"/>
      <c r="AA5096" s="50"/>
      <c r="AB5096" s="50"/>
      <c r="AC5096" s="50"/>
      <c r="AD5096" s="50"/>
      <c r="AE5096" s="50"/>
      <c r="AF5096" s="50"/>
      <c r="AG5096" s="50"/>
      <c r="AH5096" s="50"/>
      <c r="AI5096" s="50"/>
      <c r="AJ5096" s="50"/>
      <c r="AK5096" s="50"/>
      <c r="AL5096" s="50"/>
      <c r="AM5096" s="50"/>
      <c r="AN5096" s="50"/>
      <c r="AO5096" s="50"/>
      <c r="AP5096" s="50"/>
      <c r="AQ5096" s="50"/>
      <c r="AR5096" s="50"/>
      <c r="AS5096" s="50"/>
    </row>
    <row r="5097" spans="1:45" ht="12.75" customHeight="1" x14ac:dyDescent="0.2">
      <c r="A5097" s="132">
        <v>30799</v>
      </c>
      <c r="B5097" s="226" t="s">
        <v>12</v>
      </c>
      <c r="C5097" s="222" t="s">
        <v>12</v>
      </c>
      <c r="D5097" s="106" t="s">
        <v>4114</v>
      </c>
      <c r="E5097" s="87">
        <v>1</v>
      </c>
      <c r="F5097" s="107">
        <v>160</v>
      </c>
      <c r="H5097" s="107"/>
      <c r="I5097" s="90">
        <v>1</v>
      </c>
      <c r="J5097" s="50"/>
      <c r="K5097" s="194" t="str">
        <f t="shared" si="79"/>
        <v xml:space="preserve">ILLUMINATED HANDLE 6.0 V HALOGEN BULB </v>
      </c>
      <c r="L5097" s="50"/>
      <c r="M5097" s="50"/>
      <c r="N5097" s="50"/>
      <c r="O5097" s="50"/>
      <c r="P5097" s="50"/>
      <c r="Q5097" s="50"/>
      <c r="R5097" s="50"/>
      <c r="S5097" s="50"/>
      <c r="T5097" s="50"/>
      <c r="U5097" s="50"/>
      <c r="V5097" s="50"/>
      <c r="W5097" s="50"/>
      <c r="X5097" s="50"/>
      <c r="Y5097" s="50"/>
      <c r="Z5097" s="50"/>
      <c r="AA5097" s="50"/>
      <c r="AB5097" s="50"/>
      <c r="AC5097" s="50"/>
      <c r="AD5097" s="50"/>
      <c r="AE5097" s="50"/>
      <c r="AF5097" s="50"/>
      <c r="AG5097" s="50"/>
      <c r="AH5097" s="50"/>
      <c r="AI5097" s="50"/>
      <c r="AJ5097" s="50"/>
      <c r="AK5097" s="50"/>
      <c r="AL5097" s="50"/>
      <c r="AM5097" s="50"/>
      <c r="AN5097" s="50"/>
      <c r="AO5097" s="50"/>
      <c r="AP5097" s="50"/>
      <c r="AQ5097" s="50"/>
      <c r="AR5097" s="50"/>
      <c r="AS5097" s="50"/>
    </row>
    <row r="5098" spans="1:45" ht="12.75" customHeight="1" x14ac:dyDescent="0.2">
      <c r="A5098" s="132">
        <v>30800</v>
      </c>
      <c r="B5098" s="226" t="s">
        <v>12</v>
      </c>
      <c r="C5098" s="222" t="s">
        <v>12</v>
      </c>
      <c r="D5098" s="106" t="s">
        <v>8890</v>
      </c>
      <c r="E5098" s="87">
        <v>1</v>
      </c>
      <c r="F5098" s="107">
        <v>45</v>
      </c>
      <c r="H5098" s="107"/>
      <c r="I5098" s="90">
        <v>1</v>
      </c>
      <c r="J5098" s="50"/>
      <c r="K5098" s="194" t="str">
        <f t="shared" si="79"/>
        <v xml:space="preserve">HALOGEN BULB FOR ILLUMINATED HANDLE - spare for 30799 </v>
      </c>
      <c r="L5098" s="50"/>
      <c r="M5098" s="50"/>
      <c r="N5098" s="50"/>
      <c r="O5098" s="50"/>
      <c r="P5098" s="50"/>
      <c r="Q5098" s="50"/>
      <c r="R5098" s="50"/>
      <c r="S5098" s="50"/>
      <c r="T5098" s="50"/>
      <c r="U5098" s="50"/>
      <c r="V5098" s="50"/>
      <c r="W5098" s="50"/>
      <c r="X5098" s="50"/>
      <c r="Y5098" s="50"/>
      <c r="Z5098" s="50"/>
      <c r="AA5098" s="50"/>
      <c r="AB5098" s="50"/>
      <c r="AC5098" s="50"/>
      <c r="AD5098" s="50"/>
      <c r="AE5098" s="50"/>
      <c r="AF5098" s="50"/>
      <c r="AG5098" s="50"/>
      <c r="AH5098" s="50"/>
      <c r="AI5098" s="50"/>
      <c r="AJ5098" s="50"/>
      <c r="AK5098" s="50"/>
      <c r="AL5098" s="50"/>
      <c r="AM5098" s="50"/>
      <c r="AN5098" s="50"/>
      <c r="AO5098" s="50"/>
      <c r="AP5098" s="50"/>
      <c r="AQ5098" s="50"/>
      <c r="AR5098" s="50"/>
      <c r="AS5098" s="50"/>
    </row>
    <row r="5099" spans="1:45" ht="12.75" customHeight="1" x14ac:dyDescent="0.2">
      <c r="A5099" s="132">
        <v>30803</v>
      </c>
      <c r="B5099" s="226" t="s">
        <v>12</v>
      </c>
      <c r="C5099" s="222" t="s">
        <v>12</v>
      </c>
      <c r="D5099" s="106" t="s">
        <v>4115</v>
      </c>
      <c r="E5099" s="87">
        <v>1</v>
      </c>
      <c r="F5099" s="166">
        <v>970</v>
      </c>
      <c r="H5099" s="166"/>
      <c r="I5099" s="90">
        <v>1</v>
      </c>
      <c r="J5099" s="50"/>
      <c r="K5099" s="194" t="str">
        <f t="shared" si="79"/>
        <v xml:space="preserve">GIMA LED LIGHT SOURCE </v>
      </c>
      <c r="L5099" s="50"/>
      <c r="M5099" s="50"/>
      <c r="N5099" s="50"/>
      <c r="O5099" s="50"/>
      <c r="P5099" s="50"/>
      <c r="Q5099" s="50"/>
      <c r="R5099" s="50"/>
      <c r="S5099" s="50"/>
      <c r="T5099" s="50"/>
      <c r="U5099" s="50"/>
      <c r="V5099" s="50"/>
      <c r="W5099" s="50"/>
      <c r="X5099" s="50"/>
      <c r="Y5099" s="50"/>
      <c r="Z5099" s="50"/>
      <c r="AA5099" s="50"/>
      <c r="AB5099" s="50"/>
      <c r="AC5099" s="50"/>
      <c r="AD5099" s="50"/>
      <c r="AE5099" s="50"/>
      <c r="AF5099" s="50"/>
      <c r="AG5099" s="50"/>
      <c r="AH5099" s="50"/>
      <c r="AI5099" s="50"/>
      <c r="AJ5099" s="50"/>
      <c r="AK5099" s="50"/>
      <c r="AL5099" s="50"/>
      <c r="AM5099" s="50"/>
      <c r="AN5099" s="50"/>
      <c r="AO5099" s="50"/>
      <c r="AP5099" s="50"/>
      <c r="AQ5099" s="50"/>
      <c r="AR5099" s="50"/>
      <c r="AS5099" s="50"/>
    </row>
    <row r="5100" spans="1:45" ht="12.75" customHeight="1" x14ac:dyDescent="0.2">
      <c r="A5100" s="132">
        <v>30808</v>
      </c>
      <c r="B5100" s="226" t="s">
        <v>12</v>
      </c>
      <c r="C5100" s="222" t="s">
        <v>12</v>
      </c>
      <c r="D5100" s="106" t="s">
        <v>4116</v>
      </c>
      <c r="E5100" s="87">
        <v>1</v>
      </c>
      <c r="F5100" s="88">
        <v>62</v>
      </c>
      <c r="H5100" s="88"/>
      <c r="I5100" s="90">
        <v>1</v>
      </c>
      <c r="J5100" s="50"/>
      <c r="K5100" s="194" t="str">
        <f t="shared" si="79"/>
        <v xml:space="preserve">*SPARE LAMP FOR GIMA LIGHT SOURCE </v>
      </c>
      <c r="L5100" s="50"/>
      <c r="M5100" s="50"/>
      <c r="N5100" s="50"/>
      <c r="O5100" s="50"/>
      <c r="P5100" s="50"/>
      <c r="Q5100" s="50"/>
      <c r="R5100" s="50"/>
      <c r="S5100" s="50"/>
      <c r="T5100" s="50"/>
      <c r="U5100" s="50"/>
      <c r="V5100" s="50"/>
      <c r="W5100" s="50"/>
      <c r="X5100" s="50"/>
      <c r="Y5100" s="50"/>
      <c r="Z5100" s="50"/>
      <c r="AA5100" s="50"/>
      <c r="AB5100" s="50"/>
      <c r="AC5100" s="50"/>
      <c r="AD5100" s="50"/>
      <c r="AE5100" s="50"/>
      <c r="AF5100" s="50"/>
      <c r="AG5100" s="50"/>
      <c r="AH5100" s="50"/>
      <c r="AI5100" s="50"/>
      <c r="AJ5100" s="50"/>
      <c r="AK5100" s="50"/>
      <c r="AL5100" s="50"/>
      <c r="AM5100" s="50"/>
      <c r="AN5100" s="50"/>
      <c r="AO5100" s="50"/>
      <c r="AP5100" s="50"/>
      <c r="AQ5100" s="50"/>
      <c r="AR5100" s="50"/>
      <c r="AS5100" s="50"/>
    </row>
    <row r="5101" spans="1:45" ht="12.75" customHeight="1" x14ac:dyDescent="0.2">
      <c r="A5101" s="132">
        <v>30810</v>
      </c>
      <c r="B5101" s="226" t="s">
        <v>12</v>
      </c>
      <c r="C5101" s="222" t="s">
        <v>12</v>
      </c>
      <c r="D5101" s="106" t="s">
        <v>4117</v>
      </c>
      <c r="E5101" s="87">
        <v>1</v>
      </c>
      <c r="F5101" s="88">
        <v>22</v>
      </c>
      <c r="H5101" s="88"/>
      <c r="I5101" s="90">
        <v>1</v>
      </c>
      <c r="J5101" s="50"/>
      <c r="K5101" s="194" t="str">
        <f t="shared" si="79"/>
        <v xml:space="preserve">CONNECTOR STORZ CABLE/GIMA LIGHT SOURCE </v>
      </c>
      <c r="L5101" s="50"/>
      <c r="M5101" s="50"/>
      <c r="N5101" s="50"/>
      <c r="O5101" s="50"/>
      <c r="P5101" s="50"/>
      <c r="Q5101" s="50"/>
      <c r="R5101" s="50"/>
      <c r="S5101" s="50"/>
      <c r="T5101" s="50"/>
      <c r="U5101" s="50"/>
      <c r="V5101" s="50"/>
      <c r="W5101" s="50"/>
      <c r="X5101" s="50"/>
      <c r="Y5101" s="50"/>
      <c r="Z5101" s="50"/>
      <c r="AA5101" s="50"/>
      <c r="AB5101" s="50"/>
      <c r="AC5101" s="50"/>
      <c r="AD5101" s="50"/>
      <c r="AE5101" s="50"/>
      <c r="AF5101" s="50"/>
      <c r="AG5101" s="50"/>
      <c r="AH5101" s="50"/>
      <c r="AI5101" s="50"/>
      <c r="AJ5101" s="50"/>
      <c r="AK5101" s="50"/>
      <c r="AL5101" s="50"/>
      <c r="AM5101" s="50"/>
      <c r="AN5101" s="50"/>
      <c r="AO5101" s="50"/>
      <c r="AP5101" s="50"/>
      <c r="AQ5101" s="50"/>
      <c r="AR5101" s="50"/>
      <c r="AS5101" s="50"/>
    </row>
    <row r="5102" spans="1:45" ht="12.75" customHeight="1" x14ac:dyDescent="0.2">
      <c r="A5102" s="132">
        <v>30811</v>
      </c>
      <c r="B5102" s="226" t="s">
        <v>12</v>
      </c>
      <c r="C5102" s="222" t="s">
        <v>12</v>
      </c>
      <c r="D5102" s="106" t="s">
        <v>4118</v>
      </c>
      <c r="E5102" s="87">
        <v>1</v>
      </c>
      <c r="F5102" s="88">
        <v>22</v>
      </c>
      <c r="H5102" s="88"/>
      <c r="I5102" s="90">
        <v>1</v>
      </c>
      <c r="J5102" s="50"/>
      <c r="K5102" s="194" t="str">
        <f t="shared" si="79"/>
        <v xml:space="preserve">CONNECTOR WOLF CABLE/GIMA LIGHT SOURCE </v>
      </c>
      <c r="L5102" s="50"/>
      <c r="M5102" s="50"/>
      <c r="N5102" s="50"/>
      <c r="O5102" s="50"/>
      <c r="P5102" s="50"/>
      <c r="Q5102" s="50"/>
      <c r="R5102" s="50"/>
      <c r="S5102" s="50"/>
      <c r="T5102" s="50"/>
      <c r="U5102" s="50"/>
      <c r="V5102" s="50"/>
      <c r="W5102" s="50"/>
      <c r="X5102" s="50"/>
      <c r="Y5102" s="50"/>
      <c r="Z5102" s="50"/>
      <c r="AA5102" s="50"/>
      <c r="AB5102" s="50"/>
      <c r="AC5102" s="50"/>
      <c r="AD5102" s="50"/>
      <c r="AE5102" s="50"/>
      <c r="AF5102" s="50"/>
      <c r="AG5102" s="50"/>
      <c r="AH5102" s="50"/>
      <c r="AI5102" s="50"/>
      <c r="AJ5102" s="50"/>
      <c r="AK5102" s="50"/>
      <c r="AL5102" s="50"/>
      <c r="AM5102" s="50"/>
      <c r="AN5102" s="50"/>
      <c r="AO5102" s="50"/>
      <c r="AP5102" s="50"/>
      <c r="AQ5102" s="50"/>
      <c r="AR5102" s="50"/>
      <c r="AS5102" s="50"/>
    </row>
    <row r="5103" spans="1:45" ht="12.75" customHeight="1" x14ac:dyDescent="0.2">
      <c r="A5103" s="132">
        <v>30812</v>
      </c>
      <c r="B5103" s="226" t="s">
        <v>12</v>
      </c>
      <c r="C5103" s="222" t="s">
        <v>12</v>
      </c>
      <c r="D5103" s="106" t="s">
        <v>4119</v>
      </c>
      <c r="E5103" s="87">
        <v>1</v>
      </c>
      <c r="F5103" s="88">
        <v>22</v>
      </c>
      <c r="H5103" s="88"/>
      <c r="I5103" s="90">
        <v>1</v>
      </c>
      <c r="J5103" s="50"/>
      <c r="K5103" s="194" t="str">
        <f t="shared" si="79"/>
        <v xml:space="preserve">CONNECTOR OLYMPUS CABLE/GIMA LIGHT SOURCE </v>
      </c>
      <c r="L5103" s="50"/>
      <c r="M5103" s="50"/>
      <c r="N5103" s="50"/>
      <c r="O5103" s="50"/>
      <c r="P5103" s="50"/>
      <c r="Q5103" s="50"/>
      <c r="R5103" s="50"/>
      <c r="S5103" s="50"/>
      <c r="T5103" s="50"/>
      <c r="U5103" s="50"/>
      <c r="V5103" s="50"/>
      <c r="W5103" s="50"/>
      <c r="X5103" s="50"/>
      <c r="Y5103" s="50"/>
      <c r="Z5103" s="50"/>
      <c r="AA5103" s="50"/>
      <c r="AB5103" s="50"/>
      <c r="AC5103" s="50"/>
      <c r="AD5103" s="50"/>
      <c r="AE5103" s="50"/>
      <c r="AF5103" s="50"/>
      <c r="AG5103" s="50"/>
      <c r="AH5103" s="50"/>
      <c r="AI5103" s="50"/>
      <c r="AJ5103" s="50"/>
      <c r="AK5103" s="50"/>
      <c r="AL5103" s="50"/>
      <c r="AM5103" s="50"/>
      <c r="AN5103" s="50"/>
      <c r="AO5103" s="50"/>
      <c r="AP5103" s="50"/>
      <c r="AQ5103" s="50"/>
      <c r="AR5103" s="50"/>
      <c r="AS5103" s="50"/>
    </row>
    <row r="5104" spans="1:45" ht="12.75" customHeight="1" x14ac:dyDescent="0.2">
      <c r="A5104" s="132">
        <v>30815</v>
      </c>
      <c r="B5104" s="226" t="s">
        <v>12</v>
      </c>
      <c r="C5104" s="222" t="s">
        <v>12</v>
      </c>
      <c r="D5104" s="106" t="s">
        <v>4120</v>
      </c>
      <c r="E5104" s="87">
        <v>1</v>
      </c>
      <c r="F5104" s="88">
        <v>22</v>
      </c>
      <c r="H5104" s="88"/>
      <c r="I5104" s="90">
        <v>1</v>
      </c>
      <c r="J5104" s="50"/>
      <c r="K5104" s="194" t="str">
        <f t="shared" si="79"/>
        <v xml:space="preserve">CONNECTOR PENTAX CABLE/GIMA LIGHT SOURCE </v>
      </c>
      <c r="L5104" s="50"/>
      <c r="M5104" s="50"/>
      <c r="N5104" s="50"/>
      <c r="O5104" s="50"/>
      <c r="P5104" s="50"/>
      <c r="Q5104" s="50"/>
      <c r="R5104" s="50"/>
      <c r="S5104" s="50"/>
      <c r="T5104" s="50"/>
      <c r="U5104" s="50"/>
      <c r="V5104" s="50"/>
      <c r="W5104" s="50"/>
      <c r="X5104" s="50"/>
      <c r="Y5104" s="50"/>
      <c r="Z5104" s="50"/>
      <c r="AA5104" s="50"/>
      <c r="AB5104" s="50"/>
      <c r="AC5104" s="50"/>
      <c r="AD5104" s="50"/>
      <c r="AE5104" s="50"/>
      <c r="AF5104" s="50"/>
      <c r="AG5104" s="50"/>
      <c r="AH5104" s="50"/>
      <c r="AI5104" s="50"/>
      <c r="AJ5104" s="50"/>
      <c r="AK5104" s="50"/>
      <c r="AL5104" s="50"/>
      <c r="AM5104" s="50"/>
      <c r="AN5104" s="50"/>
      <c r="AO5104" s="50"/>
      <c r="AP5104" s="50"/>
      <c r="AQ5104" s="50"/>
      <c r="AR5104" s="50"/>
      <c r="AS5104" s="50"/>
    </row>
    <row r="5105" spans="1:45" ht="12.75" customHeight="1" x14ac:dyDescent="0.2">
      <c r="A5105" s="132">
        <v>30816</v>
      </c>
      <c r="B5105" s="226" t="s">
        <v>12</v>
      </c>
      <c r="C5105" s="222" t="s">
        <v>12</v>
      </c>
      <c r="D5105" s="106" t="s">
        <v>4121</v>
      </c>
      <c r="E5105" s="87">
        <v>1</v>
      </c>
      <c r="F5105" s="88">
        <v>22</v>
      </c>
      <c r="H5105" s="88"/>
      <c r="I5105" s="90">
        <v>1</v>
      </c>
      <c r="J5105" s="50"/>
      <c r="K5105" s="194" t="str">
        <f t="shared" si="79"/>
        <v xml:space="preserve">CONNECTOR FUJINON CABLE/GIMA LIGHT SOURCE </v>
      </c>
      <c r="L5105" s="50"/>
      <c r="M5105" s="50"/>
      <c r="N5105" s="50"/>
      <c r="O5105" s="50"/>
      <c r="P5105" s="50"/>
      <c r="Q5105" s="50"/>
      <c r="R5105" s="50"/>
      <c r="S5105" s="50"/>
      <c r="T5105" s="50"/>
      <c r="U5105" s="50"/>
      <c r="V5105" s="50"/>
      <c r="W5105" s="50"/>
      <c r="X5105" s="50"/>
      <c r="Y5105" s="50"/>
      <c r="Z5105" s="50"/>
      <c r="AA5105" s="50"/>
      <c r="AB5105" s="50"/>
      <c r="AC5105" s="50"/>
      <c r="AD5105" s="50"/>
      <c r="AE5105" s="50"/>
      <c r="AF5105" s="50"/>
      <c r="AG5105" s="50"/>
      <c r="AH5105" s="50"/>
      <c r="AI5105" s="50"/>
      <c r="AJ5105" s="50"/>
      <c r="AK5105" s="50"/>
      <c r="AL5105" s="50"/>
      <c r="AM5105" s="50"/>
      <c r="AN5105" s="50"/>
      <c r="AO5105" s="50"/>
      <c r="AP5105" s="50"/>
      <c r="AQ5105" s="50"/>
      <c r="AR5105" s="50"/>
      <c r="AS5105" s="50"/>
    </row>
    <row r="5106" spans="1:45" ht="12.75" customHeight="1" x14ac:dyDescent="0.2">
      <c r="A5106" s="132">
        <v>30817</v>
      </c>
      <c r="B5106" s="226" t="s">
        <v>12</v>
      </c>
      <c r="C5106" s="222" t="s">
        <v>12</v>
      </c>
      <c r="D5106" s="106" t="s">
        <v>4122</v>
      </c>
      <c r="E5106" s="87">
        <v>1</v>
      </c>
      <c r="F5106" s="88">
        <v>230</v>
      </c>
      <c r="H5106" s="88"/>
      <c r="I5106" s="90">
        <v>1</v>
      </c>
      <c r="J5106" s="50"/>
      <c r="K5106" s="194" t="str">
        <f t="shared" si="79"/>
        <v xml:space="preserve">F.O.CABLE 3.5x1800 mm - without adapters </v>
      </c>
      <c r="L5106" s="50"/>
      <c r="M5106" s="50"/>
      <c r="N5106" s="50"/>
      <c r="O5106" s="50"/>
      <c r="P5106" s="50"/>
      <c r="Q5106" s="50"/>
      <c r="R5106" s="50"/>
      <c r="S5106" s="50"/>
      <c r="T5106" s="50"/>
      <c r="U5106" s="50"/>
      <c r="V5106" s="50"/>
      <c r="W5106" s="50"/>
      <c r="X5106" s="50"/>
      <c r="Y5106" s="50"/>
      <c r="Z5106" s="50"/>
      <c r="AA5106" s="50"/>
      <c r="AB5106" s="50"/>
      <c r="AC5106" s="50"/>
      <c r="AD5106" s="50"/>
      <c r="AE5106" s="50"/>
      <c r="AF5106" s="50"/>
      <c r="AG5106" s="50"/>
      <c r="AH5106" s="50"/>
      <c r="AI5106" s="50"/>
      <c r="AJ5106" s="50"/>
      <c r="AK5106" s="50"/>
      <c r="AL5106" s="50"/>
      <c r="AM5106" s="50"/>
      <c r="AN5106" s="50"/>
      <c r="AO5106" s="50"/>
      <c r="AP5106" s="50"/>
      <c r="AQ5106" s="50"/>
      <c r="AR5106" s="50"/>
      <c r="AS5106" s="50"/>
    </row>
    <row r="5107" spans="1:45" ht="12.75" customHeight="1" x14ac:dyDescent="0.2">
      <c r="A5107" s="132">
        <v>30818</v>
      </c>
      <c r="B5107" s="226" t="s">
        <v>12</v>
      </c>
      <c r="C5107" s="222" t="s">
        <v>12</v>
      </c>
      <c r="D5107" s="106" t="s">
        <v>4123</v>
      </c>
      <c r="E5107" s="87">
        <v>1</v>
      </c>
      <c r="F5107" s="107">
        <v>240</v>
      </c>
      <c r="H5107" s="107"/>
      <c r="I5107" s="90">
        <v>1</v>
      </c>
      <c r="J5107" s="50"/>
      <c r="K5107" s="194" t="str">
        <f t="shared" si="79"/>
        <v xml:space="preserve">F.O.CABLE 4.8x1800 mm - without adapters </v>
      </c>
      <c r="L5107" s="50"/>
      <c r="M5107" s="50"/>
      <c r="N5107" s="50"/>
      <c r="O5107" s="50"/>
      <c r="P5107" s="50"/>
      <c r="Q5107" s="50"/>
      <c r="R5107" s="50"/>
      <c r="S5107" s="50"/>
      <c r="T5107" s="50"/>
      <c r="U5107" s="50"/>
      <c r="V5107" s="50"/>
      <c r="W5107" s="50"/>
      <c r="X5107" s="50"/>
      <c r="Y5107" s="50"/>
      <c r="Z5107" s="50"/>
      <c r="AA5107" s="50"/>
      <c r="AB5107" s="50"/>
      <c r="AC5107" s="50"/>
      <c r="AD5107" s="50"/>
      <c r="AE5107" s="50"/>
      <c r="AF5107" s="50"/>
      <c r="AG5107" s="50"/>
      <c r="AH5107" s="50"/>
      <c r="AI5107" s="50"/>
      <c r="AJ5107" s="50"/>
      <c r="AK5107" s="50"/>
      <c r="AL5107" s="50"/>
      <c r="AM5107" s="50"/>
      <c r="AN5107" s="50"/>
      <c r="AO5107" s="50"/>
      <c r="AP5107" s="50"/>
      <c r="AQ5107" s="50"/>
      <c r="AR5107" s="50"/>
      <c r="AS5107" s="50"/>
    </row>
    <row r="5108" spans="1:45" ht="12.75" customHeight="1" x14ac:dyDescent="0.2">
      <c r="A5108" s="132">
        <v>30822</v>
      </c>
      <c r="B5108" s="226" t="s">
        <v>12</v>
      </c>
      <c r="C5108" s="222" t="s">
        <v>12</v>
      </c>
      <c r="D5108" s="106" t="s">
        <v>4124</v>
      </c>
      <c r="E5108" s="87">
        <v>1</v>
      </c>
      <c r="F5108" s="107">
        <v>240</v>
      </c>
      <c r="H5108" s="107"/>
      <c r="I5108" s="90">
        <v>1</v>
      </c>
      <c r="J5108" s="50"/>
      <c r="K5108" s="194" t="str">
        <f t="shared" si="79"/>
        <v xml:space="preserve">F.O.CABLE 3.5x2300 mm - without adapters </v>
      </c>
      <c r="L5108" s="50"/>
      <c r="M5108" s="50"/>
      <c r="N5108" s="50"/>
      <c r="O5108" s="50"/>
      <c r="P5108" s="50"/>
      <c r="Q5108" s="50"/>
      <c r="R5108" s="50"/>
      <c r="S5108" s="50"/>
      <c r="T5108" s="50"/>
      <c r="U5108" s="50"/>
      <c r="V5108" s="50"/>
      <c r="W5108" s="50"/>
      <c r="X5108" s="50"/>
      <c r="Y5108" s="50"/>
      <c r="Z5108" s="50"/>
      <c r="AA5108" s="50"/>
      <c r="AB5108" s="50"/>
      <c r="AC5108" s="50"/>
      <c r="AD5108" s="50"/>
      <c r="AE5108" s="50"/>
      <c r="AF5108" s="50"/>
      <c r="AG5108" s="50"/>
      <c r="AH5108" s="50"/>
      <c r="AI5108" s="50"/>
      <c r="AJ5108" s="50"/>
      <c r="AK5108" s="50"/>
      <c r="AL5108" s="50"/>
      <c r="AM5108" s="50"/>
      <c r="AN5108" s="50"/>
      <c r="AO5108" s="50"/>
      <c r="AP5108" s="50"/>
      <c r="AQ5108" s="50"/>
      <c r="AR5108" s="50"/>
      <c r="AS5108" s="50"/>
    </row>
    <row r="5109" spans="1:45" ht="12.75" customHeight="1" x14ac:dyDescent="0.2">
      <c r="A5109" s="132">
        <v>30823</v>
      </c>
      <c r="B5109" s="226" t="s">
        <v>12</v>
      </c>
      <c r="C5109" s="222" t="s">
        <v>12</v>
      </c>
      <c r="D5109" s="106" t="s">
        <v>4125</v>
      </c>
      <c r="E5109" s="87">
        <v>1</v>
      </c>
      <c r="F5109" s="107">
        <v>275</v>
      </c>
      <c r="H5109" s="107"/>
      <c r="I5109" s="90">
        <v>1</v>
      </c>
      <c r="J5109" s="50"/>
      <c r="K5109" s="194" t="str">
        <f t="shared" si="79"/>
        <v xml:space="preserve">F.O.CABLE 4.8x2300 mm - without adapters </v>
      </c>
      <c r="L5109" s="50"/>
      <c r="M5109" s="50"/>
      <c r="N5109" s="50"/>
      <c r="O5109" s="50"/>
      <c r="P5109" s="50"/>
      <c r="Q5109" s="50"/>
      <c r="R5109" s="50"/>
      <c r="S5109" s="50"/>
      <c r="T5109" s="50"/>
      <c r="U5109" s="50"/>
      <c r="V5109" s="50"/>
      <c r="W5109" s="50"/>
      <c r="X5109" s="50"/>
      <c r="Y5109" s="50"/>
      <c r="Z5109" s="50"/>
      <c r="AA5109" s="50"/>
      <c r="AB5109" s="50"/>
      <c r="AC5109" s="50"/>
      <c r="AD5109" s="50"/>
      <c r="AE5109" s="50"/>
      <c r="AF5109" s="50"/>
      <c r="AG5109" s="50"/>
      <c r="AH5109" s="50"/>
      <c r="AI5109" s="50"/>
      <c r="AJ5109" s="50"/>
      <c r="AK5109" s="50"/>
      <c r="AL5109" s="50"/>
      <c r="AM5109" s="50"/>
      <c r="AN5109" s="50"/>
      <c r="AO5109" s="50"/>
      <c r="AP5109" s="50"/>
      <c r="AQ5109" s="50"/>
      <c r="AR5109" s="50"/>
      <c r="AS5109" s="50"/>
    </row>
    <row r="5110" spans="1:45" ht="12.75" customHeight="1" x14ac:dyDescent="0.2">
      <c r="A5110" s="132">
        <v>30826</v>
      </c>
      <c r="B5110" s="226" t="s">
        <v>12</v>
      </c>
      <c r="C5110" s="222" t="s">
        <v>12</v>
      </c>
      <c r="D5110" s="106" t="s">
        <v>4126</v>
      </c>
      <c r="E5110" s="87">
        <v>1</v>
      </c>
      <c r="F5110" s="107">
        <v>360</v>
      </c>
      <c r="H5110" s="107"/>
      <c r="I5110" s="90">
        <v>1</v>
      </c>
      <c r="J5110" s="50"/>
      <c r="K5110" s="194" t="str">
        <f t="shared" si="79"/>
        <v xml:space="preserve">F.O.CABLE 4.8x3000 mm - without adapters </v>
      </c>
      <c r="L5110" s="50"/>
      <c r="M5110" s="50"/>
      <c r="N5110" s="50"/>
      <c r="O5110" s="50"/>
      <c r="P5110" s="50"/>
      <c r="Q5110" s="50"/>
      <c r="R5110" s="50"/>
      <c r="S5110" s="50"/>
      <c r="T5110" s="50"/>
      <c r="U5110" s="50"/>
      <c r="V5110" s="50"/>
      <c r="W5110" s="50"/>
      <c r="X5110" s="50"/>
      <c r="Y5110" s="50"/>
      <c r="Z5110" s="50"/>
      <c r="AA5110" s="50"/>
      <c r="AB5110" s="50"/>
      <c r="AC5110" s="50"/>
      <c r="AD5110" s="50"/>
      <c r="AE5110" s="50"/>
      <c r="AF5110" s="50"/>
      <c r="AG5110" s="50"/>
      <c r="AH5110" s="50"/>
      <c r="AI5110" s="50"/>
      <c r="AJ5110" s="50"/>
      <c r="AK5110" s="50"/>
      <c r="AL5110" s="50"/>
      <c r="AM5110" s="50"/>
      <c r="AN5110" s="50"/>
      <c r="AO5110" s="50"/>
      <c r="AP5110" s="50"/>
      <c r="AQ5110" s="50"/>
      <c r="AR5110" s="50"/>
      <c r="AS5110" s="50"/>
    </row>
    <row r="5111" spans="1:45" ht="12.75" customHeight="1" x14ac:dyDescent="0.2">
      <c r="A5111" s="132">
        <v>30830</v>
      </c>
      <c r="B5111" s="226" t="s">
        <v>12</v>
      </c>
      <c r="C5111" s="222" t="s">
        <v>12</v>
      </c>
      <c r="D5111" s="106" t="s">
        <v>4127</v>
      </c>
      <c r="E5111" s="87">
        <v>1</v>
      </c>
      <c r="F5111" s="88">
        <v>22</v>
      </c>
      <c r="H5111" s="88"/>
      <c r="I5111" s="90">
        <v>1</v>
      </c>
      <c r="J5111" s="50"/>
      <c r="K5111" s="194" t="str">
        <f t="shared" si="79"/>
        <v xml:space="preserve">ADAPTER GIMA CABLE/GIMA LIGHT SOURCE </v>
      </c>
      <c r="L5111" s="50"/>
      <c r="M5111" s="50"/>
      <c r="N5111" s="50"/>
      <c r="O5111" s="50"/>
      <c r="P5111" s="50"/>
      <c r="Q5111" s="50"/>
      <c r="R5111" s="50"/>
      <c r="S5111" s="50"/>
      <c r="T5111" s="50"/>
      <c r="U5111" s="50"/>
      <c r="V5111" s="50"/>
      <c r="W5111" s="50"/>
      <c r="X5111" s="50"/>
      <c r="Y5111" s="50"/>
      <c r="Z5111" s="50"/>
      <c r="AA5111" s="50"/>
      <c r="AB5111" s="50"/>
      <c r="AC5111" s="50"/>
      <c r="AD5111" s="50"/>
      <c r="AE5111" s="50"/>
      <c r="AF5111" s="50"/>
      <c r="AG5111" s="50"/>
      <c r="AH5111" s="50"/>
      <c r="AI5111" s="50"/>
      <c r="AJ5111" s="50"/>
      <c r="AK5111" s="50"/>
      <c r="AL5111" s="50"/>
      <c r="AM5111" s="50"/>
      <c r="AN5111" s="50"/>
      <c r="AO5111" s="50"/>
      <c r="AP5111" s="50"/>
      <c r="AQ5111" s="50"/>
      <c r="AR5111" s="50"/>
      <c r="AS5111" s="50"/>
    </row>
    <row r="5112" spans="1:45" ht="12.75" customHeight="1" x14ac:dyDescent="0.2">
      <c r="A5112" s="132">
        <v>30831</v>
      </c>
      <c r="B5112" s="226" t="s">
        <v>12</v>
      </c>
      <c r="C5112" s="222" t="s">
        <v>12</v>
      </c>
      <c r="D5112" s="106" t="s">
        <v>4128</v>
      </c>
      <c r="E5112" s="87">
        <v>1</v>
      </c>
      <c r="F5112" s="88">
        <v>22</v>
      </c>
      <c r="H5112" s="88"/>
      <c r="I5112" s="90">
        <v>1</v>
      </c>
      <c r="J5112" s="50"/>
      <c r="K5112" s="194" t="str">
        <f t="shared" si="79"/>
        <v xml:space="preserve">ADAPTER GIMA CABLE/STORZ LIGHT SOURCE </v>
      </c>
      <c r="L5112" s="50"/>
      <c r="M5112" s="50"/>
      <c r="N5112" s="50"/>
      <c r="O5112" s="50"/>
      <c r="P5112" s="50"/>
      <c r="Q5112" s="50"/>
      <c r="R5112" s="50"/>
      <c r="S5112" s="50"/>
      <c r="T5112" s="50"/>
      <c r="U5112" s="50"/>
      <c r="V5112" s="50"/>
      <c r="W5112" s="50"/>
      <c r="X5112" s="50"/>
      <c r="Y5112" s="50"/>
      <c r="Z5112" s="50"/>
      <c r="AA5112" s="50"/>
      <c r="AB5112" s="50"/>
      <c r="AC5112" s="50"/>
      <c r="AD5112" s="50"/>
      <c r="AE5112" s="50"/>
      <c r="AF5112" s="50"/>
      <c r="AG5112" s="50"/>
      <c r="AH5112" s="50"/>
      <c r="AI5112" s="50"/>
      <c r="AJ5112" s="50"/>
      <c r="AK5112" s="50"/>
      <c r="AL5112" s="50"/>
      <c r="AM5112" s="50"/>
      <c r="AN5112" s="50"/>
      <c r="AO5112" s="50"/>
      <c r="AP5112" s="50"/>
      <c r="AQ5112" s="50"/>
      <c r="AR5112" s="50"/>
      <c r="AS5112" s="50"/>
    </row>
    <row r="5113" spans="1:45" ht="12.75" customHeight="1" x14ac:dyDescent="0.2">
      <c r="A5113" s="132">
        <v>30832</v>
      </c>
      <c r="B5113" s="226" t="s">
        <v>12</v>
      </c>
      <c r="C5113" s="222" t="s">
        <v>12</v>
      </c>
      <c r="D5113" s="106" t="s">
        <v>4129</v>
      </c>
      <c r="E5113" s="87">
        <v>1</v>
      </c>
      <c r="F5113" s="88">
        <v>22</v>
      </c>
      <c r="H5113" s="88"/>
      <c r="I5113" s="90">
        <v>1</v>
      </c>
      <c r="J5113" s="50"/>
      <c r="K5113" s="194" t="str">
        <f t="shared" si="79"/>
        <v xml:space="preserve">ADAPTER GIMA CABLE/WOLF LIGHT SOURCE </v>
      </c>
      <c r="L5113" s="50"/>
      <c r="M5113" s="50"/>
      <c r="N5113" s="50"/>
      <c r="O5113" s="50"/>
      <c r="P5113" s="50"/>
      <c r="Q5113" s="50"/>
      <c r="R5113" s="50"/>
      <c r="S5113" s="50"/>
      <c r="T5113" s="50"/>
      <c r="U5113" s="50"/>
      <c r="V5113" s="50"/>
      <c r="W5113" s="50"/>
      <c r="X5113" s="50"/>
      <c r="Y5113" s="50"/>
      <c r="Z5113" s="50"/>
      <c r="AA5113" s="50"/>
      <c r="AB5113" s="50"/>
      <c r="AC5113" s="50"/>
      <c r="AD5113" s="50"/>
      <c r="AE5113" s="50"/>
      <c r="AF5113" s="50"/>
      <c r="AG5113" s="50"/>
      <c r="AH5113" s="50"/>
      <c r="AI5113" s="50"/>
      <c r="AJ5113" s="50"/>
      <c r="AK5113" s="50"/>
      <c r="AL5113" s="50"/>
      <c r="AM5113" s="50"/>
      <c r="AN5113" s="50"/>
      <c r="AO5113" s="50"/>
      <c r="AP5113" s="50"/>
      <c r="AQ5113" s="50"/>
      <c r="AR5113" s="50"/>
      <c r="AS5113" s="50"/>
    </row>
    <row r="5114" spans="1:45" ht="12.75" customHeight="1" x14ac:dyDescent="0.2">
      <c r="A5114" s="132">
        <v>30833</v>
      </c>
      <c r="B5114" s="226" t="s">
        <v>12</v>
      </c>
      <c r="C5114" s="222" t="s">
        <v>12</v>
      </c>
      <c r="D5114" s="106" t="s">
        <v>4130</v>
      </c>
      <c r="E5114" s="87">
        <v>1</v>
      </c>
      <c r="F5114" s="88">
        <v>22</v>
      </c>
      <c r="H5114" s="88"/>
      <c r="I5114" s="90">
        <v>1</v>
      </c>
      <c r="J5114" s="50"/>
      <c r="K5114" s="194" t="str">
        <f t="shared" si="79"/>
        <v xml:space="preserve">ADAPTER GIMA CABLE/OLYMPUS LIGHT SOURCE </v>
      </c>
      <c r="L5114" s="50"/>
      <c r="M5114" s="50"/>
      <c r="N5114" s="50"/>
      <c r="O5114" s="50"/>
      <c r="P5114" s="50"/>
      <c r="Q5114" s="50"/>
      <c r="R5114" s="50"/>
      <c r="S5114" s="50"/>
      <c r="T5114" s="50"/>
      <c r="U5114" s="50"/>
      <c r="V5114" s="50"/>
      <c r="W5114" s="50"/>
      <c r="X5114" s="50"/>
      <c r="Y5114" s="50"/>
      <c r="Z5114" s="50"/>
      <c r="AA5114" s="50"/>
      <c r="AB5114" s="50"/>
      <c r="AC5114" s="50"/>
      <c r="AD5114" s="50"/>
      <c r="AE5114" s="50"/>
      <c r="AF5114" s="50"/>
      <c r="AG5114" s="50"/>
      <c r="AH5114" s="50"/>
      <c r="AI5114" s="50"/>
      <c r="AJ5114" s="50"/>
      <c r="AK5114" s="50"/>
      <c r="AL5114" s="50"/>
      <c r="AM5114" s="50"/>
      <c r="AN5114" s="50"/>
      <c r="AO5114" s="50"/>
      <c r="AP5114" s="50"/>
      <c r="AQ5114" s="50"/>
      <c r="AR5114" s="50"/>
      <c r="AS5114" s="50"/>
    </row>
    <row r="5115" spans="1:45" ht="12" customHeight="1" x14ac:dyDescent="0.2">
      <c r="A5115" s="132">
        <v>30834</v>
      </c>
      <c r="B5115" s="226" t="s">
        <v>12</v>
      </c>
      <c r="C5115" s="222" t="s">
        <v>12</v>
      </c>
      <c r="D5115" s="106" t="s">
        <v>4131</v>
      </c>
      <c r="E5115" s="87">
        <v>1</v>
      </c>
      <c r="F5115" s="88">
        <v>22</v>
      </c>
      <c r="H5115" s="88"/>
      <c r="I5115" s="90">
        <v>1</v>
      </c>
      <c r="J5115" s="50"/>
      <c r="K5115" s="194" t="str">
        <f t="shared" si="79"/>
        <v xml:space="preserve">ADAPTER GIMA CABLE/ACMI LIGHT SOURCE </v>
      </c>
      <c r="L5115" s="50"/>
      <c r="M5115" s="50"/>
      <c r="N5115" s="50"/>
      <c r="O5115" s="50"/>
      <c r="P5115" s="50"/>
      <c r="Q5115" s="50"/>
      <c r="R5115" s="50"/>
      <c r="S5115" s="50"/>
      <c r="T5115" s="50"/>
      <c r="U5115" s="50"/>
      <c r="V5115" s="50"/>
      <c r="W5115" s="50"/>
      <c r="X5115" s="50"/>
      <c r="Y5115" s="50"/>
      <c r="Z5115" s="50"/>
      <c r="AA5115" s="50"/>
      <c r="AB5115" s="50"/>
      <c r="AC5115" s="50"/>
      <c r="AD5115" s="50"/>
      <c r="AE5115" s="50"/>
      <c r="AF5115" s="50"/>
      <c r="AG5115" s="50"/>
      <c r="AH5115" s="50"/>
      <c r="AI5115" s="50"/>
      <c r="AJ5115" s="50"/>
      <c r="AK5115" s="50"/>
      <c r="AL5115" s="50"/>
      <c r="AM5115" s="50"/>
      <c r="AN5115" s="50"/>
      <c r="AO5115" s="50"/>
      <c r="AP5115" s="50"/>
      <c r="AQ5115" s="50"/>
      <c r="AR5115" s="50"/>
      <c r="AS5115" s="50"/>
    </row>
    <row r="5116" spans="1:45" ht="12" customHeight="1" x14ac:dyDescent="0.2">
      <c r="A5116" s="132">
        <v>30835</v>
      </c>
      <c r="B5116" s="226" t="s">
        <v>12</v>
      </c>
      <c r="C5116" s="222" t="s">
        <v>12</v>
      </c>
      <c r="D5116" s="106" t="s">
        <v>9686</v>
      </c>
      <c r="E5116" s="87">
        <v>1</v>
      </c>
      <c r="F5116" s="88">
        <v>22</v>
      </c>
      <c r="H5116" s="88"/>
      <c r="I5116" s="90">
        <v>1</v>
      </c>
      <c r="J5116" s="50"/>
      <c r="K5116" s="194" t="str">
        <f t="shared" si="79"/>
        <v xml:space="preserve">***ADAPTER GIMA CABLE/HEINE LIGHT SOURCE  end of stock </v>
      </c>
      <c r="L5116" s="50"/>
      <c r="M5116" s="50"/>
      <c r="N5116" s="50"/>
      <c r="O5116" s="50"/>
      <c r="P5116" s="50"/>
      <c r="Q5116" s="50"/>
      <c r="R5116" s="50"/>
      <c r="S5116" s="50"/>
      <c r="T5116" s="50"/>
      <c r="U5116" s="50"/>
      <c r="V5116" s="50"/>
      <c r="W5116" s="50"/>
      <c r="X5116" s="50"/>
      <c r="Y5116" s="50"/>
      <c r="Z5116" s="50"/>
      <c r="AA5116" s="50"/>
      <c r="AB5116" s="50"/>
      <c r="AC5116" s="50"/>
      <c r="AD5116" s="50"/>
      <c r="AE5116" s="50"/>
      <c r="AF5116" s="50"/>
      <c r="AG5116" s="50"/>
      <c r="AH5116" s="50"/>
      <c r="AI5116" s="50"/>
      <c r="AJ5116" s="50"/>
      <c r="AK5116" s="50"/>
      <c r="AL5116" s="50"/>
      <c r="AM5116" s="50"/>
      <c r="AN5116" s="50"/>
      <c r="AO5116" s="50"/>
      <c r="AP5116" s="50"/>
      <c r="AQ5116" s="50"/>
      <c r="AR5116" s="50"/>
      <c r="AS5116" s="50"/>
    </row>
    <row r="5117" spans="1:45" ht="12" customHeight="1" x14ac:dyDescent="0.2">
      <c r="A5117" s="132">
        <v>30836</v>
      </c>
      <c r="B5117" s="226" t="s">
        <v>12</v>
      </c>
      <c r="C5117" s="222" t="s">
        <v>12</v>
      </c>
      <c r="D5117" s="106" t="s">
        <v>4132</v>
      </c>
      <c r="E5117" s="87">
        <v>1</v>
      </c>
      <c r="F5117" s="88">
        <v>22</v>
      </c>
      <c r="H5117" s="88"/>
      <c r="I5117" s="90">
        <v>1</v>
      </c>
      <c r="J5117" s="50"/>
      <c r="K5117" s="194" t="str">
        <f t="shared" si="79"/>
        <v xml:space="preserve">ADAPTER GIMA CABLE/FUJI LIGHT SOURCE </v>
      </c>
      <c r="L5117" s="50"/>
      <c r="M5117" s="50"/>
      <c r="N5117" s="50"/>
      <c r="O5117" s="50"/>
      <c r="P5117" s="50"/>
      <c r="Q5117" s="50"/>
      <c r="R5117" s="50"/>
      <c r="S5117" s="50"/>
      <c r="T5117" s="50"/>
      <c r="U5117" s="50"/>
      <c r="V5117" s="50"/>
      <c r="W5117" s="50"/>
      <c r="X5117" s="50"/>
      <c r="Y5117" s="50"/>
      <c r="Z5117" s="50"/>
      <c r="AA5117" s="50"/>
      <c r="AB5117" s="50"/>
      <c r="AC5117" s="50"/>
      <c r="AD5117" s="50"/>
      <c r="AE5117" s="50"/>
      <c r="AF5117" s="50"/>
      <c r="AG5117" s="50"/>
      <c r="AH5117" s="50"/>
      <c r="AI5117" s="50"/>
      <c r="AJ5117" s="50"/>
      <c r="AK5117" s="50"/>
      <c r="AL5117" s="50"/>
      <c r="AM5117" s="50"/>
      <c r="AN5117" s="50"/>
      <c r="AO5117" s="50"/>
      <c r="AP5117" s="50"/>
      <c r="AQ5117" s="50"/>
      <c r="AR5117" s="50"/>
      <c r="AS5117" s="50"/>
    </row>
    <row r="5118" spans="1:45" ht="12" customHeight="1" x14ac:dyDescent="0.2">
      <c r="A5118" s="132">
        <v>30837</v>
      </c>
      <c r="B5118" s="226" t="s">
        <v>12</v>
      </c>
      <c r="C5118" s="222" t="s">
        <v>12</v>
      </c>
      <c r="D5118" s="106" t="s">
        <v>4133</v>
      </c>
      <c r="E5118" s="87">
        <v>1</v>
      </c>
      <c r="F5118" s="88">
        <v>22</v>
      </c>
      <c r="H5118" s="88"/>
      <c r="I5118" s="90">
        <v>1</v>
      </c>
      <c r="J5118" s="50"/>
      <c r="K5118" s="194" t="str">
        <f t="shared" si="79"/>
        <v xml:space="preserve">ADAPTER GIMA CABLE/PENTAX LIGHT SOURCE </v>
      </c>
      <c r="L5118" s="50"/>
      <c r="M5118" s="50"/>
      <c r="N5118" s="50"/>
      <c r="O5118" s="50"/>
      <c r="P5118" s="50"/>
      <c r="Q5118" s="50"/>
      <c r="R5118" s="50"/>
      <c r="S5118" s="50"/>
      <c r="T5118" s="50"/>
      <c r="U5118" s="50"/>
      <c r="V5118" s="50"/>
      <c r="W5118" s="50"/>
      <c r="X5118" s="50"/>
      <c r="Y5118" s="50"/>
      <c r="Z5118" s="50"/>
      <c r="AA5118" s="50"/>
      <c r="AB5118" s="50"/>
      <c r="AC5118" s="50"/>
      <c r="AD5118" s="50"/>
      <c r="AE5118" s="50"/>
      <c r="AF5118" s="50"/>
      <c r="AG5118" s="50"/>
      <c r="AH5118" s="50"/>
      <c r="AI5118" s="50"/>
      <c r="AJ5118" s="50"/>
      <c r="AK5118" s="50"/>
      <c r="AL5118" s="50"/>
      <c r="AM5118" s="50"/>
      <c r="AN5118" s="50"/>
      <c r="AO5118" s="50"/>
      <c r="AP5118" s="50"/>
      <c r="AQ5118" s="50"/>
      <c r="AR5118" s="50"/>
      <c r="AS5118" s="50"/>
    </row>
    <row r="5119" spans="1:45" ht="12" customHeight="1" x14ac:dyDescent="0.2">
      <c r="A5119" s="132">
        <v>30840</v>
      </c>
      <c r="B5119" s="226" t="s">
        <v>12</v>
      </c>
      <c r="C5119" s="222" t="s">
        <v>12</v>
      </c>
      <c r="D5119" s="106" t="s">
        <v>4134</v>
      </c>
      <c r="E5119" s="87">
        <v>1</v>
      </c>
      <c r="F5119" s="88">
        <v>22</v>
      </c>
      <c r="H5119" s="88"/>
      <c r="I5119" s="90">
        <v>1</v>
      </c>
      <c r="J5119" s="50"/>
      <c r="K5119" s="194" t="str">
        <f t="shared" ref="K5119:K5182" si="80">+SUBSTITUTE(CONCATENATE(D5119," ","(",IF(RIGHT(E5119,3)="1**","1",E5119),")"),"(1)","")</f>
        <v xml:space="preserve">ADAPTER GIMA CABLE/ENDO STORZ </v>
      </c>
      <c r="L5119" s="50"/>
      <c r="M5119" s="50"/>
      <c r="N5119" s="50"/>
      <c r="O5119" s="50"/>
      <c r="P5119" s="50"/>
      <c r="Q5119" s="50"/>
      <c r="R5119" s="50"/>
      <c r="S5119" s="50"/>
      <c r="T5119" s="50"/>
      <c r="U5119" s="50"/>
      <c r="V5119" s="50"/>
      <c r="W5119" s="50"/>
      <c r="X5119" s="50"/>
      <c r="Y5119" s="50"/>
      <c r="Z5119" s="50"/>
      <c r="AA5119" s="50"/>
      <c r="AB5119" s="50"/>
      <c r="AC5119" s="50"/>
      <c r="AD5119" s="50"/>
      <c r="AE5119" s="50"/>
      <c r="AF5119" s="50"/>
      <c r="AG5119" s="50"/>
      <c r="AH5119" s="50"/>
      <c r="AI5119" s="50"/>
      <c r="AJ5119" s="50"/>
      <c r="AK5119" s="50"/>
      <c r="AL5119" s="50"/>
      <c r="AM5119" s="50"/>
      <c r="AN5119" s="50"/>
      <c r="AO5119" s="50"/>
      <c r="AP5119" s="50"/>
      <c r="AQ5119" s="50"/>
      <c r="AR5119" s="50"/>
      <c r="AS5119" s="50"/>
    </row>
    <row r="5120" spans="1:45" ht="12" customHeight="1" x14ac:dyDescent="0.2">
      <c r="A5120" s="132">
        <v>30841</v>
      </c>
      <c r="B5120" s="226" t="s">
        <v>12</v>
      </c>
      <c r="C5120" s="222" t="s">
        <v>12</v>
      </c>
      <c r="D5120" s="106" t="s">
        <v>4135</v>
      </c>
      <c r="E5120" s="87">
        <v>1</v>
      </c>
      <c r="F5120" s="88">
        <v>22</v>
      </c>
      <c r="H5120" s="88"/>
      <c r="I5120" s="90">
        <v>1</v>
      </c>
      <c r="J5120" s="50"/>
      <c r="K5120" s="194" t="str">
        <f t="shared" si="80"/>
        <v xml:space="preserve">ADAPTER GIMA CABLE/ENDO WOLF </v>
      </c>
      <c r="L5120" s="50"/>
      <c r="M5120" s="50"/>
      <c r="N5120" s="50"/>
      <c r="O5120" s="50"/>
      <c r="P5120" s="50"/>
      <c r="Q5120" s="50"/>
      <c r="R5120" s="50"/>
      <c r="S5120" s="50"/>
      <c r="T5120" s="50"/>
      <c r="U5120" s="50"/>
      <c r="V5120" s="50"/>
      <c r="W5120" s="50"/>
      <c r="X5120" s="50"/>
      <c r="Y5120" s="50"/>
      <c r="Z5120" s="50"/>
      <c r="AA5120" s="50"/>
      <c r="AB5120" s="50"/>
      <c r="AC5120" s="50"/>
      <c r="AD5120" s="50"/>
      <c r="AE5120" s="50"/>
      <c r="AF5120" s="50"/>
      <c r="AG5120" s="50"/>
      <c r="AH5120" s="50"/>
      <c r="AI5120" s="50"/>
      <c r="AJ5120" s="50"/>
      <c r="AK5120" s="50"/>
      <c r="AL5120" s="50"/>
      <c r="AM5120" s="50"/>
      <c r="AN5120" s="50"/>
      <c r="AO5120" s="50"/>
      <c r="AP5120" s="50"/>
      <c r="AQ5120" s="50"/>
      <c r="AR5120" s="50"/>
      <c r="AS5120" s="50"/>
    </row>
    <row r="5121" spans="1:45" ht="12" customHeight="1" x14ac:dyDescent="0.2">
      <c r="A5121" s="132">
        <v>30842</v>
      </c>
      <c r="B5121" s="226" t="s">
        <v>12</v>
      </c>
      <c r="C5121" s="222" t="s">
        <v>12</v>
      </c>
      <c r="D5121" s="106" t="s">
        <v>4136</v>
      </c>
      <c r="E5121" s="87">
        <v>1</v>
      </c>
      <c r="F5121" s="88">
        <v>22</v>
      </c>
      <c r="H5121" s="88"/>
      <c r="I5121" s="90">
        <v>1</v>
      </c>
      <c r="J5121" s="50"/>
      <c r="K5121" s="194" t="str">
        <f t="shared" si="80"/>
        <v xml:space="preserve">ADAPTER GIMA CABLE/ENDO ACM </v>
      </c>
      <c r="L5121" s="50"/>
      <c r="M5121" s="50"/>
      <c r="N5121" s="50"/>
      <c r="O5121" s="50"/>
      <c r="P5121" s="50"/>
      <c r="Q5121" s="50"/>
      <c r="R5121" s="50"/>
      <c r="S5121" s="50"/>
      <c r="T5121" s="50"/>
      <c r="U5121" s="50"/>
      <c r="V5121" s="50"/>
      <c r="W5121" s="50"/>
      <c r="X5121" s="50"/>
      <c r="Y5121" s="50"/>
      <c r="Z5121" s="50"/>
      <c r="AA5121" s="50"/>
      <c r="AB5121" s="50"/>
      <c r="AC5121" s="50"/>
      <c r="AD5121" s="50"/>
      <c r="AE5121" s="50"/>
      <c r="AF5121" s="50"/>
      <c r="AG5121" s="50"/>
      <c r="AH5121" s="50"/>
      <c r="AI5121" s="50"/>
      <c r="AJ5121" s="50"/>
      <c r="AK5121" s="50"/>
      <c r="AL5121" s="50"/>
      <c r="AM5121" s="50"/>
      <c r="AN5121" s="50"/>
      <c r="AO5121" s="50"/>
      <c r="AP5121" s="50"/>
      <c r="AQ5121" s="50"/>
      <c r="AR5121" s="50"/>
      <c r="AS5121" s="50"/>
    </row>
    <row r="5122" spans="1:45" ht="12" customHeight="1" x14ac:dyDescent="0.2">
      <c r="A5122" s="132">
        <v>30843</v>
      </c>
      <c r="B5122" s="226" t="s">
        <v>10655</v>
      </c>
      <c r="C5122" s="222" t="s">
        <v>12</v>
      </c>
      <c r="D5122" s="106" t="s">
        <v>10656</v>
      </c>
      <c r="E5122" s="87">
        <v>1</v>
      </c>
      <c r="F5122" s="88">
        <v>12.3</v>
      </c>
      <c r="H5122" s="88"/>
      <c r="I5122" s="90">
        <v>1</v>
      </c>
      <c r="J5122" s="50"/>
      <c r="K5122" s="194" t="str">
        <f t="shared" si="80"/>
        <v xml:space="preserve">? GIMA PROTECTIVE SHIELD - liftable  </v>
      </c>
      <c r="L5122" s="50"/>
      <c r="M5122" s="50"/>
      <c r="N5122" s="50"/>
      <c r="O5122" s="50"/>
      <c r="P5122" s="50"/>
      <c r="Q5122" s="50"/>
      <c r="R5122" s="50"/>
      <c r="S5122" s="50"/>
      <c r="T5122" s="50"/>
      <c r="U5122" s="50"/>
      <c r="V5122" s="50"/>
      <c r="W5122" s="50"/>
      <c r="X5122" s="50"/>
      <c r="Y5122" s="50"/>
      <c r="Z5122" s="50"/>
      <c r="AA5122" s="50"/>
      <c r="AB5122" s="50"/>
      <c r="AC5122" s="50"/>
      <c r="AD5122" s="50"/>
      <c r="AE5122" s="50"/>
      <c r="AF5122" s="50"/>
      <c r="AG5122" s="50"/>
      <c r="AH5122" s="50"/>
      <c r="AI5122" s="50"/>
      <c r="AJ5122" s="50"/>
      <c r="AK5122" s="50"/>
      <c r="AL5122" s="50"/>
      <c r="AM5122" s="50"/>
      <c r="AN5122" s="50"/>
      <c r="AO5122" s="50"/>
      <c r="AP5122" s="50"/>
      <c r="AQ5122" s="50"/>
      <c r="AR5122" s="50"/>
      <c r="AS5122" s="50"/>
    </row>
    <row r="5123" spans="1:45" ht="12" customHeight="1" x14ac:dyDescent="0.2">
      <c r="A5123" s="132">
        <v>30843</v>
      </c>
      <c r="B5123" s="226"/>
      <c r="C5123" s="222" t="s">
        <v>12</v>
      </c>
      <c r="D5123" s="106" t="s">
        <v>9345</v>
      </c>
      <c r="E5123" s="87">
        <v>1</v>
      </c>
      <c r="F5123" s="88">
        <v>11.07</v>
      </c>
      <c r="H5123" s="88"/>
      <c r="I5123" s="90">
        <v>10</v>
      </c>
      <c r="J5123" s="50"/>
      <c r="K5123" s="194" t="str">
        <f t="shared" si="80"/>
        <v xml:space="preserve">GIMA PROTECTIVE SHIELD   BUY 10 pcs SAVE 10% </v>
      </c>
      <c r="L5123" s="50"/>
      <c r="M5123" s="50"/>
      <c r="N5123" s="50"/>
      <c r="O5123" s="50"/>
      <c r="P5123" s="50"/>
      <c r="Q5123" s="50"/>
      <c r="R5123" s="50"/>
      <c r="S5123" s="50"/>
      <c r="T5123" s="50"/>
      <c r="U5123" s="50"/>
      <c r="V5123" s="50"/>
      <c r="W5123" s="50"/>
      <c r="X5123" s="50"/>
      <c r="Y5123" s="50"/>
      <c r="Z5123" s="50"/>
      <c r="AA5123" s="50"/>
      <c r="AB5123" s="50"/>
      <c r="AC5123" s="50"/>
      <c r="AD5123" s="50"/>
      <c r="AE5123" s="50"/>
      <c r="AF5123" s="50"/>
      <c r="AG5123" s="50"/>
      <c r="AH5123" s="50"/>
      <c r="AI5123" s="50"/>
      <c r="AJ5123" s="50"/>
      <c r="AK5123" s="50"/>
      <c r="AL5123" s="50"/>
      <c r="AM5123" s="50"/>
      <c r="AN5123" s="50"/>
      <c r="AO5123" s="50"/>
      <c r="AP5123" s="50"/>
      <c r="AQ5123" s="50"/>
      <c r="AR5123" s="50"/>
      <c r="AS5123" s="50"/>
    </row>
    <row r="5124" spans="1:45" ht="12.75" customHeight="1" x14ac:dyDescent="0.2">
      <c r="A5124" s="132">
        <v>30843</v>
      </c>
      <c r="B5124" s="226"/>
      <c r="C5124" s="222" t="s">
        <v>12</v>
      </c>
      <c r="D5124" s="106" t="s">
        <v>9346</v>
      </c>
      <c r="E5124" s="87">
        <v>1</v>
      </c>
      <c r="F5124" s="88">
        <v>10.455</v>
      </c>
      <c r="H5124" s="88"/>
      <c r="I5124" s="90">
        <v>50</v>
      </c>
      <c r="J5124" s="50"/>
      <c r="K5124" s="194" t="str">
        <f t="shared" si="80"/>
        <v xml:space="preserve">GIMA PROTECTIVE SHIELD   BUY 50 pcs SAVE 15% </v>
      </c>
      <c r="L5124" s="50"/>
      <c r="M5124" s="50"/>
      <c r="N5124" s="50"/>
      <c r="O5124" s="50"/>
      <c r="P5124" s="50"/>
      <c r="Q5124" s="50"/>
      <c r="R5124" s="50"/>
      <c r="S5124" s="50"/>
      <c r="T5124" s="50"/>
      <c r="U5124" s="50"/>
      <c r="V5124" s="50"/>
      <c r="W5124" s="50"/>
      <c r="X5124" s="50"/>
      <c r="Y5124" s="50"/>
      <c r="Z5124" s="50"/>
      <c r="AA5124" s="50"/>
      <c r="AB5124" s="50"/>
      <c r="AC5124" s="50"/>
      <c r="AD5124" s="50"/>
      <c r="AE5124" s="50"/>
      <c r="AF5124" s="50"/>
      <c r="AG5124" s="50"/>
      <c r="AH5124" s="50"/>
      <c r="AI5124" s="50"/>
      <c r="AJ5124" s="50"/>
      <c r="AK5124" s="50"/>
      <c r="AL5124" s="50"/>
      <c r="AM5124" s="50"/>
      <c r="AN5124" s="50"/>
      <c r="AO5124" s="50"/>
      <c r="AP5124" s="50"/>
      <c r="AQ5124" s="50"/>
      <c r="AR5124" s="50"/>
      <c r="AS5124" s="50"/>
    </row>
    <row r="5125" spans="1:45" ht="12.75" customHeight="1" x14ac:dyDescent="0.2">
      <c r="A5125" s="132">
        <v>30843</v>
      </c>
      <c r="B5125" s="226"/>
      <c r="C5125" s="222" t="s">
        <v>12</v>
      </c>
      <c r="D5125" s="106" t="s">
        <v>9347</v>
      </c>
      <c r="E5125" s="87">
        <v>1</v>
      </c>
      <c r="F5125" s="103">
        <v>9.8400000000000016</v>
      </c>
      <c r="H5125" s="103"/>
      <c r="I5125" s="90">
        <v>100</v>
      </c>
      <c r="J5125" s="50"/>
      <c r="K5125" s="194" t="str">
        <f t="shared" si="80"/>
        <v xml:space="preserve">GIMA PROTECTIVE SHIELD   BUY 100 pcs SAVE 20% </v>
      </c>
      <c r="L5125" s="50"/>
      <c r="M5125" s="50"/>
      <c r="N5125" s="50"/>
      <c r="O5125" s="50"/>
      <c r="P5125" s="50"/>
      <c r="Q5125" s="50"/>
      <c r="R5125" s="50"/>
      <c r="S5125" s="50"/>
      <c r="T5125" s="50"/>
      <c r="U5125" s="50"/>
      <c r="V5125" s="50"/>
      <c r="W5125" s="50"/>
      <c r="X5125" s="50"/>
      <c r="Y5125" s="50"/>
      <c r="Z5125" s="50"/>
      <c r="AA5125" s="50"/>
      <c r="AB5125" s="50"/>
      <c r="AC5125" s="50"/>
      <c r="AD5125" s="50"/>
      <c r="AE5125" s="50"/>
      <c r="AF5125" s="50"/>
      <c r="AG5125" s="50"/>
      <c r="AH5125" s="50"/>
      <c r="AI5125" s="50"/>
      <c r="AJ5125" s="50"/>
      <c r="AK5125" s="50"/>
      <c r="AL5125" s="50"/>
      <c r="AM5125" s="50"/>
      <c r="AN5125" s="50"/>
      <c r="AO5125" s="50"/>
      <c r="AP5125" s="50"/>
      <c r="AQ5125" s="50"/>
      <c r="AR5125" s="50"/>
      <c r="AS5125" s="50"/>
    </row>
    <row r="5126" spans="1:45" ht="12.75" customHeight="1" x14ac:dyDescent="0.2">
      <c r="A5126" s="132">
        <v>30844</v>
      </c>
      <c r="B5126" s="226" t="s">
        <v>12</v>
      </c>
      <c r="C5126" s="222" t="s">
        <v>12</v>
      </c>
      <c r="D5126" s="106" t="s">
        <v>4137</v>
      </c>
      <c r="E5126" s="87">
        <v>1</v>
      </c>
      <c r="F5126" s="88">
        <v>12</v>
      </c>
      <c r="H5126" s="88"/>
      <c r="I5126" s="90">
        <v>1</v>
      </c>
      <c r="J5126" s="50"/>
      <c r="K5126" s="194" t="str">
        <f t="shared" si="80"/>
        <v xml:space="preserve">ADAPTER STORZ/LUT ENDOSCOPE </v>
      </c>
      <c r="L5126" s="50"/>
      <c r="M5126" s="50"/>
      <c r="N5126" s="50"/>
      <c r="O5126" s="50"/>
      <c r="P5126" s="50"/>
      <c r="Q5126" s="50"/>
      <c r="R5126" s="50"/>
      <c r="S5126" s="50"/>
      <c r="T5126" s="50"/>
      <c r="U5126" s="50"/>
      <c r="V5126" s="50"/>
      <c r="W5126" s="50"/>
      <c r="X5126" s="50"/>
      <c r="Y5126" s="50"/>
      <c r="Z5126" s="50"/>
      <c r="AA5126" s="50"/>
      <c r="AB5126" s="50"/>
      <c r="AC5126" s="50"/>
      <c r="AD5126" s="50"/>
      <c r="AE5126" s="50"/>
      <c r="AF5126" s="50"/>
      <c r="AG5126" s="50"/>
      <c r="AH5126" s="50"/>
      <c r="AI5126" s="50"/>
      <c r="AJ5126" s="50"/>
      <c r="AK5126" s="50"/>
      <c r="AL5126" s="50"/>
      <c r="AM5126" s="50"/>
      <c r="AN5126" s="50"/>
      <c r="AO5126" s="50"/>
      <c r="AP5126" s="50"/>
      <c r="AQ5126" s="50"/>
      <c r="AR5126" s="50"/>
      <c r="AS5126" s="50"/>
    </row>
    <row r="5127" spans="1:45" ht="12.75" customHeight="1" x14ac:dyDescent="0.2">
      <c r="A5127" s="132">
        <v>30845</v>
      </c>
      <c r="B5127" s="226" t="s">
        <v>12</v>
      </c>
      <c r="C5127" s="222" t="s">
        <v>12</v>
      </c>
      <c r="D5127" s="106" t="s">
        <v>4138</v>
      </c>
      <c r="E5127" s="87">
        <v>1</v>
      </c>
      <c r="F5127" s="107">
        <v>12</v>
      </c>
      <c r="H5127" s="107"/>
      <c r="I5127" s="90">
        <v>1</v>
      </c>
      <c r="J5127" s="50"/>
      <c r="K5127" s="194" t="str">
        <f t="shared" si="80"/>
        <v xml:space="preserve">ADAPTER WOLF ENDOSCOPE </v>
      </c>
      <c r="L5127" s="50"/>
      <c r="M5127" s="50"/>
      <c r="N5127" s="50"/>
      <c r="O5127" s="50"/>
      <c r="P5127" s="50"/>
      <c r="Q5127" s="50"/>
      <c r="R5127" s="50"/>
      <c r="S5127" s="50"/>
      <c r="T5127" s="50"/>
      <c r="U5127" s="50"/>
      <c r="V5127" s="50"/>
      <c r="W5127" s="50"/>
      <c r="X5127" s="50"/>
      <c r="Y5127" s="50"/>
      <c r="Z5127" s="50"/>
      <c r="AA5127" s="50"/>
      <c r="AB5127" s="50"/>
      <c r="AC5127" s="50"/>
      <c r="AD5127" s="50"/>
      <c r="AE5127" s="50"/>
      <c r="AF5127" s="50"/>
      <c r="AG5127" s="50"/>
      <c r="AH5127" s="50"/>
      <c r="AI5127" s="50"/>
      <c r="AJ5127" s="50"/>
      <c r="AK5127" s="50"/>
      <c r="AL5127" s="50"/>
      <c r="AM5127" s="50"/>
      <c r="AN5127" s="50"/>
      <c r="AO5127" s="50"/>
      <c r="AP5127" s="50"/>
      <c r="AQ5127" s="50"/>
      <c r="AR5127" s="50"/>
      <c r="AS5127" s="50"/>
    </row>
    <row r="5128" spans="1:45" ht="12.75" customHeight="1" x14ac:dyDescent="0.2">
      <c r="A5128" s="132">
        <v>30846</v>
      </c>
      <c r="B5128" s="226" t="s">
        <v>10657</v>
      </c>
      <c r="C5128" s="222" t="s">
        <v>12</v>
      </c>
      <c r="D5128" s="106" t="s">
        <v>10658</v>
      </c>
      <c r="E5128" s="87">
        <v>1</v>
      </c>
      <c r="F5128" s="88">
        <v>11.9</v>
      </c>
      <c r="H5128" s="88"/>
      <c r="I5128" s="90">
        <v>1</v>
      </c>
      <c r="J5128" s="50"/>
      <c r="K5128" s="194" t="str">
        <f t="shared" si="80"/>
        <v xml:space="preserve">? GIMA PROTECTIVE SHIELD - fixed </v>
      </c>
      <c r="L5128" s="50"/>
      <c r="M5128" s="50"/>
      <c r="N5128" s="50"/>
      <c r="O5128" s="50"/>
      <c r="P5128" s="50"/>
      <c r="Q5128" s="50"/>
      <c r="R5128" s="50"/>
      <c r="S5128" s="50"/>
      <c r="T5128" s="50"/>
      <c r="U5128" s="50"/>
      <c r="V5128" s="50"/>
      <c r="W5128" s="50"/>
      <c r="X5128" s="50"/>
      <c r="Y5128" s="50"/>
      <c r="Z5128" s="50"/>
      <c r="AA5128" s="50"/>
      <c r="AB5128" s="50"/>
      <c r="AC5128" s="50"/>
      <c r="AD5128" s="50"/>
      <c r="AE5128" s="50"/>
      <c r="AF5128" s="50"/>
      <c r="AG5128" s="50"/>
      <c r="AH5128" s="50"/>
      <c r="AI5128" s="50"/>
      <c r="AJ5128" s="50"/>
      <c r="AK5128" s="50"/>
      <c r="AL5128" s="50"/>
      <c r="AM5128" s="50"/>
      <c r="AN5128" s="50"/>
      <c r="AO5128" s="50"/>
      <c r="AP5128" s="50"/>
      <c r="AQ5128" s="50"/>
      <c r="AR5128" s="50"/>
      <c r="AS5128" s="50"/>
    </row>
    <row r="5129" spans="1:45" ht="12.75" customHeight="1" x14ac:dyDescent="0.2">
      <c r="A5129" s="132">
        <v>30846</v>
      </c>
      <c r="B5129" s="226"/>
      <c r="C5129" s="222" t="s">
        <v>12</v>
      </c>
      <c r="D5129" s="106" t="s">
        <v>9345</v>
      </c>
      <c r="E5129" s="87">
        <v>1</v>
      </c>
      <c r="F5129" s="88">
        <v>10.71</v>
      </c>
      <c r="H5129" s="88"/>
      <c r="I5129" s="90">
        <v>10</v>
      </c>
      <c r="J5129" s="50"/>
      <c r="K5129" s="194" t="str">
        <f t="shared" si="80"/>
        <v xml:space="preserve">GIMA PROTECTIVE SHIELD   BUY 10 pcs SAVE 10% </v>
      </c>
      <c r="L5129" s="50"/>
      <c r="M5129" s="50"/>
      <c r="N5129" s="50"/>
      <c r="O5129" s="50"/>
      <c r="P5129" s="50"/>
      <c r="Q5129" s="50"/>
      <c r="R5129" s="50"/>
      <c r="S5129" s="50"/>
      <c r="T5129" s="50"/>
      <c r="U5129" s="50"/>
      <c r="V5129" s="50"/>
      <c r="W5129" s="50"/>
      <c r="X5129" s="50"/>
      <c r="Y5129" s="50"/>
      <c r="Z5129" s="50"/>
      <c r="AA5129" s="50"/>
      <c r="AB5129" s="50"/>
      <c r="AC5129" s="50"/>
      <c r="AD5129" s="50"/>
      <c r="AE5129" s="50"/>
      <c r="AF5129" s="50"/>
      <c r="AG5129" s="50"/>
      <c r="AH5129" s="50"/>
      <c r="AI5129" s="50"/>
      <c r="AJ5129" s="50"/>
      <c r="AK5129" s="50"/>
      <c r="AL5129" s="50"/>
      <c r="AM5129" s="50"/>
      <c r="AN5129" s="50"/>
      <c r="AO5129" s="50"/>
      <c r="AP5129" s="50"/>
      <c r="AQ5129" s="50"/>
      <c r="AR5129" s="50"/>
      <c r="AS5129" s="50"/>
    </row>
    <row r="5130" spans="1:45" ht="12.75" customHeight="1" x14ac:dyDescent="0.2">
      <c r="A5130" s="132">
        <v>30846</v>
      </c>
      <c r="B5130" s="226"/>
      <c r="C5130" s="222" t="s">
        <v>12</v>
      </c>
      <c r="D5130" s="106" t="s">
        <v>9346</v>
      </c>
      <c r="E5130" s="87">
        <v>1</v>
      </c>
      <c r="F5130" s="103">
        <v>10.115</v>
      </c>
      <c r="H5130" s="103"/>
      <c r="I5130" s="90">
        <v>50</v>
      </c>
      <c r="J5130" s="50"/>
      <c r="K5130" s="194" t="str">
        <f t="shared" si="80"/>
        <v xml:space="preserve">GIMA PROTECTIVE SHIELD   BUY 50 pcs SAVE 15% </v>
      </c>
      <c r="L5130" s="50"/>
      <c r="M5130" s="50"/>
      <c r="N5130" s="50"/>
      <c r="O5130" s="50"/>
      <c r="P5130" s="50"/>
      <c r="Q5130" s="50"/>
      <c r="R5130" s="50"/>
      <c r="S5130" s="50"/>
      <c r="T5130" s="50"/>
      <c r="U5130" s="50"/>
      <c r="V5130" s="50"/>
      <c r="W5130" s="50"/>
      <c r="X5130" s="50"/>
      <c r="Y5130" s="50"/>
      <c r="Z5130" s="50"/>
      <c r="AA5130" s="50"/>
      <c r="AB5130" s="50"/>
      <c r="AC5130" s="50"/>
      <c r="AD5130" s="50"/>
      <c r="AE5130" s="50"/>
      <c r="AF5130" s="50"/>
      <c r="AG5130" s="50"/>
      <c r="AH5130" s="50"/>
      <c r="AI5130" s="50"/>
      <c r="AJ5130" s="50"/>
      <c r="AK5130" s="50"/>
      <c r="AL5130" s="50"/>
      <c r="AM5130" s="50"/>
      <c r="AN5130" s="50"/>
      <c r="AO5130" s="50"/>
      <c r="AP5130" s="50"/>
      <c r="AQ5130" s="50"/>
      <c r="AR5130" s="50"/>
      <c r="AS5130" s="50"/>
    </row>
    <row r="5131" spans="1:45" ht="12.75" customHeight="1" x14ac:dyDescent="0.2">
      <c r="A5131" s="132">
        <v>30847</v>
      </c>
      <c r="B5131" s="226" t="s">
        <v>12</v>
      </c>
      <c r="C5131" s="222" t="s">
        <v>12</v>
      </c>
      <c r="D5131" s="106" t="s">
        <v>10659</v>
      </c>
      <c r="E5131" s="87">
        <v>1</v>
      </c>
      <c r="F5131" s="88">
        <v>5.5</v>
      </c>
      <c r="H5131" s="88"/>
      <c r="I5131" s="90">
        <v>1</v>
      </c>
      <c r="J5131" s="50"/>
      <c r="K5131" s="194" t="str">
        <f t="shared" si="80"/>
        <v xml:space="preserve">? FOREHEAD PADDING for 30846 - spare </v>
      </c>
      <c r="L5131" s="50"/>
      <c r="M5131" s="50"/>
      <c r="N5131" s="50"/>
      <c r="O5131" s="50"/>
      <c r="P5131" s="50"/>
      <c r="Q5131" s="50"/>
      <c r="R5131" s="50"/>
      <c r="S5131" s="50"/>
      <c r="T5131" s="50"/>
      <c r="U5131" s="50"/>
      <c r="V5131" s="50"/>
      <c r="W5131" s="50"/>
      <c r="X5131" s="50"/>
      <c r="Y5131" s="50"/>
      <c r="Z5131" s="50"/>
      <c r="AA5131" s="50"/>
      <c r="AB5131" s="50"/>
      <c r="AC5131" s="50"/>
      <c r="AD5131" s="50"/>
      <c r="AE5131" s="50"/>
      <c r="AF5131" s="50"/>
      <c r="AG5131" s="50"/>
      <c r="AH5131" s="50"/>
      <c r="AI5131" s="50"/>
      <c r="AJ5131" s="50"/>
      <c r="AK5131" s="50"/>
      <c r="AL5131" s="50"/>
      <c r="AM5131" s="50"/>
      <c r="AN5131" s="50"/>
      <c r="AO5131" s="50"/>
      <c r="AP5131" s="50"/>
      <c r="AQ5131" s="50"/>
      <c r="AR5131" s="50"/>
      <c r="AS5131" s="50"/>
    </row>
    <row r="5132" spans="1:45" ht="12.75" customHeight="1" x14ac:dyDescent="0.2">
      <c r="A5132" s="132">
        <v>30848</v>
      </c>
      <c r="B5132" s="226" t="s">
        <v>12</v>
      </c>
      <c r="C5132" s="222" t="s">
        <v>12</v>
      </c>
      <c r="D5132" s="106" t="s">
        <v>4139</v>
      </c>
      <c r="E5132" s="87">
        <v>1</v>
      </c>
      <c r="F5132" s="88">
        <v>19</v>
      </c>
      <c r="H5132" s="88"/>
      <c r="I5132" s="90">
        <v>1</v>
      </c>
      <c r="J5132" s="50"/>
      <c r="K5132" s="194" t="str">
        <f t="shared" si="80"/>
        <v xml:space="preserve">SMART MAGNIFYING GLASSES </v>
      </c>
      <c r="L5132" s="50"/>
      <c r="M5132" s="50"/>
      <c r="N5132" s="50"/>
      <c r="O5132" s="50"/>
      <c r="P5132" s="50"/>
      <c r="Q5132" s="50"/>
      <c r="R5132" s="50"/>
      <c r="S5132" s="50"/>
      <c r="T5132" s="50"/>
      <c r="U5132" s="50"/>
      <c r="V5132" s="50"/>
      <c r="W5132" s="50"/>
      <c r="X5132" s="50"/>
      <c r="Y5132" s="50"/>
      <c r="Z5132" s="50"/>
      <c r="AA5132" s="50"/>
      <c r="AB5132" s="50"/>
      <c r="AC5132" s="50"/>
      <c r="AD5132" s="50"/>
      <c r="AE5132" s="50"/>
      <c r="AF5132" s="50"/>
      <c r="AG5132" s="50"/>
      <c r="AH5132" s="50"/>
      <c r="AI5132" s="50"/>
      <c r="AJ5132" s="50"/>
      <c r="AK5132" s="50"/>
      <c r="AL5132" s="50"/>
      <c r="AM5132" s="50"/>
      <c r="AN5132" s="50"/>
      <c r="AO5132" s="50"/>
      <c r="AP5132" s="50"/>
      <c r="AQ5132" s="50"/>
      <c r="AR5132" s="50"/>
      <c r="AS5132" s="50"/>
    </row>
    <row r="5133" spans="1:45" ht="12.75" customHeight="1" x14ac:dyDescent="0.2">
      <c r="A5133" s="132">
        <v>30849</v>
      </c>
      <c r="B5133" s="226" t="s">
        <v>10660</v>
      </c>
      <c r="C5133" s="222" t="s">
        <v>12</v>
      </c>
      <c r="D5133" s="106" t="s">
        <v>4140</v>
      </c>
      <c r="E5133" s="87">
        <v>1</v>
      </c>
      <c r="F5133" s="88">
        <v>32</v>
      </c>
      <c r="H5133" s="88"/>
      <c r="I5133" s="90">
        <v>1</v>
      </c>
      <c r="J5133" s="50"/>
      <c r="K5133" s="194" t="str">
        <f t="shared" si="80"/>
        <v xml:space="preserve">H20 PRO LED HEADLIGHT </v>
      </c>
      <c r="L5133" s="50"/>
      <c r="M5133" s="50"/>
      <c r="N5133" s="50"/>
      <c r="O5133" s="50"/>
      <c r="P5133" s="50"/>
      <c r="Q5133" s="50"/>
      <c r="R5133" s="50"/>
      <c r="S5133" s="50"/>
      <c r="T5133" s="50"/>
      <c r="U5133" s="50"/>
      <c r="V5133" s="50"/>
      <c r="W5133" s="50"/>
      <c r="X5133" s="50"/>
      <c r="Y5133" s="50"/>
      <c r="Z5133" s="50"/>
      <c r="AA5133" s="50"/>
      <c r="AB5133" s="50"/>
      <c r="AC5133" s="50"/>
      <c r="AD5133" s="50"/>
      <c r="AE5133" s="50"/>
      <c r="AF5133" s="50"/>
      <c r="AG5133" s="50"/>
      <c r="AH5133" s="50"/>
      <c r="AI5133" s="50"/>
      <c r="AJ5133" s="50"/>
      <c r="AK5133" s="50"/>
      <c r="AL5133" s="50"/>
      <c r="AM5133" s="50"/>
      <c r="AN5133" s="50"/>
      <c r="AO5133" s="50"/>
      <c r="AP5133" s="50"/>
      <c r="AQ5133" s="50"/>
      <c r="AR5133" s="50"/>
      <c r="AS5133" s="50"/>
    </row>
    <row r="5134" spans="1:45" ht="12.75" customHeight="1" x14ac:dyDescent="0.2">
      <c r="A5134" s="132">
        <v>30849</v>
      </c>
      <c r="B5134" s="226"/>
      <c r="C5134" s="222" t="s">
        <v>12</v>
      </c>
      <c r="D5134" s="106" t="s">
        <v>4141</v>
      </c>
      <c r="E5134" s="87">
        <v>1</v>
      </c>
      <c r="F5134" s="88">
        <v>28.8</v>
      </c>
      <c r="H5134" s="88"/>
      <c r="I5134" s="90">
        <v>5</v>
      </c>
      <c r="J5134" s="50"/>
      <c r="K5134" s="194" t="str">
        <f t="shared" si="80"/>
        <v xml:space="preserve">H20 PRO LED HEAD LIGHT    BUY 5 units SAVE 10% </v>
      </c>
      <c r="L5134" s="50"/>
      <c r="M5134" s="50"/>
      <c r="N5134" s="50"/>
      <c r="O5134" s="50"/>
      <c r="P5134" s="50"/>
      <c r="Q5134" s="50"/>
      <c r="R5134" s="50"/>
      <c r="S5134" s="50"/>
      <c r="T5134" s="50"/>
      <c r="U5134" s="50"/>
      <c r="V5134" s="50"/>
      <c r="W5134" s="50"/>
      <c r="X5134" s="50"/>
      <c r="Y5134" s="50"/>
      <c r="Z5134" s="50"/>
      <c r="AA5134" s="50"/>
      <c r="AB5134" s="50"/>
      <c r="AC5134" s="50"/>
      <c r="AD5134" s="50"/>
      <c r="AE5134" s="50"/>
      <c r="AF5134" s="50"/>
      <c r="AG5134" s="50"/>
      <c r="AH5134" s="50"/>
      <c r="AI5134" s="50"/>
      <c r="AJ5134" s="50"/>
      <c r="AK5134" s="50"/>
      <c r="AL5134" s="50"/>
      <c r="AM5134" s="50"/>
      <c r="AN5134" s="50"/>
      <c r="AO5134" s="50"/>
      <c r="AP5134" s="50"/>
      <c r="AQ5134" s="50"/>
      <c r="AR5134" s="50"/>
      <c r="AS5134" s="50"/>
    </row>
    <row r="5135" spans="1:45" ht="12.75" customHeight="1" x14ac:dyDescent="0.2">
      <c r="A5135" s="132">
        <v>30849</v>
      </c>
      <c r="B5135" s="226"/>
      <c r="C5135" s="222" t="s">
        <v>12</v>
      </c>
      <c r="D5135" s="106" t="s">
        <v>4142</v>
      </c>
      <c r="E5135" s="87">
        <v>1</v>
      </c>
      <c r="F5135" s="88">
        <v>27.2</v>
      </c>
      <c r="H5135" s="88"/>
      <c r="I5135" s="90">
        <v>20</v>
      </c>
      <c r="J5135" s="50"/>
      <c r="K5135" s="194" t="str">
        <f t="shared" si="80"/>
        <v xml:space="preserve">H20 PRO LED HEAD LIGHT    BUY 20 units SAVE 15% </v>
      </c>
      <c r="L5135" s="50"/>
      <c r="M5135" s="50"/>
      <c r="N5135" s="50"/>
      <c r="O5135" s="50"/>
      <c r="P5135" s="50"/>
      <c r="Q5135" s="50"/>
      <c r="R5135" s="50"/>
      <c r="S5135" s="50"/>
      <c r="T5135" s="50"/>
      <c r="U5135" s="50"/>
      <c r="V5135" s="50"/>
      <c r="W5135" s="50"/>
      <c r="X5135" s="50"/>
      <c r="Y5135" s="50"/>
      <c r="Z5135" s="50"/>
      <c r="AA5135" s="50"/>
      <c r="AB5135" s="50"/>
      <c r="AC5135" s="50"/>
      <c r="AD5135" s="50"/>
      <c r="AE5135" s="50"/>
      <c r="AF5135" s="50"/>
      <c r="AG5135" s="50"/>
      <c r="AH5135" s="50"/>
      <c r="AI5135" s="50"/>
      <c r="AJ5135" s="50"/>
      <c r="AK5135" s="50"/>
      <c r="AL5135" s="50"/>
      <c r="AM5135" s="50"/>
      <c r="AN5135" s="50"/>
      <c r="AO5135" s="50"/>
      <c r="AP5135" s="50"/>
      <c r="AQ5135" s="50"/>
      <c r="AR5135" s="50"/>
      <c r="AS5135" s="50"/>
    </row>
    <row r="5136" spans="1:45" ht="12.75" customHeight="1" x14ac:dyDescent="0.2">
      <c r="A5136" s="132">
        <v>30849</v>
      </c>
      <c r="B5136" s="226"/>
      <c r="C5136" s="222" t="s">
        <v>12</v>
      </c>
      <c r="D5136" s="106" t="s">
        <v>4143</v>
      </c>
      <c r="E5136" s="87">
        <v>1</v>
      </c>
      <c r="F5136" s="151">
        <v>25.6</v>
      </c>
      <c r="H5136" s="151"/>
      <c r="I5136" s="90">
        <v>50</v>
      </c>
      <c r="J5136" s="50"/>
      <c r="K5136" s="194" t="str">
        <f t="shared" si="80"/>
        <v xml:space="preserve">H20 PRO LED HEAD LIGHT    BUY 50 units SAVE 20% </v>
      </c>
      <c r="L5136" s="50"/>
      <c r="M5136" s="50"/>
      <c r="N5136" s="50"/>
      <c r="O5136" s="50"/>
      <c r="P5136" s="50"/>
      <c r="Q5136" s="50"/>
      <c r="R5136" s="50"/>
      <c r="S5136" s="50"/>
      <c r="T5136" s="50"/>
      <c r="U5136" s="50"/>
      <c r="V5136" s="50"/>
      <c r="W5136" s="50"/>
      <c r="X5136" s="50"/>
      <c r="Y5136" s="50"/>
      <c r="Z5136" s="50"/>
      <c r="AA5136" s="50"/>
      <c r="AB5136" s="50"/>
      <c r="AC5136" s="50"/>
      <c r="AD5136" s="50"/>
      <c r="AE5136" s="50"/>
      <c r="AF5136" s="50"/>
      <c r="AG5136" s="50"/>
      <c r="AH5136" s="50"/>
      <c r="AI5136" s="50"/>
      <c r="AJ5136" s="50"/>
      <c r="AK5136" s="50"/>
      <c r="AL5136" s="50"/>
      <c r="AM5136" s="50"/>
      <c r="AN5136" s="50"/>
      <c r="AO5136" s="50"/>
      <c r="AP5136" s="50"/>
      <c r="AQ5136" s="50"/>
      <c r="AR5136" s="50"/>
      <c r="AS5136" s="50"/>
    </row>
    <row r="5137" spans="1:45" ht="12.75" customHeight="1" x14ac:dyDescent="0.2">
      <c r="A5137" s="132">
        <v>30851</v>
      </c>
      <c r="B5137" s="226" t="s">
        <v>12</v>
      </c>
      <c r="C5137" s="222" t="s">
        <v>12</v>
      </c>
      <c r="D5137" s="106" t="s">
        <v>10661</v>
      </c>
      <c r="E5137" s="87">
        <v>1</v>
      </c>
      <c r="F5137" s="88">
        <v>29</v>
      </c>
      <c r="H5137" s="88"/>
      <c r="I5137" s="90">
        <v>1</v>
      </c>
      <c r="J5137" s="50"/>
      <c r="K5137" s="194" t="str">
        <f t="shared" si="80"/>
        <v xml:space="preserve">***FOCUS DEVICE for Wida Head Light  up to lot 13 (april 2012)  end of stock </v>
      </c>
      <c r="L5137" s="50"/>
      <c r="M5137" s="50"/>
      <c r="N5137" s="50"/>
      <c r="O5137" s="50"/>
      <c r="P5137" s="50"/>
      <c r="Q5137" s="50"/>
      <c r="R5137" s="50"/>
      <c r="S5137" s="50"/>
      <c r="T5137" s="50"/>
      <c r="U5137" s="50"/>
      <c r="V5137" s="50"/>
      <c r="W5137" s="50"/>
      <c r="X5137" s="50"/>
      <c r="Y5137" s="50"/>
      <c r="Z5137" s="50"/>
      <c r="AA5137" s="50"/>
      <c r="AB5137" s="50"/>
      <c r="AC5137" s="50"/>
      <c r="AD5137" s="50"/>
      <c r="AE5137" s="50"/>
      <c r="AF5137" s="50"/>
      <c r="AG5137" s="50"/>
      <c r="AH5137" s="50"/>
      <c r="AI5137" s="50"/>
      <c r="AJ5137" s="50"/>
      <c r="AK5137" s="50"/>
      <c r="AL5137" s="50"/>
      <c r="AM5137" s="50"/>
      <c r="AN5137" s="50"/>
      <c r="AO5137" s="50"/>
      <c r="AP5137" s="50"/>
      <c r="AQ5137" s="50"/>
      <c r="AR5137" s="50"/>
      <c r="AS5137" s="50"/>
    </row>
    <row r="5138" spans="1:45" ht="12.75" customHeight="1" x14ac:dyDescent="0.2">
      <c r="A5138" s="132">
        <v>30852</v>
      </c>
      <c r="B5138" s="226" t="s">
        <v>12</v>
      </c>
      <c r="C5138" s="222" t="s">
        <v>12</v>
      </c>
      <c r="D5138" s="106" t="s">
        <v>4144</v>
      </c>
      <c r="E5138" s="87">
        <v>1</v>
      </c>
      <c r="F5138" s="88">
        <v>29</v>
      </c>
      <c r="H5138" s="88"/>
      <c r="I5138" s="90">
        <v>1</v>
      </c>
      <c r="J5138" s="50"/>
      <c r="K5138" s="194" t="str">
        <f t="shared" si="80"/>
        <v xml:space="preserve">FOCUS DEVICE for Wida Head Light  since lot 14 (may 2012) </v>
      </c>
      <c r="L5138" s="50"/>
      <c r="M5138" s="50"/>
      <c r="N5138" s="50"/>
      <c r="O5138" s="50"/>
      <c r="P5138" s="50"/>
      <c r="Q5138" s="50"/>
      <c r="R5138" s="50"/>
      <c r="S5138" s="50"/>
      <c r="T5138" s="50"/>
      <c r="U5138" s="50"/>
      <c r="V5138" s="50"/>
      <c r="W5138" s="50"/>
      <c r="X5138" s="50"/>
      <c r="Y5138" s="50"/>
      <c r="Z5138" s="50"/>
      <c r="AA5138" s="50"/>
      <c r="AB5138" s="50"/>
      <c r="AC5138" s="50"/>
      <c r="AD5138" s="50"/>
      <c r="AE5138" s="50"/>
      <c r="AF5138" s="50"/>
      <c r="AG5138" s="50"/>
      <c r="AH5138" s="50"/>
      <c r="AI5138" s="50"/>
      <c r="AJ5138" s="50"/>
      <c r="AK5138" s="50"/>
      <c r="AL5138" s="50"/>
      <c r="AM5138" s="50"/>
      <c r="AN5138" s="50"/>
      <c r="AO5138" s="50"/>
      <c r="AP5138" s="50"/>
      <c r="AQ5138" s="50"/>
      <c r="AR5138" s="50"/>
      <c r="AS5138" s="50"/>
    </row>
    <row r="5139" spans="1:45" ht="12.75" customHeight="1" x14ac:dyDescent="0.2">
      <c r="A5139" s="132">
        <v>30853</v>
      </c>
      <c r="B5139" s="226" t="s">
        <v>12</v>
      </c>
      <c r="C5139" s="222" t="s">
        <v>12</v>
      </c>
      <c r="D5139" s="106" t="s">
        <v>10662</v>
      </c>
      <c r="E5139" s="87">
        <v>1</v>
      </c>
      <c r="F5139" s="166">
        <v>390</v>
      </c>
      <c r="H5139" s="166"/>
      <c r="I5139" s="90">
        <v>1</v>
      </c>
      <c r="J5139" s="50"/>
      <c r="K5139" s="194" t="str">
        <f t="shared" si="80"/>
        <v xml:space="preserve">WIDA: F.O. HEAD LIGHT WITH CABLE </v>
      </c>
      <c r="L5139" s="50"/>
      <c r="M5139" s="50"/>
      <c r="N5139" s="50"/>
      <c r="O5139" s="50"/>
      <c r="P5139" s="50"/>
      <c r="Q5139" s="50"/>
      <c r="R5139" s="50"/>
      <c r="S5139" s="50"/>
      <c r="T5139" s="50"/>
      <c r="U5139" s="50"/>
      <c r="V5139" s="50"/>
      <c r="W5139" s="50"/>
      <c r="X5139" s="50"/>
      <c r="Y5139" s="50"/>
      <c r="Z5139" s="50"/>
      <c r="AA5139" s="50"/>
      <c r="AB5139" s="50"/>
      <c r="AC5139" s="50"/>
      <c r="AD5139" s="50"/>
      <c r="AE5139" s="50"/>
      <c r="AF5139" s="50"/>
      <c r="AG5139" s="50"/>
      <c r="AH5139" s="50"/>
      <c r="AI5139" s="50"/>
      <c r="AJ5139" s="50"/>
      <c r="AK5139" s="50"/>
      <c r="AL5139" s="50"/>
      <c r="AM5139" s="50"/>
      <c r="AN5139" s="50"/>
      <c r="AO5139" s="50"/>
      <c r="AP5139" s="50"/>
      <c r="AQ5139" s="50"/>
      <c r="AR5139" s="50"/>
      <c r="AS5139" s="50"/>
    </row>
    <row r="5140" spans="1:45" ht="12.75" customHeight="1" x14ac:dyDescent="0.2">
      <c r="A5140" s="132">
        <v>30854</v>
      </c>
      <c r="B5140" s="226" t="s">
        <v>12</v>
      </c>
      <c r="C5140" s="222" t="s">
        <v>12</v>
      </c>
      <c r="D5140" s="106" t="s">
        <v>4145</v>
      </c>
      <c r="E5140" s="87">
        <v>1</v>
      </c>
      <c r="F5140" s="88">
        <v>415</v>
      </c>
      <c r="H5140" s="88"/>
      <c r="I5140" s="90">
        <v>1</v>
      </c>
      <c r="J5140" s="50"/>
      <c r="K5140" s="194" t="str">
        <f t="shared" si="80"/>
        <v xml:space="preserve">WIDA PLUS: F.O. HEAD LIGHT WITH CABLE </v>
      </c>
      <c r="L5140" s="50"/>
      <c r="M5140" s="50"/>
      <c r="N5140" s="50"/>
      <c r="O5140" s="50"/>
      <c r="P5140" s="50"/>
      <c r="Q5140" s="50"/>
      <c r="R5140" s="50"/>
      <c r="S5140" s="50"/>
      <c r="T5140" s="50"/>
      <c r="U5140" s="50"/>
      <c r="V5140" s="50"/>
      <c r="W5140" s="50"/>
      <c r="X5140" s="50"/>
      <c r="Y5140" s="50"/>
      <c r="Z5140" s="50"/>
      <c r="AA5140" s="50"/>
      <c r="AB5140" s="50"/>
      <c r="AC5140" s="50"/>
      <c r="AD5140" s="50"/>
      <c r="AE5140" s="50"/>
      <c r="AF5140" s="50"/>
      <c r="AG5140" s="50"/>
      <c r="AH5140" s="50"/>
      <c r="AI5140" s="50"/>
      <c r="AJ5140" s="50"/>
      <c r="AK5140" s="50"/>
      <c r="AL5140" s="50"/>
      <c r="AM5140" s="50"/>
      <c r="AN5140" s="50"/>
      <c r="AO5140" s="50"/>
      <c r="AP5140" s="50"/>
      <c r="AQ5140" s="50"/>
      <c r="AR5140" s="50"/>
      <c r="AS5140" s="50"/>
    </row>
    <row r="5141" spans="1:45" ht="12.75" customHeight="1" x14ac:dyDescent="0.2">
      <c r="A5141" s="132">
        <v>30857</v>
      </c>
      <c r="B5141" s="226" t="s">
        <v>12</v>
      </c>
      <c r="C5141" s="222" t="s">
        <v>12</v>
      </c>
      <c r="D5141" s="106" t="s">
        <v>4146</v>
      </c>
      <c r="E5141" s="87">
        <v>1</v>
      </c>
      <c r="F5141" s="88">
        <v>19</v>
      </c>
      <c r="H5141" s="88"/>
      <c r="I5141" s="90">
        <v>3</v>
      </c>
      <c r="J5141" s="50"/>
      <c r="K5141" s="194" t="str">
        <f t="shared" si="80"/>
        <v xml:space="preserve">***BULB FOR VISION HEAD LIGHT 30855-6 - spare   </v>
      </c>
      <c r="L5141" s="50"/>
      <c r="M5141" s="50"/>
      <c r="N5141" s="50"/>
      <c r="O5141" s="50"/>
      <c r="P5141" s="50"/>
      <c r="Q5141" s="50"/>
      <c r="R5141" s="50"/>
      <c r="S5141" s="50"/>
      <c r="T5141" s="50"/>
      <c r="U5141" s="50"/>
      <c r="V5141" s="50"/>
      <c r="W5141" s="50"/>
      <c r="X5141" s="50"/>
      <c r="Y5141" s="50"/>
      <c r="Z5141" s="50"/>
      <c r="AA5141" s="50"/>
      <c r="AB5141" s="50"/>
      <c r="AC5141" s="50"/>
      <c r="AD5141" s="50"/>
      <c r="AE5141" s="50"/>
      <c r="AF5141" s="50"/>
      <c r="AG5141" s="50"/>
      <c r="AH5141" s="50"/>
      <c r="AI5141" s="50"/>
      <c r="AJ5141" s="50"/>
      <c r="AK5141" s="50"/>
      <c r="AL5141" s="50"/>
      <c r="AM5141" s="50"/>
      <c r="AN5141" s="50"/>
      <c r="AO5141" s="50"/>
      <c r="AP5141" s="50"/>
      <c r="AQ5141" s="50"/>
      <c r="AR5141" s="50"/>
      <c r="AS5141" s="50"/>
    </row>
    <row r="5142" spans="1:45" ht="12.75" customHeight="1" x14ac:dyDescent="0.2">
      <c r="A5142" s="132">
        <v>30878</v>
      </c>
      <c r="B5142" s="226" t="s">
        <v>12</v>
      </c>
      <c r="C5142" s="222" t="s">
        <v>12</v>
      </c>
      <c r="D5142" s="106" t="s">
        <v>7920</v>
      </c>
      <c r="E5142" s="87">
        <v>1</v>
      </c>
      <c r="F5142" s="166">
        <v>110</v>
      </c>
      <c r="H5142" s="166"/>
      <c r="I5142" s="90">
        <v>1</v>
      </c>
      <c r="J5142" s="50"/>
      <c r="K5142" s="194" t="str">
        <f t="shared" si="80"/>
        <v xml:space="preserve">"PX3" LITHIUM BATTERY 3 W for 30879 - spare </v>
      </c>
      <c r="L5142" s="50"/>
      <c r="M5142" s="50"/>
      <c r="N5142" s="50"/>
      <c r="O5142" s="50"/>
      <c r="P5142" s="50"/>
      <c r="Q5142" s="50"/>
      <c r="R5142" s="50"/>
      <c r="S5142" s="50"/>
      <c r="T5142" s="50"/>
      <c r="U5142" s="50"/>
      <c r="V5142" s="50"/>
      <c r="W5142" s="50"/>
      <c r="X5142" s="50"/>
      <c r="Y5142" s="50"/>
      <c r="Z5142" s="50"/>
      <c r="AA5142" s="50"/>
      <c r="AB5142" s="50"/>
      <c r="AC5142" s="50"/>
      <c r="AD5142" s="50"/>
      <c r="AE5142" s="50"/>
      <c r="AF5142" s="50"/>
      <c r="AG5142" s="50"/>
      <c r="AH5142" s="50"/>
      <c r="AI5142" s="50"/>
      <c r="AJ5142" s="50"/>
      <c r="AK5142" s="50"/>
      <c r="AL5142" s="50"/>
      <c r="AM5142" s="50"/>
      <c r="AN5142" s="50"/>
      <c r="AO5142" s="50"/>
      <c r="AP5142" s="50"/>
      <c r="AQ5142" s="50"/>
      <c r="AR5142" s="50"/>
      <c r="AS5142" s="50"/>
    </row>
    <row r="5143" spans="1:45" ht="12.75" customHeight="1" x14ac:dyDescent="0.2">
      <c r="A5143" s="132">
        <v>30879</v>
      </c>
      <c r="B5143" s="226" t="s">
        <v>12</v>
      </c>
      <c r="C5143" s="222" t="s">
        <v>12</v>
      </c>
      <c r="D5143" s="106" t="s">
        <v>10663</v>
      </c>
      <c r="E5143" s="87">
        <v>1</v>
      </c>
      <c r="F5143" s="103">
        <v>170</v>
      </c>
      <c r="H5143" s="103"/>
      <c r="I5143" s="90">
        <v>1</v>
      </c>
      <c r="J5143" s="50"/>
      <c r="K5143" s="194" t="str">
        <f t="shared" si="80"/>
        <v xml:space="preserve">"P16" GIMA 70KL LED MEDICAL HEADLIGHT </v>
      </c>
      <c r="L5143" s="50"/>
      <c r="M5143" s="50"/>
      <c r="N5143" s="50"/>
      <c r="O5143" s="50"/>
      <c r="P5143" s="50"/>
      <c r="Q5143" s="50"/>
      <c r="R5143" s="50"/>
      <c r="S5143" s="50"/>
      <c r="T5143" s="50"/>
      <c r="U5143" s="50"/>
      <c r="V5143" s="50"/>
      <c r="W5143" s="50"/>
      <c r="X5143" s="50"/>
      <c r="Y5143" s="50"/>
      <c r="Z5143" s="50"/>
      <c r="AA5143" s="50"/>
      <c r="AB5143" s="50"/>
      <c r="AC5143" s="50"/>
      <c r="AD5143" s="50"/>
      <c r="AE5143" s="50"/>
      <c r="AF5143" s="50"/>
      <c r="AG5143" s="50"/>
      <c r="AH5143" s="50"/>
      <c r="AI5143" s="50"/>
      <c r="AJ5143" s="50"/>
      <c r="AK5143" s="50"/>
      <c r="AL5143" s="50"/>
      <c r="AM5143" s="50"/>
      <c r="AN5143" s="50"/>
      <c r="AO5143" s="50"/>
      <c r="AP5143" s="50"/>
      <c r="AQ5143" s="50"/>
      <c r="AR5143" s="50"/>
      <c r="AS5143" s="50"/>
    </row>
    <row r="5144" spans="1:45" ht="12.75" customHeight="1" x14ac:dyDescent="0.2">
      <c r="A5144" s="132">
        <v>30881</v>
      </c>
      <c r="B5144" s="226" t="s">
        <v>12</v>
      </c>
      <c r="C5144" s="222" t="s">
        <v>12</v>
      </c>
      <c r="D5144" s="106" t="s">
        <v>8892</v>
      </c>
      <c r="E5144" s="87">
        <v>1</v>
      </c>
      <c r="F5144" s="103">
        <v>273</v>
      </c>
      <c r="H5144" s="103"/>
      <c r="I5144" s="90">
        <v>1</v>
      </c>
      <c r="J5144" s="50"/>
      <c r="K5144" s="194" t="str">
        <f t="shared" si="80"/>
        <v xml:space="preserve">"P4" RIESTER RI-FOCUS 6091 LED HEADLIGHT </v>
      </c>
      <c r="L5144" s="50"/>
      <c r="M5144" s="50"/>
      <c r="N5144" s="50"/>
      <c r="O5144" s="50"/>
      <c r="P5144" s="50"/>
      <c r="Q5144" s="50"/>
      <c r="R5144" s="50"/>
      <c r="S5144" s="50"/>
      <c r="T5144" s="50"/>
      <c r="U5144" s="50"/>
      <c r="V5144" s="50"/>
      <c r="W5144" s="50"/>
      <c r="X5144" s="50"/>
      <c r="Y5144" s="50"/>
      <c r="Z5144" s="50"/>
      <c r="AA5144" s="50"/>
      <c r="AB5144" s="50"/>
      <c r="AC5144" s="50"/>
      <c r="AD5144" s="50"/>
      <c r="AE5144" s="50"/>
      <c r="AF5144" s="50"/>
      <c r="AG5144" s="50"/>
      <c r="AH5144" s="50"/>
      <c r="AI5144" s="50"/>
      <c r="AJ5144" s="50"/>
      <c r="AK5144" s="50"/>
      <c r="AL5144" s="50"/>
      <c r="AM5144" s="50"/>
      <c r="AN5144" s="50"/>
      <c r="AO5144" s="50"/>
      <c r="AP5144" s="50"/>
      <c r="AQ5144" s="50"/>
      <c r="AR5144" s="50"/>
      <c r="AS5144" s="50"/>
    </row>
    <row r="5145" spans="1:45" ht="12.75" customHeight="1" x14ac:dyDescent="0.2">
      <c r="A5145" s="132">
        <v>30884</v>
      </c>
      <c r="B5145" s="226" t="s">
        <v>12</v>
      </c>
      <c r="C5145" s="222" t="s">
        <v>12</v>
      </c>
      <c r="D5145" s="106" t="s">
        <v>9687</v>
      </c>
      <c r="E5145" s="87">
        <v>1</v>
      </c>
      <c r="F5145" s="88">
        <v>2515</v>
      </c>
      <c r="H5145" s="88"/>
      <c r="I5145" s="90">
        <v>1</v>
      </c>
      <c r="J5145" s="50"/>
      <c r="K5145" s="194" t="str">
        <f t="shared" si="80"/>
        <v xml:space="preserve">"P16" HEINE ML4 LED HQ HEAD LIGHT PLUG IN TRANSFORMER  J.008.31.413 </v>
      </c>
      <c r="L5145" s="50"/>
      <c r="M5145" s="50"/>
      <c r="N5145" s="50"/>
      <c r="O5145" s="50"/>
      <c r="P5145" s="50"/>
      <c r="Q5145" s="50"/>
      <c r="R5145" s="50"/>
      <c r="S5145" s="50"/>
      <c r="T5145" s="50"/>
      <c r="U5145" s="50"/>
      <c r="V5145" s="50"/>
      <c r="W5145" s="50"/>
      <c r="X5145" s="50"/>
      <c r="Y5145" s="50"/>
      <c r="Z5145" s="50"/>
      <c r="AA5145" s="50"/>
      <c r="AB5145" s="50"/>
      <c r="AC5145" s="50"/>
      <c r="AD5145" s="50"/>
      <c r="AE5145" s="50"/>
      <c r="AF5145" s="50"/>
      <c r="AG5145" s="50"/>
      <c r="AH5145" s="50"/>
      <c r="AI5145" s="50"/>
      <c r="AJ5145" s="50"/>
      <c r="AK5145" s="50"/>
      <c r="AL5145" s="50"/>
      <c r="AM5145" s="50"/>
      <c r="AN5145" s="50"/>
      <c r="AO5145" s="50"/>
      <c r="AP5145" s="50"/>
      <c r="AQ5145" s="50"/>
      <c r="AR5145" s="50"/>
      <c r="AS5145" s="50"/>
    </row>
    <row r="5146" spans="1:45" ht="12.75" customHeight="1" x14ac:dyDescent="0.2">
      <c r="A5146" s="132">
        <v>30885</v>
      </c>
      <c r="B5146" s="226" t="s">
        <v>7849</v>
      </c>
      <c r="C5146" s="222" t="s">
        <v>12</v>
      </c>
      <c r="D5146" s="106" t="s">
        <v>8426</v>
      </c>
      <c r="E5146" s="87">
        <v>1</v>
      </c>
      <c r="F5146" s="166">
        <v>2750</v>
      </c>
      <c r="H5146" s="166"/>
      <c r="I5146" s="90">
        <v>1</v>
      </c>
      <c r="J5146" s="50"/>
      <c r="K5146" s="194" t="str">
        <f t="shared" si="80"/>
        <v xml:space="preserve">"P10" HEINE ML4 LED HQ HEAD LIGHT UNPLUGGED  J.008.31.415 </v>
      </c>
      <c r="L5146" s="50"/>
      <c r="M5146" s="50"/>
      <c r="N5146" s="50"/>
      <c r="O5146" s="50"/>
      <c r="P5146" s="50"/>
      <c r="Q5146" s="50"/>
      <c r="R5146" s="50"/>
      <c r="S5146" s="50"/>
      <c r="T5146" s="50"/>
      <c r="U5146" s="50"/>
      <c r="V5146" s="50"/>
      <c r="W5146" s="50"/>
      <c r="X5146" s="50"/>
      <c r="Y5146" s="50"/>
      <c r="Z5146" s="50"/>
      <c r="AA5146" s="50"/>
      <c r="AB5146" s="50"/>
      <c r="AC5146" s="50"/>
      <c r="AD5146" s="50"/>
      <c r="AE5146" s="50"/>
      <c r="AF5146" s="50"/>
      <c r="AG5146" s="50"/>
      <c r="AH5146" s="50"/>
      <c r="AI5146" s="50"/>
      <c r="AJ5146" s="50"/>
      <c r="AK5146" s="50"/>
      <c r="AL5146" s="50"/>
      <c r="AM5146" s="50"/>
      <c r="AN5146" s="50"/>
      <c r="AO5146" s="50"/>
      <c r="AP5146" s="50"/>
      <c r="AQ5146" s="50"/>
      <c r="AR5146" s="50"/>
      <c r="AS5146" s="50"/>
    </row>
    <row r="5147" spans="1:45" ht="12.75" customHeight="1" x14ac:dyDescent="0.2">
      <c r="A5147" s="132">
        <v>30886</v>
      </c>
      <c r="B5147" s="226" t="s">
        <v>12</v>
      </c>
      <c r="C5147" s="222" t="s">
        <v>12</v>
      </c>
      <c r="D5147" s="106" t="s">
        <v>4147</v>
      </c>
      <c r="E5147" s="87">
        <v>1</v>
      </c>
      <c r="F5147" s="88">
        <v>1860</v>
      </c>
      <c r="H5147" s="88"/>
      <c r="I5147" s="90">
        <v>1</v>
      </c>
      <c r="J5147" s="50"/>
      <c r="K5147" s="194" t="str">
        <f t="shared" si="80"/>
        <v xml:space="preserve">HEINE BINOCULAR LOUPE 2.5X - 340mm  J.000.31.370 </v>
      </c>
      <c r="L5147" s="50"/>
      <c r="M5147" s="50"/>
      <c r="N5147" s="50"/>
      <c r="O5147" s="50"/>
      <c r="P5147" s="50"/>
      <c r="Q5147" s="50"/>
      <c r="R5147" s="50"/>
      <c r="S5147" s="50"/>
      <c r="T5147" s="50"/>
      <c r="U5147" s="50"/>
      <c r="V5147" s="50"/>
      <c r="W5147" s="50"/>
      <c r="X5147" s="50"/>
      <c r="Y5147" s="50"/>
      <c r="Z5147" s="50"/>
      <c r="AA5147" s="50"/>
      <c r="AB5147" s="50"/>
      <c r="AC5147" s="50"/>
      <c r="AD5147" s="50"/>
      <c r="AE5147" s="50"/>
      <c r="AF5147" s="50"/>
      <c r="AG5147" s="50"/>
      <c r="AH5147" s="50"/>
      <c r="AI5147" s="50"/>
      <c r="AJ5147" s="50"/>
      <c r="AK5147" s="50"/>
      <c r="AL5147" s="50"/>
      <c r="AM5147" s="50"/>
      <c r="AN5147" s="50"/>
      <c r="AO5147" s="50"/>
      <c r="AP5147" s="50"/>
      <c r="AQ5147" s="50"/>
      <c r="AR5147" s="50"/>
      <c r="AS5147" s="50"/>
    </row>
    <row r="5148" spans="1:45" ht="12.75" customHeight="1" x14ac:dyDescent="0.2">
      <c r="A5148" s="132">
        <v>30887</v>
      </c>
      <c r="B5148" s="226" t="s">
        <v>12</v>
      </c>
      <c r="C5148" s="222" t="s">
        <v>12</v>
      </c>
      <c r="D5148" s="106" t="s">
        <v>4148</v>
      </c>
      <c r="E5148" s="87">
        <v>1</v>
      </c>
      <c r="F5148" s="88">
        <v>1860</v>
      </c>
      <c r="H5148" s="88"/>
      <c r="I5148" s="90">
        <v>1</v>
      </c>
      <c r="J5148" s="50"/>
      <c r="K5148" s="194" t="str">
        <f t="shared" si="80"/>
        <v xml:space="preserve">HEINE BINOCULAR LOUPE 2.5X - 420mm  J.000.31.371 </v>
      </c>
      <c r="L5148" s="50"/>
      <c r="M5148" s="50"/>
      <c r="N5148" s="50"/>
      <c r="O5148" s="50"/>
      <c r="P5148" s="50"/>
      <c r="Q5148" s="50"/>
      <c r="R5148" s="50"/>
      <c r="S5148" s="50"/>
      <c r="T5148" s="50"/>
      <c r="U5148" s="50"/>
      <c r="V5148" s="50"/>
      <c r="W5148" s="50"/>
      <c r="X5148" s="50"/>
      <c r="Y5148" s="50"/>
      <c r="Z5148" s="50"/>
      <c r="AA5148" s="50"/>
      <c r="AB5148" s="50"/>
      <c r="AC5148" s="50"/>
      <c r="AD5148" s="50"/>
      <c r="AE5148" s="50"/>
      <c r="AF5148" s="50"/>
      <c r="AG5148" s="50"/>
      <c r="AH5148" s="50"/>
      <c r="AI5148" s="50"/>
      <c r="AJ5148" s="50"/>
      <c r="AK5148" s="50"/>
      <c r="AL5148" s="50"/>
      <c r="AM5148" s="50"/>
      <c r="AN5148" s="50"/>
      <c r="AO5148" s="50"/>
      <c r="AP5148" s="50"/>
      <c r="AQ5148" s="50"/>
      <c r="AR5148" s="50"/>
      <c r="AS5148" s="50"/>
    </row>
    <row r="5149" spans="1:45" ht="12.75" customHeight="1" x14ac:dyDescent="0.2">
      <c r="A5149" s="132">
        <v>30888</v>
      </c>
      <c r="B5149" s="226" t="s">
        <v>12</v>
      </c>
      <c r="C5149" s="222" t="s">
        <v>12</v>
      </c>
      <c r="D5149" s="106" t="s">
        <v>4149</v>
      </c>
      <c r="E5149" s="87">
        <v>1</v>
      </c>
      <c r="F5149" s="88">
        <v>222</v>
      </c>
      <c r="H5149" s="88"/>
      <c r="I5149" s="90">
        <v>1</v>
      </c>
      <c r="J5149" s="50"/>
      <c r="K5149" s="194" t="str">
        <f t="shared" si="80"/>
        <v xml:space="preserve">HEINE P2 POLARIZATION FILTER for 30884 and 2.5X loupes J-000.31.326 </v>
      </c>
      <c r="L5149" s="50"/>
      <c r="M5149" s="50"/>
      <c r="N5149" s="50"/>
      <c r="O5149" s="50"/>
      <c r="P5149" s="50"/>
      <c r="Q5149" s="50"/>
      <c r="R5149" s="50"/>
      <c r="S5149" s="50"/>
      <c r="T5149" s="50"/>
      <c r="U5149" s="50"/>
      <c r="V5149" s="50"/>
      <c r="W5149" s="50"/>
      <c r="X5149" s="50"/>
      <c r="Y5149" s="50"/>
      <c r="Z5149" s="50"/>
      <c r="AA5149" s="50"/>
      <c r="AB5149" s="50"/>
      <c r="AC5149" s="50"/>
      <c r="AD5149" s="50"/>
      <c r="AE5149" s="50"/>
      <c r="AF5149" s="50"/>
      <c r="AG5149" s="50"/>
      <c r="AH5149" s="50"/>
      <c r="AI5149" s="50"/>
      <c r="AJ5149" s="50"/>
      <c r="AK5149" s="50"/>
      <c r="AL5149" s="50"/>
      <c r="AM5149" s="50"/>
      <c r="AN5149" s="50"/>
      <c r="AO5149" s="50"/>
      <c r="AP5149" s="50"/>
      <c r="AQ5149" s="50"/>
      <c r="AR5149" s="50"/>
      <c r="AS5149" s="50"/>
    </row>
    <row r="5150" spans="1:45" ht="12.75" customHeight="1" x14ac:dyDescent="0.2">
      <c r="A5150" s="132">
        <v>30891</v>
      </c>
      <c r="B5150" s="226" t="s">
        <v>12</v>
      </c>
      <c r="C5150" s="222" t="s">
        <v>12</v>
      </c>
      <c r="D5150" s="106" t="s">
        <v>8427</v>
      </c>
      <c r="E5150" s="87">
        <v>1</v>
      </c>
      <c r="F5150" s="88">
        <v>260</v>
      </c>
      <c r="H5150" s="88"/>
      <c r="I5150" s="90">
        <v>1</v>
      </c>
      <c r="J5150" s="50"/>
      <c r="K5150" s="194" t="str">
        <f t="shared" si="80"/>
        <v xml:space="preserve">"PX3"*** BATTERY PACK for 30890  up to Lot 000009 - July 2013  end of stock, then 30941+30942 </v>
      </c>
      <c r="L5150" s="50"/>
      <c r="M5150" s="50"/>
      <c r="N5150" s="50"/>
      <c r="O5150" s="50"/>
      <c r="P5150" s="50"/>
      <c r="Q5150" s="50"/>
      <c r="R5150" s="50"/>
      <c r="S5150" s="50"/>
      <c r="T5150" s="50"/>
      <c r="U5150" s="50"/>
      <c r="V5150" s="50"/>
      <c r="W5150" s="50"/>
      <c r="X5150" s="50"/>
      <c r="Y5150" s="50"/>
      <c r="Z5150" s="50"/>
      <c r="AA5150" s="50"/>
      <c r="AB5150" s="50"/>
      <c r="AC5150" s="50"/>
      <c r="AD5150" s="50"/>
      <c r="AE5150" s="50"/>
      <c r="AF5150" s="50"/>
      <c r="AG5150" s="50"/>
      <c r="AH5150" s="50"/>
      <c r="AI5150" s="50"/>
      <c r="AJ5150" s="50"/>
      <c r="AK5150" s="50"/>
      <c r="AL5150" s="50"/>
      <c r="AM5150" s="50"/>
      <c r="AN5150" s="50"/>
      <c r="AO5150" s="50"/>
      <c r="AP5150" s="50"/>
      <c r="AQ5150" s="50"/>
      <c r="AR5150" s="50"/>
      <c r="AS5150" s="50"/>
    </row>
    <row r="5151" spans="1:45" ht="12.75" customHeight="1" x14ac:dyDescent="0.2">
      <c r="A5151" s="132">
        <v>30892</v>
      </c>
      <c r="B5151" s="226" t="s">
        <v>12</v>
      </c>
      <c r="C5151" s="222" t="s">
        <v>12</v>
      </c>
      <c r="D5151" s="106" t="s">
        <v>4150</v>
      </c>
      <c r="E5151" s="87">
        <v>1</v>
      </c>
      <c r="F5151" s="88">
        <v>245</v>
      </c>
      <c r="H5151" s="88"/>
      <c r="I5151" s="90">
        <v>1</v>
      </c>
      <c r="J5151" s="50"/>
      <c r="K5151" s="194" t="str">
        <f t="shared" si="80"/>
        <v xml:space="preserve">BINOCULAR LOUPE 2.5x 340mm </v>
      </c>
      <c r="L5151" s="50"/>
      <c r="M5151" s="50"/>
      <c r="N5151" s="50"/>
      <c r="O5151" s="50"/>
      <c r="P5151" s="50"/>
      <c r="Q5151" s="50"/>
      <c r="R5151" s="50"/>
      <c r="S5151" s="50"/>
      <c r="T5151" s="50"/>
      <c r="U5151" s="50"/>
      <c r="V5151" s="50"/>
      <c r="W5151" s="50"/>
      <c r="X5151" s="50"/>
      <c r="Y5151" s="50"/>
      <c r="Z5151" s="50"/>
      <c r="AA5151" s="50"/>
      <c r="AB5151" s="50"/>
      <c r="AC5151" s="50"/>
      <c r="AD5151" s="50"/>
      <c r="AE5151" s="50"/>
      <c r="AF5151" s="50"/>
      <c r="AG5151" s="50"/>
      <c r="AH5151" s="50"/>
      <c r="AI5151" s="50"/>
      <c r="AJ5151" s="50"/>
      <c r="AK5151" s="50"/>
      <c r="AL5151" s="50"/>
      <c r="AM5151" s="50"/>
      <c r="AN5151" s="50"/>
      <c r="AO5151" s="50"/>
      <c r="AP5151" s="50"/>
      <c r="AQ5151" s="50"/>
      <c r="AR5151" s="50"/>
      <c r="AS5151" s="50"/>
    </row>
    <row r="5152" spans="1:45" ht="12.75" customHeight="1" x14ac:dyDescent="0.2">
      <c r="A5152" s="132">
        <v>30894</v>
      </c>
      <c r="B5152" s="226" t="s">
        <v>12</v>
      </c>
      <c r="C5152" s="222" t="s">
        <v>12</v>
      </c>
      <c r="D5152" s="106" t="s">
        <v>4151</v>
      </c>
      <c r="E5152" s="87">
        <v>1</v>
      </c>
      <c r="F5152" s="88">
        <v>245</v>
      </c>
      <c r="H5152" s="88"/>
      <c r="I5152" s="90">
        <v>1</v>
      </c>
      <c r="J5152" s="50"/>
      <c r="K5152" s="194" t="str">
        <f t="shared" si="80"/>
        <v xml:space="preserve">BINOCULAR LOUPE 2.5x 420mm </v>
      </c>
      <c r="L5152" s="50"/>
      <c r="M5152" s="50"/>
      <c r="N5152" s="50"/>
      <c r="O5152" s="50"/>
      <c r="P5152" s="50"/>
      <c r="Q5152" s="50"/>
      <c r="R5152" s="50"/>
      <c r="S5152" s="50"/>
      <c r="T5152" s="50"/>
      <c r="U5152" s="50"/>
      <c r="V5152" s="50"/>
      <c r="W5152" s="50"/>
      <c r="X5152" s="50"/>
      <c r="Y5152" s="50"/>
      <c r="Z5152" s="50"/>
      <c r="AA5152" s="50"/>
      <c r="AB5152" s="50"/>
      <c r="AC5152" s="50"/>
      <c r="AD5152" s="50"/>
      <c r="AE5152" s="50"/>
      <c r="AF5152" s="50"/>
      <c r="AG5152" s="50"/>
      <c r="AH5152" s="50"/>
      <c r="AI5152" s="50"/>
      <c r="AJ5152" s="50"/>
      <c r="AK5152" s="50"/>
      <c r="AL5152" s="50"/>
      <c r="AM5152" s="50"/>
      <c r="AN5152" s="50"/>
      <c r="AO5152" s="50"/>
      <c r="AP5152" s="50"/>
      <c r="AQ5152" s="50"/>
      <c r="AR5152" s="50"/>
      <c r="AS5152" s="50"/>
    </row>
    <row r="5153" spans="1:45" ht="12.75" customHeight="1" x14ac:dyDescent="0.2">
      <c r="A5153" s="132">
        <v>30897</v>
      </c>
      <c r="B5153" s="226" t="s">
        <v>12</v>
      </c>
      <c r="C5153" s="222" t="s">
        <v>12</v>
      </c>
      <c r="D5153" s="106" t="s">
        <v>4152</v>
      </c>
      <c r="E5153" s="87">
        <v>1</v>
      </c>
      <c r="F5153" s="88">
        <v>245</v>
      </c>
      <c r="H5153" s="88"/>
      <c r="I5153" s="90">
        <v>1</v>
      </c>
      <c r="J5153" s="50"/>
      <c r="K5153" s="194" t="str">
        <f t="shared" si="80"/>
        <v xml:space="preserve">BINOCULAR LOUPE 3.5x 340mm </v>
      </c>
      <c r="L5153" s="50"/>
      <c r="M5153" s="50"/>
      <c r="N5153" s="50"/>
      <c r="O5153" s="50"/>
      <c r="P5153" s="50"/>
      <c r="Q5153" s="50"/>
      <c r="R5153" s="50"/>
      <c r="S5153" s="50"/>
      <c r="T5153" s="50"/>
      <c r="U5153" s="50"/>
      <c r="V5153" s="50"/>
      <c r="W5153" s="50"/>
      <c r="X5153" s="50"/>
      <c r="Y5153" s="50"/>
      <c r="Z5153" s="50"/>
      <c r="AA5153" s="50"/>
      <c r="AB5153" s="50"/>
      <c r="AC5153" s="50"/>
      <c r="AD5153" s="50"/>
      <c r="AE5153" s="50"/>
      <c r="AF5153" s="50"/>
      <c r="AG5153" s="50"/>
      <c r="AH5153" s="50"/>
      <c r="AI5153" s="50"/>
      <c r="AJ5153" s="50"/>
      <c r="AK5153" s="50"/>
      <c r="AL5153" s="50"/>
      <c r="AM5153" s="50"/>
      <c r="AN5153" s="50"/>
      <c r="AO5153" s="50"/>
      <c r="AP5153" s="50"/>
      <c r="AQ5153" s="50"/>
      <c r="AR5153" s="50"/>
      <c r="AS5153" s="50"/>
    </row>
    <row r="5154" spans="1:45" ht="12.75" customHeight="1" x14ac:dyDescent="0.2">
      <c r="A5154" s="132">
        <v>30898</v>
      </c>
      <c r="B5154" s="226" t="s">
        <v>12</v>
      </c>
      <c r="C5154" s="222" t="s">
        <v>12</v>
      </c>
      <c r="D5154" s="106" t="s">
        <v>4153</v>
      </c>
      <c r="E5154" s="87">
        <v>1</v>
      </c>
      <c r="F5154" s="88">
        <v>245</v>
      </c>
      <c r="H5154" s="88"/>
      <c r="I5154" s="90">
        <v>1</v>
      </c>
      <c r="J5154" s="50"/>
      <c r="K5154" s="194" t="str">
        <f t="shared" si="80"/>
        <v xml:space="preserve">BINOCULAR LOUPE 3.5x 420mm </v>
      </c>
      <c r="L5154" s="50"/>
      <c r="M5154" s="50"/>
      <c r="N5154" s="50"/>
      <c r="O5154" s="50"/>
      <c r="P5154" s="50"/>
      <c r="Q5154" s="50"/>
      <c r="R5154" s="50"/>
      <c r="S5154" s="50"/>
      <c r="T5154" s="50"/>
      <c r="U5154" s="50"/>
      <c r="V5154" s="50"/>
      <c r="W5154" s="50"/>
      <c r="X5154" s="50"/>
      <c r="Y5154" s="50"/>
      <c r="Z5154" s="50"/>
      <c r="AA5154" s="50"/>
      <c r="AB5154" s="50"/>
      <c r="AC5154" s="50"/>
      <c r="AD5154" s="50"/>
      <c r="AE5154" s="50"/>
      <c r="AF5154" s="50"/>
      <c r="AG5154" s="50"/>
      <c r="AH5154" s="50"/>
      <c r="AI5154" s="50"/>
      <c r="AJ5154" s="50"/>
      <c r="AK5154" s="50"/>
      <c r="AL5154" s="50"/>
      <c r="AM5154" s="50"/>
      <c r="AN5154" s="50"/>
      <c r="AO5154" s="50"/>
      <c r="AP5154" s="50"/>
      <c r="AQ5154" s="50"/>
      <c r="AR5154" s="50"/>
      <c r="AS5154" s="50"/>
    </row>
    <row r="5155" spans="1:45" ht="12.75" customHeight="1" x14ac:dyDescent="0.2">
      <c r="A5155" s="132">
        <v>30910</v>
      </c>
      <c r="B5155" s="226" t="s">
        <v>12</v>
      </c>
      <c r="C5155" s="222" t="s">
        <v>12</v>
      </c>
      <c r="D5155" s="106" t="s">
        <v>4154</v>
      </c>
      <c r="E5155" s="87">
        <v>1</v>
      </c>
      <c r="F5155" s="88">
        <v>410</v>
      </c>
      <c r="H5155" s="88"/>
      <c r="I5155" s="90">
        <v>1</v>
      </c>
      <c r="J5155" s="50"/>
      <c r="K5155" s="194" t="str">
        <f t="shared" si="80"/>
        <v xml:space="preserve">STYLE BINOCULAR LOUPE 2.5x 340mm </v>
      </c>
      <c r="L5155" s="50"/>
      <c r="M5155" s="50"/>
      <c r="N5155" s="50"/>
      <c r="O5155" s="50"/>
      <c r="P5155" s="50"/>
      <c r="Q5155" s="50"/>
      <c r="R5155" s="50"/>
      <c r="S5155" s="50"/>
      <c r="T5155" s="50"/>
      <c r="U5155" s="50"/>
      <c r="V5155" s="50"/>
      <c r="W5155" s="50"/>
      <c r="X5155" s="50"/>
      <c r="Y5155" s="50"/>
      <c r="Z5155" s="50"/>
      <c r="AA5155" s="50"/>
      <c r="AB5155" s="50"/>
      <c r="AC5155" s="50"/>
      <c r="AD5155" s="50"/>
      <c r="AE5155" s="50"/>
      <c r="AF5155" s="50"/>
      <c r="AG5155" s="50"/>
      <c r="AH5155" s="50"/>
      <c r="AI5155" s="50"/>
      <c r="AJ5155" s="50"/>
      <c r="AK5155" s="50"/>
      <c r="AL5155" s="50"/>
      <c r="AM5155" s="50"/>
      <c r="AN5155" s="50"/>
      <c r="AO5155" s="50"/>
      <c r="AP5155" s="50"/>
      <c r="AQ5155" s="50"/>
      <c r="AR5155" s="50"/>
      <c r="AS5155" s="50"/>
    </row>
    <row r="5156" spans="1:45" ht="12.75" customHeight="1" x14ac:dyDescent="0.2">
      <c r="A5156" s="132">
        <v>30911</v>
      </c>
      <c r="B5156" s="226" t="s">
        <v>12</v>
      </c>
      <c r="C5156" s="222" t="s">
        <v>12</v>
      </c>
      <c r="D5156" s="106" t="s">
        <v>4155</v>
      </c>
      <c r="E5156" s="87">
        <v>1</v>
      </c>
      <c r="F5156" s="88">
        <v>410</v>
      </c>
      <c r="H5156" s="88"/>
      <c r="I5156" s="90">
        <v>1</v>
      </c>
      <c r="J5156" s="50"/>
      <c r="K5156" s="194" t="str">
        <f t="shared" si="80"/>
        <v xml:space="preserve">STYLE BINOCULAR LOUPE 2.5x 420mm </v>
      </c>
      <c r="L5156" s="50"/>
      <c r="M5156" s="50"/>
      <c r="N5156" s="50"/>
      <c r="O5156" s="50"/>
      <c r="P5156" s="50"/>
      <c r="Q5156" s="50"/>
      <c r="R5156" s="50"/>
      <c r="S5156" s="50"/>
      <c r="T5156" s="50"/>
      <c r="U5156" s="50"/>
      <c r="V5156" s="50"/>
      <c r="W5156" s="50"/>
      <c r="X5156" s="50"/>
      <c r="Y5156" s="50"/>
      <c r="Z5156" s="50"/>
      <c r="AA5156" s="50"/>
      <c r="AB5156" s="50"/>
      <c r="AC5156" s="50"/>
      <c r="AD5156" s="50"/>
      <c r="AE5156" s="50"/>
      <c r="AF5156" s="50"/>
      <c r="AG5156" s="50"/>
      <c r="AH5156" s="50"/>
      <c r="AI5156" s="50"/>
      <c r="AJ5156" s="50"/>
      <c r="AK5156" s="50"/>
      <c r="AL5156" s="50"/>
      <c r="AM5156" s="50"/>
      <c r="AN5156" s="50"/>
      <c r="AO5156" s="50"/>
      <c r="AP5156" s="50"/>
      <c r="AQ5156" s="50"/>
      <c r="AR5156" s="50"/>
      <c r="AS5156" s="50"/>
    </row>
    <row r="5157" spans="1:45" ht="12.75" customHeight="1" x14ac:dyDescent="0.2">
      <c r="A5157" s="132">
        <v>30914</v>
      </c>
      <c r="B5157" s="226" t="s">
        <v>12</v>
      </c>
      <c r="C5157" s="222" t="s">
        <v>12</v>
      </c>
      <c r="D5157" s="106" t="s">
        <v>4156</v>
      </c>
      <c r="E5157" s="87">
        <v>1</v>
      </c>
      <c r="F5157" s="88">
        <v>410</v>
      </c>
      <c r="H5157" s="88"/>
      <c r="I5157" s="90">
        <v>1</v>
      </c>
      <c r="J5157" s="50"/>
      <c r="K5157" s="194" t="str">
        <f t="shared" si="80"/>
        <v xml:space="preserve">STYLE BINOCULAR LOUPE 3.5x 340mm </v>
      </c>
      <c r="L5157" s="50"/>
      <c r="M5157" s="50"/>
      <c r="N5157" s="50"/>
      <c r="O5157" s="50"/>
      <c r="P5157" s="50"/>
      <c r="Q5157" s="50"/>
      <c r="R5157" s="50"/>
      <c r="S5157" s="50"/>
      <c r="T5157" s="50"/>
      <c r="U5157" s="50"/>
      <c r="V5157" s="50"/>
      <c r="W5157" s="50"/>
      <c r="X5157" s="50"/>
      <c r="Y5157" s="50"/>
      <c r="Z5157" s="50"/>
      <c r="AA5157" s="50"/>
      <c r="AB5157" s="50"/>
      <c r="AC5157" s="50"/>
      <c r="AD5157" s="50"/>
      <c r="AE5157" s="50"/>
      <c r="AF5157" s="50"/>
      <c r="AG5157" s="50"/>
      <c r="AH5157" s="50"/>
      <c r="AI5157" s="50"/>
      <c r="AJ5157" s="50"/>
      <c r="AK5157" s="50"/>
      <c r="AL5157" s="50"/>
      <c r="AM5157" s="50"/>
      <c r="AN5157" s="50"/>
      <c r="AO5157" s="50"/>
      <c r="AP5157" s="50"/>
      <c r="AQ5157" s="50"/>
      <c r="AR5157" s="50"/>
      <c r="AS5157" s="50"/>
    </row>
    <row r="5158" spans="1:45" ht="12.75" customHeight="1" x14ac:dyDescent="0.2">
      <c r="A5158" s="132">
        <v>30915</v>
      </c>
      <c r="B5158" s="226" t="s">
        <v>12</v>
      </c>
      <c r="C5158" s="222" t="s">
        <v>12</v>
      </c>
      <c r="D5158" s="106" t="s">
        <v>4157</v>
      </c>
      <c r="E5158" s="87">
        <v>1</v>
      </c>
      <c r="F5158" s="88">
        <v>410</v>
      </c>
      <c r="H5158" s="88"/>
      <c r="I5158" s="90">
        <v>1</v>
      </c>
      <c r="J5158" s="50"/>
      <c r="K5158" s="194" t="str">
        <f t="shared" si="80"/>
        <v xml:space="preserve">STYLE BINOCULAR LOUPE 3.5x 420mm </v>
      </c>
      <c r="L5158" s="50"/>
      <c r="M5158" s="50"/>
      <c r="N5158" s="50"/>
      <c r="O5158" s="50"/>
      <c r="P5158" s="50"/>
      <c r="Q5158" s="50"/>
      <c r="R5158" s="50"/>
      <c r="S5158" s="50"/>
      <c r="T5158" s="50"/>
      <c r="U5158" s="50"/>
      <c r="V5158" s="50"/>
      <c r="W5158" s="50"/>
      <c r="X5158" s="50"/>
      <c r="Y5158" s="50"/>
      <c r="Z5158" s="50"/>
      <c r="AA5158" s="50"/>
      <c r="AB5158" s="50"/>
      <c r="AC5158" s="50"/>
      <c r="AD5158" s="50"/>
      <c r="AE5158" s="50"/>
      <c r="AF5158" s="50"/>
      <c r="AG5158" s="50"/>
      <c r="AH5158" s="50"/>
      <c r="AI5158" s="50"/>
      <c r="AJ5158" s="50"/>
      <c r="AK5158" s="50"/>
      <c r="AL5158" s="50"/>
      <c r="AM5158" s="50"/>
      <c r="AN5158" s="50"/>
      <c r="AO5158" s="50"/>
      <c r="AP5158" s="50"/>
      <c r="AQ5158" s="50"/>
      <c r="AR5158" s="50"/>
      <c r="AS5158" s="50"/>
    </row>
    <row r="5159" spans="1:45" ht="12.75" customHeight="1" x14ac:dyDescent="0.2">
      <c r="A5159" s="132">
        <v>30930</v>
      </c>
      <c r="B5159" s="226" t="s">
        <v>12</v>
      </c>
      <c r="C5159" s="222" t="s">
        <v>12</v>
      </c>
      <c r="D5159" s="106" t="s">
        <v>4158</v>
      </c>
      <c r="E5159" s="87">
        <v>1</v>
      </c>
      <c r="F5159" s="88">
        <v>1990</v>
      </c>
      <c r="H5159" s="88"/>
      <c r="I5159" s="90">
        <v>1</v>
      </c>
      <c r="J5159" s="50"/>
      <c r="K5159" s="194" t="str">
        <f t="shared" si="80"/>
        <v xml:space="preserve">HEINE BINOCULAR LOUPE 2.5X - 340mm  C-000.32.355 </v>
      </c>
      <c r="L5159" s="50"/>
      <c r="M5159" s="50"/>
      <c r="N5159" s="50"/>
      <c r="O5159" s="50"/>
      <c r="P5159" s="50"/>
      <c r="Q5159" s="50"/>
      <c r="R5159" s="50"/>
      <c r="S5159" s="50"/>
      <c r="T5159" s="50"/>
      <c r="U5159" s="50"/>
      <c r="V5159" s="50"/>
      <c r="W5159" s="50"/>
      <c r="X5159" s="50"/>
      <c r="Y5159" s="50"/>
      <c r="Z5159" s="50"/>
      <c r="AA5159" s="50"/>
      <c r="AB5159" s="50"/>
      <c r="AC5159" s="50"/>
      <c r="AD5159" s="50"/>
      <c r="AE5159" s="50"/>
      <c r="AF5159" s="50"/>
      <c r="AG5159" s="50"/>
      <c r="AH5159" s="50"/>
      <c r="AI5159" s="50"/>
      <c r="AJ5159" s="50"/>
      <c r="AK5159" s="50"/>
      <c r="AL5159" s="50"/>
      <c r="AM5159" s="50"/>
      <c r="AN5159" s="50"/>
      <c r="AO5159" s="50"/>
      <c r="AP5159" s="50"/>
      <c r="AQ5159" s="50"/>
      <c r="AR5159" s="50"/>
      <c r="AS5159" s="50"/>
    </row>
    <row r="5160" spans="1:45" ht="12.75" customHeight="1" x14ac:dyDescent="0.2">
      <c r="A5160" s="132">
        <v>30931</v>
      </c>
      <c r="B5160" s="226" t="s">
        <v>12</v>
      </c>
      <c r="C5160" s="222" t="s">
        <v>12</v>
      </c>
      <c r="D5160" s="106" t="s">
        <v>4159</v>
      </c>
      <c r="E5160" s="87">
        <v>1</v>
      </c>
      <c r="F5160" s="88">
        <v>1990</v>
      </c>
      <c r="H5160" s="88"/>
      <c r="I5160" s="90">
        <v>1</v>
      </c>
      <c r="J5160" s="50"/>
      <c r="K5160" s="194" t="str">
        <f t="shared" si="80"/>
        <v xml:space="preserve">HEINE BINOCULAR LOUPE 2.5X - 420mm  C-000.32.356 </v>
      </c>
      <c r="L5160" s="50"/>
      <c r="M5160" s="50"/>
      <c r="N5160" s="50"/>
      <c r="O5160" s="50"/>
      <c r="P5160" s="50"/>
      <c r="Q5160" s="50"/>
      <c r="R5160" s="50"/>
      <c r="S5160" s="50"/>
      <c r="T5160" s="50"/>
      <c r="U5160" s="50"/>
      <c r="V5160" s="50"/>
      <c r="W5160" s="50"/>
      <c r="X5160" s="50"/>
      <c r="Y5160" s="50"/>
      <c r="Z5160" s="50"/>
      <c r="AA5160" s="50"/>
      <c r="AB5160" s="50"/>
      <c r="AC5160" s="50"/>
      <c r="AD5160" s="50"/>
      <c r="AE5160" s="50"/>
      <c r="AF5160" s="50"/>
      <c r="AG5160" s="50"/>
      <c r="AH5160" s="50"/>
      <c r="AI5160" s="50"/>
      <c r="AJ5160" s="50"/>
      <c r="AK5160" s="50"/>
      <c r="AL5160" s="50"/>
      <c r="AM5160" s="50"/>
      <c r="AN5160" s="50"/>
      <c r="AO5160" s="50"/>
      <c r="AP5160" s="50"/>
      <c r="AQ5160" s="50"/>
      <c r="AR5160" s="50"/>
      <c r="AS5160" s="50"/>
    </row>
    <row r="5161" spans="1:45" ht="12.75" customHeight="1" x14ac:dyDescent="0.2">
      <c r="A5161" s="132">
        <v>30932</v>
      </c>
      <c r="B5161" s="226" t="s">
        <v>12</v>
      </c>
      <c r="C5161" s="222" t="s">
        <v>12</v>
      </c>
      <c r="D5161" s="106" t="s">
        <v>4160</v>
      </c>
      <c r="E5161" s="87">
        <v>1</v>
      </c>
      <c r="F5161" s="88">
        <v>2450</v>
      </c>
      <c r="H5161" s="88"/>
      <c r="I5161" s="90">
        <v>1</v>
      </c>
      <c r="J5161" s="50"/>
      <c r="K5161" s="194" t="str">
        <f t="shared" si="80"/>
        <v xml:space="preserve">HEINE BINOCULAR LOUPE 4X - 340mm  C-000.32.431 </v>
      </c>
      <c r="L5161" s="50"/>
      <c r="M5161" s="50"/>
      <c r="N5161" s="50"/>
      <c r="O5161" s="50"/>
      <c r="P5161" s="50"/>
      <c r="Q5161" s="50"/>
      <c r="R5161" s="50"/>
      <c r="S5161" s="50"/>
      <c r="T5161" s="50"/>
      <c r="U5161" s="50"/>
      <c r="V5161" s="50"/>
      <c r="W5161" s="50"/>
      <c r="X5161" s="50"/>
      <c r="Y5161" s="50"/>
      <c r="Z5161" s="50"/>
      <c r="AA5161" s="50"/>
      <c r="AB5161" s="50"/>
      <c r="AC5161" s="50"/>
      <c r="AD5161" s="50"/>
      <c r="AE5161" s="50"/>
      <c r="AF5161" s="50"/>
      <c r="AG5161" s="50"/>
      <c r="AH5161" s="50"/>
      <c r="AI5161" s="50"/>
      <c r="AJ5161" s="50"/>
      <c r="AK5161" s="50"/>
      <c r="AL5161" s="50"/>
      <c r="AM5161" s="50"/>
      <c r="AN5161" s="50"/>
      <c r="AO5161" s="50"/>
      <c r="AP5161" s="50"/>
      <c r="AQ5161" s="50"/>
      <c r="AR5161" s="50"/>
      <c r="AS5161" s="50"/>
    </row>
    <row r="5162" spans="1:45" ht="12.75" customHeight="1" x14ac:dyDescent="0.2">
      <c r="A5162" s="132">
        <v>30936</v>
      </c>
      <c r="B5162" s="226" t="s">
        <v>12</v>
      </c>
      <c r="C5162" s="222" t="s">
        <v>12</v>
      </c>
      <c r="D5162" s="106" t="s">
        <v>10664</v>
      </c>
      <c r="E5162" s="87">
        <v>1</v>
      </c>
      <c r="F5162" s="103">
        <v>278</v>
      </c>
      <c r="H5162" s="103"/>
      <c r="I5162" s="90">
        <v>1</v>
      </c>
      <c r="J5162" s="50"/>
      <c r="K5162" s="194" t="str">
        <f t="shared" si="80"/>
        <v xml:space="preserve">"P10" GIMA 50 KL SURGICAL LED HEADLIGHT </v>
      </c>
      <c r="L5162" s="50"/>
      <c r="M5162" s="50"/>
      <c r="N5162" s="50"/>
      <c r="O5162" s="50"/>
      <c r="P5162" s="50"/>
      <c r="Q5162" s="50"/>
      <c r="R5162" s="50"/>
      <c r="S5162" s="50"/>
      <c r="T5162" s="50"/>
      <c r="U5162" s="50"/>
      <c r="V5162" s="50"/>
      <c r="W5162" s="50"/>
      <c r="X5162" s="50"/>
      <c r="Y5162" s="50"/>
      <c r="Z5162" s="50"/>
      <c r="AA5162" s="50"/>
      <c r="AB5162" s="50"/>
      <c r="AC5162" s="50"/>
      <c r="AD5162" s="50"/>
      <c r="AE5162" s="50"/>
      <c r="AF5162" s="50"/>
      <c r="AG5162" s="50"/>
      <c r="AH5162" s="50"/>
      <c r="AI5162" s="50"/>
      <c r="AJ5162" s="50"/>
      <c r="AK5162" s="50"/>
      <c r="AL5162" s="50"/>
      <c r="AM5162" s="50"/>
      <c r="AN5162" s="50"/>
      <c r="AO5162" s="50"/>
      <c r="AP5162" s="50"/>
      <c r="AQ5162" s="50"/>
      <c r="AR5162" s="50"/>
      <c r="AS5162" s="50"/>
    </row>
    <row r="5163" spans="1:45" ht="12.75" customHeight="1" x14ac:dyDescent="0.2">
      <c r="A5163" s="132">
        <v>30937</v>
      </c>
      <c r="B5163" s="226" t="s">
        <v>12</v>
      </c>
      <c r="C5163" s="222" t="s">
        <v>12</v>
      </c>
      <c r="D5163" s="106" t="s">
        <v>7921</v>
      </c>
      <c r="E5163" s="87">
        <v>1</v>
      </c>
      <c r="F5163" s="166">
        <v>110</v>
      </c>
      <c r="H5163" s="166"/>
      <c r="I5163" s="90">
        <v>1</v>
      </c>
      <c r="J5163" s="50"/>
      <c r="K5163" s="194" t="str">
        <f t="shared" si="80"/>
        <v xml:space="preserve">"PX3" LITHIUM BATTERY 5 W for 30936 - spare </v>
      </c>
      <c r="L5163" s="50"/>
      <c r="M5163" s="50"/>
      <c r="N5163" s="50"/>
      <c r="O5163" s="50"/>
      <c r="P5163" s="50"/>
      <c r="Q5163" s="50"/>
      <c r="R5163" s="50"/>
      <c r="S5163" s="50"/>
      <c r="T5163" s="50"/>
      <c r="U5163" s="50"/>
      <c r="V5163" s="50"/>
      <c r="W5163" s="50"/>
      <c r="X5163" s="50"/>
      <c r="Y5163" s="50"/>
      <c r="Z5163" s="50"/>
      <c r="AA5163" s="50"/>
      <c r="AB5163" s="50"/>
      <c r="AC5163" s="50"/>
      <c r="AD5163" s="50"/>
      <c r="AE5163" s="50"/>
      <c r="AF5163" s="50"/>
      <c r="AG5163" s="50"/>
      <c r="AH5163" s="50"/>
      <c r="AI5163" s="50"/>
      <c r="AJ5163" s="50"/>
      <c r="AK5163" s="50"/>
      <c r="AL5163" s="50"/>
      <c r="AM5163" s="50"/>
      <c r="AN5163" s="50"/>
      <c r="AO5163" s="50"/>
      <c r="AP5163" s="50"/>
      <c r="AQ5163" s="50"/>
      <c r="AR5163" s="50"/>
      <c r="AS5163" s="50"/>
    </row>
    <row r="5164" spans="1:45" ht="12.75" customHeight="1" x14ac:dyDescent="0.2">
      <c r="A5164" s="132">
        <v>30939</v>
      </c>
      <c r="B5164" s="226" t="s">
        <v>12</v>
      </c>
      <c r="C5164" s="222" t="s">
        <v>12</v>
      </c>
      <c r="D5164" s="106" t="s">
        <v>9688</v>
      </c>
      <c r="E5164" s="87">
        <v>1</v>
      </c>
      <c r="F5164" s="166">
        <v>910</v>
      </c>
      <c r="H5164" s="166"/>
      <c r="I5164" s="90">
        <v>1</v>
      </c>
      <c r="J5164" s="50"/>
      <c r="K5164" s="194" t="str">
        <f t="shared" si="80"/>
        <v xml:space="preserve">"P10" NEW GIMA LED HEAD LIGHT </v>
      </c>
      <c r="L5164" s="50"/>
      <c r="M5164" s="50"/>
      <c r="N5164" s="50"/>
      <c r="O5164" s="50"/>
      <c r="P5164" s="50"/>
      <c r="Q5164" s="50"/>
      <c r="R5164" s="50"/>
      <c r="S5164" s="50"/>
      <c r="T5164" s="50"/>
      <c r="U5164" s="50"/>
      <c r="V5164" s="50"/>
      <c r="W5164" s="50"/>
      <c r="X5164" s="50"/>
      <c r="Y5164" s="50"/>
      <c r="Z5164" s="50"/>
      <c r="AA5164" s="50"/>
      <c r="AB5164" s="50"/>
      <c r="AC5164" s="50"/>
      <c r="AD5164" s="50"/>
      <c r="AE5164" s="50"/>
      <c r="AF5164" s="50"/>
      <c r="AG5164" s="50"/>
      <c r="AH5164" s="50"/>
      <c r="AI5164" s="50"/>
      <c r="AJ5164" s="50"/>
      <c r="AK5164" s="50"/>
      <c r="AL5164" s="50"/>
      <c r="AM5164" s="50"/>
      <c r="AN5164" s="50"/>
      <c r="AO5164" s="50"/>
      <c r="AP5164" s="50"/>
      <c r="AQ5164" s="50"/>
      <c r="AR5164" s="50"/>
      <c r="AS5164" s="50"/>
    </row>
    <row r="5165" spans="1:45" ht="12.75" customHeight="1" x14ac:dyDescent="0.2">
      <c r="A5165" s="132">
        <v>30941</v>
      </c>
      <c r="B5165" s="226" t="s">
        <v>12</v>
      </c>
      <c r="C5165" s="222" t="s">
        <v>12</v>
      </c>
      <c r="D5165" s="106" t="s">
        <v>4161</v>
      </c>
      <c r="E5165" s="87">
        <v>1</v>
      </c>
      <c r="F5165" s="88">
        <v>450</v>
      </c>
      <c r="H5165" s="88"/>
      <c r="I5165" s="90">
        <v>1</v>
      </c>
      <c r="J5165" s="50"/>
      <c r="K5165" s="194" t="str">
        <f t="shared" si="80"/>
        <v xml:space="preserve">"PX3" BATTERY PACK for 30890 (need 30942) and 30939-30940 </v>
      </c>
      <c r="L5165" s="50"/>
      <c r="M5165" s="50"/>
      <c r="N5165" s="50"/>
      <c r="O5165" s="50"/>
      <c r="P5165" s="50"/>
      <c r="Q5165" s="50"/>
      <c r="R5165" s="50"/>
      <c r="S5165" s="50"/>
      <c r="T5165" s="50"/>
      <c r="U5165" s="50"/>
      <c r="V5165" s="50"/>
      <c r="W5165" s="50"/>
      <c r="X5165" s="50"/>
      <c r="Y5165" s="50"/>
      <c r="Z5165" s="50"/>
      <c r="AA5165" s="50"/>
      <c r="AB5165" s="50"/>
      <c r="AC5165" s="50"/>
      <c r="AD5165" s="50"/>
      <c r="AE5165" s="50"/>
      <c r="AF5165" s="50"/>
      <c r="AG5165" s="50"/>
      <c r="AH5165" s="50"/>
      <c r="AI5165" s="50"/>
      <c r="AJ5165" s="50"/>
      <c r="AK5165" s="50"/>
      <c r="AL5165" s="50"/>
      <c r="AM5165" s="50"/>
      <c r="AN5165" s="50"/>
      <c r="AO5165" s="50"/>
      <c r="AP5165" s="50"/>
      <c r="AQ5165" s="50"/>
      <c r="AR5165" s="50"/>
      <c r="AS5165" s="50"/>
    </row>
    <row r="5166" spans="1:45" ht="12.75" customHeight="1" x14ac:dyDescent="0.2">
      <c r="A5166" s="132">
        <v>30943</v>
      </c>
      <c r="B5166" s="226" t="s">
        <v>12</v>
      </c>
      <c r="C5166" s="222" t="s">
        <v>12</v>
      </c>
      <c r="D5166" s="106" t="s">
        <v>8893</v>
      </c>
      <c r="E5166" s="87">
        <v>1</v>
      </c>
      <c r="F5166" s="166">
        <v>70</v>
      </c>
      <c r="H5166" s="166"/>
      <c r="I5166" s="90">
        <v>1</v>
      </c>
      <c r="J5166" s="50"/>
      <c r="K5166" s="194" t="str">
        <f t="shared" si="80"/>
        <v xml:space="preserve">CORD BATTERY PACK (30941) - HEAD LIGHT (30939-30940) - spare </v>
      </c>
      <c r="L5166" s="50"/>
      <c r="M5166" s="50"/>
      <c r="N5166" s="50"/>
      <c r="O5166" s="50"/>
      <c r="P5166" s="50"/>
      <c r="Q5166" s="50"/>
      <c r="R5166" s="50"/>
      <c r="S5166" s="50"/>
      <c r="T5166" s="50"/>
      <c r="U5166" s="50"/>
      <c r="V5166" s="50"/>
      <c r="W5166" s="50"/>
      <c r="X5166" s="50"/>
      <c r="Y5166" s="50"/>
      <c r="Z5166" s="50"/>
      <c r="AA5166" s="50"/>
      <c r="AB5166" s="50"/>
      <c r="AC5166" s="50"/>
      <c r="AD5166" s="50"/>
      <c r="AE5166" s="50"/>
      <c r="AF5166" s="50"/>
      <c r="AG5166" s="50"/>
      <c r="AH5166" s="50"/>
      <c r="AI5166" s="50"/>
      <c r="AJ5166" s="50"/>
      <c r="AK5166" s="50"/>
      <c r="AL5166" s="50"/>
      <c r="AM5166" s="50"/>
      <c r="AN5166" s="50"/>
      <c r="AO5166" s="50"/>
      <c r="AP5166" s="50"/>
      <c r="AQ5166" s="50"/>
      <c r="AR5166" s="50"/>
      <c r="AS5166" s="50"/>
    </row>
    <row r="5167" spans="1:45" ht="12.75" customHeight="1" x14ac:dyDescent="0.2">
      <c r="A5167" s="132">
        <v>30950</v>
      </c>
      <c r="B5167" s="226" t="s">
        <v>8076</v>
      </c>
      <c r="C5167" s="222" t="s">
        <v>12</v>
      </c>
      <c r="D5167" s="106" t="s">
        <v>10665</v>
      </c>
      <c r="E5167" s="87">
        <v>1</v>
      </c>
      <c r="F5167" s="88">
        <v>670</v>
      </c>
      <c r="H5167" s="88"/>
      <c r="I5167" s="90">
        <v>1</v>
      </c>
      <c r="J5167" s="50"/>
      <c r="K5167" s="194" t="str">
        <f t="shared" si="80"/>
        <v xml:space="preserve">**RIESTER SUPERVU GALILEAN BINOCULAR LOUPE 2.0x 340mm - 3960-620 </v>
      </c>
      <c r="L5167" s="50"/>
      <c r="M5167" s="50"/>
      <c r="N5167" s="50"/>
      <c r="O5167" s="50"/>
      <c r="P5167" s="50"/>
      <c r="Q5167" s="50"/>
      <c r="R5167" s="50"/>
      <c r="S5167" s="50"/>
      <c r="T5167" s="50"/>
      <c r="U5167" s="50"/>
      <c r="V5167" s="50"/>
      <c r="W5167" s="50"/>
      <c r="X5167" s="50"/>
      <c r="Y5167" s="50"/>
      <c r="Z5167" s="50"/>
      <c r="AA5167" s="50"/>
      <c r="AB5167" s="50"/>
      <c r="AC5167" s="50"/>
      <c r="AD5167" s="50"/>
      <c r="AE5167" s="50"/>
      <c r="AF5167" s="50"/>
      <c r="AG5167" s="50"/>
      <c r="AH5167" s="50"/>
      <c r="AI5167" s="50"/>
      <c r="AJ5167" s="50"/>
      <c r="AK5167" s="50"/>
      <c r="AL5167" s="50"/>
      <c r="AM5167" s="50"/>
      <c r="AN5167" s="50"/>
      <c r="AO5167" s="50"/>
      <c r="AP5167" s="50"/>
      <c r="AQ5167" s="50"/>
      <c r="AR5167" s="50"/>
      <c r="AS5167" s="50"/>
    </row>
    <row r="5168" spans="1:45" ht="12.75" customHeight="1" x14ac:dyDescent="0.2">
      <c r="A5168" s="132">
        <v>30952</v>
      </c>
      <c r="B5168" s="226" t="s">
        <v>8076</v>
      </c>
      <c r="C5168" s="222" t="s">
        <v>12</v>
      </c>
      <c r="D5168" s="106" t="s">
        <v>10666</v>
      </c>
      <c r="E5168" s="87">
        <v>1</v>
      </c>
      <c r="F5168" s="88">
        <v>670</v>
      </c>
      <c r="H5168" s="88"/>
      <c r="I5168" s="90">
        <v>1</v>
      </c>
      <c r="J5168" s="50"/>
      <c r="K5168" s="194" t="str">
        <f t="shared" si="80"/>
        <v xml:space="preserve">**RIESTER SUPERVU GALILEAN BINOCULAR LOUPE 2.5x 340mm - 3960-625 </v>
      </c>
      <c r="L5168" s="50"/>
      <c r="M5168" s="50"/>
      <c r="N5168" s="50"/>
      <c r="O5168" s="50"/>
      <c r="P5168" s="50"/>
      <c r="Q5168" s="50"/>
      <c r="R5168" s="50"/>
      <c r="S5168" s="50"/>
      <c r="T5168" s="50"/>
      <c r="U5168" s="50"/>
      <c r="V5168" s="50"/>
      <c r="W5168" s="50"/>
      <c r="X5168" s="50"/>
      <c r="Y5168" s="50"/>
      <c r="Z5168" s="50"/>
      <c r="AA5168" s="50"/>
      <c r="AB5168" s="50"/>
      <c r="AC5168" s="50"/>
      <c r="AD5168" s="50"/>
      <c r="AE5168" s="50"/>
      <c r="AF5168" s="50"/>
      <c r="AG5168" s="50"/>
      <c r="AH5168" s="50"/>
      <c r="AI5168" s="50"/>
      <c r="AJ5168" s="50"/>
      <c r="AK5168" s="50"/>
      <c r="AL5168" s="50"/>
      <c r="AM5168" s="50"/>
      <c r="AN5168" s="50"/>
      <c r="AO5168" s="50"/>
      <c r="AP5168" s="50"/>
      <c r="AQ5168" s="50"/>
      <c r="AR5168" s="50"/>
      <c r="AS5168" s="50"/>
    </row>
    <row r="5169" spans="1:45" ht="12.75" customHeight="1" x14ac:dyDescent="0.2">
      <c r="A5169" s="132">
        <v>30953</v>
      </c>
      <c r="B5169" s="226" t="s">
        <v>8076</v>
      </c>
      <c r="C5169" s="222" t="s">
        <v>12</v>
      </c>
      <c r="D5169" s="106" t="s">
        <v>10667</v>
      </c>
      <c r="E5169" s="87">
        <v>1</v>
      </c>
      <c r="F5169" s="88">
        <v>670</v>
      </c>
      <c r="H5169" s="88"/>
      <c r="I5169" s="90">
        <v>1</v>
      </c>
      <c r="J5169" s="50"/>
      <c r="K5169" s="194" t="str">
        <f t="shared" si="80"/>
        <v xml:space="preserve">**RIESTER SUPERVU GALILEAN BINOCULAR LOUPE 2.5x 420mm - 3961-625 </v>
      </c>
      <c r="L5169" s="50"/>
      <c r="M5169" s="50"/>
      <c r="N5169" s="50"/>
      <c r="O5169" s="50"/>
      <c r="P5169" s="50"/>
      <c r="Q5169" s="50"/>
      <c r="R5169" s="50"/>
      <c r="S5169" s="50"/>
      <c r="T5169" s="50"/>
      <c r="U5169" s="50"/>
      <c r="V5169" s="50"/>
      <c r="W5169" s="50"/>
      <c r="X5169" s="50"/>
      <c r="Y5169" s="50"/>
      <c r="Z5169" s="50"/>
      <c r="AA5169" s="50"/>
      <c r="AB5169" s="50"/>
      <c r="AC5169" s="50"/>
      <c r="AD5169" s="50"/>
      <c r="AE5169" s="50"/>
      <c r="AF5169" s="50"/>
      <c r="AG5169" s="50"/>
      <c r="AH5169" s="50"/>
      <c r="AI5169" s="50"/>
      <c r="AJ5169" s="50"/>
      <c r="AK5169" s="50"/>
      <c r="AL5169" s="50"/>
      <c r="AM5169" s="50"/>
      <c r="AN5169" s="50"/>
      <c r="AO5169" s="50"/>
      <c r="AP5169" s="50"/>
      <c r="AQ5169" s="50"/>
      <c r="AR5169" s="50"/>
      <c r="AS5169" s="50"/>
    </row>
    <row r="5170" spans="1:45" ht="12.75" customHeight="1" x14ac:dyDescent="0.2">
      <c r="A5170" s="132">
        <v>30956</v>
      </c>
      <c r="B5170" s="226" t="s">
        <v>8076</v>
      </c>
      <c r="C5170" s="222" t="s">
        <v>12</v>
      </c>
      <c r="D5170" s="106" t="s">
        <v>10668</v>
      </c>
      <c r="E5170" s="87">
        <v>1</v>
      </c>
      <c r="F5170" s="88">
        <v>690</v>
      </c>
      <c r="H5170" s="88"/>
      <c r="I5170" s="90">
        <v>1</v>
      </c>
      <c r="J5170" s="50"/>
      <c r="K5170" s="194" t="str">
        <f t="shared" si="80"/>
        <v xml:space="preserve">**RIESTER SUPERVU GALILEAN BINOCULAR LOUPE 3.0x 340mm - 3960-630 </v>
      </c>
      <c r="L5170" s="50"/>
      <c r="M5170" s="50"/>
      <c r="N5170" s="50"/>
      <c r="O5170" s="50"/>
      <c r="P5170" s="50"/>
      <c r="Q5170" s="50"/>
      <c r="R5170" s="50"/>
      <c r="S5170" s="50"/>
      <c r="T5170" s="50"/>
      <c r="U5170" s="50"/>
      <c r="V5170" s="50"/>
      <c r="W5170" s="50"/>
      <c r="X5170" s="50"/>
      <c r="Y5170" s="50"/>
      <c r="Z5170" s="50"/>
      <c r="AA5170" s="50"/>
      <c r="AB5170" s="50"/>
      <c r="AC5170" s="50"/>
      <c r="AD5170" s="50"/>
      <c r="AE5170" s="50"/>
      <c r="AF5170" s="50"/>
      <c r="AG5170" s="50"/>
      <c r="AH5170" s="50"/>
      <c r="AI5170" s="50"/>
      <c r="AJ5170" s="50"/>
      <c r="AK5170" s="50"/>
      <c r="AL5170" s="50"/>
      <c r="AM5170" s="50"/>
      <c r="AN5170" s="50"/>
      <c r="AO5170" s="50"/>
      <c r="AP5170" s="50"/>
      <c r="AQ5170" s="50"/>
      <c r="AR5170" s="50"/>
      <c r="AS5170" s="50"/>
    </row>
    <row r="5171" spans="1:45" ht="12.75" customHeight="1" x14ac:dyDescent="0.2">
      <c r="A5171" s="132">
        <v>30957</v>
      </c>
      <c r="B5171" s="226" t="s">
        <v>8076</v>
      </c>
      <c r="C5171" s="222" t="s">
        <v>12</v>
      </c>
      <c r="D5171" s="106" t="s">
        <v>10669</v>
      </c>
      <c r="E5171" s="87">
        <v>1</v>
      </c>
      <c r="F5171" s="88">
        <v>690</v>
      </c>
      <c r="H5171" s="88"/>
      <c r="I5171" s="90">
        <v>1</v>
      </c>
      <c r="J5171" s="50"/>
      <c r="K5171" s="194" t="str">
        <f t="shared" si="80"/>
        <v xml:space="preserve">**RIESTER SUPERVU GALILEAN BINOCULAR LOUPE 3.0x 420mm - 3961-630 </v>
      </c>
      <c r="L5171" s="50"/>
      <c r="M5171" s="50"/>
      <c r="N5171" s="50"/>
      <c r="O5171" s="50"/>
      <c r="P5171" s="50"/>
      <c r="Q5171" s="50"/>
      <c r="R5171" s="50"/>
      <c r="S5171" s="50"/>
      <c r="T5171" s="50"/>
      <c r="U5171" s="50"/>
      <c r="V5171" s="50"/>
      <c r="W5171" s="50"/>
      <c r="X5171" s="50"/>
      <c r="Y5171" s="50"/>
      <c r="Z5171" s="50"/>
      <c r="AA5171" s="50"/>
      <c r="AB5171" s="50"/>
      <c r="AC5171" s="50"/>
      <c r="AD5171" s="50"/>
      <c r="AE5171" s="50"/>
      <c r="AF5171" s="50"/>
      <c r="AG5171" s="50"/>
      <c r="AH5171" s="50"/>
      <c r="AI5171" s="50"/>
      <c r="AJ5171" s="50"/>
      <c r="AK5171" s="50"/>
      <c r="AL5171" s="50"/>
      <c r="AM5171" s="50"/>
      <c r="AN5171" s="50"/>
      <c r="AO5171" s="50"/>
      <c r="AP5171" s="50"/>
      <c r="AQ5171" s="50"/>
      <c r="AR5171" s="50"/>
      <c r="AS5171" s="50"/>
    </row>
    <row r="5172" spans="1:45" ht="12.75" customHeight="1" x14ac:dyDescent="0.2">
      <c r="A5172" s="132">
        <v>30960</v>
      </c>
      <c r="B5172" s="226" t="s">
        <v>8076</v>
      </c>
      <c r="C5172" s="222" t="s">
        <v>12</v>
      </c>
      <c r="D5172" s="106" t="s">
        <v>10670</v>
      </c>
      <c r="E5172" s="87">
        <v>1</v>
      </c>
      <c r="F5172" s="88">
        <v>1750</v>
      </c>
      <c r="H5172" s="88"/>
      <c r="I5172" s="90">
        <v>1</v>
      </c>
      <c r="J5172" s="50"/>
      <c r="K5172" s="194" t="str">
        <f t="shared" si="80"/>
        <v xml:space="preserve">**RIESTER SUPERVU HI-RES GALILEAN BINOCULAR LOUPE 3.0x 340mm - 3970-630 </v>
      </c>
      <c r="L5172" s="50"/>
      <c r="M5172" s="50"/>
      <c r="N5172" s="50"/>
      <c r="O5172" s="50"/>
      <c r="P5172" s="50"/>
      <c r="Q5172" s="50"/>
      <c r="R5172" s="50"/>
      <c r="S5172" s="50"/>
      <c r="T5172" s="50"/>
      <c r="U5172" s="50"/>
      <c r="V5172" s="50"/>
      <c r="W5172" s="50"/>
      <c r="X5172" s="50"/>
      <c r="Y5172" s="50"/>
      <c r="Z5172" s="50"/>
      <c r="AA5172" s="50"/>
      <c r="AB5172" s="50"/>
      <c r="AC5172" s="50"/>
      <c r="AD5172" s="50"/>
      <c r="AE5172" s="50"/>
      <c r="AF5172" s="50"/>
      <c r="AG5172" s="50"/>
      <c r="AH5172" s="50"/>
      <c r="AI5172" s="50"/>
      <c r="AJ5172" s="50"/>
      <c r="AK5172" s="50"/>
      <c r="AL5172" s="50"/>
      <c r="AM5172" s="50"/>
      <c r="AN5172" s="50"/>
      <c r="AO5172" s="50"/>
      <c r="AP5172" s="50"/>
      <c r="AQ5172" s="50"/>
      <c r="AR5172" s="50"/>
      <c r="AS5172" s="50"/>
    </row>
    <row r="5173" spans="1:45" ht="12.75" customHeight="1" x14ac:dyDescent="0.2">
      <c r="A5173" s="132">
        <v>30961</v>
      </c>
      <c r="B5173" s="226" t="s">
        <v>8076</v>
      </c>
      <c r="C5173" s="222" t="s">
        <v>12</v>
      </c>
      <c r="D5173" s="106" t="s">
        <v>10671</v>
      </c>
      <c r="E5173" s="87">
        <v>1</v>
      </c>
      <c r="F5173" s="88">
        <v>1750</v>
      </c>
      <c r="H5173" s="88"/>
      <c r="I5173" s="90">
        <v>1</v>
      </c>
      <c r="J5173" s="50"/>
      <c r="K5173" s="194" t="str">
        <f t="shared" si="80"/>
        <v xml:space="preserve">**RIESTER SUPERVU HI-RES GALILEAN BINOCULAR LOUPE 3.0x 420mm - 3971-630 </v>
      </c>
      <c r="L5173" s="50"/>
      <c r="M5173" s="50"/>
      <c r="N5173" s="50"/>
      <c r="O5173" s="50"/>
      <c r="P5173" s="50"/>
      <c r="Q5173" s="50"/>
      <c r="R5173" s="50"/>
      <c r="S5173" s="50"/>
      <c r="T5173" s="50"/>
      <c r="U5173" s="50"/>
      <c r="V5173" s="50"/>
      <c r="W5173" s="50"/>
      <c r="X5173" s="50"/>
      <c r="Y5173" s="50"/>
      <c r="Z5173" s="50"/>
      <c r="AA5173" s="50"/>
      <c r="AB5173" s="50"/>
      <c r="AC5173" s="50"/>
      <c r="AD5173" s="50"/>
      <c r="AE5173" s="50"/>
      <c r="AF5173" s="50"/>
      <c r="AG5173" s="50"/>
      <c r="AH5173" s="50"/>
      <c r="AI5173" s="50"/>
      <c r="AJ5173" s="50"/>
      <c r="AK5173" s="50"/>
      <c r="AL5173" s="50"/>
      <c r="AM5173" s="50"/>
      <c r="AN5173" s="50"/>
      <c r="AO5173" s="50"/>
      <c r="AP5173" s="50"/>
      <c r="AQ5173" s="50"/>
      <c r="AR5173" s="50"/>
      <c r="AS5173" s="50"/>
    </row>
    <row r="5174" spans="1:45" ht="12.75" customHeight="1" x14ac:dyDescent="0.2">
      <c r="A5174" s="132">
        <v>30962</v>
      </c>
      <c r="B5174" s="226" t="s">
        <v>8076</v>
      </c>
      <c r="C5174" s="222" t="s">
        <v>12</v>
      </c>
      <c r="D5174" s="106" t="s">
        <v>10672</v>
      </c>
      <c r="E5174" s="87">
        <v>1</v>
      </c>
      <c r="F5174" s="88">
        <v>1750</v>
      </c>
      <c r="H5174" s="88"/>
      <c r="I5174" s="90">
        <v>1</v>
      </c>
      <c r="J5174" s="50"/>
      <c r="K5174" s="194" t="str">
        <f t="shared" si="80"/>
        <v xml:space="preserve">**RIESTER SUPERVU HI-RES GALILEAN BINOCULAR LOUPE 3.0x 460mm - 3972-630 </v>
      </c>
      <c r="L5174" s="50"/>
      <c r="M5174" s="50"/>
      <c r="N5174" s="50"/>
      <c r="O5174" s="50"/>
      <c r="P5174" s="50"/>
      <c r="Q5174" s="50"/>
      <c r="R5174" s="50"/>
      <c r="S5174" s="50"/>
      <c r="T5174" s="50"/>
      <c r="U5174" s="50"/>
      <c r="V5174" s="50"/>
      <c r="W5174" s="50"/>
      <c r="X5174" s="50"/>
      <c r="Y5174" s="50"/>
      <c r="Z5174" s="50"/>
      <c r="AA5174" s="50"/>
      <c r="AB5174" s="50"/>
      <c r="AC5174" s="50"/>
      <c r="AD5174" s="50"/>
      <c r="AE5174" s="50"/>
      <c r="AF5174" s="50"/>
      <c r="AG5174" s="50"/>
      <c r="AH5174" s="50"/>
      <c r="AI5174" s="50"/>
      <c r="AJ5174" s="50"/>
      <c r="AK5174" s="50"/>
      <c r="AL5174" s="50"/>
      <c r="AM5174" s="50"/>
      <c r="AN5174" s="50"/>
      <c r="AO5174" s="50"/>
      <c r="AP5174" s="50"/>
      <c r="AQ5174" s="50"/>
      <c r="AR5174" s="50"/>
      <c r="AS5174" s="50"/>
    </row>
    <row r="5175" spans="1:45" ht="12.75" customHeight="1" x14ac:dyDescent="0.2">
      <c r="A5175" s="132">
        <v>30965</v>
      </c>
      <c r="B5175" s="226" t="s">
        <v>12</v>
      </c>
      <c r="C5175" s="222" t="s">
        <v>12</v>
      </c>
      <c r="D5175" s="106" t="s">
        <v>10673</v>
      </c>
      <c r="E5175" s="87">
        <v>1</v>
      </c>
      <c r="F5175" s="88">
        <v>370</v>
      </c>
      <c r="H5175" s="88"/>
      <c r="I5175" s="90">
        <v>1</v>
      </c>
      <c r="J5175" s="50"/>
      <c r="K5175" s="194" t="str">
        <f t="shared" si="80"/>
        <v xml:space="preserve">**RIESTER SPECTACLE FRAME - black - without loupes - 12770  </v>
      </c>
      <c r="L5175" s="50"/>
      <c r="M5175" s="50"/>
      <c r="N5175" s="50"/>
      <c r="O5175" s="50"/>
      <c r="P5175" s="50"/>
      <c r="Q5175" s="50"/>
      <c r="R5175" s="50"/>
      <c r="S5175" s="50"/>
      <c r="T5175" s="50"/>
      <c r="U5175" s="50"/>
      <c r="V5175" s="50"/>
      <c r="W5175" s="50"/>
      <c r="X5175" s="50"/>
      <c r="Y5175" s="50"/>
      <c r="Z5175" s="50"/>
      <c r="AA5175" s="50"/>
      <c r="AB5175" s="50"/>
      <c r="AC5175" s="50"/>
      <c r="AD5175" s="50"/>
      <c r="AE5175" s="50"/>
      <c r="AF5175" s="50"/>
      <c r="AG5175" s="50"/>
      <c r="AH5175" s="50"/>
      <c r="AI5175" s="50"/>
      <c r="AJ5175" s="50"/>
      <c r="AK5175" s="50"/>
      <c r="AL5175" s="50"/>
      <c r="AM5175" s="50"/>
      <c r="AN5175" s="50"/>
      <c r="AO5175" s="50"/>
      <c r="AP5175" s="50"/>
      <c r="AQ5175" s="50"/>
      <c r="AR5175" s="50"/>
      <c r="AS5175" s="50"/>
    </row>
    <row r="5176" spans="1:45" ht="12.75" customHeight="1" x14ac:dyDescent="0.2">
      <c r="A5176" s="132">
        <v>30966</v>
      </c>
      <c r="B5176" s="226" t="s">
        <v>12</v>
      </c>
      <c r="C5176" s="222" t="s">
        <v>12</v>
      </c>
      <c r="D5176" s="106" t="s">
        <v>10674</v>
      </c>
      <c r="E5176" s="87">
        <v>1</v>
      </c>
      <c r="F5176" s="88">
        <v>400</v>
      </c>
      <c r="H5176" s="88"/>
      <c r="I5176" s="90">
        <v>1</v>
      </c>
      <c r="J5176" s="50"/>
      <c r="K5176" s="194" t="str">
        <f t="shared" si="80"/>
        <v xml:space="preserve">**RIESTER BROW BAND without loupes - 12771 </v>
      </c>
      <c r="L5176" s="50"/>
      <c r="M5176" s="50"/>
      <c r="N5176" s="50"/>
      <c r="O5176" s="50"/>
      <c r="P5176" s="50"/>
      <c r="Q5176" s="50"/>
      <c r="R5176" s="50"/>
      <c r="S5176" s="50"/>
      <c r="T5176" s="50"/>
      <c r="U5176" s="50"/>
      <c r="V5176" s="50"/>
      <c r="W5176" s="50"/>
      <c r="X5176" s="50"/>
      <c r="Y5176" s="50"/>
      <c r="Z5176" s="50"/>
      <c r="AA5176" s="50"/>
      <c r="AB5176" s="50"/>
      <c r="AC5176" s="50"/>
      <c r="AD5176" s="50"/>
      <c r="AE5176" s="50"/>
      <c r="AF5176" s="50"/>
      <c r="AG5176" s="50"/>
      <c r="AH5176" s="50"/>
      <c r="AI5176" s="50"/>
      <c r="AJ5176" s="50"/>
      <c r="AK5176" s="50"/>
      <c r="AL5176" s="50"/>
      <c r="AM5176" s="50"/>
      <c r="AN5176" s="50"/>
      <c r="AO5176" s="50"/>
      <c r="AP5176" s="50"/>
      <c r="AQ5176" s="50"/>
      <c r="AR5176" s="50"/>
      <c r="AS5176" s="50"/>
    </row>
    <row r="5177" spans="1:45" ht="12.75" customHeight="1" x14ac:dyDescent="0.2">
      <c r="A5177" s="132">
        <v>31000</v>
      </c>
      <c r="B5177" s="226" t="s">
        <v>12</v>
      </c>
      <c r="C5177" s="222" t="s">
        <v>12</v>
      </c>
      <c r="D5177" s="106" t="s">
        <v>4162</v>
      </c>
      <c r="E5177" s="87">
        <v>1</v>
      </c>
      <c r="F5177" s="88">
        <v>690</v>
      </c>
      <c r="H5177" s="88"/>
      <c r="I5177" s="90">
        <v>1</v>
      </c>
      <c r="J5177" s="50"/>
      <c r="K5177" s="194" t="str">
        <f t="shared" si="80"/>
        <v xml:space="preserve">BIOLOGICAL MICROSCOPE - 40 - 1000X </v>
      </c>
      <c r="L5177" s="50"/>
      <c r="M5177" s="50"/>
      <c r="N5177" s="50"/>
      <c r="O5177" s="50"/>
      <c r="P5177" s="50"/>
      <c r="Q5177" s="50"/>
      <c r="R5177" s="50"/>
      <c r="S5177" s="50"/>
      <c r="T5177" s="50"/>
      <c r="U5177" s="50"/>
      <c r="V5177" s="50"/>
      <c r="W5177" s="50"/>
      <c r="X5177" s="50"/>
      <c r="Y5177" s="50"/>
      <c r="Z5177" s="50"/>
      <c r="AA5177" s="50"/>
      <c r="AB5177" s="50"/>
      <c r="AC5177" s="50"/>
      <c r="AD5177" s="50"/>
      <c r="AE5177" s="50"/>
      <c r="AF5177" s="50"/>
      <c r="AG5177" s="50"/>
      <c r="AH5177" s="50"/>
      <c r="AI5177" s="50"/>
      <c r="AJ5177" s="50"/>
      <c r="AK5177" s="50"/>
      <c r="AL5177" s="50"/>
      <c r="AM5177" s="50"/>
      <c r="AN5177" s="50"/>
      <c r="AO5177" s="50"/>
      <c r="AP5177" s="50"/>
      <c r="AQ5177" s="50"/>
      <c r="AR5177" s="50"/>
      <c r="AS5177" s="50"/>
    </row>
    <row r="5178" spans="1:45" ht="12.75" customHeight="1" x14ac:dyDescent="0.2">
      <c r="A5178" s="132">
        <v>31002</v>
      </c>
      <c r="B5178" s="226" t="s">
        <v>12</v>
      </c>
      <c r="C5178" s="222" t="s">
        <v>12</v>
      </c>
      <c r="D5178" s="106" t="s">
        <v>4163</v>
      </c>
      <c r="E5178" s="87">
        <v>1</v>
      </c>
      <c r="F5178" s="88">
        <v>990</v>
      </c>
      <c r="H5178" s="88"/>
      <c r="I5178" s="90">
        <v>1</v>
      </c>
      <c r="J5178" s="50"/>
      <c r="K5178" s="194" t="str">
        <f t="shared" si="80"/>
        <v xml:space="preserve">LED BIOLOGICAL MICROSCOPE - 40 - 1600X </v>
      </c>
      <c r="L5178" s="50"/>
      <c r="M5178" s="50"/>
      <c r="N5178" s="50"/>
      <c r="O5178" s="50"/>
      <c r="P5178" s="50"/>
      <c r="Q5178" s="50"/>
      <c r="R5178" s="50"/>
      <c r="S5178" s="50"/>
      <c r="T5178" s="50"/>
      <c r="U5178" s="50"/>
      <c r="V5178" s="50"/>
      <c r="W5178" s="50"/>
      <c r="X5178" s="50"/>
      <c r="Y5178" s="50"/>
      <c r="Z5178" s="50"/>
      <c r="AA5178" s="50"/>
      <c r="AB5178" s="50"/>
      <c r="AC5178" s="50"/>
      <c r="AD5178" s="50"/>
      <c r="AE5178" s="50"/>
      <c r="AF5178" s="50"/>
      <c r="AG5178" s="50"/>
      <c r="AH5178" s="50"/>
      <c r="AI5178" s="50"/>
      <c r="AJ5178" s="50"/>
      <c r="AK5178" s="50"/>
      <c r="AL5178" s="50"/>
      <c r="AM5178" s="50"/>
      <c r="AN5178" s="50"/>
      <c r="AO5178" s="50"/>
      <c r="AP5178" s="50"/>
      <c r="AQ5178" s="50"/>
      <c r="AR5178" s="50"/>
      <c r="AS5178" s="50"/>
    </row>
    <row r="5179" spans="1:45" ht="12.75" customHeight="1" x14ac:dyDescent="0.2">
      <c r="A5179" s="132">
        <v>31005</v>
      </c>
      <c r="B5179" s="226" t="s">
        <v>12</v>
      </c>
      <c r="C5179" s="222" t="s">
        <v>12</v>
      </c>
      <c r="D5179" s="106" t="s">
        <v>4164</v>
      </c>
      <c r="E5179" s="87">
        <v>1</v>
      </c>
      <c r="F5179" s="88">
        <v>9</v>
      </c>
      <c r="H5179" s="88"/>
      <c r="I5179" s="90">
        <v>1</v>
      </c>
      <c r="J5179" s="50"/>
      <c r="K5179" s="194" t="str">
        <f t="shared" si="80"/>
        <v xml:space="preserve">SPARE BULB for code 31000/31001 </v>
      </c>
      <c r="L5179" s="50"/>
      <c r="M5179" s="50"/>
      <c r="N5179" s="50"/>
      <c r="O5179" s="50"/>
      <c r="P5179" s="50"/>
      <c r="Q5179" s="50"/>
      <c r="R5179" s="50"/>
      <c r="S5179" s="50"/>
      <c r="T5179" s="50"/>
      <c r="U5179" s="50"/>
      <c r="V5179" s="50"/>
      <c r="W5179" s="50"/>
      <c r="X5179" s="50"/>
      <c r="Y5179" s="50"/>
      <c r="Z5179" s="50"/>
      <c r="AA5179" s="50"/>
      <c r="AB5179" s="50"/>
      <c r="AC5179" s="50"/>
      <c r="AD5179" s="50"/>
      <c r="AE5179" s="50"/>
      <c r="AF5179" s="50"/>
      <c r="AG5179" s="50"/>
      <c r="AH5179" s="50"/>
      <c r="AI5179" s="50"/>
      <c r="AJ5179" s="50"/>
      <c r="AK5179" s="50"/>
      <c r="AL5179" s="50"/>
      <c r="AM5179" s="50"/>
      <c r="AN5179" s="50"/>
      <c r="AO5179" s="50"/>
      <c r="AP5179" s="50"/>
      <c r="AQ5179" s="50"/>
      <c r="AR5179" s="50"/>
      <c r="AS5179" s="50"/>
    </row>
    <row r="5180" spans="1:45" ht="12.75" customHeight="1" x14ac:dyDescent="0.2">
      <c r="A5180" s="132">
        <v>31107</v>
      </c>
      <c r="B5180" s="226" t="s">
        <v>12</v>
      </c>
      <c r="C5180" s="222" t="s">
        <v>12</v>
      </c>
      <c r="D5180" s="106" t="s">
        <v>4165</v>
      </c>
      <c r="E5180" s="87">
        <v>1</v>
      </c>
      <c r="F5180" s="88">
        <v>185</v>
      </c>
      <c r="H5180" s="88"/>
      <c r="I5180" s="90">
        <v>1</v>
      </c>
      <c r="J5180" s="50"/>
      <c r="K5180" s="194" t="str">
        <f t="shared" si="80"/>
        <v xml:space="preserve">LUX 100 CLAR TYPE LED HEAD MIRROR with battery case </v>
      </c>
      <c r="L5180" s="50"/>
      <c r="M5180" s="50"/>
      <c r="N5180" s="50"/>
      <c r="O5180" s="50"/>
      <c r="P5180" s="50"/>
      <c r="Q5180" s="50"/>
      <c r="R5180" s="50"/>
      <c r="S5180" s="50"/>
      <c r="T5180" s="50"/>
      <c r="U5180" s="50"/>
      <c r="V5180" s="50"/>
      <c r="W5180" s="50"/>
      <c r="X5180" s="50"/>
      <c r="Y5180" s="50"/>
      <c r="Z5180" s="50"/>
      <c r="AA5180" s="50"/>
      <c r="AB5180" s="50"/>
      <c r="AC5180" s="50"/>
      <c r="AD5180" s="50"/>
      <c r="AE5180" s="50"/>
      <c r="AF5180" s="50"/>
      <c r="AG5180" s="50"/>
      <c r="AH5180" s="50"/>
      <c r="AI5180" s="50"/>
      <c r="AJ5180" s="50"/>
      <c r="AK5180" s="50"/>
      <c r="AL5180" s="50"/>
      <c r="AM5180" s="50"/>
      <c r="AN5180" s="50"/>
      <c r="AO5180" s="50"/>
      <c r="AP5180" s="50"/>
      <c r="AQ5180" s="50"/>
      <c r="AR5180" s="50"/>
      <c r="AS5180" s="50"/>
    </row>
    <row r="5181" spans="1:45" ht="12.75" customHeight="1" x14ac:dyDescent="0.2">
      <c r="A5181" s="132">
        <v>31108</v>
      </c>
      <c r="B5181" s="226" t="s">
        <v>12</v>
      </c>
      <c r="C5181" s="222" t="s">
        <v>12</v>
      </c>
      <c r="D5181" s="106" t="s">
        <v>4166</v>
      </c>
      <c r="E5181" s="87">
        <v>1</v>
      </c>
      <c r="F5181" s="88">
        <v>155</v>
      </c>
      <c r="H5181" s="88"/>
      <c r="I5181" s="90">
        <v>1</v>
      </c>
      <c r="J5181" s="50"/>
      <c r="K5181" s="194" t="str">
        <f t="shared" si="80"/>
        <v xml:space="preserve">LUX 55 STORZ TYPE HEAD MIRROR with battery case </v>
      </c>
      <c r="L5181" s="50"/>
      <c r="M5181" s="50"/>
      <c r="N5181" s="50"/>
      <c r="O5181" s="50"/>
      <c r="P5181" s="50"/>
      <c r="Q5181" s="50"/>
      <c r="R5181" s="50"/>
      <c r="S5181" s="50"/>
      <c r="T5181" s="50"/>
      <c r="U5181" s="50"/>
      <c r="V5181" s="50"/>
      <c r="W5181" s="50"/>
      <c r="X5181" s="50"/>
      <c r="Y5181" s="50"/>
      <c r="Z5181" s="50"/>
      <c r="AA5181" s="50"/>
      <c r="AB5181" s="50"/>
      <c r="AC5181" s="50"/>
      <c r="AD5181" s="50"/>
      <c r="AE5181" s="50"/>
      <c r="AF5181" s="50"/>
      <c r="AG5181" s="50"/>
      <c r="AH5181" s="50"/>
      <c r="AI5181" s="50"/>
      <c r="AJ5181" s="50"/>
      <c r="AK5181" s="50"/>
      <c r="AL5181" s="50"/>
      <c r="AM5181" s="50"/>
      <c r="AN5181" s="50"/>
      <c r="AO5181" s="50"/>
      <c r="AP5181" s="50"/>
      <c r="AQ5181" s="50"/>
      <c r="AR5181" s="50"/>
      <c r="AS5181" s="50"/>
    </row>
    <row r="5182" spans="1:45" ht="12.75" customHeight="1" x14ac:dyDescent="0.2">
      <c r="A5182" s="132">
        <v>31109</v>
      </c>
      <c r="B5182" s="226" t="s">
        <v>12</v>
      </c>
      <c r="C5182" s="222" t="s">
        <v>12</v>
      </c>
      <c r="D5182" s="106" t="s">
        <v>4167</v>
      </c>
      <c r="E5182" s="87">
        <v>1</v>
      </c>
      <c r="F5182" s="88">
        <v>185</v>
      </c>
      <c r="H5182" s="88"/>
      <c r="I5182" s="90">
        <v>1</v>
      </c>
      <c r="J5182" s="50"/>
      <c r="K5182" s="194" t="str">
        <f t="shared" si="80"/>
        <v xml:space="preserve">LUX 100 CLAR TYPE HEAD MIRROR with battery case </v>
      </c>
      <c r="L5182" s="50"/>
      <c r="M5182" s="50"/>
      <c r="N5182" s="50"/>
      <c r="O5182" s="50"/>
      <c r="P5182" s="50"/>
      <c r="Q5182" s="50"/>
      <c r="R5182" s="50"/>
      <c r="S5182" s="50"/>
      <c r="T5182" s="50"/>
      <c r="U5182" s="50"/>
      <c r="V5182" s="50"/>
      <c r="W5182" s="50"/>
      <c r="X5182" s="50"/>
      <c r="Y5182" s="50"/>
      <c r="Z5182" s="50"/>
      <c r="AA5182" s="50"/>
      <c r="AB5182" s="50"/>
      <c r="AC5182" s="50"/>
      <c r="AD5182" s="50"/>
      <c r="AE5182" s="50"/>
      <c r="AF5182" s="50"/>
      <c r="AG5182" s="50"/>
      <c r="AH5182" s="50"/>
      <c r="AI5182" s="50"/>
      <c r="AJ5182" s="50"/>
      <c r="AK5182" s="50"/>
      <c r="AL5182" s="50"/>
      <c r="AM5182" s="50"/>
      <c r="AN5182" s="50"/>
      <c r="AO5182" s="50"/>
      <c r="AP5182" s="50"/>
      <c r="AQ5182" s="50"/>
      <c r="AR5182" s="50"/>
      <c r="AS5182" s="50"/>
    </row>
    <row r="5183" spans="1:45" ht="12.75" customHeight="1" x14ac:dyDescent="0.2">
      <c r="A5183" s="132">
        <v>31110</v>
      </c>
      <c r="B5183" s="226" t="s">
        <v>12</v>
      </c>
      <c r="C5183" s="222" t="s">
        <v>12</v>
      </c>
      <c r="D5183" s="106" t="s">
        <v>4168</v>
      </c>
      <c r="E5183" s="87">
        <v>1</v>
      </c>
      <c r="F5183" s="88">
        <v>158</v>
      </c>
      <c r="H5183" s="88"/>
      <c r="I5183" s="90">
        <v>1</v>
      </c>
      <c r="J5183" s="50"/>
      <c r="K5183" s="194" t="str">
        <f t="shared" ref="K5183:K5246" si="81">+SUBSTITUTE(CONCATENATE(D5183," ","(",IF(RIGHT(E5183,3)="1**","1",E5183),")"),"(1)","")</f>
        <v xml:space="preserve">LUX 55 STORZ TYPE HEAD MIRROR with AC/DC transformer </v>
      </c>
      <c r="L5183" s="50"/>
      <c r="M5183" s="50"/>
      <c r="N5183" s="50"/>
      <c r="O5183" s="50"/>
      <c r="P5183" s="50"/>
      <c r="Q5183" s="50"/>
      <c r="R5183" s="50"/>
      <c r="S5183" s="50"/>
      <c r="T5183" s="50"/>
      <c r="U5183" s="50"/>
      <c r="V5183" s="50"/>
      <c r="W5183" s="50"/>
      <c r="X5183" s="50"/>
      <c r="Y5183" s="50"/>
      <c r="Z5183" s="50"/>
      <c r="AA5183" s="50"/>
      <c r="AB5183" s="50"/>
      <c r="AC5183" s="50"/>
      <c r="AD5183" s="50"/>
      <c r="AE5183" s="50"/>
      <c r="AF5183" s="50"/>
      <c r="AG5183" s="50"/>
      <c r="AH5183" s="50"/>
      <c r="AI5183" s="50"/>
      <c r="AJ5183" s="50"/>
      <c r="AK5183" s="50"/>
      <c r="AL5183" s="50"/>
      <c r="AM5183" s="50"/>
      <c r="AN5183" s="50"/>
      <c r="AO5183" s="50"/>
      <c r="AP5183" s="50"/>
      <c r="AQ5183" s="50"/>
      <c r="AR5183" s="50"/>
      <c r="AS5183" s="50"/>
    </row>
    <row r="5184" spans="1:45" ht="12.75" customHeight="1" x14ac:dyDescent="0.2">
      <c r="A5184" s="132">
        <v>31111</v>
      </c>
      <c r="B5184" s="226" t="s">
        <v>12</v>
      </c>
      <c r="C5184" s="222" t="s">
        <v>12</v>
      </c>
      <c r="D5184" s="106" t="s">
        <v>4169</v>
      </c>
      <c r="E5184" s="87">
        <v>1</v>
      </c>
      <c r="F5184" s="88">
        <v>180</v>
      </c>
      <c r="H5184" s="88"/>
      <c r="I5184" s="90">
        <v>1</v>
      </c>
      <c r="J5184" s="50"/>
      <c r="K5184" s="194" t="str">
        <f t="shared" si="81"/>
        <v xml:space="preserve">LUX 100 CLAR TYPE HEAD MIRROR with AC/DC transformer </v>
      </c>
      <c r="L5184" s="50"/>
      <c r="M5184" s="50"/>
      <c r="N5184" s="50"/>
      <c r="O5184" s="50"/>
      <c r="P5184" s="50"/>
      <c r="Q5184" s="50"/>
      <c r="R5184" s="50"/>
      <c r="S5184" s="50"/>
      <c r="T5184" s="50"/>
      <c r="U5184" s="50"/>
      <c r="V5184" s="50"/>
      <c r="W5184" s="50"/>
      <c r="X5184" s="50"/>
      <c r="Y5184" s="50"/>
      <c r="Z5184" s="50"/>
      <c r="AA5184" s="50"/>
      <c r="AB5184" s="50"/>
      <c r="AC5184" s="50"/>
      <c r="AD5184" s="50"/>
      <c r="AE5184" s="50"/>
      <c r="AF5184" s="50"/>
      <c r="AG5184" s="50"/>
      <c r="AH5184" s="50"/>
      <c r="AI5184" s="50"/>
      <c r="AJ5184" s="50"/>
      <c r="AK5184" s="50"/>
      <c r="AL5184" s="50"/>
      <c r="AM5184" s="50"/>
      <c r="AN5184" s="50"/>
      <c r="AO5184" s="50"/>
      <c r="AP5184" s="50"/>
      <c r="AQ5184" s="50"/>
      <c r="AR5184" s="50"/>
      <c r="AS5184" s="50"/>
    </row>
    <row r="5185" spans="1:45" ht="12.75" customHeight="1" x14ac:dyDescent="0.2">
      <c r="A5185" s="132">
        <v>31114</v>
      </c>
      <c r="B5185" s="226" t="s">
        <v>12</v>
      </c>
      <c r="C5185" s="222" t="s">
        <v>12</v>
      </c>
      <c r="D5185" s="106" t="s">
        <v>4170</v>
      </c>
      <c r="E5185" s="87">
        <v>1</v>
      </c>
      <c r="F5185" s="88">
        <v>45</v>
      </c>
      <c r="H5185" s="88"/>
      <c r="I5185" s="90">
        <v>1</v>
      </c>
      <c r="J5185" s="50"/>
      <c r="K5185" s="194" t="str">
        <f t="shared" si="81"/>
        <v xml:space="preserve">MIRROR for LUX 55 - spare </v>
      </c>
      <c r="L5185" s="50"/>
      <c r="M5185" s="50"/>
      <c r="N5185" s="50"/>
      <c r="O5185" s="50"/>
      <c r="P5185" s="50"/>
      <c r="Q5185" s="50"/>
      <c r="R5185" s="50"/>
      <c r="S5185" s="50"/>
      <c r="T5185" s="50"/>
      <c r="U5185" s="50"/>
      <c r="V5185" s="50"/>
      <c r="W5185" s="50"/>
      <c r="X5185" s="50"/>
      <c r="Y5185" s="50"/>
      <c r="Z5185" s="50"/>
      <c r="AA5185" s="50"/>
      <c r="AB5185" s="50"/>
      <c r="AC5185" s="50"/>
      <c r="AD5185" s="50"/>
      <c r="AE5185" s="50"/>
      <c r="AF5185" s="50"/>
      <c r="AG5185" s="50"/>
      <c r="AH5185" s="50"/>
      <c r="AI5185" s="50"/>
      <c r="AJ5185" s="50"/>
      <c r="AK5185" s="50"/>
      <c r="AL5185" s="50"/>
      <c r="AM5185" s="50"/>
      <c r="AN5185" s="50"/>
      <c r="AO5185" s="50"/>
      <c r="AP5185" s="50"/>
      <c r="AQ5185" s="50"/>
      <c r="AR5185" s="50"/>
      <c r="AS5185" s="50"/>
    </row>
    <row r="5186" spans="1:45" ht="12.75" customHeight="1" x14ac:dyDescent="0.2">
      <c r="A5186" s="132">
        <v>31115</v>
      </c>
      <c r="B5186" s="226" t="s">
        <v>12</v>
      </c>
      <c r="C5186" s="222" t="s">
        <v>12</v>
      </c>
      <c r="D5186" s="106" t="s">
        <v>4171</v>
      </c>
      <c r="E5186" s="87">
        <v>1</v>
      </c>
      <c r="F5186" s="88">
        <v>45</v>
      </c>
      <c r="H5186" s="88"/>
      <c r="I5186" s="90">
        <v>1</v>
      </c>
      <c r="J5186" s="50"/>
      <c r="K5186" s="194" t="str">
        <f t="shared" si="81"/>
        <v xml:space="preserve">MIRROR for LUX 100 - spare </v>
      </c>
      <c r="L5186" s="50"/>
      <c r="M5186" s="50"/>
      <c r="N5186" s="50"/>
      <c r="O5186" s="50"/>
      <c r="P5186" s="50"/>
      <c r="Q5186" s="50"/>
      <c r="R5186" s="50"/>
      <c r="S5186" s="50"/>
      <c r="T5186" s="50"/>
      <c r="U5186" s="50"/>
      <c r="V5186" s="50"/>
      <c r="W5186" s="50"/>
      <c r="X5186" s="50"/>
      <c r="Y5186" s="50"/>
      <c r="Z5186" s="50"/>
      <c r="AA5186" s="50"/>
      <c r="AB5186" s="50"/>
      <c r="AC5186" s="50"/>
      <c r="AD5186" s="50"/>
      <c r="AE5186" s="50"/>
      <c r="AF5186" s="50"/>
      <c r="AG5186" s="50"/>
      <c r="AH5186" s="50"/>
      <c r="AI5186" s="50"/>
      <c r="AJ5186" s="50"/>
      <c r="AK5186" s="50"/>
      <c r="AL5186" s="50"/>
      <c r="AM5186" s="50"/>
      <c r="AN5186" s="50"/>
      <c r="AO5186" s="50"/>
      <c r="AP5186" s="50"/>
      <c r="AQ5186" s="50"/>
      <c r="AR5186" s="50"/>
      <c r="AS5186" s="50"/>
    </row>
    <row r="5187" spans="1:45" ht="12.75" customHeight="1" x14ac:dyDescent="0.2">
      <c r="A5187" s="132">
        <v>31116</v>
      </c>
      <c r="B5187" s="226" t="s">
        <v>12</v>
      </c>
      <c r="C5187" s="222" t="s">
        <v>12</v>
      </c>
      <c r="D5187" s="106" t="s">
        <v>4172</v>
      </c>
      <c r="E5187" s="87">
        <v>1</v>
      </c>
      <c r="F5187" s="88">
        <v>4.8</v>
      </c>
      <c r="H5187" s="88"/>
      <c r="I5187" s="90">
        <v>1</v>
      </c>
      <c r="J5187" s="50"/>
      <c r="K5187" s="194" t="str">
        <f t="shared" si="81"/>
        <v xml:space="preserve">BULB for LUX MIRRORS - spare </v>
      </c>
      <c r="L5187" s="50"/>
      <c r="M5187" s="50"/>
      <c r="N5187" s="50"/>
      <c r="O5187" s="50"/>
      <c r="P5187" s="50"/>
      <c r="Q5187" s="50"/>
      <c r="R5187" s="50"/>
      <c r="S5187" s="50"/>
      <c r="T5187" s="50"/>
      <c r="U5187" s="50"/>
      <c r="V5187" s="50"/>
      <c r="W5187" s="50"/>
      <c r="X5187" s="50"/>
      <c r="Y5187" s="50"/>
      <c r="Z5187" s="50"/>
      <c r="AA5187" s="50"/>
      <c r="AB5187" s="50"/>
      <c r="AC5187" s="50"/>
      <c r="AD5187" s="50"/>
      <c r="AE5187" s="50"/>
      <c r="AF5187" s="50"/>
      <c r="AG5187" s="50"/>
      <c r="AH5187" s="50"/>
      <c r="AI5187" s="50"/>
      <c r="AJ5187" s="50"/>
      <c r="AK5187" s="50"/>
      <c r="AL5187" s="50"/>
      <c r="AM5187" s="50"/>
      <c r="AN5187" s="50"/>
      <c r="AO5187" s="50"/>
      <c r="AP5187" s="50"/>
      <c r="AQ5187" s="50"/>
      <c r="AR5187" s="50"/>
      <c r="AS5187" s="50"/>
    </row>
    <row r="5188" spans="1:45" ht="12.75" customHeight="1" x14ac:dyDescent="0.2">
      <c r="A5188" s="132">
        <v>31117</v>
      </c>
      <c r="B5188" s="226" t="s">
        <v>12</v>
      </c>
      <c r="C5188" s="222" t="s">
        <v>12</v>
      </c>
      <c r="D5188" s="106" t="s">
        <v>4173</v>
      </c>
      <c r="E5188" s="87">
        <v>1</v>
      </c>
      <c r="F5188" s="88">
        <v>39</v>
      </c>
      <c r="H5188" s="88"/>
      <c r="I5188" s="90">
        <v>1</v>
      </c>
      <c r="J5188" s="50"/>
      <c r="K5188" s="194" t="str">
        <f t="shared" si="81"/>
        <v xml:space="preserve">**BATTERY CASE for LUX Mirrors  31112-3 </v>
      </c>
      <c r="L5188" s="50"/>
      <c r="M5188" s="50"/>
      <c r="N5188" s="50"/>
      <c r="O5188" s="50"/>
      <c r="P5188" s="50"/>
      <c r="Q5188" s="50"/>
      <c r="R5188" s="50"/>
      <c r="S5188" s="50"/>
      <c r="T5188" s="50"/>
      <c r="U5188" s="50"/>
      <c r="V5188" s="50"/>
      <c r="W5188" s="50"/>
      <c r="X5188" s="50"/>
      <c r="Y5188" s="50"/>
      <c r="Z5188" s="50"/>
      <c r="AA5188" s="50"/>
      <c r="AB5188" s="50"/>
      <c r="AC5188" s="50"/>
      <c r="AD5188" s="50"/>
      <c r="AE5188" s="50"/>
      <c r="AF5188" s="50"/>
      <c r="AG5188" s="50"/>
      <c r="AH5188" s="50"/>
      <c r="AI5188" s="50"/>
      <c r="AJ5188" s="50"/>
      <c r="AK5188" s="50"/>
      <c r="AL5188" s="50"/>
      <c r="AM5188" s="50"/>
      <c r="AN5188" s="50"/>
      <c r="AO5188" s="50"/>
      <c r="AP5188" s="50"/>
      <c r="AQ5188" s="50"/>
      <c r="AR5188" s="50"/>
      <c r="AS5188" s="50"/>
    </row>
    <row r="5189" spans="1:45" ht="12.75" customHeight="1" x14ac:dyDescent="0.2">
      <c r="A5189" s="132">
        <v>31118</v>
      </c>
      <c r="B5189" s="226" t="s">
        <v>12</v>
      </c>
      <c r="C5189" s="222" t="s">
        <v>12</v>
      </c>
      <c r="D5189" s="106" t="s">
        <v>4174</v>
      </c>
      <c r="E5189" s="87">
        <v>1</v>
      </c>
      <c r="F5189" s="88">
        <v>59</v>
      </c>
      <c r="H5189" s="88"/>
      <c r="I5189" s="90">
        <v>1</v>
      </c>
      <c r="J5189" s="50"/>
      <c r="K5189" s="194" t="str">
        <f t="shared" si="81"/>
        <v xml:space="preserve">PLUG IN TRANSFORMER 100-240V - 50/60 Hz with cable - spare for 31110-1 </v>
      </c>
      <c r="L5189" s="50"/>
      <c r="M5189" s="50"/>
      <c r="N5189" s="50"/>
      <c r="O5189" s="50"/>
      <c r="P5189" s="50"/>
      <c r="Q5189" s="50"/>
      <c r="R5189" s="50"/>
      <c r="S5189" s="50"/>
      <c r="T5189" s="50"/>
      <c r="U5189" s="50"/>
      <c r="V5189" s="50"/>
      <c r="W5189" s="50"/>
      <c r="X5189" s="50"/>
      <c r="Y5189" s="50"/>
      <c r="Z5189" s="50"/>
      <c r="AA5189" s="50"/>
      <c r="AB5189" s="50"/>
      <c r="AC5189" s="50"/>
      <c r="AD5189" s="50"/>
      <c r="AE5189" s="50"/>
      <c r="AF5189" s="50"/>
      <c r="AG5189" s="50"/>
      <c r="AH5189" s="50"/>
      <c r="AI5189" s="50"/>
      <c r="AJ5189" s="50"/>
      <c r="AK5189" s="50"/>
      <c r="AL5189" s="50"/>
      <c r="AM5189" s="50"/>
      <c r="AN5189" s="50"/>
      <c r="AO5189" s="50"/>
      <c r="AP5189" s="50"/>
      <c r="AQ5189" s="50"/>
      <c r="AR5189" s="50"/>
      <c r="AS5189" s="50"/>
    </row>
    <row r="5190" spans="1:45" ht="12.75" customHeight="1" x14ac:dyDescent="0.2">
      <c r="A5190" s="132">
        <v>31119</v>
      </c>
      <c r="B5190" s="226" t="s">
        <v>12</v>
      </c>
      <c r="C5190" s="222" t="s">
        <v>12</v>
      </c>
      <c r="D5190" s="106" t="s">
        <v>4175</v>
      </c>
      <c r="E5190" s="87">
        <v>1</v>
      </c>
      <c r="F5190" s="88">
        <v>13</v>
      </c>
      <c r="H5190" s="88"/>
      <c r="I5190" s="90">
        <v>1</v>
      </c>
      <c r="J5190" s="50"/>
      <c r="K5190" s="194" t="str">
        <f t="shared" si="81"/>
        <v xml:space="preserve">CARRYING BAG for LUX mirrors </v>
      </c>
      <c r="L5190" s="50"/>
      <c r="M5190" s="50"/>
      <c r="N5190" s="50"/>
      <c r="O5190" s="50"/>
      <c r="P5190" s="50"/>
      <c r="Q5190" s="50"/>
      <c r="R5190" s="50"/>
      <c r="S5190" s="50"/>
      <c r="T5190" s="50"/>
      <c r="U5190" s="50"/>
      <c r="V5190" s="50"/>
      <c r="W5190" s="50"/>
      <c r="X5190" s="50"/>
      <c r="Y5190" s="50"/>
      <c r="Z5190" s="50"/>
      <c r="AA5190" s="50"/>
      <c r="AB5190" s="50"/>
      <c r="AC5190" s="50"/>
      <c r="AD5190" s="50"/>
      <c r="AE5190" s="50"/>
      <c r="AF5190" s="50"/>
      <c r="AG5190" s="50"/>
      <c r="AH5190" s="50"/>
      <c r="AI5190" s="50"/>
      <c r="AJ5190" s="50"/>
      <c r="AK5190" s="50"/>
      <c r="AL5190" s="50"/>
      <c r="AM5190" s="50"/>
      <c r="AN5190" s="50"/>
      <c r="AO5190" s="50"/>
      <c r="AP5190" s="50"/>
      <c r="AQ5190" s="50"/>
      <c r="AR5190" s="50"/>
      <c r="AS5190" s="50"/>
    </row>
    <row r="5191" spans="1:45" ht="12.75" customHeight="1" x14ac:dyDescent="0.2">
      <c r="A5191" s="132">
        <v>31124</v>
      </c>
      <c r="B5191" s="226" t="s">
        <v>12</v>
      </c>
      <c r="C5191" s="222" t="s">
        <v>12</v>
      </c>
      <c r="D5191" s="106" t="s">
        <v>4176</v>
      </c>
      <c r="E5191" s="87">
        <v>1</v>
      </c>
      <c r="F5191" s="88">
        <v>9.4</v>
      </c>
      <c r="H5191" s="88"/>
      <c r="I5191" s="90">
        <v>1</v>
      </c>
      <c r="J5191" s="50"/>
      <c r="K5191" s="194" t="str">
        <f t="shared" si="81"/>
        <v xml:space="preserve">CONNECTING CABLE 30 cm for 31107-9 - spare </v>
      </c>
      <c r="L5191" s="50"/>
      <c r="M5191" s="50"/>
      <c r="N5191" s="50"/>
      <c r="O5191" s="50"/>
      <c r="P5191" s="50"/>
      <c r="Q5191" s="50"/>
      <c r="R5191" s="50"/>
      <c r="S5191" s="50"/>
      <c r="T5191" s="50"/>
      <c r="U5191" s="50"/>
      <c r="V5191" s="50"/>
      <c r="W5191" s="50"/>
      <c r="X5191" s="50"/>
      <c r="Y5191" s="50"/>
      <c r="Z5191" s="50"/>
      <c r="AA5191" s="50"/>
      <c r="AB5191" s="50"/>
      <c r="AC5191" s="50"/>
      <c r="AD5191" s="50"/>
      <c r="AE5191" s="50"/>
      <c r="AF5191" s="50"/>
      <c r="AG5191" s="50"/>
      <c r="AH5191" s="50"/>
      <c r="AI5191" s="50"/>
      <c r="AJ5191" s="50"/>
      <c r="AK5191" s="50"/>
      <c r="AL5191" s="50"/>
      <c r="AM5191" s="50"/>
      <c r="AN5191" s="50"/>
      <c r="AO5191" s="50"/>
      <c r="AP5191" s="50"/>
      <c r="AQ5191" s="50"/>
      <c r="AR5191" s="50"/>
      <c r="AS5191" s="50"/>
    </row>
    <row r="5192" spans="1:45" ht="12.75" customHeight="1" x14ac:dyDescent="0.2">
      <c r="A5192" s="132">
        <v>31136</v>
      </c>
      <c r="B5192" s="226" t="s">
        <v>12</v>
      </c>
      <c r="C5192" s="222" t="s">
        <v>12</v>
      </c>
      <c r="D5192" s="106" t="s">
        <v>4177</v>
      </c>
      <c r="E5192" s="87">
        <v>1</v>
      </c>
      <c r="F5192" s="88">
        <v>79</v>
      </c>
      <c r="H5192" s="88"/>
      <c r="I5192" s="90">
        <v>1</v>
      </c>
      <c r="J5192" s="50"/>
      <c r="K5192" s="194" t="str">
        <f t="shared" si="81"/>
        <v xml:space="preserve">***GLASS FOR STORZ MIRROR 31135  sold up to end of stock </v>
      </c>
      <c r="L5192" s="50"/>
      <c r="M5192" s="50"/>
      <c r="N5192" s="50"/>
      <c r="O5192" s="50"/>
      <c r="P5192" s="50"/>
      <c r="Q5192" s="50"/>
      <c r="R5192" s="50"/>
      <c r="S5192" s="50"/>
      <c r="T5192" s="50"/>
      <c r="U5192" s="50"/>
      <c r="V5192" s="50"/>
      <c r="W5192" s="50"/>
      <c r="X5192" s="50"/>
      <c r="Y5192" s="50"/>
      <c r="Z5192" s="50"/>
      <c r="AA5192" s="50"/>
      <c r="AB5192" s="50"/>
      <c r="AC5192" s="50"/>
      <c r="AD5192" s="50"/>
      <c r="AE5192" s="50"/>
      <c r="AF5192" s="50"/>
      <c r="AG5192" s="50"/>
      <c r="AH5192" s="50"/>
      <c r="AI5192" s="50"/>
      <c r="AJ5192" s="50"/>
      <c r="AK5192" s="50"/>
      <c r="AL5192" s="50"/>
      <c r="AM5192" s="50"/>
      <c r="AN5192" s="50"/>
      <c r="AO5192" s="50"/>
      <c r="AP5192" s="50"/>
      <c r="AQ5192" s="50"/>
      <c r="AR5192" s="50"/>
      <c r="AS5192" s="50"/>
    </row>
    <row r="5193" spans="1:45" ht="12.75" customHeight="1" x14ac:dyDescent="0.2">
      <c r="A5193" s="132">
        <v>31140</v>
      </c>
      <c r="B5193" s="226" t="s">
        <v>12</v>
      </c>
      <c r="C5193" s="222" t="s">
        <v>12</v>
      </c>
      <c r="D5193" s="106" t="s">
        <v>10675</v>
      </c>
      <c r="E5193" s="87">
        <v>1</v>
      </c>
      <c r="F5193" s="88">
        <v>1610</v>
      </c>
      <c r="H5193" s="88"/>
      <c r="I5193" s="90">
        <v>1</v>
      </c>
      <c r="J5193" s="50"/>
      <c r="K5193" s="194" t="str">
        <f t="shared" si="81"/>
        <v xml:space="preserve">HEINE DELTAONE DERMATOSCOPE - black - K-210.28.305 </v>
      </c>
      <c r="L5193" s="50"/>
      <c r="M5193" s="50"/>
      <c r="N5193" s="50"/>
      <c r="O5193" s="50"/>
      <c r="P5193" s="50"/>
      <c r="Q5193" s="50"/>
      <c r="R5193" s="50"/>
      <c r="S5193" s="50"/>
      <c r="T5193" s="50"/>
      <c r="U5193" s="50"/>
      <c r="V5193" s="50"/>
      <c r="W5193" s="50"/>
      <c r="X5193" s="50"/>
      <c r="Y5193" s="50"/>
      <c r="Z5193" s="50"/>
      <c r="AA5193" s="50"/>
      <c r="AB5193" s="50"/>
      <c r="AC5193" s="50"/>
      <c r="AD5193" s="50"/>
      <c r="AE5193" s="50"/>
      <c r="AF5193" s="50"/>
      <c r="AG5193" s="50"/>
      <c r="AH5193" s="50"/>
      <c r="AI5193" s="50"/>
      <c r="AJ5193" s="50"/>
      <c r="AK5193" s="50"/>
      <c r="AL5193" s="50"/>
      <c r="AM5193" s="50"/>
      <c r="AN5193" s="50"/>
      <c r="AO5193" s="50"/>
      <c r="AP5193" s="50"/>
      <c r="AQ5193" s="50"/>
      <c r="AR5193" s="50"/>
      <c r="AS5193" s="50"/>
    </row>
    <row r="5194" spans="1:45" ht="12.75" customHeight="1" x14ac:dyDescent="0.2">
      <c r="A5194" s="132">
        <v>31141</v>
      </c>
      <c r="B5194" s="226" t="s">
        <v>12</v>
      </c>
      <c r="C5194" s="222" t="s">
        <v>12</v>
      </c>
      <c r="D5194" s="106" t="s">
        <v>10676</v>
      </c>
      <c r="E5194" s="87">
        <v>1</v>
      </c>
      <c r="F5194" s="88">
        <v>1680</v>
      </c>
      <c r="H5194" s="88"/>
      <c r="I5194" s="90">
        <v>1</v>
      </c>
      <c r="J5194" s="50"/>
      <c r="K5194" s="194" t="str">
        <f t="shared" si="81"/>
        <v xml:space="preserve">HEINE DELTAONE DERMATOSCOPE - white - K-211.28.305 </v>
      </c>
      <c r="L5194" s="50"/>
      <c r="M5194" s="50"/>
      <c r="N5194" s="50"/>
      <c r="O5194" s="50"/>
      <c r="P5194" s="50"/>
      <c r="Q5194" s="50"/>
      <c r="R5194" s="50"/>
      <c r="S5194" s="50"/>
      <c r="T5194" s="50"/>
      <c r="U5194" s="50"/>
      <c r="V5194" s="50"/>
      <c r="W5194" s="50"/>
      <c r="X5194" s="50"/>
      <c r="Y5194" s="50"/>
      <c r="Z5194" s="50"/>
      <c r="AA5194" s="50"/>
      <c r="AB5194" s="50"/>
      <c r="AC5194" s="50"/>
      <c r="AD5194" s="50"/>
      <c r="AE5194" s="50"/>
      <c r="AF5194" s="50"/>
      <c r="AG5194" s="50"/>
      <c r="AH5194" s="50"/>
      <c r="AI5194" s="50"/>
      <c r="AJ5194" s="50"/>
      <c r="AK5194" s="50"/>
      <c r="AL5194" s="50"/>
      <c r="AM5194" s="50"/>
      <c r="AN5194" s="50"/>
      <c r="AO5194" s="50"/>
      <c r="AP5194" s="50"/>
      <c r="AQ5194" s="50"/>
      <c r="AR5194" s="50"/>
      <c r="AS5194" s="50"/>
    </row>
    <row r="5195" spans="1:45" ht="12.75" customHeight="1" x14ac:dyDescent="0.2">
      <c r="A5195" s="132">
        <v>31146</v>
      </c>
      <c r="B5195" s="226" t="s">
        <v>12</v>
      </c>
      <c r="C5195" s="222" t="s">
        <v>12</v>
      </c>
      <c r="D5195" s="106" t="s">
        <v>10677</v>
      </c>
      <c r="E5195" s="87">
        <v>1</v>
      </c>
      <c r="F5195" s="88">
        <v>2200</v>
      </c>
      <c r="H5195" s="88"/>
      <c r="I5195" s="90">
        <v>1</v>
      </c>
      <c r="J5195" s="50"/>
      <c r="K5195" s="194" t="str">
        <f t="shared" si="81"/>
        <v xml:space="preserve">HEINE DELTA 30 DERMATOSCOPE - K-230.28.305 </v>
      </c>
      <c r="L5195" s="50"/>
      <c r="M5195" s="50"/>
      <c r="N5195" s="50"/>
      <c r="O5195" s="50"/>
      <c r="P5195" s="50"/>
      <c r="Q5195" s="50"/>
      <c r="R5195" s="50"/>
      <c r="S5195" s="50"/>
      <c r="T5195" s="50"/>
      <c r="U5195" s="50"/>
      <c r="V5195" s="50"/>
      <c r="W5195" s="50"/>
      <c r="X5195" s="50"/>
      <c r="Y5195" s="50"/>
      <c r="Z5195" s="50"/>
      <c r="AA5195" s="50"/>
      <c r="AB5195" s="50"/>
      <c r="AC5195" s="50"/>
      <c r="AD5195" s="50"/>
      <c r="AE5195" s="50"/>
      <c r="AF5195" s="50"/>
      <c r="AG5195" s="50"/>
      <c r="AH5195" s="50"/>
      <c r="AI5195" s="50"/>
      <c r="AJ5195" s="50"/>
      <c r="AK5195" s="50"/>
      <c r="AL5195" s="50"/>
      <c r="AM5195" s="50"/>
      <c r="AN5195" s="50"/>
      <c r="AO5195" s="50"/>
      <c r="AP5195" s="50"/>
      <c r="AQ5195" s="50"/>
      <c r="AR5195" s="50"/>
      <c r="AS5195" s="50"/>
    </row>
    <row r="5196" spans="1:45" ht="12.75" customHeight="1" x14ac:dyDescent="0.2">
      <c r="A5196" s="132">
        <v>31147</v>
      </c>
      <c r="B5196" s="226" t="s">
        <v>12</v>
      </c>
      <c r="C5196" s="222" t="s">
        <v>12</v>
      </c>
      <c r="D5196" s="106" t="s">
        <v>10678</v>
      </c>
      <c r="E5196" s="87">
        <v>1</v>
      </c>
      <c r="F5196" s="88">
        <v>350</v>
      </c>
      <c r="H5196" s="88"/>
      <c r="I5196" s="90">
        <v>1</v>
      </c>
      <c r="J5196" s="50"/>
      <c r="K5196" s="194" t="str">
        <f t="shared" si="81"/>
        <v xml:space="preserve">HEINE CHARGING STATION for Delta 30 &amp; 30 Pro - X-002.99.212 </v>
      </c>
      <c r="L5196" s="50"/>
      <c r="M5196" s="50"/>
      <c r="N5196" s="50"/>
      <c r="O5196" s="50"/>
      <c r="P5196" s="50"/>
      <c r="Q5196" s="50"/>
      <c r="R5196" s="50"/>
      <c r="S5196" s="50"/>
      <c r="T5196" s="50"/>
      <c r="U5196" s="50"/>
      <c r="V5196" s="50"/>
      <c r="W5196" s="50"/>
      <c r="X5196" s="50"/>
      <c r="Y5196" s="50"/>
      <c r="Z5196" s="50"/>
      <c r="AA5196" s="50"/>
      <c r="AB5196" s="50"/>
      <c r="AC5196" s="50"/>
      <c r="AD5196" s="50"/>
      <c r="AE5196" s="50"/>
      <c r="AF5196" s="50"/>
      <c r="AG5196" s="50"/>
      <c r="AH5196" s="50"/>
      <c r="AI5196" s="50"/>
      <c r="AJ5196" s="50"/>
      <c r="AK5196" s="50"/>
      <c r="AL5196" s="50"/>
      <c r="AM5196" s="50"/>
      <c r="AN5196" s="50"/>
      <c r="AO5196" s="50"/>
      <c r="AP5196" s="50"/>
      <c r="AQ5196" s="50"/>
      <c r="AR5196" s="50"/>
      <c r="AS5196" s="50"/>
    </row>
    <row r="5197" spans="1:45" ht="12.75" customHeight="1" x14ac:dyDescent="0.2">
      <c r="A5197" s="132">
        <v>31148</v>
      </c>
      <c r="B5197" s="226" t="s">
        <v>12</v>
      </c>
      <c r="C5197" s="222" t="s">
        <v>12</v>
      </c>
      <c r="D5197" s="106" t="s">
        <v>10679</v>
      </c>
      <c r="E5197" s="87">
        <v>1</v>
      </c>
      <c r="F5197" s="88">
        <v>260</v>
      </c>
      <c r="H5197" s="88"/>
      <c r="I5197" s="90">
        <v>1</v>
      </c>
      <c r="J5197" s="50"/>
      <c r="K5197" s="194" t="str">
        <f t="shared" si="81"/>
        <v xml:space="preserve">HEINE SMALL CONTACT PLATE 8 mm for Delta 30 &amp; Delta 30 Pro - K-000.34.206 </v>
      </c>
      <c r="L5197" s="50"/>
      <c r="M5197" s="50"/>
      <c r="N5197" s="50"/>
      <c r="O5197" s="50"/>
      <c r="P5197" s="50"/>
      <c r="Q5197" s="50"/>
      <c r="R5197" s="50"/>
      <c r="S5197" s="50"/>
      <c r="T5197" s="50"/>
      <c r="U5197" s="50"/>
      <c r="V5197" s="50"/>
      <c r="W5197" s="50"/>
      <c r="X5197" s="50"/>
      <c r="Y5197" s="50"/>
      <c r="Z5197" s="50"/>
      <c r="AA5197" s="50"/>
      <c r="AB5197" s="50"/>
      <c r="AC5197" s="50"/>
      <c r="AD5197" s="50"/>
      <c r="AE5197" s="50"/>
      <c r="AF5197" s="50"/>
      <c r="AG5197" s="50"/>
      <c r="AH5197" s="50"/>
      <c r="AI5197" s="50"/>
      <c r="AJ5197" s="50"/>
      <c r="AK5197" s="50"/>
      <c r="AL5197" s="50"/>
      <c r="AM5197" s="50"/>
      <c r="AN5197" s="50"/>
      <c r="AO5197" s="50"/>
      <c r="AP5197" s="50"/>
      <c r="AQ5197" s="50"/>
      <c r="AR5197" s="50"/>
      <c r="AS5197" s="50"/>
    </row>
    <row r="5198" spans="1:45" ht="12.75" customHeight="1" x14ac:dyDescent="0.2">
      <c r="A5198" s="132">
        <v>31149</v>
      </c>
      <c r="B5198" s="226" t="s">
        <v>12</v>
      </c>
      <c r="C5198" s="222" t="s">
        <v>12</v>
      </c>
      <c r="D5198" s="106" t="s">
        <v>10680</v>
      </c>
      <c r="E5198" s="87"/>
      <c r="F5198" s="88">
        <v>182</v>
      </c>
      <c r="H5198" s="88"/>
      <c r="I5198" s="90">
        <v>1</v>
      </c>
      <c r="J5198" s="50"/>
      <c r="K5198" s="194" t="str">
        <f t="shared" si="81"/>
        <v>HEINE SMARTPHONE ADAPTOR MAG for DeltaOne, Delta 30 - K.000.34.273  ()</v>
      </c>
      <c r="L5198" s="50"/>
      <c r="M5198" s="50"/>
      <c r="N5198" s="50"/>
      <c r="O5198" s="50"/>
      <c r="P5198" s="50"/>
      <c r="Q5198" s="50"/>
      <c r="R5198" s="50"/>
      <c r="S5198" s="50"/>
      <c r="T5198" s="50"/>
      <c r="U5198" s="50"/>
      <c r="V5198" s="50"/>
      <c r="W5198" s="50"/>
      <c r="X5198" s="50"/>
      <c r="Y5198" s="50"/>
      <c r="Z5198" s="50"/>
      <c r="AA5198" s="50"/>
      <c r="AB5198" s="50"/>
      <c r="AC5198" s="50"/>
      <c r="AD5198" s="50"/>
      <c r="AE5198" s="50"/>
      <c r="AF5198" s="50"/>
      <c r="AG5198" s="50"/>
      <c r="AH5198" s="50"/>
      <c r="AI5198" s="50"/>
      <c r="AJ5198" s="50"/>
      <c r="AK5198" s="50"/>
      <c r="AL5198" s="50"/>
      <c r="AM5198" s="50"/>
      <c r="AN5198" s="50"/>
      <c r="AO5198" s="50"/>
      <c r="AP5198" s="50"/>
      <c r="AQ5198" s="50"/>
      <c r="AR5198" s="50"/>
      <c r="AS5198" s="50"/>
    </row>
    <row r="5199" spans="1:45" ht="12.75" customHeight="1" x14ac:dyDescent="0.2">
      <c r="A5199" s="132">
        <v>31155</v>
      </c>
      <c r="B5199" s="226" t="s">
        <v>12</v>
      </c>
      <c r="C5199" s="222" t="s">
        <v>12</v>
      </c>
      <c r="D5199" s="106" t="s">
        <v>4178</v>
      </c>
      <c r="E5199" s="87">
        <v>1</v>
      </c>
      <c r="F5199" s="88">
        <v>24</v>
      </c>
      <c r="H5199" s="88"/>
      <c r="I5199" s="90">
        <v>1</v>
      </c>
      <c r="J5199" s="50"/>
      <c r="K5199" s="194" t="str">
        <f t="shared" si="81"/>
        <v xml:space="preserve">SMARTPHONE MACRO LENS 12X </v>
      </c>
      <c r="L5199" s="50"/>
      <c r="M5199" s="50"/>
      <c r="N5199" s="50"/>
      <c r="O5199" s="50"/>
      <c r="P5199" s="50"/>
      <c r="Q5199" s="50"/>
      <c r="R5199" s="50"/>
      <c r="S5199" s="50"/>
      <c r="T5199" s="50"/>
      <c r="U5199" s="50"/>
      <c r="V5199" s="50"/>
      <c r="W5199" s="50"/>
      <c r="X5199" s="50"/>
      <c r="Y5199" s="50"/>
      <c r="Z5199" s="50"/>
      <c r="AA5199" s="50"/>
      <c r="AB5199" s="50"/>
      <c r="AC5199" s="50"/>
      <c r="AD5199" s="50"/>
      <c r="AE5199" s="50"/>
      <c r="AF5199" s="50"/>
      <c r="AG5199" s="50"/>
      <c r="AH5199" s="50"/>
      <c r="AI5199" s="50"/>
      <c r="AJ5199" s="50"/>
      <c r="AK5199" s="50"/>
      <c r="AL5199" s="50"/>
      <c r="AM5199" s="50"/>
      <c r="AN5199" s="50"/>
      <c r="AO5199" s="50"/>
      <c r="AP5199" s="50"/>
      <c r="AQ5199" s="50"/>
      <c r="AR5199" s="50"/>
      <c r="AS5199" s="50"/>
    </row>
    <row r="5200" spans="1:45" ht="12.75" customHeight="1" x14ac:dyDescent="0.2">
      <c r="A5200" s="132">
        <v>31156</v>
      </c>
      <c r="B5200" s="226" t="s">
        <v>12</v>
      </c>
      <c r="C5200" s="222" t="s">
        <v>12</v>
      </c>
      <c r="D5200" s="106" t="s">
        <v>10681</v>
      </c>
      <c r="E5200" s="87">
        <v>1</v>
      </c>
      <c r="F5200" s="88">
        <v>600</v>
      </c>
      <c r="H5200" s="88"/>
      <c r="I5200" s="90">
        <v>1</v>
      </c>
      <c r="J5200" s="50"/>
      <c r="K5200" s="194" t="str">
        <f t="shared" si="81"/>
        <v xml:space="preserve">HEINE MINI 3000 LED DERMATOSCOPE with contact plate - blue </v>
      </c>
      <c r="L5200" s="50"/>
      <c r="M5200" s="50"/>
      <c r="N5200" s="50"/>
      <c r="O5200" s="50"/>
      <c r="P5200" s="50"/>
      <c r="Q5200" s="50"/>
      <c r="R5200" s="50"/>
      <c r="S5200" s="50"/>
      <c r="T5200" s="50"/>
      <c r="U5200" s="50"/>
      <c r="V5200" s="50"/>
      <c r="W5200" s="50"/>
      <c r="X5200" s="50"/>
      <c r="Y5200" s="50"/>
      <c r="Z5200" s="50"/>
      <c r="AA5200" s="50"/>
      <c r="AB5200" s="50"/>
      <c r="AC5200" s="50"/>
      <c r="AD5200" s="50"/>
      <c r="AE5200" s="50"/>
      <c r="AF5200" s="50"/>
      <c r="AG5200" s="50"/>
      <c r="AH5200" s="50"/>
      <c r="AI5200" s="50"/>
      <c r="AJ5200" s="50"/>
      <c r="AK5200" s="50"/>
      <c r="AL5200" s="50"/>
      <c r="AM5200" s="50"/>
      <c r="AN5200" s="50"/>
      <c r="AO5200" s="50"/>
      <c r="AP5200" s="50"/>
      <c r="AQ5200" s="50"/>
      <c r="AR5200" s="50"/>
      <c r="AS5200" s="50"/>
    </row>
    <row r="5201" spans="1:45" x14ac:dyDescent="0.2">
      <c r="A5201" s="132">
        <v>31157</v>
      </c>
      <c r="B5201" s="226" t="s">
        <v>12</v>
      </c>
      <c r="C5201" s="222" t="s">
        <v>12</v>
      </c>
      <c r="D5201" s="106" t="s">
        <v>9366</v>
      </c>
      <c r="E5201" s="87">
        <v>1</v>
      </c>
      <c r="F5201" s="88">
        <v>690</v>
      </c>
      <c r="H5201" s="88"/>
      <c r="I5201" s="90">
        <v>1</v>
      </c>
      <c r="J5201" s="50"/>
      <c r="K5201" s="194" t="str">
        <f t="shared" si="81"/>
        <v xml:space="preserve">HEINE MINI 3000 LED DERMATOSCOPE with soft pouch, contact plate with scale D-888.78.021 </v>
      </c>
      <c r="L5201" s="50"/>
      <c r="M5201" s="50"/>
      <c r="N5201" s="50"/>
      <c r="O5201" s="50"/>
      <c r="P5201" s="50"/>
      <c r="Q5201" s="50"/>
      <c r="R5201" s="50"/>
      <c r="S5201" s="50"/>
      <c r="T5201" s="50"/>
      <c r="U5201" s="50"/>
      <c r="V5201" s="50"/>
      <c r="W5201" s="50"/>
      <c r="X5201" s="50"/>
      <c r="Y5201" s="50"/>
      <c r="Z5201" s="50"/>
      <c r="AA5201" s="50"/>
      <c r="AB5201" s="50"/>
      <c r="AC5201" s="50"/>
      <c r="AD5201" s="50"/>
      <c r="AE5201" s="50"/>
      <c r="AF5201" s="50"/>
      <c r="AG5201" s="50"/>
      <c r="AH5201" s="50"/>
      <c r="AI5201" s="50"/>
      <c r="AJ5201" s="50"/>
      <c r="AK5201" s="50"/>
      <c r="AL5201" s="50"/>
      <c r="AM5201" s="50"/>
      <c r="AN5201" s="50"/>
      <c r="AO5201" s="50"/>
      <c r="AP5201" s="50"/>
      <c r="AQ5201" s="50"/>
      <c r="AR5201" s="50"/>
      <c r="AS5201" s="50"/>
    </row>
    <row r="5202" spans="1:45" ht="12.75" customHeight="1" x14ac:dyDescent="0.2">
      <c r="A5202" s="132">
        <v>31158</v>
      </c>
      <c r="B5202" s="226" t="s">
        <v>12</v>
      </c>
      <c r="C5202" s="222" t="s">
        <v>12</v>
      </c>
      <c r="D5202" s="106" t="s">
        <v>10682</v>
      </c>
      <c r="E5202" s="87">
        <v>1</v>
      </c>
      <c r="F5202" s="88">
        <v>540</v>
      </c>
      <c r="H5202" s="88"/>
      <c r="I5202" s="90">
        <v>1</v>
      </c>
      <c r="J5202" s="50"/>
      <c r="K5202" s="194" t="str">
        <f t="shared" si="81"/>
        <v xml:space="preserve">HEINE MINI 3000 LED DERMATOSCOPE - black </v>
      </c>
      <c r="L5202" s="50"/>
      <c r="M5202" s="50"/>
      <c r="N5202" s="50"/>
      <c r="O5202" s="50"/>
      <c r="P5202" s="50"/>
      <c r="Q5202" s="50"/>
      <c r="R5202" s="50"/>
      <c r="S5202" s="50"/>
      <c r="T5202" s="50"/>
      <c r="U5202" s="50"/>
      <c r="V5202" s="50"/>
      <c r="W5202" s="50"/>
      <c r="X5202" s="50"/>
      <c r="Y5202" s="50"/>
      <c r="Z5202" s="50"/>
      <c r="AA5202" s="50"/>
      <c r="AB5202" s="50"/>
      <c r="AC5202" s="50"/>
      <c r="AD5202" s="50"/>
      <c r="AE5202" s="50"/>
      <c r="AF5202" s="50"/>
      <c r="AG5202" s="50"/>
      <c r="AH5202" s="50"/>
      <c r="AI5202" s="50"/>
      <c r="AJ5202" s="50"/>
      <c r="AK5202" s="50"/>
      <c r="AL5202" s="50"/>
      <c r="AM5202" s="50"/>
      <c r="AN5202" s="50"/>
      <c r="AO5202" s="50"/>
      <c r="AP5202" s="50"/>
      <c r="AQ5202" s="50"/>
      <c r="AR5202" s="50"/>
      <c r="AS5202" s="50"/>
    </row>
    <row r="5203" spans="1:45" ht="12.75" customHeight="1" x14ac:dyDescent="0.2">
      <c r="A5203" s="132">
        <v>31159</v>
      </c>
      <c r="B5203" s="226" t="s">
        <v>12</v>
      </c>
      <c r="C5203" s="222" t="s">
        <v>12</v>
      </c>
      <c r="D5203" s="106" t="s">
        <v>10683</v>
      </c>
      <c r="E5203" s="87">
        <v>1</v>
      </c>
      <c r="F5203" s="88">
        <v>540</v>
      </c>
      <c r="H5203" s="88"/>
      <c r="I5203" s="90">
        <v>1</v>
      </c>
      <c r="J5203" s="50"/>
      <c r="K5203" s="194" t="str">
        <f t="shared" si="81"/>
        <v xml:space="preserve">HEINE MINI 3000 LED DERMATOSCOPE - blue </v>
      </c>
      <c r="L5203" s="50"/>
      <c r="M5203" s="50"/>
      <c r="N5203" s="50"/>
      <c r="O5203" s="50"/>
      <c r="P5203" s="50"/>
      <c r="Q5203" s="50"/>
      <c r="R5203" s="50"/>
      <c r="S5203" s="50"/>
      <c r="T5203" s="50"/>
      <c r="U5203" s="50"/>
      <c r="V5203" s="50"/>
      <c r="W5203" s="50"/>
      <c r="X5203" s="50"/>
      <c r="Y5203" s="50"/>
      <c r="Z5203" s="50"/>
      <c r="AA5203" s="50"/>
      <c r="AB5203" s="50"/>
      <c r="AC5203" s="50"/>
      <c r="AD5203" s="50"/>
      <c r="AE5203" s="50"/>
      <c r="AF5203" s="50"/>
      <c r="AG5203" s="50"/>
      <c r="AH5203" s="50"/>
      <c r="AI5203" s="50"/>
      <c r="AJ5203" s="50"/>
      <c r="AK5203" s="50"/>
      <c r="AL5203" s="50"/>
      <c r="AM5203" s="50"/>
      <c r="AN5203" s="50"/>
      <c r="AO5203" s="50"/>
      <c r="AP5203" s="50"/>
      <c r="AQ5203" s="50"/>
      <c r="AR5203" s="50"/>
      <c r="AS5203" s="50"/>
    </row>
    <row r="5204" spans="1:45" ht="12.75" customHeight="1" x14ac:dyDescent="0.2">
      <c r="A5204" s="132">
        <v>31160</v>
      </c>
      <c r="B5204" s="226" t="s">
        <v>12</v>
      </c>
      <c r="C5204" s="222" t="s">
        <v>12</v>
      </c>
      <c r="D5204" s="106" t="s">
        <v>10684</v>
      </c>
      <c r="E5204" s="87">
        <v>1</v>
      </c>
      <c r="F5204" s="88">
        <v>600</v>
      </c>
      <c r="H5204" s="88"/>
      <c r="I5204" s="90">
        <v>1</v>
      </c>
      <c r="J5204" s="50"/>
      <c r="K5204" s="194" t="str">
        <f t="shared" si="81"/>
        <v xml:space="preserve">HEINE MINI 3000 LED DERMATOSCOPE with contact plate - black </v>
      </c>
      <c r="L5204" s="50"/>
      <c r="M5204" s="50"/>
      <c r="N5204" s="50"/>
      <c r="O5204" s="50"/>
      <c r="P5204" s="50"/>
      <c r="Q5204" s="50"/>
      <c r="R5204" s="50"/>
      <c r="S5204" s="50"/>
      <c r="T5204" s="50"/>
      <c r="U5204" s="50"/>
      <c r="V5204" s="50"/>
      <c r="W5204" s="50"/>
      <c r="X5204" s="50"/>
      <c r="Y5204" s="50"/>
      <c r="Z5204" s="50"/>
      <c r="AA5204" s="50"/>
      <c r="AB5204" s="50"/>
      <c r="AC5204" s="50"/>
      <c r="AD5204" s="50"/>
      <c r="AE5204" s="50"/>
      <c r="AF5204" s="50"/>
      <c r="AG5204" s="50"/>
      <c r="AH5204" s="50"/>
      <c r="AI5204" s="50"/>
      <c r="AJ5204" s="50"/>
      <c r="AK5204" s="50"/>
      <c r="AL5204" s="50"/>
      <c r="AM5204" s="50"/>
      <c r="AN5204" s="50"/>
      <c r="AO5204" s="50"/>
      <c r="AP5204" s="50"/>
      <c r="AQ5204" s="50"/>
      <c r="AR5204" s="50"/>
      <c r="AS5204" s="50"/>
    </row>
    <row r="5205" spans="1:45" ht="12.75" customHeight="1" x14ac:dyDescent="0.2">
      <c r="A5205" s="132">
        <v>31161</v>
      </c>
      <c r="B5205" s="226" t="s">
        <v>12</v>
      </c>
      <c r="C5205" s="222" t="s">
        <v>12</v>
      </c>
      <c r="D5205" s="106" t="s">
        <v>4179</v>
      </c>
      <c r="E5205" s="87">
        <v>1</v>
      </c>
      <c r="F5205" s="88">
        <v>2180</v>
      </c>
      <c r="H5205" s="88"/>
      <c r="I5205" s="90">
        <v>1</v>
      </c>
      <c r="J5205" s="50"/>
      <c r="K5205" s="194" t="str">
        <f t="shared" si="81"/>
        <v xml:space="preserve">"P16" HEINE DELTA 20 T USB+TR DERMATOSCOPE 3.5V Li-Ion immersion + polariz. </v>
      </c>
      <c r="L5205" s="50"/>
      <c r="M5205" s="50"/>
      <c r="N5205" s="50"/>
      <c r="O5205" s="50"/>
      <c r="P5205" s="50"/>
      <c r="Q5205" s="50"/>
      <c r="R5205" s="50"/>
      <c r="S5205" s="50"/>
      <c r="T5205" s="50"/>
      <c r="U5205" s="50"/>
      <c r="V5205" s="50"/>
      <c r="W5205" s="50"/>
      <c r="X5205" s="50"/>
      <c r="Y5205" s="50"/>
      <c r="Z5205" s="50"/>
      <c r="AA5205" s="50"/>
      <c r="AB5205" s="50"/>
      <c r="AC5205" s="50"/>
      <c r="AD5205" s="50"/>
      <c r="AE5205" s="50"/>
      <c r="AF5205" s="50"/>
      <c r="AG5205" s="50"/>
      <c r="AH5205" s="50"/>
      <c r="AI5205" s="50"/>
      <c r="AJ5205" s="50"/>
      <c r="AK5205" s="50"/>
      <c r="AL5205" s="50"/>
      <c r="AM5205" s="50"/>
      <c r="AN5205" s="50"/>
      <c r="AO5205" s="50"/>
      <c r="AP5205" s="50"/>
      <c r="AQ5205" s="50"/>
      <c r="AR5205" s="50"/>
      <c r="AS5205" s="50"/>
    </row>
    <row r="5206" spans="1:45" ht="12.75" customHeight="1" x14ac:dyDescent="0.2">
      <c r="A5206" s="132">
        <v>31162</v>
      </c>
      <c r="B5206" s="226" t="s">
        <v>12</v>
      </c>
      <c r="C5206" s="222" t="s">
        <v>12</v>
      </c>
      <c r="D5206" s="106" t="s">
        <v>4180</v>
      </c>
      <c r="E5206" s="87">
        <v>1</v>
      </c>
      <c r="F5206" s="88">
        <v>1760</v>
      </c>
      <c r="H5206" s="88"/>
      <c r="I5206" s="90">
        <v>1</v>
      </c>
      <c r="J5206" s="50"/>
      <c r="K5206" s="194" t="str">
        <f t="shared" si="81"/>
        <v xml:space="preserve">HEINE DELTA 20 T LED DERMATOSCOPE HEAD with contact plate and graduated scale </v>
      </c>
      <c r="L5206" s="50"/>
      <c r="M5206" s="50"/>
      <c r="N5206" s="50"/>
      <c r="O5206" s="50"/>
      <c r="P5206" s="50"/>
      <c r="Q5206" s="50"/>
      <c r="R5206" s="50"/>
      <c r="S5206" s="50"/>
      <c r="T5206" s="50"/>
      <c r="U5206" s="50"/>
      <c r="V5206" s="50"/>
      <c r="W5206" s="50"/>
      <c r="X5206" s="50"/>
      <c r="Y5206" s="50"/>
      <c r="Z5206" s="50"/>
      <c r="AA5206" s="50"/>
      <c r="AB5206" s="50"/>
      <c r="AC5206" s="50"/>
      <c r="AD5206" s="50"/>
      <c r="AE5206" s="50"/>
      <c r="AF5206" s="50"/>
      <c r="AG5206" s="50"/>
      <c r="AH5206" s="50"/>
      <c r="AI5206" s="50"/>
      <c r="AJ5206" s="50"/>
      <c r="AK5206" s="50"/>
      <c r="AL5206" s="50"/>
      <c r="AM5206" s="50"/>
      <c r="AN5206" s="50"/>
      <c r="AO5206" s="50"/>
      <c r="AP5206" s="50"/>
      <c r="AQ5206" s="50"/>
      <c r="AR5206" s="50"/>
      <c r="AS5206" s="50"/>
    </row>
    <row r="5207" spans="1:45" ht="12.75" customHeight="1" x14ac:dyDescent="0.2">
      <c r="A5207" s="132">
        <v>31163</v>
      </c>
      <c r="B5207" s="226" t="s">
        <v>7849</v>
      </c>
      <c r="C5207" s="222" t="s">
        <v>12</v>
      </c>
      <c r="D5207" s="106" t="s">
        <v>7922</v>
      </c>
      <c r="E5207" s="87">
        <v>1</v>
      </c>
      <c r="F5207" s="166">
        <v>2550</v>
      </c>
      <c r="H5207" s="166"/>
      <c r="I5207" s="90">
        <v>1</v>
      </c>
      <c r="J5207" s="50"/>
      <c r="K5207" s="194" t="str">
        <f t="shared" si="81"/>
        <v xml:space="preserve">"P16" HEINE DELTA 20 T BETA4 NT DERMATOSCOPE 3.5V Li-Ion immersion + polariz. K-262.24.420 </v>
      </c>
      <c r="L5207" s="50"/>
      <c r="M5207" s="50"/>
      <c r="N5207" s="50"/>
      <c r="O5207" s="50"/>
      <c r="P5207" s="50"/>
      <c r="Q5207" s="50"/>
      <c r="R5207" s="50"/>
      <c r="S5207" s="50"/>
      <c r="T5207" s="50"/>
      <c r="U5207" s="50"/>
      <c r="V5207" s="50"/>
      <c r="W5207" s="50"/>
      <c r="X5207" s="50"/>
      <c r="Y5207" s="50"/>
      <c r="Z5207" s="50"/>
      <c r="AA5207" s="50"/>
      <c r="AB5207" s="50"/>
      <c r="AC5207" s="50"/>
      <c r="AD5207" s="50"/>
      <c r="AE5207" s="50"/>
      <c r="AF5207" s="50"/>
      <c r="AG5207" s="50"/>
      <c r="AH5207" s="50"/>
      <c r="AI5207" s="50"/>
      <c r="AJ5207" s="50"/>
      <c r="AK5207" s="50"/>
      <c r="AL5207" s="50"/>
      <c r="AM5207" s="50"/>
      <c r="AN5207" s="50"/>
      <c r="AO5207" s="50"/>
      <c r="AP5207" s="50"/>
      <c r="AQ5207" s="50"/>
      <c r="AR5207" s="50"/>
      <c r="AS5207" s="50"/>
    </row>
    <row r="5208" spans="1:45" ht="12.75" customHeight="1" x14ac:dyDescent="0.2">
      <c r="A5208" s="132">
        <v>31168</v>
      </c>
      <c r="B5208" s="226" t="s">
        <v>12</v>
      </c>
      <c r="C5208" s="222" t="s">
        <v>12</v>
      </c>
      <c r="D5208" s="106" t="s">
        <v>4181</v>
      </c>
      <c r="E5208" s="87">
        <v>1</v>
      </c>
      <c r="F5208" s="166">
        <v>39</v>
      </c>
      <c r="H5208" s="166"/>
      <c r="I5208" s="90">
        <v>1</v>
      </c>
      <c r="J5208" s="50"/>
      <c r="K5208" s="194" t="str">
        <f t="shared" si="81"/>
        <v xml:space="preserve">2 LED HEADBAND ILLUMINATED MAGNIFIER with 5 lens </v>
      </c>
      <c r="L5208" s="50"/>
      <c r="M5208" s="50"/>
      <c r="N5208" s="50"/>
      <c r="O5208" s="50"/>
      <c r="P5208" s="50"/>
      <c r="Q5208" s="50"/>
      <c r="R5208" s="50"/>
      <c r="S5208" s="50"/>
      <c r="T5208" s="50"/>
      <c r="U5208" s="50"/>
      <c r="V5208" s="50"/>
      <c r="W5208" s="50"/>
      <c r="X5208" s="50"/>
      <c r="Y5208" s="50"/>
      <c r="Z5208" s="50"/>
      <c r="AA5208" s="50"/>
      <c r="AB5208" s="50"/>
      <c r="AC5208" s="50"/>
      <c r="AD5208" s="50"/>
      <c r="AE5208" s="50"/>
      <c r="AF5208" s="50"/>
      <c r="AG5208" s="50"/>
      <c r="AH5208" s="50"/>
      <c r="AI5208" s="50"/>
      <c r="AJ5208" s="50"/>
      <c r="AK5208" s="50"/>
      <c r="AL5208" s="50"/>
      <c r="AM5208" s="50"/>
      <c r="AN5208" s="50"/>
      <c r="AO5208" s="50"/>
      <c r="AP5208" s="50"/>
      <c r="AQ5208" s="50"/>
      <c r="AR5208" s="50"/>
      <c r="AS5208" s="50"/>
    </row>
    <row r="5209" spans="1:45" ht="12.75" customHeight="1" x14ac:dyDescent="0.2">
      <c r="A5209" s="132">
        <v>31169</v>
      </c>
      <c r="B5209" s="226" t="s">
        <v>12</v>
      </c>
      <c r="C5209" s="222" t="s">
        <v>12</v>
      </c>
      <c r="D5209" s="106" t="s">
        <v>4182</v>
      </c>
      <c r="E5209" s="87">
        <v>1</v>
      </c>
      <c r="F5209" s="88">
        <v>91</v>
      </c>
      <c r="H5209" s="88"/>
      <c r="I5209" s="90">
        <v>1</v>
      </c>
      <c r="J5209" s="50"/>
      <c r="K5209" s="194" t="str">
        <f t="shared" si="81"/>
        <v xml:space="preserve">HEINE ADAPTOR CORD for 31182 - 1,30 m </v>
      </c>
      <c r="L5209" s="50"/>
      <c r="M5209" s="50"/>
      <c r="N5209" s="50"/>
      <c r="O5209" s="50"/>
      <c r="P5209" s="50"/>
      <c r="Q5209" s="50"/>
      <c r="R5209" s="50"/>
      <c r="S5209" s="50"/>
      <c r="T5209" s="50"/>
      <c r="U5209" s="50"/>
      <c r="V5209" s="50"/>
      <c r="W5209" s="50"/>
      <c r="X5209" s="50"/>
      <c r="Y5209" s="50"/>
      <c r="Z5209" s="50"/>
      <c r="AA5209" s="50"/>
      <c r="AB5209" s="50"/>
      <c r="AC5209" s="50"/>
      <c r="AD5209" s="50"/>
      <c r="AE5209" s="50"/>
      <c r="AF5209" s="50"/>
      <c r="AG5209" s="50"/>
      <c r="AH5209" s="50"/>
      <c r="AI5209" s="50"/>
      <c r="AJ5209" s="50"/>
      <c r="AK5209" s="50"/>
      <c r="AL5209" s="50"/>
      <c r="AM5209" s="50"/>
      <c r="AN5209" s="50"/>
      <c r="AO5209" s="50"/>
      <c r="AP5209" s="50"/>
      <c r="AQ5209" s="50"/>
      <c r="AR5209" s="50"/>
      <c r="AS5209" s="50"/>
    </row>
    <row r="5210" spans="1:45" ht="12.75" customHeight="1" x14ac:dyDescent="0.2">
      <c r="A5210" s="132">
        <v>31171</v>
      </c>
      <c r="B5210" s="226" t="s">
        <v>12</v>
      </c>
      <c r="C5210" s="222" t="s">
        <v>12</v>
      </c>
      <c r="D5210" s="106" t="s">
        <v>4183</v>
      </c>
      <c r="E5210" s="87">
        <v>1</v>
      </c>
      <c r="F5210" s="88">
        <v>760</v>
      </c>
      <c r="H5210" s="88"/>
      <c r="I5210" s="90">
        <v>1</v>
      </c>
      <c r="J5210" s="50"/>
      <c r="K5210" s="194" t="str">
        <f t="shared" si="81"/>
        <v xml:space="preserve">HEINE DELTA 20 SLR PHOTO ADAPTOR for Canon </v>
      </c>
      <c r="L5210" s="50"/>
      <c r="M5210" s="50"/>
      <c r="N5210" s="50"/>
      <c r="O5210" s="50"/>
      <c r="P5210" s="50"/>
      <c r="Q5210" s="50"/>
      <c r="R5210" s="50"/>
      <c r="S5210" s="50"/>
      <c r="T5210" s="50"/>
      <c r="U5210" s="50"/>
      <c r="V5210" s="50"/>
      <c r="W5210" s="50"/>
      <c r="X5210" s="50"/>
      <c r="Y5210" s="50"/>
      <c r="Z5210" s="50"/>
      <c r="AA5210" s="50"/>
      <c r="AB5210" s="50"/>
      <c r="AC5210" s="50"/>
      <c r="AD5210" s="50"/>
      <c r="AE5210" s="50"/>
      <c r="AF5210" s="50"/>
      <c r="AG5210" s="50"/>
      <c r="AH5210" s="50"/>
      <c r="AI5210" s="50"/>
      <c r="AJ5210" s="50"/>
      <c r="AK5210" s="50"/>
      <c r="AL5210" s="50"/>
      <c r="AM5210" s="50"/>
      <c r="AN5210" s="50"/>
      <c r="AO5210" s="50"/>
      <c r="AP5210" s="50"/>
      <c r="AQ5210" s="50"/>
      <c r="AR5210" s="50"/>
      <c r="AS5210" s="50"/>
    </row>
    <row r="5211" spans="1:45" ht="12.75" customHeight="1" x14ac:dyDescent="0.2">
      <c r="A5211" s="132">
        <v>31173</v>
      </c>
      <c r="B5211" s="226" t="s">
        <v>12</v>
      </c>
      <c r="C5211" s="222" t="s">
        <v>12</v>
      </c>
      <c r="D5211" s="106" t="s">
        <v>4184</v>
      </c>
      <c r="E5211" s="87">
        <v>1</v>
      </c>
      <c r="F5211" s="88">
        <v>760</v>
      </c>
      <c r="H5211" s="88"/>
      <c r="I5211" s="90">
        <v>1</v>
      </c>
      <c r="J5211" s="50"/>
      <c r="K5211" s="194" t="str">
        <f t="shared" si="81"/>
        <v xml:space="preserve">HEINE DELTA 20 SLR PHOTO ADAPTOR for Nikon </v>
      </c>
      <c r="L5211" s="50"/>
      <c r="M5211" s="50"/>
      <c r="N5211" s="50"/>
      <c r="O5211" s="50"/>
      <c r="P5211" s="50"/>
      <c r="Q5211" s="50"/>
      <c r="R5211" s="50"/>
      <c r="S5211" s="50"/>
      <c r="T5211" s="50"/>
      <c r="U5211" s="50"/>
      <c r="V5211" s="50"/>
      <c r="W5211" s="50"/>
      <c r="X5211" s="50"/>
      <c r="Y5211" s="50"/>
      <c r="Z5211" s="50"/>
      <c r="AA5211" s="50"/>
      <c r="AB5211" s="50"/>
      <c r="AC5211" s="50"/>
      <c r="AD5211" s="50"/>
      <c r="AE5211" s="50"/>
      <c r="AF5211" s="50"/>
      <c r="AG5211" s="50"/>
      <c r="AH5211" s="50"/>
      <c r="AI5211" s="50"/>
      <c r="AJ5211" s="50"/>
      <c r="AK5211" s="50"/>
      <c r="AL5211" s="50"/>
      <c r="AM5211" s="50"/>
      <c r="AN5211" s="50"/>
      <c r="AO5211" s="50"/>
      <c r="AP5211" s="50"/>
      <c r="AQ5211" s="50"/>
      <c r="AR5211" s="50"/>
      <c r="AS5211" s="50"/>
    </row>
    <row r="5212" spans="1:45" ht="12.75" customHeight="1" x14ac:dyDescent="0.2">
      <c r="A5212" s="132">
        <v>31179</v>
      </c>
      <c r="B5212" s="226" t="s">
        <v>12</v>
      </c>
      <c r="C5212" s="222" t="s">
        <v>12</v>
      </c>
      <c r="D5212" s="106" t="s">
        <v>4185</v>
      </c>
      <c r="E5212" s="87">
        <v>1</v>
      </c>
      <c r="F5212" s="88">
        <v>207</v>
      </c>
      <c r="H5212" s="88"/>
      <c r="I5212" s="90">
        <v>1</v>
      </c>
      <c r="J5212" s="50"/>
      <c r="K5212" s="194" t="str">
        <f t="shared" si="81"/>
        <v xml:space="preserve">SMALL CONTACT PLATE diam. 8mm for Delta 20 </v>
      </c>
      <c r="L5212" s="50"/>
      <c r="M5212" s="50"/>
      <c r="N5212" s="50"/>
      <c r="O5212" s="50"/>
      <c r="P5212" s="50"/>
      <c r="Q5212" s="50"/>
      <c r="R5212" s="50"/>
      <c r="S5212" s="50"/>
      <c r="T5212" s="50"/>
      <c r="U5212" s="50"/>
      <c r="V5212" s="50"/>
      <c r="W5212" s="50"/>
      <c r="X5212" s="50"/>
      <c r="Y5212" s="50"/>
      <c r="Z5212" s="50"/>
      <c r="AA5212" s="50"/>
      <c r="AB5212" s="50"/>
      <c r="AC5212" s="50"/>
      <c r="AD5212" s="50"/>
      <c r="AE5212" s="50"/>
      <c r="AF5212" s="50"/>
      <c r="AG5212" s="50"/>
      <c r="AH5212" s="50"/>
      <c r="AI5212" s="50"/>
      <c r="AJ5212" s="50"/>
      <c r="AK5212" s="50"/>
      <c r="AL5212" s="50"/>
      <c r="AM5212" s="50"/>
      <c r="AN5212" s="50"/>
      <c r="AO5212" s="50"/>
      <c r="AP5212" s="50"/>
      <c r="AQ5212" s="50"/>
      <c r="AR5212" s="50"/>
      <c r="AS5212" s="50"/>
    </row>
    <row r="5213" spans="1:45" ht="12.75" customHeight="1" x14ac:dyDescent="0.2">
      <c r="A5213" s="132">
        <v>31184</v>
      </c>
      <c r="B5213" s="226" t="s">
        <v>12</v>
      </c>
      <c r="C5213" s="222" t="s">
        <v>12</v>
      </c>
      <c r="D5213" s="106" t="s">
        <v>10685</v>
      </c>
      <c r="E5213" s="87">
        <v>1</v>
      </c>
      <c r="F5213" s="88">
        <v>490</v>
      </c>
      <c r="H5213" s="88"/>
      <c r="I5213" s="90">
        <v>1</v>
      </c>
      <c r="J5213" s="50"/>
      <c r="K5213" s="194" t="str">
        <f t="shared" si="81"/>
        <v xml:space="preserve">***HEINE MINI 3000 DERMATOSCOPE  replaced by 31158-9 </v>
      </c>
      <c r="L5213" s="50"/>
      <c r="M5213" s="50"/>
      <c r="N5213" s="50"/>
      <c r="O5213" s="50"/>
      <c r="P5213" s="50"/>
      <c r="Q5213" s="50"/>
      <c r="R5213" s="50"/>
      <c r="S5213" s="50"/>
      <c r="T5213" s="50"/>
      <c r="U5213" s="50"/>
      <c r="V5213" s="50"/>
      <c r="W5213" s="50"/>
      <c r="X5213" s="50"/>
      <c r="Y5213" s="50"/>
      <c r="Z5213" s="50"/>
      <c r="AA5213" s="50"/>
      <c r="AB5213" s="50"/>
      <c r="AC5213" s="50"/>
      <c r="AD5213" s="50"/>
      <c r="AE5213" s="50"/>
      <c r="AF5213" s="50"/>
      <c r="AG5213" s="50"/>
      <c r="AH5213" s="50"/>
      <c r="AI5213" s="50"/>
      <c r="AJ5213" s="50"/>
      <c r="AK5213" s="50"/>
      <c r="AL5213" s="50"/>
      <c r="AM5213" s="50"/>
      <c r="AN5213" s="50"/>
      <c r="AO5213" s="50"/>
      <c r="AP5213" s="50"/>
      <c r="AQ5213" s="50"/>
      <c r="AR5213" s="50"/>
      <c r="AS5213" s="50"/>
    </row>
    <row r="5214" spans="1:45" ht="12.75" customHeight="1" x14ac:dyDescent="0.2">
      <c r="A5214" s="132">
        <v>31185</v>
      </c>
      <c r="B5214" s="226" t="s">
        <v>10686</v>
      </c>
      <c r="C5214" s="222" t="s">
        <v>12</v>
      </c>
      <c r="D5214" s="106" t="s">
        <v>4186</v>
      </c>
      <c r="E5214" s="87">
        <v>1</v>
      </c>
      <c r="F5214" s="88">
        <v>2.8</v>
      </c>
      <c r="H5214" s="88"/>
      <c r="I5214" s="90">
        <v>1</v>
      </c>
      <c r="J5214" s="50"/>
      <c r="K5214" s="194" t="str">
        <f t="shared" si="81"/>
        <v xml:space="preserve">SKIN LESION GAUGE </v>
      </c>
      <c r="L5214" s="50"/>
      <c r="M5214" s="50"/>
      <c r="N5214" s="50"/>
      <c r="O5214" s="50"/>
      <c r="P5214" s="50"/>
      <c r="Q5214" s="50"/>
      <c r="R5214" s="50"/>
      <c r="S5214" s="50"/>
      <c r="T5214" s="50"/>
      <c r="U5214" s="50"/>
      <c r="V5214" s="50"/>
      <c r="W5214" s="50"/>
      <c r="X5214" s="50"/>
      <c r="Y5214" s="50"/>
      <c r="Z5214" s="50"/>
      <c r="AA5214" s="50"/>
      <c r="AB5214" s="50"/>
      <c r="AC5214" s="50"/>
      <c r="AD5214" s="50"/>
      <c r="AE5214" s="50"/>
      <c r="AF5214" s="50"/>
      <c r="AG5214" s="50"/>
      <c r="AH5214" s="50"/>
      <c r="AI5214" s="50"/>
      <c r="AJ5214" s="50"/>
      <c r="AK5214" s="50"/>
      <c r="AL5214" s="50"/>
      <c r="AM5214" s="50"/>
      <c r="AN5214" s="50"/>
      <c r="AO5214" s="50"/>
      <c r="AP5214" s="50"/>
      <c r="AQ5214" s="50"/>
      <c r="AR5214" s="50"/>
      <c r="AS5214" s="50"/>
    </row>
    <row r="5215" spans="1:45" ht="12.75" customHeight="1" x14ac:dyDescent="0.2">
      <c r="A5215" s="132">
        <v>31185</v>
      </c>
      <c r="B5215" s="226"/>
      <c r="C5215" s="222" t="s">
        <v>12</v>
      </c>
      <c r="D5215" s="106" t="s">
        <v>4187</v>
      </c>
      <c r="E5215" s="87">
        <v>1</v>
      </c>
      <c r="F5215" s="88">
        <v>2.52</v>
      </c>
      <c r="H5215" s="88"/>
      <c r="I5215" s="90">
        <v>10</v>
      </c>
      <c r="J5215" s="50"/>
      <c r="K5215" s="194" t="str">
        <f t="shared" si="81"/>
        <v xml:space="preserve">SKIN LESION GAUGE      BUY 10 units SAVE 10% </v>
      </c>
      <c r="L5215" s="50"/>
      <c r="M5215" s="50"/>
      <c r="N5215" s="50"/>
      <c r="O5215" s="50"/>
      <c r="P5215" s="50"/>
      <c r="Q5215" s="50"/>
      <c r="R5215" s="50"/>
      <c r="S5215" s="50"/>
      <c r="T5215" s="50"/>
      <c r="U5215" s="50"/>
      <c r="V5215" s="50"/>
      <c r="W5215" s="50"/>
      <c r="X5215" s="50"/>
      <c r="Y5215" s="50"/>
      <c r="Z5215" s="50"/>
      <c r="AA5215" s="50"/>
      <c r="AB5215" s="50"/>
      <c r="AC5215" s="50"/>
      <c r="AD5215" s="50"/>
      <c r="AE5215" s="50"/>
      <c r="AF5215" s="50"/>
      <c r="AG5215" s="50"/>
      <c r="AH5215" s="50"/>
      <c r="AI5215" s="50"/>
      <c r="AJ5215" s="50"/>
      <c r="AK5215" s="50"/>
      <c r="AL5215" s="50"/>
      <c r="AM5215" s="50"/>
      <c r="AN5215" s="50"/>
      <c r="AO5215" s="50"/>
      <c r="AP5215" s="50"/>
      <c r="AQ5215" s="50"/>
      <c r="AR5215" s="50"/>
      <c r="AS5215" s="50"/>
    </row>
    <row r="5216" spans="1:45" ht="12.75" customHeight="1" x14ac:dyDescent="0.2">
      <c r="A5216" s="132">
        <v>31185</v>
      </c>
      <c r="B5216" s="226"/>
      <c r="C5216" s="222" t="s">
        <v>12</v>
      </c>
      <c r="D5216" s="106" t="s">
        <v>4188</v>
      </c>
      <c r="E5216" s="87">
        <v>1</v>
      </c>
      <c r="F5216" s="151">
        <v>2.2399999999999998</v>
      </c>
      <c r="H5216" s="151"/>
      <c r="I5216" s="90">
        <v>50</v>
      </c>
      <c r="J5216" s="50"/>
      <c r="K5216" s="194" t="str">
        <f t="shared" si="81"/>
        <v xml:space="preserve">SKIN LESION GAUGE      BUY 50 units SAVE 20% </v>
      </c>
      <c r="L5216" s="50"/>
      <c r="M5216" s="50"/>
      <c r="N5216" s="50"/>
      <c r="O5216" s="50"/>
      <c r="P5216" s="50"/>
      <c r="Q5216" s="50"/>
      <c r="R5216" s="50"/>
      <c r="S5216" s="50"/>
      <c r="T5216" s="50"/>
      <c r="U5216" s="50"/>
      <c r="V5216" s="50"/>
      <c r="W5216" s="50"/>
      <c r="X5216" s="50"/>
      <c r="Y5216" s="50"/>
      <c r="Z5216" s="50"/>
      <c r="AA5216" s="50"/>
      <c r="AB5216" s="50"/>
      <c r="AC5216" s="50"/>
      <c r="AD5216" s="50"/>
      <c r="AE5216" s="50"/>
      <c r="AF5216" s="50"/>
      <c r="AG5216" s="50"/>
      <c r="AH5216" s="50"/>
      <c r="AI5216" s="50"/>
      <c r="AJ5216" s="50"/>
      <c r="AK5216" s="50"/>
      <c r="AL5216" s="50"/>
      <c r="AM5216" s="50"/>
      <c r="AN5216" s="50"/>
      <c r="AO5216" s="50"/>
      <c r="AP5216" s="50"/>
      <c r="AQ5216" s="50"/>
      <c r="AR5216" s="50"/>
      <c r="AS5216" s="50"/>
    </row>
    <row r="5217" spans="1:45" ht="12.75" customHeight="1" x14ac:dyDescent="0.2">
      <c r="A5217" s="132">
        <v>31186</v>
      </c>
      <c r="B5217" s="226" t="s">
        <v>12</v>
      </c>
      <c r="C5217" s="222" t="s">
        <v>12</v>
      </c>
      <c r="D5217" s="106" t="s">
        <v>8428</v>
      </c>
      <c r="E5217" s="87">
        <v>1</v>
      </c>
      <c r="F5217" s="173">
        <v>199</v>
      </c>
      <c r="H5217" s="173"/>
      <c r="I5217" s="90">
        <v>1</v>
      </c>
      <c r="J5217" s="50"/>
      <c r="K5217" s="194" t="str">
        <f t="shared" si="81"/>
        <v xml:space="preserve">GIMA POCKET DERMATOSCOPE - Led </v>
      </c>
      <c r="L5217" s="50"/>
      <c r="M5217" s="50"/>
      <c r="N5217" s="50"/>
      <c r="O5217" s="50"/>
      <c r="P5217" s="50"/>
      <c r="Q5217" s="50"/>
      <c r="R5217" s="50"/>
      <c r="S5217" s="50"/>
      <c r="T5217" s="50"/>
      <c r="U5217" s="50"/>
      <c r="V5217" s="50"/>
      <c r="W5217" s="50"/>
      <c r="X5217" s="50"/>
      <c r="Y5217" s="50"/>
      <c r="Z5217" s="50"/>
      <c r="AA5217" s="50"/>
      <c r="AB5217" s="50"/>
      <c r="AC5217" s="50"/>
      <c r="AD5217" s="50"/>
      <c r="AE5217" s="50"/>
      <c r="AF5217" s="50"/>
      <c r="AG5217" s="50"/>
      <c r="AH5217" s="50"/>
      <c r="AI5217" s="50"/>
      <c r="AJ5217" s="50"/>
      <c r="AK5217" s="50"/>
      <c r="AL5217" s="50"/>
      <c r="AM5217" s="50"/>
      <c r="AN5217" s="50"/>
      <c r="AO5217" s="50"/>
      <c r="AP5217" s="50"/>
      <c r="AQ5217" s="50"/>
      <c r="AR5217" s="50"/>
      <c r="AS5217" s="50"/>
    </row>
    <row r="5218" spans="1:45" ht="12.75" customHeight="1" x14ac:dyDescent="0.2">
      <c r="A5218" s="132">
        <v>31187</v>
      </c>
      <c r="B5218" s="226" t="s">
        <v>12</v>
      </c>
      <c r="C5218" s="222" t="s">
        <v>12</v>
      </c>
      <c r="D5218" s="106" t="s">
        <v>4189</v>
      </c>
      <c r="E5218" s="87">
        <v>1</v>
      </c>
      <c r="F5218" s="151">
        <v>219</v>
      </c>
      <c r="H5218" s="151"/>
      <c r="I5218" s="90">
        <v>1</v>
      </c>
      <c r="J5218" s="50"/>
      <c r="K5218" s="194" t="str">
        <f t="shared" si="81"/>
        <v xml:space="preserve">GIMA DERMATOSCOPE - 10x </v>
      </c>
      <c r="L5218" s="50"/>
      <c r="M5218" s="50"/>
      <c r="N5218" s="50"/>
      <c r="O5218" s="50"/>
      <c r="P5218" s="50"/>
      <c r="Q5218" s="50"/>
      <c r="R5218" s="50"/>
      <c r="S5218" s="50"/>
      <c r="T5218" s="50"/>
      <c r="U5218" s="50"/>
      <c r="V5218" s="50"/>
      <c r="W5218" s="50"/>
      <c r="X5218" s="50"/>
      <c r="Y5218" s="50"/>
      <c r="Z5218" s="50"/>
      <c r="AA5218" s="50"/>
      <c r="AB5218" s="50"/>
      <c r="AC5218" s="50"/>
      <c r="AD5218" s="50"/>
      <c r="AE5218" s="50"/>
      <c r="AF5218" s="50"/>
      <c r="AG5218" s="50"/>
      <c r="AH5218" s="50"/>
      <c r="AI5218" s="50"/>
      <c r="AJ5218" s="50"/>
      <c r="AK5218" s="50"/>
      <c r="AL5218" s="50"/>
      <c r="AM5218" s="50"/>
      <c r="AN5218" s="50"/>
      <c r="AO5218" s="50"/>
      <c r="AP5218" s="50"/>
      <c r="AQ5218" s="50"/>
      <c r="AR5218" s="50"/>
      <c r="AS5218" s="50"/>
    </row>
    <row r="5219" spans="1:45" ht="12.75" customHeight="1" x14ac:dyDescent="0.2">
      <c r="A5219" s="132">
        <v>31189</v>
      </c>
      <c r="B5219" s="226" t="s">
        <v>10687</v>
      </c>
      <c r="C5219" s="222" t="s">
        <v>12</v>
      </c>
      <c r="D5219" s="106" t="s">
        <v>4190</v>
      </c>
      <c r="E5219" s="87">
        <v>1</v>
      </c>
      <c r="F5219" s="88">
        <v>74</v>
      </c>
      <c r="H5219" s="88"/>
      <c r="I5219" s="90">
        <v>1</v>
      </c>
      <c r="J5219" s="50"/>
      <c r="K5219" s="194" t="str">
        <f t="shared" si="81"/>
        <v xml:space="preserve">POCKET WOOD LIGHT </v>
      </c>
      <c r="L5219" s="50"/>
      <c r="M5219" s="50"/>
      <c r="N5219" s="50"/>
      <c r="O5219" s="50"/>
      <c r="P5219" s="50"/>
      <c r="Q5219" s="50"/>
      <c r="R5219" s="50"/>
      <c r="S5219" s="50"/>
      <c r="T5219" s="50"/>
      <c r="U5219" s="50"/>
      <c r="V5219" s="50"/>
      <c r="W5219" s="50"/>
      <c r="X5219" s="50"/>
      <c r="Y5219" s="50"/>
      <c r="Z5219" s="50"/>
      <c r="AA5219" s="50"/>
      <c r="AB5219" s="50"/>
      <c r="AC5219" s="50"/>
      <c r="AD5219" s="50"/>
      <c r="AE5219" s="50"/>
      <c r="AF5219" s="50"/>
      <c r="AG5219" s="50"/>
      <c r="AH5219" s="50"/>
      <c r="AI5219" s="50"/>
      <c r="AJ5219" s="50"/>
      <c r="AK5219" s="50"/>
      <c r="AL5219" s="50"/>
      <c r="AM5219" s="50"/>
      <c r="AN5219" s="50"/>
      <c r="AO5219" s="50"/>
      <c r="AP5219" s="50"/>
      <c r="AQ5219" s="50"/>
      <c r="AR5219" s="50"/>
      <c r="AS5219" s="50"/>
    </row>
    <row r="5220" spans="1:45" ht="12.75" customHeight="1" x14ac:dyDescent="0.2">
      <c r="A5220" s="132">
        <v>31189</v>
      </c>
      <c r="B5220" s="226"/>
      <c r="C5220" s="222" t="s">
        <v>12</v>
      </c>
      <c r="D5220" s="106" t="s">
        <v>4191</v>
      </c>
      <c r="E5220" s="87">
        <v>1</v>
      </c>
      <c r="F5220" s="88">
        <v>70.3</v>
      </c>
      <c r="H5220" s="88"/>
      <c r="I5220" s="90">
        <v>10</v>
      </c>
      <c r="J5220" s="50"/>
      <c r="K5220" s="194" t="str">
        <f t="shared" si="81"/>
        <v xml:space="preserve">POCKET WOOD LIGHT    BUY 10 units SAVE 5% </v>
      </c>
      <c r="L5220" s="50"/>
      <c r="M5220" s="50"/>
      <c r="N5220" s="50"/>
      <c r="O5220" s="50"/>
      <c r="P5220" s="50"/>
      <c r="Q5220" s="50"/>
      <c r="R5220" s="50"/>
      <c r="S5220" s="50"/>
      <c r="T5220" s="50"/>
      <c r="U5220" s="50"/>
      <c r="V5220" s="50"/>
      <c r="W5220" s="50"/>
      <c r="X5220" s="50"/>
      <c r="Y5220" s="50"/>
      <c r="Z5220" s="50"/>
      <c r="AA5220" s="50"/>
      <c r="AB5220" s="50"/>
      <c r="AC5220" s="50"/>
      <c r="AD5220" s="50"/>
      <c r="AE5220" s="50"/>
      <c r="AF5220" s="50"/>
      <c r="AG5220" s="50"/>
      <c r="AH5220" s="50"/>
      <c r="AI5220" s="50"/>
      <c r="AJ5220" s="50"/>
      <c r="AK5220" s="50"/>
      <c r="AL5220" s="50"/>
      <c r="AM5220" s="50"/>
      <c r="AN5220" s="50"/>
      <c r="AO5220" s="50"/>
      <c r="AP5220" s="50"/>
      <c r="AQ5220" s="50"/>
      <c r="AR5220" s="50"/>
      <c r="AS5220" s="50"/>
    </row>
    <row r="5221" spans="1:45" ht="12.75" customHeight="1" x14ac:dyDescent="0.2">
      <c r="A5221" s="132">
        <v>31189</v>
      </c>
      <c r="B5221" s="226"/>
      <c r="C5221" s="222" t="s">
        <v>12</v>
      </c>
      <c r="D5221" s="106" t="s">
        <v>4192</v>
      </c>
      <c r="E5221" s="87">
        <v>1</v>
      </c>
      <c r="F5221" s="151">
        <v>66.600000000000009</v>
      </c>
      <c r="H5221" s="151"/>
      <c r="I5221" s="90">
        <v>20</v>
      </c>
      <c r="J5221" s="50"/>
      <c r="K5221" s="194" t="str">
        <f t="shared" si="81"/>
        <v xml:space="preserve">POCKET WOOD LIGHT    BUY 20 units SAVE 10% </v>
      </c>
      <c r="L5221" s="50"/>
      <c r="M5221" s="50"/>
      <c r="N5221" s="50"/>
      <c r="O5221" s="50"/>
      <c r="P5221" s="50"/>
      <c r="Q5221" s="50"/>
      <c r="R5221" s="50"/>
      <c r="S5221" s="50"/>
      <c r="T5221" s="50"/>
      <c r="U5221" s="50"/>
      <c r="V5221" s="50"/>
      <c r="W5221" s="50"/>
      <c r="X5221" s="50"/>
      <c r="Y5221" s="50"/>
      <c r="Z5221" s="50"/>
      <c r="AA5221" s="50"/>
      <c r="AB5221" s="50"/>
      <c r="AC5221" s="50"/>
      <c r="AD5221" s="50"/>
      <c r="AE5221" s="50"/>
      <c r="AF5221" s="50"/>
      <c r="AG5221" s="50"/>
      <c r="AH5221" s="50"/>
      <c r="AI5221" s="50"/>
      <c r="AJ5221" s="50"/>
      <c r="AK5221" s="50"/>
      <c r="AL5221" s="50"/>
      <c r="AM5221" s="50"/>
      <c r="AN5221" s="50"/>
      <c r="AO5221" s="50"/>
      <c r="AP5221" s="50"/>
      <c r="AQ5221" s="50"/>
      <c r="AR5221" s="50"/>
      <c r="AS5221" s="50"/>
    </row>
    <row r="5222" spans="1:45" ht="12.75" customHeight="1" x14ac:dyDescent="0.2">
      <c r="A5222" s="132">
        <v>31190</v>
      </c>
      <c r="B5222" s="226" t="s">
        <v>12</v>
      </c>
      <c r="C5222" s="222" t="s">
        <v>12</v>
      </c>
      <c r="D5222" s="106" t="s">
        <v>4193</v>
      </c>
      <c r="E5222" s="87">
        <v>1</v>
      </c>
      <c r="F5222" s="88">
        <v>30</v>
      </c>
      <c r="H5222" s="88"/>
      <c r="I5222" s="90">
        <v>1</v>
      </c>
      <c r="J5222" s="50"/>
      <c r="K5222" s="194" t="str">
        <f t="shared" si="81"/>
        <v xml:space="preserve">NEON TUBE 6W - spare for 31189 </v>
      </c>
      <c r="L5222" s="50"/>
      <c r="M5222" s="50"/>
      <c r="N5222" s="50"/>
      <c r="O5222" s="50"/>
      <c r="P5222" s="50"/>
      <c r="Q5222" s="50"/>
      <c r="R5222" s="50"/>
      <c r="S5222" s="50"/>
      <c r="T5222" s="50"/>
      <c r="U5222" s="50"/>
      <c r="V5222" s="50"/>
      <c r="W5222" s="50"/>
      <c r="X5222" s="50"/>
      <c r="Y5222" s="50"/>
      <c r="Z5222" s="50"/>
      <c r="AA5222" s="50"/>
      <c r="AB5222" s="50"/>
      <c r="AC5222" s="50"/>
      <c r="AD5222" s="50"/>
      <c r="AE5222" s="50"/>
      <c r="AF5222" s="50"/>
      <c r="AG5222" s="50"/>
      <c r="AH5222" s="50"/>
      <c r="AI5222" s="50"/>
      <c r="AJ5222" s="50"/>
      <c r="AK5222" s="50"/>
      <c r="AL5222" s="50"/>
      <c r="AM5222" s="50"/>
      <c r="AN5222" s="50"/>
      <c r="AO5222" s="50"/>
      <c r="AP5222" s="50"/>
      <c r="AQ5222" s="50"/>
      <c r="AR5222" s="50"/>
      <c r="AS5222" s="50"/>
    </row>
    <row r="5223" spans="1:45" ht="12.75" customHeight="1" x14ac:dyDescent="0.2">
      <c r="A5223" s="132">
        <v>31192</v>
      </c>
      <c r="B5223" s="226" t="s">
        <v>8076</v>
      </c>
      <c r="C5223" s="222" t="s">
        <v>12</v>
      </c>
      <c r="D5223" s="106" t="s">
        <v>9689</v>
      </c>
      <c r="E5223" s="87">
        <v>1</v>
      </c>
      <c r="F5223" s="88">
        <v>1190</v>
      </c>
      <c r="H5223" s="88"/>
      <c r="I5223" s="90">
        <v>1</v>
      </c>
      <c r="J5223" s="50"/>
      <c r="K5223" s="194" t="str">
        <f t="shared" si="81"/>
        <v xml:space="preserve">LED INFANT PHOTOTHERAPY LIGHT - trolley </v>
      </c>
      <c r="L5223" s="50"/>
      <c r="M5223" s="50"/>
      <c r="N5223" s="50"/>
      <c r="O5223" s="50"/>
      <c r="P5223" s="50"/>
      <c r="Q5223" s="50"/>
      <c r="R5223" s="50"/>
      <c r="S5223" s="50"/>
      <c r="T5223" s="50"/>
      <c r="U5223" s="50"/>
      <c r="V5223" s="50"/>
      <c r="W5223" s="50"/>
      <c r="X5223" s="50"/>
      <c r="Y5223" s="50"/>
      <c r="Z5223" s="50"/>
      <c r="AA5223" s="50"/>
      <c r="AB5223" s="50"/>
      <c r="AC5223" s="50"/>
      <c r="AD5223" s="50"/>
      <c r="AE5223" s="50"/>
      <c r="AF5223" s="50"/>
      <c r="AG5223" s="50"/>
      <c r="AH5223" s="50"/>
      <c r="AI5223" s="50"/>
      <c r="AJ5223" s="50"/>
      <c r="AK5223" s="50"/>
      <c r="AL5223" s="50"/>
      <c r="AM5223" s="50"/>
      <c r="AN5223" s="50"/>
      <c r="AO5223" s="50"/>
      <c r="AP5223" s="50"/>
      <c r="AQ5223" s="50"/>
      <c r="AR5223" s="50"/>
      <c r="AS5223" s="50"/>
    </row>
    <row r="5224" spans="1:45" ht="12.75" customHeight="1" x14ac:dyDescent="0.2">
      <c r="A5224" s="132">
        <v>31195</v>
      </c>
      <c r="B5224" s="226" t="s">
        <v>12</v>
      </c>
      <c r="C5224" s="222" t="s">
        <v>12</v>
      </c>
      <c r="D5224" s="106" t="s">
        <v>8429</v>
      </c>
      <c r="E5224" s="87">
        <v>1</v>
      </c>
      <c r="F5224" s="166">
        <v>440</v>
      </c>
      <c r="H5224" s="166"/>
      <c r="I5224" s="90">
        <v>1</v>
      </c>
      <c r="J5224" s="50"/>
      <c r="K5224" s="194" t="str">
        <f t="shared" si="81"/>
        <v xml:space="preserve">VISTA WOOD LED LAMP - handle </v>
      </c>
      <c r="L5224" s="50"/>
      <c r="M5224" s="50"/>
      <c r="N5224" s="50"/>
      <c r="O5224" s="50"/>
      <c r="P5224" s="50"/>
      <c r="Q5224" s="50"/>
      <c r="R5224" s="50"/>
      <c r="S5224" s="50"/>
      <c r="T5224" s="50"/>
      <c r="U5224" s="50"/>
      <c r="V5224" s="50"/>
      <c r="W5224" s="50"/>
      <c r="X5224" s="50"/>
      <c r="Y5224" s="50"/>
      <c r="Z5224" s="50"/>
      <c r="AA5224" s="50"/>
      <c r="AB5224" s="50"/>
      <c r="AC5224" s="50"/>
      <c r="AD5224" s="50"/>
      <c r="AE5224" s="50"/>
      <c r="AF5224" s="50"/>
      <c r="AG5224" s="50"/>
      <c r="AH5224" s="50"/>
      <c r="AI5224" s="50"/>
      <c r="AJ5224" s="50"/>
      <c r="AK5224" s="50"/>
      <c r="AL5224" s="50"/>
      <c r="AM5224" s="50"/>
      <c r="AN5224" s="50"/>
      <c r="AO5224" s="50"/>
      <c r="AP5224" s="50"/>
      <c r="AQ5224" s="50"/>
      <c r="AR5224" s="50"/>
      <c r="AS5224" s="50"/>
    </row>
    <row r="5225" spans="1:45" ht="12.75" customHeight="1" x14ac:dyDescent="0.2">
      <c r="A5225" s="132">
        <v>31196</v>
      </c>
      <c r="B5225" s="226" t="s">
        <v>12</v>
      </c>
      <c r="C5225" s="222" t="s">
        <v>12</v>
      </c>
      <c r="D5225" s="106" t="s">
        <v>4194</v>
      </c>
      <c r="E5225" s="87">
        <v>1</v>
      </c>
      <c r="F5225" s="88">
        <v>249</v>
      </c>
      <c r="H5225" s="88"/>
      <c r="I5225" s="90">
        <v>1</v>
      </c>
      <c r="J5225" s="50"/>
      <c r="K5225" s="194" t="str">
        <f t="shared" si="81"/>
        <v xml:space="preserve">VISTA WOOD LAMP - handle </v>
      </c>
      <c r="L5225" s="50"/>
      <c r="M5225" s="50"/>
      <c r="N5225" s="50"/>
      <c r="O5225" s="50"/>
      <c r="P5225" s="50"/>
      <c r="Q5225" s="50"/>
      <c r="R5225" s="50"/>
      <c r="S5225" s="50"/>
      <c r="T5225" s="50"/>
      <c r="U5225" s="50"/>
      <c r="V5225" s="50"/>
      <c r="W5225" s="50"/>
      <c r="X5225" s="50"/>
      <c r="Y5225" s="50"/>
      <c r="Z5225" s="50"/>
      <c r="AA5225" s="50"/>
      <c r="AB5225" s="50"/>
      <c r="AC5225" s="50"/>
      <c r="AD5225" s="50"/>
      <c r="AE5225" s="50"/>
      <c r="AF5225" s="50"/>
      <c r="AG5225" s="50"/>
      <c r="AH5225" s="50"/>
      <c r="AI5225" s="50"/>
      <c r="AJ5225" s="50"/>
      <c r="AK5225" s="50"/>
      <c r="AL5225" s="50"/>
      <c r="AM5225" s="50"/>
      <c r="AN5225" s="50"/>
      <c r="AO5225" s="50"/>
      <c r="AP5225" s="50"/>
      <c r="AQ5225" s="50"/>
      <c r="AR5225" s="50"/>
      <c r="AS5225" s="50"/>
    </row>
    <row r="5226" spans="1:45" ht="12.75" customHeight="1" x14ac:dyDescent="0.2">
      <c r="A5226" s="132">
        <v>31197</v>
      </c>
      <c r="B5226" s="226" t="s">
        <v>12</v>
      </c>
      <c r="C5226" s="222" t="s">
        <v>12</v>
      </c>
      <c r="D5226" s="106" t="s">
        <v>4195</v>
      </c>
      <c r="E5226" s="87">
        <v>1</v>
      </c>
      <c r="F5226" s="88">
        <v>415</v>
      </c>
      <c r="H5226" s="88"/>
      <c r="I5226" s="90">
        <v>1</v>
      </c>
      <c r="J5226" s="50"/>
      <c r="K5226" s="194" t="str">
        <f t="shared" si="81"/>
        <v xml:space="preserve">VISTA WOOD LAMP - trolley </v>
      </c>
      <c r="L5226" s="50"/>
      <c r="M5226" s="50"/>
      <c r="N5226" s="50"/>
      <c r="O5226" s="50"/>
      <c r="P5226" s="50"/>
      <c r="Q5226" s="50"/>
      <c r="R5226" s="50"/>
      <c r="S5226" s="50"/>
      <c r="T5226" s="50"/>
      <c r="U5226" s="50"/>
      <c r="V5226" s="50"/>
      <c r="W5226" s="50"/>
      <c r="X5226" s="50"/>
      <c r="Y5226" s="50"/>
      <c r="Z5226" s="50"/>
      <c r="AA5226" s="50"/>
      <c r="AB5226" s="50"/>
      <c r="AC5226" s="50"/>
      <c r="AD5226" s="50"/>
      <c r="AE5226" s="50"/>
      <c r="AF5226" s="50"/>
      <c r="AG5226" s="50"/>
      <c r="AH5226" s="50"/>
      <c r="AI5226" s="50"/>
      <c r="AJ5226" s="50"/>
      <c r="AK5226" s="50"/>
      <c r="AL5226" s="50"/>
      <c r="AM5226" s="50"/>
      <c r="AN5226" s="50"/>
      <c r="AO5226" s="50"/>
      <c r="AP5226" s="50"/>
      <c r="AQ5226" s="50"/>
      <c r="AR5226" s="50"/>
      <c r="AS5226" s="50"/>
    </row>
    <row r="5227" spans="1:45" ht="12.75" customHeight="1" x14ac:dyDescent="0.2">
      <c r="A5227" s="132">
        <v>31200</v>
      </c>
      <c r="B5227" s="226" t="s">
        <v>12</v>
      </c>
      <c r="C5227" s="222" t="s">
        <v>12</v>
      </c>
      <c r="D5227" s="106" t="s">
        <v>4196</v>
      </c>
      <c r="E5227" s="87">
        <v>1</v>
      </c>
      <c r="F5227" s="88">
        <v>89</v>
      </c>
      <c r="H5227" s="88"/>
      <c r="I5227" s="90">
        <v>1</v>
      </c>
      <c r="J5227" s="50"/>
      <c r="K5227" s="194" t="str">
        <f t="shared" si="81"/>
        <v xml:space="preserve">WOOD ULTRAVIOLET LAMP </v>
      </c>
      <c r="L5227" s="50"/>
      <c r="M5227" s="50"/>
      <c r="N5227" s="50"/>
      <c r="O5227" s="50"/>
      <c r="P5227" s="50"/>
      <c r="Q5227" s="50"/>
      <c r="R5227" s="50"/>
      <c r="S5227" s="50"/>
      <c r="T5227" s="50"/>
      <c r="U5227" s="50"/>
      <c r="V5227" s="50"/>
      <c r="W5227" s="50"/>
      <c r="X5227" s="50"/>
      <c r="Y5227" s="50"/>
      <c r="Z5227" s="50"/>
      <c r="AA5227" s="50"/>
      <c r="AB5227" s="50"/>
      <c r="AC5227" s="50"/>
      <c r="AD5227" s="50"/>
      <c r="AE5227" s="50"/>
      <c r="AF5227" s="50"/>
      <c r="AG5227" s="50"/>
      <c r="AH5227" s="50"/>
      <c r="AI5227" s="50"/>
      <c r="AJ5227" s="50"/>
      <c r="AK5227" s="50"/>
      <c r="AL5227" s="50"/>
      <c r="AM5227" s="50"/>
      <c r="AN5227" s="50"/>
      <c r="AO5227" s="50"/>
      <c r="AP5227" s="50"/>
      <c r="AQ5227" s="50"/>
      <c r="AR5227" s="50"/>
      <c r="AS5227" s="50"/>
    </row>
    <row r="5228" spans="1:45" ht="12.75" customHeight="1" x14ac:dyDescent="0.2">
      <c r="A5228" s="132">
        <v>31201</v>
      </c>
      <c r="B5228" s="226" t="s">
        <v>12</v>
      </c>
      <c r="C5228" s="222" t="s">
        <v>12</v>
      </c>
      <c r="D5228" s="106" t="s">
        <v>4197</v>
      </c>
      <c r="E5228" s="87">
        <v>1</v>
      </c>
      <c r="F5228" s="88">
        <v>135</v>
      </c>
      <c r="H5228" s="88"/>
      <c r="I5228" s="90">
        <v>1</v>
      </c>
      <c r="J5228" s="50"/>
      <c r="K5228" s="194" t="str">
        <f t="shared" si="81"/>
        <v xml:space="preserve">FLUORESCENT TUBE 9W - spare for 31196, 31197 </v>
      </c>
      <c r="L5228" s="50"/>
      <c r="M5228" s="50"/>
      <c r="N5228" s="50"/>
      <c r="O5228" s="50"/>
      <c r="P5228" s="50"/>
      <c r="Q5228" s="50"/>
      <c r="R5228" s="50"/>
      <c r="S5228" s="50"/>
      <c r="T5228" s="50"/>
      <c r="U5228" s="50"/>
      <c r="V5228" s="50"/>
      <c r="W5228" s="50"/>
      <c r="X5228" s="50"/>
      <c r="Y5228" s="50"/>
      <c r="Z5228" s="50"/>
      <c r="AA5228" s="50"/>
      <c r="AB5228" s="50"/>
      <c r="AC5228" s="50"/>
      <c r="AD5228" s="50"/>
      <c r="AE5228" s="50"/>
      <c r="AF5228" s="50"/>
      <c r="AG5228" s="50"/>
      <c r="AH5228" s="50"/>
      <c r="AI5228" s="50"/>
      <c r="AJ5228" s="50"/>
      <c r="AK5228" s="50"/>
      <c r="AL5228" s="50"/>
      <c r="AM5228" s="50"/>
      <c r="AN5228" s="50"/>
      <c r="AO5228" s="50"/>
      <c r="AP5228" s="50"/>
      <c r="AQ5228" s="50"/>
      <c r="AR5228" s="50"/>
      <c r="AS5228" s="50"/>
    </row>
    <row r="5229" spans="1:45" ht="12.75" customHeight="1" x14ac:dyDescent="0.2">
      <c r="A5229" s="132">
        <v>31202</v>
      </c>
      <c r="B5229" s="226" t="s">
        <v>12</v>
      </c>
      <c r="C5229" s="222" t="s">
        <v>12</v>
      </c>
      <c r="D5229" s="106" t="s">
        <v>4198</v>
      </c>
      <c r="E5229" s="87">
        <v>1</v>
      </c>
      <c r="F5229" s="88">
        <v>12</v>
      </c>
      <c r="H5229" s="88"/>
      <c r="I5229" s="90">
        <v>1</v>
      </c>
      <c r="J5229" s="50"/>
      <c r="K5229" s="194" t="str">
        <f t="shared" si="81"/>
        <v xml:space="preserve">FLUORESCENT TUBE - spare for 31200 </v>
      </c>
      <c r="L5229" s="50"/>
      <c r="M5229" s="50"/>
      <c r="N5229" s="50"/>
      <c r="O5229" s="50"/>
      <c r="P5229" s="50"/>
      <c r="Q5229" s="50"/>
      <c r="R5229" s="50"/>
      <c r="S5229" s="50"/>
      <c r="T5229" s="50"/>
      <c r="U5229" s="50"/>
      <c r="V5229" s="50"/>
      <c r="W5229" s="50"/>
      <c r="X5229" s="50"/>
      <c r="Y5229" s="50"/>
      <c r="Z5229" s="50"/>
      <c r="AA5229" s="50"/>
      <c r="AB5229" s="50"/>
      <c r="AC5229" s="50"/>
      <c r="AD5229" s="50"/>
      <c r="AE5229" s="50"/>
      <c r="AF5229" s="50"/>
      <c r="AG5229" s="50"/>
      <c r="AH5229" s="50"/>
      <c r="AI5229" s="50"/>
      <c r="AJ5229" s="50"/>
      <c r="AK5229" s="50"/>
      <c r="AL5229" s="50"/>
      <c r="AM5229" s="50"/>
      <c r="AN5229" s="50"/>
      <c r="AO5229" s="50"/>
      <c r="AP5229" s="50"/>
      <c r="AQ5229" s="50"/>
      <c r="AR5229" s="50"/>
      <c r="AS5229" s="50"/>
    </row>
    <row r="5230" spans="1:45" ht="12.75" customHeight="1" x14ac:dyDescent="0.2">
      <c r="A5230" s="132">
        <v>31203</v>
      </c>
      <c r="B5230" s="226" t="s">
        <v>12</v>
      </c>
      <c r="C5230" s="222" t="s">
        <v>12</v>
      </c>
      <c r="D5230" s="106" t="s">
        <v>4199</v>
      </c>
      <c r="E5230" s="87">
        <v>1</v>
      </c>
      <c r="F5230" s="88">
        <v>280</v>
      </c>
      <c r="H5230" s="88"/>
      <c r="I5230" s="90">
        <v>1</v>
      </c>
      <c r="J5230" s="50"/>
      <c r="K5230" s="194" t="str">
        <f t="shared" si="81"/>
        <v xml:space="preserve">PLUG IN TRANSFORMER for 31204 </v>
      </c>
      <c r="L5230" s="50"/>
      <c r="M5230" s="50"/>
      <c r="N5230" s="50"/>
      <c r="O5230" s="50"/>
      <c r="P5230" s="50"/>
      <c r="Q5230" s="50"/>
      <c r="R5230" s="50"/>
      <c r="S5230" s="50"/>
      <c r="T5230" s="50"/>
      <c r="U5230" s="50"/>
      <c r="V5230" s="50"/>
      <c r="W5230" s="50"/>
      <c r="X5230" s="50"/>
      <c r="Y5230" s="50"/>
      <c r="Z5230" s="50"/>
      <c r="AA5230" s="50"/>
      <c r="AB5230" s="50"/>
      <c r="AC5230" s="50"/>
      <c r="AD5230" s="50"/>
      <c r="AE5230" s="50"/>
      <c r="AF5230" s="50"/>
      <c r="AG5230" s="50"/>
      <c r="AH5230" s="50"/>
      <c r="AI5230" s="50"/>
      <c r="AJ5230" s="50"/>
      <c r="AK5230" s="50"/>
      <c r="AL5230" s="50"/>
      <c r="AM5230" s="50"/>
      <c r="AN5230" s="50"/>
      <c r="AO5230" s="50"/>
      <c r="AP5230" s="50"/>
      <c r="AQ5230" s="50"/>
      <c r="AR5230" s="50"/>
      <c r="AS5230" s="50"/>
    </row>
    <row r="5231" spans="1:45" ht="12.75" customHeight="1" x14ac:dyDescent="0.2">
      <c r="A5231" s="132">
        <v>31204</v>
      </c>
      <c r="B5231" s="226" t="s">
        <v>12</v>
      </c>
      <c r="C5231" s="222" t="s">
        <v>12</v>
      </c>
      <c r="D5231" s="106" t="s">
        <v>4200</v>
      </c>
      <c r="E5231" s="87">
        <v>1</v>
      </c>
      <c r="F5231" s="88">
        <v>640</v>
      </c>
      <c r="H5231" s="88"/>
      <c r="I5231" s="90">
        <v>1</v>
      </c>
      <c r="J5231" s="50"/>
      <c r="K5231" s="194" t="str">
        <f t="shared" si="81"/>
        <v xml:space="preserve">NYSTAGMUS SPECTACLES FRENZEL  </v>
      </c>
      <c r="L5231" s="50"/>
      <c r="M5231" s="50"/>
      <c r="N5231" s="50"/>
      <c r="O5231" s="50"/>
      <c r="P5231" s="50"/>
      <c r="Q5231" s="50"/>
      <c r="R5231" s="50"/>
      <c r="S5231" s="50"/>
      <c r="T5231" s="50"/>
      <c r="U5231" s="50"/>
      <c r="V5231" s="50"/>
      <c r="W5231" s="50"/>
      <c r="X5231" s="50"/>
      <c r="Y5231" s="50"/>
      <c r="Z5231" s="50"/>
      <c r="AA5231" s="50"/>
      <c r="AB5231" s="50"/>
      <c r="AC5231" s="50"/>
      <c r="AD5231" s="50"/>
      <c r="AE5231" s="50"/>
      <c r="AF5231" s="50"/>
      <c r="AG5231" s="50"/>
      <c r="AH5231" s="50"/>
      <c r="AI5231" s="50"/>
      <c r="AJ5231" s="50"/>
      <c r="AK5231" s="50"/>
      <c r="AL5231" s="50"/>
      <c r="AM5231" s="50"/>
      <c r="AN5231" s="50"/>
      <c r="AO5231" s="50"/>
      <c r="AP5231" s="50"/>
      <c r="AQ5231" s="50"/>
      <c r="AR5231" s="50"/>
      <c r="AS5231" s="50"/>
    </row>
    <row r="5232" spans="1:45" ht="12.75" customHeight="1" x14ac:dyDescent="0.2">
      <c r="A5232" s="132">
        <v>31206</v>
      </c>
      <c r="B5232" s="226" t="s">
        <v>12</v>
      </c>
      <c r="C5232" s="222" t="s">
        <v>12</v>
      </c>
      <c r="D5232" s="106" t="s">
        <v>7923</v>
      </c>
      <c r="E5232" s="87">
        <v>1</v>
      </c>
      <c r="F5232" s="88">
        <v>880</v>
      </c>
      <c r="H5232" s="88"/>
      <c r="I5232" s="90">
        <v>1</v>
      </c>
      <c r="J5232" s="50"/>
      <c r="K5232" s="194" t="str">
        <f t="shared" si="81"/>
        <v xml:space="preserve">BATTERY OPERATED NYSTAGMUS SPECTACLES  </v>
      </c>
      <c r="L5232" s="50"/>
      <c r="M5232" s="50"/>
      <c r="N5232" s="50"/>
      <c r="O5232" s="50"/>
      <c r="P5232" s="50"/>
      <c r="Q5232" s="50"/>
      <c r="R5232" s="50"/>
      <c r="S5232" s="50"/>
      <c r="T5232" s="50"/>
      <c r="U5232" s="50"/>
      <c r="V5232" s="50"/>
      <c r="W5232" s="50"/>
      <c r="X5232" s="50"/>
      <c r="Y5232" s="50"/>
      <c r="Z5232" s="50"/>
      <c r="AA5232" s="50"/>
      <c r="AB5232" s="50"/>
      <c r="AC5232" s="50"/>
      <c r="AD5232" s="50"/>
      <c r="AE5232" s="50"/>
      <c r="AF5232" s="50"/>
      <c r="AG5232" s="50"/>
      <c r="AH5232" s="50"/>
      <c r="AI5232" s="50"/>
      <c r="AJ5232" s="50"/>
      <c r="AK5232" s="50"/>
      <c r="AL5232" s="50"/>
      <c r="AM5232" s="50"/>
      <c r="AN5232" s="50"/>
      <c r="AO5232" s="50"/>
      <c r="AP5232" s="50"/>
      <c r="AQ5232" s="50"/>
      <c r="AR5232" s="50"/>
      <c r="AS5232" s="50"/>
    </row>
    <row r="5233" spans="1:45" ht="12.75" customHeight="1" x14ac:dyDescent="0.2">
      <c r="A5233" s="132">
        <v>31207</v>
      </c>
      <c r="B5233" s="226" t="s">
        <v>12</v>
      </c>
      <c r="C5233" s="222" t="s">
        <v>12</v>
      </c>
      <c r="D5233" s="106" t="s">
        <v>7924</v>
      </c>
      <c r="E5233" s="87">
        <v>1</v>
      </c>
      <c r="F5233" s="88">
        <v>1170</v>
      </c>
      <c r="H5233" s="88"/>
      <c r="I5233" s="90">
        <v>1</v>
      </c>
      <c r="J5233" s="50"/>
      <c r="K5233" s="194" t="str">
        <f t="shared" si="81"/>
        <v xml:space="preserve">LED BATTERY OPERATED NYSTAGMUS SPECTACLES - white  </v>
      </c>
      <c r="L5233" s="50"/>
      <c r="M5233" s="50"/>
      <c r="N5233" s="50"/>
      <c r="O5233" s="50"/>
      <c r="P5233" s="50"/>
      <c r="Q5233" s="50"/>
      <c r="R5233" s="50"/>
      <c r="S5233" s="50"/>
      <c r="T5233" s="50"/>
      <c r="U5233" s="50"/>
      <c r="V5233" s="50"/>
      <c r="W5233" s="50"/>
      <c r="X5233" s="50"/>
      <c r="Y5233" s="50"/>
      <c r="Z5233" s="50"/>
      <c r="AA5233" s="50"/>
      <c r="AB5233" s="50"/>
      <c r="AC5233" s="50"/>
      <c r="AD5233" s="50"/>
      <c r="AE5233" s="50"/>
      <c r="AF5233" s="50"/>
      <c r="AG5233" s="50"/>
      <c r="AH5233" s="50"/>
      <c r="AI5233" s="50"/>
      <c r="AJ5233" s="50"/>
      <c r="AK5233" s="50"/>
      <c r="AL5233" s="50"/>
      <c r="AM5233" s="50"/>
      <c r="AN5233" s="50"/>
      <c r="AO5233" s="50"/>
      <c r="AP5233" s="50"/>
      <c r="AQ5233" s="50"/>
      <c r="AR5233" s="50"/>
      <c r="AS5233" s="50"/>
    </row>
    <row r="5234" spans="1:45" ht="12.75" customHeight="1" x14ac:dyDescent="0.2">
      <c r="A5234" s="132">
        <v>31208</v>
      </c>
      <c r="B5234" s="226" t="s">
        <v>12</v>
      </c>
      <c r="C5234" s="222" t="s">
        <v>12</v>
      </c>
      <c r="D5234" s="106" t="s">
        <v>4201</v>
      </c>
      <c r="E5234" s="87">
        <v>1</v>
      </c>
      <c r="F5234" s="88">
        <v>15</v>
      </c>
      <c r="H5234" s="88"/>
      <c r="I5234" s="90">
        <v>1</v>
      </c>
      <c r="J5234" s="50"/>
      <c r="K5234" s="194" t="str">
        <f t="shared" si="81"/>
        <v xml:space="preserve">SPARE BULB FOR NYSTAGMUS </v>
      </c>
      <c r="L5234" s="50"/>
      <c r="M5234" s="50"/>
      <c r="N5234" s="50"/>
      <c r="O5234" s="50"/>
      <c r="P5234" s="50"/>
      <c r="Q5234" s="50"/>
      <c r="R5234" s="50"/>
      <c r="S5234" s="50"/>
      <c r="T5234" s="50"/>
      <c r="U5234" s="50"/>
      <c r="V5234" s="50"/>
      <c r="W5234" s="50"/>
      <c r="X5234" s="50"/>
      <c r="Y5234" s="50"/>
      <c r="Z5234" s="50"/>
      <c r="AA5234" s="50"/>
      <c r="AB5234" s="50"/>
      <c r="AC5234" s="50"/>
      <c r="AD5234" s="50"/>
      <c r="AE5234" s="50"/>
      <c r="AF5234" s="50"/>
      <c r="AG5234" s="50"/>
      <c r="AH5234" s="50"/>
      <c r="AI5234" s="50"/>
      <c r="AJ5234" s="50"/>
      <c r="AK5234" s="50"/>
      <c r="AL5234" s="50"/>
      <c r="AM5234" s="50"/>
      <c r="AN5234" s="50"/>
      <c r="AO5234" s="50"/>
      <c r="AP5234" s="50"/>
      <c r="AQ5234" s="50"/>
      <c r="AR5234" s="50"/>
      <c r="AS5234" s="50"/>
    </row>
    <row r="5235" spans="1:45" ht="12.75" customHeight="1" x14ac:dyDescent="0.2">
      <c r="A5235" s="132">
        <v>31209</v>
      </c>
      <c r="B5235" s="226" t="s">
        <v>12</v>
      </c>
      <c r="C5235" s="222" t="s">
        <v>12</v>
      </c>
      <c r="D5235" s="106" t="s">
        <v>4202</v>
      </c>
      <c r="E5235" s="87">
        <v>1</v>
      </c>
      <c r="F5235" s="88">
        <v>1630</v>
      </c>
      <c r="H5235" s="88"/>
      <c r="I5235" s="90">
        <v>1</v>
      </c>
      <c r="J5235" s="50"/>
      <c r="K5235" s="194" t="str">
        <f t="shared" si="81"/>
        <v xml:space="preserve">LED POWER SUPPLY NYSTAGMUS SPECTACLES - white  </v>
      </c>
      <c r="L5235" s="50"/>
      <c r="M5235" s="50"/>
      <c r="N5235" s="50"/>
      <c r="O5235" s="50"/>
      <c r="P5235" s="50"/>
      <c r="Q5235" s="50"/>
      <c r="R5235" s="50"/>
      <c r="S5235" s="50"/>
      <c r="T5235" s="50"/>
      <c r="U5235" s="50"/>
      <c r="V5235" s="50"/>
      <c r="W5235" s="50"/>
      <c r="X5235" s="50"/>
      <c r="Y5235" s="50"/>
      <c r="Z5235" s="50"/>
      <c r="AA5235" s="50"/>
      <c r="AB5235" s="50"/>
      <c r="AC5235" s="50"/>
      <c r="AD5235" s="50"/>
      <c r="AE5235" s="50"/>
      <c r="AF5235" s="50"/>
      <c r="AG5235" s="50"/>
      <c r="AH5235" s="50"/>
      <c r="AI5235" s="50"/>
      <c r="AJ5235" s="50"/>
      <c r="AK5235" s="50"/>
      <c r="AL5235" s="50"/>
      <c r="AM5235" s="50"/>
      <c r="AN5235" s="50"/>
      <c r="AO5235" s="50"/>
      <c r="AP5235" s="50"/>
      <c r="AQ5235" s="50"/>
      <c r="AR5235" s="50"/>
      <c r="AS5235" s="50"/>
    </row>
    <row r="5236" spans="1:45" ht="12.75" customHeight="1" x14ac:dyDescent="0.2">
      <c r="A5236" s="132">
        <v>31213</v>
      </c>
      <c r="B5236" s="226" t="s">
        <v>12</v>
      </c>
      <c r="C5236" s="222" t="s">
        <v>12</v>
      </c>
      <c r="D5236" s="106" t="s">
        <v>4203</v>
      </c>
      <c r="E5236" s="87">
        <v>1</v>
      </c>
      <c r="F5236" s="88">
        <v>1925</v>
      </c>
      <c r="H5236" s="88"/>
      <c r="I5236" s="90">
        <v>1</v>
      </c>
      <c r="J5236" s="50"/>
      <c r="K5236" s="194" t="str">
        <f t="shared" si="81"/>
        <v xml:space="preserve">VIDEO-NYSTAGMOSCOPE - USB - mask with Ir camera </v>
      </c>
      <c r="L5236" s="50"/>
      <c r="M5236" s="50"/>
      <c r="N5236" s="50"/>
      <c r="O5236" s="50"/>
      <c r="P5236" s="50"/>
      <c r="Q5236" s="50"/>
      <c r="R5236" s="50"/>
      <c r="S5236" s="50"/>
      <c r="T5236" s="50"/>
      <c r="U5236" s="50"/>
      <c r="V5236" s="50"/>
      <c r="W5236" s="50"/>
      <c r="X5236" s="50"/>
      <c r="Y5236" s="50"/>
      <c r="Z5236" s="50"/>
      <c r="AA5236" s="50"/>
      <c r="AB5236" s="50"/>
      <c r="AC5236" s="50"/>
      <c r="AD5236" s="50"/>
      <c r="AE5236" s="50"/>
      <c r="AF5236" s="50"/>
      <c r="AG5236" s="50"/>
      <c r="AH5236" s="50"/>
      <c r="AI5236" s="50"/>
      <c r="AJ5236" s="50"/>
      <c r="AK5236" s="50"/>
      <c r="AL5236" s="50"/>
      <c r="AM5236" s="50"/>
      <c r="AN5236" s="50"/>
      <c r="AO5236" s="50"/>
      <c r="AP5236" s="50"/>
      <c r="AQ5236" s="50"/>
      <c r="AR5236" s="50"/>
      <c r="AS5236" s="50"/>
    </row>
    <row r="5237" spans="1:45" ht="12.75" customHeight="1" x14ac:dyDescent="0.2">
      <c r="A5237" s="132">
        <v>31214</v>
      </c>
      <c r="B5237" s="226" t="s">
        <v>12</v>
      </c>
      <c r="C5237" s="222" t="s">
        <v>12</v>
      </c>
      <c r="D5237" s="106" t="s">
        <v>4204</v>
      </c>
      <c r="E5237" s="87">
        <v>1</v>
      </c>
      <c r="F5237" s="88">
        <v>275</v>
      </c>
      <c r="H5237" s="88"/>
      <c r="I5237" s="90">
        <v>1</v>
      </c>
      <c r="J5237" s="50"/>
      <c r="K5237" s="194" t="str">
        <f t="shared" si="81"/>
        <v xml:space="preserve">BATTERY HANDLE for 31204 </v>
      </c>
      <c r="L5237" s="50"/>
      <c r="M5237" s="50"/>
      <c r="N5237" s="50"/>
      <c r="O5237" s="50"/>
      <c r="P5237" s="50"/>
      <c r="Q5237" s="50"/>
      <c r="R5237" s="50"/>
      <c r="S5237" s="50"/>
      <c r="T5237" s="50"/>
      <c r="U5237" s="50"/>
      <c r="V5237" s="50"/>
      <c r="W5237" s="50"/>
      <c r="X5237" s="50"/>
      <c r="Y5237" s="50"/>
      <c r="Z5237" s="50"/>
      <c r="AA5237" s="50"/>
      <c r="AB5237" s="50"/>
      <c r="AC5237" s="50"/>
      <c r="AD5237" s="50"/>
      <c r="AE5237" s="50"/>
      <c r="AF5237" s="50"/>
      <c r="AG5237" s="50"/>
      <c r="AH5237" s="50"/>
      <c r="AI5237" s="50"/>
      <c r="AJ5237" s="50"/>
      <c r="AK5237" s="50"/>
      <c r="AL5237" s="50"/>
      <c r="AM5237" s="50"/>
      <c r="AN5237" s="50"/>
      <c r="AO5237" s="50"/>
      <c r="AP5237" s="50"/>
      <c r="AQ5237" s="50"/>
      <c r="AR5237" s="50"/>
      <c r="AS5237" s="50"/>
    </row>
    <row r="5238" spans="1:45" ht="12.75" customHeight="1" x14ac:dyDescent="0.2">
      <c r="A5238" s="132">
        <v>31220</v>
      </c>
      <c r="B5238" s="226" t="s">
        <v>12</v>
      </c>
      <c r="C5238" s="222" t="s">
        <v>12</v>
      </c>
      <c r="D5238" s="106" t="s">
        <v>10688</v>
      </c>
      <c r="E5238" s="87">
        <v>1</v>
      </c>
      <c r="F5238" s="88">
        <v>235</v>
      </c>
      <c r="H5238" s="88"/>
      <c r="I5238" s="90">
        <v>1</v>
      </c>
      <c r="J5238" s="50"/>
      <c r="K5238" s="194" t="str">
        <f t="shared" si="81"/>
        <v xml:space="preserve">**SCHIOTZ TONOMETER - straight </v>
      </c>
      <c r="L5238" s="50"/>
      <c r="M5238" s="50"/>
      <c r="N5238" s="50"/>
      <c r="O5238" s="50"/>
      <c r="P5238" s="50"/>
      <c r="Q5238" s="50"/>
      <c r="R5238" s="50"/>
      <c r="S5238" s="50"/>
      <c r="T5238" s="50"/>
      <c r="U5238" s="50"/>
      <c r="V5238" s="50"/>
      <c r="W5238" s="50"/>
      <c r="X5238" s="50"/>
      <c r="Y5238" s="50"/>
      <c r="Z5238" s="50"/>
      <c r="AA5238" s="50"/>
      <c r="AB5238" s="50"/>
      <c r="AC5238" s="50"/>
      <c r="AD5238" s="50"/>
      <c r="AE5238" s="50"/>
      <c r="AF5238" s="50"/>
      <c r="AG5238" s="50"/>
      <c r="AH5238" s="50"/>
      <c r="AI5238" s="50"/>
      <c r="AJ5238" s="50"/>
      <c r="AK5238" s="50"/>
      <c r="AL5238" s="50"/>
      <c r="AM5238" s="50"/>
      <c r="AN5238" s="50"/>
      <c r="AO5238" s="50"/>
      <c r="AP5238" s="50"/>
      <c r="AQ5238" s="50"/>
      <c r="AR5238" s="50"/>
      <c r="AS5238" s="50"/>
    </row>
    <row r="5239" spans="1:45" x14ac:dyDescent="0.2">
      <c r="A5239" s="132">
        <v>31222</v>
      </c>
      <c r="B5239" s="226" t="s">
        <v>12</v>
      </c>
      <c r="C5239" s="222" t="s">
        <v>12</v>
      </c>
      <c r="D5239" s="106" t="s">
        <v>10689</v>
      </c>
      <c r="E5239" s="87">
        <v>1</v>
      </c>
      <c r="F5239" s="88">
        <v>275</v>
      </c>
      <c r="H5239" s="88"/>
      <c r="I5239" s="90">
        <v>1</v>
      </c>
      <c r="J5239" s="50"/>
      <c r="K5239" s="194" t="str">
        <f t="shared" si="81"/>
        <v xml:space="preserve">**SCHIOTZ TONOMETER - inclined </v>
      </c>
      <c r="L5239" s="50"/>
      <c r="M5239" s="50"/>
      <c r="N5239" s="50"/>
      <c r="O5239" s="50"/>
      <c r="P5239" s="50"/>
      <c r="Q5239" s="50"/>
      <c r="R5239" s="50"/>
      <c r="S5239" s="50"/>
      <c r="T5239" s="50"/>
      <c r="U5239" s="50"/>
      <c r="V5239" s="50"/>
      <c r="W5239" s="50"/>
      <c r="X5239" s="50"/>
      <c r="Y5239" s="50"/>
      <c r="Z5239" s="50"/>
      <c r="AA5239" s="50"/>
      <c r="AB5239" s="50"/>
      <c r="AC5239" s="50"/>
      <c r="AD5239" s="50"/>
      <c r="AE5239" s="50"/>
      <c r="AF5239" s="50"/>
      <c r="AG5239" s="50"/>
      <c r="AH5239" s="50"/>
      <c r="AI5239" s="50"/>
      <c r="AJ5239" s="50"/>
      <c r="AK5239" s="50"/>
      <c r="AL5239" s="50"/>
      <c r="AM5239" s="50"/>
      <c r="AN5239" s="50"/>
      <c r="AO5239" s="50"/>
      <c r="AP5239" s="50"/>
      <c r="AQ5239" s="50"/>
      <c r="AR5239" s="50"/>
      <c r="AS5239" s="50"/>
    </row>
    <row r="5240" spans="1:45" x14ac:dyDescent="0.2">
      <c r="A5240" s="132">
        <v>31225</v>
      </c>
      <c r="B5240" s="226" t="s">
        <v>12</v>
      </c>
      <c r="C5240" s="222" t="s">
        <v>12</v>
      </c>
      <c r="D5240" s="106" t="s">
        <v>4205</v>
      </c>
      <c r="E5240" s="87">
        <v>1</v>
      </c>
      <c r="F5240" s="151">
        <v>43</v>
      </c>
      <c r="H5240" s="151"/>
      <c r="I5240" s="90">
        <v>1</v>
      </c>
      <c r="J5240" s="50"/>
      <c r="K5240" s="194" t="str">
        <f t="shared" si="81"/>
        <v xml:space="preserve">ALUMINIUM TUNING FORK 128 Hz </v>
      </c>
      <c r="L5240" s="50"/>
      <c r="M5240" s="50"/>
      <c r="N5240" s="50"/>
      <c r="O5240" s="50"/>
      <c r="P5240" s="50"/>
      <c r="Q5240" s="50"/>
      <c r="R5240" s="50"/>
      <c r="S5240" s="50"/>
      <c r="T5240" s="50"/>
      <c r="U5240" s="50"/>
      <c r="V5240" s="50"/>
      <c r="W5240" s="50"/>
      <c r="X5240" s="50"/>
      <c r="Y5240" s="50"/>
      <c r="Z5240" s="50"/>
      <c r="AA5240" s="50"/>
      <c r="AB5240" s="50"/>
      <c r="AC5240" s="50"/>
      <c r="AD5240" s="50"/>
      <c r="AE5240" s="50"/>
      <c r="AF5240" s="50"/>
      <c r="AG5240" s="50"/>
      <c r="AH5240" s="50"/>
      <c r="AI5240" s="50"/>
      <c r="AJ5240" s="50"/>
      <c r="AK5240" s="50"/>
      <c r="AL5240" s="50"/>
      <c r="AM5240" s="50"/>
      <c r="AN5240" s="50"/>
      <c r="AO5240" s="50"/>
      <c r="AP5240" s="50"/>
      <c r="AQ5240" s="50"/>
      <c r="AR5240" s="50"/>
      <c r="AS5240" s="50"/>
    </row>
    <row r="5241" spans="1:45" x14ac:dyDescent="0.2">
      <c r="A5241" s="132">
        <v>31226</v>
      </c>
      <c r="B5241" s="226" t="s">
        <v>12</v>
      </c>
      <c r="C5241" s="222" t="s">
        <v>12</v>
      </c>
      <c r="D5241" s="106" t="s">
        <v>4206</v>
      </c>
      <c r="E5241" s="87">
        <v>1</v>
      </c>
      <c r="F5241" s="88">
        <v>59</v>
      </c>
      <c r="H5241" s="88"/>
      <c r="I5241" s="90">
        <v>1</v>
      </c>
      <c r="J5241" s="50"/>
      <c r="K5241" s="194" t="str">
        <f t="shared" si="81"/>
        <v xml:space="preserve">ALUMINIUM TUNING FORK 128 Hz - with foot </v>
      </c>
      <c r="L5241" s="50"/>
      <c r="M5241" s="50"/>
      <c r="N5241" s="50"/>
      <c r="O5241" s="50"/>
      <c r="P5241" s="50"/>
      <c r="Q5241" s="50"/>
      <c r="R5241" s="50"/>
      <c r="S5241" s="50"/>
      <c r="T5241" s="50"/>
      <c r="U5241" s="50"/>
      <c r="V5241" s="50"/>
      <c r="W5241" s="50"/>
      <c r="X5241" s="50"/>
      <c r="Y5241" s="50"/>
      <c r="Z5241" s="50"/>
      <c r="AA5241" s="50"/>
      <c r="AB5241" s="50"/>
      <c r="AC5241" s="50"/>
      <c r="AD5241" s="50"/>
      <c r="AE5241" s="50"/>
      <c r="AF5241" s="50"/>
      <c r="AG5241" s="50"/>
      <c r="AH5241" s="50"/>
      <c r="AI5241" s="50"/>
      <c r="AJ5241" s="50"/>
      <c r="AK5241" s="50"/>
      <c r="AL5241" s="50"/>
      <c r="AM5241" s="50"/>
      <c r="AN5241" s="50"/>
      <c r="AO5241" s="50"/>
      <c r="AP5241" s="50"/>
      <c r="AQ5241" s="50"/>
      <c r="AR5241" s="50"/>
      <c r="AS5241" s="50"/>
    </row>
    <row r="5242" spans="1:45" x14ac:dyDescent="0.2">
      <c r="A5242" s="132">
        <v>31230</v>
      </c>
      <c r="B5242" s="226" t="s">
        <v>12</v>
      </c>
      <c r="C5242" s="222" t="s">
        <v>12</v>
      </c>
      <c r="D5242" s="106" t="s">
        <v>4207</v>
      </c>
      <c r="E5242" s="87">
        <v>1</v>
      </c>
      <c r="F5242" s="88">
        <v>69</v>
      </c>
      <c r="H5242" s="88"/>
      <c r="I5242" s="90">
        <v>1</v>
      </c>
      <c r="J5242" s="50"/>
      <c r="K5242" s="194" t="str">
        <f t="shared" si="81"/>
        <v xml:space="preserve">DIAPASON HARTMANN 128 Hz </v>
      </c>
      <c r="L5242" s="50"/>
      <c r="M5242" s="50"/>
      <c r="N5242" s="50"/>
      <c r="O5242" s="50"/>
      <c r="P5242" s="50"/>
      <c r="Q5242" s="50"/>
      <c r="R5242" s="50"/>
      <c r="S5242" s="50"/>
      <c r="T5242" s="50"/>
      <c r="U5242" s="50"/>
      <c r="V5242" s="50"/>
      <c r="W5242" s="50"/>
      <c r="X5242" s="50"/>
      <c r="Y5242" s="50"/>
      <c r="Z5242" s="50"/>
      <c r="AA5242" s="50"/>
      <c r="AB5242" s="50"/>
      <c r="AC5242" s="50"/>
      <c r="AD5242" s="50"/>
      <c r="AE5242" s="50"/>
      <c r="AF5242" s="50"/>
      <c r="AG5242" s="50"/>
      <c r="AH5242" s="50"/>
      <c r="AI5242" s="50"/>
      <c r="AJ5242" s="50"/>
      <c r="AK5242" s="50"/>
      <c r="AL5242" s="50"/>
      <c r="AM5242" s="50"/>
      <c r="AN5242" s="50"/>
      <c r="AO5242" s="50"/>
      <c r="AP5242" s="50"/>
      <c r="AQ5242" s="50"/>
      <c r="AR5242" s="50"/>
      <c r="AS5242" s="50"/>
    </row>
    <row r="5243" spans="1:45" x14ac:dyDescent="0.2">
      <c r="A5243" s="132">
        <v>31231</v>
      </c>
      <c r="B5243" s="226" t="s">
        <v>12</v>
      </c>
      <c r="C5243" s="222" t="s">
        <v>12</v>
      </c>
      <c r="D5243" s="106" t="s">
        <v>4208</v>
      </c>
      <c r="E5243" s="87">
        <v>1</v>
      </c>
      <c r="F5243" s="88">
        <v>62</v>
      </c>
      <c r="H5243" s="88"/>
      <c r="I5243" s="90">
        <v>1</v>
      </c>
      <c r="J5243" s="50"/>
      <c r="K5243" s="194" t="str">
        <f t="shared" si="81"/>
        <v xml:space="preserve">DIAPASON HARTMANN  256 Hz </v>
      </c>
      <c r="L5243" s="50"/>
      <c r="M5243" s="50"/>
      <c r="N5243" s="50"/>
      <c r="O5243" s="50"/>
      <c r="P5243" s="50"/>
      <c r="Q5243" s="50"/>
      <c r="R5243" s="50"/>
      <c r="S5243" s="50"/>
      <c r="T5243" s="50"/>
      <c r="U5243" s="50"/>
      <c r="V5243" s="50"/>
      <c r="W5243" s="50"/>
      <c r="X5243" s="50"/>
      <c r="Y5243" s="50"/>
      <c r="Z5243" s="50"/>
      <c r="AA5243" s="50"/>
      <c r="AB5243" s="50"/>
      <c r="AC5243" s="50"/>
      <c r="AD5243" s="50"/>
      <c r="AE5243" s="50"/>
      <c r="AF5243" s="50"/>
      <c r="AG5243" s="50"/>
      <c r="AH5243" s="50"/>
      <c r="AI5243" s="50"/>
      <c r="AJ5243" s="50"/>
      <c r="AK5243" s="50"/>
      <c r="AL5243" s="50"/>
      <c r="AM5243" s="50"/>
      <c r="AN5243" s="50"/>
      <c r="AO5243" s="50"/>
      <c r="AP5243" s="50"/>
      <c r="AQ5243" s="50"/>
      <c r="AR5243" s="50"/>
      <c r="AS5243" s="50"/>
    </row>
    <row r="5244" spans="1:45" x14ac:dyDescent="0.2">
      <c r="A5244" s="132">
        <v>31232</v>
      </c>
      <c r="B5244" s="226" t="s">
        <v>12</v>
      </c>
      <c r="C5244" s="222" t="s">
        <v>12</v>
      </c>
      <c r="D5244" s="106" t="s">
        <v>4209</v>
      </c>
      <c r="E5244" s="87">
        <v>1</v>
      </c>
      <c r="F5244" s="88">
        <v>50</v>
      </c>
      <c r="H5244" s="88"/>
      <c r="I5244" s="90">
        <v>1</v>
      </c>
      <c r="J5244" s="50"/>
      <c r="K5244" s="194" t="str">
        <f t="shared" si="81"/>
        <v xml:space="preserve">DIAPASON HARTMANN 512 Hz </v>
      </c>
      <c r="L5244" s="50"/>
      <c r="M5244" s="50"/>
      <c r="N5244" s="50"/>
      <c r="O5244" s="50"/>
      <c r="P5244" s="50"/>
      <c r="Q5244" s="50"/>
      <c r="R5244" s="50"/>
      <c r="S5244" s="50"/>
      <c r="T5244" s="50"/>
      <c r="U5244" s="50"/>
      <c r="V5244" s="50"/>
      <c r="W5244" s="50"/>
      <c r="X5244" s="50"/>
      <c r="Y5244" s="50"/>
      <c r="Z5244" s="50"/>
      <c r="AA5244" s="50"/>
      <c r="AB5244" s="50"/>
      <c r="AC5244" s="50"/>
      <c r="AD5244" s="50"/>
      <c r="AE5244" s="50"/>
      <c r="AF5244" s="50"/>
      <c r="AG5244" s="50"/>
      <c r="AH5244" s="50"/>
      <c r="AI5244" s="50"/>
      <c r="AJ5244" s="50"/>
      <c r="AK5244" s="50"/>
      <c r="AL5244" s="50"/>
      <c r="AM5244" s="50"/>
      <c r="AN5244" s="50"/>
      <c r="AO5244" s="50"/>
      <c r="AP5244" s="50"/>
      <c r="AQ5244" s="50"/>
      <c r="AR5244" s="50"/>
      <c r="AS5244" s="50"/>
    </row>
    <row r="5245" spans="1:45" x14ac:dyDescent="0.2">
      <c r="A5245" s="132">
        <v>31233</v>
      </c>
      <c r="B5245" s="226" t="s">
        <v>12</v>
      </c>
      <c r="C5245" s="222" t="s">
        <v>12</v>
      </c>
      <c r="D5245" s="106" t="s">
        <v>4210</v>
      </c>
      <c r="E5245" s="87">
        <v>1</v>
      </c>
      <c r="F5245" s="88">
        <v>48</v>
      </c>
      <c r="H5245" s="88"/>
      <c r="I5245" s="90">
        <v>1</v>
      </c>
      <c r="J5245" s="50"/>
      <c r="K5245" s="194" t="str">
        <f t="shared" si="81"/>
        <v xml:space="preserve">DIAPASON HARTMANN  1024 Hz </v>
      </c>
      <c r="L5245" s="50"/>
      <c r="M5245" s="50"/>
      <c r="N5245" s="50"/>
      <c r="O5245" s="50"/>
      <c r="P5245" s="50"/>
      <c r="Q5245" s="50"/>
      <c r="R5245" s="50"/>
      <c r="S5245" s="50"/>
      <c r="T5245" s="50"/>
      <c r="U5245" s="50"/>
      <c r="V5245" s="50"/>
      <c r="W5245" s="50"/>
      <c r="X5245" s="50"/>
      <c r="Y5245" s="50"/>
      <c r="Z5245" s="50"/>
      <c r="AA5245" s="50"/>
      <c r="AB5245" s="50"/>
      <c r="AC5245" s="50"/>
      <c r="AD5245" s="50"/>
      <c r="AE5245" s="50"/>
      <c r="AF5245" s="50"/>
      <c r="AG5245" s="50"/>
      <c r="AH5245" s="50"/>
      <c r="AI5245" s="50"/>
      <c r="AJ5245" s="50"/>
      <c r="AK5245" s="50"/>
      <c r="AL5245" s="50"/>
      <c r="AM5245" s="50"/>
      <c r="AN5245" s="50"/>
      <c r="AO5245" s="50"/>
      <c r="AP5245" s="50"/>
      <c r="AQ5245" s="50"/>
      <c r="AR5245" s="50"/>
      <c r="AS5245" s="50"/>
    </row>
    <row r="5246" spans="1:45" x14ac:dyDescent="0.2">
      <c r="A5246" s="132">
        <v>31234</v>
      </c>
      <c r="B5246" s="226" t="s">
        <v>12</v>
      </c>
      <c r="C5246" s="222" t="s">
        <v>12</v>
      </c>
      <c r="D5246" s="106" t="s">
        <v>4211</v>
      </c>
      <c r="E5246" s="87">
        <v>1</v>
      </c>
      <c r="F5246" s="88">
        <v>56</v>
      </c>
      <c r="H5246" s="88"/>
      <c r="I5246" s="90">
        <v>1</v>
      </c>
      <c r="J5246" s="50"/>
      <c r="K5246" s="194" t="str">
        <f t="shared" si="81"/>
        <v xml:space="preserve">DIAPASON HARTMANN  2048 Hz </v>
      </c>
      <c r="L5246" s="50"/>
      <c r="M5246" s="50"/>
      <c r="N5246" s="50"/>
      <c r="O5246" s="50"/>
      <c r="P5246" s="50"/>
      <c r="Q5246" s="50"/>
      <c r="R5246" s="50"/>
      <c r="S5246" s="50"/>
      <c r="T5246" s="50"/>
      <c r="U5246" s="50"/>
      <c r="V5246" s="50"/>
      <c r="W5246" s="50"/>
      <c r="X5246" s="50"/>
      <c r="Y5246" s="50"/>
      <c r="Z5246" s="50"/>
      <c r="AA5246" s="50"/>
      <c r="AB5246" s="50"/>
      <c r="AC5246" s="50"/>
      <c r="AD5246" s="50"/>
      <c r="AE5246" s="50"/>
      <c r="AF5246" s="50"/>
      <c r="AG5246" s="50"/>
      <c r="AH5246" s="50"/>
      <c r="AI5246" s="50"/>
      <c r="AJ5246" s="50"/>
      <c r="AK5246" s="50"/>
      <c r="AL5246" s="50"/>
      <c r="AM5246" s="50"/>
      <c r="AN5246" s="50"/>
      <c r="AO5246" s="50"/>
      <c r="AP5246" s="50"/>
      <c r="AQ5246" s="50"/>
      <c r="AR5246" s="50"/>
      <c r="AS5246" s="50"/>
    </row>
    <row r="5247" spans="1:45" x14ac:dyDescent="0.2">
      <c r="A5247" s="132">
        <v>31235</v>
      </c>
      <c r="B5247" s="226" t="s">
        <v>12</v>
      </c>
      <c r="C5247" s="222" t="s">
        <v>12</v>
      </c>
      <c r="D5247" s="106" t="s">
        <v>4212</v>
      </c>
      <c r="E5247" s="87">
        <v>1</v>
      </c>
      <c r="F5247" s="88">
        <v>63</v>
      </c>
      <c r="H5247" s="88"/>
      <c r="I5247" s="90">
        <v>1</v>
      </c>
      <c r="J5247" s="50"/>
      <c r="K5247" s="194" t="str">
        <f t="shared" ref="K5247:K5310" si="82">+SUBSTITUTE(CONCATENATE(D5247," ","(",IF(RIGHT(E5247,3)="1**","1",E5247),")"),"(1)","")</f>
        <v xml:space="preserve">DIAPASON HARTMANN 4096 Hz </v>
      </c>
      <c r="L5247" s="50"/>
      <c r="M5247" s="50"/>
      <c r="N5247" s="50"/>
      <c r="O5247" s="50"/>
      <c r="P5247" s="50"/>
      <c r="Q5247" s="50"/>
      <c r="R5247" s="50"/>
      <c r="S5247" s="50"/>
      <c r="T5247" s="50"/>
      <c r="U5247" s="50"/>
      <c r="V5247" s="50"/>
      <c r="W5247" s="50"/>
      <c r="X5247" s="50"/>
      <c r="Y5247" s="50"/>
      <c r="Z5247" s="50"/>
      <c r="AA5247" s="50"/>
      <c r="AB5247" s="50"/>
      <c r="AC5247" s="50"/>
      <c r="AD5247" s="50"/>
      <c r="AE5247" s="50"/>
      <c r="AF5247" s="50"/>
      <c r="AG5247" s="50"/>
      <c r="AH5247" s="50"/>
      <c r="AI5247" s="50"/>
      <c r="AJ5247" s="50"/>
      <c r="AK5247" s="50"/>
      <c r="AL5247" s="50"/>
      <c r="AM5247" s="50"/>
      <c r="AN5247" s="50"/>
      <c r="AO5247" s="50"/>
      <c r="AP5247" s="50"/>
      <c r="AQ5247" s="50"/>
      <c r="AR5247" s="50"/>
      <c r="AS5247" s="50"/>
    </row>
    <row r="5248" spans="1:45" x14ac:dyDescent="0.2">
      <c r="A5248" s="132">
        <v>31240</v>
      </c>
      <c r="B5248" s="226" t="s">
        <v>12</v>
      </c>
      <c r="C5248" s="222" t="s">
        <v>12</v>
      </c>
      <c r="D5248" s="106" t="s">
        <v>4213</v>
      </c>
      <c r="E5248" s="87">
        <v>1</v>
      </c>
      <c r="F5248" s="88">
        <v>388</v>
      </c>
      <c r="H5248" s="88"/>
      <c r="I5248" s="90">
        <v>1</v>
      </c>
      <c r="J5248" s="50"/>
      <c r="K5248" s="194" t="str">
        <f t="shared" si="82"/>
        <v xml:space="preserve">SET DIAPASON HARTMANN - 5 pcs. </v>
      </c>
      <c r="L5248" s="50"/>
      <c r="M5248" s="50"/>
      <c r="N5248" s="50"/>
      <c r="O5248" s="50"/>
      <c r="P5248" s="50"/>
      <c r="Q5248" s="50"/>
      <c r="R5248" s="50"/>
      <c r="S5248" s="50"/>
      <c r="T5248" s="50"/>
      <c r="U5248" s="50"/>
      <c r="V5248" s="50"/>
      <c r="W5248" s="50"/>
      <c r="X5248" s="50"/>
      <c r="Y5248" s="50"/>
      <c r="Z5248" s="50"/>
      <c r="AA5248" s="50"/>
      <c r="AB5248" s="50"/>
      <c r="AC5248" s="50"/>
      <c r="AD5248" s="50"/>
      <c r="AE5248" s="50"/>
      <c r="AF5248" s="50"/>
      <c r="AG5248" s="50"/>
      <c r="AH5248" s="50"/>
      <c r="AI5248" s="50"/>
      <c r="AJ5248" s="50"/>
      <c r="AK5248" s="50"/>
      <c r="AL5248" s="50"/>
      <c r="AM5248" s="50"/>
      <c r="AN5248" s="50"/>
      <c r="AO5248" s="50"/>
      <c r="AP5248" s="50"/>
      <c r="AQ5248" s="50"/>
      <c r="AR5248" s="50"/>
      <c r="AS5248" s="50"/>
    </row>
    <row r="5249" spans="1:45" x14ac:dyDescent="0.2">
      <c r="A5249" s="132">
        <v>31245</v>
      </c>
      <c r="B5249" s="226" t="s">
        <v>12</v>
      </c>
      <c r="C5249" s="222" t="s">
        <v>12</v>
      </c>
      <c r="D5249" s="106" t="s">
        <v>4214</v>
      </c>
      <c r="E5249" s="87">
        <v>1</v>
      </c>
      <c r="F5249" s="88">
        <v>58</v>
      </c>
      <c r="H5249" s="88"/>
      <c r="I5249" s="90">
        <v>1</v>
      </c>
      <c r="J5249" s="50"/>
      <c r="K5249" s="194" t="str">
        <f t="shared" si="82"/>
        <v xml:space="preserve">DIAPASON A1 440 NEURO </v>
      </c>
      <c r="L5249" s="50"/>
      <c r="M5249" s="50"/>
      <c r="N5249" s="50"/>
      <c r="O5249" s="50"/>
      <c r="P5249" s="50"/>
      <c r="Q5249" s="50"/>
      <c r="R5249" s="50"/>
      <c r="S5249" s="50"/>
      <c r="T5249" s="50"/>
      <c r="U5249" s="50"/>
      <c r="V5249" s="50"/>
      <c r="W5249" s="50"/>
      <c r="X5249" s="50"/>
      <c r="Y5249" s="50"/>
      <c r="Z5249" s="50"/>
      <c r="AA5249" s="50"/>
      <c r="AB5249" s="50"/>
      <c r="AC5249" s="50"/>
      <c r="AD5249" s="50"/>
      <c r="AE5249" s="50"/>
      <c r="AF5249" s="50"/>
      <c r="AG5249" s="50"/>
      <c r="AH5249" s="50"/>
      <c r="AI5249" s="50"/>
      <c r="AJ5249" s="50"/>
      <c r="AK5249" s="50"/>
      <c r="AL5249" s="50"/>
      <c r="AM5249" s="50"/>
      <c r="AN5249" s="50"/>
      <c r="AO5249" s="50"/>
      <c r="AP5249" s="50"/>
      <c r="AQ5249" s="50"/>
      <c r="AR5249" s="50"/>
      <c r="AS5249" s="50"/>
    </row>
    <row r="5250" spans="1:45" x14ac:dyDescent="0.2">
      <c r="A5250" s="132">
        <v>31246</v>
      </c>
      <c r="B5250" s="226" t="s">
        <v>12</v>
      </c>
      <c r="C5250" s="222" t="s">
        <v>12</v>
      </c>
      <c r="D5250" s="106" t="s">
        <v>4215</v>
      </c>
      <c r="E5250" s="87">
        <v>1</v>
      </c>
      <c r="F5250" s="88">
        <v>98</v>
      </c>
      <c r="H5250" s="88"/>
      <c r="I5250" s="90">
        <v>1</v>
      </c>
      <c r="J5250" s="50"/>
      <c r="K5250" s="194" t="str">
        <f t="shared" si="82"/>
        <v xml:space="preserve">DIAPASON LUCAE CH 28 </v>
      </c>
      <c r="L5250" s="50"/>
      <c r="M5250" s="50"/>
      <c r="N5250" s="50"/>
      <c r="O5250" s="50"/>
      <c r="P5250" s="50"/>
      <c r="Q5250" s="50"/>
      <c r="R5250" s="50"/>
      <c r="S5250" s="50"/>
      <c r="T5250" s="50"/>
      <c r="U5250" s="50"/>
      <c r="V5250" s="50"/>
      <c r="W5250" s="50"/>
      <c r="X5250" s="50"/>
      <c r="Y5250" s="50"/>
      <c r="Z5250" s="50"/>
      <c r="AA5250" s="50"/>
      <c r="AB5250" s="50"/>
      <c r="AC5250" s="50"/>
      <c r="AD5250" s="50"/>
      <c r="AE5250" s="50"/>
      <c r="AF5250" s="50"/>
      <c r="AG5250" s="50"/>
      <c r="AH5250" s="50"/>
      <c r="AI5250" s="50"/>
      <c r="AJ5250" s="50"/>
      <c r="AK5250" s="50"/>
      <c r="AL5250" s="50"/>
      <c r="AM5250" s="50"/>
      <c r="AN5250" s="50"/>
      <c r="AO5250" s="50"/>
      <c r="AP5250" s="50"/>
      <c r="AQ5250" s="50"/>
      <c r="AR5250" s="50"/>
      <c r="AS5250" s="50"/>
    </row>
    <row r="5251" spans="1:45" x14ac:dyDescent="0.2">
      <c r="A5251" s="132">
        <v>31247</v>
      </c>
      <c r="B5251" s="226" t="s">
        <v>12</v>
      </c>
      <c r="C5251" s="222" t="s">
        <v>12</v>
      </c>
      <c r="D5251" s="106" t="s">
        <v>4216</v>
      </c>
      <c r="E5251" s="87">
        <v>1</v>
      </c>
      <c r="F5251" s="88">
        <v>131</v>
      </c>
      <c r="H5251" s="88"/>
      <c r="I5251" s="90">
        <v>1</v>
      </c>
      <c r="J5251" s="50"/>
      <c r="K5251" s="194" t="str">
        <f t="shared" si="82"/>
        <v xml:space="preserve">DIAPASON RYDEL-SEIFFER 64/128 </v>
      </c>
      <c r="L5251" s="50"/>
      <c r="M5251" s="50"/>
      <c r="N5251" s="50"/>
      <c r="O5251" s="50"/>
      <c r="P5251" s="50"/>
      <c r="Q5251" s="50"/>
      <c r="R5251" s="50"/>
      <c r="S5251" s="50"/>
      <c r="T5251" s="50"/>
      <c r="U5251" s="50"/>
      <c r="V5251" s="50"/>
      <c r="W5251" s="50"/>
      <c r="X5251" s="50"/>
      <c r="Y5251" s="50"/>
      <c r="Z5251" s="50"/>
      <c r="AA5251" s="50"/>
      <c r="AB5251" s="50"/>
      <c r="AC5251" s="50"/>
      <c r="AD5251" s="50"/>
      <c r="AE5251" s="50"/>
      <c r="AF5251" s="50"/>
      <c r="AG5251" s="50"/>
      <c r="AH5251" s="50"/>
      <c r="AI5251" s="50"/>
      <c r="AJ5251" s="50"/>
      <c r="AK5251" s="50"/>
      <c r="AL5251" s="50"/>
      <c r="AM5251" s="50"/>
      <c r="AN5251" s="50"/>
      <c r="AO5251" s="50"/>
      <c r="AP5251" s="50"/>
      <c r="AQ5251" s="50"/>
      <c r="AR5251" s="50"/>
      <c r="AS5251" s="50"/>
    </row>
    <row r="5252" spans="1:45" x14ac:dyDescent="0.2">
      <c r="A5252" s="132">
        <v>31248</v>
      </c>
      <c r="B5252" s="226" t="s">
        <v>12</v>
      </c>
      <c r="C5252" s="222" t="s">
        <v>12</v>
      </c>
      <c r="D5252" s="106" t="s">
        <v>10690</v>
      </c>
      <c r="E5252" s="87">
        <v>1</v>
      </c>
      <c r="F5252" s="88">
        <v>32</v>
      </c>
      <c r="H5252" s="88"/>
      <c r="I5252" s="90">
        <v>1</v>
      </c>
      <c r="J5252" s="50"/>
      <c r="K5252" s="194" t="str">
        <f t="shared" si="82"/>
        <v xml:space="preserve">LUXAMED BUCK - neurological hammer - white </v>
      </c>
      <c r="L5252" s="50"/>
      <c r="M5252" s="50"/>
      <c r="N5252" s="50"/>
      <c r="O5252" s="50"/>
      <c r="P5252" s="50"/>
      <c r="Q5252" s="50"/>
      <c r="R5252" s="50"/>
      <c r="S5252" s="50"/>
      <c r="T5252" s="50"/>
      <c r="U5252" s="50"/>
      <c r="V5252" s="50"/>
      <c r="W5252" s="50"/>
      <c r="X5252" s="50"/>
      <c r="Y5252" s="50"/>
      <c r="Z5252" s="50"/>
      <c r="AA5252" s="50"/>
      <c r="AB5252" s="50"/>
      <c r="AC5252" s="50"/>
      <c r="AD5252" s="50"/>
      <c r="AE5252" s="50"/>
      <c r="AF5252" s="50"/>
      <c r="AG5252" s="50"/>
      <c r="AH5252" s="50"/>
      <c r="AI5252" s="50"/>
      <c r="AJ5252" s="50"/>
      <c r="AK5252" s="50"/>
      <c r="AL5252" s="50"/>
      <c r="AM5252" s="50"/>
      <c r="AN5252" s="50"/>
      <c r="AO5252" s="50"/>
      <c r="AP5252" s="50"/>
      <c r="AQ5252" s="50"/>
      <c r="AR5252" s="50"/>
      <c r="AS5252" s="50"/>
    </row>
    <row r="5253" spans="1:45" ht="13.5" thickBot="1" x14ac:dyDescent="0.25">
      <c r="A5253" s="134">
        <v>31250</v>
      </c>
      <c r="B5253" s="233" t="s">
        <v>12</v>
      </c>
      <c r="C5253" s="234" t="s">
        <v>12</v>
      </c>
      <c r="D5253" s="121" t="s">
        <v>10691</v>
      </c>
      <c r="E5253" s="116">
        <v>1</v>
      </c>
      <c r="F5253" s="91">
        <v>32</v>
      </c>
      <c r="H5253" s="91"/>
      <c r="I5253" s="92">
        <v>1</v>
      </c>
      <c r="J5253" s="50"/>
      <c r="K5253" s="194" t="str">
        <f t="shared" si="82"/>
        <v xml:space="preserve">LUXAMED BUCK - neurological hammer - magenta </v>
      </c>
      <c r="L5253" s="50"/>
      <c r="M5253" s="50"/>
      <c r="N5253" s="50"/>
      <c r="O5253" s="50"/>
      <c r="P5253" s="50"/>
      <c r="Q5253" s="50"/>
      <c r="R5253" s="50"/>
      <c r="S5253" s="50"/>
      <c r="T5253" s="50"/>
      <c r="U5253" s="50"/>
      <c r="V5253" s="50"/>
      <c r="W5253" s="50"/>
      <c r="X5253" s="50"/>
      <c r="Y5253" s="50"/>
      <c r="Z5253" s="50"/>
      <c r="AA5253" s="50"/>
      <c r="AB5253" s="50"/>
      <c r="AC5253" s="50"/>
      <c r="AD5253" s="50"/>
      <c r="AE5253" s="50"/>
      <c r="AF5253" s="50"/>
      <c r="AG5253" s="50"/>
      <c r="AH5253" s="50"/>
      <c r="AI5253" s="50"/>
      <c r="AJ5253" s="50"/>
      <c r="AK5253" s="50"/>
      <c r="AL5253" s="50"/>
      <c r="AM5253" s="50"/>
      <c r="AN5253" s="50"/>
      <c r="AO5253" s="50"/>
      <c r="AP5253" s="50"/>
      <c r="AQ5253" s="50"/>
      <c r="AR5253" s="50"/>
      <c r="AS5253" s="50"/>
    </row>
    <row r="5254" spans="1:45" x14ac:dyDescent="0.2">
      <c r="A5254" s="135">
        <v>31251</v>
      </c>
      <c r="B5254" s="223" t="s">
        <v>251</v>
      </c>
      <c r="C5254" s="224" t="s">
        <v>12</v>
      </c>
      <c r="D5254" s="117" t="s">
        <v>4217</v>
      </c>
      <c r="E5254" s="118">
        <v>1</v>
      </c>
      <c r="F5254" s="153">
        <v>12</v>
      </c>
      <c r="H5254" s="250"/>
      <c r="I5254" s="94">
        <v>1</v>
      </c>
      <c r="J5254" s="50"/>
      <c r="K5254" s="194" t="str">
        <f t="shared" si="82"/>
        <v xml:space="preserve">BUCK CLASSIC - neurological hammer </v>
      </c>
      <c r="L5254" s="50"/>
      <c r="M5254" s="50"/>
      <c r="N5254" s="50"/>
      <c r="O5254" s="50"/>
      <c r="P5254" s="50"/>
      <c r="Q5254" s="50"/>
      <c r="R5254" s="50"/>
      <c r="S5254" s="50"/>
      <c r="T5254" s="50"/>
      <c r="U5254" s="50"/>
      <c r="V5254" s="50"/>
      <c r="W5254" s="50"/>
      <c r="X5254" s="50"/>
      <c r="Y5254" s="50"/>
      <c r="Z5254" s="50"/>
      <c r="AA5254" s="50"/>
      <c r="AB5254" s="50"/>
      <c r="AC5254" s="50"/>
      <c r="AD5254" s="50"/>
      <c r="AE5254" s="50"/>
      <c r="AF5254" s="50"/>
      <c r="AG5254" s="50"/>
      <c r="AH5254" s="50"/>
      <c r="AI5254" s="50"/>
      <c r="AJ5254" s="50"/>
      <c r="AK5254" s="50"/>
      <c r="AL5254" s="50"/>
      <c r="AM5254" s="50"/>
      <c r="AN5254" s="50"/>
      <c r="AO5254" s="50"/>
      <c r="AP5254" s="50"/>
      <c r="AQ5254" s="50"/>
      <c r="AR5254" s="50"/>
      <c r="AS5254" s="50"/>
    </row>
    <row r="5255" spans="1:45" x14ac:dyDescent="0.2">
      <c r="A5255" s="136">
        <v>31252</v>
      </c>
      <c r="B5255" s="226" t="s">
        <v>251</v>
      </c>
      <c r="C5255" s="222" t="s">
        <v>12</v>
      </c>
      <c r="D5255" s="106" t="s">
        <v>4218</v>
      </c>
      <c r="E5255" s="87">
        <v>1</v>
      </c>
      <c r="F5255" s="88">
        <v>15</v>
      </c>
      <c r="H5255" s="227"/>
      <c r="I5255" s="95">
        <v>1</v>
      </c>
      <c r="J5255" s="50"/>
      <c r="K5255" s="194" t="str">
        <f t="shared" si="82"/>
        <v xml:space="preserve">BUCK COLOUR - neurological hammer - yellow </v>
      </c>
      <c r="L5255" s="50"/>
      <c r="M5255" s="50"/>
      <c r="N5255" s="50"/>
      <c r="O5255" s="50"/>
      <c r="P5255" s="50"/>
      <c r="Q5255" s="50"/>
      <c r="R5255" s="50"/>
      <c r="S5255" s="50"/>
      <c r="T5255" s="50"/>
      <c r="U5255" s="50"/>
      <c r="V5255" s="50"/>
      <c r="W5255" s="50"/>
      <c r="X5255" s="50"/>
      <c r="Y5255" s="50"/>
      <c r="Z5255" s="50"/>
      <c r="AA5255" s="50"/>
      <c r="AB5255" s="50"/>
      <c r="AC5255" s="50"/>
      <c r="AD5255" s="50"/>
      <c r="AE5255" s="50"/>
      <c r="AF5255" s="50"/>
      <c r="AG5255" s="50"/>
      <c r="AH5255" s="50"/>
      <c r="AI5255" s="50"/>
      <c r="AJ5255" s="50"/>
      <c r="AK5255" s="50"/>
      <c r="AL5255" s="50"/>
      <c r="AM5255" s="50"/>
      <c r="AN5255" s="50"/>
      <c r="AO5255" s="50"/>
      <c r="AP5255" s="50"/>
      <c r="AQ5255" s="50"/>
      <c r="AR5255" s="50"/>
      <c r="AS5255" s="50"/>
    </row>
    <row r="5256" spans="1:45" x14ac:dyDescent="0.2">
      <c r="A5256" s="136">
        <v>31254</v>
      </c>
      <c r="B5256" s="226" t="s">
        <v>251</v>
      </c>
      <c r="C5256" s="222" t="s">
        <v>12</v>
      </c>
      <c r="D5256" s="106" t="s">
        <v>4219</v>
      </c>
      <c r="E5256" s="87">
        <v>1</v>
      </c>
      <c r="F5256" s="88">
        <v>17.5</v>
      </c>
      <c r="H5256" s="227"/>
      <c r="I5256" s="95">
        <v>1</v>
      </c>
      <c r="J5256" s="50"/>
      <c r="K5256" s="194" t="str">
        <f t="shared" si="82"/>
        <v xml:space="preserve">DEJERINE  CLASSIC - neurological hammer </v>
      </c>
      <c r="L5256" s="50"/>
      <c r="M5256" s="50"/>
      <c r="N5256" s="50"/>
      <c r="O5256" s="50"/>
      <c r="P5256" s="50"/>
      <c r="Q5256" s="50"/>
      <c r="R5256" s="50"/>
      <c r="S5256" s="50"/>
      <c r="T5256" s="50"/>
      <c r="U5256" s="50"/>
      <c r="V5256" s="50"/>
      <c r="W5256" s="50"/>
      <c r="X5256" s="50"/>
      <c r="Y5256" s="50"/>
      <c r="Z5256" s="50"/>
      <c r="AA5256" s="50"/>
      <c r="AB5256" s="50"/>
      <c r="AC5256" s="50"/>
      <c r="AD5256" s="50"/>
      <c r="AE5256" s="50"/>
      <c r="AF5256" s="50"/>
      <c r="AG5256" s="50"/>
      <c r="AH5256" s="50"/>
      <c r="AI5256" s="50"/>
      <c r="AJ5256" s="50"/>
      <c r="AK5256" s="50"/>
      <c r="AL5256" s="50"/>
      <c r="AM5256" s="50"/>
      <c r="AN5256" s="50"/>
      <c r="AO5256" s="50"/>
      <c r="AP5256" s="50"/>
      <c r="AQ5256" s="50"/>
      <c r="AR5256" s="50"/>
      <c r="AS5256" s="50"/>
    </row>
    <row r="5257" spans="1:45" x14ac:dyDescent="0.2">
      <c r="A5257" s="136">
        <v>31255</v>
      </c>
      <c r="B5257" s="226" t="s">
        <v>251</v>
      </c>
      <c r="C5257" s="222" t="s">
        <v>12</v>
      </c>
      <c r="D5257" s="106" t="s">
        <v>4220</v>
      </c>
      <c r="E5257" s="87">
        <v>1</v>
      </c>
      <c r="F5257" s="88">
        <v>18</v>
      </c>
      <c r="H5257" s="227"/>
      <c r="I5257" s="95">
        <v>1</v>
      </c>
      <c r="J5257" s="50"/>
      <c r="K5257" s="194" t="str">
        <f t="shared" si="82"/>
        <v xml:space="preserve">DEJERINE COLOUR - neurological hammer - red </v>
      </c>
      <c r="L5257" s="50"/>
      <c r="M5257" s="50"/>
      <c r="N5257" s="50"/>
      <c r="O5257" s="50"/>
      <c r="P5257" s="50"/>
      <c r="Q5257" s="50"/>
      <c r="R5257" s="50"/>
      <c r="S5257" s="50"/>
      <c r="T5257" s="50"/>
      <c r="U5257" s="50"/>
      <c r="V5257" s="50"/>
      <c r="W5257" s="50"/>
      <c r="X5257" s="50"/>
      <c r="Y5257" s="50"/>
      <c r="Z5257" s="50"/>
      <c r="AA5257" s="50"/>
      <c r="AB5257" s="50"/>
      <c r="AC5257" s="50"/>
      <c r="AD5257" s="50"/>
      <c r="AE5257" s="50"/>
      <c r="AF5257" s="50"/>
      <c r="AG5257" s="50"/>
      <c r="AH5257" s="50"/>
      <c r="AI5257" s="50"/>
      <c r="AJ5257" s="50"/>
      <c r="AK5257" s="50"/>
      <c r="AL5257" s="50"/>
      <c r="AM5257" s="50"/>
      <c r="AN5257" s="50"/>
      <c r="AO5257" s="50"/>
      <c r="AP5257" s="50"/>
      <c r="AQ5257" s="50"/>
      <c r="AR5257" s="50"/>
      <c r="AS5257" s="50"/>
    </row>
    <row r="5258" spans="1:45" x14ac:dyDescent="0.2">
      <c r="A5258" s="136">
        <v>31256</v>
      </c>
      <c r="B5258" s="226" t="s">
        <v>251</v>
      </c>
      <c r="C5258" s="222" t="s">
        <v>12</v>
      </c>
      <c r="D5258" s="106" t="s">
        <v>4221</v>
      </c>
      <c r="E5258" s="87">
        <v>1</v>
      </c>
      <c r="F5258" s="88">
        <v>16</v>
      </c>
      <c r="H5258" s="227"/>
      <c r="I5258" s="95">
        <v>1</v>
      </c>
      <c r="J5258" s="50"/>
      <c r="K5258" s="194" t="str">
        <f t="shared" si="82"/>
        <v xml:space="preserve">BABINSKY - neurological hammer </v>
      </c>
      <c r="L5258" s="50"/>
      <c r="M5258" s="50"/>
      <c r="N5258" s="50"/>
      <c r="O5258" s="50"/>
      <c r="P5258" s="50"/>
      <c r="Q5258" s="50"/>
      <c r="R5258" s="50"/>
      <c r="S5258" s="50"/>
      <c r="T5258" s="50"/>
      <c r="U5258" s="50"/>
      <c r="V5258" s="50"/>
      <c r="W5258" s="50"/>
      <c r="X5258" s="50"/>
      <c r="Y5258" s="50"/>
      <c r="Z5258" s="50"/>
      <c r="AA5258" s="50"/>
      <c r="AB5258" s="50"/>
      <c r="AC5258" s="50"/>
      <c r="AD5258" s="50"/>
      <c r="AE5258" s="50"/>
      <c r="AF5258" s="50"/>
      <c r="AG5258" s="50"/>
      <c r="AH5258" s="50"/>
      <c r="AI5258" s="50"/>
      <c r="AJ5258" s="50"/>
      <c r="AK5258" s="50"/>
      <c r="AL5258" s="50"/>
      <c r="AM5258" s="50"/>
      <c r="AN5258" s="50"/>
      <c r="AO5258" s="50"/>
      <c r="AP5258" s="50"/>
      <c r="AQ5258" s="50"/>
      <c r="AR5258" s="50"/>
      <c r="AS5258" s="50"/>
    </row>
    <row r="5259" spans="1:45" x14ac:dyDescent="0.2">
      <c r="A5259" s="136">
        <v>31257</v>
      </c>
      <c r="B5259" s="226" t="s">
        <v>251</v>
      </c>
      <c r="C5259" s="222" t="s">
        <v>12</v>
      </c>
      <c r="D5259" s="106" t="s">
        <v>4222</v>
      </c>
      <c r="E5259" s="87">
        <v>1</v>
      </c>
      <c r="F5259" s="88">
        <v>6.2</v>
      </c>
      <c r="H5259" s="227"/>
      <c r="I5259" s="95">
        <v>1</v>
      </c>
      <c r="J5259" s="50"/>
      <c r="K5259" s="194" t="str">
        <f t="shared" si="82"/>
        <v xml:space="preserve">QUEENS - neurological hammer </v>
      </c>
      <c r="L5259" s="50"/>
      <c r="M5259" s="50"/>
      <c r="N5259" s="50"/>
      <c r="O5259" s="50"/>
      <c r="P5259" s="50"/>
      <c r="Q5259" s="50"/>
      <c r="R5259" s="50"/>
      <c r="S5259" s="50"/>
      <c r="T5259" s="50"/>
      <c r="U5259" s="50"/>
      <c r="V5259" s="50"/>
      <c r="W5259" s="50"/>
      <c r="X5259" s="50"/>
      <c r="Y5259" s="50"/>
      <c r="Z5259" s="50"/>
      <c r="AA5259" s="50"/>
      <c r="AB5259" s="50"/>
      <c r="AC5259" s="50"/>
      <c r="AD5259" s="50"/>
      <c r="AE5259" s="50"/>
      <c r="AF5259" s="50"/>
      <c r="AG5259" s="50"/>
      <c r="AH5259" s="50"/>
      <c r="AI5259" s="50"/>
      <c r="AJ5259" s="50"/>
      <c r="AK5259" s="50"/>
      <c r="AL5259" s="50"/>
      <c r="AM5259" s="50"/>
      <c r="AN5259" s="50"/>
      <c r="AO5259" s="50"/>
      <c r="AP5259" s="50"/>
      <c r="AQ5259" s="50"/>
      <c r="AR5259" s="50"/>
      <c r="AS5259" s="50"/>
    </row>
    <row r="5260" spans="1:45" x14ac:dyDescent="0.2">
      <c r="A5260" s="136">
        <v>31258</v>
      </c>
      <c r="B5260" s="226" t="s">
        <v>251</v>
      </c>
      <c r="C5260" s="222" t="s">
        <v>12</v>
      </c>
      <c r="D5260" s="106" t="s">
        <v>4223</v>
      </c>
      <c r="E5260" s="87">
        <v>1</v>
      </c>
      <c r="F5260" s="88">
        <v>16</v>
      </c>
      <c r="H5260" s="227"/>
      <c r="I5260" s="95">
        <v>1</v>
      </c>
      <c r="J5260" s="50"/>
      <c r="K5260" s="194" t="str">
        <f t="shared" si="82"/>
        <v xml:space="preserve">TROEMNER - neurological hammer </v>
      </c>
      <c r="L5260" s="50"/>
      <c r="M5260" s="50"/>
      <c r="N5260" s="50"/>
      <c r="O5260" s="50"/>
      <c r="P5260" s="50"/>
      <c r="Q5260" s="50"/>
      <c r="R5260" s="50"/>
      <c r="S5260" s="50"/>
      <c r="T5260" s="50"/>
      <c r="U5260" s="50"/>
      <c r="V5260" s="50"/>
      <c r="W5260" s="50"/>
      <c r="X5260" s="50"/>
      <c r="Y5260" s="50"/>
      <c r="Z5260" s="50"/>
      <c r="AA5260" s="50"/>
      <c r="AB5260" s="50"/>
      <c r="AC5260" s="50"/>
      <c r="AD5260" s="50"/>
      <c r="AE5260" s="50"/>
      <c r="AF5260" s="50"/>
      <c r="AG5260" s="50"/>
      <c r="AH5260" s="50"/>
      <c r="AI5260" s="50"/>
      <c r="AJ5260" s="50"/>
      <c r="AK5260" s="50"/>
      <c r="AL5260" s="50"/>
      <c r="AM5260" s="50"/>
      <c r="AN5260" s="50"/>
      <c r="AO5260" s="50"/>
      <c r="AP5260" s="50"/>
      <c r="AQ5260" s="50"/>
      <c r="AR5260" s="50"/>
      <c r="AS5260" s="50"/>
    </row>
    <row r="5261" spans="1:45" x14ac:dyDescent="0.2">
      <c r="A5261" s="136">
        <v>31260</v>
      </c>
      <c r="B5261" s="226" t="s">
        <v>251</v>
      </c>
      <c r="C5261" s="222" t="s">
        <v>12</v>
      </c>
      <c r="D5261" s="106" t="s">
        <v>4224</v>
      </c>
      <c r="E5261" s="87">
        <v>1</v>
      </c>
      <c r="F5261" s="88">
        <v>8.5</v>
      </c>
      <c r="H5261" s="227"/>
      <c r="I5261" s="95">
        <v>1</v>
      </c>
      <c r="J5261" s="50"/>
      <c r="K5261" s="194" t="str">
        <f t="shared" si="82"/>
        <v xml:space="preserve">CHROME PLATED PINWHEEL </v>
      </c>
      <c r="L5261" s="50"/>
      <c r="M5261" s="50"/>
      <c r="N5261" s="50"/>
      <c r="O5261" s="50"/>
      <c r="P5261" s="50"/>
      <c r="Q5261" s="50"/>
      <c r="R5261" s="50"/>
      <c r="S5261" s="50"/>
      <c r="T5261" s="50"/>
      <c r="U5261" s="50"/>
      <c r="V5261" s="50"/>
      <c r="W5261" s="50"/>
      <c r="X5261" s="50"/>
      <c r="Y5261" s="50"/>
      <c r="Z5261" s="50"/>
      <c r="AA5261" s="50"/>
      <c r="AB5261" s="50"/>
      <c r="AC5261" s="50"/>
      <c r="AD5261" s="50"/>
      <c r="AE5261" s="50"/>
      <c r="AF5261" s="50"/>
      <c r="AG5261" s="50"/>
      <c r="AH5261" s="50"/>
      <c r="AI5261" s="50"/>
      <c r="AJ5261" s="50"/>
      <c r="AK5261" s="50"/>
      <c r="AL5261" s="50"/>
      <c r="AM5261" s="50"/>
      <c r="AN5261" s="50"/>
      <c r="AO5261" s="50"/>
      <c r="AP5261" s="50"/>
      <c r="AQ5261" s="50"/>
      <c r="AR5261" s="50"/>
      <c r="AS5261" s="50"/>
    </row>
    <row r="5262" spans="1:45" x14ac:dyDescent="0.2">
      <c r="A5262" s="136">
        <v>31265</v>
      </c>
      <c r="B5262" s="226" t="s">
        <v>251</v>
      </c>
      <c r="C5262" s="222" t="s">
        <v>12</v>
      </c>
      <c r="D5262" s="106" t="s">
        <v>4225</v>
      </c>
      <c r="E5262" s="87" t="s">
        <v>24</v>
      </c>
      <c r="F5262" s="151">
        <v>14</v>
      </c>
      <c r="H5262" s="249"/>
      <c r="I5262" s="95">
        <v>1</v>
      </c>
      <c r="J5262" s="50"/>
      <c r="K5262" s="194" t="str">
        <f t="shared" si="82"/>
        <v>NEUROLOGICAL KIT - 3 hammers (1 kit)</v>
      </c>
      <c r="L5262" s="50"/>
      <c r="M5262" s="50"/>
      <c r="N5262" s="50"/>
      <c r="O5262" s="50"/>
      <c r="P5262" s="50"/>
      <c r="Q5262" s="50"/>
      <c r="R5262" s="50"/>
      <c r="S5262" s="50"/>
      <c r="T5262" s="50"/>
      <c r="U5262" s="50"/>
      <c r="V5262" s="50"/>
      <c r="W5262" s="50"/>
      <c r="X5262" s="50"/>
      <c r="Y5262" s="50"/>
      <c r="Z5262" s="50"/>
      <c r="AA5262" s="50"/>
      <c r="AB5262" s="50"/>
      <c r="AC5262" s="50"/>
      <c r="AD5262" s="50"/>
      <c r="AE5262" s="50"/>
      <c r="AF5262" s="50"/>
      <c r="AG5262" s="50"/>
      <c r="AH5262" s="50"/>
      <c r="AI5262" s="50"/>
      <c r="AJ5262" s="50"/>
      <c r="AK5262" s="50"/>
      <c r="AL5262" s="50"/>
      <c r="AM5262" s="50"/>
      <c r="AN5262" s="50"/>
      <c r="AO5262" s="50"/>
      <c r="AP5262" s="50"/>
      <c r="AQ5262" s="50"/>
      <c r="AR5262" s="50"/>
      <c r="AS5262" s="50"/>
    </row>
    <row r="5263" spans="1:45" x14ac:dyDescent="0.2">
      <c r="A5263" s="136">
        <v>31266</v>
      </c>
      <c r="B5263" s="226" t="s">
        <v>251</v>
      </c>
      <c r="C5263" s="222" t="s">
        <v>12</v>
      </c>
      <c r="D5263" s="106" t="s">
        <v>10692</v>
      </c>
      <c r="E5263" s="87">
        <v>1</v>
      </c>
      <c r="F5263" s="88">
        <v>29</v>
      </c>
      <c r="H5263" s="227"/>
      <c r="I5263" s="95">
        <v>1</v>
      </c>
      <c r="J5263" s="50"/>
      <c r="K5263" s="194" t="str">
        <f t="shared" si="82"/>
        <v xml:space="preserve">BUCK BLACK EDITION - neurological hammer </v>
      </c>
      <c r="L5263" s="50"/>
      <c r="M5263" s="50"/>
      <c r="N5263" s="50"/>
      <c r="O5263" s="50"/>
      <c r="P5263" s="50"/>
      <c r="Q5263" s="50"/>
      <c r="R5263" s="50"/>
      <c r="S5263" s="50"/>
      <c r="T5263" s="50"/>
      <c r="U5263" s="50"/>
      <c r="V5263" s="50"/>
      <c r="W5263" s="50"/>
      <c r="X5263" s="50"/>
      <c r="Y5263" s="50"/>
      <c r="Z5263" s="50"/>
      <c r="AA5263" s="50"/>
      <c r="AB5263" s="50"/>
      <c r="AC5263" s="50"/>
      <c r="AD5263" s="50"/>
      <c r="AE5263" s="50"/>
      <c r="AF5263" s="50"/>
      <c r="AG5263" s="50"/>
      <c r="AH5263" s="50"/>
      <c r="AI5263" s="50"/>
      <c r="AJ5263" s="50"/>
      <c r="AK5263" s="50"/>
      <c r="AL5263" s="50"/>
      <c r="AM5263" s="50"/>
      <c r="AN5263" s="50"/>
      <c r="AO5263" s="50"/>
      <c r="AP5263" s="50"/>
      <c r="AQ5263" s="50"/>
      <c r="AR5263" s="50"/>
      <c r="AS5263" s="50"/>
    </row>
    <row r="5264" spans="1:45" x14ac:dyDescent="0.2">
      <c r="A5264" s="136">
        <v>31267</v>
      </c>
      <c r="B5264" s="226" t="s">
        <v>251</v>
      </c>
      <c r="C5264" s="222" t="s">
        <v>12</v>
      </c>
      <c r="D5264" s="106" t="s">
        <v>10693</v>
      </c>
      <c r="E5264" s="87">
        <v>1</v>
      </c>
      <c r="F5264" s="88">
        <v>36</v>
      </c>
      <c r="H5264" s="227"/>
      <c r="I5264" s="95">
        <v>1</v>
      </c>
      <c r="J5264" s="50"/>
      <c r="K5264" s="194" t="str">
        <f t="shared" si="82"/>
        <v xml:space="preserve">DEJERINE BLACK EDITION - neurological hammer </v>
      </c>
      <c r="L5264" s="50"/>
      <c r="M5264" s="50"/>
      <c r="N5264" s="50"/>
      <c r="O5264" s="50"/>
      <c r="P5264" s="50"/>
      <c r="Q5264" s="50"/>
      <c r="R5264" s="50"/>
      <c r="S5264" s="50"/>
      <c r="T5264" s="50"/>
      <c r="U5264" s="50"/>
      <c r="V5264" s="50"/>
      <c r="W5264" s="50"/>
      <c r="X5264" s="50"/>
      <c r="Y5264" s="50"/>
      <c r="Z5264" s="50"/>
      <c r="AA5264" s="50"/>
      <c r="AB5264" s="50"/>
      <c r="AC5264" s="50"/>
      <c r="AD5264" s="50"/>
      <c r="AE5264" s="50"/>
      <c r="AF5264" s="50"/>
      <c r="AG5264" s="50"/>
      <c r="AH5264" s="50"/>
      <c r="AI5264" s="50"/>
      <c r="AJ5264" s="50"/>
      <c r="AK5264" s="50"/>
      <c r="AL5264" s="50"/>
      <c r="AM5264" s="50"/>
      <c r="AN5264" s="50"/>
      <c r="AO5264" s="50"/>
      <c r="AP5264" s="50"/>
      <c r="AQ5264" s="50"/>
      <c r="AR5264" s="50"/>
      <c r="AS5264" s="50"/>
    </row>
    <row r="5265" spans="1:45" x14ac:dyDescent="0.2">
      <c r="A5265" s="136">
        <v>31268</v>
      </c>
      <c r="B5265" s="226" t="s">
        <v>251</v>
      </c>
      <c r="C5265" s="222" t="s">
        <v>12</v>
      </c>
      <c r="D5265" s="106" t="s">
        <v>10694</v>
      </c>
      <c r="E5265" s="87">
        <v>1</v>
      </c>
      <c r="F5265" s="88">
        <v>33</v>
      </c>
      <c r="H5265" s="227"/>
      <c r="I5265" s="95">
        <v>1</v>
      </c>
      <c r="J5265" s="50"/>
      <c r="K5265" s="194" t="str">
        <f t="shared" si="82"/>
        <v xml:space="preserve">BABINSKY BLACK EDITION - neurological hammer </v>
      </c>
      <c r="L5265" s="50"/>
      <c r="M5265" s="50"/>
      <c r="N5265" s="50"/>
      <c r="O5265" s="50"/>
      <c r="P5265" s="50"/>
      <c r="Q5265" s="50"/>
      <c r="R5265" s="50"/>
      <c r="S5265" s="50"/>
      <c r="T5265" s="50"/>
      <c r="U5265" s="50"/>
      <c r="V5265" s="50"/>
      <c r="W5265" s="50"/>
      <c r="X5265" s="50"/>
      <c r="Y5265" s="50"/>
      <c r="Z5265" s="50"/>
      <c r="AA5265" s="50"/>
      <c r="AB5265" s="50"/>
      <c r="AC5265" s="50"/>
      <c r="AD5265" s="50"/>
      <c r="AE5265" s="50"/>
      <c r="AF5265" s="50"/>
      <c r="AG5265" s="50"/>
      <c r="AH5265" s="50"/>
      <c r="AI5265" s="50"/>
      <c r="AJ5265" s="50"/>
      <c r="AK5265" s="50"/>
      <c r="AL5265" s="50"/>
      <c r="AM5265" s="50"/>
      <c r="AN5265" s="50"/>
      <c r="AO5265" s="50"/>
      <c r="AP5265" s="50"/>
      <c r="AQ5265" s="50"/>
      <c r="AR5265" s="50"/>
      <c r="AS5265" s="50"/>
    </row>
    <row r="5266" spans="1:45" x14ac:dyDescent="0.2">
      <c r="A5266" s="136">
        <v>31270</v>
      </c>
      <c r="B5266" s="226" t="s">
        <v>251</v>
      </c>
      <c r="C5266" s="222" t="s">
        <v>12</v>
      </c>
      <c r="D5266" s="106" t="s">
        <v>4226</v>
      </c>
      <c r="E5266" s="87">
        <v>1</v>
      </c>
      <c r="F5266" s="88">
        <v>15</v>
      </c>
      <c r="H5266" s="227"/>
      <c r="I5266" s="95">
        <v>1</v>
      </c>
      <c r="J5266" s="50"/>
      <c r="K5266" s="194" t="str">
        <f t="shared" si="82"/>
        <v xml:space="preserve">BUCK GIMA 2000 - neurological hammer </v>
      </c>
      <c r="L5266" s="50"/>
      <c r="M5266" s="50"/>
      <c r="N5266" s="50"/>
      <c r="O5266" s="50"/>
      <c r="P5266" s="50"/>
      <c r="Q5266" s="50"/>
      <c r="R5266" s="50"/>
      <c r="S5266" s="50"/>
      <c r="T5266" s="50"/>
      <c r="U5266" s="50"/>
      <c r="V5266" s="50"/>
      <c r="W5266" s="50"/>
      <c r="X5266" s="50"/>
      <c r="Y5266" s="50"/>
      <c r="Z5266" s="50"/>
      <c r="AA5266" s="50"/>
      <c r="AB5266" s="50"/>
      <c r="AC5266" s="50"/>
      <c r="AD5266" s="50"/>
      <c r="AE5266" s="50"/>
      <c r="AF5266" s="50"/>
      <c r="AG5266" s="50"/>
      <c r="AH5266" s="50"/>
      <c r="AI5266" s="50"/>
      <c r="AJ5266" s="50"/>
      <c r="AK5266" s="50"/>
      <c r="AL5266" s="50"/>
      <c r="AM5266" s="50"/>
      <c r="AN5266" s="50"/>
      <c r="AO5266" s="50"/>
      <c r="AP5266" s="50"/>
      <c r="AQ5266" s="50"/>
      <c r="AR5266" s="50"/>
      <c r="AS5266" s="50"/>
    </row>
    <row r="5267" spans="1:45" x14ac:dyDescent="0.2">
      <c r="A5267" s="136">
        <v>31271</v>
      </c>
      <c r="B5267" s="226" t="s">
        <v>251</v>
      </c>
      <c r="C5267" s="222" t="s">
        <v>12</v>
      </c>
      <c r="D5267" s="106" t="s">
        <v>4227</v>
      </c>
      <c r="E5267" s="87">
        <v>1</v>
      </c>
      <c r="F5267" s="88">
        <v>17</v>
      </c>
      <c r="H5267" s="227"/>
      <c r="I5267" s="95">
        <v>1</v>
      </c>
      <c r="J5267" s="50"/>
      <c r="K5267" s="194" t="str">
        <f t="shared" si="82"/>
        <v xml:space="preserve">DEJERINE GIMA 2000 - neurological hammer </v>
      </c>
      <c r="L5267" s="50"/>
      <c r="M5267" s="50"/>
      <c r="N5267" s="50"/>
      <c r="O5267" s="50"/>
      <c r="P5267" s="50"/>
      <c r="Q5267" s="50"/>
      <c r="R5267" s="50"/>
      <c r="S5267" s="50"/>
      <c r="T5267" s="50"/>
      <c r="U5267" s="50"/>
      <c r="V5267" s="50"/>
      <c r="W5267" s="50"/>
      <c r="X5267" s="50"/>
      <c r="Y5267" s="50"/>
      <c r="Z5267" s="50"/>
      <c r="AA5267" s="50"/>
      <c r="AB5267" s="50"/>
      <c r="AC5267" s="50"/>
      <c r="AD5267" s="50"/>
      <c r="AE5267" s="50"/>
      <c r="AF5267" s="50"/>
      <c r="AG5267" s="50"/>
      <c r="AH5267" s="50"/>
      <c r="AI5267" s="50"/>
      <c r="AJ5267" s="50"/>
      <c r="AK5267" s="50"/>
      <c r="AL5267" s="50"/>
      <c r="AM5267" s="50"/>
      <c r="AN5267" s="50"/>
      <c r="AO5267" s="50"/>
      <c r="AP5267" s="50"/>
      <c r="AQ5267" s="50"/>
      <c r="AR5267" s="50"/>
      <c r="AS5267" s="50"/>
    </row>
    <row r="5268" spans="1:45" x14ac:dyDescent="0.2">
      <c r="A5268" s="136">
        <v>31272</v>
      </c>
      <c r="B5268" s="226" t="s">
        <v>251</v>
      </c>
      <c r="C5268" s="222" t="s">
        <v>12</v>
      </c>
      <c r="D5268" s="106" t="s">
        <v>4228</v>
      </c>
      <c r="E5268" s="87">
        <v>1</v>
      </c>
      <c r="F5268" s="88">
        <v>12</v>
      </c>
      <c r="H5268" s="227"/>
      <c r="I5268" s="95">
        <v>1</v>
      </c>
      <c r="J5268" s="50"/>
      <c r="K5268" s="194" t="str">
        <f t="shared" si="82"/>
        <v xml:space="preserve">BABINSKY GIMA 2000 - neurological hammer </v>
      </c>
      <c r="L5268" s="50"/>
      <c r="M5268" s="50"/>
      <c r="N5268" s="50"/>
      <c r="O5268" s="50"/>
      <c r="P5268" s="50"/>
      <c r="Q5268" s="50"/>
      <c r="R5268" s="50"/>
      <c r="S5268" s="50"/>
      <c r="T5268" s="50"/>
      <c r="U5268" s="50"/>
      <c r="V5268" s="50"/>
      <c r="W5268" s="50"/>
      <c r="X5268" s="50"/>
      <c r="Y5268" s="50"/>
      <c r="Z5268" s="50"/>
      <c r="AA5268" s="50"/>
      <c r="AB5268" s="50"/>
      <c r="AC5268" s="50"/>
      <c r="AD5268" s="50"/>
      <c r="AE5268" s="50"/>
      <c r="AF5268" s="50"/>
      <c r="AG5268" s="50"/>
      <c r="AH5268" s="50"/>
      <c r="AI5268" s="50"/>
      <c r="AJ5268" s="50"/>
      <c r="AK5268" s="50"/>
      <c r="AL5268" s="50"/>
      <c r="AM5268" s="50"/>
      <c r="AN5268" s="50"/>
      <c r="AO5268" s="50"/>
      <c r="AP5268" s="50"/>
      <c r="AQ5268" s="50"/>
      <c r="AR5268" s="50"/>
      <c r="AS5268" s="50"/>
    </row>
    <row r="5269" spans="1:45" x14ac:dyDescent="0.2">
      <c r="A5269" s="136">
        <v>31273</v>
      </c>
      <c r="B5269" s="226" t="s">
        <v>251</v>
      </c>
      <c r="C5269" s="222" t="s">
        <v>12</v>
      </c>
      <c r="D5269" s="106" t="s">
        <v>4229</v>
      </c>
      <c r="E5269" s="87">
        <v>1</v>
      </c>
      <c r="F5269" s="88">
        <v>14</v>
      </c>
      <c r="H5269" s="227"/>
      <c r="I5269" s="95">
        <v>1</v>
      </c>
      <c r="J5269" s="50"/>
      <c r="K5269" s="194" t="str">
        <f t="shared" si="82"/>
        <v xml:space="preserve">TAYLOR HAMMER </v>
      </c>
      <c r="L5269" s="50"/>
      <c r="M5269" s="50"/>
      <c r="N5269" s="50"/>
      <c r="O5269" s="50"/>
      <c r="P5269" s="50"/>
      <c r="Q5269" s="50"/>
      <c r="R5269" s="50"/>
      <c r="S5269" s="50"/>
      <c r="T5269" s="50"/>
      <c r="U5269" s="50"/>
      <c r="V5269" s="50"/>
      <c r="W5269" s="50"/>
      <c r="X5269" s="50"/>
      <c r="Y5269" s="50"/>
      <c r="Z5269" s="50"/>
      <c r="AA5269" s="50"/>
      <c r="AB5269" s="50"/>
      <c r="AC5269" s="50"/>
      <c r="AD5269" s="50"/>
      <c r="AE5269" s="50"/>
      <c r="AF5269" s="50"/>
      <c r="AG5269" s="50"/>
      <c r="AH5269" s="50"/>
      <c r="AI5269" s="50"/>
      <c r="AJ5269" s="50"/>
      <c r="AK5269" s="50"/>
      <c r="AL5269" s="50"/>
      <c r="AM5269" s="50"/>
      <c r="AN5269" s="50"/>
      <c r="AO5269" s="50"/>
      <c r="AP5269" s="50"/>
      <c r="AQ5269" s="50"/>
      <c r="AR5269" s="50"/>
      <c r="AS5269" s="50"/>
    </row>
    <row r="5270" spans="1:45" x14ac:dyDescent="0.2">
      <c r="A5270" s="136"/>
      <c r="B5270" s="226" t="s">
        <v>12</v>
      </c>
      <c r="C5270" s="222" t="s">
        <v>12</v>
      </c>
      <c r="D5270" s="201" t="s">
        <v>4230</v>
      </c>
      <c r="E5270" s="87"/>
      <c r="F5270" s="88"/>
      <c r="H5270" s="227"/>
      <c r="I5270" s="95"/>
      <c r="J5270" s="50"/>
      <c r="K5270" s="194" t="str">
        <f t="shared" si="82"/>
        <v>SPECIAL OFFER NEUROLOGICAL HAMMERS/PERCUSSORS ()</v>
      </c>
      <c r="L5270" s="50"/>
      <c r="M5270" s="50"/>
      <c r="N5270" s="50"/>
      <c r="O5270" s="50"/>
      <c r="P5270" s="50"/>
      <c r="Q5270" s="50"/>
      <c r="R5270" s="50"/>
      <c r="S5270" s="50"/>
      <c r="T5270" s="50"/>
      <c r="U5270" s="50"/>
      <c r="V5270" s="50"/>
      <c r="W5270" s="50"/>
      <c r="X5270" s="50"/>
      <c r="Y5270" s="50"/>
      <c r="Z5270" s="50"/>
      <c r="AA5270" s="50"/>
      <c r="AB5270" s="50"/>
      <c r="AC5270" s="50"/>
      <c r="AD5270" s="50"/>
      <c r="AE5270" s="50"/>
      <c r="AF5270" s="50"/>
      <c r="AG5270" s="50"/>
      <c r="AH5270" s="50"/>
      <c r="AI5270" s="50"/>
      <c r="AJ5270" s="50"/>
      <c r="AK5270" s="50"/>
      <c r="AL5270" s="50"/>
      <c r="AM5270" s="50"/>
      <c r="AN5270" s="50"/>
      <c r="AO5270" s="50"/>
      <c r="AP5270" s="50"/>
      <c r="AQ5270" s="50"/>
      <c r="AR5270" s="50"/>
      <c r="AS5270" s="50"/>
    </row>
    <row r="5271" spans="1:45" x14ac:dyDescent="0.2">
      <c r="A5271" s="136"/>
      <c r="B5271" s="226" t="s">
        <v>12</v>
      </c>
      <c r="C5271" s="222" t="s">
        <v>12</v>
      </c>
      <c r="D5271" s="145" t="s">
        <v>4231</v>
      </c>
      <c r="E5271" s="87">
        <v>1</v>
      </c>
      <c r="F5271" s="88"/>
      <c r="H5271" s="227"/>
      <c r="I5271" s="95">
        <v>20</v>
      </c>
      <c r="J5271" s="50"/>
      <c r="K5271" s="194" t="str">
        <f t="shared" si="82"/>
        <v xml:space="preserve">For a mixed order of minimum 20 hammers EXTRA DISCOUNT 10% </v>
      </c>
      <c r="L5271" s="50"/>
      <c r="M5271" s="50"/>
      <c r="N5271" s="50"/>
      <c r="O5271" s="50"/>
      <c r="P5271" s="50"/>
      <c r="Q5271" s="50"/>
      <c r="R5271" s="50"/>
      <c r="S5271" s="50"/>
      <c r="T5271" s="50"/>
      <c r="U5271" s="50"/>
      <c r="V5271" s="50"/>
      <c r="W5271" s="50"/>
      <c r="X5271" s="50"/>
      <c r="Y5271" s="50"/>
      <c r="Z5271" s="50"/>
      <c r="AA5271" s="50"/>
      <c r="AB5271" s="50"/>
      <c r="AC5271" s="50"/>
      <c r="AD5271" s="50"/>
      <c r="AE5271" s="50"/>
      <c r="AF5271" s="50"/>
      <c r="AG5271" s="50"/>
      <c r="AH5271" s="50"/>
      <c r="AI5271" s="50"/>
      <c r="AJ5271" s="50"/>
      <c r="AK5271" s="50"/>
      <c r="AL5271" s="50"/>
      <c r="AM5271" s="50"/>
      <c r="AN5271" s="50"/>
      <c r="AO5271" s="50"/>
      <c r="AP5271" s="50"/>
      <c r="AQ5271" s="50"/>
      <c r="AR5271" s="50"/>
      <c r="AS5271" s="50"/>
    </row>
    <row r="5272" spans="1:45" ht="13.5" thickBot="1" x14ac:dyDescent="0.25">
      <c r="A5272" s="137"/>
      <c r="B5272" s="228" t="s">
        <v>12</v>
      </c>
      <c r="C5272" s="229" t="s">
        <v>12</v>
      </c>
      <c r="D5272" s="148" t="s">
        <v>4232</v>
      </c>
      <c r="E5272" s="119">
        <v>1</v>
      </c>
      <c r="F5272" s="97"/>
      <c r="H5272" s="230"/>
      <c r="I5272" s="98">
        <v>50</v>
      </c>
      <c r="J5272" s="50"/>
      <c r="K5272" s="194" t="str">
        <f t="shared" si="82"/>
        <v xml:space="preserve">For a mixed order of minimum 50 hammers EXTRA DISCOUNT 15% </v>
      </c>
      <c r="L5272" s="50"/>
      <c r="M5272" s="50"/>
      <c r="N5272" s="50"/>
      <c r="O5272" s="50"/>
      <c r="P5272" s="50"/>
      <c r="Q5272" s="50"/>
      <c r="R5272" s="50"/>
      <c r="S5272" s="50"/>
      <c r="T5272" s="50"/>
      <c r="U5272" s="50"/>
      <c r="V5272" s="50"/>
      <c r="W5272" s="50"/>
      <c r="X5272" s="50"/>
      <c r="Y5272" s="50"/>
      <c r="Z5272" s="50"/>
      <c r="AA5272" s="50"/>
      <c r="AB5272" s="50"/>
      <c r="AC5272" s="50"/>
      <c r="AD5272" s="50"/>
      <c r="AE5272" s="50"/>
      <c r="AF5272" s="50"/>
      <c r="AG5272" s="50"/>
      <c r="AH5272" s="50"/>
      <c r="AI5272" s="50"/>
      <c r="AJ5272" s="50"/>
      <c r="AK5272" s="50"/>
      <c r="AL5272" s="50"/>
      <c r="AM5272" s="50"/>
      <c r="AN5272" s="50"/>
      <c r="AO5272" s="50"/>
      <c r="AP5272" s="50"/>
      <c r="AQ5272" s="50"/>
      <c r="AR5272" s="50"/>
      <c r="AS5272" s="50"/>
    </row>
    <row r="5273" spans="1:45" x14ac:dyDescent="0.2">
      <c r="A5273" s="140">
        <v>31274</v>
      </c>
      <c r="B5273" s="231" t="s">
        <v>12</v>
      </c>
      <c r="C5273" s="232" t="s">
        <v>12</v>
      </c>
      <c r="D5273" s="124" t="s">
        <v>4233</v>
      </c>
      <c r="E5273" s="120">
        <v>1</v>
      </c>
      <c r="F5273" s="99">
        <v>3.2</v>
      </c>
      <c r="H5273" s="99"/>
      <c r="I5273" s="100">
        <v>1</v>
      </c>
      <c r="J5273" s="50"/>
      <c r="K5273" s="194" t="str">
        <f t="shared" si="82"/>
        <v xml:space="preserve">OCCLUDER </v>
      </c>
      <c r="L5273" s="50"/>
      <c r="M5273" s="50"/>
      <c r="N5273" s="50"/>
      <c r="O5273" s="50"/>
      <c r="P5273" s="50"/>
      <c r="Q5273" s="50"/>
      <c r="R5273" s="50"/>
      <c r="S5273" s="50"/>
      <c r="T5273" s="50"/>
      <c r="U5273" s="50"/>
      <c r="V5273" s="50"/>
      <c r="W5273" s="50"/>
      <c r="X5273" s="50"/>
      <c r="Y5273" s="50"/>
      <c r="Z5273" s="50"/>
      <c r="AA5273" s="50"/>
      <c r="AB5273" s="50"/>
      <c r="AC5273" s="50"/>
      <c r="AD5273" s="50"/>
      <c r="AE5273" s="50"/>
      <c r="AF5273" s="50"/>
      <c r="AG5273" s="50"/>
      <c r="AH5273" s="50"/>
      <c r="AI5273" s="50"/>
      <c r="AJ5273" s="50"/>
      <c r="AK5273" s="50"/>
      <c r="AL5273" s="50"/>
      <c r="AM5273" s="50"/>
      <c r="AN5273" s="50"/>
      <c r="AO5273" s="50"/>
      <c r="AP5273" s="50"/>
      <c r="AQ5273" s="50"/>
      <c r="AR5273" s="50"/>
      <c r="AS5273" s="50"/>
    </row>
    <row r="5274" spans="1:45" x14ac:dyDescent="0.2">
      <c r="A5274" s="132">
        <v>31275</v>
      </c>
      <c r="B5274" s="226" t="s">
        <v>12</v>
      </c>
      <c r="C5274" s="222" t="s">
        <v>12</v>
      </c>
      <c r="D5274" s="106" t="s">
        <v>4234</v>
      </c>
      <c r="E5274" s="87">
        <v>1</v>
      </c>
      <c r="F5274" s="88">
        <v>4.5999999999999996</v>
      </c>
      <c r="H5274" s="88"/>
      <c r="I5274" s="90">
        <v>1</v>
      </c>
      <c r="J5274" s="50"/>
      <c r="K5274" s="194" t="str">
        <f t="shared" si="82"/>
        <v xml:space="preserve">EYE OCCLUDER </v>
      </c>
      <c r="L5274" s="50"/>
      <c r="M5274" s="50"/>
      <c r="N5274" s="50"/>
      <c r="O5274" s="50"/>
      <c r="P5274" s="50"/>
      <c r="Q5274" s="50"/>
      <c r="R5274" s="50"/>
      <c r="S5274" s="50"/>
      <c r="T5274" s="50"/>
      <c r="U5274" s="50"/>
      <c r="V5274" s="50"/>
      <c r="W5274" s="50"/>
      <c r="X5274" s="50"/>
      <c r="Y5274" s="50"/>
      <c r="Z5274" s="50"/>
      <c r="AA5274" s="50"/>
      <c r="AB5274" s="50"/>
      <c r="AC5274" s="50"/>
      <c r="AD5274" s="50"/>
      <c r="AE5274" s="50"/>
      <c r="AF5274" s="50"/>
      <c r="AG5274" s="50"/>
      <c r="AH5274" s="50"/>
      <c r="AI5274" s="50"/>
      <c r="AJ5274" s="50"/>
      <c r="AK5274" s="50"/>
      <c r="AL5274" s="50"/>
      <c r="AM5274" s="50"/>
      <c r="AN5274" s="50"/>
      <c r="AO5274" s="50"/>
      <c r="AP5274" s="50"/>
      <c r="AQ5274" s="50"/>
      <c r="AR5274" s="50"/>
      <c r="AS5274" s="50"/>
    </row>
    <row r="5275" spans="1:45" x14ac:dyDescent="0.2">
      <c r="A5275" s="132">
        <v>31276</v>
      </c>
      <c r="B5275" s="226" t="s">
        <v>12</v>
      </c>
      <c r="C5275" s="222" t="s">
        <v>12</v>
      </c>
      <c r="D5275" s="106" t="s">
        <v>4235</v>
      </c>
      <c r="E5275" s="87" t="s">
        <v>56</v>
      </c>
      <c r="F5275" s="88">
        <v>99</v>
      </c>
      <c r="H5275" s="88"/>
      <c r="I5275" s="90">
        <v>1</v>
      </c>
      <c r="J5275" s="50"/>
      <c r="K5275" s="194" t="str">
        <f t="shared" si="82"/>
        <v>FUN FRAMES OCCLUDER  (set of 2)</v>
      </c>
      <c r="L5275" s="50"/>
      <c r="M5275" s="50"/>
      <c r="N5275" s="50"/>
      <c r="O5275" s="50"/>
      <c r="P5275" s="50"/>
      <c r="Q5275" s="50"/>
      <c r="R5275" s="50"/>
      <c r="S5275" s="50"/>
      <c r="T5275" s="50"/>
      <c r="U5275" s="50"/>
      <c r="V5275" s="50"/>
      <c r="W5275" s="50"/>
      <c r="X5275" s="50"/>
      <c r="Y5275" s="50"/>
      <c r="Z5275" s="50"/>
      <c r="AA5275" s="50"/>
      <c r="AB5275" s="50"/>
      <c r="AC5275" s="50"/>
      <c r="AD5275" s="50"/>
      <c r="AE5275" s="50"/>
      <c r="AF5275" s="50"/>
      <c r="AG5275" s="50"/>
      <c r="AH5275" s="50"/>
      <c r="AI5275" s="50"/>
      <c r="AJ5275" s="50"/>
      <c r="AK5275" s="50"/>
      <c r="AL5275" s="50"/>
      <c r="AM5275" s="50"/>
      <c r="AN5275" s="50"/>
      <c r="AO5275" s="50"/>
      <c r="AP5275" s="50"/>
      <c r="AQ5275" s="50"/>
      <c r="AR5275" s="50"/>
      <c r="AS5275" s="50"/>
    </row>
    <row r="5276" spans="1:45" x14ac:dyDescent="0.2">
      <c r="A5276" s="132">
        <v>31278</v>
      </c>
      <c r="B5276" s="226" t="s">
        <v>12</v>
      </c>
      <c r="C5276" s="222" t="s">
        <v>12</v>
      </c>
      <c r="D5276" s="106" t="s">
        <v>4236</v>
      </c>
      <c r="E5276" s="87">
        <v>1</v>
      </c>
      <c r="F5276" s="88">
        <v>16</v>
      </c>
      <c r="H5276" s="88"/>
      <c r="I5276" s="90">
        <v>1</v>
      </c>
      <c r="J5276" s="50"/>
      <c r="K5276" s="194" t="str">
        <f t="shared" si="82"/>
        <v xml:space="preserve">THERMO FEEL </v>
      </c>
      <c r="L5276" s="50"/>
      <c r="M5276" s="50"/>
      <c r="N5276" s="50"/>
      <c r="O5276" s="50"/>
      <c r="P5276" s="50"/>
      <c r="Q5276" s="50"/>
      <c r="R5276" s="50"/>
      <c r="S5276" s="50"/>
      <c r="T5276" s="50"/>
      <c r="U5276" s="50"/>
      <c r="V5276" s="50"/>
      <c r="W5276" s="50"/>
      <c r="X5276" s="50"/>
      <c r="Y5276" s="50"/>
      <c r="Z5276" s="50"/>
      <c r="AA5276" s="50"/>
      <c r="AB5276" s="50"/>
      <c r="AC5276" s="50"/>
      <c r="AD5276" s="50"/>
      <c r="AE5276" s="50"/>
      <c r="AF5276" s="50"/>
      <c r="AG5276" s="50"/>
      <c r="AH5276" s="50"/>
      <c r="AI5276" s="50"/>
      <c r="AJ5276" s="50"/>
      <c r="AK5276" s="50"/>
      <c r="AL5276" s="50"/>
      <c r="AM5276" s="50"/>
      <c r="AN5276" s="50"/>
      <c r="AO5276" s="50"/>
      <c r="AP5276" s="50"/>
      <c r="AQ5276" s="50"/>
      <c r="AR5276" s="50"/>
      <c r="AS5276" s="50"/>
    </row>
    <row r="5277" spans="1:45" x14ac:dyDescent="0.2">
      <c r="A5277" s="132">
        <v>31279</v>
      </c>
      <c r="B5277" s="226" t="s">
        <v>12</v>
      </c>
      <c r="C5277" s="222" t="s">
        <v>12</v>
      </c>
      <c r="D5277" s="106" t="s">
        <v>4237</v>
      </c>
      <c r="E5277" s="87">
        <v>1</v>
      </c>
      <c r="F5277" s="88">
        <v>15</v>
      </c>
      <c r="H5277" s="88"/>
      <c r="I5277" s="90">
        <v>1</v>
      </c>
      <c r="J5277" s="50"/>
      <c r="K5277" s="194" t="str">
        <f t="shared" si="82"/>
        <v xml:space="preserve">TWO POINTS DISCRIMINATOR </v>
      </c>
      <c r="L5277" s="50"/>
      <c r="M5277" s="50"/>
      <c r="N5277" s="50"/>
      <c r="O5277" s="50"/>
      <c r="P5277" s="50"/>
      <c r="Q5277" s="50"/>
      <c r="R5277" s="50"/>
      <c r="S5277" s="50"/>
      <c r="T5277" s="50"/>
      <c r="U5277" s="50"/>
      <c r="V5277" s="50"/>
      <c r="W5277" s="50"/>
      <c r="X5277" s="50"/>
      <c r="Y5277" s="50"/>
      <c r="Z5277" s="50"/>
      <c r="AA5277" s="50"/>
      <c r="AB5277" s="50"/>
      <c r="AC5277" s="50"/>
      <c r="AD5277" s="50"/>
      <c r="AE5277" s="50"/>
      <c r="AF5277" s="50"/>
      <c r="AG5277" s="50"/>
      <c r="AH5277" s="50"/>
      <c r="AI5277" s="50"/>
      <c r="AJ5277" s="50"/>
      <c r="AK5277" s="50"/>
      <c r="AL5277" s="50"/>
      <c r="AM5277" s="50"/>
      <c r="AN5277" s="50"/>
      <c r="AO5277" s="50"/>
      <c r="AP5277" s="50"/>
      <c r="AQ5277" s="50"/>
      <c r="AR5277" s="50"/>
      <c r="AS5277" s="50"/>
    </row>
    <row r="5278" spans="1:45" x14ac:dyDescent="0.2">
      <c r="A5278" s="132">
        <v>31281</v>
      </c>
      <c r="B5278" s="226" t="s">
        <v>12</v>
      </c>
      <c r="C5278" s="222" t="s">
        <v>12</v>
      </c>
      <c r="D5278" s="106" t="s">
        <v>4238</v>
      </c>
      <c r="E5278" s="87" t="s">
        <v>24</v>
      </c>
      <c r="F5278" s="157">
        <v>2.1</v>
      </c>
      <c r="H5278" s="157"/>
      <c r="I5278" s="90">
        <v>1</v>
      </c>
      <c r="J5278" s="50"/>
      <c r="K5278" s="194" t="str">
        <f t="shared" si="82"/>
        <v>KIT OF 3 MONOFILAMENT - spare (1 kit)</v>
      </c>
      <c r="L5278" s="50"/>
      <c r="M5278" s="50"/>
      <c r="N5278" s="50"/>
      <c r="O5278" s="50"/>
      <c r="P5278" s="50"/>
      <c r="Q5278" s="50"/>
      <c r="R5278" s="50"/>
      <c r="S5278" s="50"/>
      <c r="T5278" s="50"/>
      <c r="U5278" s="50"/>
      <c r="V5278" s="50"/>
      <c r="W5278" s="50"/>
      <c r="X5278" s="50"/>
      <c r="Y5278" s="50"/>
      <c r="Z5278" s="50"/>
      <c r="AA5278" s="50"/>
      <c r="AB5278" s="50"/>
      <c r="AC5278" s="50"/>
      <c r="AD5278" s="50"/>
      <c r="AE5278" s="50"/>
      <c r="AF5278" s="50"/>
      <c r="AG5278" s="50"/>
      <c r="AH5278" s="50"/>
      <c r="AI5278" s="50"/>
      <c r="AJ5278" s="50"/>
      <c r="AK5278" s="50"/>
      <c r="AL5278" s="50"/>
      <c r="AM5278" s="50"/>
      <c r="AN5278" s="50"/>
      <c r="AO5278" s="50"/>
      <c r="AP5278" s="50"/>
      <c r="AQ5278" s="50"/>
      <c r="AR5278" s="50"/>
      <c r="AS5278" s="50"/>
    </row>
    <row r="5279" spans="1:45" x14ac:dyDescent="0.2">
      <c r="A5279" s="132">
        <v>31282</v>
      </c>
      <c r="B5279" s="226" t="s">
        <v>9342</v>
      </c>
      <c r="C5279" s="222" t="s">
        <v>12</v>
      </c>
      <c r="D5279" s="106" t="s">
        <v>4239</v>
      </c>
      <c r="E5279" s="87">
        <v>1</v>
      </c>
      <c r="F5279" s="88">
        <v>7</v>
      </c>
      <c r="H5279" s="88"/>
      <c r="I5279" s="90">
        <v>1</v>
      </c>
      <c r="J5279" s="50"/>
      <c r="K5279" s="194" t="str">
        <f t="shared" si="82"/>
        <v xml:space="preserve">MONOFILAMENT TOOL 2 - SENSORY EVALUATOR </v>
      </c>
      <c r="L5279" s="50"/>
      <c r="M5279" s="50"/>
      <c r="N5279" s="50"/>
      <c r="O5279" s="50"/>
      <c r="P5279" s="50"/>
      <c r="Q5279" s="50"/>
      <c r="R5279" s="50"/>
      <c r="S5279" s="50"/>
      <c r="T5279" s="50"/>
      <c r="U5279" s="50"/>
      <c r="V5279" s="50"/>
      <c r="W5279" s="50"/>
      <c r="X5279" s="50"/>
      <c r="Y5279" s="50"/>
      <c r="Z5279" s="50"/>
      <c r="AA5279" s="50"/>
      <c r="AB5279" s="50"/>
      <c r="AC5279" s="50"/>
      <c r="AD5279" s="50"/>
      <c r="AE5279" s="50"/>
      <c r="AF5279" s="50"/>
      <c r="AG5279" s="50"/>
      <c r="AH5279" s="50"/>
      <c r="AI5279" s="50"/>
      <c r="AJ5279" s="50"/>
      <c r="AK5279" s="50"/>
      <c r="AL5279" s="50"/>
      <c r="AM5279" s="50"/>
      <c r="AN5279" s="50"/>
      <c r="AO5279" s="50"/>
      <c r="AP5279" s="50"/>
      <c r="AQ5279" s="50"/>
      <c r="AR5279" s="50"/>
      <c r="AS5279" s="50"/>
    </row>
    <row r="5280" spans="1:45" x14ac:dyDescent="0.2">
      <c r="A5280" s="132">
        <v>31282</v>
      </c>
      <c r="B5280" s="226"/>
      <c r="C5280" s="222" t="s">
        <v>12</v>
      </c>
      <c r="D5280" s="106" t="s">
        <v>4240</v>
      </c>
      <c r="E5280" s="87">
        <v>1</v>
      </c>
      <c r="F5280" s="88">
        <v>6.3</v>
      </c>
      <c r="H5280" s="88"/>
      <c r="I5280" s="90">
        <v>20</v>
      </c>
      <c r="J5280" s="50"/>
      <c r="K5280" s="194" t="str">
        <f t="shared" si="82"/>
        <v xml:space="preserve">MONOFILAMENT TOOL 2   BUY 20 pcs SAVE 10% </v>
      </c>
      <c r="L5280" s="50"/>
      <c r="M5280" s="50"/>
      <c r="N5280" s="50"/>
      <c r="O5280" s="50"/>
      <c r="P5280" s="50"/>
      <c r="Q5280" s="50"/>
      <c r="R5280" s="50"/>
      <c r="S5280" s="50"/>
      <c r="T5280" s="50"/>
      <c r="U5280" s="50"/>
      <c r="V5280" s="50"/>
      <c r="W5280" s="50"/>
      <c r="X5280" s="50"/>
      <c r="Y5280" s="50"/>
      <c r="Z5280" s="50"/>
      <c r="AA5280" s="50"/>
      <c r="AB5280" s="50"/>
      <c r="AC5280" s="50"/>
      <c r="AD5280" s="50"/>
      <c r="AE5280" s="50"/>
      <c r="AF5280" s="50"/>
      <c r="AG5280" s="50"/>
      <c r="AH5280" s="50"/>
      <c r="AI5280" s="50"/>
      <c r="AJ5280" s="50"/>
      <c r="AK5280" s="50"/>
      <c r="AL5280" s="50"/>
      <c r="AM5280" s="50"/>
      <c r="AN5280" s="50"/>
      <c r="AO5280" s="50"/>
      <c r="AP5280" s="50"/>
      <c r="AQ5280" s="50"/>
      <c r="AR5280" s="50"/>
      <c r="AS5280" s="50"/>
    </row>
    <row r="5281" spans="1:45" x14ac:dyDescent="0.2">
      <c r="A5281" s="132">
        <v>31282</v>
      </c>
      <c r="B5281" s="226"/>
      <c r="C5281" s="222" t="s">
        <v>12</v>
      </c>
      <c r="D5281" s="106" t="s">
        <v>4241</v>
      </c>
      <c r="E5281" s="87">
        <v>1</v>
      </c>
      <c r="F5281" s="152">
        <v>5.6000000000000005</v>
      </c>
      <c r="H5281" s="152"/>
      <c r="I5281" s="90">
        <v>100</v>
      </c>
      <c r="J5281" s="50"/>
      <c r="K5281" s="194" t="str">
        <f t="shared" si="82"/>
        <v xml:space="preserve">MONOFILAMENT TOOL 2   BUY 100 pcs SAVE 20% </v>
      </c>
      <c r="L5281" s="50"/>
      <c r="M5281" s="50"/>
      <c r="N5281" s="50"/>
      <c r="O5281" s="50"/>
      <c r="P5281" s="50"/>
      <c r="Q5281" s="50"/>
      <c r="R5281" s="50"/>
      <c r="S5281" s="50"/>
      <c r="T5281" s="50"/>
      <c r="U5281" s="50"/>
      <c r="V5281" s="50"/>
      <c r="W5281" s="50"/>
      <c r="X5281" s="50"/>
      <c r="Y5281" s="50"/>
      <c r="Z5281" s="50"/>
      <c r="AA5281" s="50"/>
      <c r="AB5281" s="50"/>
      <c r="AC5281" s="50"/>
      <c r="AD5281" s="50"/>
      <c r="AE5281" s="50"/>
      <c r="AF5281" s="50"/>
      <c r="AG5281" s="50"/>
      <c r="AH5281" s="50"/>
      <c r="AI5281" s="50"/>
      <c r="AJ5281" s="50"/>
      <c r="AK5281" s="50"/>
      <c r="AL5281" s="50"/>
      <c r="AM5281" s="50"/>
      <c r="AN5281" s="50"/>
      <c r="AO5281" s="50"/>
      <c r="AP5281" s="50"/>
      <c r="AQ5281" s="50"/>
      <c r="AR5281" s="50"/>
      <c r="AS5281" s="50"/>
    </row>
    <row r="5282" spans="1:45" x14ac:dyDescent="0.2">
      <c r="A5282" s="132">
        <v>31282</v>
      </c>
      <c r="B5282" s="226"/>
      <c r="C5282" s="222" t="s">
        <v>12</v>
      </c>
      <c r="D5282" s="106" t="s">
        <v>4242</v>
      </c>
      <c r="E5282" s="87">
        <v>1</v>
      </c>
      <c r="F5282" s="103">
        <v>4.8999999999999995</v>
      </c>
      <c r="H5282" s="103"/>
      <c r="I5282" s="90">
        <v>300</v>
      </c>
      <c r="J5282" s="50"/>
      <c r="K5282" s="194" t="str">
        <f t="shared" si="82"/>
        <v xml:space="preserve">MONOFILAMENT TOOL 2   BUY 300 pcs SAVE 30% </v>
      </c>
      <c r="L5282" s="50"/>
      <c r="M5282" s="50"/>
      <c r="N5282" s="50"/>
      <c r="O5282" s="50"/>
      <c r="P5282" s="50"/>
      <c r="Q5282" s="50"/>
      <c r="R5282" s="50"/>
      <c r="S5282" s="50"/>
      <c r="T5282" s="50"/>
      <c r="U5282" s="50"/>
      <c r="V5282" s="50"/>
      <c r="W5282" s="50"/>
      <c r="X5282" s="50"/>
      <c r="Y5282" s="50"/>
      <c r="Z5282" s="50"/>
      <c r="AA5282" s="50"/>
      <c r="AB5282" s="50"/>
      <c r="AC5282" s="50"/>
      <c r="AD5282" s="50"/>
      <c r="AE5282" s="50"/>
      <c r="AF5282" s="50"/>
      <c r="AG5282" s="50"/>
      <c r="AH5282" s="50"/>
      <c r="AI5282" s="50"/>
      <c r="AJ5282" s="50"/>
      <c r="AK5282" s="50"/>
      <c r="AL5282" s="50"/>
      <c r="AM5282" s="50"/>
      <c r="AN5282" s="50"/>
      <c r="AO5282" s="50"/>
      <c r="AP5282" s="50"/>
      <c r="AQ5282" s="50"/>
      <c r="AR5282" s="50"/>
      <c r="AS5282" s="50"/>
    </row>
    <row r="5283" spans="1:45" x14ac:dyDescent="0.2">
      <c r="A5283" s="132">
        <v>31286</v>
      </c>
      <c r="B5283" s="226" t="s">
        <v>12</v>
      </c>
      <c r="C5283" s="222" t="s">
        <v>12</v>
      </c>
      <c r="D5283" s="106" t="s">
        <v>4243</v>
      </c>
      <c r="E5283" s="87">
        <v>1</v>
      </c>
      <c r="F5283" s="88">
        <v>26</v>
      </c>
      <c r="H5283" s="88"/>
      <c r="I5283" s="90">
        <v>1</v>
      </c>
      <c r="J5283" s="50"/>
      <c r="K5283" s="194" t="str">
        <f t="shared" si="82"/>
        <v xml:space="preserve">GIMA TEST FOR COLOUR DEFICIENCY - 10 plates - paediatric </v>
      </c>
      <c r="L5283" s="50"/>
      <c r="M5283" s="50"/>
      <c r="N5283" s="50"/>
      <c r="O5283" s="50"/>
      <c r="P5283" s="50"/>
      <c r="Q5283" s="50"/>
      <c r="R5283" s="50"/>
      <c r="S5283" s="50"/>
      <c r="T5283" s="50"/>
      <c r="U5283" s="50"/>
      <c r="V5283" s="50"/>
      <c r="W5283" s="50"/>
      <c r="X5283" s="50"/>
      <c r="Y5283" s="50"/>
      <c r="Z5283" s="50"/>
      <c r="AA5283" s="50"/>
      <c r="AB5283" s="50"/>
      <c r="AC5283" s="50"/>
      <c r="AD5283" s="50"/>
      <c r="AE5283" s="50"/>
      <c r="AF5283" s="50"/>
      <c r="AG5283" s="50"/>
      <c r="AH5283" s="50"/>
      <c r="AI5283" s="50"/>
      <c r="AJ5283" s="50"/>
      <c r="AK5283" s="50"/>
      <c r="AL5283" s="50"/>
      <c r="AM5283" s="50"/>
      <c r="AN5283" s="50"/>
      <c r="AO5283" s="50"/>
      <c r="AP5283" s="50"/>
      <c r="AQ5283" s="50"/>
      <c r="AR5283" s="50"/>
      <c r="AS5283" s="50"/>
    </row>
    <row r="5284" spans="1:45" x14ac:dyDescent="0.2">
      <c r="A5284" s="132">
        <v>31288</v>
      </c>
      <c r="B5284" s="226" t="s">
        <v>12</v>
      </c>
      <c r="C5284" s="222" t="s">
        <v>12</v>
      </c>
      <c r="D5284" s="106" t="s">
        <v>4244</v>
      </c>
      <c r="E5284" s="87">
        <v>1</v>
      </c>
      <c r="F5284" s="166">
        <v>26</v>
      </c>
      <c r="H5284" s="166"/>
      <c r="I5284" s="90">
        <v>1</v>
      </c>
      <c r="J5284" s="50"/>
      <c r="K5284" s="194" t="str">
        <f t="shared" si="82"/>
        <v xml:space="preserve">GIMA TEST FOR COLOUR DEFICIENCY - 15 plates - adult - new numbers </v>
      </c>
      <c r="L5284" s="50"/>
      <c r="M5284" s="50"/>
      <c r="N5284" s="50"/>
      <c r="O5284" s="50"/>
      <c r="P5284" s="50"/>
      <c r="Q5284" s="50"/>
      <c r="R5284" s="50"/>
      <c r="S5284" s="50"/>
      <c r="T5284" s="50"/>
      <c r="U5284" s="50"/>
      <c r="V5284" s="50"/>
      <c r="W5284" s="50"/>
      <c r="X5284" s="50"/>
      <c r="Y5284" s="50"/>
      <c r="Z5284" s="50"/>
      <c r="AA5284" s="50"/>
      <c r="AB5284" s="50"/>
      <c r="AC5284" s="50"/>
      <c r="AD5284" s="50"/>
      <c r="AE5284" s="50"/>
      <c r="AF5284" s="50"/>
      <c r="AG5284" s="50"/>
      <c r="AH5284" s="50"/>
      <c r="AI5284" s="50"/>
      <c r="AJ5284" s="50"/>
      <c r="AK5284" s="50"/>
      <c r="AL5284" s="50"/>
      <c r="AM5284" s="50"/>
      <c r="AN5284" s="50"/>
      <c r="AO5284" s="50"/>
      <c r="AP5284" s="50"/>
      <c r="AQ5284" s="50"/>
      <c r="AR5284" s="50"/>
      <c r="AS5284" s="50"/>
    </row>
    <row r="5285" spans="1:45" x14ac:dyDescent="0.2">
      <c r="A5285" s="132">
        <v>31289</v>
      </c>
      <c r="B5285" s="226" t="s">
        <v>12</v>
      </c>
      <c r="C5285" s="222" t="s">
        <v>12</v>
      </c>
      <c r="D5285" s="106" t="s">
        <v>4245</v>
      </c>
      <c r="E5285" s="87">
        <v>1</v>
      </c>
      <c r="F5285" s="88">
        <v>24</v>
      </c>
      <c r="H5285" s="88"/>
      <c r="I5285" s="90">
        <v>1</v>
      </c>
      <c r="J5285" s="50"/>
      <c r="K5285" s="194" t="str">
        <f t="shared" si="82"/>
        <v xml:space="preserve">WORTH LED LIGHT TEST with red/green glasses </v>
      </c>
      <c r="L5285" s="50"/>
      <c r="M5285" s="50"/>
      <c r="N5285" s="50"/>
      <c r="O5285" s="50"/>
      <c r="P5285" s="50"/>
      <c r="Q5285" s="50"/>
      <c r="R5285" s="50"/>
      <c r="S5285" s="50"/>
      <c r="T5285" s="50"/>
      <c r="U5285" s="50"/>
      <c r="V5285" s="50"/>
      <c r="W5285" s="50"/>
      <c r="X5285" s="50"/>
      <c r="Y5285" s="50"/>
      <c r="Z5285" s="50"/>
      <c r="AA5285" s="50"/>
      <c r="AB5285" s="50"/>
      <c r="AC5285" s="50"/>
      <c r="AD5285" s="50"/>
      <c r="AE5285" s="50"/>
      <c r="AF5285" s="50"/>
      <c r="AG5285" s="50"/>
      <c r="AH5285" s="50"/>
      <c r="AI5285" s="50"/>
      <c r="AJ5285" s="50"/>
      <c r="AK5285" s="50"/>
      <c r="AL5285" s="50"/>
      <c r="AM5285" s="50"/>
      <c r="AN5285" s="50"/>
      <c r="AO5285" s="50"/>
      <c r="AP5285" s="50"/>
      <c r="AQ5285" s="50"/>
      <c r="AR5285" s="50"/>
      <c r="AS5285" s="50"/>
    </row>
    <row r="5286" spans="1:45" x14ac:dyDescent="0.2">
      <c r="A5286" s="132">
        <v>31290</v>
      </c>
      <c r="B5286" s="226" t="s">
        <v>12</v>
      </c>
      <c r="C5286" s="222" t="s">
        <v>12</v>
      </c>
      <c r="D5286" s="106" t="s">
        <v>4246</v>
      </c>
      <c r="E5286" s="87">
        <v>1</v>
      </c>
      <c r="F5286" s="88">
        <v>110</v>
      </c>
      <c r="H5286" s="88"/>
      <c r="I5286" s="90">
        <v>1</v>
      </c>
      <c r="J5286" s="50"/>
      <c r="K5286" s="194" t="str">
        <f t="shared" si="82"/>
        <v xml:space="preserve">ISHIHARA COLOUR TESTS - 10 tables for illiterates </v>
      </c>
      <c r="L5286" s="50"/>
      <c r="M5286" s="50"/>
      <c r="N5286" s="50"/>
      <c r="O5286" s="50"/>
      <c r="P5286" s="50"/>
      <c r="Q5286" s="50"/>
      <c r="R5286" s="50"/>
      <c r="S5286" s="50"/>
      <c r="T5286" s="50"/>
      <c r="U5286" s="50"/>
      <c r="V5286" s="50"/>
      <c r="W5286" s="50"/>
      <c r="X5286" s="50"/>
      <c r="Y5286" s="50"/>
      <c r="Z5286" s="50"/>
      <c r="AA5286" s="50"/>
      <c r="AB5286" s="50"/>
      <c r="AC5286" s="50"/>
      <c r="AD5286" s="50"/>
      <c r="AE5286" s="50"/>
      <c r="AF5286" s="50"/>
      <c r="AG5286" s="50"/>
      <c r="AH5286" s="50"/>
      <c r="AI5286" s="50"/>
      <c r="AJ5286" s="50"/>
      <c r="AK5286" s="50"/>
      <c r="AL5286" s="50"/>
      <c r="AM5286" s="50"/>
      <c r="AN5286" s="50"/>
      <c r="AO5286" s="50"/>
      <c r="AP5286" s="50"/>
      <c r="AQ5286" s="50"/>
      <c r="AR5286" s="50"/>
      <c r="AS5286" s="50"/>
    </row>
    <row r="5287" spans="1:45" x14ac:dyDescent="0.2">
      <c r="A5287" s="132">
        <v>31291</v>
      </c>
      <c r="B5287" s="226" t="s">
        <v>12</v>
      </c>
      <c r="C5287" s="222" t="s">
        <v>12</v>
      </c>
      <c r="D5287" s="106" t="s">
        <v>4247</v>
      </c>
      <c r="E5287" s="87">
        <v>1</v>
      </c>
      <c r="F5287" s="88">
        <v>180</v>
      </c>
      <c r="H5287" s="88"/>
      <c r="I5287" s="90">
        <v>1</v>
      </c>
      <c r="J5287" s="50"/>
      <c r="K5287" s="194" t="str">
        <f t="shared" si="82"/>
        <v xml:space="preserve">ISHIHARA COLOUR TESTS - 24 tables </v>
      </c>
      <c r="L5287" s="50"/>
      <c r="M5287" s="50"/>
      <c r="N5287" s="50"/>
      <c r="O5287" s="50"/>
      <c r="P5287" s="50"/>
      <c r="Q5287" s="50"/>
      <c r="R5287" s="50"/>
      <c r="S5287" s="50"/>
      <c r="T5287" s="50"/>
      <c r="U5287" s="50"/>
      <c r="V5287" s="50"/>
      <c r="W5287" s="50"/>
      <c r="X5287" s="50"/>
      <c r="Y5287" s="50"/>
      <c r="Z5287" s="50"/>
      <c r="AA5287" s="50"/>
      <c r="AB5287" s="50"/>
      <c r="AC5287" s="50"/>
      <c r="AD5287" s="50"/>
      <c r="AE5287" s="50"/>
      <c r="AF5287" s="50"/>
      <c r="AG5287" s="50"/>
      <c r="AH5287" s="50"/>
      <c r="AI5287" s="50"/>
      <c r="AJ5287" s="50"/>
      <c r="AK5287" s="50"/>
      <c r="AL5287" s="50"/>
      <c r="AM5287" s="50"/>
      <c r="AN5287" s="50"/>
      <c r="AO5287" s="50"/>
      <c r="AP5287" s="50"/>
      <c r="AQ5287" s="50"/>
      <c r="AR5287" s="50"/>
      <c r="AS5287" s="50"/>
    </row>
    <row r="5288" spans="1:45" x14ac:dyDescent="0.2">
      <c r="A5288" s="132">
        <v>31292</v>
      </c>
      <c r="B5288" s="226" t="s">
        <v>12</v>
      </c>
      <c r="C5288" s="222" t="s">
        <v>12</v>
      </c>
      <c r="D5288" s="106" t="s">
        <v>4248</v>
      </c>
      <c r="E5288" s="87">
        <v>1</v>
      </c>
      <c r="F5288" s="88">
        <v>205</v>
      </c>
      <c r="H5288" s="88"/>
      <c r="I5288" s="90">
        <v>1</v>
      </c>
      <c r="J5288" s="50"/>
      <c r="K5288" s="194" t="str">
        <f t="shared" si="82"/>
        <v xml:space="preserve">ISHIHARA COLOUR TESTS - 38 tables </v>
      </c>
      <c r="L5288" s="50"/>
      <c r="M5288" s="50"/>
      <c r="N5288" s="50"/>
      <c r="O5288" s="50"/>
      <c r="P5288" s="50"/>
      <c r="Q5288" s="50"/>
      <c r="R5288" s="50"/>
      <c r="S5288" s="50"/>
      <c r="T5288" s="50"/>
      <c r="U5288" s="50"/>
      <c r="V5288" s="50"/>
      <c r="W5288" s="50"/>
      <c r="X5288" s="50"/>
      <c r="Y5288" s="50"/>
      <c r="Z5288" s="50"/>
      <c r="AA5288" s="50"/>
      <c r="AB5288" s="50"/>
      <c r="AC5288" s="50"/>
      <c r="AD5288" s="50"/>
      <c r="AE5288" s="50"/>
      <c r="AF5288" s="50"/>
      <c r="AG5288" s="50"/>
      <c r="AH5288" s="50"/>
      <c r="AI5288" s="50"/>
      <c r="AJ5288" s="50"/>
      <c r="AK5288" s="50"/>
      <c r="AL5288" s="50"/>
      <c r="AM5288" s="50"/>
      <c r="AN5288" s="50"/>
      <c r="AO5288" s="50"/>
      <c r="AP5288" s="50"/>
      <c r="AQ5288" s="50"/>
      <c r="AR5288" s="50"/>
      <c r="AS5288" s="50"/>
    </row>
    <row r="5289" spans="1:45" x14ac:dyDescent="0.2">
      <c r="A5289" s="132">
        <v>31293</v>
      </c>
      <c r="B5289" s="226" t="s">
        <v>12</v>
      </c>
      <c r="C5289" s="222" t="s">
        <v>12</v>
      </c>
      <c r="D5289" s="106" t="s">
        <v>4249</v>
      </c>
      <c r="E5289" s="87">
        <v>1</v>
      </c>
      <c r="F5289" s="88">
        <v>24</v>
      </c>
      <c r="H5289" s="88"/>
      <c r="I5289" s="90">
        <v>1</v>
      </c>
      <c r="J5289" s="50"/>
      <c r="K5289" s="194" t="str">
        <f t="shared" si="82"/>
        <v xml:space="preserve">STEREOPTIC TEST </v>
      </c>
      <c r="L5289" s="50"/>
      <c r="M5289" s="50"/>
      <c r="N5289" s="50"/>
      <c r="O5289" s="50"/>
      <c r="P5289" s="50"/>
      <c r="Q5289" s="50"/>
      <c r="R5289" s="50"/>
      <c r="S5289" s="50"/>
      <c r="T5289" s="50"/>
      <c r="U5289" s="50"/>
      <c r="V5289" s="50"/>
      <c r="W5289" s="50"/>
      <c r="X5289" s="50"/>
      <c r="Y5289" s="50"/>
      <c r="Z5289" s="50"/>
      <c r="AA5289" s="50"/>
      <c r="AB5289" s="50"/>
      <c r="AC5289" s="50"/>
      <c r="AD5289" s="50"/>
      <c r="AE5289" s="50"/>
      <c r="AF5289" s="50"/>
      <c r="AG5289" s="50"/>
      <c r="AH5289" s="50"/>
      <c r="AI5289" s="50"/>
      <c r="AJ5289" s="50"/>
      <c r="AK5289" s="50"/>
      <c r="AL5289" s="50"/>
      <c r="AM5289" s="50"/>
      <c r="AN5289" s="50"/>
      <c r="AO5289" s="50"/>
      <c r="AP5289" s="50"/>
      <c r="AQ5289" s="50"/>
      <c r="AR5289" s="50"/>
      <c r="AS5289" s="50"/>
    </row>
    <row r="5290" spans="1:45" x14ac:dyDescent="0.2">
      <c r="A5290" s="132">
        <v>31294</v>
      </c>
      <c r="B5290" s="226" t="s">
        <v>12</v>
      </c>
      <c r="C5290" s="222" t="s">
        <v>12</v>
      </c>
      <c r="D5290" s="106" t="s">
        <v>8430</v>
      </c>
      <c r="E5290" s="87">
        <v>1</v>
      </c>
      <c r="F5290" s="88"/>
      <c r="H5290" s="88"/>
      <c r="I5290" s="90">
        <v>1</v>
      </c>
      <c r="J5290" s="50"/>
      <c r="K5290" s="194" t="str">
        <f t="shared" si="82"/>
        <v xml:space="preserve">***LANG STEREOTEST I  replaced by code 31312 </v>
      </c>
      <c r="L5290" s="50"/>
      <c r="M5290" s="50"/>
      <c r="N5290" s="50"/>
      <c r="O5290" s="50"/>
      <c r="P5290" s="50"/>
      <c r="Q5290" s="50"/>
      <c r="R5290" s="50"/>
      <c r="S5290" s="50"/>
      <c r="T5290" s="50"/>
      <c r="U5290" s="50"/>
      <c r="V5290" s="50"/>
      <c r="W5290" s="50"/>
      <c r="X5290" s="50"/>
      <c r="Y5290" s="50"/>
      <c r="Z5290" s="50"/>
      <c r="AA5290" s="50"/>
      <c r="AB5290" s="50"/>
      <c r="AC5290" s="50"/>
      <c r="AD5290" s="50"/>
      <c r="AE5290" s="50"/>
      <c r="AF5290" s="50"/>
      <c r="AG5290" s="50"/>
      <c r="AH5290" s="50"/>
      <c r="AI5290" s="50"/>
      <c r="AJ5290" s="50"/>
      <c r="AK5290" s="50"/>
      <c r="AL5290" s="50"/>
      <c r="AM5290" s="50"/>
      <c r="AN5290" s="50"/>
      <c r="AO5290" s="50"/>
      <c r="AP5290" s="50"/>
      <c r="AQ5290" s="50"/>
      <c r="AR5290" s="50"/>
      <c r="AS5290" s="50"/>
    </row>
    <row r="5291" spans="1:45" x14ac:dyDescent="0.2">
      <c r="A5291" s="132">
        <v>31295</v>
      </c>
      <c r="B5291" s="226" t="s">
        <v>12</v>
      </c>
      <c r="C5291" s="222" t="s">
        <v>12</v>
      </c>
      <c r="D5291" s="106" t="s">
        <v>9690</v>
      </c>
      <c r="E5291" s="87">
        <v>1</v>
      </c>
      <c r="F5291" s="88"/>
      <c r="H5291" s="88"/>
      <c r="I5291" s="90">
        <v>1</v>
      </c>
      <c r="J5291" s="50"/>
      <c r="K5291" s="194" t="str">
        <f t="shared" si="82"/>
        <v xml:space="preserve">***LANG STEREOTEST II  replaced by code 31314 </v>
      </c>
      <c r="L5291" s="50"/>
      <c r="M5291" s="50"/>
      <c r="N5291" s="50"/>
      <c r="O5291" s="50"/>
      <c r="P5291" s="50"/>
      <c r="Q5291" s="50"/>
      <c r="R5291" s="50"/>
      <c r="S5291" s="50"/>
      <c r="T5291" s="50"/>
      <c r="U5291" s="50"/>
      <c r="V5291" s="50"/>
      <c r="W5291" s="50"/>
      <c r="X5291" s="50"/>
      <c r="Y5291" s="50"/>
      <c r="Z5291" s="50"/>
      <c r="AA5291" s="50"/>
      <c r="AB5291" s="50"/>
      <c r="AC5291" s="50"/>
      <c r="AD5291" s="50"/>
      <c r="AE5291" s="50"/>
      <c r="AF5291" s="50"/>
      <c r="AG5291" s="50"/>
      <c r="AH5291" s="50"/>
      <c r="AI5291" s="50"/>
      <c r="AJ5291" s="50"/>
      <c r="AK5291" s="50"/>
      <c r="AL5291" s="50"/>
      <c r="AM5291" s="50"/>
      <c r="AN5291" s="50"/>
      <c r="AO5291" s="50"/>
      <c r="AP5291" s="50"/>
      <c r="AQ5291" s="50"/>
      <c r="AR5291" s="50"/>
      <c r="AS5291" s="50"/>
    </row>
    <row r="5292" spans="1:45" x14ac:dyDescent="0.2">
      <c r="A5292" s="132">
        <v>31296</v>
      </c>
      <c r="B5292" s="226" t="s">
        <v>12</v>
      </c>
      <c r="C5292" s="222" t="s">
        <v>12</v>
      </c>
      <c r="D5292" s="106" t="s">
        <v>4250</v>
      </c>
      <c r="E5292" s="87">
        <v>1</v>
      </c>
      <c r="F5292" s="88">
        <v>31</v>
      </c>
      <c r="H5292" s="88"/>
      <c r="I5292" s="90">
        <v>1</v>
      </c>
      <c r="J5292" s="50"/>
      <c r="K5292" s="194" t="str">
        <f t="shared" si="82"/>
        <v xml:space="preserve">LANG FIXATION STICK </v>
      </c>
      <c r="L5292" s="50"/>
      <c r="M5292" s="50"/>
      <c r="N5292" s="50"/>
      <c r="O5292" s="50"/>
      <c r="P5292" s="50"/>
      <c r="Q5292" s="50"/>
      <c r="R5292" s="50"/>
      <c r="S5292" s="50"/>
      <c r="T5292" s="50"/>
      <c r="U5292" s="50"/>
      <c r="V5292" s="50"/>
      <c r="W5292" s="50"/>
      <c r="X5292" s="50"/>
      <c r="Y5292" s="50"/>
      <c r="Z5292" s="50"/>
      <c r="AA5292" s="50"/>
      <c r="AB5292" s="50"/>
      <c r="AC5292" s="50"/>
      <c r="AD5292" s="50"/>
      <c r="AE5292" s="50"/>
      <c r="AF5292" s="50"/>
      <c r="AG5292" s="50"/>
      <c r="AH5292" s="50"/>
      <c r="AI5292" s="50"/>
      <c r="AJ5292" s="50"/>
      <c r="AK5292" s="50"/>
      <c r="AL5292" s="50"/>
      <c r="AM5292" s="50"/>
      <c r="AN5292" s="50"/>
      <c r="AO5292" s="50"/>
      <c r="AP5292" s="50"/>
      <c r="AQ5292" s="50"/>
      <c r="AR5292" s="50"/>
      <c r="AS5292" s="50"/>
    </row>
    <row r="5293" spans="1:45" x14ac:dyDescent="0.2">
      <c r="A5293" s="132">
        <v>31297</v>
      </c>
      <c r="B5293" s="226" t="s">
        <v>12</v>
      </c>
      <c r="C5293" s="222" t="s">
        <v>12</v>
      </c>
      <c r="D5293" s="106" t="s">
        <v>4251</v>
      </c>
      <c r="E5293" s="87">
        <v>1</v>
      </c>
      <c r="F5293" s="88">
        <v>37</v>
      </c>
      <c r="H5293" s="88"/>
      <c r="I5293" s="90">
        <v>1</v>
      </c>
      <c r="J5293" s="50"/>
      <c r="K5293" s="194" t="str">
        <f t="shared" si="82"/>
        <v xml:space="preserve">LANG FIXATION CUBE - white </v>
      </c>
      <c r="L5293" s="50"/>
      <c r="M5293" s="50"/>
      <c r="N5293" s="50"/>
      <c r="O5293" s="50"/>
      <c r="P5293" s="50"/>
      <c r="Q5293" s="50"/>
      <c r="R5293" s="50"/>
      <c r="S5293" s="50"/>
      <c r="T5293" s="50"/>
      <c r="U5293" s="50"/>
      <c r="V5293" s="50"/>
      <c r="W5293" s="50"/>
      <c r="X5293" s="50"/>
      <c r="Y5293" s="50"/>
      <c r="Z5293" s="50"/>
      <c r="AA5293" s="50"/>
      <c r="AB5293" s="50"/>
      <c r="AC5293" s="50"/>
      <c r="AD5293" s="50"/>
      <c r="AE5293" s="50"/>
      <c r="AF5293" s="50"/>
      <c r="AG5293" s="50"/>
      <c r="AH5293" s="50"/>
      <c r="AI5293" s="50"/>
      <c r="AJ5293" s="50"/>
      <c r="AK5293" s="50"/>
      <c r="AL5293" s="50"/>
      <c r="AM5293" s="50"/>
      <c r="AN5293" s="50"/>
      <c r="AO5293" s="50"/>
      <c r="AP5293" s="50"/>
      <c r="AQ5293" s="50"/>
      <c r="AR5293" s="50"/>
      <c r="AS5293" s="50"/>
    </row>
    <row r="5294" spans="1:45" x14ac:dyDescent="0.2">
      <c r="A5294" s="132">
        <v>31298</v>
      </c>
      <c r="B5294" s="226" t="s">
        <v>12</v>
      </c>
      <c r="C5294" s="222" t="s">
        <v>12</v>
      </c>
      <c r="D5294" s="106" t="s">
        <v>4252</v>
      </c>
      <c r="E5294" s="87">
        <v>1</v>
      </c>
      <c r="F5294" s="88">
        <v>37</v>
      </c>
      <c r="H5294" s="88"/>
      <c r="I5294" s="90">
        <v>1</v>
      </c>
      <c r="J5294" s="50"/>
      <c r="K5294" s="194" t="str">
        <f t="shared" si="82"/>
        <v xml:space="preserve">LANG FIXATION CUBE - red </v>
      </c>
      <c r="L5294" s="50"/>
      <c r="M5294" s="50"/>
      <c r="N5294" s="50"/>
      <c r="O5294" s="50"/>
      <c r="P5294" s="50"/>
      <c r="Q5294" s="50"/>
      <c r="R5294" s="50"/>
      <c r="S5294" s="50"/>
      <c r="T5294" s="50"/>
      <c r="U5294" s="50"/>
      <c r="V5294" s="50"/>
      <c r="W5294" s="50"/>
      <c r="X5294" s="50"/>
      <c r="Y5294" s="50"/>
      <c r="Z5294" s="50"/>
      <c r="AA5294" s="50"/>
      <c r="AB5294" s="50"/>
      <c r="AC5294" s="50"/>
      <c r="AD5294" s="50"/>
      <c r="AE5294" s="50"/>
      <c r="AF5294" s="50"/>
      <c r="AG5294" s="50"/>
      <c r="AH5294" s="50"/>
      <c r="AI5294" s="50"/>
      <c r="AJ5294" s="50"/>
      <c r="AK5294" s="50"/>
      <c r="AL5294" s="50"/>
      <c r="AM5294" s="50"/>
      <c r="AN5294" s="50"/>
      <c r="AO5294" s="50"/>
      <c r="AP5294" s="50"/>
      <c r="AQ5294" s="50"/>
      <c r="AR5294" s="50"/>
      <c r="AS5294" s="50"/>
    </row>
    <row r="5295" spans="1:45" x14ac:dyDescent="0.2">
      <c r="A5295" s="132">
        <v>31300</v>
      </c>
      <c r="B5295" s="226" t="s">
        <v>8894</v>
      </c>
      <c r="C5295" s="222" t="s">
        <v>12</v>
      </c>
      <c r="D5295" s="106" t="s">
        <v>4253</v>
      </c>
      <c r="E5295" s="87">
        <v>1</v>
      </c>
      <c r="F5295" s="88">
        <v>27</v>
      </c>
      <c r="H5295" s="88"/>
      <c r="I5295" s="90">
        <v>1</v>
      </c>
      <c r="J5295" s="50"/>
      <c r="K5295" s="194" t="str">
        <f t="shared" si="82"/>
        <v xml:space="preserve">COMBI SET - otoscope+torch </v>
      </c>
      <c r="L5295" s="50"/>
      <c r="M5295" s="50"/>
      <c r="N5295" s="50"/>
      <c r="O5295" s="50"/>
      <c r="P5295" s="50"/>
      <c r="Q5295" s="50"/>
      <c r="R5295" s="50"/>
      <c r="S5295" s="50"/>
      <c r="T5295" s="50"/>
      <c r="U5295" s="50"/>
      <c r="V5295" s="50"/>
      <c r="W5295" s="50"/>
      <c r="X5295" s="50"/>
      <c r="Y5295" s="50"/>
      <c r="Z5295" s="50"/>
      <c r="AA5295" s="50"/>
      <c r="AB5295" s="50"/>
      <c r="AC5295" s="50"/>
      <c r="AD5295" s="50"/>
      <c r="AE5295" s="50"/>
      <c r="AF5295" s="50"/>
      <c r="AG5295" s="50"/>
      <c r="AH5295" s="50"/>
      <c r="AI5295" s="50"/>
      <c r="AJ5295" s="50"/>
      <c r="AK5295" s="50"/>
      <c r="AL5295" s="50"/>
      <c r="AM5295" s="50"/>
      <c r="AN5295" s="50"/>
      <c r="AO5295" s="50"/>
      <c r="AP5295" s="50"/>
      <c r="AQ5295" s="50"/>
      <c r="AR5295" s="50"/>
      <c r="AS5295" s="50"/>
    </row>
    <row r="5296" spans="1:45" x14ac:dyDescent="0.2">
      <c r="A5296" s="132">
        <v>31300</v>
      </c>
      <c r="B5296" s="226"/>
      <c r="C5296" s="222" t="s">
        <v>12</v>
      </c>
      <c r="D5296" s="106" t="s">
        <v>4254</v>
      </c>
      <c r="E5296" s="87">
        <v>1</v>
      </c>
      <c r="F5296" s="88">
        <v>25.65</v>
      </c>
      <c r="H5296" s="88"/>
      <c r="I5296" s="90">
        <v>10</v>
      </c>
      <c r="J5296" s="50"/>
      <c r="K5296" s="194" t="str">
        <f t="shared" si="82"/>
        <v xml:space="preserve">COMBI SET - BUY 10 SAVE 5% </v>
      </c>
      <c r="L5296" s="50"/>
      <c r="M5296" s="50"/>
      <c r="N5296" s="50"/>
      <c r="O5296" s="50"/>
      <c r="P5296" s="50"/>
      <c r="Q5296" s="50"/>
      <c r="R5296" s="50"/>
      <c r="S5296" s="50"/>
      <c r="T5296" s="50"/>
      <c r="U5296" s="50"/>
      <c r="V5296" s="50"/>
      <c r="W5296" s="50"/>
      <c r="X5296" s="50"/>
      <c r="Y5296" s="50"/>
      <c r="Z5296" s="50"/>
      <c r="AA5296" s="50"/>
      <c r="AB5296" s="50"/>
      <c r="AC5296" s="50"/>
      <c r="AD5296" s="50"/>
      <c r="AE5296" s="50"/>
      <c r="AF5296" s="50"/>
      <c r="AG5296" s="50"/>
      <c r="AH5296" s="50"/>
      <c r="AI5296" s="50"/>
      <c r="AJ5296" s="50"/>
      <c r="AK5296" s="50"/>
      <c r="AL5296" s="50"/>
      <c r="AM5296" s="50"/>
      <c r="AN5296" s="50"/>
      <c r="AO5296" s="50"/>
      <c r="AP5296" s="50"/>
      <c r="AQ5296" s="50"/>
      <c r="AR5296" s="50"/>
      <c r="AS5296" s="50"/>
    </row>
    <row r="5297" spans="1:45" ht="13.5" thickBot="1" x14ac:dyDescent="0.25">
      <c r="A5297" s="134">
        <v>31300</v>
      </c>
      <c r="B5297" s="233"/>
      <c r="C5297" s="234" t="s">
        <v>12</v>
      </c>
      <c r="D5297" s="121" t="s">
        <v>4255</v>
      </c>
      <c r="E5297" s="116">
        <v>1</v>
      </c>
      <c r="F5297" s="147">
        <v>24.3</v>
      </c>
      <c r="H5297" s="147"/>
      <c r="I5297" s="92">
        <v>20</v>
      </c>
      <c r="J5297" s="50"/>
      <c r="K5297" s="194" t="str">
        <f t="shared" si="82"/>
        <v xml:space="preserve">COMBI SET - BUY 20 SAVE 10% </v>
      </c>
      <c r="L5297" s="50"/>
      <c r="M5297" s="50"/>
      <c r="N5297" s="50"/>
      <c r="O5297" s="50"/>
      <c r="P5297" s="50"/>
      <c r="Q5297" s="50"/>
      <c r="R5297" s="50"/>
      <c r="S5297" s="50"/>
      <c r="T5297" s="50"/>
      <c r="U5297" s="50"/>
      <c r="V5297" s="50"/>
      <c r="W5297" s="50"/>
      <c r="X5297" s="50"/>
      <c r="Y5297" s="50"/>
      <c r="Z5297" s="50"/>
      <c r="AA5297" s="50"/>
      <c r="AB5297" s="50"/>
      <c r="AC5297" s="50"/>
      <c r="AD5297" s="50"/>
      <c r="AE5297" s="50"/>
      <c r="AF5297" s="50"/>
      <c r="AG5297" s="50"/>
      <c r="AH5297" s="50"/>
      <c r="AI5297" s="50"/>
      <c r="AJ5297" s="50"/>
      <c r="AK5297" s="50"/>
      <c r="AL5297" s="50"/>
      <c r="AM5297" s="50"/>
      <c r="AN5297" s="50"/>
      <c r="AO5297" s="50"/>
      <c r="AP5297" s="50"/>
      <c r="AQ5297" s="50"/>
      <c r="AR5297" s="50"/>
      <c r="AS5297" s="50"/>
    </row>
    <row r="5298" spans="1:45" x14ac:dyDescent="0.2">
      <c r="A5298" s="135">
        <v>31301</v>
      </c>
      <c r="B5298" s="223" t="s">
        <v>252</v>
      </c>
      <c r="C5298" s="224" t="s">
        <v>12</v>
      </c>
      <c r="D5298" s="117" t="s">
        <v>4256</v>
      </c>
      <c r="E5298" s="118">
        <v>1</v>
      </c>
      <c r="F5298" s="93">
        <v>11</v>
      </c>
      <c r="H5298" s="225"/>
      <c r="I5298" s="94">
        <v>1</v>
      </c>
      <c r="J5298" s="50"/>
      <c r="K5298" s="194" t="str">
        <f t="shared" si="82"/>
        <v xml:space="preserve">SNELLEN OPTOMETRIC CHART - 3 m - 23x35.5 cm </v>
      </c>
      <c r="L5298" s="50"/>
      <c r="M5298" s="50"/>
      <c r="N5298" s="50"/>
      <c r="O5298" s="50"/>
      <c r="P5298" s="50"/>
      <c r="Q5298" s="50"/>
      <c r="R5298" s="50"/>
      <c r="S5298" s="50"/>
      <c r="T5298" s="50"/>
      <c r="U5298" s="50"/>
      <c r="V5298" s="50"/>
      <c r="W5298" s="50"/>
      <c r="X5298" s="50"/>
      <c r="Y5298" s="50"/>
      <c r="Z5298" s="50"/>
      <c r="AA5298" s="50"/>
      <c r="AB5298" s="50"/>
      <c r="AC5298" s="50"/>
      <c r="AD5298" s="50"/>
      <c r="AE5298" s="50"/>
      <c r="AF5298" s="50"/>
      <c r="AG5298" s="50"/>
      <c r="AH5298" s="50"/>
      <c r="AI5298" s="50"/>
      <c r="AJ5298" s="50"/>
      <c r="AK5298" s="50"/>
      <c r="AL5298" s="50"/>
      <c r="AM5298" s="50"/>
      <c r="AN5298" s="50"/>
      <c r="AO5298" s="50"/>
      <c r="AP5298" s="50"/>
      <c r="AQ5298" s="50"/>
      <c r="AR5298" s="50"/>
      <c r="AS5298" s="50"/>
    </row>
    <row r="5299" spans="1:45" x14ac:dyDescent="0.2">
      <c r="A5299" s="136">
        <v>31302</v>
      </c>
      <c r="B5299" s="226" t="s">
        <v>252</v>
      </c>
      <c r="C5299" s="222" t="s">
        <v>12</v>
      </c>
      <c r="D5299" s="106" t="s">
        <v>4257</v>
      </c>
      <c r="E5299" s="87">
        <v>1</v>
      </c>
      <c r="F5299" s="88">
        <v>11</v>
      </c>
      <c r="H5299" s="227"/>
      <c r="I5299" s="95">
        <v>1</v>
      </c>
      <c r="J5299" s="50"/>
      <c r="K5299" s="194" t="str">
        <f t="shared" si="82"/>
        <v xml:space="preserve">TUMBLING "E" OPTOMETRIC CHART - 6 m - 23x35.5 cm </v>
      </c>
      <c r="L5299" s="50"/>
      <c r="M5299" s="50"/>
      <c r="N5299" s="50"/>
      <c r="O5299" s="50"/>
      <c r="P5299" s="50"/>
      <c r="Q5299" s="50"/>
      <c r="R5299" s="50"/>
      <c r="S5299" s="50"/>
      <c r="T5299" s="50"/>
      <c r="U5299" s="50"/>
      <c r="V5299" s="50"/>
      <c r="W5299" s="50"/>
      <c r="X5299" s="50"/>
      <c r="Y5299" s="50"/>
      <c r="Z5299" s="50"/>
      <c r="AA5299" s="50"/>
      <c r="AB5299" s="50"/>
      <c r="AC5299" s="50"/>
      <c r="AD5299" s="50"/>
      <c r="AE5299" s="50"/>
      <c r="AF5299" s="50"/>
      <c r="AG5299" s="50"/>
      <c r="AH5299" s="50"/>
      <c r="AI5299" s="50"/>
      <c r="AJ5299" s="50"/>
      <c r="AK5299" s="50"/>
      <c r="AL5299" s="50"/>
      <c r="AM5299" s="50"/>
      <c r="AN5299" s="50"/>
      <c r="AO5299" s="50"/>
      <c r="AP5299" s="50"/>
      <c r="AQ5299" s="50"/>
      <c r="AR5299" s="50"/>
      <c r="AS5299" s="50"/>
    </row>
    <row r="5300" spans="1:45" x14ac:dyDescent="0.2">
      <c r="A5300" s="136">
        <v>31303</v>
      </c>
      <c r="B5300" s="226" t="s">
        <v>252</v>
      </c>
      <c r="C5300" s="222" t="s">
        <v>12</v>
      </c>
      <c r="D5300" s="106" t="s">
        <v>4258</v>
      </c>
      <c r="E5300" s="87">
        <v>1</v>
      </c>
      <c r="F5300" s="88">
        <v>11</v>
      </c>
      <c r="H5300" s="227"/>
      <c r="I5300" s="95">
        <v>1</v>
      </c>
      <c r="J5300" s="50"/>
      <c r="K5300" s="194" t="str">
        <f t="shared" si="82"/>
        <v xml:space="preserve">SNELLEN OPTOMETRIC CHART - 6 m - 23x35.5 cm </v>
      </c>
      <c r="L5300" s="50"/>
      <c r="M5300" s="50"/>
      <c r="N5300" s="50"/>
      <c r="O5300" s="50"/>
      <c r="P5300" s="50"/>
      <c r="Q5300" s="50"/>
      <c r="R5300" s="50"/>
      <c r="S5300" s="50"/>
      <c r="T5300" s="50"/>
      <c r="U5300" s="50"/>
      <c r="V5300" s="50"/>
      <c r="W5300" s="50"/>
      <c r="X5300" s="50"/>
      <c r="Y5300" s="50"/>
      <c r="Z5300" s="50"/>
      <c r="AA5300" s="50"/>
      <c r="AB5300" s="50"/>
      <c r="AC5300" s="50"/>
      <c r="AD5300" s="50"/>
      <c r="AE5300" s="50"/>
      <c r="AF5300" s="50"/>
      <c r="AG5300" s="50"/>
      <c r="AH5300" s="50"/>
      <c r="AI5300" s="50"/>
      <c r="AJ5300" s="50"/>
      <c r="AK5300" s="50"/>
      <c r="AL5300" s="50"/>
      <c r="AM5300" s="50"/>
      <c r="AN5300" s="50"/>
      <c r="AO5300" s="50"/>
      <c r="AP5300" s="50"/>
      <c r="AQ5300" s="50"/>
      <c r="AR5300" s="50"/>
      <c r="AS5300" s="50"/>
    </row>
    <row r="5301" spans="1:45" x14ac:dyDescent="0.2">
      <c r="A5301" s="136">
        <v>31304</v>
      </c>
      <c r="B5301" s="226" t="s">
        <v>252</v>
      </c>
      <c r="C5301" s="222" t="s">
        <v>12</v>
      </c>
      <c r="D5301" s="106" t="s">
        <v>4259</v>
      </c>
      <c r="E5301" s="87">
        <v>1</v>
      </c>
      <c r="F5301" s="88">
        <v>11</v>
      </c>
      <c r="H5301" s="227"/>
      <c r="I5301" s="95">
        <v>1</v>
      </c>
      <c r="J5301" s="50"/>
      <c r="K5301" s="194" t="str">
        <f t="shared" si="82"/>
        <v xml:space="preserve">SLOAN OPTOMETRIC CHART - 6 m 23x35.5 cm </v>
      </c>
      <c r="L5301" s="50"/>
      <c r="M5301" s="50"/>
      <c r="N5301" s="50"/>
      <c r="O5301" s="50"/>
      <c r="P5301" s="50"/>
      <c r="Q5301" s="50"/>
      <c r="R5301" s="50"/>
      <c r="S5301" s="50"/>
      <c r="T5301" s="50"/>
      <c r="U5301" s="50"/>
      <c r="V5301" s="50"/>
      <c r="W5301" s="50"/>
      <c r="X5301" s="50"/>
      <c r="Y5301" s="50"/>
      <c r="Z5301" s="50"/>
      <c r="AA5301" s="50"/>
      <c r="AB5301" s="50"/>
      <c r="AC5301" s="50"/>
      <c r="AD5301" s="50"/>
      <c r="AE5301" s="50"/>
      <c r="AF5301" s="50"/>
      <c r="AG5301" s="50"/>
      <c r="AH5301" s="50"/>
      <c r="AI5301" s="50"/>
      <c r="AJ5301" s="50"/>
      <c r="AK5301" s="50"/>
      <c r="AL5301" s="50"/>
      <c r="AM5301" s="50"/>
      <c r="AN5301" s="50"/>
      <c r="AO5301" s="50"/>
      <c r="AP5301" s="50"/>
      <c r="AQ5301" s="50"/>
      <c r="AR5301" s="50"/>
      <c r="AS5301" s="50"/>
    </row>
    <row r="5302" spans="1:45" x14ac:dyDescent="0.2">
      <c r="A5302" s="136"/>
      <c r="B5302" s="226" t="s">
        <v>12</v>
      </c>
      <c r="C5302" s="222" t="s">
        <v>12</v>
      </c>
      <c r="D5302" s="201" t="s">
        <v>10695</v>
      </c>
      <c r="E5302" s="87"/>
      <c r="F5302" s="88"/>
      <c r="H5302" s="227"/>
      <c r="I5302" s="95"/>
      <c r="J5302" s="50"/>
      <c r="K5302" s="194" t="str">
        <f t="shared" si="82"/>
        <v>SPECIAL OFFER OPTOMETRIC CHARTS 23x35.5 cm ()</v>
      </c>
      <c r="L5302" s="50"/>
      <c r="M5302" s="50"/>
      <c r="N5302" s="50"/>
      <c r="O5302" s="50"/>
      <c r="P5302" s="50"/>
      <c r="Q5302" s="50"/>
      <c r="R5302" s="50"/>
      <c r="S5302" s="50"/>
      <c r="T5302" s="50"/>
      <c r="U5302" s="50"/>
      <c r="V5302" s="50"/>
      <c r="W5302" s="50"/>
      <c r="X5302" s="50"/>
      <c r="Y5302" s="50"/>
      <c r="Z5302" s="50"/>
      <c r="AA5302" s="50"/>
      <c r="AB5302" s="50"/>
      <c r="AC5302" s="50"/>
      <c r="AD5302" s="50"/>
      <c r="AE5302" s="50"/>
      <c r="AF5302" s="50"/>
      <c r="AG5302" s="50"/>
      <c r="AH5302" s="50"/>
      <c r="AI5302" s="50"/>
      <c r="AJ5302" s="50"/>
      <c r="AK5302" s="50"/>
      <c r="AL5302" s="50"/>
      <c r="AM5302" s="50"/>
      <c r="AN5302" s="50"/>
      <c r="AO5302" s="50"/>
      <c r="AP5302" s="50"/>
      <c r="AQ5302" s="50"/>
      <c r="AR5302" s="50"/>
      <c r="AS5302" s="50"/>
    </row>
    <row r="5303" spans="1:45" x14ac:dyDescent="0.2">
      <c r="A5303" s="136"/>
      <c r="B5303" s="226" t="s">
        <v>12</v>
      </c>
      <c r="C5303" s="222" t="s">
        <v>12</v>
      </c>
      <c r="D5303" s="145" t="s">
        <v>4266</v>
      </c>
      <c r="E5303" s="87">
        <v>1</v>
      </c>
      <c r="F5303" s="88">
        <v>9.9</v>
      </c>
      <c r="H5303" s="227"/>
      <c r="I5303" s="95">
        <v>10</v>
      </c>
      <c r="J5303" s="50"/>
      <c r="K5303" s="194" t="str">
        <f t="shared" si="82"/>
        <v xml:space="preserve">For a mixed order of minimum 10 optometric charts SAVE 10% </v>
      </c>
      <c r="L5303" s="50"/>
      <c r="M5303" s="50"/>
      <c r="N5303" s="50"/>
      <c r="O5303" s="50"/>
      <c r="P5303" s="50"/>
      <c r="Q5303" s="50"/>
      <c r="R5303" s="50"/>
      <c r="S5303" s="50"/>
      <c r="T5303" s="50"/>
      <c r="U5303" s="50"/>
      <c r="V5303" s="50"/>
      <c r="W5303" s="50"/>
      <c r="X5303" s="50"/>
      <c r="Y5303" s="50"/>
      <c r="Z5303" s="50"/>
      <c r="AA5303" s="50"/>
      <c r="AB5303" s="50"/>
      <c r="AC5303" s="50"/>
      <c r="AD5303" s="50"/>
      <c r="AE5303" s="50"/>
      <c r="AF5303" s="50"/>
      <c r="AG5303" s="50"/>
      <c r="AH5303" s="50"/>
      <c r="AI5303" s="50"/>
      <c r="AJ5303" s="50"/>
      <c r="AK5303" s="50"/>
      <c r="AL5303" s="50"/>
      <c r="AM5303" s="50"/>
      <c r="AN5303" s="50"/>
      <c r="AO5303" s="50"/>
      <c r="AP5303" s="50"/>
      <c r="AQ5303" s="50"/>
      <c r="AR5303" s="50"/>
      <c r="AS5303" s="50"/>
    </row>
    <row r="5304" spans="1:45" x14ac:dyDescent="0.2">
      <c r="A5304" s="136"/>
      <c r="B5304" s="226" t="s">
        <v>12</v>
      </c>
      <c r="C5304" s="222" t="s">
        <v>12</v>
      </c>
      <c r="D5304" s="145" t="s">
        <v>4267</v>
      </c>
      <c r="E5304" s="87">
        <v>1</v>
      </c>
      <c r="F5304" s="88">
        <v>8.8000000000000007</v>
      </c>
      <c r="H5304" s="227"/>
      <c r="I5304" s="95">
        <v>50</v>
      </c>
      <c r="J5304" s="50"/>
      <c r="K5304" s="194" t="str">
        <f t="shared" si="82"/>
        <v xml:space="preserve">For a mixed order of minimum 50 optometric charts SAVE 20% </v>
      </c>
      <c r="L5304" s="50"/>
      <c r="M5304" s="50"/>
      <c r="N5304" s="50"/>
      <c r="O5304" s="50"/>
      <c r="P5304" s="50"/>
      <c r="Q5304" s="50"/>
      <c r="R5304" s="50"/>
      <c r="S5304" s="50"/>
      <c r="T5304" s="50"/>
      <c r="U5304" s="50"/>
      <c r="V5304" s="50"/>
      <c r="W5304" s="50"/>
      <c r="X5304" s="50"/>
      <c r="Y5304" s="50"/>
      <c r="Z5304" s="50"/>
      <c r="AA5304" s="50"/>
      <c r="AB5304" s="50"/>
      <c r="AC5304" s="50"/>
      <c r="AD5304" s="50"/>
      <c r="AE5304" s="50"/>
      <c r="AF5304" s="50"/>
      <c r="AG5304" s="50"/>
      <c r="AH5304" s="50"/>
      <c r="AI5304" s="50"/>
      <c r="AJ5304" s="50"/>
      <c r="AK5304" s="50"/>
      <c r="AL5304" s="50"/>
      <c r="AM5304" s="50"/>
      <c r="AN5304" s="50"/>
      <c r="AO5304" s="50"/>
      <c r="AP5304" s="50"/>
      <c r="AQ5304" s="50"/>
      <c r="AR5304" s="50"/>
      <c r="AS5304" s="50"/>
    </row>
    <row r="5305" spans="1:45" ht="13.5" thickBot="1" x14ac:dyDescent="0.25">
      <c r="A5305" s="137"/>
      <c r="B5305" s="228" t="s">
        <v>12</v>
      </c>
      <c r="C5305" s="229" t="s">
        <v>12</v>
      </c>
      <c r="D5305" s="148" t="s">
        <v>4268</v>
      </c>
      <c r="E5305" s="119">
        <v>1</v>
      </c>
      <c r="F5305" s="154">
        <v>7.6999999999999993</v>
      </c>
      <c r="H5305" s="235"/>
      <c r="I5305" s="98">
        <v>100</v>
      </c>
      <c r="J5305" s="50"/>
      <c r="K5305" s="194" t="str">
        <f t="shared" si="82"/>
        <v xml:space="preserve">For a mixed order of minimum 100 optometric charts SAVE 30% </v>
      </c>
      <c r="L5305" s="50"/>
      <c r="M5305" s="50"/>
      <c r="N5305" s="50"/>
      <c r="O5305" s="50"/>
      <c r="P5305" s="50"/>
      <c r="Q5305" s="50"/>
      <c r="R5305" s="50"/>
      <c r="S5305" s="50"/>
      <c r="T5305" s="50"/>
      <c r="U5305" s="50"/>
      <c r="V5305" s="50"/>
      <c r="W5305" s="50"/>
      <c r="X5305" s="50"/>
      <c r="Y5305" s="50"/>
      <c r="Z5305" s="50"/>
      <c r="AA5305" s="50"/>
      <c r="AB5305" s="50"/>
      <c r="AC5305" s="50"/>
      <c r="AD5305" s="50"/>
      <c r="AE5305" s="50"/>
      <c r="AF5305" s="50"/>
      <c r="AG5305" s="50"/>
      <c r="AH5305" s="50"/>
      <c r="AI5305" s="50"/>
      <c r="AJ5305" s="50"/>
      <c r="AK5305" s="50"/>
      <c r="AL5305" s="50"/>
      <c r="AM5305" s="50"/>
      <c r="AN5305" s="50"/>
      <c r="AO5305" s="50"/>
      <c r="AP5305" s="50"/>
      <c r="AQ5305" s="50"/>
      <c r="AR5305" s="50"/>
      <c r="AS5305" s="50"/>
    </row>
    <row r="5306" spans="1:45" x14ac:dyDescent="0.2">
      <c r="A5306" s="135">
        <v>31307</v>
      </c>
      <c r="B5306" s="223" t="s">
        <v>10696</v>
      </c>
      <c r="C5306" s="224" t="s">
        <v>12</v>
      </c>
      <c r="D5306" s="117" t="s">
        <v>4260</v>
      </c>
      <c r="E5306" s="118">
        <v>1</v>
      </c>
      <c r="F5306" s="93">
        <v>13</v>
      </c>
      <c r="H5306" s="225"/>
      <c r="I5306" s="94">
        <v>1</v>
      </c>
      <c r="J5306" s="50"/>
      <c r="K5306" s="194" t="str">
        <f t="shared" si="82"/>
        <v xml:space="preserve">TUMBLING "E" OPTOMETRIC CHART - 6 m - 28x56 cm </v>
      </c>
      <c r="L5306" s="50"/>
      <c r="M5306" s="50"/>
      <c r="N5306" s="50"/>
      <c r="O5306" s="50"/>
      <c r="P5306" s="50"/>
      <c r="Q5306" s="50"/>
      <c r="R5306" s="50"/>
      <c r="S5306" s="50"/>
      <c r="T5306" s="50"/>
      <c r="U5306" s="50"/>
      <c r="V5306" s="50"/>
      <c r="W5306" s="50"/>
      <c r="X5306" s="50"/>
      <c r="Y5306" s="50"/>
      <c r="Z5306" s="50"/>
      <c r="AA5306" s="50"/>
      <c r="AB5306" s="50"/>
      <c r="AC5306" s="50"/>
      <c r="AD5306" s="50"/>
      <c r="AE5306" s="50"/>
      <c r="AF5306" s="50"/>
      <c r="AG5306" s="50"/>
      <c r="AH5306" s="50"/>
      <c r="AI5306" s="50"/>
      <c r="AJ5306" s="50"/>
      <c r="AK5306" s="50"/>
      <c r="AL5306" s="50"/>
      <c r="AM5306" s="50"/>
      <c r="AN5306" s="50"/>
      <c r="AO5306" s="50"/>
      <c r="AP5306" s="50"/>
      <c r="AQ5306" s="50"/>
      <c r="AR5306" s="50"/>
      <c r="AS5306" s="50"/>
    </row>
    <row r="5307" spans="1:45" x14ac:dyDescent="0.2">
      <c r="A5307" s="136">
        <v>31308</v>
      </c>
      <c r="B5307" s="226" t="s">
        <v>10696</v>
      </c>
      <c r="C5307" s="222" t="s">
        <v>12</v>
      </c>
      <c r="D5307" s="106" t="s">
        <v>4261</v>
      </c>
      <c r="E5307" s="87">
        <v>1</v>
      </c>
      <c r="F5307" s="88">
        <v>13</v>
      </c>
      <c r="H5307" s="227"/>
      <c r="I5307" s="95">
        <v>1</v>
      </c>
      <c r="J5307" s="50"/>
      <c r="K5307" s="194" t="str">
        <f t="shared" si="82"/>
        <v xml:space="preserve">TRADITIONAL SNELLEN OPTOMETRIC CHART - 6 m - 28x56 cm </v>
      </c>
      <c r="L5307" s="50"/>
      <c r="M5307" s="50"/>
      <c r="N5307" s="50"/>
      <c r="O5307" s="50"/>
      <c r="P5307" s="50"/>
      <c r="Q5307" s="50"/>
      <c r="R5307" s="50"/>
      <c r="S5307" s="50"/>
      <c r="T5307" s="50"/>
      <c r="U5307" s="50"/>
      <c r="V5307" s="50"/>
      <c r="W5307" s="50"/>
      <c r="X5307" s="50"/>
      <c r="Y5307" s="50"/>
      <c r="Z5307" s="50"/>
      <c r="AA5307" s="50"/>
      <c r="AB5307" s="50"/>
      <c r="AC5307" s="50"/>
      <c r="AD5307" s="50"/>
      <c r="AE5307" s="50"/>
      <c r="AF5307" s="50"/>
      <c r="AG5307" s="50"/>
      <c r="AH5307" s="50"/>
      <c r="AI5307" s="50"/>
      <c r="AJ5307" s="50"/>
      <c r="AK5307" s="50"/>
      <c r="AL5307" s="50"/>
      <c r="AM5307" s="50"/>
      <c r="AN5307" s="50"/>
      <c r="AO5307" s="50"/>
      <c r="AP5307" s="50"/>
      <c r="AQ5307" s="50"/>
      <c r="AR5307" s="50"/>
      <c r="AS5307" s="50"/>
    </row>
    <row r="5308" spans="1:45" x14ac:dyDescent="0.2">
      <c r="A5308" s="136">
        <v>31309</v>
      </c>
      <c r="B5308" s="226" t="s">
        <v>10696</v>
      </c>
      <c r="C5308" s="222" t="s">
        <v>12</v>
      </c>
      <c r="D5308" s="106" t="s">
        <v>4262</v>
      </c>
      <c r="E5308" s="87">
        <v>1</v>
      </c>
      <c r="F5308" s="88">
        <v>13</v>
      </c>
      <c r="H5308" s="227"/>
      <c r="I5308" s="95">
        <v>1</v>
      </c>
      <c r="J5308" s="50"/>
      <c r="K5308" s="194" t="str">
        <f t="shared" si="82"/>
        <v xml:space="preserve">MIXED DECIMAL OPTOMETRIC CHART - 3 m - 28x56 cm </v>
      </c>
      <c r="L5308" s="50"/>
      <c r="M5308" s="50"/>
      <c r="N5308" s="50"/>
      <c r="O5308" s="50"/>
      <c r="P5308" s="50"/>
      <c r="Q5308" s="50"/>
      <c r="R5308" s="50"/>
      <c r="S5308" s="50"/>
      <c r="T5308" s="50"/>
      <c r="U5308" s="50"/>
      <c r="V5308" s="50"/>
      <c r="W5308" s="50"/>
      <c r="X5308" s="50"/>
      <c r="Y5308" s="50"/>
      <c r="Z5308" s="50"/>
      <c r="AA5308" s="50"/>
      <c r="AB5308" s="50"/>
      <c r="AC5308" s="50"/>
      <c r="AD5308" s="50"/>
      <c r="AE5308" s="50"/>
      <c r="AF5308" s="50"/>
      <c r="AG5308" s="50"/>
      <c r="AH5308" s="50"/>
      <c r="AI5308" s="50"/>
      <c r="AJ5308" s="50"/>
      <c r="AK5308" s="50"/>
      <c r="AL5308" s="50"/>
      <c r="AM5308" s="50"/>
      <c r="AN5308" s="50"/>
      <c r="AO5308" s="50"/>
      <c r="AP5308" s="50"/>
      <c r="AQ5308" s="50"/>
      <c r="AR5308" s="50"/>
      <c r="AS5308" s="50"/>
    </row>
    <row r="5309" spans="1:45" x14ac:dyDescent="0.2">
      <c r="A5309" s="136">
        <v>31310</v>
      </c>
      <c r="B5309" s="226" t="s">
        <v>10696</v>
      </c>
      <c r="C5309" s="222" t="s">
        <v>12</v>
      </c>
      <c r="D5309" s="106" t="s">
        <v>4263</v>
      </c>
      <c r="E5309" s="87">
        <v>1</v>
      </c>
      <c r="F5309" s="88">
        <v>13</v>
      </c>
      <c r="H5309" s="227"/>
      <c r="I5309" s="95">
        <v>1</v>
      </c>
      <c r="J5309" s="50"/>
      <c r="K5309" s="194" t="str">
        <f t="shared" si="82"/>
        <v xml:space="preserve">EWING ILLITERATE OPTOMETRIC CHART - 6 m - 28x56 cm </v>
      </c>
      <c r="L5309" s="50"/>
      <c r="M5309" s="50"/>
      <c r="N5309" s="50"/>
      <c r="O5309" s="50"/>
      <c r="P5309" s="50"/>
      <c r="Q5309" s="50"/>
      <c r="R5309" s="50"/>
      <c r="S5309" s="50"/>
      <c r="T5309" s="50"/>
      <c r="U5309" s="50"/>
      <c r="V5309" s="50"/>
      <c r="W5309" s="50"/>
      <c r="X5309" s="50"/>
      <c r="Y5309" s="50"/>
      <c r="Z5309" s="50"/>
      <c r="AA5309" s="50"/>
      <c r="AB5309" s="50"/>
      <c r="AC5309" s="50"/>
      <c r="AD5309" s="50"/>
      <c r="AE5309" s="50"/>
      <c r="AF5309" s="50"/>
      <c r="AG5309" s="50"/>
      <c r="AH5309" s="50"/>
      <c r="AI5309" s="50"/>
      <c r="AJ5309" s="50"/>
      <c r="AK5309" s="50"/>
      <c r="AL5309" s="50"/>
      <c r="AM5309" s="50"/>
      <c r="AN5309" s="50"/>
      <c r="AO5309" s="50"/>
      <c r="AP5309" s="50"/>
      <c r="AQ5309" s="50"/>
      <c r="AR5309" s="50"/>
      <c r="AS5309" s="50"/>
    </row>
    <row r="5310" spans="1:45" x14ac:dyDescent="0.2">
      <c r="A5310" s="136">
        <v>31311</v>
      </c>
      <c r="B5310" s="226" t="s">
        <v>10696</v>
      </c>
      <c r="C5310" s="222" t="s">
        <v>12</v>
      </c>
      <c r="D5310" s="106" t="s">
        <v>4264</v>
      </c>
      <c r="E5310" s="87">
        <v>1</v>
      </c>
      <c r="F5310" s="88">
        <v>13</v>
      </c>
      <c r="H5310" s="227"/>
      <c r="I5310" s="95">
        <v>1</v>
      </c>
      <c r="J5310" s="50"/>
      <c r="K5310" s="194" t="str">
        <f t="shared" si="82"/>
        <v xml:space="preserve">LOGMAR SLOAN near vision chart - 40 cm - 18x23 cm </v>
      </c>
      <c r="L5310" s="50"/>
      <c r="M5310" s="50"/>
      <c r="N5310" s="50"/>
      <c r="O5310" s="50"/>
      <c r="P5310" s="50"/>
      <c r="Q5310" s="50"/>
      <c r="R5310" s="50"/>
      <c r="S5310" s="50"/>
      <c r="T5310" s="50"/>
      <c r="U5310" s="50"/>
      <c r="V5310" s="50"/>
      <c r="W5310" s="50"/>
      <c r="X5310" s="50"/>
      <c r="Y5310" s="50"/>
      <c r="Z5310" s="50"/>
      <c r="AA5310" s="50"/>
      <c r="AB5310" s="50"/>
      <c r="AC5310" s="50"/>
      <c r="AD5310" s="50"/>
      <c r="AE5310" s="50"/>
      <c r="AF5310" s="50"/>
      <c r="AG5310" s="50"/>
      <c r="AH5310" s="50"/>
      <c r="AI5310" s="50"/>
      <c r="AJ5310" s="50"/>
      <c r="AK5310" s="50"/>
      <c r="AL5310" s="50"/>
      <c r="AM5310" s="50"/>
      <c r="AN5310" s="50"/>
      <c r="AO5310" s="50"/>
      <c r="AP5310" s="50"/>
      <c r="AQ5310" s="50"/>
      <c r="AR5310" s="50"/>
      <c r="AS5310" s="50"/>
    </row>
    <row r="5311" spans="1:45" x14ac:dyDescent="0.2">
      <c r="A5311" s="136"/>
      <c r="B5311" s="226" t="s">
        <v>12</v>
      </c>
      <c r="C5311" s="222" t="s">
        <v>12</v>
      </c>
      <c r="D5311" s="201" t="s">
        <v>4265</v>
      </c>
      <c r="E5311" s="87"/>
      <c r="F5311" s="88"/>
      <c r="H5311" s="227"/>
      <c r="I5311" s="95"/>
      <c r="J5311" s="50"/>
      <c r="K5311" s="194" t="str">
        <f t="shared" ref="K5311:K5374" si="83">+SUBSTITUTE(CONCATENATE(D5311," ","(",IF(RIGHT(E5311,3)="1**","1",E5311),")"),"(1)","")</f>
        <v>SPECIAL OFFER OPTOMETRIC CHARTS ()</v>
      </c>
      <c r="L5311" s="50"/>
      <c r="M5311" s="50"/>
      <c r="N5311" s="50"/>
      <c r="O5311" s="50"/>
      <c r="P5311" s="50"/>
      <c r="Q5311" s="50"/>
      <c r="R5311" s="50"/>
      <c r="S5311" s="50"/>
      <c r="T5311" s="50"/>
      <c r="U5311" s="50"/>
      <c r="V5311" s="50"/>
      <c r="W5311" s="50"/>
      <c r="X5311" s="50"/>
      <c r="Y5311" s="50"/>
      <c r="Z5311" s="50"/>
      <c r="AA5311" s="50"/>
      <c r="AB5311" s="50"/>
      <c r="AC5311" s="50"/>
      <c r="AD5311" s="50"/>
      <c r="AE5311" s="50"/>
      <c r="AF5311" s="50"/>
      <c r="AG5311" s="50"/>
      <c r="AH5311" s="50"/>
      <c r="AI5311" s="50"/>
      <c r="AJ5311" s="50"/>
      <c r="AK5311" s="50"/>
      <c r="AL5311" s="50"/>
      <c r="AM5311" s="50"/>
      <c r="AN5311" s="50"/>
      <c r="AO5311" s="50"/>
      <c r="AP5311" s="50"/>
      <c r="AQ5311" s="50"/>
      <c r="AR5311" s="50"/>
      <c r="AS5311" s="50"/>
    </row>
    <row r="5312" spans="1:45" x14ac:dyDescent="0.2">
      <c r="A5312" s="136"/>
      <c r="B5312" s="226" t="s">
        <v>12</v>
      </c>
      <c r="C5312" s="222" t="s">
        <v>12</v>
      </c>
      <c r="D5312" s="145" t="s">
        <v>4266</v>
      </c>
      <c r="E5312" s="87">
        <v>1</v>
      </c>
      <c r="F5312" s="88">
        <v>11.700000000000001</v>
      </c>
      <c r="H5312" s="227"/>
      <c r="I5312" s="95">
        <v>10</v>
      </c>
      <c r="J5312" s="50"/>
      <c r="K5312" s="194" t="str">
        <f t="shared" si="83"/>
        <v xml:space="preserve">For a mixed order of minimum 10 optometric charts SAVE 10% </v>
      </c>
      <c r="L5312" s="50"/>
      <c r="M5312" s="50"/>
      <c r="N5312" s="50"/>
      <c r="O5312" s="50"/>
      <c r="P5312" s="50"/>
      <c r="Q5312" s="50"/>
      <c r="R5312" s="50"/>
      <c r="S5312" s="50"/>
      <c r="T5312" s="50"/>
      <c r="U5312" s="50"/>
      <c r="V5312" s="50"/>
      <c r="W5312" s="50"/>
      <c r="X5312" s="50"/>
      <c r="Y5312" s="50"/>
      <c r="Z5312" s="50"/>
      <c r="AA5312" s="50"/>
      <c r="AB5312" s="50"/>
      <c r="AC5312" s="50"/>
      <c r="AD5312" s="50"/>
      <c r="AE5312" s="50"/>
      <c r="AF5312" s="50"/>
      <c r="AG5312" s="50"/>
      <c r="AH5312" s="50"/>
      <c r="AI5312" s="50"/>
      <c r="AJ5312" s="50"/>
      <c r="AK5312" s="50"/>
      <c r="AL5312" s="50"/>
      <c r="AM5312" s="50"/>
      <c r="AN5312" s="50"/>
      <c r="AO5312" s="50"/>
      <c r="AP5312" s="50"/>
      <c r="AQ5312" s="50"/>
      <c r="AR5312" s="50"/>
      <c r="AS5312" s="50"/>
    </row>
    <row r="5313" spans="1:45" x14ac:dyDescent="0.2">
      <c r="A5313" s="136"/>
      <c r="B5313" s="226" t="s">
        <v>12</v>
      </c>
      <c r="C5313" s="222" t="s">
        <v>12</v>
      </c>
      <c r="D5313" s="145" t="s">
        <v>4267</v>
      </c>
      <c r="E5313" s="87">
        <v>1</v>
      </c>
      <c r="F5313" s="88">
        <v>10.4</v>
      </c>
      <c r="H5313" s="227"/>
      <c r="I5313" s="95">
        <v>50</v>
      </c>
      <c r="J5313" s="50"/>
      <c r="K5313" s="194" t="str">
        <f t="shared" si="83"/>
        <v xml:space="preserve">For a mixed order of minimum 50 optometric charts SAVE 20% </v>
      </c>
      <c r="L5313" s="50"/>
      <c r="M5313" s="50"/>
      <c r="N5313" s="50"/>
      <c r="O5313" s="50"/>
      <c r="P5313" s="50"/>
      <c r="Q5313" s="50"/>
      <c r="R5313" s="50"/>
      <c r="S5313" s="50"/>
      <c r="T5313" s="50"/>
      <c r="U5313" s="50"/>
      <c r="V5313" s="50"/>
      <c r="W5313" s="50"/>
      <c r="X5313" s="50"/>
      <c r="Y5313" s="50"/>
      <c r="Z5313" s="50"/>
      <c r="AA5313" s="50"/>
      <c r="AB5313" s="50"/>
      <c r="AC5313" s="50"/>
      <c r="AD5313" s="50"/>
      <c r="AE5313" s="50"/>
      <c r="AF5313" s="50"/>
      <c r="AG5313" s="50"/>
      <c r="AH5313" s="50"/>
      <c r="AI5313" s="50"/>
      <c r="AJ5313" s="50"/>
      <c r="AK5313" s="50"/>
      <c r="AL5313" s="50"/>
      <c r="AM5313" s="50"/>
      <c r="AN5313" s="50"/>
      <c r="AO5313" s="50"/>
      <c r="AP5313" s="50"/>
      <c r="AQ5313" s="50"/>
      <c r="AR5313" s="50"/>
      <c r="AS5313" s="50"/>
    </row>
    <row r="5314" spans="1:45" ht="13.5" thickBot="1" x14ac:dyDescent="0.25">
      <c r="A5314" s="137"/>
      <c r="B5314" s="228" t="s">
        <v>12</v>
      </c>
      <c r="C5314" s="229" t="s">
        <v>12</v>
      </c>
      <c r="D5314" s="148" t="s">
        <v>4268</v>
      </c>
      <c r="E5314" s="119">
        <v>1</v>
      </c>
      <c r="F5314" s="154">
        <v>9.1</v>
      </c>
      <c r="H5314" s="235"/>
      <c r="I5314" s="98">
        <v>100</v>
      </c>
      <c r="J5314" s="50"/>
      <c r="K5314" s="194" t="str">
        <f t="shared" si="83"/>
        <v xml:space="preserve">For a mixed order of minimum 100 optometric charts SAVE 30% </v>
      </c>
      <c r="L5314" s="50"/>
      <c r="M5314" s="50"/>
      <c r="N5314" s="50"/>
      <c r="O5314" s="50"/>
      <c r="P5314" s="50"/>
      <c r="Q5314" s="50"/>
      <c r="R5314" s="50"/>
      <c r="S5314" s="50"/>
      <c r="T5314" s="50"/>
      <c r="U5314" s="50"/>
      <c r="V5314" s="50"/>
      <c r="W5314" s="50"/>
      <c r="X5314" s="50"/>
      <c r="Y5314" s="50"/>
      <c r="Z5314" s="50"/>
      <c r="AA5314" s="50"/>
      <c r="AB5314" s="50"/>
      <c r="AC5314" s="50"/>
      <c r="AD5314" s="50"/>
      <c r="AE5314" s="50"/>
      <c r="AF5314" s="50"/>
      <c r="AG5314" s="50"/>
      <c r="AH5314" s="50"/>
      <c r="AI5314" s="50"/>
      <c r="AJ5314" s="50"/>
      <c r="AK5314" s="50"/>
      <c r="AL5314" s="50"/>
      <c r="AM5314" s="50"/>
      <c r="AN5314" s="50"/>
      <c r="AO5314" s="50"/>
      <c r="AP5314" s="50"/>
      <c r="AQ5314" s="50"/>
      <c r="AR5314" s="50"/>
      <c r="AS5314" s="50"/>
    </row>
    <row r="5315" spans="1:45" x14ac:dyDescent="0.2">
      <c r="A5315" s="140">
        <v>31312</v>
      </c>
      <c r="B5315" s="231" t="s">
        <v>12</v>
      </c>
      <c r="C5315" s="232" t="s">
        <v>12</v>
      </c>
      <c r="D5315" s="124" t="s">
        <v>8431</v>
      </c>
      <c r="E5315" s="120">
        <v>1</v>
      </c>
      <c r="F5315" s="183">
        <v>415</v>
      </c>
      <c r="H5315" s="183"/>
      <c r="I5315" s="100">
        <v>1</v>
      </c>
      <c r="J5315" s="50"/>
      <c r="K5315" s="194" t="str">
        <f t="shared" si="83"/>
        <v xml:space="preserve">LANG STEREOTEST I-R </v>
      </c>
      <c r="L5315" s="50"/>
      <c r="M5315" s="50"/>
      <c r="N5315" s="50"/>
      <c r="O5315" s="50"/>
      <c r="P5315" s="50"/>
      <c r="Q5315" s="50"/>
      <c r="R5315" s="50"/>
      <c r="S5315" s="50"/>
      <c r="T5315" s="50"/>
      <c r="U5315" s="50"/>
      <c r="V5315" s="50"/>
      <c r="W5315" s="50"/>
      <c r="X5315" s="50"/>
      <c r="Y5315" s="50"/>
      <c r="Z5315" s="50"/>
      <c r="AA5315" s="50"/>
      <c r="AB5315" s="50"/>
      <c r="AC5315" s="50"/>
      <c r="AD5315" s="50"/>
      <c r="AE5315" s="50"/>
      <c r="AF5315" s="50"/>
      <c r="AG5315" s="50"/>
      <c r="AH5315" s="50"/>
      <c r="AI5315" s="50"/>
      <c r="AJ5315" s="50"/>
      <c r="AK5315" s="50"/>
      <c r="AL5315" s="50"/>
      <c r="AM5315" s="50"/>
      <c r="AN5315" s="50"/>
      <c r="AO5315" s="50"/>
      <c r="AP5315" s="50"/>
      <c r="AQ5315" s="50"/>
      <c r="AR5315" s="50"/>
      <c r="AS5315" s="50"/>
    </row>
    <row r="5316" spans="1:45" x14ac:dyDescent="0.2">
      <c r="A5316" s="132">
        <v>31314</v>
      </c>
      <c r="B5316" s="226" t="s">
        <v>12</v>
      </c>
      <c r="C5316" s="222" t="s">
        <v>12</v>
      </c>
      <c r="D5316" s="106" t="s">
        <v>8432</v>
      </c>
      <c r="E5316" s="87">
        <v>1</v>
      </c>
      <c r="F5316" s="166">
        <v>415</v>
      </c>
      <c r="H5316" s="166"/>
      <c r="I5316" s="90">
        <v>1</v>
      </c>
      <c r="J5316" s="50"/>
      <c r="K5316" s="194" t="str">
        <f t="shared" si="83"/>
        <v xml:space="preserve">LANG STEREOTEST II-R </v>
      </c>
      <c r="L5316" s="50"/>
      <c r="M5316" s="50"/>
      <c r="N5316" s="50"/>
      <c r="O5316" s="50"/>
      <c r="P5316" s="50"/>
      <c r="Q5316" s="50"/>
      <c r="R5316" s="50"/>
      <c r="S5316" s="50"/>
      <c r="T5316" s="50"/>
      <c r="U5316" s="50"/>
      <c r="V5316" s="50"/>
      <c r="W5316" s="50"/>
      <c r="X5316" s="50"/>
      <c r="Y5316" s="50"/>
      <c r="Z5316" s="50"/>
      <c r="AA5316" s="50"/>
      <c r="AB5316" s="50"/>
      <c r="AC5316" s="50"/>
      <c r="AD5316" s="50"/>
      <c r="AE5316" s="50"/>
      <c r="AF5316" s="50"/>
      <c r="AG5316" s="50"/>
      <c r="AH5316" s="50"/>
      <c r="AI5316" s="50"/>
      <c r="AJ5316" s="50"/>
      <c r="AK5316" s="50"/>
      <c r="AL5316" s="50"/>
      <c r="AM5316" s="50"/>
      <c r="AN5316" s="50"/>
      <c r="AO5316" s="50"/>
      <c r="AP5316" s="50"/>
      <c r="AQ5316" s="50"/>
      <c r="AR5316" s="50"/>
      <c r="AS5316" s="50"/>
    </row>
    <row r="5317" spans="1:45" x14ac:dyDescent="0.2">
      <c r="A5317" s="132">
        <v>31317</v>
      </c>
      <c r="B5317" s="226" t="s">
        <v>12</v>
      </c>
      <c r="C5317" s="222" t="s">
        <v>12</v>
      </c>
      <c r="D5317" s="106" t="s">
        <v>4269</v>
      </c>
      <c r="E5317" s="87">
        <v>1</v>
      </c>
      <c r="F5317" s="88">
        <v>14</v>
      </c>
      <c r="H5317" s="88"/>
      <c r="I5317" s="90">
        <v>1</v>
      </c>
      <c r="J5317" s="50"/>
      <c r="K5317" s="194" t="str">
        <f t="shared" si="83"/>
        <v xml:space="preserve">CONTRAST SENSITIVITY CARD - NEAR VISION 40 cm </v>
      </c>
      <c r="L5317" s="50"/>
      <c r="M5317" s="50"/>
      <c r="N5317" s="50"/>
      <c r="O5317" s="50"/>
      <c r="P5317" s="50"/>
      <c r="Q5317" s="50"/>
      <c r="R5317" s="50"/>
      <c r="S5317" s="50"/>
      <c r="T5317" s="50"/>
      <c r="U5317" s="50"/>
      <c r="V5317" s="50"/>
      <c r="W5317" s="50"/>
      <c r="X5317" s="50"/>
      <c r="Y5317" s="50"/>
      <c r="Z5317" s="50"/>
      <c r="AA5317" s="50"/>
      <c r="AB5317" s="50"/>
      <c r="AC5317" s="50"/>
      <c r="AD5317" s="50"/>
      <c r="AE5317" s="50"/>
      <c r="AF5317" s="50"/>
      <c r="AG5317" s="50"/>
      <c r="AH5317" s="50"/>
      <c r="AI5317" s="50"/>
      <c r="AJ5317" s="50"/>
      <c r="AK5317" s="50"/>
      <c r="AL5317" s="50"/>
      <c r="AM5317" s="50"/>
      <c r="AN5317" s="50"/>
      <c r="AO5317" s="50"/>
      <c r="AP5317" s="50"/>
      <c r="AQ5317" s="50"/>
      <c r="AR5317" s="50"/>
      <c r="AS5317" s="50"/>
    </row>
    <row r="5318" spans="1:45" x14ac:dyDescent="0.2">
      <c r="A5318" s="132">
        <v>31318</v>
      </c>
      <c r="B5318" s="226" t="s">
        <v>12</v>
      </c>
      <c r="C5318" s="222" t="s">
        <v>12</v>
      </c>
      <c r="D5318" s="106" t="s">
        <v>4270</v>
      </c>
      <c r="E5318" s="87">
        <v>1</v>
      </c>
      <c r="F5318" s="88">
        <v>16</v>
      </c>
      <c r="H5318" s="88"/>
      <c r="I5318" s="90">
        <v>1</v>
      </c>
      <c r="J5318" s="50"/>
      <c r="K5318" s="194" t="str">
        <f t="shared" si="83"/>
        <v xml:space="preserve">CONTRAST SENSITIVITY CHART - FROM DISTANCE 3 m </v>
      </c>
      <c r="L5318" s="50"/>
      <c r="M5318" s="50"/>
      <c r="N5318" s="50"/>
      <c r="O5318" s="50"/>
      <c r="P5318" s="50"/>
      <c r="Q5318" s="50"/>
      <c r="R5318" s="50"/>
      <c r="S5318" s="50"/>
      <c r="T5318" s="50"/>
      <c r="U5318" s="50"/>
      <c r="V5318" s="50"/>
      <c r="W5318" s="50"/>
      <c r="X5318" s="50"/>
      <c r="Y5318" s="50"/>
      <c r="Z5318" s="50"/>
      <c r="AA5318" s="50"/>
      <c r="AB5318" s="50"/>
      <c r="AC5318" s="50"/>
      <c r="AD5318" s="50"/>
      <c r="AE5318" s="50"/>
      <c r="AF5318" s="50"/>
      <c r="AG5318" s="50"/>
      <c r="AH5318" s="50"/>
      <c r="AI5318" s="50"/>
      <c r="AJ5318" s="50"/>
      <c r="AK5318" s="50"/>
      <c r="AL5318" s="50"/>
      <c r="AM5318" s="50"/>
      <c r="AN5318" s="50"/>
      <c r="AO5318" s="50"/>
      <c r="AP5318" s="50"/>
      <c r="AQ5318" s="50"/>
      <c r="AR5318" s="50"/>
      <c r="AS5318" s="50"/>
    </row>
    <row r="5319" spans="1:45" x14ac:dyDescent="0.2">
      <c r="A5319" s="132">
        <v>31319</v>
      </c>
      <c r="B5319" s="226" t="s">
        <v>12</v>
      </c>
      <c r="C5319" s="222" t="s">
        <v>12</v>
      </c>
      <c r="D5319" s="106" t="s">
        <v>4271</v>
      </c>
      <c r="E5319" s="87" t="s">
        <v>56</v>
      </c>
      <c r="F5319" s="88">
        <v>4</v>
      </c>
      <c r="H5319" s="88"/>
      <c r="I5319" s="90">
        <v>1</v>
      </c>
      <c r="J5319" s="50"/>
      <c r="K5319" s="194" t="str">
        <f t="shared" si="83"/>
        <v>OPTOMETRIC PENCILS (set of 2)</v>
      </c>
      <c r="L5319" s="50"/>
      <c r="M5319" s="50"/>
      <c r="N5319" s="50"/>
      <c r="O5319" s="50"/>
      <c r="P5319" s="50"/>
      <c r="Q5319" s="50"/>
      <c r="R5319" s="50"/>
      <c r="S5319" s="50"/>
      <c r="T5319" s="50"/>
      <c r="U5319" s="50"/>
      <c r="V5319" s="50"/>
      <c r="W5319" s="50"/>
      <c r="X5319" s="50"/>
      <c r="Y5319" s="50"/>
      <c r="Z5319" s="50"/>
      <c r="AA5319" s="50"/>
      <c r="AB5319" s="50"/>
      <c r="AC5319" s="50"/>
      <c r="AD5319" s="50"/>
      <c r="AE5319" s="50"/>
      <c r="AF5319" s="50"/>
      <c r="AG5319" s="50"/>
      <c r="AH5319" s="50"/>
      <c r="AI5319" s="50"/>
      <c r="AJ5319" s="50"/>
      <c r="AK5319" s="50"/>
      <c r="AL5319" s="50"/>
      <c r="AM5319" s="50"/>
      <c r="AN5319" s="50"/>
      <c r="AO5319" s="50"/>
      <c r="AP5319" s="50"/>
      <c r="AQ5319" s="50"/>
      <c r="AR5319" s="50"/>
      <c r="AS5319" s="50"/>
    </row>
    <row r="5320" spans="1:45" x14ac:dyDescent="0.2">
      <c r="A5320" s="132">
        <v>31322</v>
      </c>
      <c r="B5320" s="226" t="s">
        <v>12</v>
      </c>
      <c r="C5320" s="222" t="s">
        <v>12</v>
      </c>
      <c r="D5320" s="106" t="s">
        <v>4272</v>
      </c>
      <c r="E5320" s="87">
        <v>1</v>
      </c>
      <c r="F5320" s="88">
        <v>99</v>
      </c>
      <c r="H5320" s="88"/>
      <c r="I5320" s="90">
        <v>1</v>
      </c>
      <c r="J5320" s="50"/>
      <c r="K5320" s="194" t="str">
        <f t="shared" si="83"/>
        <v xml:space="preserve">LEA SYMBOLS NEAR VISION CARD - 40 cm (16") </v>
      </c>
      <c r="L5320" s="50"/>
      <c r="M5320" s="50"/>
      <c r="N5320" s="50"/>
      <c r="O5320" s="50"/>
      <c r="P5320" s="50"/>
      <c r="Q5320" s="50"/>
      <c r="R5320" s="50"/>
      <c r="S5320" s="50"/>
      <c r="T5320" s="50"/>
      <c r="U5320" s="50"/>
      <c r="V5320" s="50"/>
      <c r="W5320" s="50"/>
      <c r="X5320" s="50"/>
      <c r="Y5320" s="50"/>
      <c r="Z5320" s="50"/>
      <c r="AA5320" s="50"/>
      <c r="AB5320" s="50"/>
      <c r="AC5320" s="50"/>
      <c r="AD5320" s="50"/>
      <c r="AE5320" s="50"/>
      <c r="AF5320" s="50"/>
      <c r="AG5320" s="50"/>
      <c r="AH5320" s="50"/>
      <c r="AI5320" s="50"/>
      <c r="AJ5320" s="50"/>
      <c r="AK5320" s="50"/>
      <c r="AL5320" s="50"/>
      <c r="AM5320" s="50"/>
      <c r="AN5320" s="50"/>
      <c r="AO5320" s="50"/>
      <c r="AP5320" s="50"/>
      <c r="AQ5320" s="50"/>
      <c r="AR5320" s="50"/>
      <c r="AS5320" s="50"/>
    </row>
    <row r="5321" spans="1:45" x14ac:dyDescent="0.2">
      <c r="A5321" s="132">
        <v>31323</v>
      </c>
      <c r="B5321" s="226" t="s">
        <v>12</v>
      </c>
      <c r="C5321" s="222" t="s">
        <v>12</v>
      </c>
      <c r="D5321" s="106" t="s">
        <v>4273</v>
      </c>
      <c r="E5321" s="87">
        <v>1</v>
      </c>
      <c r="F5321" s="88">
        <v>199</v>
      </c>
      <c r="H5321" s="88"/>
      <c r="I5321" s="90">
        <v>1</v>
      </c>
      <c r="J5321" s="50"/>
      <c r="K5321" s="194" t="str">
        <f t="shared" si="83"/>
        <v xml:space="preserve">LEA SYMBOLS 15-LINE DISTANT CHART - 3 m(10 feet) </v>
      </c>
      <c r="L5321" s="50"/>
      <c r="M5321" s="50"/>
      <c r="N5321" s="50"/>
      <c r="O5321" s="50"/>
      <c r="P5321" s="50"/>
      <c r="Q5321" s="50"/>
      <c r="R5321" s="50"/>
      <c r="S5321" s="50"/>
      <c r="T5321" s="50"/>
      <c r="U5321" s="50"/>
      <c r="V5321" s="50"/>
      <c r="W5321" s="50"/>
      <c r="X5321" s="50"/>
      <c r="Y5321" s="50"/>
      <c r="Z5321" s="50"/>
      <c r="AA5321" s="50"/>
      <c r="AB5321" s="50"/>
      <c r="AC5321" s="50"/>
      <c r="AD5321" s="50"/>
      <c r="AE5321" s="50"/>
      <c r="AF5321" s="50"/>
      <c r="AG5321" s="50"/>
      <c r="AH5321" s="50"/>
      <c r="AI5321" s="50"/>
      <c r="AJ5321" s="50"/>
      <c r="AK5321" s="50"/>
      <c r="AL5321" s="50"/>
      <c r="AM5321" s="50"/>
      <c r="AN5321" s="50"/>
      <c r="AO5321" s="50"/>
      <c r="AP5321" s="50"/>
      <c r="AQ5321" s="50"/>
      <c r="AR5321" s="50"/>
      <c r="AS5321" s="50"/>
    </row>
    <row r="5322" spans="1:45" x14ac:dyDescent="0.2">
      <c r="A5322" s="132">
        <v>31324</v>
      </c>
      <c r="B5322" s="226" t="s">
        <v>12</v>
      </c>
      <c r="C5322" s="222" t="s">
        <v>12</v>
      </c>
      <c r="D5322" s="106" t="s">
        <v>4274</v>
      </c>
      <c r="E5322" s="87">
        <v>1</v>
      </c>
      <c r="F5322" s="88">
        <v>99</v>
      </c>
      <c r="H5322" s="88"/>
      <c r="I5322" s="90">
        <v>1</v>
      </c>
      <c r="J5322" s="50"/>
      <c r="K5322" s="194" t="str">
        <f t="shared" si="83"/>
        <v xml:space="preserve">LEA NUMBERS NEAR VISION CARD - 40 cm (16") </v>
      </c>
      <c r="L5322" s="50"/>
      <c r="M5322" s="50"/>
      <c r="N5322" s="50"/>
      <c r="O5322" s="50"/>
      <c r="P5322" s="50"/>
      <c r="Q5322" s="50"/>
      <c r="R5322" s="50"/>
      <c r="S5322" s="50"/>
      <c r="T5322" s="50"/>
      <c r="U5322" s="50"/>
      <c r="V5322" s="50"/>
      <c r="W5322" s="50"/>
      <c r="X5322" s="50"/>
      <c r="Y5322" s="50"/>
      <c r="Z5322" s="50"/>
      <c r="AA5322" s="50"/>
      <c r="AB5322" s="50"/>
      <c r="AC5322" s="50"/>
      <c r="AD5322" s="50"/>
      <c r="AE5322" s="50"/>
      <c r="AF5322" s="50"/>
      <c r="AG5322" s="50"/>
      <c r="AH5322" s="50"/>
      <c r="AI5322" s="50"/>
      <c r="AJ5322" s="50"/>
      <c r="AK5322" s="50"/>
      <c r="AL5322" s="50"/>
      <c r="AM5322" s="50"/>
      <c r="AN5322" s="50"/>
      <c r="AO5322" s="50"/>
      <c r="AP5322" s="50"/>
      <c r="AQ5322" s="50"/>
      <c r="AR5322" s="50"/>
      <c r="AS5322" s="50"/>
    </row>
    <row r="5323" spans="1:45" x14ac:dyDescent="0.2">
      <c r="A5323" s="132">
        <v>31325</v>
      </c>
      <c r="B5323" s="226" t="s">
        <v>12</v>
      </c>
      <c r="C5323" s="222" t="s">
        <v>12</v>
      </c>
      <c r="D5323" s="106" t="s">
        <v>4275</v>
      </c>
      <c r="E5323" s="87">
        <v>1</v>
      </c>
      <c r="F5323" s="88">
        <v>199</v>
      </c>
      <c r="H5323" s="88"/>
      <c r="I5323" s="90">
        <v>1</v>
      </c>
      <c r="J5323" s="50"/>
      <c r="K5323" s="194" t="str">
        <f t="shared" si="83"/>
        <v xml:space="preserve">LEA NUMBERS 15-LINE DISTANT CHART - 3 m (10 feet) </v>
      </c>
      <c r="L5323" s="50"/>
      <c r="M5323" s="50"/>
      <c r="N5323" s="50"/>
      <c r="O5323" s="50"/>
      <c r="P5323" s="50"/>
      <c r="Q5323" s="50"/>
      <c r="R5323" s="50"/>
      <c r="S5323" s="50"/>
      <c r="T5323" s="50"/>
      <c r="U5323" s="50"/>
      <c r="V5323" s="50"/>
      <c r="W5323" s="50"/>
      <c r="X5323" s="50"/>
      <c r="Y5323" s="50"/>
      <c r="Z5323" s="50"/>
      <c r="AA5323" s="50"/>
      <c r="AB5323" s="50"/>
      <c r="AC5323" s="50"/>
      <c r="AD5323" s="50"/>
      <c r="AE5323" s="50"/>
      <c r="AF5323" s="50"/>
      <c r="AG5323" s="50"/>
      <c r="AH5323" s="50"/>
      <c r="AI5323" s="50"/>
      <c r="AJ5323" s="50"/>
      <c r="AK5323" s="50"/>
      <c r="AL5323" s="50"/>
      <c r="AM5323" s="50"/>
      <c r="AN5323" s="50"/>
      <c r="AO5323" s="50"/>
      <c r="AP5323" s="50"/>
      <c r="AQ5323" s="50"/>
      <c r="AR5323" s="50"/>
      <c r="AS5323" s="50"/>
    </row>
    <row r="5324" spans="1:45" x14ac:dyDescent="0.2">
      <c r="A5324" s="132">
        <v>31345</v>
      </c>
      <c r="B5324" s="226" t="s">
        <v>12</v>
      </c>
      <c r="C5324" s="222" t="s">
        <v>12</v>
      </c>
      <c r="D5324" s="106" t="s">
        <v>4276</v>
      </c>
      <c r="E5324" s="87" t="s">
        <v>23</v>
      </c>
      <c r="F5324" s="88">
        <v>10.5</v>
      </c>
      <c r="H5324" s="88"/>
      <c r="I5324" s="90">
        <v>1</v>
      </c>
      <c r="J5324" s="50"/>
      <c r="K5324" s="194" t="str">
        <f t="shared" si="83"/>
        <v>EAR SPECULUM diam. 2.5 mm for 31300 (box of 25)</v>
      </c>
      <c r="L5324" s="50"/>
      <c r="M5324" s="50"/>
      <c r="N5324" s="50"/>
      <c r="O5324" s="50"/>
      <c r="P5324" s="50"/>
      <c r="Q5324" s="50"/>
      <c r="R5324" s="50"/>
      <c r="S5324" s="50"/>
      <c r="T5324" s="50"/>
      <c r="U5324" s="50"/>
      <c r="V5324" s="50"/>
      <c r="W5324" s="50"/>
      <c r="X5324" s="50"/>
      <c r="Y5324" s="50"/>
      <c r="Z5324" s="50"/>
      <c r="AA5324" s="50"/>
      <c r="AB5324" s="50"/>
      <c r="AC5324" s="50"/>
      <c r="AD5324" s="50"/>
      <c r="AE5324" s="50"/>
      <c r="AF5324" s="50"/>
      <c r="AG5324" s="50"/>
      <c r="AH5324" s="50"/>
      <c r="AI5324" s="50"/>
      <c r="AJ5324" s="50"/>
      <c r="AK5324" s="50"/>
      <c r="AL5324" s="50"/>
      <c r="AM5324" s="50"/>
      <c r="AN5324" s="50"/>
      <c r="AO5324" s="50"/>
      <c r="AP5324" s="50"/>
      <c r="AQ5324" s="50"/>
      <c r="AR5324" s="50"/>
      <c r="AS5324" s="50"/>
    </row>
    <row r="5325" spans="1:45" x14ac:dyDescent="0.2">
      <c r="A5325" s="132">
        <v>31346</v>
      </c>
      <c r="B5325" s="226" t="s">
        <v>12</v>
      </c>
      <c r="C5325" s="222" t="s">
        <v>12</v>
      </c>
      <c r="D5325" s="106" t="s">
        <v>4277</v>
      </c>
      <c r="E5325" s="87" t="s">
        <v>23</v>
      </c>
      <c r="F5325" s="88">
        <v>10.5</v>
      </c>
      <c r="H5325" s="88"/>
      <c r="I5325" s="90">
        <v>1</v>
      </c>
      <c r="J5325" s="50"/>
      <c r="K5325" s="194" t="str">
        <f t="shared" si="83"/>
        <v>EAR SPECULUM diam. 4.5 mm for 31300 (box of 25)</v>
      </c>
      <c r="L5325" s="50"/>
      <c r="M5325" s="50"/>
      <c r="N5325" s="50"/>
      <c r="O5325" s="50"/>
      <c r="P5325" s="50"/>
      <c r="Q5325" s="50"/>
      <c r="R5325" s="50"/>
      <c r="S5325" s="50"/>
      <c r="T5325" s="50"/>
      <c r="U5325" s="50"/>
      <c r="V5325" s="50"/>
      <c r="W5325" s="50"/>
      <c r="X5325" s="50"/>
      <c r="Y5325" s="50"/>
      <c r="Z5325" s="50"/>
      <c r="AA5325" s="50"/>
      <c r="AB5325" s="50"/>
      <c r="AC5325" s="50"/>
      <c r="AD5325" s="50"/>
      <c r="AE5325" s="50"/>
      <c r="AF5325" s="50"/>
      <c r="AG5325" s="50"/>
      <c r="AH5325" s="50"/>
      <c r="AI5325" s="50"/>
      <c r="AJ5325" s="50"/>
      <c r="AK5325" s="50"/>
      <c r="AL5325" s="50"/>
      <c r="AM5325" s="50"/>
      <c r="AN5325" s="50"/>
      <c r="AO5325" s="50"/>
      <c r="AP5325" s="50"/>
      <c r="AQ5325" s="50"/>
      <c r="AR5325" s="50"/>
      <c r="AS5325" s="50"/>
    </row>
    <row r="5326" spans="1:45" x14ac:dyDescent="0.2">
      <c r="A5326" s="132">
        <v>31405</v>
      </c>
      <c r="B5326" s="226" t="s">
        <v>10697</v>
      </c>
      <c r="C5326" s="222" t="s">
        <v>12</v>
      </c>
      <c r="D5326" s="106" t="s">
        <v>9691</v>
      </c>
      <c r="E5326" s="87">
        <v>1</v>
      </c>
      <c r="F5326" s="88">
        <v>29</v>
      </c>
      <c r="H5326" s="88"/>
      <c r="I5326" s="90">
        <v>1</v>
      </c>
      <c r="J5326" s="50"/>
      <c r="K5326" s="194" t="str">
        <f t="shared" si="83"/>
        <v xml:space="preserve">VISUAL EARWAX REMOVAL - GB,FR,IT,ES,PT,DE,NL,SE,PL,HU,RO,GR </v>
      </c>
      <c r="L5326" s="50"/>
      <c r="M5326" s="50"/>
      <c r="N5326" s="50"/>
      <c r="O5326" s="50"/>
      <c r="P5326" s="50"/>
      <c r="Q5326" s="50"/>
      <c r="R5326" s="50"/>
      <c r="S5326" s="50"/>
      <c r="T5326" s="50"/>
      <c r="U5326" s="50"/>
      <c r="V5326" s="50"/>
      <c r="W5326" s="50"/>
      <c r="X5326" s="50"/>
      <c r="Y5326" s="50"/>
      <c r="Z5326" s="50"/>
      <c r="AA5326" s="50"/>
      <c r="AB5326" s="50"/>
      <c r="AC5326" s="50"/>
      <c r="AD5326" s="50"/>
      <c r="AE5326" s="50"/>
      <c r="AF5326" s="50"/>
      <c r="AG5326" s="50"/>
      <c r="AH5326" s="50"/>
      <c r="AI5326" s="50"/>
      <c r="AJ5326" s="50"/>
      <c r="AK5326" s="50"/>
      <c r="AL5326" s="50"/>
      <c r="AM5326" s="50"/>
      <c r="AN5326" s="50"/>
      <c r="AO5326" s="50"/>
      <c r="AP5326" s="50"/>
      <c r="AQ5326" s="50"/>
      <c r="AR5326" s="50"/>
      <c r="AS5326" s="50"/>
    </row>
    <row r="5327" spans="1:45" x14ac:dyDescent="0.2">
      <c r="A5327" s="132">
        <v>31405</v>
      </c>
      <c r="B5327" s="226"/>
      <c r="C5327" s="222" t="s">
        <v>12</v>
      </c>
      <c r="D5327" s="106" t="s">
        <v>9692</v>
      </c>
      <c r="E5327" s="87">
        <v>1</v>
      </c>
      <c r="F5327" s="88">
        <v>26.1</v>
      </c>
      <c r="H5327" s="88"/>
      <c r="I5327" s="90">
        <v>5</v>
      </c>
      <c r="J5327" s="50"/>
      <c r="K5327" s="194" t="str">
        <f t="shared" si="83"/>
        <v xml:space="preserve">VISUAL EARWAX REMOVAL    BUY 5 pcs SAVE 10% </v>
      </c>
      <c r="L5327" s="50"/>
      <c r="M5327" s="50"/>
      <c r="N5327" s="50"/>
      <c r="O5327" s="50"/>
      <c r="P5327" s="50"/>
      <c r="Q5327" s="50"/>
      <c r="R5327" s="50"/>
      <c r="S5327" s="50"/>
      <c r="T5327" s="50"/>
      <c r="U5327" s="50"/>
      <c r="V5327" s="50"/>
      <c r="W5327" s="50"/>
      <c r="X5327" s="50"/>
      <c r="Y5327" s="50"/>
      <c r="Z5327" s="50"/>
      <c r="AA5327" s="50"/>
      <c r="AB5327" s="50"/>
      <c r="AC5327" s="50"/>
      <c r="AD5327" s="50"/>
      <c r="AE5327" s="50"/>
      <c r="AF5327" s="50"/>
      <c r="AG5327" s="50"/>
      <c r="AH5327" s="50"/>
      <c r="AI5327" s="50"/>
      <c r="AJ5327" s="50"/>
      <c r="AK5327" s="50"/>
      <c r="AL5327" s="50"/>
      <c r="AM5327" s="50"/>
      <c r="AN5327" s="50"/>
      <c r="AO5327" s="50"/>
      <c r="AP5327" s="50"/>
      <c r="AQ5327" s="50"/>
      <c r="AR5327" s="50"/>
      <c r="AS5327" s="50"/>
    </row>
    <row r="5328" spans="1:45" x14ac:dyDescent="0.2">
      <c r="A5328" s="132">
        <v>31405</v>
      </c>
      <c r="B5328" s="226"/>
      <c r="C5328" s="222" t="s">
        <v>12</v>
      </c>
      <c r="D5328" s="106" t="s">
        <v>9693</v>
      </c>
      <c r="E5328" s="87">
        <v>1</v>
      </c>
      <c r="F5328" s="88">
        <v>24.65</v>
      </c>
      <c r="H5328" s="88"/>
      <c r="I5328" s="90">
        <v>10</v>
      </c>
      <c r="J5328" s="50"/>
      <c r="K5328" s="194" t="str">
        <f t="shared" si="83"/>
        <v xml:space="preserve">VISUAL EARWAX REMOVAL    BUY 10 pcs SAVE 15% </v>
      </c>
      <c r="L5328" s="50"/>
      <c r="M5328" s="50"/>
      <c r="N5328" s="50"/>
      <c r="O5328" s="50"/>
      <c r="P5328" s="50"/>
      <c r="Q5328" s="50"/>
      <c r="R5328" s="50"/>
      <c r="S5328" s="50"/>
      <c r="T5328" s="50"/>
      <c r="U5328" s="50"/>
      <c r="V5328" s="50"/>
      <c r="W5328" s="50"/>
      <c r="X5328" s="50"/>
      <c r="Y5328" s="50"/>
      <c r="Z5328" s="50"/>
      <c r="AA5328" s="50"/>
      <c r="AB5328" s="50"/>
      <c r="AC5328" s="50"/>
      <c r="AD5328" s="50"/>
      <c r="AE5328" s="50"/>
      <c r="AF5328" s="50"/>
      <c r="AG5328" s="50"/>
      <c r="AH5328" s="50"/>
      <c r="AI5328" s="50"/>
      <c r="AJ5328" s="50"/>
      <c r="AK5328" s="50"/>
      <c r="AL5328" s="50"/>
      <c r="AM5328" s="50"/>
      <c r="AN5328" s="50"/>
      <c r="AO5328" s="50"/>
      <c r="AP5328" s="50"/>
      <c r="AQ5328" s="50"/>
      <c r="AR5328" s="50"/>
      <c r="AS5328" s="50"/>
    </row>
    <row r="5329" spans="1:45" x14ac:dyDescent="0.2">
      <c r="A5329" s="132">
        <v>31405</v>
      </c>
      <c r="B5329" s="226"/>
      <c r="C5329" s="222" t="s">
        <v>12</v>
      </c>
      <c r="D5329" s="106" t="s">
        <v>9694</v>
      </c>
      <c r="E5329" s="87">
        <v>1</v>
      </c>
      <c r="F5329" s="103">
        <v>23.200000000000003</v>
      </c>
      <c r="H5329" s="103"/>
      <c r="I5329" s="90">
        <v>20</v>
      </c>
      <c r="J5329" s="50"/>
      <c r="K5329" s="194" t="str">
        <f t="shared" si="83"/>
        <v xml:space="preserve">VISUAL EARWAX REMOVAL    BUY 20 pcs SAVE 20% </v>
      </c>
      <c r="L5329" s="50"/>
      <c r="M5329" s="50"/>
      <c r="N5329" s="50"/>
      <c r="O5329" s="50"/>
      <c r="P5329" s="50"/>
      <c r="Q5329" s="50"/>
      <c r="R5329" s="50"/>
      <c r="S5329" s="50"/>
      <c r="T5329" s="50"/>
      <c r="U5329" s="50"/>
      <c r="V5329" s="50"/>
      <c r="W5329" s="50"/>
      <c r="X5329" s="50"/>
      <c r="Y5329" s="50"/>
      <c r="Z5329" s="50"/>
      <c r="AA5329" s="50"/>
      <c r="AB5329" s="50"/>
      <c r="AC5329" s="50"/>
      <c r="AD5329" s="50"/>
      <c r="AE5329" s="50"/>
      <c r="AF5329" s="50"/>
      <c r="AG5329" s="50"/>
      <c r="AH5329" s="50"/>
      <c r="AI5329" s="50"/>
      <c r="AJ5329" s="50"/>
      <c r="AK5329" s="50"/>
      <c r="AL5329" s="50"/>
      <c r="AM5329" s="50"/>
      <c r="AN5329" s="50"/>
      <c r="AO5329" s="50"/>
      <c r="AP5329" s="50"/>
      <c r="AQ5329" s="50"/>
      <c r="AR5329" s="50"/>
      <c r="AS5329" s="50"/>
    </row>
    <row r="5330" spans="1:45" x14ac:dyDescent="0.2">
      <c r="A5330" s="132">
        <v>31406</v>
      </c>
      <c r="B5330" s="226" t="s">
        <v>12</v>
      </c>
      <c r="C5330" s="222" t="s">
        <v>12</v>
      </c>
      <c r="D5330" s="106" t="s">
        <v>9695</v>
      </c>
      <c r="E5330" s="87" t="s">
        <v>9696</v>
      </c>
      <c r="F5330" s="88">
        <v>5</v>
      </c>
      <c r="H5330" s="88"/>
      <c r="I5330" s="90">
        <v>1</v>
      </c>
      <c r="J5330" s="50"/>
      <c r="K5330" s="194" t="str">
        <f t="shared" si="83"/>
        <v>ACCESSORY KIT for 31405 (4 plastic scoops + 4 silicone scoops) (10 kits)</v>
      </c>
      <c r="L5330" s="50"/>
      <c r="M5330" s="50"/>
      <c r="N5330" s="50"/>
      <c r="O5330" s="50"/>
      <c r="P5330" s="50"/>
      <c r="Q5330" s="50"/>
      <c r="R5330" s="50"/>
      <c r="S5330" s="50"/>
      <c r="T5330" s="50"/>
      <c r="U5330" s="50"/>
      <c r="V5330" s="50"/>
      <c r="W5330" s="50"/>
      <c r="X5330" s="50"/>
      <c r="Y5330" s="50"/>
      <c r="Z5330" s="50"/>
      <c r="AA5330" s="50"/>
      <c r="AB5330" s="50"/>
      <c r="AC5330" s="50"/>
      <c r="AD5330" s="50"/>
      <c r="AE5330" s="50"/>
      <c r="AF5330" s="50"/>
      <c r="AG5330" s="50"/>
      <c r="AH5330" s="50"/>
      <c r="AI5330" s="50"/>
      <c r="AJ5330" s="50"/>
      <c r="AK5330" s="50"/>
      <c r="AL5330" s="50"/>
      <c r="AM5330" s="50"/>
      <c r="AN5330" s="50"/>
      <c r="AO5330" s="50"/>
      <c r="AP5330" s="50"/>
      <c r="AQ5330" s="50"/>
      <c r="AR5330" s="50"/>
      <c r="AS5330" s="50"/>
    </row>
    <row r="5331" spans="1:45" x14ac:dyDescent="0.2">
      <c r="A5331" s="132">
        <v>31410</v>
      </c>
      <c r="B5331" s="226" t="s">
        <v>10698</v>
      </c>
      <c r="C5331" s="222" t="s">
        <v>12</v>
      </c>
      <c r="D5331" s="106" t="s">
        <v>9697</v>
      </c>
      <c r="E5331" s="87">
        <v>1</v>
      </c>
      <c r="F5331" s="88">
        <v>45</v>
      </c>
      <c r="H5331" s="88"/>
      <c r="I5331" s="90">
        <v>1</v>
      </c>
      <c r="J5331" s="50"/>
      <c r="K5331" s="194" t="str">
        <f t="shared" si="83"/>
        <v xml:space="preserve">MULTIFUNCTIONAL OTOSCOPE 4 in 1 - manual in 24 languages </v>
      </c>
      <c r="L5331" s="50"/>
      <c r="M5331" s="50"/>
      <c r="N5331" s="50"/>
      <c r="O5331" s="50"/>
      <c r="P5331" s="50"/>
      <c r="Q5331" s="50"/>
      <c r="R5331" s="50"/>
      <c r="S5331" s="50"/>
      <c r="T5331" s="50"/>
      <c r="U5331" s="50"/>
      <c r="V5331" s="50"/>
      <c r="W5331" s="50"/>
      <c r="X5331" s="50"/>
      <c r="Y5331" s="50"/>
      <c r="Z5331" s="50"/>
      <c r="AA5331" s="50"/>
      <c r="AB5331" s="50"/>
      <c r="AC5331" s="50"/>
      <c r="AD5331" s="50"/>
      <c r="AE5331" s="50"/>
      <c r="AF5331" s="50"/>
      <c r="AG5331" s="50"/>
      <c r="AH5331" s="50"/>
      <c r="AI5331" s="50"/>
      <c r="AJ5331" s="50"/>
      <c r="AK5331" s="50"/>
      <c r="AL5331" s="50"/>
      <c r="AM5331" s="50"/>
      <c r="AN5331" s="50"/>
      <c r="AO5331" s="50"/>
      <c r="AP5331" s="50"/>
      <c r="AQ5331" s="50"/>
      <c r="AR5331" s="50"/>
      <c r="AS5331" s="50"/>
    </row>
    <row r="5332" spans="1:45" x14ac:dyDescent="0.2">
      <c r="A5332" s="132">
        <v>31410</v>
      </c>
      <c r="B5332" s="226"/>
      <c r="C5332" s="222" t="s">
        <v>12</v>
      </c>
      <c r="D5332" s="106" t="s">
        <v>9698</v>
      </c>
      <c r="E5332" s="87">
        <v>1</v>
      </c>
      <c r="F5332" s="88">
        <v>40.5</v>
      </c>
      <c r="H5332" s="88"/>
      <c r="I5332" s="90">
        <v>5</v>
      </c>
      <c r="J5332" s="50"/>
      <c r="K5332" s="194" t="str">
        <f t="shared" si="83"/>
        <v xml:space="preserve">MULTIFUNCTIONAL OTOSCOPE 4 in 1   BUY 5 pcs SAVE 10% </v>
      </c>
      <c r="L5332" s="50"/>
      <c r="M5332" s="50"/>
      <c r="N5332" s="50"/>
      <c r="O5332" s="50"/>
      <c r="P5332" s="50"/>
      <c r="Q5332" s="50"/>
      <c r="R5332" s="50"/>
      <c r="S5332" s="50"/>
      <c r="T5332" s="50"/>
      <c r="U5332" s="50"/>
      <c r="V5332" s="50"/>
      <c r="W5332" s="50"/>
      <c r="X5332" s="50"/>
      <c r="Y5332" s="50"/>
      <c r="Z5332" s="50"/>
      <c r="AA5332" s="50"/>
      <c r="AB5332" s="50"/>
      <c r="AC5332" s="50"/>
      <c r="AD5332" s="50"/>
      <c r="AE5332" s="50"/>
      <c r="AF5332" s="50"/>
      <c r="AG5332" s="50"/>
      <c r="AH5332" s="50"/>
      <c r="AI5332" s="50"/>
      <c r="AJ5332" s="50"/>
      <c r="AK5332" s="50"/>
      <c r="AL5332" s="50"/>
      <c r="AM5332" s="50"/>
      <c r="AN5332" s="50"/>
      <c r="AO5332" s="50"/>
      <c r="AP5332" s="50"/>
      <c r="AQ5332" s="50"/>
      <c r="AR5332" s="50"/>
      <c r="AS5332" s="50"/>
    </row>
    <row r="5333" spans="1:45" x14ac:dyDescent="0.2">
      <c r="A5333" s="132">
        <v>31410</v>
      </c>
      <c r="B5333" s="226"/>
      <c r="C5333" s="222" t="s">
        <v>12</v>
      </c>
      <c r="D5333" s="106" t="s">
        <v>9699</v>
      </c>
      <c r="E5333" s="87">
        <v>1</v>
      </c>
      <c r="F5333" s="88">
        <v>38.25</v>
      </c>
      <c r="H5333" s="88"/>
      <c r="I5333" s="90">
        <v>10</v>
      </c>
      <c r="J5333" s="50"/>
      <c r="K5333" s="194" t="str">
        <f t="shared" si="83"/>
        <v xml:space="preserve">MULTIFUNCTIONAL OTOSCOPE 4 in 1   BUY 10 pcs SAVE 15% </v>
      </c>
      <c r="L5333" s="50"/>
      <c r="M5333" s="50"/>
      <c r="N5333" s="50"/>
      <c r="O5333" s="50"/>
      <c r="P5333" s="50"/>
      <c r="Q5333" s="50"/>
      <c r="R5333" s="50"/>
      <c r="S5333" s="50"/>
      <c r="T5333" s="50"/>
      <c r="U5333" s="50"/>
      <c r="V5333" s="50"/>
      <c r="W5333" s="50"/>
      <c r="X5333" s="50"/>
      <c r="Y5333" s="50"/>
      <c r="Z5333" s="50"/>
      <c r="AA5333" s="50"/>
      <c r="AB5333" s="50"/>
      <c r="AC5333" s="50"/>
      <c r="AD5333" s="50"/>
      <c r="AE5333" s="50"/>
      <c r="AF5333" s="50"/>
      <c r="AG5333" s="50"/>
      <c r="AH5333" s="50"/>
      <c r="AI5333" s="50"/>
      <c r="AJ5333" s="50"/>
      <c r="AK5333" s="50"/>
      <c r="AL5333" s="50"/>
      <c r="AM5333" s="50"/>
      <c r="AN5333" s="50"/>
      <c r="AO5333" s="50"/>
      <c r="AP5333" s="50"/>
      <c r="AQ5333" s="50"/>
      <c r="AR5333" s="50"/>
      <c r="AS5333" s="50"/>
    </row>
    <row r="5334" spans="1:45" x14ac:dyDescent="0.2">
      <c r="A5334" s="132">
        <v>31410</v>
      </c>
      <c r="B5334" s="226"/>
      <c r="C5334" s="222" t="s">
        <v>12</v>
      </c>
      <c r="D5334" s="106" t="s">
        <v>9700</v>
      </c>
      <c r="E5334" s="87">
        <v>1</v>
      </c>
      <c r="F5334" s="103">
        <v>36</v>
      </c>
      <c r="H5334" s="103"/>
      <c r="I5334" s="90">
        <v>20</v>
      </c>
      <c r="J5334" s="50"/>
      <c r="K5334" s="194" t="str">
        <f t="shared" si="83"/>
        <v xml:space="preserve">MULTIFUNCTIONAL OTOSCOPE 4 in 1   BUY 20 pcs SAVE 20% </v>
      </c>
      <c r="L5334" s="50"/>
      <c r="M5334" s="50"/>
      <c r="N5334" s="50"/>
      <c r="O5334" s="50"/>
      <c r="P5334" s="50"/>
      <c r="Q5334" s="50"/>
      <c r="R5334" s="50"/>
      <c r="S5334" s="50"/>
      <c r="T5334" s="50"/>
      <c r="U5334" s="50"/>
      <c r="V5334" s="50"/>
      <c r="W5334" s="50"/>
      <c r="X5334" s="50"/>
      <c r="Y5334" s="50"/>
      <c r="Z5334" s="50"/>
      <c r="AA5334" s="50"/>
      <c r="AB5334" s="50"/>
      <c r="AC5334" s="50"/>
      <c r="AD5334" s="50"/>
      <c r="AE5334" s="50"/>
      <c r="AF5334" s="50"/>
      <c r="AG5334" s="50"/>
      <c r="AH5334" s="50"/>
      <c r="AI5334" s="50"/>
      <c r="AJ5334" s="50"/>
      <c r="AK5334" s="50"/>
      <c r="AL5334" s="50"/>
      <c r="AM5334" s="50"/>
      <c r="AN5334" s="50"/>
      <c r="AO5334" s="50"/>
      <c r="AP5334" s="50"/>
      <c r="AQ5334" s="50"/>
      <c r="AR5334" s="50"/>
      <c r="AS5334" s="50"/>
    </row>
    <row r="5335" spans="1:45" x14ac:dyDescent="0.2">
      <c r="A5335" s="132">
        <v>31411</v>
      </c>
      <c r="B5335" s="226" t="s">
        <v>12</v>
      </c>
      <c r="C5335" s="222" t="s">
        <v>12</v>
      </c>
      <c r="D5335" s="106" t="s">
        <v>9701</v>
      </c>
      <c r="E5335" s="87" t="s">
        <v>9702</v>
      </c>
      <c r="F5335" s="88">
        <v>7</v>
      </c>
      <c r="H5335" s="88"/>
      <c r="I5335" s="90">
        <v>1</v>
      </c>
      <c r="J5335" s="50"/>
      <c r="K5335" s="194" t="str">
        <f t="shared" si="83"/>
        <v>ACCESSORY KIT for 31410 (2 nasal specula, 2 ear specula,1 tongue depressor) (5 kits)</v>
      </c>
      <c r="L5335" s="50"/>
      <c r="M5335" s="50"/>
      <c r="N5335" s="50"/>
      <c r="O5335" s="50"/>
      <c r="P5335" s="50"/>
      <c r="Q5335" s="50"/>
      <c r="R5335" s="50"/>
      <c r="S5335" s="50"/>
      <c r="T5335" s="50"/>
      <c r="U5335" s="50"/>
      <c r="V5335" s="50"/>
      <c r="W5335" s="50"/>
      <c r="X5335" s="50"/>
      <c r="Y5335" s="50"/>
      <c r="Z5335" s="50"/>
      <c r="AA5335" s="50"/>
      <c r="AB5335" s="50"/>
      <c r="AC5335" s="50"/>
      <c r="AD5335" s="50"/>
      <c r="AE5335" s="50"/>
      <c r="AF5335" s="50"/>
      <c r="AG5335" s="50"/>
      <c r="AH5335" s="50"/>
      <c r="AI5335" s="50"/>
      <c r="AJ5335" s="50"/>
      <c r="AK5335" s="50"/>
      <c r="AL5335" s="50"/>
      <c r="AM5335" s="50"/>
      <c r="AN5335" s="50"/>
      <c r="AO5335" s="50"/>
      <c r="AP5335" s="50"/>
      <c r="AQ5335" s="50"/>
      <c r="AR5335" s="50"/>
      <c r="AS5335" s="50"/>
    </row>
    <row r="5336" spans="1:45" x14ac:dyDescent="0.2">
      <c r="A5336" s="132">
        <v>31422</v>
      </c>
      <c r="B5336" s="226" t="s">
        <v>12</v>
      </c>
      <c r="C5336" s="222" t="s">
        <v>12</v>
      </c>
      <c r="D5336" s="106" t="s">
        <v>4278</v>
      </c>
      <c r="E5336" s="87">
        <v>1</v>
      </c>
      <c r="F5336" s="88">
        <v>95</v>
      </c>
      <c r="H5336" s="88"/>
      <c r="I5336" s="90">
        <v>1</v>
      </c>
      <c r="J5336" s="50"/>
      <c r="K5336" s="194" t="str">
        <f t="shared" si="83"/>
        <v xml:space="preserve">XENON-HALOGEN VET OTOSCOPE SET </v>
      </c>
      <c r="L5336" s="50"/>
      <c r="M5336" s="50"/>
      <c r="N5336" s="50"/>
      <c r="O5336" s="50"/>
      <c r="P5336" s="50"/>
      <c r="Q5336" s="50"/>
      <c r="R5336" s="50"/>
      <c r="S5336" s="50"/>
      <c r="T5336" s="50"/>
      <c r="U5336" s="50"/>
      <c r="V5336" s="50"/>
      <c r="W5336" s="50"/>
      <c r="X5336" s="50"/>
      <c r="Y5336" s="50"/>
      <c r="Z5336" s="50"/>
      <c r="AA5336" s="50"/>
      <c r="AB5336" s="50"/>
      <c r="AC5336" s="50"/>
      <c r="AD5336" s="50"/>
      <c r="AE5336" s="50"/>
      <c r="AF5336" s="50"/>
      <c r="AG5336" s="50"/>
      <c r="AH5336" s="50"/>
      <c r="AI5336" s="50"/>
      <c r="AJ5336" s="50"/>
      <c r="AK5336" s="50"/>
      <c r="AL5336" s="50"/>
      <c r="AM5336" s="50"/>
      <c r="AN5336" s="50"/>
      <c r="AO5336" s="50"/>
      <c r="AP5336" s="50"/>
      <c r="AQ5336" s="50"/>
      <c r="AR5336" s="50"/>
      <c r="AS5336" s="50"/>
    </row>
    <row r="5337" spans="1:45" x14ac:dyDescent="0.2">
      <c r="A5337" s="132">
        <v>31424</v>
      </c>
      <c r="B5337" s="226" t="s">
        <v>12</v>
      </c>
      <c r="C5337" s="222" t="s">
        <v>12</v>
      </c>
      <c r="D5337" s="106" t="s">
        <v>4279</v>
      </c>
      <c r="E5337" s="87">
        <v>1</v>
      </c>
      <c r="F5337" s="88">
        <v>185</v>
      </c>
      <c r="H5337" s="88"/>
      <c r="I5337" s="90">
        <v>1</v>
      </c>
      <c r="J5337" s="50"/>
      <c r="K5337" s="194" t="str">
        <f t="shared" si="83"/>
        <v xml:space="preserve">XENON-HALOGEN VET DIAGNOSTIC SET </v>
      </c>
      <c r="L5337" s="50"/>
      <c r="M5337" s="50"/>
      <c r="N5337" s="50"/>
      <c r="O5337" s="50"/>
      <c r="P5337" s="50"/>
      <c r="Q5337" s="50"/>
      <c r="R5337" s="50"/>
      <c r="S5337" s="50"/>
      <c r="T5337" s="50"/>
      <c r="U5337" s="50"/>
      <c r="V5337" s="50"/>
      <c r="W5337" s="50"/>
      <c r="X5337" s="50"/>
      <c r="Y5337" s="50"/>
      <c r="Z5337" s="50"/>
      <c r="AA5337" s="50"/>
      <c r="AB5337" s="50"/>
      <c r="AC5337" s="50"/>
      <c r="AD5337" s="50"/>
      <c r="AE5337" s="50"/>
      <c r="AF5337" s="50"/>
      <c r="AG5337" s="50"/>
      <c r="AH5337" s="50"/>
      <c r="AI5337" s="50"/>
      <c r="AJ5337" s="50"/>
      <c r="AK5337" s="50"/>
      <c r="AL5337" s="50"/>
      <c r="AM5337" s="50"/>
      <c r="AN5337" s="50"/>
      <c r="AO5337" s="50"/>
      <c r="AP5337" s="50"/>
      <c r="AQ5337" s="50"/>
      <c r="AR5337" s="50"/>
      <c r="AS5337" s="50"/>
    </row>
    <row r="5338" spans="1:45" x14ac:dyDescent="0.2">
      <c r="A5338" s="132">
        <v>31425</v>
      </c>
      <c r="B5338" s="226" t="s">
        <v>12</v>
      </c>
      <c r="C5338" s="222" t="s">
        <v>12</v>
      </c>
      <c r="D5338" s="106" t="s">
        <v>4279</v>
      </c>
      <c r="E5338" s="87">
        <v>1</v>
      </c>
      <c r="F5338" s="88">
        <v>240</v>
      </c>
      <c r="H5338" s="88"/>
      <c r="I5338" s="90">
        <v>1</v>
      </c>
      <c r="J5338" s="50"/>
      <c r="K5338" s="194" t="str">
        <f t="shared" si="83"/>
        <v xml:space="preserve">XENON-HALOGEN VET DIAGNOSTIC SET </v>
      </c>
      <c r="L5338" s="50"/>
      <c r="M5338" s="50"/>
      <c r="N5338" s="50"/>
      <c r="O5338" s="50"/>
      <c r="P5338" s="50"/>
      <c r="Q5338" s="50"/>
      <c r="R5338" s="50"/>
      <c r="S5338" s="50"/>
      <c r="T5338" s="50"/>
      <c r="U5338" s="50"/>
      <c r="V5338" s="50"/>
      <c r="W5338" s="50"/>
      <c r="X5338" s="50"/>
      <c r="Y5338" s="50"/>
      <c r="Z5338" s="50"/>
      <c r="AA5338" s="50"/>
      <c r="AB5338" s="50"/>
      <c r="AC5338" s="50"/>
      <c r="AD5338" s="50"/>
      <c r="AE5338" s="50"/>
      <c r="AF5338" s="50"/>
      <c r="AG5338" s="50"/>
      <c r="AH5338" s="50"/>
      <c r="AI5338" s="50"/>
      <c r="AJ5338" s="50"/>
      <c r="AK5338" s="50"/>
      <c r="AL5338" s="50"/>
      <c r="AM5338" s="50"/>
      <c r="AN5338" s="50"/>
      <c r="AO5338" s="50"/>
      <c r="AP5338" s="50"/>
      <c r="AQ5338" s="50"/>
      <c r="AR5338" s="50"/>
      <c r="AS5338" s="50"/>
    </row>
    <row r="5339" spans="1:45" ht="12.75" customHeight="1" x14ac:dyDescent="0.2">
      <c r="A5339" s="132">
        <v>31426</v>
      </c>
      <c r="B5339" s="226" t="s">
        <v>12</v>
      </c>
      <c r="C5339" s="222" t="s">
        <v>12</v>
      </c>
      <c r="D5339" s="106" t="s">
        <v>4280</v>
      </c>
      <c r="E5339" s="87">
        <v>1</v>
      </c>
      <c r="F5339" s="166">
        <v>32</v>
      </c>
      <c r="H5339" s="166"/>
      <c r="I5339" s="90">
        <v>1</v>
      </c>
      <c r="J5339" s="50"/>
      <c r="K5339" s="194" t="str">
        <f t="shared" si="83"/>
        <v xml:space="preserve">SLIT ILLUMINATION HEAD for vet set 31422,31424, 31425 </v>
      </c>
      <c r="L5339" s="50"/>
      <c r="M5339" s="50"/>
      <c r="N5339" s="50"/>
      <c r="O5339" s="50"/>
      <c r="P5339" s="50"/>
      <c r="Q5339" s="50"/>
      <c r="R5339" s="50"/>
      <c r="S5339" s="50"/>
      <c r="T5339" s="50"/>
      <c r="U5339" s="50"/>
      <c r="V5339" s="50"/>
      <c r="W5339" s="50"/>
      <c r="X5339" s="50"/>
      <c r="Y5339" s="50"/>
      <c r="Z5339" s="50"/>
      <c r="AA5339" s="50"/>
      <c r="AB5339" s="50"/>
      <c r="AC5339" s="50"/>
      <c r="AD5339" s="50"/>
      <c r="AE5339" s="50"/>
      <c r="AF5339" s="50"/>
      <c r="AG5339" s="50"/>
      <c r="AH5339" s="50"/>
      <c r="AI5339" s="50"/>
      <c r="AJ5339" s="50"/>
      <c r="AK5339" s="50"/>
      <c r="AL5339" s="50"/>
      <c r="AM5339" s="50"/>
      <c r="AN5339" s="50"/>
      <c r="AO5339" s="50"/>
      <c r="AP5339" s="50"/>
      <c r="AQ5339" s="50"/>
      <c r="AR5339" s="50"/>
      <c r="AS5339" s="50"/>
    </row>
    <row r="5340" spans="1:45" ht="12.75" customHeight="1" x14ac:dyDescent="0.2">
      <c r="A5340" s="132">
        <v>31427</v>
      </c>
      <c r="B5340" s="226" t="s">
        <v>12</v>
      </c>
      <c r="C5340" s="222" t="s">
        <v>12</v>
      </c>
      <c r="D5340" s="106" t="s">
        <v>4281</v>
      </c>
      <c r="E5340" s="87">
        <v>1</v>
      </c>
      <c r="F5340" s="88">
        <v>29</v>
      </c>
      <c r="H5340" s="88"/>
      <c r="I5340" s="90">
        <v>1</v>
      </c>
      <c r="J5340" s="50"/>
      <c r="K5340" s="194" t="str">
        <f t="shared" si="83"/>
        <v xml:space="preserve">XENON-HALOGEN OTOSCOPE BULB - spare </v>
      </c>
      <c r="L5340" s="50"/>
      <c r="M5340" s="50"/>
      <c r="N5340" s="50"/>
      <c r="O5340" s="50"/>
      <c r="P5340" s="50"/>
      <c r="Q5340" s="50"/>
      <c r="R5340" s="50"/>
      <c r="S5340" s="50"/>
      <c r="T5340" s="50"/>
      <c r="U5340" s="50"/>
      <c r="V5340" s="50"/>
      <c r="W5340" s="50"/>
      <c r="X5340" s="50"/>
      <c r="Y5340" s="50"/>
      <c r="Z5340" s="50"/>
      <c r="AA5340" s="50"/>
      <c r="AB5340" s="50"/>
      <c r="AC5340" s="50"/>
      <c r="AD5340" s="50"/>
      <c r="AE5340" s="50"/>
      <c r="AF5340" s="50"/>
      <c r="AG5340" s="50"/>
      <c r="AH5340" s="50"/>
      <c r="AI5340" s="50"/>
      <c r="AJ5340" s="50"/>
      <c r="AK5340" s="50"/>
      <c r="AL5340" s="50"/>
      <c r="AM5340" s="50"/>
      <c r="AN5340" s="50"/>
      <c r="AO5340" s="50"/>
      <c r="AP5340" s="50"/>
      <c r="AQ5340" s="50"/>
      <c r="AR5340" s="50"/>
      <c r="AS5340" s="50"/>
    </row>
    <row r="5341" spans="1:45" x14ac:dyDescent="0.2">
      <c r="A5341" s="132">
        <v>31428</v>
      </c>
      <c r="B5341" s="226" t="s">
        <v>12</v>
      </c>
      <c r="C5341" s="222" t="s">
        <v>12</v>
      </c>
      <c r="D5341" s="106" t="s">
        <v>4282</v>
      </c>
      <c r="E5341" s="87">
        <v>1</v>
      </c>
      <c r="F5341" s="88">
        <v>36.5</v>
      </c>
      <c r="H5341" s="88"/>
      <c r="I5341" s="90">
        <v>1</v>
      </c>
      <c r="J5341" s="50"/>
      <c r="K5341" s="194" t="str">
        <f t="shared" si="83"/>
        <v xml:space="preserve">XENON-HALOGEN OPHTHALMO BULB - spare </v>
      </c>
      <c r="L5341" s="50"/>
      <c r="M5341" s="50"/>
      <c r="N5341" s="50"/>
      <c r="O5341" s="50"/>
      <c r="P5341" s="50"/>
      <c r="Q5341" s="50"/>
      <c r="R5341" s="50"/>
      <c r="S5341" s="50"/>
      <c r="T5341" s="50"/>
      <c r="U5341" s="50"/>
      <c r="V5341" s="50"/>
      <c r="W5341" s="50"/>
      <c r="X5341" s="50"/>
      <c r="Y5341" s="50"/>
      <c r="Z5341" s="50"/>
      <c r="AA5341" s="50"/>
      <c r="AB5341" s="50"/>
      <c r="AC5341" s="50"/>
      <c r="AD5341" s="50"/>
      <c r="AE5341" s="50"/>
      <c r="AF5341" s="50"/>
      <c r="AG5341" s="50"/>
      <c r="AH5341" s="50"/>
      <c r="AI5341" s="50"/>
      <c r="AJ5341" s="50"/>
      <c r="AK5341" s="50"/>
      <c r="AL5341" s="50"/>
      <c r="AM5341" s="50"/>
      <c r="AN5341" s="50"/>
      <c r="AO5341" s="50"/>
      <c r="AP5341" s="50"/>
      <c r="AQ5341" s="50"/>
      <c r="AR5341" s="50"/>
      <c r="AS5341" s="50"/>
    </row>
    <row r="5342" spans="1:45" ht="13.5" thickBot="1" x14ac:dyDescent="0.25">
      <c r="A5342" s="134">
        <v>31429</v>
      </c>
      <c r="B5342" s="233" t="s">
        <v>12</v>
      </c>
      <c r="C5342" s="234" t="s">
        <v>12</v>
      </c>
      <c r="D5342" s="121" t="s">
        <v>4283</v>
      </c>
      <c r="E5342" s="116">
        <v>1</v>
      </c>
      <c r="F5342" s="91">
        <v>10</v>
      </c>
      <c r="H5342" s="91"/>
      <c r="I5342" s="92">
        <v>1</v>
      </c>
      <c r="J5342" s="50"/>
      <c r="K5342" s="194" t="str">
        <f t="shared" si="83"/>
        <v xml:space="preserve">SWIVEL LENS 2X for Vet Otoscope sets 31422-4-5 - spare </v>
      </c>
      <c r="L5342" s="50"/>
      <c r="M5342" s="50"/>
      <c r="N5342" s="50"/>
      <c r="O5342" s="50"/>
      <c r="P5342" s="50"/>
      <c r="Q5342" s="50"/>
      <c r="R5342" s="50"/>
      <c r="S5342" s="50"/>
      <c r="T5342" s="50"/>
      <c r="U5342" s="50"/>
      <c r="V5342" s="50"/>
      <c r="W5342" s="50"/>
      <c r="X5342" s="50"/>
      <c r="Y5342" s="50"/>
      <c r="Z5342" s="50"/>
      <c r="AA5342" s="50"/>
      <c r="AB5342" s="50"/>
      <c r="AC5342" s="50"/>
      <c r="AD5342" s="50"/>
      <c r="AE5342" s="50"/>
      <c r="AF5342" s="50"/>
      <c r="AG5342" s="50"/>
      <c r="AH5342" s="50"/>
      <c r="AI5342" s="50"/>
      <c r="AJ5342" s="50"/>
      <c r="AK5342" s="50"/>
      <c r="AL5342" s="50"/>
      <c r="AM5342" s="50"/>
      <c r="AN5342" s="50"/>
      <c r="AO5342" s="50"/>
      <c r="AP5342" s="50"/>
      <c r="AQ5342" s="50"/>
      <c r="AR5342" s="50"/>
      <c r="AS5342" s="50"/>
    </row>
    <row r="5343" spans="1:45" x14ac:dyDescent="0.2">
      <c r="A5343" s="135">
        <v>31435</v>
      </c>
      <c r="B5343" s="223" t="s">
        <v>10699</v>
      </c>
      <c r="C5343" s="224" t="s">
        <v>12</v>
      </c>
      <c r="D5343" s="117" t="s">
        <v>4284</v>
      </c>
      <c r="E5343" s="118">
        <v>1</v>
      </c>
      <c r="F5343" s="93">
        <v>61</v>
      </c>
      <c r="H5343" s="225"/>
      <c r="I5343" s="94">
        <v>1</v>
      </c>
      <c r="J5343" s="50"/>
      <c r="K5343" s="194" t="str">
        <f t="shared" si="83"/>
        <v xml:space="preserve">PARKER COLOUR OTOSCOPE - green </v>
      </c>
      <c r="L5343" s="50"/>
      <c r="M5343" s="50"/>
      <c r="N5343" s="50"/>
      <c r="O5343" s="50"/>
      <c r="P5343" s="50"/>
      <c r="Q5343" s="50"/>
      <c r="R5343" s="50"/>
      <c r="S5343" s="50"/>
      <c r="T5343" s="50"/>
      <c r="U5343" s="50"/>
      <c r="V5343" s="50"/>
      <c r="W5343" s="50"/>
      <c r="X5343" s="50"/>
      <c r="Y5343" s="50"/>
      <c r="Z5343" s="50"/>
      <c r="AA5343" s="50"/>
      <c r="AB5343" s="50"/>
      <c r="AC5343" s="50"/>
      <c r="AD5343" s="50"/>
      <c r="AE5343" s="50"/>
      <c r="AF5343" s="50"/>
      <c r="AG5343" s="50"/>
      <c r="AH5343" s="50"/>
      <c r="AI5343" s="50"/>
      <c r="AJ5343" s="50"/>
      <c r="AK5343" s="50"/>
      <c r="AL5343" s="50"/>
      <c r="AM5343" s="50"/>
      <c r="AN5343" s="50"/>
      <c r="AO5343" s="50"/>
      <c r="AP5343" s="50"/>
      <c r="AQ5343" s="50"/>
      <c r="AR5343" s="50"/>
      <c r="AS5343" s="50"/>
    </row>
    <row r="5344" spans="1:45" x14ac:dyDescent="0.2">
      <c r="A5344" s="136">
        <v>31436</v>
      </c>
      <c r="B5344" s="226" t="s">
        <v>10699</v>
      </c>
      <c r="C5344" s="222" t="s">
        <v>12</v>
      </c>
      <c r="D5344" s="106" t="s">
        <v>4285</v>
      </c>
      <c r="E5344" s="87">
        <v>1</v>
      </c>
      <c r="F5344" s="88">
        <v>61</v>
      </c>
      <c r="H5344" s="227"/>
      <c r="I5344" s="95">
        <v>1</v>
      </c>
      <c r="J5344" s="50"/>
      <c r="K5344" s="194" t="str">
        <f t="shared" si="83"/>
        <v xml:space="preserve">PARKER COLOUR OTOSCOPE - blue </v>
      </c>
      <c r="L5344" s="50"/>
      <c r="M5344" s="50"/>
      <c r="N5344" s="50"/>
      <c r="O5344" s="50"/>
      <c r="P5344" s="50"/>
      <c r="Q5344" s="50"/>
      <c r="R5344" s="50"/>
      <c r="S5344" s="50"/>
      <c r="T5344" s="50"/>
      <c r="U5344" s="50"/>
      <c r="V5344" s="50"/>
      <c r="W5344" s="50"/>
      <c r="X5344" s="50"/>
      <c r="Y5344" s="50"/>
      <c r="Z5344" s="50"/>
      <c r="AA5344" s="50"/>
      <c r="AB5344" s="50"/>
      <c r="AC5344" s="50"/>
      <c r="AD5344" s="50"/>
      <c r="AE5344" s="50"/>
      <c r="AF5344" s="50"/>
      <c r="AG5344" s="50"/>
      <c r="AH5344" s="50"/>
      <c r="AI5344" s="50"/>
      <c r="AJ5344" s="50"/>
      <c r="AK5344" s="50"/>
      <c r="AL5344" s="50"/>
      <c r="AM5344" s="50"/>
      <c r="AN5344" s="50"/>
      <c r="AO5344" s="50"/>
      <c r="AP5344" s="50"/>
      <c r="AQ5344" s="50"/>
      <c r="AR5344" s="50"/>
      <c r="AS5344" s="50"/>
    </row>
    <row r="5345" spans="1:45" x14ac:dyDescent="0.2">
      <c r="A5345" s="136">
        <v>31437</v>
      </c>
      <c r="B5345" s="226" t="s">
        <v>10699</v>
      </c>
      <c r="C5345" s="222" t="s">
        <v>12</v>
      </c>
      <c r="D5345" s="106" t="s">
        <v>4286</v>
      </c>
      <c r="E5345" s="87">
        <v>1</v>
      </c>
      <c r="F5345" s="88">
        <v>61</v>
      </c>
      <c r="H5345" s="227"/>
      <c r="I5345" s="95">
        <v>1</v>
      </c>
      <c r="J5345" s="50"/>
      <c r="K5345" s="194" t="str">
        <f t="shared" si="83"/>
        <v xml:space="preserve">PARKER COLOUR OTOSCOPE - yellow </v>
      </c>
      <c r="L5345" s="50"/>
      <c r="M5345" s="50"/>
      <c r="N5345" s="50"/>
      <c r="O5345" s="50"/>
      <c r="P5345" s="50"/>
      <c r="Q5345" s="50"/>
      <c r="R5345" s="50"/>
      <c r="S5345" s="50"/>
      <c r="T5345" s="50"/>
      <c r="U5345" s="50"/>
      <c r="V5345" s="50"/>
      <c r="W5345" s="50"/>
      <c r="X5345" s="50"/>
      <c r="Y5345" s="50"/>
      <c r="Z5345" s="50"/>
      <c r="AA5345" s="50"/>
      <c r="AB5345" s="50"/>
      <c r="AC5345" s="50"/>
      <c r="AD5345" s="50"/>
      <c r="AE5345" s="50"/>
      <c r="AF5345" s="50"/>
      <c r="AG5345" s="50"/>
      <c r="AH5345" s="50"/>
      <c r="AI5345" s="50"/>
      <c r="AJ5345" s="50"/>
      <c r="AK5345" s="50"/>
      <c r="AL5345" s="50"/>
      <c r="AM5345" s="50"/>
      <c r="AN5345" s="50"/>
      <c r="AO5345" s="50"/>
      <c r="AP5345" s="50"/>
      <c r="AQ5345" s="50"/>
      <c r="AR5345" s="50"/>
      <c r="AS5345" s="50"/>
    </row>
    <row r="5346" spans="1:45" x14ac:dyDescent="0.2">
      <c r="A5346" s="136"/>
      <c r="B5346" s="226" t="s">
        <v>12</v>
      </c>
      <c r="C5346" s="222" t="s">
        <v>12</v>
      </c>
      <c r="D5346" s="106" t="s">
        <v>4287</v>
      </c>
      <c r="E5346" s="87">
        <v>1</v>
      </c>
      <c r="F5346" s="88">
        <v>54.9</v>
      </c>
      <c r="H5346" s="227"/>
      <c r="I5346" s="95">
        <v>10</v>
      </c>
      <c r="J5346" s="50"/>
      <c r="K5346" s="194" t="str">
        <f t="shared" si="83"/>
        <v xml:space="preserve">PARKER COLOUR OTOSCOPES  BUY 10 pcs SAVE 10% </v>
      </c>
      <c r="L5346" s="50"/>
      <c r="M5346" s="50"/>
      <c r="N5346" s="50"/>
      <c r="O5346" s="50"/>
      <c r="P5346" s="50"/>
      <c r="Q5346" s="50"/>
      <c r="R5346" s="50"/>
      <c r="S5346" s="50"/>
      <c r="T5346" s="50"/>
      <c r="U5346" s="50"/>
      <c r="V5346" s="50"/>
      <c r="W5346" s="50"/>
      <c r="X5346" s="50"/>
      <c r="Y5346" s="50"/>
      <c r="Z5346" s="50"/>
      <c r="AA5346" s="50"/>
      <c r="AB5346" s="50"/>
      <c r="AC5346" s="50"/>
      <c r="AD5346" s="50"/>
      <c r="AE5346" s="50"/>
      <c r="AF5346" s="50"/>
      <c r="AG5346" s="50"/>
      <c r="AH5346" s="50"/>
      <c r="AI5346" s="50"/>
      <c r="AJ5346" s="50"/>
      <c r="AK5346" s="50"/>
      <c r="AL5346" s="50"/>
      <c r="AM5346" s="50"/>
      <c r="AN5346" s="50"/>
      <c r="AO5346" s="50"/>
      <c r="AP5346" s="50"/>
      <c r="AQ5346" s="50"/>
      <c r="AR5346" s="50"/>
      <c r="AS5346" s="50"/>
    </row>
    <row r="5347" spans="1:45" ht="13.5" thickBot="1" x14ac:dyDescent="0.25">
      <c r="A5347" s="137"/>
      <c r="B5347" s="228" t="s">
        <v>12</v>
      </c>
      <c r="C5347" s="229" t="s">
        <v>12</v>
      </c>
      <c r="D5347" s="123" t="s">
        <v>4288</v>
      </c>
      <c r="E5347" s="119">
        <v>1</v>
      </c>
      <c r="F5347" s="104">
        <v>51.85</v>
      </c>
      <c r="H5347" s="236"/>
      <c r="I5347" s="98">
        <v>30</v>
      </c>
      <c r="J5347" s="50"/>
      <c r="K5347" s="194" t="str">
        <f t="shared" si="83"/>
        <v xml:space="preserve">PARKER COLOUR OTOSCOPES  BUY 30 pcs SAVE 15% </v>
      </c>
      <c r="L5347" s="50"/>
      <c r="M5347" s="50"/>
      <c r="N5347" s="50"/>
      <c r="O5347" s="50"/>
      <c r="P5347" s="50"/>
      <c r="Q5347" s="50"/>
      <c r="R5347" s="50"/>
      <c r="S5347" s="50"/>
      <c r="T5347" s="50"/>
      <c r="U5347" s="50"/>
      <c r="V5347" s="50"/>
      <c r="W5347" s="50"/>
      <c r="X5347" s="50"/>
      <c r="Y5347" s="50"/>
      <c r="Z5347" s="50"/>
      <c r="AA5347" s="50"/>
      <c r="AB5347" s="50"/>
      <c r="AC5347" s="50"/>
      <c r="AD5347" s="50"/>
      <c r="AE5347" s="50"/>
      <c r="AF5347" s="50"/>
      <c r="AG5347" s="50"/>
      <c r="AH5347" s="50"/>
      <c r="AI5347" s="50"/>
      <c r="AJ5347" s="50"/>
      <c r="AK5347" s="50"/>
      <c r="AL5347" s="50"/>
      <c r="AM5347" s="50"/>
      <c r="AN5347" s="50"/>
      <c r="AO5347" s="50"/>
      <c r="AP5347" s="50"/>
      <c r="AQ5347" s="50"/>
      <c r="AR5347" s="50"/>
      <c r="AS5347" s="50"/>
    </row>
    <row r="5348" spans="1:45" x14ac:dyDescent="0.2">
      <c r="A5348" s="140">
        <v>31440</v>
      </c>
      <c r="B5348" s="231" t="s">
        <v>10700</v>
      </c>
      <c r="C5348" s="232" t="s">
        <v>12</v>
      </c>
      <c r="D5348" s="124" t="s">
        <v>4289</v>
      </c>
      <c r="E5348" s="120">
        <v>1</v>
      </c>
      <c r="F5348" s="99">
        <v>58.5</v>
      </c>
      <c r="H5348" s="99"/>
      <c r="I5348" s="100">
        <v>1</v>
      </c>
      <c r="J5348" s="50"/>
      <c r="K5348" s="194" t="str">
        <f t="shared" si="83"/>
        <v xml:space="preserve">PARKER OTOSCOPE </v>
      </c>
      <c r="L5348" s="50"/>
      <c r="M5348" s="50"/>
      <c r="N5348" s="50"/>
      <c r="O5348" s="50"/>
      <c r="P5348" s="50"/>
      <c r="Q5348" s="50"/>
      <c r="R5348" s="50"/>
      <c r="S5348" s="50"/>
      <c r="T5348" s="50"/>
      <c r="U5348" s="50"/>
      <c r="V5348" s="50"/>
      <c r="W5348" s="50"/>
      <c r="X5348" s="50"/>
      <c r="Y5348" s="50"/>
      <c r="Z5348" s="50"/>
      <c r="AA5348" s="50"/>
      <c r="AB5348" s="50"/>
      <c r="AC5348" s="50"/>
      <c r="AD5348" s="50"/>
      <c r="AE5348" s="50"/>
      <c r="AF5348" s="50"/>
      <c r="AG5348" s="50"/>
      <c r="AH5348" s="50"/>
      <c r="AI5348" s="50"/>
      <c r="AJ5348" s="50"/>
      <c r="AK5348" s="50"/>
      <c r="AL5348" s="50"/>
      <c r="AM5348" s="50"/>
      <c r="AN5348" s="50"/>
      <c r="AO5348" s="50"/>
      <c r="AP5348" s="50"/>
      <c r="AQ5348" s="50"/>
      <c r="AR5348" s="50"/>
      <c r="AS5348" s="50"/>
    </row>
    <row r="5349" spans="1:45" x14ac:dyDescent="0.2">
      <c r="A5349" s="132">
        <v>31440</v>
      </c>
      <c r="B5349" s="226"/>
      <c r="C5349" s="222" t="s">
        <v>12</v>
      </c>
      <c r="D5349" s="106" t="s">
        <v>4290</v>
      </c>
      <c r="E5349" s="87">
        <v>1</v>
      </c>
      <c r="F5349" s="88">
        <v>52.65</v>
      </c>
      <c r="H5349" s="88"/>
      <c r="I5349" s="90">
        <v>10</v>
      </c>
      <c r="J5349" s="50"/>
      <c r="K5349" s="194" t="str">
        <f t="shared" si="83"/>
        <v xml:space="preserve">PARKER OTOSCOPE   BUY 10 pcs SAVE 10% </v>
      </c>
      <c r="L5349" s="50"/>
      <c r="M5349" s="50"/>
      <c r="N5349" s="50"/>
      <c r="O5349" s="50"/>
      <c r="P5349" s="50"/>
      <c r="Q5349" s="50"/>
      <c r="R5349" s="50"/>
      <c r="S5349" s="50"/>
      <c r="T5349" s="50"/>
      <c r="U5349" s="50"/>
      <c r="V5349" s="50"/>
      <c r="W5349" s="50"/>
      <c r="X5349" s="50"/>
      <c r="Y5349" s="50"/>
      <c r="Z5349" s="50"/>
      <c r="AA5349" s="50"/>
      <c r="AB5349" s="50"/>
      <c r="AC5349" s="50"/>
      <c r="AD5349" s="50"/>
      <c r="AE5349" s="50"/>
      <c r="AF5349" s="50"/>
      <c r="AG5349" s="50"/>
      <c r="AH5349" s="50"/>
      <c r="AI5349" s="50"/>
      <c r="AJ5349" s="50"/>
      <c r="AK5349" s="50"/>
      <c r="AL5349" s="50"/>
      <c r="AM5349" s="50"/>
      <c r="AN5349" s="50"/>
      <c r="AO5349" s="50"/>
      <c r="AP5349" s="50"/>
      <c r="AQ5349" s="50"/>
      <c r="AR5349" s="50"/>
      <c r="AS5349" s="50"/>
    </row>
    <row r="5350" spans="1:45" x14ac:dyDescent="0.2">
      <c r="A5350" s="132">
        <v>31440</v>
      </c>
      <c r="B5350" s="226"/>
      <c r="C5350" s="222" t="s">
        <v>12</v>
      </c>
      <c r="D5350" s="106" t="s">
        <v>4291</v>
      </c>
      <c r="E5350" s="87">
        <v>1</v>
      </c>
      <c r="F5350" s="88">
        <v>49.725000000000001</v>
      </c>
      <c r="H5350" s="88"/>
      <c r="I5350" s="90">
        <v>50</v>
      </c>
      <c r="J5350" s="50"/>
      <c r="K5350" s="194" t="str">
        <f t="shared" si="83"/>
        <v xml:space="preserve">PARKER OTOSCOPE   BUY 50 pcs SAVE 15% </v>
      </c>
      <c r="L5350" s="50"/>
      <c r="M5350" s="50"/>
      <c r="N5350" s="50"/>
      <c r="O5350" s="50"/>
      <c r="P5350" s="50"/>
      <c r="Q5350" s="50"/>
      <c r="R5350" s="50"/>
      <c r="S5350" s="50"/>
      <c r="T5350" s="50"/>
      <c r="U5350" s="50"/>
      <c r="V5350" s="50"/>
      <c r="W5350" s="50"/>
      <c r="X5350" s="50"/>
      <c r="Y5350" s="50"/>
      <c r="Z5350" s="50"/>
      <c r="AA5350" s="50"/>
      <c r="AB5350" s="50"/>
      <c r="AC5350" s="50"/>
      <c r="AD5350" s="50"/>
      <c r="AE5350" s="50"/>
      <c r="AF5350" s="50"/>
      <c r="AG5350" s="50"/>
      <c r="AH5350" s="50"/>
      <c r="AI5350" s="50"/>
      <c r="AJ5350" s="50"/>
      <c r="AK5350" s="50"/>
      <c r="AL5350" s="50"/>
      <c r="AM5350" s="50"/>
      <c r="AN5350" s="50"/>
      <c r="AO5350" s="50"/>
      <c r="AP5350" s="50"/>
      <c r="AQ5350" s="50"/>
      <c r="AR5350" s="50"/>
      <c r="AS5350" s="50"/>
    </row>
    <row r="5351" spans="1:45" x14ac:dyDescent="0.2">
      <c r="A5351" s="132">
        <v>31440</v>
      </c>
      <c r="B5351" s="226"/>
      <c r="C5351" s="222" t="s">
        <v>12</v>
      </c>
      <c r="D5351" s="106" t="s">
        <v>4292</v>
      </c>
      <c r="E5351" s="87">
        <v>1</v>
      </c>
      <c r="F5351" s="151">
        <v>46.800000000000004</v>
      </c>
      <c r="H5351" s="151"/>
      <c r="I5351" s="90">
        <v>100</v>
      </c>
      <c r="J5351" s="50"/>
      <c r="K5351" s="194" t="str">
        <f t="shared" si="83"/>
        <v xml:space="preserve">PARKER OTOSCOPE   BUY 100 pcs SAVE 20% </v>
      </c>
      <c r="L5351" s="50"/>
      <c r="M5351" s="50"/>
      <c r="N5351" s="50"/>
      <c r="O5351" s="50"/>
      <c r="P5351" s="50"/>
      <c r="Q5351" s="50"/>
      <c r="R5351" s="50"/>
      <c r="S5351" s="50"/>
      <c r="T5351" s="50"/>
      <c r="U5351" s="50"/>
      <c r="V5351" s="50"/>
      <c r="W5351" s="50"/>
      <c r="X5351" s="50"/>
      <c r="Y5351" s="50"/>
      <c r="Z5351" s="50"/>
      <c r="AA5351" s="50"/>
      <c r="AB5351" s="50"/>
      <c r="AC5351" s="50"/>
      <c r="AD5351" s="50"/>
      <c r="AE5351" s="50"/>
      <c r="AF5351" s="50"/>
      <c r="AG5351" s="50"/>
      <c r="AH5351" s="50"/>
      <c r="AI5351" s="50"/>
      <c r="AJ5351" s="50"/>
      <c r="AK5351" s="50"/>
      <c r="AL5351" s="50"/>
      <c r="AM5351" s="50"/>
      <c r="AN5351" s="50"/>
      <c r="AO5351" s="50"/>
      <c r="AP5351" s="50"/>
      <c r="AQ5351" s="50"/>
      <c r="AR5351" s="50"/>
      <c r="AS5351" s="50"/>
    </row>
    <row r="5352" spans="1:45" x14ac:dyDescent="0.2">
      <c r="A5352" s="132">
        <v>31440</v>
      </c>
      <c r="B5352" s="226"/>
      <c r="C5352" s="222" t="s">
        <v>12</v>
      </c>
      <c r="D5352" s="145" t="s">
        <v>4293</v>
      </c>
      <c r="E5352" s="87"/>
      <c r="F5352" s="88"/>
      <c r="H5352" s="88"/>
      <c r="I5352" s="90">
        <v>100</v>
      </c>
      <c r="J5352" s="50"/>
      <c r="K5352" s="194" t="str">
        <f t="shared" si="83"/>
        <v>FOR ORDERS OF 100 OTOSCOPES WE CAN PRINT YOUR LOGO ON THE BAG (availability 30 days) ()</v>
      </c>
      <c r="L5352" s="50"/>
      <c r="M5352" s="50"/>
      <c r="N5352" s="50"/>
      <c r="O5352" s="50"/>
      <c r="P5352" s="50"/>
      <c r="Q5352" s="50"/>
      <c r="R5352" s="50"/>
      <c r="S5352" s="50"/>
      <c r="T5352" s="50"/>
      <c r="U5352" s="50"/>
      <c r="V5352" s="50"/>
      <c r="W5352" s="50"/>
      <c r="X5352" s="50"/>
      <c r="Y5352" s="50"/>
      <c r="Z5352" s="50"/>
      <c r="AA5352" s="50"/>
      <c r="AB5352" s="50"/>
      <c r="AC5352" s="50"/>
      <c r="AD5352" s="50"/>
      <c r="AE5352" s="50"/>
      <c r="AF5352" s="50"/>
      <c r="AG5352" s="50"/>
      <c r="AH5352" s="50"/>
      <c r="AI5352" s="50"/>
      <c r="AJ5352" s="50"/>
      <c r="AK5352" s="50"/>
      <c r="AL5352" s="50"/>
      <c r="AM5352" s="50"/>
      <c r="AN5352" s="50"/>
      <c r="AO5352" s="50"/>
      <c r="AP5352" s="50"/>
      <c r="AQ5352" s="50"/>
      <c r="AR5352" s="50"/>
      <c r="AS5352" s="50"/>
    </row>
    <row r="5353" spans="1:45" x14ac:dyDescent="0.2">
      <c r="A5353" s="132">
        <v>31441</v>
      </c>
      <c r="B5353" s="226" t="s">
        <v>10701</v>
      </c>
      <c r="C5353" s="222" t="s">
        <v>12</v>
      </c>
      <c r="D5353" s="106" t="s">
        <v>4294</v>
      </c>
      <c r="E5353" s="87">
        <v>1</v>
      </c>
      <c r="F5353" s="88">
        <v>59</v>
      </c>
      <c r="H5353" s="88"/>
      <c r="I5353" s="90">
        <v>1</v>
      </c>
      <c r="J5353" s="50"/>
      <c r="K5353" s="194" t="str">
        <f t="shared" si="83"/>
        <v xml:space="preserve">PARKER OTOSCOPE - rechargeable handle </v>
      </c>
      <c r="L5353" s="50"/>
      <c r="M5353" s="50"/>
      <c r="N5353" s="50"/>
      <c r="O5353" s="50"/>
      <c r="P5353" s="50"/>
      <c r="Q5353" s="50"/>
      <c r="R5353" s="50"/>
      <c r="S5353" s="50"/>
      <c r="T5353" s="50"/>
      <c r="U5353" s="50"/>
      <c r="V5353" s="50"/>
      <c r="W5353" s="50"/>
      <c r="X5353" s="50"/>
      <c r="Y5353" s="50"/>
      <c r="Z5353" s="50"/>
      <c r="AA5353" s="50"/>
      <c r="AB5353" s="50"/>
      <c r="AC5353" s="50"/>
      <c r="AD5353" s="50"/>
      <c r="AE5353" s="50"/>
      <c r="AF5353" s="50"/>
      <c r="AG5353" s="50"/>
      <c r="AH5353" s="50"/>
      <c r="AI5353" s="50"/>
      <c r="AJ5353" s="50"/>
      <c r="AK5353" s="50"/>
      <c r="AL5353" s="50"/>
      <c r="AM5353" s="50"/>
      <c r="AN5353" s="50"/>
      <c r="AO5353" s="50"/>
      <c r="AP5353" s="50"/>
      <c r="AQ5353" s="50"/>
      <c r="AR5353" s="50"/>
      <c r="AS5353" s="50"/>
    </row>
    <row r="5354" spans="1:45" x14ac:dyDescent="0.2">
      <c r="A5354" s="132">
        <v>31441</v>
      </c>
      <c r="B5354" s="226"/>
      <c r="C5354" s="222" t="s">
        <v>12</v>
      </c>
      <c r="D5354" s="106" t="s">
        <v>4295</v>
      </c>
      <c r="E5354" s="87">
        <v>1</v>
      </c>
      <c r="F5354" s="88">
        <v>53.1</v>
      </c>
      <c r="H5354" s="88"/>
      <c r="I5354" s="90">
        <v>10</v>
      </c>
      <c r="J5354" s="50"/>
      <c r="K5354" s="194" t="str">
        <f t="shared" si="83"/>
        <v xml:space="preserve">PARKER OTOSCOPES  BUY 10 pcs SAVE 10% </v>
      </c>
      <c r="L5354" s="50"/>
      <c r="M5354" s="50"/>
      <c r="N5354" s="50"/>
      <c r="O5354" s="50"/>
      <c r="P5354" s="50"/>
      <c r="Q5354" s="50"/>
      <c r="R5354" s="50"/>
      <c r="S5354" s="50"/>
      <c r="T5354" s="50"/>
      <c r="U5354" s="50"/>
      <c r="V5354" s="50"/>
      <c r="W5354" s="50"/>
      <c r="X5354" s="50"/>
      <c r="Y5354" s="50"/>
      <c r="Z5354" s="50"/>
      <c r="AA5354" s="50"/>
      <c r="AB5354" s="50"/>
      <c r="AC5354" s="50"/>
      <c r="AD5354" s="50"/>
      <c r="AE5354" s="50"/>
      <c r="AF5354" s="50"/>
      <c r="AG5354" s="50"/>
      <c r="AH5354" s="50"/>
      <c r="AI5354" s="50"/>
      <c r="AJ5354" s="50"/>
      <c r="AK5354" s="50"/>
      <c r="AL5354" s="50"/>
      <c r="AM5354" s="50"/>
      <c r="AN5354" s="50"/>
      <c r="AO5354" s="50"/>
      <c r="AP5354" s="50"/>
      <c r="AQ5354" s="50"/>
      <c r="AR5354" s="50"/>
      <c r="AS5354" s="50"/>
    </row>
    <row r="5355" spans="1:45" x14ac:dyDescent="0.2">
      <c r="A5355" s="132">
        <v>31441</v>
      </c>
      <c r="B5355" s="226"/>
      <c r="C5355" s="222" t="s">
        <v>12</v>
      </c>
      <c r="D5355" s="106" t="s">
        <v>4296</v>
      </c>
      <c r="E5355" s="87">
        <v>1</v>
      </c>
      <c r="F5355" s="151">
        <v>50.15</v>
      </c>
      <c r="H5355" s="151"/>
      <c r="I5355" s="90">
        <v>30</v>
      </c>
      <c r="J5355" s="50"/>
      <c r="K5355" s="194" t="str">
        <f t="shared" si="83"/>
        <v xml:space="preserve">PARKER OTOSCOPES  BUY 30 pcs SAVE 15% </v>
      </c>
      <c r="L5355" s="50"/>
      <c r="M5355" s="50"/>
      <c r="N5355" s="50"/>
      <c r="O5355" s="50"/>
      <c r="P5355" s="50"/>
      <c r="Q5355" s="50"/>
      <c r="R5355" s="50"/>
      <c r="S5355" s="50"/>
      <c r="T5355" s="50"/>
      <c r="U5355" s="50"/>
      <c r="V5355" s="50"/>
      <c r="W5355" s="50"/>
      <c r="X5355" s="50"/>
      <c r="Y5355" s="50"/>
      <c r="Z5355" s="50"/>
      <c r="AA5355" s="50"/>
      <c r="AB5355" s="50"/>
      <c r="AC5355" s="50"/>
      <c r="AD5355" s="50"/>
      <c r="AE5355" s="50"/>
      <c r="AF5355" s="50"/>
      <c r="AG5355" s="50"/>
      <c r="AH5355" s="50"/>
      <c r="AI5355" s="50"/>
      <c r="AJ5355" s="50"/>
      <c r="AK5355" s="50"/>
      <c r="AL5355" s="50"/>
      <c r="AM5355" s="50"/>
      <c r="AN5355" s="50"/>
      <c r="AO5355" s="50"/>
      <c r="AP5355" s="50"/>
      <c r="AQ5355" s="50"/>
      <c r="AR5355" s="50"/>
      <c r="AS5355" s="50"/>
    </row>
    <row r="5356" spans="1:45" x14ac:dyDescent="0.2">
      <c r="A5356" s="132">
        <v>31442</v>
      </c>
      <c r="B5356" s="226" t="s">
        <v>10700</v>
      </c>
      <c r="C5356" s="222" t="s">
        <v>12</v>
      </c>
      <c r="D5356" s="106" t="s">
        <v>4297</v>
      </c>
      <c r="E5356" s="87">
        <v>1</v>
      </c>
      <c r="F5356" s="88">
        <v>58.5</v>
      </c>
      <c r="H5356" s="88"/>
      <c r="I5356" s="90">
        <v>1</v>
      </c>
      <c r="J5356" s="50"/>
      <c r="K5356" s="194" t="str">
        <f t="shared" si="83"/>
        <v xml:space="preserve">PARKER VETERINARY OTOSCOPE </v>
      </c>
      <c r="L5356" s="50"/>
      <c r="M5356" s="50"/>
      <c r="N5356" s="50"/>
      <c r="O5356" s="50"/>
      <c r="P5356" s="50"/>
      <c r="Q5356" s="50"/>
      <c r="R5356" s="50"/>
      <c r="S5356" s="50"/>
      <c r="T5356" s="50"/>
      <c r="U5356" s="50"/>
      <c r="V5356" s="50"/>
      <c r="W5356" s="50"/>
      <c r="X5356" s="50"/>
      <c r="Y5356" s="50"/>
      <c r="Z5356" s="50"/>
      <c r="AA5356" s="50"/>
      <c r="AB5356" s="50"/>
      <c r="AC5356" s="50"/>
      <c r="AD5356" s="50"/>
      <c r="AE5356" s="50"/>
      <c r="AF5356" s="50"/>
      <c r="AG5356" s="50"/>
      <c r="AH5356" s="50"/>
      <c r="AI5356" s="50"/>
      <c r="AJ5356" s="50"/>
      <c r="AK5356" s="50"/>
      <c r="AL5356" s="50"/>
      <c r="AM5356" s="50"/>
      <c r="AN5356" s="50"/>
      <c r="AO5356" s="50"/>
      <c r="AP5356" s="50"/>
      <c r="AQ5356" s="50"/>
      <c r="AR5356" s="50"/>
      <c r="AS5356" s="50"/>
    </row>
    <row r="5357" spans="1:45" x14ac:dyDescent="0.2">
      <c r="A5357" s="132">
        <v>31442</v>
      </c>
      <c r="B5357" s="226"/>
      <c r="C5357" s="222" t="s">
        <v>12</v>
      </c>
      <c r="D5357" s="106" t="s">
        <v>4298</v>
      </c>
      <c r="E5357" s="87">
        <v>1</v>
      </c>
      <c r="F5357" s="157">
        <v>52.65</v>
      </c>
      <c r="H5357" s="157"/>
      <c r="I5357" s="90">
        <v>10</v>
      </c>
      <c r="J5357" s="50"/>
      <c r="K5357" s="194" t="str">
        <f t="shared" si="83"/>
        <v xml:space="preserve">PARKER VET OTOSCOPE   BUY 10 pcs SAVE 10% </v>
      </c>
      <c r="L5357" s="50"/>
      <c r="M5357" s="50"/>
      <c r="N5357" s="50"/>
      <c r="O5357" s="50"/>
      <c r="P5357" s="50"/>
      <c r="Q5357" s="50"/>
      <c r="R5357" s="50"/>
      <c r="S5357" s="50"/>
      <c r="T5357" s="50"/>
      <c r="U5357" s="50"/>
      <c r="V5357" s="50"/>
      <c r="W5357" s="50"/>
      <c r="X5357" s="50"/>
      <c r="Y5357" s="50"/>
      <c r="Z5357" s="50"/>
      <c r="AA5357" s="50"/>
      <c r="AB5357" s="50"/>
      <c r="AC5357" s="50"/>
      <c r="AD5357" s="50"/>
      <c r="AE5357" s="50"/>
      <c r="AF5357" s="50"/>
      <c r="AG5357" s="50"/>
      <c r="AH5357" s="50"/>
      <c r="AI5357" s="50"/>
      <c r="AJ5357" s="50"/>
      <c r="AK5357" s="50"/>
      <c r="AL5357" s="50"/>
      <c r="AM5357" s="50"/>
      <c r="AN5357" s="50"/>
      <c r="AO5357" s="50"/>
      <c r="AP5357" s="50"/>
      <c r="AQ5357" s="50"/>
      <c r="AR5357" s="50"/>
      <c r="AS5357" s="50"/>
    </row>
    <row r="5358" spans="1:45" ht="12.75" customHeight="1" x14ac:dyDescent="0.2">
      <c r="A5358" s="132">
        <v>31442</v>
      </c>
      <c r="B5358" s="226"/>
      <c r="C5358" s="222" t="s">
        <v>12</v>
      </c>
      <c r="D5358" s="106" t="s">
        <v>4299</v>
      </c>
      <c r="E5358" s="87">
        <v>1</v>
      </c>
      <c r="F5358" s="88">
        <v>49.725000000000001</v>
      </c>
      <c r="H5358" s="88"/>
      <c r="I5358" s="90">
        <v>30</v>
      </c>
      <c r="J5358" s="50"/>
      <c r="K5358" s="194" t="str">
        <f t="shared" si="83"/>
        <v xml:space="preserve">PARKER VET OTOSCOPE   BUY 30 pcs SAVE 15% </v>
      </c>
      <c r="L5358" s="50"/>
      <c r="M5358" s="50"/>
      <c r="N5358" s="50"/>
      <c r="O5358" s="50"/>
      <c r="P5358" s="50"/>
      <c r="Q5358" s="50"/>
      <c r="R5358" s="50"/>
      <c r="S5358" s="50"/>
      <c r="T5358" s="50"/>
      <c r="U5358" s="50"/>
      <c r="V5358" s="50"/>
      <c r="W5358" s="50"/>
      <c r="X5358" s="50"/>
      <c r="Y5358" s="50"/>
      <c r="Z5358" s="50"/>
      <c r="AA5358" s="50"/>
      <c r="AB5358" s="50"/>
      <c r="AC5358" s="50"/>
      <c r="AD5358" s="50"/>
      <c r="AE5358" s="50"/>
      <c r="AF5358" s="50"/>
      <c r="AG5358" s="50"/>
      <c r="AH5358" s="50"/>
      <c r="AI5358" s="50"/>
      <c r="AJ5358" s="50"/>
      <c r="AK5358" s="50"/>
      <c r="AL5358" s="50"/>
      <c r="AM5358" s="50"/>
      <c r="AN5358" s="50"/>
      <c r="AO5358" s="50"/>
      <c r="AP5358" s="50"/>
      <c r="AQ5358" s="50"/>
      <c r="AR5358" s="50"/>
      <c r="AS5358" s="50"/>
    </row>
    <row r="5359" spans="1:45" x14ac:dyDescent="0.2">
      <c r="A5359" s="132">
        <v>31442</v>
      </c>
      <c r="B5359" s="226"/>
      <c r="C5359" s="222" t="s">
        <v>12</v>
      </c>
      <c r="D5359" s="106" t="s">
        <v>4300</v>
      </c>
      <c r="E5359" s="87">
        <v>1</v>
      </c>
      <c r="F5359" s="151">
        <v>46.800000000000004</v>
      </c>
      <c r="H5359" s="151"/>
      <c r="I5359" s="90">
        <v>1</v>
      </c>
      <c r="J5359" s="50"/>
      <c r="K5359" s="194" t="str">
        <f t="shared" si="83"/>
        <v xml:space="preserve">PARKER VET OTOSCOPE   BUY 100 pcs SAVE 20% </v>
      </c>
      <c r="L5359" s="50"/>
      <c r="M5359" s="50"/>
      <c r="N5359" s="50"/>
      <c r="O5359" s="50"/>
      <c r="P5359" s="50"/>
      <c r="Q5359" s="50"/>
      <c r="R5359" s="50"/>
      <c r="S5359" s="50"/>
      <c r="T5359" s="50"/>
      <c r="U5359" s="50"/>
      <c r="V5359" s="50"/>
      <c r="W5359" s="50"/>
      <c r="X5359" s="50"/>
      <c r="Y5359" s="50"/>
      <c r="Z5359" s="50"/>
      <c r="AA5359" s="50"/>
      <c r="AB5359" s="50"/>
      <c r="AC5359" s="50"/>
      <c r="AD5359" s="50"/>
      <c r="AE5359" s="50"/>
      <c r="AF5359" s="50"/>
      <c r="AG5359" s="50"/>
      <c r="AH5359" s="50"/>
      <c r="AI5359" s="50"/>
      <c r="AJ5359" s="50"/>
      <c r="AK5359" s="50"/>
      <c r="AL5359" s="50"/>
      <c r="AM5359" s="50"/>
      <c r="AN5359" s="50"/>
      <c r="AO5359" s="50"/>
      <c r="AP5359" s="50"/>
      <c r="AQ5359" s="50"/>
      <c r="AR5359" s="50"/>
      <c r="AS5359" s="50"/>
    </row>
    <row r="5360" spans="1:45" x14ac:dyDescent="0.2">
      <c r="A5360" s="132">
        <v>31446</v>
      </c>
      <c r="B5360" s="226" t="s">
        <v>12</v>
      </c>
      <c r="C5360" s="222" t="s">
        <v>12</v>
      </c>
      <c r="D5360" s="106" t="s">
        <v>4301</v>
      </c>
      <c r="E5360" s="87">
        <v>1</v>
      </c>
      <c r="F5360" s="88">
        <v>49</v>
      </c>
      <c r="H5360" s="88"/>
      <c r="I5360" s="90">
        <v>1</v>
      </c>
      <c r="J5360" s="50"/>
      <c r="K5360" s="194" t="str">
        <f t="shared" si="83"/>
        <v xml:space="preserve">BULB FOR PARKER OPHTHALMOSCOPE </v>
      </c>
      <c r="L5360" s="50"/>
      <c r="M5360" s="50"/>
      <c r="N5360" s="50"/>
      <c r="O5360" s="50"/>
      <c r="P5360" s="50"/>
      <c r="Q5360" s="50"/>
      <c r="R5360" s="50"/>
      <c r="S5360" s="50"/>
      <c r="T5360" s="50"/>
      <c r="U5360" s="50"/>
      <c r="V5360" s="50"/>
      <c r="W5360" s="50"/>
      <c r="X5360" s="50"/>
      <c r="Y5360" s="50"/>
      <c r="Z5360" s="50"/>
      <c r="AA5360" s="50"/>
      <c r="AB5360" s="50"/>
      <c r="AC5360" s="50"/>
      <c r="AD5360" s="50"/>
      <c r="AE5360" s="50"/>
      <c r="AF5360" s="50"/>
      <c r="AG5360" s="50"/>
      <c r="AH5360" s="50"/>
      <c r="AI5360" s="50"/>
      <c r="AJ5360" s="50"/>
      <c r="AK5360" s="50"/>
      <c r="AL5360" s="50"/>
      <c r="AM5360" s="50"/>
      <c r="AN5360" s="50"/>
      <c r="AO5360" s="50"/>
      <c r="AP5360" s="50"/>
      <c r="AQ5360" s="50"/>
      <c r="AR5360" s="50"/>
      <c r="AS5360" s="50"/>
    </row>
    <row r="5361" spans="1:45" x14ac:dyDescent="0.2">
      <c r="A5361" s="132">
        <v>31447</v>
      </c>
      <c r="B5361" s="226" t="s">
        <v>12</v>
      </c>
      <c r="C5361" s="222" t="s">
        <v>12</v>
      </c>
      <c r="D5361" s="106" t="s">
        <v>4302</v>
      </c>
      <c r="E5361" s="87" t="s">
        <v>54</v>
      </c>
      <c r="F5361" s="88">
        <v>11</v>
      </c>
      <c r="H5361" s="88"/>
      <c r="I5361" s="90">
        <v>1</v>
      </c>
      <c r="J5361" s="50"/>
      <c r="K5361" s="194" t="str">
        <f t="shared" si="83"/>
        <v>SET 3 VETERINARY SPECULUM (set of 3)</v>
      </c>
      <c r="L5361" s="50"/>
      <c r="M5361" s="50"/>
      <c r="N5361" s="50"/>
      <c r="O5361" s="50"/>
      <c r="P5361" s="50"/>
      <c r="Q5361" s="50"/>
      <c r="R5361" s="50"/>
      <c r="S5361" s="50"/>
      <c r="T5361" s="50"/>
      <c r="U5361" s="50"/>
      <c r="V5361" s="50"/>
      <c r="W5361" s="50"/>
      <c r="X5361" s="50"/>
      <c r="Y5361" s="50"/>
      <c r="Z5361" s="50"/>
      <c r="AA5361" s="50"/>
      <c r="AB5361" s="50"/>
      <c r="AC5361" s="50"/>
      <c r="AD5361" s="50"/>
      <c r="AE5361" s="50"/>
      <c r="AF5361" s="50"/>
      <c r="AG5361" s="50"/>
      <c r="AH5361" s="50"/>
      <c r="AI5361" s="50"/>
      <c r="AJ5361" s="50"/>
      <c r="AK5361" s="50"/>
      <c r="AL5361" s="50"/>
      <c r="AM5361" s="50"/>
      <c r="AN5361" s="50"/>
      <c r="AO5361" s="50"/>
      <c r="AP5361" s="50"/>
      <c r="AQ5361" s="50"/>
      <c r="AR5361" s="50"/>
      <c r="AS5361" s="50"/>
    </row>
    <row r="5362" spans="1:45" ht="12.75" customHeight="1" x14ac:dyDescent="0.2">
      <c r="A5362" s="132">
        <v>31448</v>
      </c>
      <c r="B5362" s="226" t="s">
        <v>12</v>
      </c>
      <c r="C5362" s="222" t="s">
        <v>12</v>
      </c>
      <c r="D5362" s="106" t="s">
        <v>4303</v>
      </c>
      <c r="E5362" s="87" t="s">
        <v>54</v>
      </c>
      <c r="F5362" s="88">
        <v>11</v>
      </c>
      <c r="H5362" s="88"/>
      <c r="I5362" s="90">
        <v>1</v>
      </c>
      <c r="J5362" s="50"/>
      <c r="K5362" s="194" t="str">
        <f t="shared" si="83"/>
        <v>SET 3 ADULT SPECULUM (set of 3)</v>
      </c>
      <c r="L5362" s="50"/>
      <c r="M5362" s="50"/>
      <c r="N5362" s="50"/>
      <c r="O5362" s="50"/>
      <c r="P5362" s="50"/>
      <c r="Q5362" s="50"/>
      <c r="R5362" s="50"/>
      <c r="S5362" s="50"/>
      <c r="T5362" s="50"/>
      <c r="U5362" s="50"/>
      <c r="V5362" s="50"/>
      <c r="W5362" s="50"/>
      <c r="X5362" s="50"/>
      <c r="Y5362" s="50"/>
      <c r="Z5362" s="50"/>
      <c r="AA5362" s="50"/>
      <c r="AB5362" s="50"/>
      <c r="AC5362" s="50"/>
      <c r="AD5362" s="50"/>
      <c r="AE5362" s="50"/>
      <c r="AF5362" s="50"/>
      <c r="AG5362" s="50"/>
      <c r="AH5362" s="50"/>
      <c r="AI5362" s="50"/>
      <c r="AJ5362" s="50"/>
      <c r="AK5362" s="50"/>
      <c r="AL5362" s="50"/>
      <c r="AM5362" s="50"/>
      <c r="AN5362" s="50"/>
      <c r="AO5362" s="50"/>
      <c r="AP5362" s="50"/>
      <c r="AQ5362" s="50"/>
      <c r="AR5362" s="50"/>
      <c r="AS5362" s="50"/>
    </row>
    <row r="5363" spans="1:45" ht="12.75" customHeight="1" x14ac:dyDescent="0.2">
      <c r="A5363" s="132">
        <v>31449</v>
      </c>
      <c r="B5363" s="226" t="s">
        <v>12</v>
      </c>
      <c r="C5363" s="222" t="s">
        <v>12</v>
      </c>
      <c r="D5363" s="106" t="s">
        <v>4304</v>
      </c>
      <c r="E5363" s="87">
        <v>1</v>
      </c>
      <c r="F5363" s="88">
        <v>12</v>
      </c>
      <c r="H5363" s="88"/>
      <c r="I5363" s="90">
        <v>1</v>
      </c>
      <c r="J5363" s="50"/>
      <c r="K5363" s="194" t="str">
        <f t="shared" si="83"/>
        <v xml:space="preserve">BULB FOR PARKER OTOSCOPE </v>
      </c>
      <c r="L5363" s="50"/>
      <c r="M5363" s="50"/>
      <c r="N5363" s="50"/>
      <c r="O5363" s="50"/>
      <c r="P5363" s="50"/>
      <c r="Q5363" s="50"/>
      <c r="R5363" s="50"/>
      <c r="S5363" s="50"/>
      <c r="T5363" s="50"/>
      <c r="U5363" s="50"/>
      <c r="V5363" s="50"/>
      <c r="W5363" s="50"/>
      <c r="X5363" s="50"/>
      <c r="Y5363" s="50"/>
      <c r="Z5363" s="50"/>
      <c r="AA5363" s="50"/>
      <c r="AB5363" s="50"/>
      <c r="AC5363" s="50"/>
      <c r="AD5363" s="50"/>
      <c r="AE5363" s="50"/>
      <c r="AF5363" s="50"/>
      <c r="AG5363" s="50"/>
      <c r="AH5363" s="50"/>
      <c r="AI5363" s="50"/>
      <c r="AJ5363" s="50"/>
      <c r="AK5363" s="50"/>
      <c r="AL5363" s="50"/>
      <c r="AM5363" s="50"/>
      <c r="AN5363" s="50"/>
      <c r="AO5363" s="50"/>
      <c r="AP5363" s="50"/>
      <c r="AQ5363" s="50"/>
      <c r="AR5363" s="50"/>
      <c r="AS5363" s="50"/>
    </row>
    <row r="5364" spans="1:45" ht="12.75" customHeight="1" x14ac:dyDescent="0.2">
      <c r="A5364" s="132">
        <v>31450</v>
      </c>
      <c r="B5364" s="226" t="s">
        <v>12</v>
      </c>
      <c r="C5364" s="222" t="s">
        <v>12</v>
      </c>
      <c r="D5364" s="106" t="s">
        <v>4305</v>
      </c>
      <c r="E5364" s="87" t="s">
        <v>22</v>
      </c>
      <c r="F5364" s="88">
        <v>171</v>
      </c>
      <c r="H5364" s="88"/>
      <c r="I5364" s="90">
        <v>1</v>
      </c>
      <c r="J5364" s="50"/>
      <c r="K5364" s="194" t="str">
        <f t="shared" si="83"/>
        <v>LIGHTED MIXED CURETTES with lens and LED illuminator (box of 50)</v>
      </c>
      <c r="L5364" s="50"/>
      <c r="M5364" s="50"/>
      <c r="N5364" s="50"/>
      <c r="O5364" s="50"/>
      <c r="P5364" s="50"/>
      <c r="Q5364" s="50"/>
      <c r="R5364" s="50"/>
      <c r="S5364" s="50"/>
      <c r="T5364" s="50"/>
      <c r="U5364" s="50"/>
      <c r="V5364" s="50"/>
      <c r="W5364" s="50"/>
      <c r="X5364" s="50"/>
      <c r="Y5364" s="50"/>
      <c r="Z5364" s="50"/>
      <c r="AA5364" s="50"/>
      <c r="AB5364" s="50"/>
      <c r="AC5364" s="50"/>
      <c r="AD5364" s="50"/>
      <c r="AE5364" s="50"/>
      <c r="AF5364" s="50"/>
      <c r="AG5364" s="50"/>
      <c r="AH5364" s="50"/>
      <c r="AI5364" s="50"/>
      <c r="AJ5364" s="50"/>
      <c r="AK5364" s="50"/>
      <c r="AL5364" s="50"/>
      <c r="AM5364" s="50"/>
      <c r="AN5364" s="50"/>
      <c r="AO5364" s="50"/>
      <c r="AP5364" s="50"/>
      <c r="AQ5364" s="50"/>
      <c r="AR5364" s="50"/>
      <c r="AS5364" s="50"/>
    </row>
    <row r="5365" spans="1:45" x14ac:dyDescent="0.2">
      <c r="A5365" s="132">
        <v>31451</v>
      </c>
      <c r="B5365" s="226" t="s">
        <v>12</v>
      </c>
      <c r="C5365" s="222" t="s">
        <v>12</v>
      </c>
      <c r="D5365" s="106" t="s">
        <v>4306</v>
      </c>
      <c r="E5365" s="87" t="s">
        <v>55</v>
      </c>
      <c r="F5365" s="88">
        <v>16</v>
      </c>
      <c r="H5365" s="88"/>
      <c r="I5365" s="90">
        <v>1</v>
      </c>
      <c r="J5365" s="50"/>
      <c r="K5365" s="194" t="str">
        <f t="shared" si="83"/>
        <v>KIT OF 5 REUSABLE PLASTIC CANNULAS (set of 5)</v>
      </c>
      <c r="L5365" s="50"/>
      <c r="M5365" s="50"/>
      <c r="N5365" s="50"/>
      <c r="O5365" s="50"/>
      <c r="P5365" s="50"/>
      <c r="Q5365" s="50"/>
      <c r="R5365" s="50"/>
      <c r="S5365" s="50"/>
      <c r="T5365" s="50"/>
      <c r="U5365" s="50"/>
      <c r="V5365" s="50"/>
      <c r="W5365" s="50"/>
      <c r="X5365" s="50"/>
      <c r="Y5365" s="50"/>
      <c r="Z5365" s="50"/>
      <c r="AA5365" s="50"/>
      <c r="AB5365" s="50"/>
      <c r="AC5365" s="50"/>
      <c r="AD5365" s="50"/>
      <c r="AE5365" s="50"/>
      <c r="AF5365" s="50"/>
      <c r="AG5365" s="50"/>
      <c r="AH5365" s="50"/>
      <c r="AI5365" s="50"/>
      <c r="AJ5365" s="50"/>
      <c r="AK5365" s="50"/>
      <c r="AL5365" s="50"/>
      <c r="AM5365" s="50"/>
      <c r="AN5365" s="50"/>
      <c r="AO5365" s="50"/>
      <c r="AP5365" s="50"/>
      <c r="AQ5365" s="50"/>
      <c r="AR5365" s="50"/>
      <c r="AS5365" s="50"/>
    </row>
    <row r="5366" spans="1:45" x14ac:dyDescent="0.2">
      <c r="A5366" s="132">
        <v>31453</v>
      </c>
      <c r="B5366" s="226" t="s">
        <v>12</v>
      </c>
      <c r="C5366" s="222" t="s">
        <v>12</v>
      </c>
      <c r="D5366" s="106" t="s">
        <v>4307</v>
      </c>
      <c r="E5366" s="87" t="s">
        <v>55</v>
      </c>
      <c r="F5366" s="88">
        <v>99</v>
      </c>
      <c r="H5366" s="88"/>
      <c r="I5366" s="90">
        <v>1</v>
      </c>
      <c r="J5366" s="50"/>
      <c r="K5366" s="194" t="str">
        <f t="shared" si="83"/>
        <v>KIT OF 3 REUSABLE METAL CANNULAS + 2 METAL SPECULA (set of 5)</v>
      </c>
      <c r="L5366" s="50"/>
      <c r="M5366" s="50"/>
      <c r="N5366" s="50"/>
      <c r="O5366" s="50"/>
      <c r="P5366" s="50"/>
      <c r="Q5366" s="50"/>
      <c r="R5366" s="50"/>
      <c r="S5366" s="50"/>
      <c r="T5366" s="50"/>
      <c r="U5366" s="50"/>
      <c r="V5366" s="50"/>
      <c r="W5366" s="50"/>
      <c r="X5366" s="50"/>
      <c r="Y5366" s="50"/>
      <c r="Z5366" s="50"/>
      <c r="AA5366" s="50"/>
      <c r="AB5366" s="50"/>
      <c r="AC5366" s="50"/>
      <c r="AD5366" s="50"/>
      <c r="AE5366" s="50"/>
      <c r="AF5366" s="50"/>
      <c r="AG5366" s="50"/>
      <c r="AH5366" s="50"/>
      <c r="AI5366" s="50"/>
      <c r="AJ5366" s="50"/>
      <c r="AK5366" s="50"/>
      <c r="AL5366" s="50"/>
      <c r="AM5366" s="50"/>
      <c r="AN5366" s="50"/>
      <c r="AO5366" s="50"/>
      <c r="AP5366" s="50"/>
      <c r="AQ5366" s="50"/>
      <c r="AR5366" s="50"/>
      <c r="AS5366" s="50"/>
    </row>
    <row r="5367" spans="1:45" x14ac:dyDescent="0.2">
      <c r="A5367" s="132">
        <v>31454</v>
      </c>
      <c r="B5367" s="226" t="s">
        <v>12</v>
      </c>
      <c r="C5367" s="222" t="s">
        <v>12</v>
      </c>
      <c r="D5367" s="106" t="s">
        <v>4308</v>
      </c>
      <c r="E5367" s="87">
        <v>1</v>
      </c>
      <c r="F5367" s="88">
        <v>19</v>
      </c>
      <c r="H5367" s="88"/>
      <c r="I5367" s="90">
        <v>1</v>
      </c>
      <c r="J5367" s="50"/>
      <c r="K5367" s="194" t="str">
        <f t="shared" si="83"/>
        <v xml:space="preserve">CHROMED BRASS NASAL SPECULA  </v>
      </c>
      <c r="L5367" s="50"/>
      <c r="M5367" s="50"/>
      <c r="N5367" s="50"/>
      <c r="O5367" s="50"/>
      <c r="P5367" s="50"/>
      <c r="Q5367" s="50"/>
      <c r="R5367" s="50"/>
      <c r="S5367" s="50"/>
      <c r="T5367" s="50"/>
      <c r="U5367" s="50"/>
      <c r="V5367" s="50"/>
      <c r="W5367" s="50"/>
      <c r="X5367" s="50"/>
      <c r="Y5367" s="50"/>
      <c r="Z5367" s="50"/>
      <c r="AA5367" s="50"/>
      <c r="AB5367" s="50"/>
      <c r="AC5367" s="50"/>
      <c r="AD5367" s="50"/>
      <c r="AE5367" s="50"/>
      <c r="AF5367" s="50"/>
      <c r="AG5367" s="50"/>
      <c r="AH5367" s="50"/>
      <c r="AI5367" s="50"/>
      <c r="AJ5367" s="50"/>
      <c r="AK5367" s="50"/>
      <c r="AL5367" s="50"/>
      <c r="AM5367" s="50"/>
      <c r="AN5367" s="50"/>
      <c r="AO5367" s="50"/>
      <c r="AP5367" s="50"/>
      <c r="AQ5367" s="50"/>
      <c r="AR5367" s="50"/>
      <c r="AS5367" s="50"/>
    </row>
    <row r="5368" spans="1:45" x14ac:dyDescent="0.2">
      <c r="A5368" s="132">
        <v>31456</v>
      </c>
      <c r="B5368" s="226" t="s">
        <v>10702</v>
      </c>
      <c r="C5368" s="222" t="s">
        <v>12</v>
      </c>
      <c r="D5368" s="106" t="s">
        <v>4309</v>
      </c>
      <c r="E5368" s="87" t="s">
        <v>186</v>
      </c>
      <c r="F5368" s="88">
        <v>18.5</v>
      </c>
      <c r="H5368" s="88"/>
      <c r="I5368" s="90">
        <v>1</v>
      </c>
      <c r="J5368" s="50"/>
      <c r="K5368" s="194" t="str">
        <f t="shared" si="83"/>
        <v>ENT KIT A - sterile (25 kit)</v>
      </c>
      <c r="L5368" s="50"/>
      <c r="M5368" s="50"/>
      <c r="N5368" s="50"/>
      <c r="O5368" s="50"/>
      <c r="P5368" s="50"/>
      <c r="Q5368" s="50"/>
      <c r="R5368" s="50"/>
      <c r="S5368" s="50"/>
      <c r="T5368" s="50"/>
      <c r="U5368" s="50"/>
      <c r="V5368" s="50"/>
      <c r="W5368" s="50"/>
      <c r="X5368" s="50"/>
      <c r="Y5368" s="50"/>
      <c r="Z5368" s="50"/>
      <c r="AA5368" s="50"/>
      <c r="AB5368" s="50"/>
      <c r="AC5368" s="50"/>
      <c r="AD5368" s="50"/>
      <c r="AE5368" s="50"/>
      <c r="AF5368" s="50"/>
      <c r="AG5368" s="50"/>
      <c r="AH5368" s="50"/>
      <c r="AI5368" s="50"/>
      <c r="AJ5368" s="50"/>
      <c r="AK5368" s="50"/>
      <c r="AL5368" s="50"/>
      <c r="AM5368" s="50"/>
      <c r="AN5368" s="50"/>
      <c r="AO5368" s="50"/>
      <c r="AP5368" s="50"/>
      <c r="AQ5368" s="50"/>
      <c r="AR5368" s="50"/>
      <c r="AS5368" s="50"/>
    </row>
    <row r="5369" spans="1:45" x14ac:dyDescent="0.2">
      <c r="A5369" s="132">
        <v>31456</v>
      </c>
      <c r="B5369" s="226"/>
      <c r="C5369" s="222" t="s">
        <v>12</v>
      </c>
      <c r="D5369" s="106" t="s">
        <v>4310</v>
      </c>
      <c r="E5369" s="87" t="s">
        <v>186</v>
      </c>
      <c r="F5369" s="88">
        <v>16.650000000000002</v>
      </c>
      <c r="H5369" s="88"/>
      <c r="I5369" s="90">
        <v>5</v>
      </c>
      <c r="J5369" s="50"/>
      <c r="K5369" s="194" t="str">
        <f t="shared" si="83"/>
        <v>ENT KIT A - sterile   BUY 5 boxes SAVE 10% (25 kit)</v>
      </c>
      <c r="L5369" s="50"/>
      <c r="M5369" s="50"/>
      <c r="N5369" s="50"/>
      <c r="O5369" s="50"/>
      <c r="P5369" s="50"/>
      <c r="Q5369" s="50"/>
      <c r="R5369" s="50"/>
      <c r="S5369" s="50"/>
      <c r="T5369" s="50"/>
      <c r="U5369" s="50"/>
      <c r="V5369" s="50"/>
      <c r="W5369" s="50"/>
      <c r="X5369" s="50"/>
      <c r="Y5369" s="50"/>
      <c r="Z5369" s="50"/>
      <c r="AA5369" s="50"/>
      <c r="AB5369" s="50"/>
      <c r="AC5369" s="50"/>
      <c r="AD5369" s="50"/>
      <c r="AE5369" s="50"/>
      <c r="AF5369" s="50"/>
      <c r="AG5369" s="50"/>
      <c r="AH5369" s="50"/>
      <c r="AI5369" s="50"/>
      <c r="AJ5369" s="50"/>
      <c r="AK5369" s="50"/>
      <c r="AL5369" s="50"/>
      <c r="AM5369" s="50"/>
      <c r="AN5369" s="50"/>
      <c r="AO5369" s="50"/>
      <c r="AP5369" s="50"/>
      <c r="AQ5369" s="50"/>
      <c r="AR5369" s="50"/>
      <c r="AS5369" s="50"/>
    </row>
    <row r="5370" spans="1:45" x14ac:dyDescent="0.2">
      <c r="A5370" s="132">
        <v>31456</v>
      </c>
      <c r="B5370" s="226"/>
      <c r="C5370" s="222" t="s">
        <v>12</v>
      </c>
      <c r="D5370" s="106" t="s">
        <v>8895</v>
      </c>
      <c r="E5370" s="87" t="s">
        <v>186</v>
      </c>
      <c r="F5370" s="103">
        <v>14.8</v>
      </c>
      <c r="H5370" s="103"/>
      <c r="I5370" s="90">
        <v>20</v>
      </c>
      <c r="J5370" s="50"/>
      <c r="K5370" s="194" t="str">
        <f t="shared" si="83"/>
        <v>ENT KIT A - sterile   BUY 20 boxes SAVE 20% (25 kit)</v>
      </c>
      <c r="L5370" s="50"/>
      <c r="M5370" s="50"/>
      <c r="N5370" s="50"/>
      <c r="O5370" s="50"/>
      <c r="P5370" s="50"/>
      <c r="Q5370" s="50"/>
      <c r="R5370" s="50"/>
      <c r="S5370" s="50"/>
      <c r="T5370" s="50"/>
      <c r="U5370" s="50"/>
      <c r="V5370" s="50"/>
      <c r="W5370" s="50"/>
      <c r="X5370" s="50"/>
      <c r="Y5370" s="50"/>
      <c r="Z5370" s="50"/>
      <c r="AA5370" s="50"/>
      <c r="AB5370" s="50"/>
      <c r="AC5370" s="50"/>
      <c r="AD5370" s="50"/>
      <c r="AE5370" s="50"/>
      <c r="AF5370" s="50"/>
      <c r="AG5370" s="50"/>
      <c r="AH5370" s="50"/>
      <c r="AI5370" s="50"/>
      <c r="AJ5370" s="50"/>
      <c r="AK5370" s="50"/>
      <c r="AL5370" s="50"/>
      <c r="AM5370" s="50"/>
      <c r="AN5370" s="50"/>
      <c r="AO5370" s="50"/>
      <c r="AP5370" s="50"/>
      <c r="AQ5370" s="50"/>
      <c r="AR5370" s="50"/>
      <c r="AS5370" s="50"/>
    </row>
    <row r="5371" spans="1:45" x14ac:dyDescent="0.2">
      <c r="A5371" s="132">
        <v>31457</v>
      </c>
      <c r="B5371" s="226" t="s">
        <v>12</v>
      </c>
      <c r="C5371" s="222" t="s">
        <v>12</v>
      </c>
      <c r="D5371" s="106" t="s">
        <v>4311</v>
      </c>
      <c r="E5371" s="87" t="s">
        <v>187</v>
      </c>
      <c r="F5371" s="88">
        <v>19.5</v>
      </c>
      <c r="H5371" s="88"/>
      <c r="I5371" s="90">
        <v>1</v>
      </c>
      <c r="J5371" s="50"/>
      <c r="K5371" s="194" t="str">
        <f t="shared" si="83"/>
        <v>ENT KIT B - sterile (10 kit)</v>
      </c>
      <c r="L5371" s="50"/>
      <c r="M5371" s="50"/>
      <c r="N5371" s="50"/>
      <c r="O5371" s="50"/>
      <c r="P5371" s="50"/>
      <c r="Q5371" s="50"/>
      <c r="R5371" s="50"/>
      <c r="S5371" s="50"/>
      <c r="T5371" s="50"/>
      <c r="U5371" s="50"/>
      <c r="V5371" s="50"/>
      <c r="W5371" s="50"/>
      <c r="X5371" s="50"/>
      <c r="Y5371" s="50"/>
      <c r="Z5371" s="50"/>
      <c r="AA5371" s="50"/>
      <c r="AB5371" s="50"/>
      <c r="AC5371" s="50"/>
      <c r="AD5371" s="50"/>
      <c r="AE5371" s="50"/>
      <c r="AF5371" s="50"/>
      <c r="AG5371" s="50"/>
      <c r="AH5371" s="50"/>
      <c r="AI5371" s="50"/>
      <c r="AJ5371" s="50"/>
      <c r="AK5371" s="50"/>
      <c r="AL5371" s="50"/>
      <c r="AM5371" s="50"/>
      <c r="AN5371" s="50"/>
      <c r="AO5371" s="50"/>
      <c r="AP5371" s="50"/>
      <c r="AQ5371" s="50"/>
      <c r="AR5371" s="50"/>
      <c r="AS5371" s="50"/>
    </row>
    <row r="5372" spans="1:45" x14ac:dyDescent="0.2">
      <c r="A5372" s="132">
        <v>31458</v>
      </c>
      <c r="B5372" s="226" t="s">
        <v>12</v>
      </c>
      <c r="C5372" s="222" t="s">
        <v>12</v>
      </c>
      <c r="D5372" s="106" t="s">
        <v>4312</v>
      </c>
      <c r="E5372" s="87" t="s">
        <v>29</v>
      </c>
      <c r="F5372" s="88">
        <v>202</v>
      </c>
      <c r="H5372" s="88"/>
      <c r="I5372" s="90">
        <v>1</v>
      </c>
      <c r="J5372" s="50"/>
      <c r="K5372" s="194" t="str">
        <f t="shared" si="83"/>
        <v>LIGHTED FORCEPS with Lens and LED illuminator (box of 10)</v>
      </c>
      <c r="L5372" s="50"/>
      <c r="M5372" s="50"/>
      <c r="N5372" s="50"/>
      <c r="O5372" s="50"/>
      <c r="P5372" s="50"/>
      <c r="Q5372" s="50"/>
      <c r="R5372" s="50"/>
      <c r="S5372" s="50"/>
      <c r="T5372" s="50"/>
      <c r="U5372" s="50"/>
      <c r="V5372" s="50"/>
      <c r="W5372" s="50"/>
      <c r="X5372" s="50"/>
      <c r="Y5372" s="50"/>
      <c r="Z5372" s="50"/>
      <c r="AA5372" s="50"/>
      <c r="AB5372" s="50"/>
      <c r="AC5372" s="50"/>
      <c r="AD5372" s="50"/>
      <c r="AE5372" s="50"/>
      <c r="AF5372" s="50"/>
      <c r="AG5372" s="50"/>
      <c r="AH5372" s="50"/>
      <c r="AI5372" s="50"/>
      <c r="AJ5372" s="50"/>
      <c r="AK5372" s="50"/>
      <c r="AL5372" s="50"/>
      <c r="AM5372" s="50"/>
      <c r="AN5372" s="50"/>
      <c r="AO5372" s="50"/>
      <c r="AP5372" s="50"/>
      <c r="AQ5372" s="50"/>
      <c r="AR5372" s="50"/>
      <c r="AS5372" s="50"/>
    </row>
    <row r="5373" spans="1:45" x14ac:dyDescent="0.2">
      <c r="A5373" s="132">
        <v>31459</v>
      </c>
      <c r="B5373" s="226" t="s">
        <v>12</v>
      </c>
      <c r="C5373" s="222" t="s">
        <v>12</v>
      </c>
      <c r="D5373" s="106" t="s">
        <v>4313</v>
      </c>
      <c r="E5373" s="87" t="s">
        <v>23</v>
      </c>
      <c r="F5373" s="88">
        <v>125</v>
      </c>
      <c r="H5373" s="88"/>
      <c r="I5373" s="90">
        <v>1</v>
      </c>
      <c r="J5373" s="50"/>
      <c r="K5373" s="194" t="str">
        <f t="shared" si="83"/>
        <v>LIGHTED ARTICULATING CURETTES with Lens and LED illuminator (box of 25)</v>
      </c>
      <c r="L5373" s="50"/>
      <c r="M5373" s="50"/>
      <c r="N5373" s="50"/>
      <c r="O5373" s="50"/>
      <c r="P5373" s="50"/>
      <c r="Q5373" s="50"/>
      <c r="R5373" s="50"/>
      <c r="S5373" s="50"/>
      <c r="T5373" s="50"/>
      <c r="U5373" s="50"/>
      <c r="V5373" s="50"/>
      <c r="W5373" s="50"/>
      <c r="X5373" s="50"/>
      <c r="Y5373" s="50"/>
      <c r="Z5373" s="50"/>
      <c r="AA5373" s="50"/>
      <c r="AB5373" s="50"/>
      <c r="AC5373" s="50"/>
      <c r="AD5373" s="50"/>
      <c r="AE5373" s="50"/>
      <c r="AF5373" s="50"/>
      <c r="AG5373" s="50"/>
      <c r="AH5373" s="50"/>
      <c r="AI5373" s="50"/>
      <c r="AJ5373" s="50"/>
      <c r="AK5373" s="50"/>
      <c r="AL5373" s="50"/>
      <c r="AM5373" s="50"/>
      <c r="AN5373" s="50"/>
      <c r="AO5373" s="50"/>
      <c r="AP5373" s="50"/>
      <c r="AQ5373" s="50"/>
      <c r="AR5373" s="50"/>
      <c r="AS5373" s="50"/>
    </row>
    <row r="5374" spans="1:45" x14ac:dyDescent="0.2">
      <c r="A5374" s="132">
        <v>31460</v>
      </c>
      <c r="B5374" s="226" t="s">
        <v>12</v>
      </c>
      <c r="C5374" s="222" t="s">
        <v>12</v>
      </c>
      <c r="D5374" s="106" t="s">
        <v>4314</v>
      </c>
      <c r="E5374" s="87" t="s">
        <v>22</v>
      </c>
      <c r="F5374" s="88">
        <v>98</v>
      </c>
      <c r="H5374" s="88"/>
      <c r="I5374" s="90">
        <v>1</v>
      </c>
      <c r="J5374" s="50"/>
      <c r="K5374" s="194" t="str">
        <f t="shared" si="83"/>
        <v>MICRO LOOP - green (box of 50)</v>
      </c>
      <c r="L5374" s="50"/>
      <c r="M5374" s="50"/>
      <c r="N5374" s="50"/>
      <c r="O5374" s="50"/>
      <c r="P5374" s="50"/>
      <c r="Q5374" s="50"/>
      <c r="R5374" s="50"/>
      <c r="S5374" s="50"/>
      <c r="T5374" s="50"/>
      <c r="U5374" s="50"/>
      <c r="V5374" s="50"/>
      <c r="W5374" s="50"/>
      <c r="X5374" s="50"/>
      <c r="Y5374" s="50"/>
      <c r="Z5374" s="50"/>
      <c r="AA5374" s="50"/>
      <c r="AB5374" s="50"/>
      <c r="AC5374" s="50"/>
      <c r="AD5374" s="50"/>
      <c r="AE5374" s="50"/>
      <c r="AF5374" s="50"/>
      <c r="AG5374" s="50"/>
      <c r="AH5374" s="50"/>
      <c r="AI5374" s="50"/>
      <c r="AJ5374" s="50"/>
      <c r="AK5374" s="50"/>
      <c r="AL5374" s="50"/>
      <c r="AM5374" s="50"/>
      <c r="AN5374" s="50"/>
      <c r="AO5374" s="50"/>
      <c r="AP5374" s="50"/>
      <c r="AQ5374" s="50"/>
      <c r="AR5374" s="50"/>
      <c r="AS5374" s="50"/>
    </row>
    <row r="5375" spans="1:45" x14ac:dyDescent="0.2">
      <c r="A5375" s="132">
        <v>31461</v>
      </c>
      <c r="B5375" s="226" t="s">
        <v>12</v>
      </c>
      <c r="C5375" s="222" t="s">
        <v>12</v>
      </c>
      <c r="D5375" s="106" t="s">
        <v>4315</v>
      </c>
      <c r="E5375" s="87" t="s">
        <v>22</v>
      </c>
      <c r="F5375" s="88">
        <v>171</v>
      </c>
      <c r="H5375" s="88"/>
      <c r="I5375" s="90">
        <v>1</v>
      </c>
      <c r="J5375" s="50"/>
      <c r="K5375" s="194" t="str">
        <f t="shared" ref="K5375:K5438" si="84">+SUBSTITUTE(CONCATENATE(D5375," ","(",IF(RIGHT(E5375,3)="1**","1",E5375),")"),"(1)","")</f>
        <v>LIGHTED MICRO LOOP with lens and LED illuminator (box of 50)</v>
      </c>
      <c r="L5375" s="50"/>
      <c r="M5375" s="50"/>
      <c r="N5375" s="50"/>
      <c r="O5375" s="50"/>
      <c r="P5375" s="50"/>
      <c r="Q5375" s="50"/>
      <c r="R5375" s="50"/>
      <c r="S5375" s="50"/>
      <c r="T5375" s="50"/>
      <c r="U5375" s="50"/>
      <c r="V5375" s="50"/>
      <c r="W5375" s="50"/>
      <c r="X5375" s="50"/>
      <c r="Y5375" s="50"/>
      <c r="Z5375" s="50"/>
      <c r="AA5375" s="50"/>
      <c r="AB5375" s="50"/>
      <c r="AC5375" s="50"/>
      <c r="AD5375" s="50"/>
      <c r="AE5375" s="50"/>
      <c r="AF5375" s="50"/>
      <c r="AG5375" s="50"/>
      <c r="AH5375" s="50"/>
      <c r="AI5375" s="50"/>
      <c r="AJ5375" s="50"/>
      <c r="AK5375" s="50"/>
      <c r="AL5375" s="50"/>
      <c r="AM5375" s="50"/>
      <c r="AN5375" s="50"/>
      <c r="AO5375" s="50"/>
      <c r="AP5375" s="50"/>
      <c r="AQ5375" s="50"/>
      <c r="AR5375" s="50"/>
      <c r="AS5375" s="50"/>
    </row>
    <row r="5376" spans="1:45" x14ac:dyDescent="0.2">
      <c r="A5376" s="132">
        <v>31462</v>
      </c>
      <c r="B5376" s="226" t="s">
        <v>12</v>
      </c>
      <c r="C5376" s="222" t="s">
        <v>12</v>
      </c>
      <c r="D5376" s="106" t="s">
        <v>4316</v>
      </c>
      <c r="E5376" s="87" t="s">
        <v>22</v>
      </c>
      <c r="F5376" s="88">
        <v>98</v>
      </c>
      <c r="H5376" s="88"/>
      <c r="I5376" s="90">
        <v>1</v>
      </c>
      <c r="J5376" s="50"/>
      <c r="K5376" s="194" t="str">
        <f t="shared" si="84"/>
        <v>FLEX LOOP - white (box of 50)</v>
      </c>
      <c r="L5376" s="50"/>
      <c r="M5376" s="50"/>
      <c r="N5376" s="50"/>
      <c r="O5376" s="50"/>
      <c r="P5376" s="50"/>
      <c r="Q5376" s="50"/>
      <c r="R5376" s="50"/>
      <c r="S5376" s="50"/>
      <c r="T5376" s="50"/>
      <c r="U5376" s="50"/>
      <c r="V5376" s="50"/>
      <c r="W5376" s="50"/>
      <c r="X5376" s="50"/>
      <c r="Y5376" s="50"/>
      <c r="Z5376" s="50"/>
      <c r="AA5376" s="50"/>
      <c r="AB5376" s="50"/>
      <c r="AC5376" s="50"/>
      <c r="AD5376" s="50"/>
      <c r="AE5376" s="50"/>
      <c r="AF5376" s="50"/>
      <c r="AG5376" s="50"/>
      <c r="AH5376" s="50"/>
      <c r="AI5376" s="50"/>
      <c r="AJ5376" s="50"/>
      <c r="AK5376" s="50"/>
      <c r="AL5376" s="50"/>
      <c r="AM5376" s="50"/>
      <c r="AN5376" s="50"/>
      <c r="AO5376" s="50"/>
      <c r="AP5376" s="50"/>
      <c r="AQ5376" s="50"/>
      <c r="AR5376" s="50"/>
      <c r="AS5376" s="50"/>
    </row>
    <row r="5377" spans="1:45" x14ac:dyDescent="0.2">
      <c r="A5377" s="132">
        <v>31463</v>
      </c>
      <c r="B5377" s="226" t="s">
        <v>12</v>
      </c>
      <c r="C5377" s="222" t="s">
        <v>12</v>
      </c>
      <c r="D5377" s="106" t="s">
        <v>4317</v>
      </c>
      <c r="E5377" s="87" t="s">
        <v>22</v>
      </c>
      <c r="F5377" s="88">
        <v>171</v>
      </c>
      <c r="H5377" s="88"/>
      <c r="I5377" s="90">
        <v>1</v>
      </c>
      <c r="J5377" s="50"/>
      <c r="K5377" s="194" t="str">
        <f t="shared" si="84"/>
        <v>LIGHTED FLEXLOOP with lens and LED illuminator (box of 50)</v>
      </c>
      <c r="L5377" s="50"/>
      <c r="M5377" s="50"/>
      <c r="N5377" s="50"/>
      <c r="O5377" s="50"/>
      <c r="P5377" s="50"/>
      <c r="Q5377" s="50"/>
      <c r="R5377" s="50"/>
      <c r="S5377" s="50"/>
      <c r="T5377" s="50"/>
      <c r="U5377" s="50"/>
      <c r="V5377" s="50"/>
      <c r="W5377" s="50"/>
      <c r="X5377" s="50"/>
      <c r="Y5377" s="50"/>
      <c r="Z5377" s="50"/>
      <c r="AA5377" s="50"/>
      <c r="AB5377" s="50"/>
      <c r="AC5377" s="50"/>
      <c r="AD5377" s="50"/>
      <c r="AE5377" s="50"/>
      <c r="AF5377" s="50"/>
      <c r="AG5377" s="50"/>
      <c r="AH5377" s="50"/>
      <c r="AI5377" s="50"/>
      <c r="AJ5377" s="50"/>
      <c r="AK5377" s="50"/>
      <c r="AL5377" s="50"/>
      <c r="AM5377" s="50"/>
      <c r="AN5377" s="50"/>
      <c r="AO5377" s="50"/>
      <c r="AP5377" s="50"/>
      <c r="AQ5377" s="50"/>
      <c r="AR5377" s="50"/>
      <c r="AS5377" s="50"/>
    </row>
    <row r="5378" spans="1:45" x14ac:dyDescent="0.2">
      <c r="A5378" s="132">
        <v>31464</v>
      </c>
      <c r="B5378" s="226" t="s">
        <v>12</v>
      </c>
      <c r="C5378" s="222" t="s">
        <v>12</v>
      </c>
      <c r="D5378" s="106" t="s">
        <v>4318</v>
      </c>
      <c r="E5378" s="87" t="s">
        <v>22</v>
      </c>
      <c r="F5378" s="88">
        <v>98</v>
      </c>
      <c r="H5378" s="88"/>
      <c r="I5378" s="90">
        <v>1</v>
      </c>
      <c r="J5378" s="50"/>
      <c r="K5378" s="194" t="str">
        <f t="shared" si="84"/>
        <v>INFANTSCOOP - light blue (box of 50)</v>
      </c>
      <c r="L5378" s="50"/>
      <c r="M5378" s="50"/>
      <c r="N5378" s="50"/>
      <c r="O5378" s="50"/>
      <c r="P5378" s="50"/>
      <c r="Q5378" s="50"/>
      <c r="R5378" s="50"/>
      <c r="S5378" s="50"/>
      <c r="T5378" s="50"/>
      <c r="U5378" s="50"/>
      <c r="V5378" s="50"/>
      <c r="W5378" s="50"/>
      <c r="X5378" s="50"/>
      <c r="Y5378" s="50"/>
      <c r="Z5378" s="50"/>
      <c r="AA5378" s="50"/>
      <c r="AB5378" s="50"/>
      <c r="AC5378" s="50"/>
      <c r="AD5378" s="50"/>
      <c r="AE5378" s="50"/>
      <c r="AF5378" s="50"/>
      <c r="AG5378" s="50"/>
      <c r="AH5378" s="50"/>
      <c r="AI5378" s="50"/>
      <c r="AJ5378" s="50"/>
      <c r="AK5378" s="50"/>
      <c r="AL5378" s="50"/>
      <c r="AM5378" s="50"/>
      <c r="AN5378" s="50"/>
      <c r="AO5378" s="50"/>
      <c r="AP5378" s="50"/>
      <c r="AQ5378" s="50"/>
      <c r="AR5378" s="50"/>
      <c r="AS5378" s="50"/>
    </row>
    <row r="5379" spans="1:45" x14ac:dyDescent="0.2">
      <c r="A5379" s="132">
        <v>31465</v>
      </c>
      <c r="B5379" s="226" t="s">
        <v>12</v>
      </c>
      <c r="C5379" s="222" t="s">
        <v>12</v>
      </c>
      <c r="D5379" s="106" t="s">
        <v>4319</v>
      </c>
      <c r="E5379" s="87" t="s">
        <v>22</v>
      </c>
      <c r="F5379" s="88">
        <v>171</v>
      </c>
      <c r="H5379" s="88"/>
      <c r="I5379" s="90">
        <v>1</v>
      </c>
      <c r="J5379" s="50"/>
      <c r="K5379" s="194" t="str">
        <f t="shared" si="84"/>
        <v>LIGHTED INFANTSCOOP with lens and LED illuminator (box of 50)</v>
      </c>
      <c r="L5379" s="50"/>
      <c r="M5379" s="50"/>
      <c r="N5379" s="50"/>
      <c r="O5379" s="50"/>
      <c r="P5379" s="50"/>
      <c r="Q5379" s="50"/>
      <c r="R5379" s="50"/>
      <c r="S5379" s="50"/>
      <c r="T5379" s="50"/>
      <c r="U5379" s="50"/>
      <c r="V5379" s="50"/>
      <c r="W5379" s="50"/>
      <c r="X5379" s="50"/>
      <c r="Y5379" s="50"/>
      <c r="Z5379" s="50"/>
      <c r="AA5379" s="50"/>
      <c r="AB5379" s="50"/>
      <c r="AC5379" s="50"/>
      <c r="AD5379" s="50"/>
      <c r="AE5379" s="50"/>
      <c r="AF5379" s="50"/>
      <c r="AG5379" s="50"/>
      <c r="AH5379" s="50"/>
      <c r="AI5379" s="50"/>
      <c r="AJ5379" s="50"/>
      <c r="AK5379" s="50"/>
      <c r="AL5379" s="50"/>
      <c r="AM5379" s="50"/>
      <c r="AN5379" s="50"/>
      <c r="AO5379" s="50"/>
      <c r="AP5379" s="50"/>
      <c r="AQ5379" s="50"/>
      <c r="AR5379" s="50"/>
      <c r="AS5379" s="50"/>
    </row>
    <row r="5380" spans="1:45" x14ac:dyDescent="0.2">
      <c r="A5380" s="132">
        <v>31466</v>
      </c>
      <c r="B5380" s="226" t="s">
        <v>12</v>
      </c>
      <c r="C5380" s="222" t="s">
        <v>12</v>
      </c>
      <c r="D5380" s="106" t="s">
        <v>4320</v>
      </c>
      <c r="E5380" s="87" t="s">
        <v>22</v>
      </c>
      <c r="F5380" s="88">
        <v>171</v>
      </c>
      <c r="H5380" s="88"/>
      <c r="I5380" s="90">
        <v>1</v>
      </c>
      <c r="J5380" s="50"/>
      <c r="K5380" s="194" t="str">
        <f t="shared" si="84"/>
        <v>LIGHTED ANGLELOOP with lens and LED illuminator (box of 50)</v>
      </c>
      <c r="L5380" s="50"/>
      <c r="M5380" s="50"/>
      <c r="N5380" s="50"/>
      <c r="O5380" s="50"/>
      <c r="P5380" s="50"/>
      <c r="Q5380" s="50"/>
      <c r="R5380" s="50"/>
      <c r="S5380" s="50"/>
      <c r="T5380" s="50"/>
      <c r="U5380" s="50"/>
      <c r="V5380" s="50"/>
      <c r="W5380" s="50"/>
      <c r="X5380" s="50"/>
      <c r="Y5380" s="50"/>
      <c r="Z5380" s="50"/>
      <c r="AA5380" s="50"/>
      <c r="AB5380" s="50"/>
      <c r="AC5380" s="50"/>
      <c r="AD5380" s="50"/>
      <c r="AE5380" s="50"/>
      <c r="AF5380" s="50"/>
      <c r="AG5380" s="50"/>
      <c r="AH5380" s="50"/>
      <c r="AI5380" s="50"/>
      <c r="AJ5380" s="50"/>
      <c r="AK5380" s="50"/>
      <c r="AL5380" s="50"/>
      <c r="AM5380" s="50"/>
      <c r="AN5380" s="50"/>
      <c r="AO5380" s="50"/>
      <c r="AP5380" s="50"/>
      <c r="AQ5380" s="50"/>
      <c r="AR5380" s="50"/>
      <c r="AS5380" s="50"/>
    </row>
    <row r="5381" spans="1:45" x14ac:dyDescent="0.2">
      <c r="A5381" s="132">
        <v>31467</v>
      </c>
      <c r="B5381" s="226" t="s">
        <v>12</v>
      </c>
      <c r="C5381" s="222" t="s">
        <v>12</v>
      </c>
      <c r="D5381" s="106" t="s">
        <v>4321</v>
      </c>
      <c r="E5381" s="87" t="s">
        <v>22</v>
      </c>
      <c r="F5381" s="88">
        <v>98</v>
      </c>
      <c r="H5381" s="88"/>
      <c r="I5381" s="90">
        <v>1</v>
      </c>
      <c r="J5381" s="50"/>
      <c r="K5381" s="194" t="str">
        <f t="shared" si="84"/>
        <v>CERASPOON - yellow (box of 50)</v>
      </c>
      <c r="L5381" s="50"/>
      <c r="M5381" s="50"/>
      <c r="N5381" s="50"/>
      <c r="O5381" s="50"/>
      <c r="P5381" s="50"/>
      <c r="Q5381" s="50"/>
      <c r="R5381" s="50"/>
      <c r="S5381" s="50"/>
      <c r="T5381" s="50"/>
      <c r="U5381" s="50"/>
      <c r="V5381" s="50"/>
      <c r="W5381" s="50"/>
      <c r="X5381" s="50"/>
      <c r="Y5381" s="50"/>
      <c r="Z5381" s="50"/>
      <c r="AA5381" s="50"/>
      <c r="AB5381" s="50"/>
      <c r="AC5381" s="50"/>
      <c r="AD5381" s="50"/>
      <c r="AE5381" s="50"/>
      <c r="AF5381" s="50"/>
      <c r="AG5381" s="50"/>
      <c r="AH5381" s="50"/>
      <c r="AI5381" s="50"/>
      <c r="AJ5381" s="50"/>
      <c r="AK5381" s="50"/>
      <c r="AL5381" s="50"/>
      <c r="AM5381" s="50"/>
      <c r="AN5381" s="50"/>
      <c r="AO5381" s="50"/>
      <c r="AP5381" s="50"/>
      <c r="AQ5381" s="50"/>
      <c r="AR5381" s="50"/>
      <c r="AS5381" s="50"/>
    </row>
    <row r="5382" spans="1:45" x14ac:dyDescent="0.2">
      <c r="A5382" s="132">
        <v>31468</v>
      </c>
      <c r="B5382" s="226" t="s">
        <v>12</v>
      </c>
      <c r="C5382" s="222" t="s">
        <v>12</v>
      </c>
      <c r="D5382" s="106" t="s">
        <v>4322</v>
      </c>
      <c r="E5382" s="87" t="s">
        <v>22</v>
      </c>
      <c r="F5382" s="88">
        <v>171</v>
      </c>
      <c r="H5382" s="88"/>
      <c r="I5382" s="90">
        <v>1</v>
      </c>
      <c r="J5382" s="50"/>
      <c r="K5382" s="194" t="str">
        <f t="shared" si="84"/>
        <v>LIGHTED VERSALOOP with lens and LED illuminator (box of 50)</v>
      </c>
      <c r="L5382" s="50"/>
      <c r="M5382" s="50"/>
      <c r="N5382" s="50"/>
      <c r="O5382" s="50"/>
      <c r="P5382" s="50"/>
      <c r="Q5382" s="50"/>
      <c r="R5382" s="50"/>
      <c r="S5382" s="50"/>
      <c r="T5382" s="50"/>
      <c r="U5382" s="50"/>
      <c r="V5382" s="50"/>
      <c r="W5382" s="50"/>
      <c r="X5382" s="50"/>
      <c r="Y5382" s="50"/>
      <c r="Z5382" s="50"/>
      <c r="AA5382" s="50"/>
      <c r="AB5382" s="50"/>
      <c r="AC5382" s="50"/>
      <c r="AD5382" s="50"/>
      <c r="AE5382" s="50"/>
      <c r="AF5382" s="50"/>
      <c r="AG5382" s="50"/>
      <c r="AH5382" s="50"/>
      <c r="AI5382" s="50"/>
      <c r="AJ5382" s="50"/>
      <c r="AK5382" s="50"/>
      <c r="AL5382" s="50"/>
      <c r="AM5382" s="50"/>
      <c r="AN5382" s="50"/>
      <c r="AO5382" s="50"/>
      <c r="AP5382" s="50"/>
      <c r="AQ5382" s="50"/>
      <c r="AR5382" s="50"/>
      <c r="AS5382" s="50"/>
    </row>
    <row r="5383" spans="1:45" ht="12.75" customHeight="1" x14ac:dyDescent="0.2">
      <c r="A5383" s="132">
        <v>31469</v>
      </c>
      <c r="B5383" s="226" t="s">
        <v>12</v>
      </c>
      <c r="C5383" s="222" t="s">
        <v>12</v>
      </c>
      <c r="D5383" s="106" t="s">
        <v>4323</v>
      </c>
      <c r="E5383" s="87" t="s">
        <v>71</v>
      </c>
      <c r="F5383" s="88">
        <v>108</v>
      </c>
      <c r="H5383" s="88"/>
      <c r="I5383" s="90">
        <v>1</v>
      </c>
      <c r="J5383" s="50"/>
      <c r="K5383" s="194" t="str">
        <f t="shared" si="84"/>
        <v>NASAL SPECULUM - disposable (box of 48)</v>
      </c>
      <c r="L5383" s="50"/>
      <c r="M5383" s="50"/>
      <c r="N5383" s="50"/>
      <c r="O5383" s="50"/>
      <c r="P5383" s="50"/>
      <c r="Q5383" s="50"/>
      <c r="R5383" s="50"/>
      <c r="S5383" s="50"/>
      <c r="T5383" s="50"/>
      <c r="U5383" s="50"/>
      <c r="V5383" s="50"/>
      <c r="W5383" s="50"/>
      <c r="X5383" s="50"/>
      <c r="Y5383" s="50"/>
      <c r="Z5383" s="50"/>
      <c r="AA5383" s="50"/>
      <c r="AB5383" s="50"/>
      <c r="AC5383" s="50"/>
      <c r="AD5383" s="50"/>
      <c r="AE5383" s="50"/>
      <c r="AF5383" s="50"/>
      <c r="AG5383" s="50"/>
      <c r="AH5383" s="50"/>
      <c r="AI5383" s="50"/>
      <c r="AJ5383" s="50"/>
      <c r="AK5383" s="50"/>
      <c r="AL5383" s="50"/>
      <c r="AM5383" s="50"/>
      <c r="AN5383" s="50"/>
      <c r="AO5383" s="50"/>
      <c r="AP5383" s="50"/>
      <c r="AQ5383" s="50"/>
      <c r="AR5383" s="50"/>
      <c r="AS5383" s="50"/>
    </row>
    <row r="5384" spans="1:45" x14ac:dyDescent="0.2">
      <c r="A5384" s="132">
        <v>31470</v>
      </c>
      <c r="B5384" s="226" t="s">
        <v>12</v>
      </c>
      <c r="C5384" s="222" t="s">
        <v>12</v>
      </c>
      <c r="D5384" s="106" t="s">
        <v>4324</v>
      </c>
      <c r="E5384" s="87" t="s">
        <v>29</v>
      </c>
      <c r="F5384" s="103">
        <v>9.5</v>
      </c>
      <c r="H5384" s="103"/>
      <c r="I5384" s="90">
        <v>1</v>
      </c>
      <c r="J5384" s="50"/>
      <c r="K5384" s="194" t="str">
        <f t="shared" si="84"/>
        <v>LOOP-SPOON GIMA EAR CURETTES (box of 10)</v>
      </c>
      <c r="L5384" s="50"/>
      <c r="M5384" s="50"/>
      <c r="N5384" s="50"/>
      <c r="O5384" s="50"/>
      <c r="P5384" s="50"/>
      <c r="Q5384" s="50"/>
      <c r="R5384" s="50"/>
      <c r="S5384" s="50"/>
      <c r="T5384" s="50"/>
      <c r="U5384" s="50"/>
      <c r="V5384" s="50"/>
      <c r="W5384" s="50"/>
      <c r="X5384" s="50"/>
      <c r="Y5384" s="50"/>
      <c r="Z5384" s="50"/>
      <c r="AA5384" s="50"/>
      <c r="AB5384" s="50"/>
      <c r="AC5384" s="50"/>
      <c r="AD5384" s="50"/>
      <c r="AE5384" s="50"/>
      <c r="AF5384" s="50"/>
      <c r="AG5384" s="50"/>
      <c r="AH5384" s="50"/>
      <c r="AI5384" s="50"/>
      <c r="AJ5384" s="50"/>
      <c r="AK5384" s="50"/>
      <c r="AL5384" s="50"/>
      <c r="AM5384" s="50"/>
      <c r="AN5384" s="50"/>
      <c r="AO5384" s="50"/>
      <c r="AP5384" s="50"/>
      <c r="AQ5384" s="50"/>
      <c r="AR5384" s="50"/>
      <c r="AS5384" s="50"/>
    </row>
    <row r="5385" spans="1:45" x14ac:dyDescent="0.2">
      <c r="A5385" s="132">
        <v>31471</v>
      </c>
      <c r="B5385" s="226" t="s">
        <v>12</v>
      </c>
      <c r="C5385" s="222" t="s">
        <v>12</v>
      </c>
      <c r="D5385" s="106" t="s">
        <v>4325</v>
      </c>
      <c r="E5385" s="87">
        <v>1</v>
      </c>
      <c r="F5385" s="151">
        <v>125</v>
      </c>
      <c r="H5385" s="151"/>
      <c r="I5385" s="90">
        <v>1</v>
      </c>
      <c r="J5385" s="50"/>
      <c r="K5385" s="194" t="str">
        <f t="shared" si="84"/>
        <v xml:space="preserve">PARKER DIAGNOSTIC SET - bayonet </v>
      </c>
      <c r="L5385" s="50"/>
      <c r="M5385" s="50"/>
      <c r="N5385" s="50"/>
      <c r="O5385" s="50"/>
      <c r="P5385" s="50"/>
      <c r="Q5385" s="50"/>
      <c r="R5385" s="50"/>
      <c r="S5385" s="50"/>
      <c r="T5385" s="50"/>
      <c r="U5385" s="50"/>
      <c r="V5385" s="50"/>
      <c r="W5385" s="50"/>
      <c r="X5385" s="50"/>
      <c r="Y5385" s="50"/>
      <c r="Z5385" s="50"/>
      <c r="AA5385" s="50"/>
      <c r="AB5385" s="50"/>
      <c r="AC5385" s="50"/>
      <c r="AD5385" s="50"/>
      <c r="AE5385" s="50"/>
      <c r="AF5385" s="50"/>
      <c r="AG5385" s="50"/>
      <c r="AH5385" s="50"/>
      <c r="AI5385" s="50"/>
      <c r="AJ5385" s="50"/>
      <c r="AK5385" s="50"/>
      <c r="AL5385" s="50"/>
      <c r="AM5385" s="50"/>
      <c r="AN5385" s="50"/>
      <c r="AO5385" s="50"/>
      <c r="AP5385" s="50"/>
      <c r="AQ5385" s="50"/>
      <c r="AR5385" s="50"/>
      <c r="AS5385" s="50"/>
    </row>
    <row r="5386" spans="1:45" x14ac:dyDescent="0.2">
      <c r="A5386" s="132">
        <v>31472</v>
      </c>
      <c r="B5386" s="226" t="s">
        <v>12</v>
      </c>
      <c r="C5386" s="222" t="s">
        <v>12</v>
      </c>
      <c r="D5386" s="106" t="s">
        <v>9416</v>
      </c>
      <c r="E5386" s="87" t="s">
        <v>22</v>
      </c>
      <c r="F5386" s="88">
        <v>98</v>
      </c>
      <c r="H5386" s="88"/>
      <c r="I5386" s="90">
        <v>1</v>
      </c>
      <c r="J5386" s="50"/>
      <c r="K5386" s="194" t="str">
        <f t="shared" si="84"/>
        <v>VERSALOOP - purple (box of 50)</v>
      </c>
      <c r="L5386" s="50"/>
      <c r="M5386" s="50"/>
      <c r="N5386" s="50"/>
      <c r="O5386" s="50"/>
      <c r="P5386" s="50"/>
      <c r="Q5386" s="50"/>
      <c r="R5386" s="50"/>
      <c r="S5386" s="50"/>
      <c r="T5386" s="50"/>
      <c r="U5386" s="50"/>
      <c r="V5386" s="50"/>
      <c r="W5386" s="50"/>
      <c r="X5386" s="50"/>
      <c r="Y5386" s="50"/>
      <c r="Z5386" s="50"/>
      <c r="AA5386" s="50"/>
      <c r="AB5386" s="50"/>
      <c r="AC5386" s="50"/>
      <c r="AD5386" s="50"/>
      <c r="AE5386" s="50"/>
      <c r="AF5386" s="50"/>
      <c r="AG5386" s="50"/>
      <c r="AH5386" s="50"/>
      <c r="AI5386" s="50"/>
      <c r="AJ5386" s="50"/>
      <c r="AK5386" s="50"/>
      <c r="AL5386" s="50"/>
      <c r="AM5386" s="50"/>
      <c r="AN5386" s="50"/>
      <c r="AO5386" s="50"/>
      <c r="AP5386" s="50"/>
      <c r="AQ5386" s="50"/>
      <c r="AR5386" s="50"/>
      <c r="AS5386" s="50"/>
    </row>
    <row r="5387" spans="1:45" x14ac:dyDescent="0.2">
      <c r="A5387" s="132">
        <v>31473</v>
      </c>
      <c r="B5387" s="226" t="s">
        <v>12</v>
      </c>
      <c r="C5387" s="222" t="s">
        <v>12</v>
      </c>
      <c r="D5387" s="106" t="s">
        <v>4326</v>
      </c>
      <c r="E5387" s="87">
        <v>1</v>
      </c>
      <c r="F5387" s="151">
        <v>175</v>
      </c>
      <c r="H5387" s="151"/>
      <c r="I5387" s="90">
        <v>1</v>
      </c>
      <c r="J5387" s="50"/>
      <c r="K5387" s="194" t="str">
        <f t="shared" si="84"/>
        <v xml:space="preserve">PARKER DIAGNOSTIC SET LARGE - bayonet </v>
      </c>
      <c r="L5387" s="50"/>
      <c r="M5387" s="50"/>
      <c r="N5387" s="50"/>
      <c r="O5387" s="50"/>
      <c r="P5387" s="50"/>
      <c r="Q5387" s="50"/>
      <c r="R5387" s="50"/>
      <c r="S5387" s="50"/>
      <c r="T5387" s="50"/>
      <c r="U5387" s="50"/>
      <c r="V5387" s="50"/>
      <c r="W5387" s="50"/>
      <c r="X5387" s="50"/>
      <c r="Y5387" s="50"/>
      <c r="Z5387" s="50"/>
      <c r="AA5387" s="50"/>
      <c r="AB5387" s="50"/>
      <c r="AC5387" s="50"/>
      <c r="AD5387" s="50"/>
      <c r="AE5387" s="50"/>
      <c r="AF5387" s="50"/>
      <c r="AG5387" s="50"/>
      <c r="AH5387" s="50"/>
      <c r="AI5387" s="50"/>
      <c r="AJ5387" s="50"/>
      <c r="AK5387" s="50"/>
      <c r="AL5387" s="50"/>
      <c r="AM5387" s="50"/>
      <c r="AN5387" s="50"/>
      <c r="AO5387" s="50"/>
      <c r="AP5387" s="50"/>
      <c r="AQ5387" s="50"/>
      <c r="AR5387" s="50"/>
      <c r="AS5387" s="50"/>
    </row>
    <row r="5388" spans="1:45" x14ac:dyDescent="0.2">
      <c r="A5388" s="132">
        <v>31474</v>
      </c>
      <c r="B5388" s="226" t="s">
        <v>12</v>
      </c>
      <c r="C5388" s="222" t="s">
        <v>12</v>
      </c>
      <c r="D5388" s="106" t="s">
        <v>4327</v>
      </c>
      <c r="E5388" s="87">
        <v>1</v>
      </c>
      <c r="F5388" s="157">
        <v>68</v>
      </c>
      <c r="H5388" s="157"/>
      <c r="I5388" s="90">
        <v>1</v>
      </c>
      <c r="J5388" s="50"/>
      <c r="K5388" s="194" t="str">
        <f t="shared" si="84"/>
        <v xml:space="preserve">PARKER OPERATIVE HALOGEN OTOSCOPE </v>
      </c>
      <c r="L5388" s="50"/>
      <c r="M5388" s="50"/>
      <c r="N5388" s="50"/>
      <c r="O5388" s="50"/>
      <c r="P5388" s="50"/>
      <c r="Q5388" s="50"/>
      <c r="R5388" s="50"/>
      <c r="S5388" s="50"/>
      <c r="T5388" s="50"/>
      <c r="U5388" s="50"/>
      <c r="V5388" s="50"/>
      <c r="W5388" s="50"/>
      <c r="X5388" s="50"/>
      <c r="Y5388" s="50"/>
      <c r="Z5388" s="50"/>
      <c r="AA5388" s="50"/>
      <c r="AB5388" s="50"/>
      <c r="AC5388" s="50"/>
      <c r="AD5388" s="50"/>
      <c r="AE5388" s="50"/>
      <c r="AF5388" s="50"/>
      <c r="AG5388" s="50"/>
      <c r="AH5388" s="50"/>
      <c r="AI5388" s="50"/>
      <c r="AJ5388" s="50"/>
      <c r="AK5388" s="50"/>
      <c r="AL5388" s="50"/>
      <c r="AM5388" s="50"/>
      <c r="AN5388" s="50"/>
      <c r="AO5388" s="50"/>
      <c r="AP5388" s="50"/>
      <c r="AQ5388" s="50"/>
      <c r="AR5388" s="50"/>
      <c r="AS5388" s="50"/>
    </row>
    <row r="5389" spans="1:45" ht="12.75" customHeight="1" x14ac:dyDescent="0.2">
      <c r="A5389" s="132">
        <v>31475</v>
      </c>
      <c r="B5389" s="226" t="s">
        <v>12</v>
      </c>
      <c r="C5389" s="222" t="s">
        <v>12</v>
      </c>
      <c r="D5389" s="106" t="s">
        <v>4328</v>
      </c>
      <c r="E5389" s="87">
        <v>1</v>
      </c>
      <c r="F5389" s="88">
        <v>64</v>
      </c>
      <c r="H5389" s="88"/>
      <c r="I5389" s="90">
        <v>1</v>
      </c>
      <c r="J5389" s="50"/>
      <c r="K5389" s="194" t="str">
        <f t="shared" si="84"/>
        <v xml:space="preserve">PARKER HALOGEN OTOSCOPE </v>
      </c>
      <c r="L5389" s="50"/>
      <c r="M5389" s="50"/>
      <c r="N5389" s="50"/>
      <c r="O5389" s="50"/>
      <c r="P5389" s="50"/>
      <c r="Q5389" s="50"/>
      <c r="R5389" s="50"/>
      <c r="S5389" s="50"/>
      <c r="T5389" s="50"/>
      <c r="U5389" s="50"/>
      <c r="V5389" s="50"/>
      <c r="W5389" s="50"/>
      <c r="X5389" s="50"/>
      <c r="Y5389" s="50"/>
      <c r="Z5389" s="50"/>
      <c r="AA5389" s="50"/>
      <c r="AB5389" s="50"/>
      <c r="AC5389" s="50"/>
      <c r="AD5389" s="50"/>
      <c r="AE5389" s="50"/>
      <c r="AF5389" s="50"/>
      <c r="AG5389" s="50"/>
      <c r="AH5389" s="50"/>
      <c r="AI5389" s="50"/>
      <c r="AJ5389" s="50"/>
      <c r="AK5389" s="50"/>
      <c r="AL5389" s="50"/>
      <c r="AM5389" s="50"/>
      <c r="AN5389" s="50"/>
      <c r="AO5389" s="50"/>
      <c r="AP5389" s="50"/>
      <c r="AQ5389" s="50"/>
      <c r="AR5389" s="50"/>
      <c r="AS5389" s="50"/>
    </row>
    <row r="5390" spans="1:45" x14ac:dyDescent="0.2">
      <c r="A5390" s="132">
        <v>31476</v>
      </c>
      <c r="B5390" s="226" t="s">
        <v>12</v>
      </c>
      <c r="C5390" s="222" t="s">
        <v>12</v>
      </c>
      <c r="D5390" s="106" t="s">
        <v>4329</v>
      </c>
      <c r="E5390" s="87">
        <v>1</v>
      </c>
      <c r="F5390" s="151">
        <v>107</v>
      </c>
      <c r="H5390" s="151"/>
      <c r="I5390" s="90">
        <v>1</v>
      </c>
      <c r="J5390" s="50"/>
      <c r="K5390" s="194" t="str">
        <f t="shared" si="84"/>
        <v xml:space="preserve">PARKER HALOGEN OPHTHALMOSCOPE </v>
      </c>
      <c r="L5390" s="50"/>
      <c r="M5390" s="50"/>
      <c r="N5390" s="50"/>
      <c r="O5390" s="50"/>
      <c r="P5390" s="50"/>
      <c r="Q5390" s="50"/>
      <c r="R5390" s="50"/>
      <c r="S5390" s="50"/>
      <c r="T5390" s="50"/>
      <c r="U5390" s="50"/>
      <c r="V5390" s="50"/>
      <c r="W5390" s="50"/>
      <c r="X5390" s="50"/>
      <c r="Y5390" s="50"/>
      <c r="Z5390" s="50"/>
      <c r="AA5390" s="50"/>
      <c r="AB5390" s="50"/>
      <c r="AC5390" s="50"/>
      <c r="AD5390" s="50"/>
      <c r="AE5390" s="50"/>
      <c r="AF5390" s="50"/>
      <c r="AG5390" s="50"/>
      <c r="AH5390" s="50"/>
      <c r="AI5390" s="50"/>
      <c r="AJ5390" s="50"/>
      <c r="AK5390" s="50"/>
      <c r="AL5390" s="50"/>
      <c r="AM5390" s="50"/>
      <c r="AN5390" s="50"/>
      <c r="AO5390" s="50"/>
      <c r="AP5390" s="50"/>
      <c r="AQ5390" s="50"/>
      <c r="AR5390" s="50"/>
      <c r="AS5390" s="50"/>
    </row>
    <row r="5391" spans="1:45" x14ac:dyDescent="0.2">
      <c r="A5391" s="132">
        <v>31477</v>
      </c>
      <c r="B5391" s="226" t="s">
        <v>12</v>
      </c>
      <c r="C5391" s="222" t="s">
        <v>12</v>
      </c>
      <c r="D5391" s="106" t="s">
        <v>4330</v>
      </c>
      <c r="E5391" s="87">
        <v>1</v>
      </c>
      <c r="F5391" s="88">
        <v>170</v>
      </c>
      <c r="H5391" s="88"/>
      <c r="I5391" s="90">
        <v>1</v>
      </c>
      <c r="J5391" s="50"/>
      <c r="K5391" s="194" t="str">
        <f t="shared" si="84"/>
        <v xml:space="preserve">PARKER HALOGEN OTO-OPHTHALMOSCOPE </v>
      </c>
      <c r="L5391" s="50"/>
      <c r="M5391" s="50"/>
      <c r="N5391" s="50"/>
      <c r="O5391" s="50"/>
      <c r="P5391" s="50"/>
      <c r="Q5391" s="50"/>
      <c r="R5391" s="50"/>
      <c r="S5391" s="50"/>
      <c r="T5391" s="50"/>
      <c r="U5391" s="50"/>
      <c r="V5391" s="50"/>
      <c r="W5391" s="50"/>
      <c r="X5391" s="50"/>
      <c r="Y5391" s="50"/>
      <c r="Z5391" s="50"/>
      <c r="AA5391" s="50"/>
      <c r="AB5391" s="50"/>
      <c r="AC5391" s="50"/>
      <c r="AD5391" s="50"/>
      <c r="AE5391" s="50"/>
      <c r="AF5391" s="50"/>
      <c r="AG5391" s="50"/>
      <c r="AH5391" s="50"/>
      <c r="AI5391" s="50"/>
      <c r="AJ5391" s="50"/>
      <c r="AK5391" s="50"/>
      <c r="AL5391" s="50"/>
      <c r="AM5391" s="50"/>
      <c r="AN5391" s="50"/>
      <c r="AO5391" s="50"/>
      <c r="AP5391" s="50"/>
      <c r="AQ5391" s="50"/>
      <c r="AR5391" s="50"/>
      <c r="AS5391" s="50"/>
    </row>
    <row r="5392" spans="1:45" x14ac:dyDescent="0.2">
      <c r="A5392" s="132">
        <v>31478</v>
      </c>
      <c r="B5392" s="226" t="s">
        <v>12</v>
      </c>
      <c r="C5392" s="222" t="s">
        <v>12</v>
      </c>
      <c r="D5392" s="106" t="s">
        <v>4331</v>
      </c>
      <c r="E5392" s="87">
        <v>1</v>
      </c>
      <c r="F5392" s="88">
        <v>23</v>
      </c>
      <c r="H5392" s="88"/>
      <c r="I5392" s="90">
        <v>1</v>
      </c>
      <c r="J5392" s="50"/>
      <c r="K5392" s="194" t="str">
        <f t="shared" si="84"/>
        <v xml:space="preserve">HALOGEN BULB OTOSCOPE </v>
      </c>
      <c r="L5392" s="50"/>
      <c r="M5392" s="50"/>
      <c r="N5392" s="50"/>
      <c r="O5392" s="50"/>
      <c r="P5392" s="50"/>
      <c r="Q5392" s="50"/>
      <c r="R5392" s="50"/>
      <c r="S5392" s="50"/>
      <c r="T5392" s="50"/>
      <c r="U5392" s="50"/>
      <c r="V5392" s="50"/>
      <c r="W5392" s="50"/>
      <c r="X5392" s="50"/>
      <c r="Y5392" s="50"/>
      <c r="Z5392" s="50"/>
      <c r="AA5392" s="50"/>
      <c r="AB5392" s="50"/>
      <c r="AC5392" s="50"/>
      <c r="AD5392" s="50"/>
      <c r="AE5392" s="50"/>
      <c r="AF5392" s="50"/>
      <c r="AG5392" s="50"/>
      <c r="AH5392" s="50"/>
      <c r="AI5392" s="50"/>
      <c r="AJ5392" s="50"/>
      <c r="AK5392" s="50"/>
      <c r="AL5392" s="50"/>
      <c r="AM5392" s="50"/>
      <c r="AN5392" s="50"/>
      <c r="AO5392" s="50"/>
      <c r="AP5392" s="50"/>
      <c r="AQ5392" s="50"/>
      <c r="AR5392" s="50"/>
      <c r="AS5392" s="50"/>
    </row>
    <row r="5393" spans="1:45" ht="12.75" customHeight="1" x14ac:dyDescent="0.2">
      <c r="A5393" s="132">
        <v>31479</v>
      </c>
      <c r="B5393" s="226" t="s">
        <v>12</v>
      </c>
      <c r="C5393" s="222" t="s">
        <v>12</v>
      </c>
      <c r="D5393" s="106" t="s">
        <v>4332</v>
      </c>
      <c r="E5393" s="87">
        <v>1</v>
      </c>
      <c r="F5393" s="88">
        <v>37</v>
      </c>
      <c r="H5393" s="88"/>
      <c r="I5393" s="90">
        <v>1</v>
      </c>
      <c r="J5393" s="50"/>
      <c r="K5393" s="194" t="str">
        <f t="shared" si="84"/>
        <v xml:space="preserve">HALOGEN BULB OPHTHALMO-DERMATOSCOPE </v>
      </c>
      <c r="L5393" s="50"/>
      <c r="M5393" s="50"/>
      <c r="N5393" s="50"/>
      <c r="O5393" s="50"/>
      <c r="P5393" s="50"/>
      <c r="Q5393" s="50"/>
      <c r="R5393" s="50"/>
      <c r="S5393" s="50"/>
      <c r="T5393" s="50"/>
      <c r="U5393" s="50"/>
      <c r="V5393" s="50"/>
      <c r="W5393" s="50"/>
      <c r="X5393" s="50"/>
      <c r="Y5393" s="50"/>
      <c r="Z5393" s="50"/>
      <c r="AA5393" s="50"/>
      <c r="AB5393" s="50"/>
      <c r="AC5393" s="50"/>
      <c r="AD5393" s="50"/>
      <c r="AE5393" s="50"/>
      <c r="AF5393" s="50"/>
      <c r="AG5393" s="50"/>
      <c r="AH5393" s="50"/>
      <c r="AI5393" s="50"/>
      <c r="AJ5393" s="50"/>
      <c r="AK5393" s="50"/>
      <c r="AL5393" s="50"/>
      <c r="AM5393" s="50"/>
      <c r="AN5393" s="50"/>
      <c r="AO5393" s="50"/>
      <c r="AP5393" s="50"/>
      <c r="AQ5393" s="50"/>
      <c r="AR5393" s="50"/>
      <c r="AS5393" s="50"/>
    </row>
    <row r="5394" spans="1:45" x14ac:dyDescent="0.2">
      <c r="A5394" s="132">
        <v>31480</v>
      </c>
      <c r="B5394" s="226" t="s">
        <v>12</v>
      </c>
      <c r="C5394" s="222" t="s">
        <v>12</v>
      </c>
      <c r="D5394" s="106" t="s">
        <v>4333</v>
      </c>
      <c r="E5394" s="87">
        <v>1</v>
      </c>
      <c r="F5394" s="88">
        <v>187</v>
      </c>
      <c r="H5394" s="88"/>
      <c r="I5394" s="90">
        <v>1</v>
      </c>
      <c r="J5394" s="50"/>
      <c r="K5394" s="194" t="str">
        <f t="shared" si="84"/>
        <v xml:space="preserve">XENON-HALOGEN DIAGNOSTIC SET - 3.5 V </v>
      </c>
      <c r="L5394" s="50"/>
      <c r="M5394" s="50"/>
      <c r="N5394" s="50"/>
      <c r="O5394" s="50"/>
      <c r="P5394" s="50"/>
      <c r="Q5394" s="50"/>
      <c r="R5394" s="50"/>
      <c r="S5394" s="50"/>
      <c r="T5394" s="50"/>
      <c r="U5394" s="50"/>
      <c r="V5394" s="50"/>
      <c r="W5394" s="50"/>
      <c r="X5394" s="50"/>
      <c r="Y5394" s="50"/>
      <c r="Z5394" s="50"/>
      <c r="AA5394" s="50"/>
      <c r="AB5394" s="50"/>
      <c r="AC5394" s="50"/>
      <c r="AD5394" s="50"/>
      <c r="AE5394" s="50"/>
      <c r="AF5394" s="50"/>
      <c r="AG5394" s="50"/>
      <c r="AH5394" s="50"/>
      <c r="AI5394" s="50"/>
      <c r="AJ5394" s="50"/>
      <c r="AK5394" s="50"/>
      <c r="AL5394" s="50"/>
      <c r="AM5394" s="50"/>
      <c r="AN5394" s="50"/>
      <c r="AO5394" s="50"/>
      <c r="AP5394" s="50"/>
      <c r="AQ5394" s="50"/>
      <c r="AR5394" s="50"/>
      <c r="AS5394" s="50"/>
    </row>
    <row r="5395" spans="1:45" x14ac:dyDescent="0.2">
      <c r="A5395" s="132">
        <v>31482</v>
      </c>
      <c r="B5395" s="226" t="s">
        <v>12</v>
      </c>
      <c r="C5395" s="222" t="s">
        <v>12</v>
      </c>
      <c r="D5395" s="106" t="s">
        <v>4334</v>
      </c>
      <c r="E5395" s="87">
        <v>1</v>
      </c>
      <c r="F5395" s="88">
        <v>190</v>
      </c>
      <c r="H5395" s="88"/>
      <c r="I5395" s="90">
        <v>1</v>
      </c>
      <c r="J5395" s="50"/>
      <c r="K5395" s="194" t="str">
        <f t="shared" si="84"/>
        <v xml:space="preserve">XENON-HALOGEN OPERATIVE DIAGNOSTIC SET - 3.5 V </v>
      </c>
      <c r="L5395" s="50"/>
      <c r="M5395" s="50"/>
      <c r="N5395" s="50"/>
      <c r="O5395" s="50"/>
      <c r="P5395" s="50"/>
      <c r="Q5395" s="50"/>
      <c r="R5395" s="50"/>
      <c r="S5395" s="50"/>
      <c r="T5395" s="50"/>
      <c r="U5395" s="50"/>
      <c r="V5395" s="50"/>
      <c r="W5395" s="50"/>
      <c r="X5395" s="50"/>
      <c r="Y5395" s="50"/>
      <c r="Z5395" s="50"/>
      <c r="AA5395" s="50"/>
      <c r="AB5395" s="50"/>
      <c r="AC5395" s="50"/>
      <c r="AD5395" s="50"/>
      <c r="AE5395" s="50"/>
      <c r="AF5395" s="50"/>
      <c r="AG5395" s="50"/>
      <c r="AH5395" s="50"/>
      <c r="AI5395" s="50"/>
      <c r="AJ5395" s="50"/>
      <c r="AK5395" s="50"/>
      <c r="AL5395" s="50"/>
      <c r="AM5395" s="50"/>
      <c r="AN5395" s="50"/>
      <c r="AO5395" s="50"/>
      <c r="AP5395" s="50"/>
      <c r="AQ5395" s="50"/>
      <c r="AR5395" s="50"/>
      <c r="AS5395" s="50"/>
    </row>
    <row r="5396" spans="1:45" ht="13.5" thickBot="1" x14ac:dyDescent="0.25">
      <c r="A5396" s="134">
        <v>31483</v>
      </c>
      <c r="B5396" s="233" t="s">
        <v>12</v>
      </c>
      <c r="C5396" s="234" t="s">
        <v>12</v>
      </c>
      <c r="D5396" s="121" t="s">
        <v>4335</v>
      </c>
      <c r="E5396" s="116">
        <v>1</v>
      </c>
      <c r="F5396" s="91">
        <v>12</v>
      </c>
      <c r="H5396" s="91"/>
      <c r="I5396" s="92">
        <v>1</v>
      </c>
      <c r="J5396" s="50"/>
      <c r="K5396" s="194" t="str">
        <f t="shared" si="84"/>
        <v xml:space="preserve">INFLATION BULB FOR OTOSCOPES - grey </v>
      </c>
      <c r="L5396" s="50"/>
      <c r="M5396" s="50"/>
      <c r="N5396" s="50"/>
      <c r="O5396" s="50"/>
      <c r="P5396" s="50"/>
      <c r="Q5396" s="50"/>
      <c r="R5396" s="50"/>
      <c r="S5396" s="50"/>
      <c r="T5396" s="50"/>
      <c r="U5396" s="50"/>
      <c r="V5396" s="50"/>
      <c r="W5396" s="50"/>
      <c r="X5396" s="50"/>
      <c r="Y5396" s="50"/>
      <c r="Z5396" s="50"/>
      <c r="AA5396" s="50"/>
      <c r="AB5396" s="50"/>
      <c r="AC5396" s="50"/>
      <c r="AD5396" s="50"/>
      <c r="AE5396" s="50"/>
      <c r="AF5396" s="50"/>
      <c r="AG5396" s="50"/>
      <c r="AH5396" s="50"/>
      <c r="AI5396" s="50"/>
      <c r="AJ5396" s="50"/>
      <c r="AK5396" s="50"/>
      <c r="AL5396" s="50"/>
      <c r="AM5396" s="50"/>
      <c r="AN5396" s="50"/>
      <c r="AO5396" s="50"/>
      <c r="AP5396" s="50"/>
      <c r="AQ5396" s="50"/>
      <c r="AR5396" s="50"/>
      <c r="AS5396" s="50"/>
    </row>
    <row r="5397" spans="1:45" x14ac:dyDescent="0.2">
      <c r="A5397" s="135">
        <v>31485</v>
      </c>
      <c r="B5397" s="223" t="s">
        <v>10703</v>
      </c>
      <c r="C5397" s="224" t="s">
        <v>12</v>
      </c>
      <c r="D5397" s="117" t="s">
        <v>4336</v>
      </c>
      <c r="E5397" s="118" t="s">
        <v>72</v>
      </c>
      <c r="F5397" s="93">
        <v>6.9</v>
      </c>
      <c r="H5397" s="225"/>
      <c r="I5397" s="94">
        <v>1</v>
      </c>
      <c r="J5397" s="50"/>
      <c r="K5397" s="194" t="str">
        <f t="shared" si="84"/>
        <v>MINI EAR SPECULUM diam. 2.5 mm - grey - in dispenser (box 250)</v>
      </c>
      <c r="L5397" s="50"/>
      <c r="M5397" s="50"/>
      <c r="N5397" s="50"/>
      <c r="O5397" s="50"/>
      <c r="P5397" s="50"/>
      <c r="Q5397" s="50"/>
      <c r="R5397" s="50"/>
      <c r="S5397" s="50"/>
      <c r="T5397" s="50"/>
      <c r="U5397" s="50"/>
      <c r="V5397" s="50"/>
      <c r="W5397" s="50"/>
      <c r="X5397" s="50"/>
      <c r="Y5397" s="50"/>
      <c r="Z5397" s="50"/>
      <c r="AA5397" s="50"/>
      <c r="AB5397" s="50"/>
      <c r="AC5397" s="50"/>
      <c r="AD5397" s="50"/>
      <c r="AE5397" s="50"/>
      <c r="AF5397" s="50"/>
      <c r="AG5397" s="50"/>
      <c r="AH5397" s="50"/>
      <c r="AI5397" s="50"/>
      <c r="AJ5397" s="50"/>
      <c r="AK5397" s="50"/>
      <c r="AL5397" s="50"/>
      <c r="AM5397" s="50"/>
      <c r="AN5397" s="50"/>
      <c r="AO5397" s="50"/>
      <c r="AP5397" s="50"/>
      <c r="AQ5397" s="50"/>
      <c r="AR5397" s="50"/>
      <c r="AS5397" s="50"/>
    </row>
    <row r="5398" spans="1:45" x14ac:dyDescent="0.2">
      <c r="A5398" s="136">
        <v>31486</v>
      </c>
      <c r="B5398" s="226" t="s">
        <v>10703</v>
      </c>
      <c r="C5398" s="222" t="s">
        <v>12</v>
      </c>
      <c r="D5398" s="106" t="s">
        <v>4337</v>
      </c>
      <c r="E5398" s="87" t="s">
        <v>72</v>
      </c>
      <c r="F5398" s="88">
        <v>6.9</v>
      </c>
      <c r="H5398" s="227"/>
      <c r="I5398" s="95">
        <v>1</v>
      </c>
      <c r="J5398" s="50"/>
      <c r="K5398" s="194" t="str">
        <f t="shared" si="84"/>
        <v>MINI EAR SPECULUM diam. 4 mm - grey - in dispenser (box 250)</v>
      </c>
      <c r="L5398" s="50"/>
      <c r="M5398" s="50"/>
      <c r="N5398" s="50"/>
      <c r="O5398" s="50"/>
      <c r="P5398" s="50"/>
      <c r="Q5398" s="50"/>
      <c r="R5398" s="50"/>
      <c r="S5398" s="50"/>
      <c r="T5398" s="50"/>
      <c r="U5398" s="50"/>
      <c r="V5398" s="50"/>
      <c r="W5398" s="50"/>
      <c r="X5398" s="50"/>
      <c r="Y5398" s="50"/>
      <c r="Z5398" s="50"/>
      <c r="AA5398" s="50"/>
      <c r="AB5398" s="50"/>
      <c r="AC5398" s="50"/>
      <c r="AD5398" s="50"/>
      <c r="AE5398" s="50"/>
      <c r="AF5398" s="50"/>
      <c r="AG5398" s="50"/>
      <c r="AH5398" s="50"/>
      <c r="AI5398" s="50"/>
      <c r="AJ5398" s="50"/>
      <c r="AK5398" s="50"/>
      <c r="AL5398" s="50"/>
      <c r="AM5398" s="50"/>
      <c r="AN5398" s="50"/>
      <c r="AO5398" s="50"/>
      <c r="AP5398" s="50"/>
      <c r="AQ5398" s="50"/>
      <c r="AR5398" s="50"/>
      <c r="AS5398" s="50"/>
    </row>
    <row r="5399" spans="1:45" x14ac:dyDescent="0.2">
      <c r="A5399" s="136">
        <v>31487</v>
      </c>
      <c r="B5399" s="226" t="s">
        <v>10703</v>
      </c>
      <c r="C5399" s="222" t="s">
        <v>12</v>
      </c>
      <c r="D5399" s="106" t="s">
        <v>4338</v>
      </c>
      <c r="E5399" s="87" t="s">
        <v>72</v>
      </c>
      <c r="F5399" s="88">
        <v>6.9</v>
      </c>
      <c r="H5399" s="227"/>
      <c r="I5399" s="95">
        <v>1</v>
      </c>
      <c r="J5399" s="50"/>
      <c r="K5399" s="194" t="str">
        <f t="shared" si="84"/>
        <v>MINI EAR SPECULUM diam. 2.5 mm - black - in dispenser (box 250)</v>
      </c>
      <c r="L5399" s="50"/>
      <c r="M5399" s="50"/>
      <c r="N5399" s="50"/>
      <c r="O5399" s="50"/>
      <c r="P5399" s="50"/>
      <c r="Q5399" s="50"/>
      <c r="R5399" s="50"/>
      <c r="S5399" s="50"/>
      <c r="T5399" s="50"/>
      <c r="U5399" s="50"/>
      <c r="V5399" s="50"/>
      <c r="W5399" s="50"/>
      <c r="X5399" s="50"/>
      <c r="Y5399" s="50"/>
      <c r="Z5399" s="50"/>
      <c r="AA5399" s="50"/>
      <c r="AB5399" s="50"/>
      <c r="AC5399" s="50"/>
      <c r="AD5399" s="50"/>
      <c r="AE5399" s="50"/>
      <c r="AF5399" s="50"/>
      <c r="AG5399" s="50"/>
      <c r="AH5399" s="50"/>
      <c r="AI5399" s="50"/>
      <c r="AJ5399" s="50"/>
      <c r="AK5399" s="50"/>
      <c r="AL5399" s="50"/>
      <c r="AM5399" s="50"/>
      <c r="AN5399" s="50"/>
      <c r="AO5399" s="50"/>
      <c r="AP5399" s="50"/>
      <c r="AQ5399" s="50"/>
      <c r="AR5399" s="50"/>
      <c r="AS5399" s="50"/>
    </row>
    <row r="5400" spans="1:45" x14ac:dyDescent="0.2">
      <c r="A5400" s="136">
        <v>31488</v>
      </c>
      <c r="B5400" s="226" t="s">
        <v>10703</v>
      </c>
      <c r="C5400" s="222" t="s">
        <v>12</v>
      </c>
      <c r="D5400" s="106" t="s">
        <v>4339</v>
      </c>
      <c r="E5400" s="87" t="s">
        <v>72</v>
      </c>
      <c r="F5400" s="88">
        <v>6.9</v>
      </c>
      <c r="H5400" s="227"/>
      <c r="I5400" s="95">
        <v>1</v>
      </c>
      <c r="J5400" s="50"/>
      <c r="K5400" s="194" t="str">
        <f t="shared" si="84"/>
        <v>MINI EAR SPECULUM diam. 4 mm - black - in dispenser (box 250)</v>
      </c>
      <c r="L5400" s="50"/>
      <c r="M5400" s="50"/>
      <c r="N5400" s="50"/>
      <c r="O5400" s="50"/>
      <c r="P5400" s="50"/>
      <c r="Q5400" s="50"/>
      <c r="R5400" s="50"/>
      <c r="S5400" s="50"/>
      <c r="T5400" s="50"/>
      <c r="U5400" s="50"/>
      <c r="V5400" s="50"/>
      <c r="W5400" s="50"/>
      <c r="X5400" s="50"/>
      <c r="Y5400" s="50"/>
      <c r="Z5400" s="50"/>
      <c r="AA5400" s="50"/>
      <c r="AB5400" s="50"/>
      <c r="AC5400" s="50"/>
      <c r="AD5400" s="50"/>
      <c r="AE5400" s="50"/>
      <c r="AF5400" s="50"/>
      <c r="AG5400" s="50"/>
      <c r="AH5400" s="50"/>
      <c r="AI5400" s="50"/>
      <c r="AJ5400" s="50"/>
      <c r="AK5400" s="50"/>
      <c r="AL5400" s="50"/>
      <c r="AM5400" s="50"/>
      <c r="AN5400" s="50"/>
      <c r="AO5400" s="50"/>
      <c r="AP5400" s="50"/>
      <c r="AQ5400" s="50"/>
      <c r="AR5400" s="50"/>
      <c r="AS5400" s="50"/>
    </row>
    <row r="5401" spans="1:45" x14ac:dyDescent="0.2">
      <c r="A5401" s="136"/>
      <c r="B5401" s="226" t="s">
        <v>12</v>
      </c>
      <c r="C5401" s="222" t="s">
        <v>12</v>
      </c>
      <c r="D5401" s="106" t="s">
        <v>4340</v>
      </c>
      <c r="E5401" s="87" t="s">
        <v>72</v>
      </c>
      <c r="F5401" s="88">
        <v>6.2100000000000009</v>
      </c>
      <c r="H5401" s="227"/>
      <c r="I5401" s="95">
        <v>20</v>
      </c>
      <c r="J5401" s="50"/>
      <c r="K5401" s="194" t="str">
        <f t="shared" si="84"/>
        <v>MINI EAR SPECULUM   BUY 20 dispensers SAVE 10% (box 250)</v>
      </c>
      <c r="L5401" s="50"/>
      <c r="M5401" s="50"/>
      <c r="N5401" s="50"/>
      <c r="O5401" s="50"/>
      <c r="P5401" s="50"/>
      <c r="Q5401" s="50"/>
      <c r="R5401" s="50"/>
      <c r="S5401" s="50"/>
      <c r="T5401" s="50"/>
      <c r="U5401" s="50"/>
      <c r="V5401" s="50"/>
      <c r="W5401" s="50"/>
      <c r="X5401" s="50"/>
      <c r="Y5401" s="50"/>
      <c r="Z5401" s="50"/>
      <c r="AA5401" s="50"/>
      <c r="AB5401" s="50"/>
      <c r="AC5401" s="50"/>
      <c r="AD5401" s="50"/>
      <c r="AE5401" s="50"/>
      <c r="AF5401" s="50"/>
      <c r="AG5401" s="50"/>
      <c r="AH5401" s="50"/>
      <c r="AI5401" s="50"/>
      <c r="AJ5401" s="50"/>
      <c r="AK5401" s="50"/>
      <c r="AL5401" s="50"/>
      <c r="AM5401" s="50"/>
      <c r="AN5401" s="50"/>
      <c r="AO5401" s="50"/>
      <c r="AP5401" s="50"/>
      <c r="AQ5401" s="50"/>
      <c r="AR5401" s="50"/>
      <c r="AS5401" s="50"/>
    </row>
    <row r="5402" spans="1:45" ht="13.5" thickBot="1" x14ac:dyDescent="0.25">
      <c r="A5402" s="137"/>
      <c r="B5402" s="228" t="s">
        <v>12</v>
      </c>
      <c r="C5402" s="229" t="s">
        <v>12</v>
      </c>
      <c r="D5402" s="123" t="s">
        <v>4341</v>
      </c>
      <c r="E5402" s="119" t="s">
        <v>72</v>
      </c>
      <c r="F5402" s="104">
        <v>5.5200000000000005</v>
      </c>
      <c r="H5402" s="236"/>
      <c r="I5402" s="98">
        <v>100</v>
      </c>
      <c r="J5402" s="50"/>
      <c r="K5402" s="194" t="str">
        <f t="shared" si="84"/>
        <v>MINI EAR SPECULUM   BUY 100 dispensers SAVE 20% (box 250)</v>
      </c>
      <c r="L5402" s="50"/>
      <c r="M5402" s="50"/>
      <c r="N5402" s="50"/>
      <c r="O5402" s="50"/>
      <c r="P5402" s="50"/>
      <c r="Q5402" s="50"/>
      <c r="R5402" s="50"/>
      <c r="S5402" s="50"/>
      <c r="T5402" s="50"/>
      <c r="U5402" s="50"/>
      <c r="V5402" s="50"/>
      <c r="W5402" s="50"/>
      <c r="X5402" s="50"/>
      <c r="Y5402" s="50"/>
      <c r="Z5402" s="50"/>
      <c r="AA5402" s="50"/>
      <c r="AB5402" s="50"/>
      <c r="AC5402" s="50"/>
      <c r="AD5402" s="50"/>
      <c r="AE5402" s="50"/>
      <c r="AF5402" s="50"/>
      <c r="AG5402" s="50"/>
      <c r="AH5402" s="50"/>
      <c r="AI5402" s="50"/>
      <c r="AJ5402" s="50"/>
      <c r="AK5402" s="50"/>
      <c r="AL5402" s="50"/>
      <c r="AM5402" s="50"/>
      <c r="AN5402" s="50"/>
      <c r="AO5402" s="50"/>
      <c r="AP5402" s="50"/>
      <c r="AQ5402" s="50"/>
      <c r="AR5402" s="50"/>
      <c r="AS5402" s="50"/>
    </row>
    <row r="5403" spans="1:45" x14ac:dyDescent="0.2">
      <c r="A5403" s="135">
        <v>31491</v>
      </c>
      <c r="B5403" s="223" t="s">
        <v>8896</v>
      </c>
      <c r="C5403" s="224" t="s">
        <v>12</v>
      </c>
      <c r="D5403" s="117" t="s">
        <v>4342</v>
      </c>
      <c r="E5403" s="118" t="s">
        <v>73</v>
      </c>
      <c r="F5403" s="93">
        <v>2.9</v>
      </c>
      <c r="H5403" s="225"/>
      <c r="I5403" s="94">
        <v>1</v>
      </c>
      <c r="J5403" s="50"/>
      <c r="K5403" s="194" t="str">
        <f t="shared" si="84"/>
        <v>MINI EAR SPECULUM diameter 2.5 mm - black (bag of 100)</v>
      </c>
      <c r="L5403" s="50"/>
      <c r="M5403" s="50"/>
      <c r="N5403" s="50"/>
      <c r="O5403" s="50"/>
      <c r="P5403" s="50"/>
      <c r="Q5403" s="50"/>
      <c r="R5403" s="50"/>
      <c r="S5403" s="50"/>
      <c r="T5403" s="50"/>
      <c r="U5403" s="50"/>
      <c r="V5403" s="50"/>
      <c r="W5403" s="50"/>
      <c r="X5403" s="50"/>
      <c r="Y5403" s="50"/>
      <c r="Z5403" s="50"/>
      <c r="AA5403" s="50"/>
      <c r="AB5403" s="50"/>
      <c r="AC5403" s="50"/>
      <c r="AD5403" s="50"/>
      <c r="AE5403" s="50"/>
      <c r="AF5403" s="50"/>
      <c r="AG5403" s="50"/>
      <c r="AH5403" s="50"/>
      <c r="AI5403" s="50"/>
      <c r="AJ5403" s="50"/>
      <c r="AK5403" s="50"/>
      <c r="AL5403" s="50"/>
      <c r="AM5403" s="50"/>
      <c r="AN5403" s="50"/>
      <c r="AO5403" s="50"/>
      <c r="AP5403" s="50"/>
      <c r="AQ5403" s="50"/>
      <c r="AR5403" s="50"/>
      <c r="AS5403" s="50"/>
    </row>
    <row r="5404" spans="1:45" x14ac:dyDescent="0.2">
      <c r="A5404" s="136">
        <v>31492</v>
      </c>
      <c r="B5404" s="226" t="s">
        <v>8896</v>
      </c>
      <c r="C5404" s="222" t="s">
        <v>12</v>
      </c>
      <c r="D5404" s="106" t="s">
        <v>4343</v>
      </c>
      <c r="E5404" s="87" t="s">
        <v>73</v>
      </c>
      <c r="F5404" s="88">
        <v>2.9</v>
      </c>
      <c r="H5404" s="227"/>
      <c r="I5404" s="95">
        <v>1</v>
      </c>
      <c r="J5404" s="50"/>
      <c r="K5404" s="194" t="str">
        <f t="shared" si="84"/>
        <v>MINI EAR SPECULUM diameter 4 mm - black (bag of 100)</v>
      </c>
      <c r="L5404" s="50"/>
      <c r="M5404" s="50"/>
      <c r="N5404" s="50"/>
      <c r="O5404" s="50"/>
      <c r="P5404" s="50"/>
      <c r="Q5404" s="50"/>
      <c r="R5404" s="50"/>
      <c r="S5404" s="50"/>
      <c r="T5404" s="50"/>
      <c r="U5404" s="50"/>
      <c r="V5404" s="50"/>
      <c r="W5404" s="50"/>
      <c r="X5404" s="50"/>
      <c r="Y5404" s="50"/>
      <c r="Z5404" s="50"/>
      <c r="AA5404" s="50"/>
      <c r="AB5404" s="50"/>
      <c r="AC5404" s="50"/>
      <c r="AD5404" s="50"/>
      <c r="AE5404" s="50"/>
      <c r="AF5404" s="50"/>
      <c r="AG5404" s="50"/>
      <c r="AH5404" s="50"/>
      <c r="AI5404" s="50"/>
      <c r="AJ5404" s="50"/>
      <c r="AK5404" s="50"/>
      <c r="AL5404" s="50"/>
      <c r="AM5404" s="50"/>
      <c r="AN5404" s="50"/>
      <c r="AO5404" s="50"/>
      <c r="AP5404" s="50"/>
      <c r="AQ5404" s="50"/>
      <c r="AR5404" s="50"/>
      <c r="AS5404" s="50"/>
    </row>
    <row r="5405" spans="1:45" ht="12.75" customHeight="1" x14ac:dyDescent="0.2">
      <c r="A5405" s="136"/>
      <c r="B5405" s="226" t="s">
        <v>12</v>
      </c>
      <c r="C5405" s="222" t="s">
        <v>12</v>
      </c>
      <c r="D5405" s="106" t="s">
        <v>4344</v>
      </c>
      <c r="E5405" s="87" t="s">
        <v>73</v>
      </c>
      <c r="F5405" s="88">
        <v>2.61</v>
      </c>
      <c r="H5405" s="227"/>
      <c r="I5405" s="95">
        <v>20</v>
      </c>
      <c r="J5405" s="50"/>
      <c r="K5405" s="194" t="str">
        <f t="shared" si="84"/>
        <v>MINI EAR SPECULUM  BUY 20 boxes SAVE 10% (bag of 100)</v>
      </c>
      <c r="L5405" s="50"/>
      <c r="M5405" s="50"/>
      <c r="N5405" s="50"/>
      <c r="O5405" s="50"/>
      <c r="P5405" s="50"/>
      <c r="Q5405" s="50"/>
      <c r="R5405" s="50"/>
      <c r="S5405" s="50"/>
      <c r="T5405" s="50"/>
      <c r="U5405" s="50"/>
      <c r="V5405" s="50"/>
      <c r="W5405" s="50"/>
      <c r="X5405" s="50"/>
      <c r="Y5405" s="50"/>
      <c r="Z5405" s="50"/>
      <c r="AA5405" s="50"/>
      <c r="AB5405" s="50"/>
      <c r="AC5405" s="50"/>
      <c r="AD5405" s="50"/>
      <c r="AE5405" s="50"/>
      <c r="AF5405" s="50"/>
      <c r="AG5405" s="50"/>
      <c r="AH5405" s="50"/>
      <c r="AI5405" s="50"/>
      <c r="AJ5405" s="50"/>
      <c r="AK5405" s="50"/>
      <c r="AL5405" s="50"/>
      <c r="AM5405" s="50"/>
      <c r="AN5405" s="50"/>
      <c r="AO5405" s="50"/>
      <c r="AP5405" s="50"/>
      <c r="AQ5405" s="50"/>
      <c r="AR5405" s="50"/>
      <c r="AS5405" s="50"/>
    </row>
    <row r="5406" spans="1:45" ht="12.75" customHeight="1" x14ac:dyDescent="0.2">
      <c r="A5406" s="136"/>
      <c r="B5406" s="226" t="s">
        <v>12</v>
      </c>
      <c r="C5406" s="222" t="s">
        <v>12</v>
      </c>
      <c r="D5406" s="106" t="s">
        <v>4345</v>
      </c>
      <c r="E5406" s="87" t="s">
        <v>73</v>
      </c>
      <c r="F5406" s="88">
        <v>2.4649999999999999</v>
      </c>
      <c r="H5406" s="227"/>
      <c r="I5406" s="95">
        <v>50</v>
      </c>
      <c r="J5406" s="50"/>
      <c r="K5406" s="194" t="str">
        <f t="shared" si="84"/>
        <v>MINI EAR SPECULUM  BUY 50 boxes SAVE 15% (bag of 100)</v>
      </c>
      <c r="L5406" s="50"/>
      <c r="M5406" s="50"/>
      <c r="N5406" s="50"/>
      <c r="O5406" s="50"/>
      <c r="P5406" s="50"/>
      <c r="Q5406" s="50"/>
      <c r="R5406" s="50"/>
      <c r="S5406" s="50"/>
      <c r="T5406" s="50"/>
      <c r="U5406" s="50"/>
      <c r="V5406" s="50"/>
      <c r="W5406" s="50"/>
      <c r="X5406" s="50"/>
      <c r="Y5406" s="50"/>
      <c r="Z5406" s="50"/>
      <c r="AA5406" s="50"/>
      <c r="AB5406" s="50"/>
      <c r="AC5406" s="50"/>
      <c r="AD5406" s="50"/>
      <c r="AE5406" s="50"/>
      <c r="AF5406" s="50"/>
      <c r="AG5406" s="50"/>
      <c r="AH5406" s="50"/>
      <c r="AI5406" s="50"/>
      <c r="AJ5406" s="50"/>
      <c r="AK5406" s="50"/>
      <c r="AL5406" s="50"/>
      <c r="AM5406" s="50"/>
      <c r="AN5406" s="50"/>
      <c r="AO5406" s="50"/>
      <c r="AP5406" s="50"/>
      <c r="AQ5406" s="50"/>
      <c r="AR5406" s="50"/>
      <c r="AS5406" s="50"/>
    </row>
    <row r="5407" spans="1:45" ht="12.75" customHeight="1" x14ac:dyDescent="0.2">
      <c r="A5407" s="136"/>
      <c r="B5407" s="226" t="s">
        <v>12</v>
      </c>
      <c r="C5407" s="222" t="s">
        <v>12</v>
      </c>
      <c r="D5407" s="106" t="s">
        <v>4346</v>
      </c>
      <c r="E5407" s="87" t="s">
        <v>73</v>
      </c>
      <c r="F5407" s="157">
        <v>2.3199999999999998</v>
      </c>
      <c r="H5407" s="254"/>
      <c r="I5407" s="95">
        <v>100</v>
      </c>
      <c r="J5407" s="50"/>
      <c r="K5407" s="194" t="str">
        <f t="shared" si="84"/>
        <v>MINI EAR SPECULUM  BUY 100 boxes SAVE 20% (bag of 100)</v>
      </c>
      <c r="L5407" s="50"/>
      <c r="M5407" s="50"/>
      <c r="N5407" s="50"/>
      <c r="O5407" s="50"/>
      <c r="P5407" s="50"/>
      <c r="Q5407" s="50"/>
      <c r="R5407" s="50"/>
      <c r="S5407" s="50"/>
      <c r="T5407" s="50"/>
      <c r="U5407" s="50"/>
      <c r="V5407" s="50"/>
      <c r="W5407" s="50"/>
      <c r="X5407" s="50"/>
      <c r="Y5407" s="50"/>
      <c r="Z5407" s="50"/>
      <c r="AA5407" s="50"/>
      <c r="AB5407" s="50"/>
      <c r="AC5407" s="50"/>
      <c r="AD5407" s="50"/>
      <c r="AE5407" s="50"/>
      <c r="AF5407" s="50"/>
      <c r="AG5407" s="50"/>
      <c r="AH5407" s="50"/>
      <c r="AI5407" s="50"/>
      <c r="AJ5407" s="50"/>
      <c r="AK5407" s="50"/>
      <c r="AL5407" s="50"/>
      <c r="AM5407" s="50"/>
      <c r="AN5407" s="50"/>
      <c r="AO5407" s="50"/>
      <c r="AP5407" s="50"/>
      <c r="AQ5407" s="50"/>
      <c r="AR5407" s="50"/>
      <c r="AS5407" s="50"/>
    </row>
    <row r="5408" spans="1:45" ht="12.75" customHeight="1" thickBot="1" x14ac:dyDescent="0.25">
      <c r="A5408" s="137"/>
      <c r="B5408" s="228" t="s">
        <v>12</v>
      </c>
      <c r="C5408" s="229" t="s">
        <v>12</v>
      </c>
      <c r="D5408" s="123" t="s">
        <v>4347</v>
      </c>
      <c r="E5408" s="119" t="s">
        <v>73</v>
      </c>
      <c r="F5408" s="154">
        <v>2.0299999999999998</v>
      </c>
      <c r="H5408" s="235"/>
      <c r="I5408" s="98">
        <v>300</v>
      </c>
      <c r="J5408" s="50"/>
      <c r="K5408" s="194" t="str">
        <f t="shared" si="84"/>
        <v>MINI EAR SPECULUM  BUY 300 boxes SAVE 30% (bag of 100)</v>
      </c>
      <c r="L5408" s="50"/>
      <c r="M5408" s="50"/>
      <c r="N5408" s="50"/>
      <c r="O5408" s="50"/>
      <c r="P5408" s="50"/>
      <c r="Q5408" s="50"/>
      <c r="R5408" s="50"/>
      <c r="S5408" s="50"/>
      <c r="T5408" s="50"/>
      <c r="U5408" s="50"/>
      <c r="V5408" s="50"/>
      <c r="W5408" s="50"/>
      <c r="X5408" s="50"/>
      <c r="Y5408" s="50"/>
      <c r="Z5408" s="50"/>
      <c r="AA5408" s="50"/>
      <c r="AB5408" s="50"/>
      <c r="AC5408" s="50"/>
      <c r="AD5408" s="50"/>
      <c r="AE5408" s="50"/>
      <c r="AF5408" s="50"/>
      <c r="AG5408" s="50"/>
      <c r="AH5408" s="50"/>
      <c r="AI5408" s="50"/>
      <c r="AJ5408" s="50"/>
      <c r="AK5408" s="50"/>
      <c r="AL5408" s="50"/>
      <c r="AM5408" s="50"/>
      <c r="AN5408" s="50"/>
      <c r="AO5408" s="50"/>
      <c r="AP5408" s="50"/>
      <c r="AQ5408" s="50"/>
      <c r="AR5408" s="50"/>
      <c r="AS5408" s="50"/>
    </row>
    <row r="5409" spans="1:45" x14ac:dyDescent="0.2">
      <c r="A5409" s="140">
        <v>31493</v>
      </c>
      <c r="B5409" s="231" t="s">
        <v>12</v>
      </c>
      <c r="C5409" s="232" t="s">
        <v>12</v>
      </c>
      <c r="D5409" s="124" t="s">
        <v>4348</v>
      </c>
      <c r="E5409" s="120">
        <v>1</v>
      </c>
      <c r="F5409" s="99">
        <v>13</v>
      </c>
      <c r="H5409" s="99"/>
      <c r="I5409" s="100">
        <v>1</v>
      </c>
      <c r="J5409" s="50"/>
      <c r="K5409" s="194" t="str">
        <f t="shared" si="84"/>
        <v xml:space="preserve">ADAPTOR MINI SPECULUM-PARKER OTOSCOPE </v>
      </c>
      <c r="L5409" s="50"/>
      <c r="M5409" s="50"/>
      <c r="N5409" s="50"/>
      <c r="O5409" s="50"/>
      <c r="P5409" s="50"/>
      <c r="Q5409" s="50"/>
      <c r="R5409" s="50"/>
      <c r="S5409" s="50"/>
      <c r="T5409" s="50"/>
      <c r="U5409" s="50"/>
      <c r="V5409" s="50"/>
      <c r="W5409" s="50"/>
      <c r="X5409" s="50"/>
      <c r="Y5409" s="50"/>
      <c r="Z5409" s="50"/>
      <c r="AA5409" s="50"/>
      <c r="AB5409" s="50"/>
      <c r="AC5409" s="50"/>
      <c r="AD5409" s="50"/>
      <c r="AE5409" s="50"/>
      <c r="AF5409" s="50"/>
      <c r="AG5409" s="50"/>
      <c r="AH5409" s="50"/>
      <c r="AI5409" s="50"/>
      <c r="AJ5409" s="50"/>
      <c r="AK5409" s="50"/>
      <c r="AL5409" s="50"/>
      <c r="AM5409" s="50"/>
      <c r="AN5409" s="50"/>
      <c r="AO5409" s="50"/>
      <c r="AP5409" s="50"/>
      <c r="AQ5409" s="50"/>
      <c r="AR5409" s="50"/>
      <c r="AS5409" s="50"/>
    </row>
    <row r="5410" spans="1:45" x14ac:dyDescent="0.2">
      <c r="A5410" s="132">
        <v>31494</v>
      </c>
      <c r="B5410" s="226" t="s">
        <v>12</v>
      </c>
      <c r="C5410" s="222" t="s">
        <v>12</v>
      </c>
      <c r="D5410" s="106" t="s">
        <v>4349</v>
      </c>
      <c r="E5410" s="87">
        <v>1</v>
      </c>
      <c r="F5410" s="88">
        <v>9</v>
      </c>
      <c r="H5410" s="88"/>
      <c r="I5410" s="90">
        <v>1</v>
      </c>
      <c r="J5410" s="50"/>
      <c r="K5410" s="194" t="str">
        <f t="shared" si="84"/>
        <v xml:space="preserve">ALLIGATOR" PEDIATRIC KIT with 100 mini speculum </v>
      </c>
      <c r="L5410" s="50"/>
      <c r="M5410" s="50"/>
      <c r="N5410" s="50"/>
      <c r="O5410" s="50"/>
      <c r="P5410" s="50"/>
      <c r="Q5410" s="50"/>
      <c r="R5410" s="50"/>
      <c r="S5410" s="50"/>
      <c r="T5410" s="50"/>
      <c r="U5410" s="50"/>
      <c r="V5410" s="50"/>
      <c r="W5410" s="50"/>
      <c r="X5410" s="50"/>
      <c r="Y5410" s="50"/>
      <c r="Z5410" s="50"/>
      <c r="AA5410" s="50"/>
      <c r="AB5410" s="50"/>
      <c r="AC5410" s="50"/>
      <c r="AD5410" s="50"/>
      <c r="AE5410" s="50"/>
      <c r="AF5410" s="50"/>
      <c r="AG5410" s="50"/>
      <c r="AH5410" s="50"/>
      <c r="AI5410" s="50"/>
      <c r="AJ5410" s="50"/>
      <c r="AK5410" s="50"/>
      <c r="AL5410" s="50"/>
      <c r="AM5410" s="50"/>
      <c r="AN5410" s="50"/>
      <c r="AO5410" s="50"/>
      <c r="AP5410" s="50"/>
      <c r="AQ5410" s="50"/>
      <c r="AR5410" s="50"/>
      <c r="AS5410" s="50"/>
    </row>
    <row r="5411" spans="1:45" x14ac:dyDescent="0.2">
      <c r="A5411" s="132">
        <v>31495</v>
      </c>
      <c r="B5411" s="226" t="s">
        <v>8397</v>
      </c>
      <c r="C5411" s="222" t="s">
        <v>12</v>
      </c>
      <c r="D5411" s="106" t="s">
        <v>4350</v>
      </c>
      <c r="E5411" s="87" t="s">
        <v>42</v>
      </c>
      <c r="F5411" s="88">
        <v>28</v>
      </c>
      <c r="H5411" s="88"/>
      <c r="I5411" s="90">
        <v>1</v>
      </c>
      <c r="J5411" s="50"/>
      <c r="K5411" s="194" t="str">
        <f t="shared" si="84"/>
        <v>MINI EAR SPECULUM - mixed colour and diameter (box of 1000)</v>
      </c>
      <c r="L5411" s="50"/>
      <c r="M5411" s="50"/>
      <c r="N5411" s="50"/>
      <c r="O5411" s="50"/>
      <c r="P5411" s="50"/>
      <c r="Q5411" s="50"/>
      <c r="R5411" s="50"/>
      <c r="S5411" s="50"/>
      <c r="T5411" s="50"/>
      <c r="U5411" s="50"/>
      <c r="V5411" s="50"/>
      <c r="W5411" s="50"/>
      <c r="X5411" s="50"/>
      <c r="Y5411" s="50"/>
      <c r="Z5411" s="50"/>
      <c r="AA5411" s="50"/>
      <c r="AB5411" s="50"/>
      <c r="AC5411" s="50"/>
      <c r="AD5411" s="50"/>
      <c r="AE5411" s="50"/>
      <c r="AF5411" s="50"/>
      <c r="AG5411" s="50"/>
      <c r="AH5411" s="50"/>
      <c r="AI5411" s="50"/>
      <c r="AJ5411" s="50"/>
      <c r="AK5411" s="50"/>
      <c r="AL5411" s="50"/>
      <c r="AM5411" s="50"/>
      <c r="AN5411" s="50"/>
      <c r="AO5411" s="50"/>
      <c r="AP5411" s="50"/>
      <c r="AQ5411" s="50"/>
      <c r="AR5411" s="50"/>
      <c r="AS5411" s="50"/>
    </row>
    <row r="5412" spans="1:45" ht="12.75" customHeight="1" x14ac:dyDescent="0.2">
      <c r="A5412" s="132">
        <v>31495</v>
      </c>
      <c r="B5412" s="226"/>
      <c r="C5412" s="222" t="s">
        <v>12</v>
      </c>
      <c r="D5412" s="106" t="s">
        <v>4351</v>
      </c>
      <c r="E5412" s="87" t="s">
        <v>42</v>
      </c>
      <c r="F5412" s="157">
        <v>25.2</v>
      </c>
      <c r="H5412" s="157"/>
      <c r="I5412" s="90">
        <v>10</v>
      </c>
      <c r="J5412" s="50"/>
      <c r="K5412" s="194" t="str">
        <f t="shared" si="84"/>
        <v>MINI EAR SPECULUM -coloured  BUY 10 boxes SAVE 10% (box of 1000)</v>
      </c>
      <c r="L5412" s="50"/>
      <c r="M5412" s="50"/>
      <c r="N5412" s="50"/>
      <c r="O5412" s="50"/>
      <c r="P5412" s="50"/>
      <c r="Q5412" s="50"/>
      <c r="R5412" s="50"/>
      <c r="S5412" s="50"/>
      <c r="T5412" s="50"/>
      <c r="U5412" s="50"/>
      <c r="V5412" s="50"/>
      <c r="W5412" s="50"/>
      <c r="X5412" s="50"/>
      <c r="Y5412" s="50"/>
      <c r="Z5412" s="50"/>
      <c r="AA5412" s="50"/>
      <c r="AB5412" s="50"/>
      <c r="AC5412" s="50"/>
      <c r="AD5412" s="50"/>
      <c r="AE5412" s="50"/>
      <c r="AF5412" s="50"/>
      <c r="AG5412" s="50"/>
      <c r="AH5412" s="50"/>
      <c r="AI5412" s="50"/>
      <c r="AJ5412" s="50"/>
      <c r="AK5412" s="50"/>
      <c r="AL5412" s="50"/>
      <c r="AM5412" s="50"/>
      <c r="AN5412" s="50"/>
      <c r="AO5412" s="50"/>
      <c r="AP5412" s="50"/>
      <c r="AQ5412" s="50"/>
      <c r="AR5412" s="50"/>
      <c r="AS5412" s="50"/>
    </row>
    <row r="5413" spans="1:45" ht="12.75" customHeight="1" thickBot="1" x14ac:dyDescent="0.25">
      <c r="A5413" s="134">
        <v>31495</v>
      </c>
      <c r="B5413" s="233"/>
      <c r="C5413" s="234" t="s">
        <v>12</v>
      </c>
      <c r="D5413" s="121" t="s">
        <v>4352</v>
      </c>
      <c r="E5413" s="116" t="s">
        <v>42</v>
      </c>
      <c r="F5413" s="147">
        <v>22.400000000000002</v>
      </c>
      <c r="H5413" s="147"/>
      <c r="I5413" s="92">
        <v>20</v>
      </c>
      <c r="J5413" s="50"/>
      <c r="K5413" s="194" t="str">
        <f t="shared" si="84"/>
        <v>MINI EAR SPECULUM -coloured  BUY 20 boxes SAVE 20% (box of 1000)</v>
      </c>
      <c r="L5413" s="50"/>
      <c r="M5413" s="50"/>
      <c r="N5413" s="50"/>
      <c r="O5413" s="50"/>
      <c r="P5413" s="50"/>
      <c r="Q5413" s="50"/>
      <c r="R5413" s="50"/>
      <c r="S5413" s="50"/>
      <c r="T5413" s="50"/>
      <c r="U5413" s="50"/>
      <c r="V5413" s="50"/>
      <c r="W5413" s="50"/>
      <c r="X5413" s="50"/>
      <c r="Y5413" s="50"/>
      <c r="Z5413" s="50"/>
      <c r="AA5413" s="50"/>
      <c r="AB5413" s="50"/>
      <c r="AC5413" s="50"/>
      <c r="AD5413" s="50"/>
      <c r="AE5413" s="50"/>
      <c r="AF5413" s="50"/>
      <c r="AG5413" s="50"/>
      <c r="AH5413" s="50"/>
      <c r="AI5413" s="50"/>
      <c r="AJ5413" s="50"/>
      <c r="AK5413" s="50"/>
      <c r="AL5413" s="50"/>
      <c r="AM5413" s="50"/>
      <c r="AN5413" s="50"/>
      <c r="AO5413" s="50"/>
      <c r="AP5413" s="50"/>
      <c r="AQ5413" s="50"/>
      <c r="AR5413" s="50"/>
      <c r="AS5413" s="50"/>
    </row>
    <row r="5414" spans="1:45" ht="12.75" customHeight="1" x14ac:dyDescent="0.2">
      <c r="A5414" s="135">
        <v>31496</v>
      </c>
      <c r="B5414" s="223" t="s">
        <v>8897</v>
      </c>
      <c r="C5414" s="224" t="s">
        <v>12</v>
      </c>
      <c r="D5414" s="117" t="s">
        <v>4353</v>
      </c>
      <c r="E5414" s="118" t="s">
        <v>73</v>
      </c>
      <c r="F5414" s="93">
        <v>3</v>
      </c>
      <c r="H5414" s="225"/>
      <c r="I5414" s="94">
        <v>1</v>
      </c>
      <c r="J5414" s="50"/>
      <c r="K5414" s="194" t="str">
        <f t="shared" si="84"/>
        <v>MINI EAR SPECULUM diameter 2.5 mm - blue (bag of 100)</v>
      </c>
      <c r="L5414" s="50"/>
      <c r="M5414" s="50"/>
      <c r="N5414" s="50"/>
      <c r="O5414" s="50"/>
      <c r="P5414" s="50"/>
      <c r="Q5414" s="50"/>
      <c r="R5414" s="50"/>
      <c r="S5414" s="50"/>
      <c r="T5414" s="50"/>
      <c r="U5414" s="50"/>
      <c r="V5414" s="50"/>
      <c r="W5414" s="50"/>
      <c r="X5414" s="50"/>
      <c r="Y5414" s="50"/>
      <c r="Z5414" s="50"/>
      <c r="AA5414" s="50"/>
      <c r="AB5414" s="50"/>
      <c r="AC5414" s="50"/>
      <c r="AD5414" s="50"/>
      <c r="AE5414" s="50"/>
      <c r="AF5414" s="50"/>
      <c r="AG5414" s="50"/>
      <c r="AH5414" s="50"/>
      <c r="AI5414" s="50"/>
      <c r="AJ5414" s="50"/>
      <c r="AK5414" s="50"/>
      <c r="AL5414" s="50"/>
      <c r="AM5414" s="50"/>
      <c r="AN5414" s="50"/>
      <c r="AO5414" s="50"/>
      <c r="AP5414" s="50"/>
      <c r="AQ5414" s="50"/>
      <c r="AR5414" s="50"/>
      <c r="AS5414" s="50"/>
    </row>
    <row r="5415" spans="1:45" ht="12.75" customHeight="1" x14ac:dyDescent="0.2">
      <c r="A5415" s="136">
        <v>31497</v>
      </c>
      <c r="B5415" s="226" t="s">
        <v>8897</v>
      </c>
      <c r="C5415" s="222" t="s">
        <v>12</v>
      </c>
      <c r="D5415" s="106" t="s">
        <v>4354</v>
      </c>
      <c r="E5415" s="87" t="s">
        <v>73</v>
      </c>
      <c r="F5415" s="88">
        <v>3</v>
      </c>
      <c r="H5415" s="227"/>
      <c r="I5415" s="95">
        <v>1</v>
      </c>
      <c r="J5415" s="50"/>
      <c r="K5415" s="194" t="str">
        <f t="shared" si="84"/>
        <v>MINI EAR SPECULUM diameter 4 mm - blue (bag of 100)</v>
      </c>
      <c r="L5415" s="50"/>
      <c r="M5415" s="50"/>
      <c r="N5415" s="50"/>
      <c r="O5415" s="50"/>
      <c r="P5415" s="50"/>
      <c r="Q5415" s="50"/>
      <c r="R5415" s="50"/>
      <c r="S5415" s="50"/>
      <c r="T5415" s="50"/>
      <c r="U5415" s="50"/>
      <c r="V5415" s="50"/>
      <c r="W5415" s="50"/>
      <c r="X5415" s="50"/>
      <c r="Y5415" s="50"/>
      <c r="Z5415" s="50"/>
      <c r="AA5415" s="50"/>
      <c r="AB5415" s="50"/>
      <c r="AC5415" s="50"/>
      <c r="AD5415" s="50"/>
      <c r="AE5415" s="50"/>
      <c r="AF5415" s="50"/>
      <c r="AG5415" s="50"/>
      <c r="AH5415" s="50"/>
      <c r="AI5415" s="50"/>
      <c r="AJ5415" s="50"/>
      <c r="AK5415" s="50"/>
      <c r="AL5415" s="50"/>
      <c r="AM5415" s="50"/>
      <c r="AN5415" s="50"/>
      <c r="AO5415" s="50"/>
      <c r="AP5415" s="50"/>
      <c r="AQ5415" s="50"/>
      <c r="AR5415" s="50"/>
      <c r="AS5415" s="50"/>
    </row>
    <row r="5416" spans="1:45" ht="12.75" customHeight="1" x14ac:dyDescent="0.2">
      <c r="A5416" s="136">
        <v>31498</v>
      </c>
      <c r="B5416" s="226" t="s">
        <v>8897</v>
      </c>
      <c r="C5416" s="222" t="s">
        <v>12</v>
      </c>
      <c r="D5416" s="106" t="s">
        <v>4355</v>
      </c>
      <c r="E5416" s="87" t="s">
        <v>73</v>
      </c>
      <c r="F5416" s="88">
        <v>3</v>
      </c>
      <c r="H5416" s="227"/>
      <c r="I5416" s="95">
        <v>1</v>
      </c>
      <c r="J5416" s="50"/>
      <c r="K5416" s="194" t="str">
        <f t="shared" si="84"/>
        <v>MINI EAR SPECULUM diameter 2.5 mm - green (bag of 100)</v>
      </c>
      <c r="L5416" s="50"/>
      <c r="M5416" s="50"/>
      <c r="N5416" s="50"/>
      <c r="O5416" s="50"/>
      <c r="P5416" s="50"/>
      <c r="Q5416" s="50"/>
      <c r="R5416" s="50"/>
      <c r="S5416" s="50"/>
      <c r="T5416" s="50"/>
      <c r="U5416" s="50"/>
      <c r="V5416" s="50"/>
      <c r="W5416" s="50"/>
      <c r="X5416" s="50"/>
      <c r="Y5416" s="50"/>
      <c r="Z5416" s="50"/>
      <c r="AA5416" s="50"/>
      <c r="AB5416" s="50"/>
      <c r="AC5416" s="50"/>
      <c r="AD5416" s="50"/>
      <c r="AE5416" s="50"/>
      <c r="AF5416" s="50"/>
      <c r="AG5416" s="50"/>
      <c r="AH5416" s="50"/>
      <c r="AI5416" s="50"/>
      <c r="AJ5416" s="50"/>
      <c r="AK5416" s="50"/>
      <c r="AL5416" s="50"/>
      <c r="AM5416" s="50"/>
      <c r="AN5416" s="50"/>
      <c r="AO5416" s="50"/>
      <c r="AP5416" s="50"/>
      <c r="AQ5416" s="50"/>
      <c r="AR5416" s="50"/>
      <c r="AS5416" s="50"/>
    </row>
    <row r="5417" spans="1:45" ht="12.75" customHeight="1" x14ac:dyDescent="0.2">
      <c r="A5417" s="136">
        <v>31499</v>
      </c>
      <c r="B5417" s="226" t="s">
        <v>8897</v>
      </c>
      <c r="C5417" s="222" t="s">
        <v>12</v>
      </c>
      <c r="D5417" s="106" t="s">
        <v>4356</v>
      </c>
      <c r="E5417" s="87" t="s">
        <v>73</v>
      </c>
      <c r="F5417" s="88">
        <v>3</v>
      </c>
      <c r="H5417" s="227"/>
      <c r="I5417" s="95">
        <v>1</v>
      </c>
      <c r="J5417" s="50"/>
      <c r="K5417" s="194" t="str">
        <f t="shared" si="84"/>
        <v>MINI EAR SPECULUM diameter 4 mm - green (bag of 100)</v>
      </c>
      <c r="L5417" s="50"/>
      <c r="M5417" s="50"/>
      <c r="N5417" s="50"/>
      <c r="O5417" s="50"/>
      <c r="P5417" s="50"/>
      <c r="Q5417" s="50"/>
      <c r="R5417" s="50"/>
      <c r="S5417" s="50"/>
      <c r="T5417" s="50"/>
      <c r="U5417" s="50"/>
      <c r="V5417" s="50"/>
      <c r="W5417" s="50"/>
      <c r="X5417" s="50"/>
      <c r="Y5417" s="50"/>
      <c r="Z5417" s="50"/>
      <c r="AA5417" s="50"/>
      <c r="AB5417" s="50"/>
      <c r="AC5417" s="50"/>
      <c r="AD5417" s="50"/>
      <c r="AE5417" s="50"/>
      <c r="AF5417" s="50"/>
      <c r="AG5417" s="50"/>
      <c r="AH5417" s="50"/>
      <c r="AI5417" s="50"/>
      <c r="AJ5417" s="50"/>
      <c r="AK5417" s="50"/>
      <c r="AL5417" s="50"/>
      <c r="AM5417" s="50"/>
      <c r="AN5417" s="50"/>
      <c r="AO5417" s="50"/>
      <c r="AP5417" s="50"/>
      <c r="AQ5417" s="50"/>
      <c r="AR5417" s="50"/>
      <c r="AS5417" s="50"/>
    </row>
    <row r="5418" spans="1:45" ht="12.75" customHeight="1" x14ac:dyDescent="0.2">
      <c r="A5418" s="136"/>
      <c r="B5418" s="226" t="s">
        <v>12</v>
      </c>
      <c r="C5418" s="222" t="s">
        <v>12</v>
      </c>
      <c r="D5418" s="106" t="s">
        <v>4357</v>
      </c>
      <c r="E5418" s="87" t="s">
        <v>73</v>
      </c>
      <c r="F5418" s="157">
        <v>2.7</v>
      </c>
      <c r="H5418" s="254"/>
      <c r="I5418" s="95">
        <v>20</v>
      </c>
      <c r="J5418" s="50"/>
      <c r="K5418" s="194" t="str">
        <f t="shared" si="84"/>
        <v>MINI EAR SPECULUM   BUY 20 mixed boxes SAVE 10% (bag of 100)</v>
      </c>
      <c r="L5418" s="50"/>
      <c r="M5418" s="50"/>
      <c r="N5418" s="50"/>
      <c r="O5418" s="50"/>
      <c r="P5418" s="50"/>
      <c r="Q5418" s="50"/>
      <c r="R5418" s="50"/>
      <c r="S5418" s="50"/>
      <c r="T5418" s="50"/>
      <c r="U5418" s="50"/>
      <c r="V5418" s="50"/>
      <c r="W5418" s="50"/>
      <c r="X5418" s="50"/>
      <c r="Y5418" s="50"/>
      <c r="Z5418" s="50"/>
      <c r="AA5418" s="50"/>
      <c r="AB5418" s="50"/>
      <c r="AC5418" s="50"/>
      <c r="AD5418" s="50"/>
      <c r="AE5418" s="50"/>
      <c r="AF5418" s="50"/>
      <c r="AG5418" s="50"/>
      <c r="AH5418" s="50"/>
      <c r="AI5418" s="50"/>
      <c r="AJ5418" s="50"/>
      <c r="AK5418" s="50"/>
      <c r="AL5418" s="50"/>
      <c r="AM5418" s="50"/>
      <c r="AN5418" s="50"/>
      <c r="AO5418" s="50"/>
      <c r="AP5418" s="50"/>
      <c r="AQ5418" s="50"/>
      <c r="AR5418" s="50"/>
      <c r="AS5418" s="50"/>
    </row>
    <row r="5419" spans="1:45" ht="12.75" customHeight="1" thickBot="1" x14ac:dyDescent="0.25">
      <c r="A5419" s="137"/>
      <c r="B5419" s="228" t="s">
        <v>12</v>
      </c>
      <c r="C5419" s="229" t="s">
        <v>12</v>
      </c>
      <c r="D5419" s="123" t="s">
        <v>4358</v>
      </c>
      <c r="E5419" s="119" t="s">
        <v>73</v>
      </c>
      <c r="F5419" s="154">
        <v>2.4000000000000004</v>
      </c>
      <c r="H5419" s="235"/>
      <c r="I5419" s="98">
        <v>100</v>
      </c>
      <c r="J5419" s="50"/>
      <c r="K5419" s="194" t="str">
        <f t="shared" si="84"/>
        <v>MINI EAR SPECULUM   BUY 100 mixed boxes SAVE 20% (bag of 100)</v>
      </c>
      <c r="L5419" s="50"/>
      <c r="M5419" s="50"/>
      <c r="N5419" s="50"/>
      <c r="O5419" s="50"/>
      <c r="P5419" s="50"/>
      <c r="Q5419" s="50"/>
      <c r="R5419" s="50"/>
      <c r="S5419" s="50"/>
      <c r="T5419" s="50"/>
      <c r="U5419" s="50"/>
      <c r="V5419" s="50"/>
      <c r="W5419" s="50"/>
      <c r="X5419" s="50"/>
      <c r="Y5419" s="50"/>
      <c r="Z5419" s="50"/>
      <c r="AA5419" s="50"/>
      <c r="AB5419" s="50"/>
      <c r="AC5419" s="50"/>
      <c r="AD5419" s="50"/>
      <c r="AE5419" s="50"/>
      <c r="AF5419" s="50"/>
      <c r="AG5419" s="50"/>
      <c r="AH5419" s="50"/>
      <c r="AI5419" s="50"/>
      <c r="AJ5419" s="50"/>
      <c r="AK5419" s="50"/>
      <c r="AL5419" s="50"/>
      <c r="AM5419" s="50"/>
      <c r="AN5419" s="50"/>
      <c r="AO5419" s="50"/>
      <c r="AP5419" s="50"/>
      <c r="AQ5419" s="50"/>
      <c r="AR5419" s="50"/>
      <c r="AS5419" s="50"/>
    </row>
    <row r="5420" spans="1:45" ht="12.75" customHeight="1" x14ac:dyDescent="0.2">
      <c r="A5420" s="140">
        <v>31501</v>
      </c>
      <c r="B5420" s="231" t="s">
        <v>12</v>
      </c>
      <c r="C5420" s="232" t="s">
        <v>12</v>
      </c>
      <c r="D5420" s="124" t="s">
        <v>4359</v>
      </c>
      <c r="E5420" s="120">
        <v>1</v>
      </c>
      <c r="F5420" s="99">
        <v>57</v>
      </c>
      <c r="H5420" s="99"/>
      <c r="I5420" s="100">
        <v>1</v>
      </c>
      <c r="J5420" s="50"/>
      <c r="K5420" s="194" t="str">
        <f t="shared" si="84"/>
        <v xml:space="preserve">HEINE MINI SPECULUM DISPENSER </v>
      </c>
      <c r="L5420" s="50"/>
      <c r="M5420" s="50"/>
      <c r="N5420" s="50"/>
      <c r="O5420" s="50"/>
      <c r="P5420" s="50"/>
      <c r="Q5420" s="50"/>
      <c r="R5420" s="50"/>
      <c r="S5420" s="50"/>
      <c r="T5420" s="50"/>
      <c r="U5420" s="50"/>
      <c r="V5420" s="50"/>
      <c r="W5420" s="50"/>
      <c r="X5420" s="50"/>
      <c r="Y5420" s="50"/>
      <c r="Z5420" s="50"/>
      <c r="AA5420" s="50"/>
      <c r="AB5420" s="50"/>
      <c r="AC5420" s="50"/>
      <c r="AD5420" s="50"/>
      <c r="AE5420" s="50"/>
      <c r="AF5420" s="50"/>
      <c r="AG5420" s="50"/>
      <c r="AH5420" s="50"/>
      <c r="AI5420" s="50"/>
      <c r="AJ5420" s="50"/>
      <c r="AK5420" s="50"/>
      <c r="AL5420" s="50"/>
      <c r="AM5420" s="50"/>
      <c r="AN5420" s="50"/>
      <c r="AO5420" s="50"/>
      <c r="AP5420" s="50"/>
      <c r="AQ5420" s="50"/>
      <c r="AR5420" s="50"/>
      <c r="AS5420" s="50"/>
    </row>
    <row r="5421" spans="1:45" ht="12" customHeight="1" x14ac:dyDescent="0.2">
      <c r="A5421" s="132">
        <v>31502</v>
      </c>
      <c r="B5421" s="226" t="s">
        <v>12</v>
      </c>
      <c r="C5421" s="222" t="s">
        <v>12</v>
      </c>
      <c r="D5421" s="106" t="s">
        <v>4360</v>
      </c>
      <c r="E5421" s="87" t="s">
        <v>74</v>
      </c>
      <c r="F5421" s="88">
        <v>33</v>
      </c>
      <c r="H5421" s="88"/>
      <c r="I5421" s="90">
        <v>1</v>
      </c>
      <c r="J5421" s="50"/>
      <c r="K5421" s="194" t="str">
        <f t="shared" si="84"/>
        <v>HEINE MINI EAR SPECULUM - diameter 2.5 mm - grey (box of 250)</v>
      </c>
      <c r="L5421" s="50"/>
      <c r="M5421" s="50"/>
      <c r="N5421" s="50"/>
      <c r="O5421" s="50"/>
      <c r="P5421" s="50"/>
      <c r="Q5421" s="50"/>
      <c r="R5421" s="50"/>
      <c r="S5421" s="50"/>
      <c r="T5421" s="50"/>
      <c r="U5421" s="50"/>
      <c r="V5421" s="50"/>
      <c r="W5421" s="50"/>
      <c r="X5421" s="50"/>
      <c r="Y5421" s="50"/>
      <c r="Z5421" s="50"/>
      <c r="AA5421" s="50"/>
      <c r="AB5421" s="50"/>
      <c r="AC5421" s="50"/>
      <c r="AD5421" s="50"/>
      <c r="AE5421" s="50"/>
      <c r="AF5421" s="50"/>
      <c r="AG5421" s="50"/>
      <c r="AH5421" s="50"/>
      <c r="AI5421" s="50"/>
      <c r="AJ5421" s="50"/>
      <c r="AK5421" s="50"/>
      <c r="AL5421" s="50"/>
      <c r="AM5421" s="50"/>
      <c r="AN5421" s="50"/>
      <c r="AO5421" s="50"/>
      <c r="AP5421" s="50"/>
      <c r="AQ5421" s="50"/>
      <c r="AR5421" s="50"/>
      <c r="AS5421" s="50"/>
    </row>
    <row r="5422" spans="1:45" ht="12" customHeight="1" x14ac:dyDescent="0.2">
      <c r="A5422" s="132">
        <v>31503</v>
      </c>
      <c r="B5422" s="226" t="s">
        <v>12</v>
      </c>
      <c r="C5422" s="222" t="s">
        <v>12</v>
      </c>
      <c r="D5422" s="106" t="s">
        <v>4361</v>
      </c>
      <c r="E5422" s="87" t="s">
        <v>74</v>
      </c>
      <c r="F5422" s="88">
        <v>33</v>
      </c>
      <c r="H5422" s="88"/>
      <c r="I5422" s="90">
        <v>1</v>
      </c>
      <c r="J5422" s="50"/>
      <c r="K5422" s="194" t="str">
        <f t="shared" si="84"/>
        <v>HEINE MINI EAR SPECULUM - diameter 4 mm - grey (box of 250)</v>
      </c>
      <c r="L5422" s="50"/>
      <c r="M5422" s="50"/>
      <c r="N5422" s="50"/>
      <c r="O5422" s="50"/>
      <c r="P5422" s="50"/>
      <c r="Q5422" s="50"/>
      <c r="R5422" s="50"/>
      <c r="S5422" s="50"/>
      <c r="T5422" s="50"/>
      <c r="U5422" s="50"/>
      <c r="V5422" s="50"/>
      <c r="W5422" s="50"/>
      <c r="X5422" s="50"/>
      <c r="Y5422" s="50"/>
      <c r="Z5422" s="50"/>
      <c r="AA5422" s="50"/>
      <c r="AB5422" s="50"/>
      <c r="AC5422" s="50"/>
      <c r="AD5422" s="50"/>
      <c r="AE5422" s="50"/>
      <c r="AF5422" s="50"/>
      <c r="AG5422" s="50"/>
      <c r="AH5422" s="50"/>
      <c r="AI5422" s="50"/>
      <c r="AJ5422" s="50"/>
      <c r="AK5422" s="50"/>
      <c r="AL5422" s="50"/>
      <c r="AM5422" s="50"/>
      <c r="AN5422" s="50"/>
      <c r="AO5422" s="50"/>
      <c r="AP5422" s="50"/>
      <c r="AQ5422" s="50"/>
      <c r="AR5422" s="50"/>
      <c r="AS5422" s="50"/>
    </row>
    <row r="5423" spans="1:45" ht="12" customHeight="1" x14ac:dyDescent="0.2">
      <c r="A5423" s="132">
        <v>31504</v>
      </c>
      <c r="B5423" s="226" t="s">
        <v>12</v>
      </c>
      <c r="C5423" s="222" t="s">
        <v>12</v>
      </c>
      <c r="D5423" s="106" t="s">
        <v>4362</v>
      </c>
      <c r="E5423" s="87" t="s">
        <v>42</v>
      </c>
      <c r="F5423" s="88">
        <v>57</v>
      </c>
      <c r="H5423" s="88"/>
      <c r="I5423" s="90">
        <v>1</v>
      </c>
      <c r="J5423" s="50"/>
      <c r="K5423" s="194" t="str">
        <f t="shared" si="84"/>
        <v>EAR SPECULUM diam. 2.5 mm for Heine/Kawe - disposable - black (box of 1000)</v>
      </c>
      <c r="L5423" s="50"/>
      <c r="M5423" s="50"/>
      <c r="N5423" s="50"/>
      <c r="O5423" s="50"/>
      <c r="P5423" s="50"/>
      <c r="Q5423" s="50"/>
      <c r="R5423" s="50"/>
      <c r="S5423" s="50"/>
      <c r="T5423" s="50"/>
      <c r="U5423" s="50"/>
      <c r="V5423" s="50"/>
      <c r="W5423" s="50"/>
      <c r="X5423" s="50"/>
      <c r="Y5423" s="50"/>
      <c r="Z5423" s="50"/>
      <c r="AA5423" s="50"/>
      <c r="AB5423" s="50"/>
      <c r="AC5423" s="50"/>
      <c r="AD5423" s="50"/>
      <c r="AE5423" s="50"/>
      <c r="AF5423" s="50"/>
      <c r="AG5423" s="50"/>
      <c r="AH5423" s="50"/>
      <c r="AI5423" s="50"/>
      <c r="AJ5423" s="50"/>
      <c r="AK5423" s="50"/>
      <c r="AL5423" s="50"/>
      <c r="AM5423" s="50"/>
      <c r="AN5423" s="50"/>
      <c r="AO5423" s="50"/>
      <c r="AP5423" s="50"/>
      <c r="AQ5423" s="50"/>
      <c r="AR5423" s="50"/>
      <c r="AS5423" s="50"/>
    </row>
    <row r="5424" spans="1:45" ht="12" customHeight="1" x14ac:dyDescent="0.2">
      <c r="A5424" s="132">
        <v>31505</v>
      </c>
      <c r="B5424" s="226" t="s">
        <v>12</v>
      </c>
      <c r="C5424" s="222" t="s">
        <v>12</v>
      </c>
      <c r="D5424" s="106" t="s">
        <v>4363</v>
      </c>
      <c r="E5424" s="87" t="s">
        <v>42</v>
      </c>
      <c r="F5424" s="88">
        <v>58</v>
      </c>
      <c r="H5424" s="88"/>
      <c r="I5424" s="90">
        <v>1</v>
      </c>
      <c r="J5424" s="50"/>
      <c r="K5424" s="194" t="str">
        <f t="shared" si="84"/>
        <v>EAR SPECULUM diam. 4 mm for Heine/Kawe - disposable - black (box of 1000)</v>
      </c>
      <c r="L5424" s="50"/>
      <c r="M5424" s="50"/>
      <c r="N5424" s="50"/>
      <c r="O5424" s="50"/>
      <c r="P5424" s="50"/>
      <c r="Q5424" s="50"/>
      <c r="R5424" s="50"/>
      <c r="S5424" s="50"/>
      <c r="T5424" s="50"/>
      <c r="U5424" s="50"/>
      <c r="V5424" s="50"/>
      <c r="W5424" s="50"/>
      <c r="X5424" s="50"/>
      <c r="Y5424" s="50"/>
      <c r="Z5424" s="50"/>
      <c r="AA5424" s="50"/>
      <c r="AB5424" s="50"/>
      <c r="AC5424" s="50"/>
      <c r="AD5424" s="50"/>
      <c r="AE5424" s="50"/>
      <c r="AF5424" s="50"/>
      <c r="AG5424" s="50"/>
      <c r="AH5424" s="50"/>
      <c r="AI5424" s="50"/>
      <c r="AJ5424" s="50"/>
      <c r="AK5424" s="50"/>
      <c r="AL5424" s="50"/>
      <c r="AM5424" s="50"/>
      <c r="AN5424" s="50"/>
      <c r="AO5424" s="50"/>
      <c r="AP5424" s="50"/>
      <c r="AQ5424" s="50"/>
      <c r="AR5424" s="50"/>
      <c r="AS5424" s="50"/>
    </row>
    <row r="5425" spans="1:45" ht="12" customHeight="1" x14ac:dyDescent="0.2">
      <c r="A5425" s="132">
        <v>31506</v>
      </c>
      <c r="B5425" s="226" t="s">
        <v>12</v>
      </c>
      <c r="C5425" s="222" t="s">
        <v>12</v>
      </c>
      <c r="D5425" s="106" t="s">
        <v>4364</v>
      </c>
      <c r="E5425" s="87" t="s">
        <v>74</v>
      </c>
      <c r="F5425" s="88">
        <v>12</v>
      </c>
      <c r="H5425" s="88"/>
      <c r="I5425" s="90">
        <v>1</v>
      </c>
      <c r="J5425" s="50"/>
      <c r="K5425" s="194" t="str">
        <f t="shared" si="84"/>
        <v>EAR SPECULUM diam. 2.5 mm for Riester - disposable - grey (box of 250)</v>
      </c>
      <c r="L5425" s="50"/>
      <c r="M5425" s="50"/>
      <c r="N5425" s="50"/>
      <c r="O5425" s="50"/>
      <c r="P5425" s="50"/>
      <c r="Q5425" s="50"/>
      <c r="R5425" s="50"/>
      <c r="S5425" s="50"/>
      <c r="T5425" s="50"/>
      <c r="U5425" s="50"/>
      <c r="V5425" s="50"/>
      <c r="W5425" s="50"/>
      <c r="X5425" s="50"/>
      <c r="Y5425" s="50"/>
      <c r="Z5425" s="50"/>
      <c r="AA5425" s="50"/>
      <c r="AB5425" s="50"/>
      <c r="AC5425" s="50"/>
      <c r="AD5425" s="50"/>
      <c r="AE5425" s="50"/>
      <c r="AF5425" s="50"/>
      <c r="AG5425" s="50"/>
      <c r="AH5425" s="50"/>
      <c r="AI5425" s="50"/>
      <c r="AJ5425" s="50"/>
      <c r="AK5425" s="50"/>
      <c r="AL5425" s="50"/>
      <c r="AM5425" s="50"/>
      <c r="AN5425" s="50"/>
      <c r="AO5425" s="50"/>
      <c r="AP5425" s="50"/>
      <c r="AQ5425" s="50"/>
      <c r="AR5425" s="50"/>
      <c r="AS5425" s="50"/>
    </row>
    <row r="5426" spans="1:45" ht="12" customHeight="1" x14ac:dyDescent="0.2">
      <c r="A5426" s="132">
        <v>31507</v>
      </c>
      <c r="B5426" s="226" t="s">
        <v>12</v>
      </c>
      <c r="C5426" s="222" t="s">
        <v>12</v>
      </c>
      <c r="D5426" s="106" t="s">
        <v>4365</v>
      </c>
      <c r="E5426" s="87" t="s">
        <v>74</v>
      </c>
      <c r="F5426" s="88">
        <v>12</v>
      </c>
      <c r="H5426" s="88"/>
      <c r="I5426" s="90">
        <v>1</v>
      </c>
      <c r="J5426" s="50"/>
      <c r="K5426" s="194" t="str">
        <f t="shared" si="84"/>
        <v>EAR SPECULUM diam. 4 mm for Riester - disposable - grey (box of 250)</v>
      </c>
      <c r="L5426" s="50"/>
      <c r="M5426" s="50"/>
      <c r="N5426" s="50"/>
      <c r="O5426" s="50"/>
      <c r="P5426" s="50"/>
      <c r="Q5426" s="50"/>
      <c r="R5426" s="50"/>
      <c r="S5426" s="50"/>
      <c r="T5426" s="50"/>
      <c r="U5426" s="50"/>
      <c r="V5426" s="50"/>
      <c r="W5426" s="50"/>
      <c r="X5426" s="50"/>
      <c r="Y5426" s="50"/>
      <c r="Z5426" s="50"/>
      <c r="AA5426" s="50"/>
      <c r="AB5426" s="50"/>
      <c r="AC5426" s="50"/>
      <c r="AD5426" s="50"/>
      <c r="AE5426" s="50"/>
      <c r="AF5426" s="50"/>
      <c r="AG5426" s="50"/>
      <c r="AH5426" s="50"/>
      <c r="AI5426" s="50"/>
      <c r="AJ5426" s="50"/>
      <c r="AK5426" s="50"/>
      <c r="AL5426" s="50"/>
      <c r="AM5426" s="50"/>
      <c r="AN5426" s="50"/>
      <c r="AO5426" s="50"/>
      <c r="AP5426" s="50"/>
      <c r="AQ5426" s="50"/>
      <c r="AR5426" s="50"/>
      <c r="AS5426" s="50"/>
    </row>
    <row r="5427" spans="1:45" ht="12" customHeight="1" x14ac:dyDescent="0.2">
      <c r="A5427" s="132">
        <v>31508</v>
      </c>
      <c r="B5427" s="226" t="s">
        <v>12</v>
      </c>
      <c r="C5427" s="222" t="s">
        <v>12</v>
      </c>
      <c r="D5427" s="106" t="s">
        <v>4366</v>
      </c>
      <c r="E5427" s="87" t="s">
        <v>74</v>
      </c>
      <c r="F5427" s="88">
        <v>12</v>
      </c>
      <c r="H5427" s="88"/>
      <c r="I5427" s="90">
        <v>1</v>
      </c>
      <c r="J5427" s="50"/>
      <c r="K5427" s="194" t="str">
        <f t="shared" si="84"/>
        <v>EAR SPECULUM diam. 2.5 mm for WelchAllyn - disposable - black (box of 250)</v>
      </c>
      <c r="L5427" s="50"/>
      <c r="M5427" s="50"/>
      <c r="N5427" s="50"/>
      <c r="O5427" s="50"/>
      <c r="P5427" s="50"/>
      <c r="Q5427" s="50"/>
      <c r="R5427" s="50"/>
      <c r="S5427" s="50"/>
      <c r="T5427" s="50"/>
      <c r="U5427" s="50"/>
      <c r="V5427" s="50"/>
      <c r="W5427" s="50"/>
      <c r="X5427" s="50"/>
      <c r="Y5427" s="50"/>
      <c r="Z5427" s="50"/>
      <c r="AA5427" s="50"/>
      <c r="AB5427" s="50"/>
      <c r="AC5427" s="50"/>
      <c r="AD5427" s="50"/>
      <c r="AE5427" s="50"/>
      <c r="AF5427" s="50"/>
      <c r="AG5427" s="50"/>
      <c r="AH5427" s="50"/>
      <c r="AI5427" s="50"/>
      <c r="AJ5427" s="50"/>
      <c r="AK5427" s="50"/>
      <c r="AL5427" s="50"/>
      <c r="AM5427" s="50"/>
      <c r="AN5427" s="50"/>
      <c r="AO5427" s="50"/>
      <c r="AP5427" s="50"/>
      <c r="AQ5427" s="50"/>
      <c r="AR5427" s="50"/>
      <c r="AS5427" s="50"/>
    </row>
    <row r="5428" spans="1:45" ht="12" customHeight="1" x14ac:dyDescent="0.2">
      <c r="A5428" s="132">
        <v>31509</v>
      </c>
      <c r="B5428" s="226" t="s">
        <v>12</v>
      </c>
      <c r="C5428" s="222" t="s">
        <v>12</v>
      </c>
      <c r="D5428" s="106" t="s">
        <v>4367</v>
      </c>
      <c r="E5428" s="87" t="s">
        <v>74</v>
      </c>
      <c r="F5428" s="88">
        <v>12</v>
      </c>
      <c r="H5428" s="88"/>
      <c r="I5428" s="90">
        <v>1</v>
      </c>
      <c r="J5428" s="50"/>
      <c r="K5428" s="194" t="str">
        <f t="shared" si="84"/>
        <v>EAR SPECULUM diam. 4 mm for WelchAllyn - disposable - black (box of 250)</v>
      </c>
      <c r="L5428" s="50"/>
      <c r="M5428" s="50"/>
      <c r="N5428" s="50"/>
      <c r="O5428" s="50"/>
      <c r="P5428" s="50"/>
      <c r="Q5428" s="50"/>
      <c r="R5428" s="50"/>
      <c r="S5428" s="50"/>
      <c r="T5428" s="50"/>
      <c r="U5428" s="50"/>
      <c r="V5428" s="50"/>
      <c r="W5428" s="50"/>
      <c r="X5428" s="50"/>
      <c r="Y5428" s="50"/>
      <c r="Z5428" s="50"/>
      <c r="AA5428" s="50"/>
      <c r="AB5428" s="50"/>
      <c r="AC5428" s="50"/>
      <c r="AD5428" s="50"/>
      <c r="AE5428" s="50"/>
      <c r="AF5428" s="50"/>
      <c r="AG5428" s="50"/>
      <c r="AH5428" s="50"/>
      <c r="AI5428" s="50"/>
      <c r="AJ5428" s="50"/>
      <c r="AK5428" s="50"/>
      <c r="AL5428" s="50"/>
      <c r="AM5428" s="50"/>
      <c r="AN5428" s="50"/>
      <c r="AO5428" s="50"/>
      <c r="AP5428" s="50"/>
      <c r="AQ5428" s="50"/>
      <c r="AR5428" s="50"/>
      <c r="AS5428" s="50"/>
    </row>
    <row r="5429" spans="1:45" ht="12" customHeight="1" x14ac:dyDescent="0.2">
      <c r="A5429" s="132">
        <v>31511</v>
      </c>
      <c r="B5429" s="226" t="s">
        <v>12</v>
      </c>
      <c r="C5429" s="222" t="s">
        <v>12</v>
      </c>
      <c r="D5429" s="106" t="s">
        <v>4368</v>
      </c>
      <c r="E5429" s="87">
        <v>1</v>
      </c>
      <c r="F5429" s="103">
        <v>61</v>
      </c>
      <c r="H5429" s="103"/>
      <c r="I5429" s="90">
        <v>1</v>
      </c>
      <c r="J5429" s="50"/>
      <c r="K5429" s="194" t="str">
        <f t="shared" si="84"/>
        <v xml:space="preserve">SIGMA F.O. OTOSCOPE 2.5V - Xenon-halogen light - pouch - violet </v>
      </c>
      <c r="L5429" s="50"/>
      <c r="M5429" s="50"/>
      <c r="N5429" s="50"/>
      <c r="O5429" s="50"/>
      <c r="P5429" s="50"/>
      <c r="Q5429" s="50"/>
      <c r="R5429" s="50"/>
      <c r="S5429" s="50"/>
      <c r="T5429" s="50"/>
      <c r="U5429" s="50"/>
      <c r="V5429" s="50"/>
      <c r="W5429" s="50"/>
      <c r="X5429" s="50"/>
      <c r="Y5429" s="50"/>
      <c r="Z5429" s="50"/>
      <c r="AA5429" s="50"/>
      <c r="AB5429" s="50"/>
      <c r="AC5429" s="50"/>
      <c r="AD5429" s="50"/>
      <c r="AE5429" s="50"/>
      <c r="AF5429" s="50"/>
      <c r="AG5429" s="50"/>
      <c r="AH5429" s="50"/>
      <c r="AI5429" s="50"/>
      <c r="AJ5429" s="50"/>
      <c r="AK5429" s="50"/>
      <c r="AL5429" s="50"/>
      <c r="AM5429" s="50"/>
      <c r="AN5429" s="50"/>
      <c r="AO5429" s="50"/>
      <c r="AP5429" s="50"/>
      <c r="AQ5429" s="50"/>
      <c r="AR5429" s="50"/>
      <c r="AS5429" s="50"/>
    </row>
    <row r="5430" spans="1:45" ht="12" customHeight="1" x14ac:dyDescent="0.2">
      <c r="A5430" s="132">
        <v>31513</v>
      </c>
      <c r="B5430" s="226" t="s">
        <v>12</v>
      </c>
      <c r="C5430" s="222" t="s">
        <v>12</v>
      </c>
      <c r="D5430" s="106" t="s">
        <v>4369</v>
      </c>
      <c r="E5430" s="87">
        <v>1</v>
      </c>
      <c r="F5430" s="88">
        <v>77</v>
      </c>
      <c r="H5430" s="88"/>
      <c r="I5430" s="90">
        <v>1</v>
      </c>
      <c r="J5430" s="50"/>
      <c r="K5430" s="194" t="str">
        <f t="shared" si="84"/>
        <v xml:space="preserve">SIGMA F.O. OTOSCOPE 2.5V - LED light - black - pouch </v>
      </c>
      <c r="L5430" s="50"/>
      <c r="M5430" s="50"/>
      <c r="N5430" s="50"/>
      <c r="O5430" s="50"/>
      <c r="P5430" s="50"/>
      <c r="Q5430" s="50"/>
      <c r="R5430" s="50"/>
      <c r="S5430" s="50"/>
      <c r="T5430" s="50"/>
      <c r="U5430" s="50"/>
      <c r="V5430" s="50"/>
      <c r="W5430" s="50"/>
      <c r="X5430" s="50"/>
      <c r="Y5430" s="50"/>
      <c r="Z5430" s="50"/>
      <c r="AA5430" s="50"/>
      <c r="AB5430" s="50"/>
      <c r="AC5430" s="50"/>
      <c r="AD5430" s="50"/>
      <c r="AE5430" s="50"/>
      <c r="AF5430" s="50"/>
      <c r="AG5430" s="50"/>
      <c r="AH5430" s="50"/>
      <c r="AI5430" s="50"/>
      <c r="AJ5430" s="50"/>
      <c r="AK5430" s="50"/>
      <c r="AL5430" s="50"/>
      <c r="AM5430" s="50"/>
      <c r="AN5430" s="50"/>
      <c r="AO5430" s="50"/>
      <c r="AP5430" s="50"/>
      <c r="AQ5430" s="50"/>
      <c r="AR5430" s="50"/>
      <c r="AS5430" s="50"/>
    </row>
    <row r="5431" spans="1:45" ht="12" customHeight="1" x14ac:dyDescent="0.2">
      <c r="A5431" s="132">
        <v>31514</v>
      </c>
      <c r="B5431" s="226" t="s">
        <v>12</v>
      </c>
      <c r="C5431" s="222" t="s">
        <v>12</v>
      </c>
      <c r="D5431" s="106" t="s">
        <v>4370</v>
      </c>
      <c r="E5431" s="87" t="s">
        <v>189</v>
      </c>
      <c r="F5431" s="103">
        <v>1020</v>
      </c>
      <c r="H5431" s="103"/>
      <c r="I5431" s="90">
        <v>1</v>
      </c>
      <c r="J5431" s="50"/>
      <c r="K5431" s="194" t="str">
        <f t="shared" si="84"/>
        <v>HEINE ALLSPEC MINI EAR SPECULUM - diameter 2.5 mm - grey (box of 10000)</v>
      </c>
      <c r="L5431" s="50"/>
      <c r="M5431" s="50"/>
      <c r="N5431" s="50"/>
      <c r="O5431" s="50"/>
      <c r="P5431" s="50"/>
      <c r="Q5431" s="50"/>
      <c r="R5431" s="50"/>
      <c r="S5431" s="50"/>
      <c r="T5431" s="50"/>
      <c r="U5431" s="50"/>
      <c r="V5431" s="50"/>
      <c r="W5431" s="50"/>
      <c r="X5431" s="50"/>
      <c r="Y5431" s="50"/>
      <c r="Z5431" s="50"/>
      <c r="AA5431" s="50"/>
      <c r="AB5431" s="50"/>
      <c r="AC5431" s="50"/>
      <c r="AD5431" s="50"/>
      <c r="AE5431" s="50"/>
      <c r="AF5431" s="50"/>
      <c r="AG5431" s="50"/>
      <c r="AH5431" s="50"/>
      <c r="AI5431" s="50"/>
      <c r="AJ5431" s="50"/>
      <c r="AK5431" s="50"/>
      <c r="AL5431" s="50"/>
      <c r="AM5431" s="50"/>
      <c r="AN5431" s="50"/>
      <c r="AO5431" s="50"/>
      <c r="AP5431" s="50"/>
      <c r="AQ5431" s="50"/>
      <c r="AR5431" s="50"/>
      <c r="AS5431" s="50"/>
    </row>
    <row r="5432" spans="1:45" ht="12" customHeight="1" x14ac:dyDescent="0.2">
      <c r="A5432" s="132">
        <v>31515</v>
      </c>
      <c r="B5432" s="226" t="s">
        <v>12</v>
      </c>
      <c r="C5432" s="222" t="s">
        <v>12</v>
      </c>
      <c r="D5432" s="106" t="s">
        <v>4370</v>
      </c>
      <c r="E5432" s="87" t="s">
        <v>42</v>
      </c>
      <c r="F5432" s="88">
        <v>118</v>
      </c>
      <c r="H5432" s="88"/>
      <c r="I5432" s="90">
        <v>1</v>
      </c>
      <c r="J5432" s="50"/>
      <c r="K5432" s="194" t="str">
        <f t="shared" si="84"/>
        <v>HEINE ALLSPEC MINI EAR SPECULUM - diameter 2.5 mm - grey (box of 1000)</v>
      </c>
      <c r="L5432" s="50"/>
      <c r="M5432" s="50"/>
      <c r="N5432" s="50"/>
      <c r="O5432" s="50"/>
      <c r="P5432" s="50"/>
      <c r="Q5432" s="50"/>
      <c r="R5432" s="50"/>
      <c r="S5432" s="50"/>
      <c r="T5432" s="50"/>
      <c r="U5432" s="50"/>
      <c r="V5432" s="50"/>
      <c r="W5432" s="50"/>
      <c r="X5432" s="50"/>
      <c r="Y5432" s="50"/>
      <c r="Z5432" s="50"/>
      <c r="AA5432" s="50"/>
      <c r="AB5432" s="50"/>
      <c r="AC5432" s="50"/>
      <c r="AD5432" s="50"/>
      <c r="AE5432" s="50"/>
      <c r="AF5432" s="50"/>
      <c r="AG5432" s="50"/>
      <c r="AH5432" s="50"/>
      <c r="AI5432" s="50"/>
      <c r="AJ5432" s="50"/>
      <c r="AK5432" s="50"/>
      <c r="AL5432" s="50"/>
      <c r="AM5432" s="50"/>
      <c r="AN5432" s="50"/>
      <c r="AO5432" s="50"/>
      <c r="AP5432" s="50"/>
      <c r="AQ5432" s="50"/>
      <c r="AR5432" s="50"/>
      <c r="AS5432" s="50"/>
    </row>
    <row r="5433" spans="1:45" ht="12" customHeight="1" x14ac:dyDescent="0.2">
      <c r="A5433" s="132">
        <v>31516</v>
      </c>
      <c r="B5433" s="226" t="s">
        <v>12</v>
      </c>
      <c r="C5433" s="222" t="s">
        <v>12</v>
      </c>
      <c r="D5433" s="106" t="s">
        <v>4371</v>
      </c>
      <c r="E5433" s="87" t="s">
        <v>42</v>
      </c>
      <c r="F5433" s="88">
        <v>118</v>
      </c>
      <c r="H5433" s="88"/>
      <c r="I5433" s="90">
        <v>1</v>
      </c>
      <c r="J5433" s="50"/>
      <c r="K5433" s="194" t="str">
        <f t="shared" si="84"/>
        <v>HEINE ALLSPEC MINI EAR SPECULUM - diameter 4 mm - grey (box of 1000)</v>
      </c>
      <c r="L5433" s="50"/>
      <c r="M5433" s="50"/>
      <c r="N5433" s="50"/>
      <c r="O5433" s="50"/>
      <c r="P5433" s="50"/>
      <c r="Q5433" s="50"/>
      <c r="R5433" s="50"/>
      <c r="S5433" s="50"/>
      <c r="T5433" s="50"/>
      <c r="U5433" s="50"/>
      <c r="V5433" s="50"/>
      <c r="W5433" s="50"/>
      <c r="X5433" s="50"/>
      <c r="Y5433" s="50"/>
      <c r="Z5433" s="50"/>
      <c r="AA5433" s="50"/>
      <c r="AB5433" s="50"/>
      <c r="AC5433" s="50"/>
      <c r="AD5433" s="50"/>
      <c r="AE5433" s="50"/>
      <c r="AF5433" s="50"/>
      <c r="AG5433" s="50"/>
      <c r="AH5433" s="50"/>
      <c r="AI5433" s="50"/>
      <c r="AJ5433" s="50"/>
      <c r="AK5433" s="50"/>
      <c r="AL5433" s="50"/>
      <c r="AM5433" s="50"/>
      <c r="AN5433" s="50"/>
      <c r="AO5433" s="50"/>
      <c r="AP5433" s="50"/>
      <c r="AQ5433" s="50"/>
      <c r="AR5433" s="50"/>
      <c r="AS5433" s="50"/>
    </row>
    <row r="5434" spans="1:45" ht="12" customHeight="1" x14ac:dyDescent="0.2">
      <c r="A5434" s="132">
        <v>31517</v>
      </c>
      <c r="B5434" s="226" t="s">
        <v>12</v>
      </c>
      <c r="C5434" s="222" t="s">
        <v>12</v>
      </c>
      <c r="D5434" s="106" t="s">
        <v>9367</v>
      </c>
      <c r="E5434" s="87" t="s">
        <v>9368</v>
      </c>
      <c r="F5434" s="88">
        <v>30</v>
      </c>
      <c r="H5434" s="88"/>
      <c r="I5434" s="90">
        <v>1</v>
      </c>
      <c r="J5434" s="50"/>
      <c r="K5434" s="194" t="str">
        <f t="shared" si="84"/>
        <v>HEINE SANALON S REUSABLE EAR SPECULUM diam.2.4/3/4/5 - B-000.11.111 (set od 4)</v>
      </c>
      <c r="L5434" s="50"/>
      <c r="M5434" s="50"/>
      <c r="N5434" s="50"/>
      <c r="O5434" s="50"/>
      <c r="P5434" s="50"/>
      <c r="Q5434" s="50"/>
      <c r="R5434" s="50"/>
      <c r="S5434" s="50"/>
      <c r="T5434" s="50"/>
      <c r="U5434" s="50"/>
      <c r="V5434" s="50"/>
      <c r="W5434" s="50"/>
      <c r="X5434" s="50"/>
      <c r="Y5434" s="50"/>
      <c r="Z5434" s="50"/>
      <c r="AA5434" s="50"/>
      <c r="AB5434" s="50"/>
      <c r="AC5434" s="50"/>
      <c r="AD5434" s="50"/>
      <c r="AE5434" s="50"/>
      <c r="AF5434" s="50"/>
      <c r="AG5434" s="50"/>
      <c r="AH5434" s="50"/>
      <c r="AI5434" s="50"/>
      <c r="AJ5434" s="50"/>
      <c r="AK5434" s="50"/>
      <c r="AL5434" s="50"/>
      <c r="AM5434" s="50"/>
      <c r="AN5434" s="50"/>
      <c r="AO5434" s="50"/>
      <c r="AP5434" s="50"/>
      <c r="AQ5434" s="50"/>
      <c r="AR5434" s="50"/>
      <c r="AS5434" s="50"/>
    </row>
    <row r="5435" spans="1:45" ht="12" customHeight="1" x14ac:dyDescent="0.2">
      <c r="A5435" s="132">
        <v>31518</v>
      </c>
      <c r="B5435" s="226" t="s">
        <v>12</v>
      </c>
      <c r="C5435" s="222" t="s">
        <v>12</v>
      </c>
      <c r="D5435" s="106" t="s">
        <v>4372</v>
      </c>
      <c r="E5435" s="87">
        <v>1</v>
      </c>
      <c r="F5435" s="88">
        <v>95</v>
      </c>
      <c r="H5435" s="88"/>
      <c r="I5435" s="90">
        <v>1</v>
      </c>
      <c r="J5435" s="50"/>
      <c r="K5435" s="194" t="str">
        <f t="shared" si="84"/>
        <v xml:space="preserve">SIGMA F.O. OTOSCOPE - LED light - blue </v>
      </c>
      <c r="L5435" s="50"/>
      <c r="M5435" s="50"/>
      <c r="N5435" s="50"/>
      <c r="O5435" s="50"/>
      <c r="P5435" s="50"/>
      <c r="Q5435" s="50"/>
      <c r="R5435" s="50"/>
      <c r="S5435" s="50"/>
      <c r="T5435" s="50"/>
      <c r="U5435" s="50"/>
      <c r="V5435" s="50"/>
      <c r="W5435" s="50"/>
      <c r="X5435" s="50"/>
      <c r="Y5435" s="50"/>
      <c r="Z5435" s="50"/>
      <c r="AA5435" s="50"/>
      <c r="AB5435" s="50"/>
      <c r="AC5435" s="50"/>
      <c r="AD5435" s="50"/>
      <c r="AE5435" s="50"/>
      <c r="AF5435" s="50"/>
      <c r="AG5435" s="50"/>
      <c r="AH5435" s="50"/>
      <c r="AI5435" s="50"/>
      <c r="AJ5435" s="50"/>
      <c r="AK5435" s="50"/>
      <c r="AL5435" s="50"/>
      <c r="AM5435" s="50"/>
      <c r="AN5435" s="50"/>
      <c r="AO5435" s="50"/>
      <c r="AP5435" s="50"/>
      <c r="AQ5435" s="50"/>
      <c r="AR5435" s="50"/>
      <c r="AS5435" s="50"/>
    </row>
    <row r="5436" spans="1:45" ht="12" customHeight="1" thickBot="1" x14ac:dyDescent="0.25">
      <c r="A5436" s="134">
        <v>31519</v>
      </c>
      <c r="B5436" s="233" t="s">
        <v>12</v>
      </c>
      <c r="C5436" s="234" t="s">
        <v>12</v>
      </c>
      <c r="D5436" s="121" t="s">
        <v>4371</v>
      </c>
      <c r="E5436" s="116" t="s">
        <v>189</v>
      </c>
      <c r="F5436" s="203">
        <v>1020</v>
      </c>
      <c r="H5436" s="203"/>
      <c r="I5436" s="92">
        <v>1</v>
      </c>
      <c r="J5436" s="50"/>
      <c r="K5436" s="194" t="str">
        <f t="shared" si="84"/>
        <v>HEINE ALLSPEC MINI EAR SPECULUM - diameter 4 mm - grey (box of 10000)</v>
      </c>
      <c r="L5436" s="50"/>
      <c r="M5436" s="50"/>
      <c r="N5436" s="50"/>
      <c r="O5436" s="50"/>
      <c r="P5436" s="50"/>
      <c r="Q5436" s="50"/>
      <c r="R5436" s="50"/>
      <c r="S5436" s="50"/>
      <c r="T5436" s="50"/>
      <c r="U5436" s="50"/>
      <c r="V5436" s="50"/>
      <c r="W5436" s="50"/>
      <c r="X5436" s="50"/>
      <c r="Y5436" s="50"/>
      <c r="Z5436" s="50"/>
      <c r="AA5436" s="50"/>
      <c r="AB5436" s="50"/>
      <c r="AC5436" s="50"/>
      <c r="AD5436" s="50"/>
      <c r="AE5436" s="50"/>
      <c r="AF5436" s="50"/>
      <c r="AG5436" s="50"/>
      <c r="AH5436" s="50"/>
      <c r="AI5436" s="50"/>
      <c r="AJ5436" s="50"/>
      <c r="AK5436" s="50"/>
      <c r="AL5436" s="50"/>
      <c r="AM5436" s="50"/>
      <c r="AN5436" s="50"/>
      <c r="AO5436" s="50"/>
      <c r="AP5436" s="50"/>
      <c r="AQ5436" s="50"/>
      <c r="AR5436" s="50"/>
      <c r="AS5436" s="50"/>
    </row>
    <row r="5437" spans="1:45" ht="12" customHeight="1" x14ac:dyDescent="0.2">
      <c r="A5437" s="135">
        <v>31520</v>
      </c>
      <c r="B5437" s="223" t="s">
        <v>7925</v>
      </c>
      <c r="C5437" s="224" t="s">
        <v>12</v>
      </c>
      <c r="D5437" s="117" t="s">
        <v>4373</v>
      </c>
      <c r="E5437" s="118">
        <v>1</v>
      </c>
      <c r="F5437" s="93">
        <v>55</v>
      </c>
      <c r="H5437" s="225"/>
      <c r="I5437" s="94">
        <v>1</v>
      </c>
      <c r="J5437" s="50"/>
      <c r="K5437" s="194" t="str">
        <f t="shared" si="84"/>
        <v xml:space="preserve">GIMALUX F.O. OTOSCOPE - black </v>
      </c>
      <c r="L5437" s="50"/>
      <c r="M5437" s="50"/>
      <c r="N5437" s="50"/>
      <c r="O5437" s="50"/>
      <c r="P5437" s="50"/>
      <c r="Q5437" s="50"/>
      <c r="R5437" s="50"/>
      <c r="S5437" s="50"/>
      <c r="T5437" s="50"/>
      <c r="U5437" s="50"/>
      <c r="V5437" s="50"/>
      <c r="W5437" s="50"/>
      <c r="X5437" s="50"/>
      <c r="Y5437" s="50"/>
      <c r="Z5437" s="50"/>
      <c r="AA5437" s="50"/>
      <c r="AB5437" s="50"/>
      <c r="AC5437" s="50"/>
      <c r="AD5437" s="50"/>
      <c r="AE5437" s="50"/>
      <c r="AF5437" s="50"/>
      <c r="AG5437" s="50"/>
      <c r="AH5437" s="50"/>
      <c r="AI5437" s="50"/>
      <c r="AJ5437" s="50"/>
      <c r="AK5437" s="50"/>
      <c r="AL5437" s="50"/>
      <c r="AM5437" s="50"/>
      <c r="AN5437" s="50"/>
      <c r="AO5437" s="50"/>
      <c r="AP5437" s="50"/>
      <c r="AQ5437" s="50"/>
      <c r="AR5437" s="50"/>
      <c r="AS5437" s="50"/>
    </row>
    <row r="5438" spans="1:45" ht="12" customHeight="1" x14ac:dyDescent="0.2">
      <c r="A5438" s="136">
        <v>31521</v>
      </c>
      <c r="B5438" s="226" t="s">
        <v>7925</v>
      </c>
      <c r="C5438" s="222" t="s">
        <v>12</v>
      </c>
      <c r="D5438" s="106" t="s">
        <v>4374</v>
      </c>
      <c r="E5438" s="87">
        <v>1</v>
      </c>
      <c r="F5438" s="88">
        <v>55</v>
      </c>
      <c r="H5438" s="227"/>
      <c r="I5438" s="95">
        <v>1</v>
      </c>
      <c r="J5438" s="50"/>
      <c r="K5438" s="194" t="str">
        <f t="shared" si="84"/>
        <v xml:space="preserve">GIMALUX F.O. OTOSCOPE - blue </v>
      </c>
      <c r="L5438" s="50"/>
      <c r="M5438" s="50"/>
      <c r="N5438" s="50"/>
      <c r="O5438" s="50"/>
      <c r="P5438" s="50"/>
      <c r="Q5438" s="50"/>
      <c r="R5438" s="50"/>
      <c r="S5438" s="50"/>
      <c r="T5438" s="50"/>
      <c r="U5438" s="50"/>
      <c r="V5438" s="50"/>
      <c r="W5438" s="50"/>
      <c r="X5438" s="50"/>
      <c r="Y5438" s="50"/>
      <c r="Z5438" s="50"/>
      <c r="AA5438" s="50"/>
      <c r="AB5438" s="50"/>
      <c r="AC5438" s="50"/>
      <c r="AD5438" s="50"/>
      <c r="AE5438" s="50"/>
      <c r="AF5438" s="50"/>
      <c r="AG5438" s="50"/>
      <c r="AH5438" s="50"/>
      <c r="AI5438" s="50"/>
      <c r="AJ5438" s="50"/>
      <c r="AK5438" s="50"/>
      <c r="AL5438" s="50"/>
      <c r="AM5438" s="50"/>
      <c r="AN5438" s="50"/>
      <c r="AO5438" s="50"/>
      <c r="AP5438" s="50"/>
      <c r="AQ5438" s="50"/>
      <c r="AR5438" s="50"/>
      <c r="AS5438" s="50"/>
    </row>
    <row r="5439" spans="1:45" ht="12" customHeight="1" x14ac:dyDescent="0.2">
      <c r="A5439" s="136">
        <v>31522</v>
      </c>
      <c r="B5439" s="226" t="s">
        <v>7925</v>
      </c>
      <c r="C5439" s="222" t="s">
        <v>12</v>
      </c>
      <c r="D5439" s="106" t="s">
        <v>4375</v>
      </c>
      <c r="E5439" s="87">
        <v>1</v>
      </c>
      <c r="F5439" s="88">
        <v>55</v>
      </c>
      <c r="H5439" s="227"/>
      <c r="I5439" s="95">
        <v>1</v>
      </c>
      <c r="J5439" s="50"/>
      <c r="K5439" s="194" t="str">
        <f t="shared" ref="K5439:K5502" si="85">+SUBSTITUTE(CONCATENATE(D5439," ","(",IF(RIGHT(E5439,3)="1**","1",E5439),")"),"(1)","")</f>
        <v xml:space="preserve">GIMALUX F.O. OTOSCOPE - green </v>
      </c>
      <c r="L5439" s="50"/>
      <c r="M5439" s="50"/>
      <c r="N5439" s="50"/>
      <c r="O5439" s="50"/>
      <c r="P5439" s="50"/>
      <c r="Q5439" s="50"/>
      <c r="R5439" s="50"/>
      <c r="S5439" s="50"/>
      <c r="T5439" s="50"/>
      <c r="U5439" s="50"/>
      <c r="V5439" s="50"/>
      <c r="W5439" s="50"/>
      <c r="X5439" s="50"/>
      <c r="Y5439" s="50"/>
      <c r="Z5439" s="50"/>
      <c r="AA5439" s="50"/>
      <c r="AB5439" s="50"/>
      <c r="AC5439" s="50"/>
      <c r="AD5439" s="50"/>
      <c r="AE5439" s="50"/>
      <c r="AF5439" s="50"/>
      <c r="AG5439" s="50"/>
      <c r="AH5439" s="50"/>
      <c r="AI5439" s="50"/>
      <c r="AJ5439" s="50"/>
      <c r="AK5439" s="50"/>
      <c r="AL5439" s="50"/>
      <c r="AM5439" s="50"/>
      <c r="AN5439" s="50"/>
      <c r="AO5439" s="50"/>
      <c r="AP5439" s="50"/>
      <c r="AQ5439" s="50"/>
      <c r="AR5439" s="50"/>
      <c r="AS5439" s="50"/>
    </row>
    <row r="5440" spans="1:45" ht="12" customHeight="1" x14ac:dyDescent="0.2">
      <c r="A5440" s="136"/>
      <c r="B5440" s="226" t="s">
        <v>12</v>
      </c>
      <c r="C5440" s="222" t="s">
        <v>12</v>
      </c>
      <c r="D5440" s="106" t="s">
        <v>4376</v>
      </c>
      <c r="E5440" s="87">
        <v>1</v>
      </c>
      <c r="F5440" s="88">
        <v>49.5</v>
      </c>
      <c r="H5440" s="227"/>
      <c r="I5440" s="95">
        <v>5</v>
      </c>
      <c r="J5440" s="50"/>
      <c r="K5440" s="194" t="str">
        <f t="shared" si="85"/>
        <v xml:space="preserve">GIMALUX F.O. OTOSCOPE   BUY 5 pcs SAVE 10% </v>
      </c>
      <c r="L5440" s="50"/>
      <c r="M5440" s="50"/>
      <c r="N5440" s="50"/>
      <c r="O5440" s="50"/>
      <c r="P5440" s="50"/>
      <c r="Q5440" s="50"/>
      <c r="R5440" s="50"/>
      <c r="S5440" s="50"/>
      <c r="T5440" s="50"/>
      <c r="U5440" s="50"/>
      <c r="V5440" s="50"/>
      <c r="W5440" s="50"/>
      <c r="X5440" s="50"/>
      <c r="Y5440" s="50"/>
      <c r="Z5440" s="50"/>
      <c r="AA5440" s="50"/>
      <c r="AB5440" s="50"/>
      <c r="AC5440" s="50"/>
      <c r="AD5440" s="50"/>
      <c r="AE5440" s="50"/>
      <c r="AF5440" s="50"/>
      <c r="AG5440" s="50"/>
      <c r="AH5440" s="50"/>
      <c r="AI5440" s="50"/>
      <c r="AJ5440" s="50"/>
      <c r="AK5440" s="50"/>
      <c r="AL5440" s="50"/>
      <c r="AM5440" s="50"/>
      <c r="AN5440" s="50"/>
      <c r="AO5440" s="50"/>
      <c r="AP5440" s="50"/>
      <c r="AQ5440" s="50"/>
      <c r="AR5440" s="50"/>
      <c r="AS5440" s="50"/>
    </row>
    <row r="5441" spans="1:45" ht="12" customHeight="1" x14ac:dyDescent="0.2">
      <c r="A5441" s="136"/>
      <c r="B5441" s="226" t="s">
        <v>12</v>
      </c>
      <c r="C5441" s="222" t="s">
        <v>12</v>
      </c>
      <c r="D5441" s="106" t="s">
        <v>4377</v>
      </c>
      <c r="E5441" s="87">
        <v>1</v>
      </c>
      <c r="F5441" s="88">
        <v>46.75</v>
      </c>
      <c r="H5441" s="227"/>
      <c r="I5441" s="95">
        <v>10</v>
      </c>
      <c r="J5441" s="50"/>
      <c r="K5441" s="194" t="str">
        <f t="shared" si="85"/>
        <v xml:space="preserve">GIMALUX F.O. OTOSCOPE   BUY 10 pcs SAVE 15% </v>
      </c>
      <c r="L5441" s="50"/>
      <c r="M5441" s="50"/>
      <c r="N5441" s="50"/>
      <c r="O5441" s="50"/>
      <c r="P5441" s="50"/>
      <c r="Q5441" s="50"/>
      <c r="R5441" s="50"/>
      <c r="S5441" s="50"/>
      <c r="T5441" s="50"/>
      <c r="U5441" s="50"/>
      <c r="V5441" s="50"/>
      <c r="W5441" s="50"/>
      <c r="X5441" s="50"/>
      <c r="Y5441" s="50"/>
      <c r="Z5441" s="50"/>
      <c r="AA5441" s="50"/>
      <c r="AB5441" s="50"/>
      <c r="AC5441" s="50"/>
      <c r="AD5441" s="50"/>
      <c r="AE5441" s="50"/>
      <c r="AF5441" s="50"/>
      <c r="AG5441" s="50"/>
      <c r="AH5441" s="50"/>
      <c r="AI5441" s="50"/>
      <c r="AJ5441" s="50"/>
      <c r="AK5441" s="50"/>
      <c r="AL5441" s="50"/>
      <c r="AM5441" s="50"/>
      <c r="AN5441" s="50"/>
      <c r="AO5441" s="50"/>
      <c r="AP5441" s="50"/>
      <c r="AQ5441" s="50"/>
      <c r="AR5441" s="50"/>
      <c r="AS5441" s="50"/>
    </row>
    <row r="5442" spans="1:45" ht="12" customHeight="1" x14ac:dyDescent="0.2">
      <c r="A5442" s="136"/>
      <c r="B5442" s="226" t="s">
        <v>12</v>
      </c>
      <c r="C5442" s="222" t="s">
        <v>12</v>
      </c>
      <c r="D5442" s="106" t="s">
        <v>4378</v>
      </c>
      <c r="E5442" s="87">
        <v>1</v>
      </c>
      <c r="F5442" s="151">
        <v>44</v>
      </c>
      <c r="H5442" s="249"/>
      <c r="I5442" s="95">
        <v>50</v>
      </c>
      <c r="J5442" s="50"/>
      <c r="K5442" s="194" t="str">
        <f t="shared" si="85"/>
        <v xml:space="preserve">GIMALUX F.O. OTOSCOPE   BUY 50 pcs SAVE 20% </v>
      </c>
      <c r="L5442" s="50"/>
      <c r="M5442" s="50"/>
      <c r="N5442" s="50"/>
      <c r="O5442" s="50"/>
      <c r="P5442" s="50"/>
      <c r="Q5442" s="50"/>
      <c r="R5442" s="50"/>
      <c r="S5442" s="50"/>
      <c r="T5442" s="50"/>
      <c r="U5442" s="50"/>
      <c r="V5442" s="50"/>
      <c r="W5442" s="50"/>
      <c r="X5442" s="50"/>
      <c r="Y5442" s="50"/>
      <c r="Z5442" s="50"/>
      <c r="AA5442" s="50"/>
      <c r="AB5442" s="50"/>
      <c r="AC5442" s="50"/>
      <c r="AD5442" s="50"/>
      <c r="AE5442" s="50"/>
      <c r="AF5442" s="50"/>
      <c r="AG5442" s="50"/>
      <c r="AH5442" s="50"/>
      <c r="AI5442" s="50"/>
      <c r="AJ5442" s="50"/>
      <c r="AK5442" s="50"/>
      <c r="AL5442" s="50"/>
      <c r="AM5442" s="50"/>
      <c r="AN5442" s="50"/>
      <c r="AO5442" s="50"/>
      <c r="AP5442" s="50"/>
      <c r="AQ5442" s="50"/>
      <c r="AR5442" s="50"/>
      <c r="AS5442" s="50"/>
    </row>
    <row r="5443" spans="1:45" ht="12" customHeight="1" thickBot="1" x14ac:dyDescent="0.25">
      <c r="A5443" s="137"/>
      <c r="B5443" s="228" t="s">
        <v>12</v>
      </c>
      <c r="C5443" s="229" t="s">
        <v>12</v>
      </c>
      <c r="D5443" s="148" t="s">
        <v>4379</v>
      </c>
      <c r="E5443" s="119"/>
      <c r="F5443" s="97"/>
      <c r="H5443" s="230"/>
      <c r="I5443" s="98">
        <v>100</v>
      </c>
      <c r="J5443" s="50"/>
      <c r="K5443" s="194" t="str">
        <f t="shared" si="85"/>
        <v>For MINIMUM ORDERS of 100 pcs we can print your logo on Otoscope bag (availability in 30 days) ()</v>
      </c>
      <c r="L5443" s="50"/>
      <c r="M5443" s="50"/>
      <c r="N5443" s="50"/>
      <c r="O5443" s="50"/>
      <c r="P5443" s="50"/>
      <c r="Q5443" s="50"/>
      <c r="R5443" s="50"/>
      <c r="S5443" s="50"/>
      <c r="T5443" s="50"/>
      <c r="U5443" s="50"/>
      <c r="V5443" s="50"/>
      <c r="W5443" s="50"/>
      <c r="X5443" s="50"/>
      <c r="Y5443" s="50"/>
      <c r="Z5443" s="50"/>
      <c r="AA5443" s="50"/>
      <c r="AB5443" s="50"/>
      <c r="AC5443" s="50"/>
      <c r="AD5443" s="50"/>
      <c r="AE5443" s="50"/>
      <c r="AF5443" s="50"/>
      <c r="AG5443" s="50"/>
      <c r="AH5443" s="50"/>
      <c r="AI5443" s="50"/>
      <c r="AJ5443" s="50"/>
      <c r="AK5443" s="50"/>
      <c r="AL5443" s="50"/>
      <c r="AM5443" s="50"/>
      <c r="AN5443" s="50"/>
      <c r="AO5443" s="50"/>
      <c r="AP5443" s="50"/>
      <c r="AQ5443" s="50"/>
      <c r="AR5443" s="50"/>
      <c r="AS5443" s="50"/>
    </row>
    <row r="5444" spans="1:45" ht="12" customHeight="1" x14ac:dyDescent="0.2">
      <c r="A5444" s="140">
        <v>31523</v>
      </c>
      <c r="B5444" s="231" t="s">
        <v>12</v>
      </c>
      <c r="C5444" s="232" t="s">
        <v>12</v>
      </c>
      <c r="D5444" s="124" t="s">
        <v>4380</v>
      </c>
      <c r="E5444" s="120">
        <v>1</v>
      </c>
      <c r="F5444" s="155">
        <v>60</v>
      </c>
      <c r="H5444" s="155"/>
      <c r="I5444" s="100">
        <v>1</v>
      </c>
      <c r="J5444" s="50"/>
      <c r="K5444" s="194" t="str">
        <f t="shared" si="85"/>
        <v xml:space="preserve">SIGMA F.O. OTOSCOPE 2.5V - Xenon-halogen light - pouch - blue </v>
      </c>
      <c r="L5444" s="50"/>
      <c r="M5444" s="50"/>
      <c r="N5444" s="50"/>
      <c r="O5444" s="50"/>
      <c r="P5444" s="50"/>
      <c r="Q5444" s="50"/>
      <c r="R5444" s="50"/>
      <c r="S5444" s="50"/>
      <c r="T5444" s="50"/>
      <c r="U5444" s="50"/>
      <c r="V5444" s="50"/>
      <c r="W5444" s="50"/>
      <c r="X5444" s="50"/>
      <c r="Y5444" s="50"/>
      <c r="Z5444" s="50"/>
      <c r="AA5444" s="50"/>
      <c r="AB5444" s="50"/>
      <c r="AC5444" s="50"/>
      <c r="AD5444" s="50"/>
      <c r="AE5444" s="50"/>
      <c r="AF5444" s="50"/>
      <c r="AG5444" s="50"/>
      <c r="AH5444" s="50"/>
      <c r="AI5444" s="50"/>
      <c r="AJ5444" s="50"/>
      <c r="AK5444" s="50"/>
      <c r="AL5444" s="50"/>
      <c r="AM5444" s="50"/>
      <c r="AN5444" s="50"/>
      <c r="AO5444" s="50"/>
      <c r="AP5444" s="50"/>
      <c r="AQ5444" s="50"/>
      <c r="AR5444" s="50"/>
      <c r="AS5444" s="50"/>
    </row>
    <row r="5445" spans="1:45" ht="12" customHeight="1" x14ac:dyDescent="0.2">
      <c r="A5445" s="132">
        <v>31524</v>
      </c>
      <c r="B5445" s="226" t="s">
        <v>12</v>
      </c>
      <c r="C5445" s="222" t="s">
        <v>12</v>
      </c>
      <c r="D5445" s="106" t="s">
        <v>4381</v>
      </c>
      <c r="E5445" s="87">
        <v>1</v>
      </c>
      <c r="F5445" s="151">
        <v>60</v>
      </c>
      <c r="H5445" s="151"/>
      <c r="I5445" s="90">
        <v>1</v>
      </c>
      <c r="J5445" s="50"/>
      <c r="K5445" s="194" t="str">
        <f t="shared" si="85"/>
        <v xml:space="preserve">SIGMA F.O. OTOSCOPE 2.5V - Xenon-halogen light - pouch - black </v>
      </c>
      <c r="L5445" s="50"/>
      <c r="M5445" s="50"/>
      <c r="N5445" s="50"/>
      <c r="O5445" s="50"/>
      <c r="P5445" s="50"/>
      <c r="Q5445" s="50"/>
      <c r="R5445" s="50"/>
      <c r="S5445" s="50"/>
      <c r="T5445" s="50"/>
      <c r="U5445" s="50"/>
      <c r="V5445" s="50"/>
      <c r="W5445" s="50"/>
      <c r="X5445" s="50"/>
      <c r="Y5445" s="50"/>
      <c r="Z5445" s="50"/>
      <c r="AA5445" s="50"/>
      <c r="AB5445" s="50"/>
      <c r="AC5445" s="50"/>
      <c r="AD5445" s="50"/>
      <c r="AE5445" s="50"/>
      <c r="AF5445" s="50"/>
      <c r="AG5445" s="50"/>
      <c r="AH5445" s="50"/>
      <c r="AI5445" s="50"/>
      <c r="AJ5445" s="50"/>
      <c r="AK5445" s="50"/>
      <c r="AL5445" s="50"/>
      <c r="AM5445" s="50"/>
      <c r="AN5445" s="50"/>
      <c r="AO5445" s="50"/>
      <c r="AP5445" s="50"/>
      <c r="AQ5445" s="50"/>
      <c r="AR5445" s="50"/>
      <c r="AS5445" s="50"/>
    </row>
    <row r="5446" spans="1:45" ht="12" customHeight="1" x14ac:dyDescent="0.2">
      <c r="A5446" s="132">
        <v>31525</v>
      </c>
      <c r="B5446" s="226" t="s">
        <v>12</v>
      </c>
      <c r="C5446" s="222" t="s">
        <v>12</v>
      </c>
      <c r="D5446" s="106" t="s">
        <v>4382</v>
      </c>
      <c r="E5446" s="87">
        <v>1</v>
      </c>
      <c r="F5446" s="88">
        <v>72</v>
      </c>
      <c r="H5446" s="88"/>
      <c r="I5446" s="90">
        <v>1</v>
      </c>
      <c r="J5446" s="50"/>
      <c r="K5446" s="194" t="str">
        <f t="shared" si="85"/>
        <v xml:space="preserve">SIGMA F.O. OTOSCOPE 2.5V - Xenon-halogen light - case </v>
      </c>
      <c r="L5446" s="50"/>
      <c r="M5446" s="50"/>
      <c r="N5446" s="50"/>
      <c r="O5446" s="50"/>
      <c r="P5446" s="50"/>
      <c r="Q5446" s="50"/>
      <c r="R5446" s="50"/>
      <c r="S5446" s="50"/>
      <c r="T5446" s="50"/>
      <c r="U5446" s="50"/>
      <c r="V5446" s="50"/>
      <c r="W5446" s="50"/>
      <c r="X5446" s="50"/>
      <c r="Y5446" s="50"/>
      <c r="Z5446" s="50"/>
      <c r="AA5446" s="50"/>
      <c r="AB5446" s="50"/>
      <c r="AC5446" s="50"/>
      <c r="AD5446" s="50"/>
      <c r="AE5446" s="50"/>
      <c r="AF5446" s="50"/>
      <c r="AG5446" s="50"/>
      <c r="AH5446" s="50"/>
      <c r="AI5446" s="50"/>
      <c r="AJ5446" s="50"/>
      <c r="AK5446" s="50"/>
      <c r="AL5446" s="50"/>
      <c r="AM5446" s="50"/>
      <c r="AN5446" s="50"/>
      <c r="AO5446" s="50"/>
      <c r="AP5446" s="50"/>
      <c r="AQ5446" s="50"/>
      <c r="AR5446" s="50"/>
      <c r="AS5446" s="50"/>
    </row>
    <row r="5447" spans="1:45" ht="12" customHeight="1" x14ac:dyDescent="0.2">
      <c r="A5447" s="132">
        <v>31526</v>
      </c>
      <c r="B5447" s="226" t="s">
        <v>12</v>
      </c>
      <c r="C5447" s="222" t="s">
        <v>12</v>
      </c>
      <c r="D5447" s="106" t="s">
        <v>4383</v>
      </c>
      <c r="E5447" s="87">
        <v>1</v>
      </c>
      <c r="F5447" s="88">
        <v>94</v>
      </c>
      <c r="H5447" s="88"/>
      <c r="I5447" s="90">
        <v>1</v>
      </c>
      <c r="J5447" s="50"/>
      <c r="K5447" s="194" t="str">
        <f t="shared" si="85"/>
        <v xml:space="preserve">SIGMA F.O. OTOSCOPE - LED light - black </v>
      </c>
      <c r="L5447" s="50"/>
      <c r="M5447" s="50"/>
      <c r="N5447" s="50"/>
      <c r="O5447" s="50"/>
      <c r="P5447" s="50"/>
      <c r="Q5447" s="50"/>
      <c r="R5447" s="50"/>
      <c r="S5447" s="50"/>
      <c r="T5447" s="50"/>
      <c r="U5447" s="50"/>
      <c r="V5447" s="50"/>
      <c r="W5447" s="50"/>
      <c r="X5447" s="50"/>
      <c r="Y5447" s="50"/>
      <c r="Z5447" s="50"/>
      <c r="AA5447" s="50"/>
      <c r="AB5447" s="50"/>
      <c r="AC5447" s="50"/>
      <c r="AD5447" s="50"/>
      <c r="AE5447" s="50"/>
      <c r="AF5447" s="50"/>
      <c r="AG5447" s="50"/>
      <c r="AH5447" s="50"/>
      <c r="AI5447" s="50"/>
      <c r="AJ5447" s="50"/>
      <c r="AK5447" s="50"/>
      <c r="AL5447" s="50"/>
      <c r="AM5447" s="50"/>
      <c r="AN5447" s="50"/>
      <c r="AO5447" s="50"/>
      <c r="AP5447" s="50"/>
      <c r="AQ5447" s="50"/>
      <c r="AR5447" s="50"/>
      <c r="AS5447" s="50"/>
    </row>
    <row r="5448" spans="1:45" ht="12" customHeight="1" x14ac:dyDescent="0.2">
      <c r="A5448" s="132">
        <v>31527</v>
      </c>
      <c r="B5448" s="226" t="s">
        <v>12</v>
      </c>
      <c r="C5448" s="222" t="s">
        <v>12</v>
      </c>
      <c r="D5448" s="106" t="s">
        <v>4384</v>
      </c>
      <c r="E5448" s="87">
        <v>1</v>
      </c>
      <c r="F5448" s="88">
        <v>116</v>
      </c>
      <c r="H5448" s="88"/>
      <c r="I5448" s="90">
        <v>1</v>
      </c>
      <c r="J5448" s="50"/>
      <c r="K5448" s="194" t="str">
        <f t="shared" si="85"/>
        <v xml:space="preserve">SIGMA F.O. OPHTHALMOSCOPE 2.5V - Xenon-halogen - case </v>
      </c>
      <c r="L5448" s="50"/>
      <c r="M5448" s="50"/>
      <c r="N5448" s="50"/>
      <c r="O5448" s="50"/>
      <c r="P5448" s="50"/>
      <c r="Q5448" s="50"/>
      <c r="R5448" s="50"/>
      <c r="S5448" s="50"/>
      <c r="T5448" s="50"/>
      <c r="U5448" s="50"/>
      <c r="V5448" s="50"/>
      <c r="W5448" s="50"/>
      <c r="X5448" s="50"/>
      <c r="Y5448" s="50"/>
      <c r="Z5448" s="50"/>
      <c r="AA5448" s="50"/>
      <c r="AB5448" s="50"/>
      <c r="AC5448" s="50"/>
      <c r="AD5448" s="50"/>
      <c r="AE5448" s="50"/>
      <c r="AF5448" s="50"/>
      <c r="AG5448" s="50"/>
      <c r="AH5448" s="50"/>
      <c r="AI5448" s="50"/>
      <c r="AJ5448" s="50"/>
      <c r="AK5448" s="50"/>
      <c r="AL5448" s="50"/>
      <c r="AM5448" s="50"/>
      <c r="AN5448" s="50"/>
      <c r="AO5448" s="50"/>
      <c r="AP5448" s="50"/>
      <c r="AQ5448" s="50"/>
      <c r="AR5448" s="50"/>
      <c r="AS5448" s="50"/>
    </row>
    <row r="5449" spans="1:45" ht="12" customHeight="1" x14ac:dyDescent="0.2">
      <c r="A5449" s="132">
        <v>31528</v>
      </c>
      <c r="B5449" s="226" t="s">
        <v>12</v>
      </c>
      <c r="C5449" s="222" t="s">
        <v>12</v>
      </c>
      <c r="D5449" s="106" t="s">
        <v>4385</v>
      </c>
      <c r="E5449" s="87">
        <v>1</v>
      </c>
      <c r="F5449" s="88">
        <v>173</v>
      </c>
      <c r="H5449" s="88"/>
      <c r="I5449" s="90">
        <v>1</v>
      </c>
      <c r="J5449" s="50"/>
      <c r="K5449" s="194" t="str">
        <f t="shared" si="85"/>
        <v xml:space="preserve">SIGMA F.O. OTO-OPHTHALMOSCOPE SET with 2 handles - case </v>
      </c>
      <c r="L5449" s="50"/>
      <c r="M5449" s="50"/>
      <c r="N5449" s="50"/>
      <c r="O5449" s="50"/>
      <c r="P5449" s="50"/>
      <c r="Q5449" s="50"/>
      <c r="R5449" s="50"/>
      <c r="S5449" s="50"/>
      <c r="T5449" s="50"/>
      <c r="U5449" s="50"/>
      <c r="V5449" s="50"/>
      <c r="W5449" s="50"/>
      <c r="X5449" s="50"/>
      <c r="Y5449" s="50"/>
      <c r="Z5449" s="50"/>
      <c r="AA5449" s="50"/>
      <c r="AB5449" s="50"/>
      <c r="AC5449" s="50"/>
      <c r="AD5449" s="50"/>
      <c r="AE5449" s="50"/>
      <c r="AF5449" s="50"/>
      <c r="AG5449" s="50"/>
      <c r="AH5449" s="50"/>
      <c r="AI5449" s="50"/>
      <c r="AJ5449" s="50"/>
      <c r="AK5449" s="50"/>
      <c r="AL5449" s="50"/>
      <c r="AM5449" s="50"/>
      <c r="AN5449" s="50"/>
      <c r="AO5449" s="50"/>
      <c r="AP5449" s="50"/>
      <c r="AQ5449" s="50"/>
      <c r="AR5449" s="50"/>
      <c r="AS5449" s="50"/>
    </row>
    <row r="5450" spans="1:45" ht="12" customHeight="1" x14ac:dyDescent="0.2">
      <c r="A5450" s="132">
        <v>31529</v>
      </c>
      <c r="B5450" s="226" t="s">
        <v>12</v>
      </c>
      <c r="C5450" s="222" t="s">
        <v>12</v>
      </c>
      <c r="D5450" s="106" t="s">
        <v>4386</v>
      </c>
      <c r="E5450" s="87">
        <v>1</v>
      </c>
      <c r="F5450" s="88">
        <v>143</v>
      </c>
      <c r="H5450" s="88"/>
      <c r="I5450" s="90">
        <v>1</v>
      </c>
      <c r="J5450" s="50"/>
      <c r="K5450" s="194" t="str">
        <f t="shared" si="85"/>
        <v xml:space="preserve">SIGMA F.O. LED OPHTHALMOSCOPE 2.5V </v>
      </c>
      <c r="L5450" s="50"/>
      <c r="M5450" s="50"/>
      <c r="N5450" s="50"/>
      <c r="O5450" s="50"/>
      <c r="P5450" s="50"/>
      <c r="Q5450" s="50"/>
      <c r="R5450" s="50"/>
      <c r="S5450" s="50"/>
      <c r="T5450" s="50"/>
      <c r="U5450" s="50"/>
      <c r="V5450" s="50"/>
      <c r="W5450" s="50"/>
      <c r="X5450" s="50"/>
      <c r="Y5450" s="50"/>
      <c r="Z5450" s="50"/>
      <c r="AA5450" s="50"/>
      <c r="AB5450" s="50"/>
      <c r="AC5450" s="50"/>
      <c r="AD5450" s="50"/>
      <c r="AE5450" s="50"/>
      <c r="AF5450" s="50"/>
      <c r="AG5450" s="50"/>
      <c r="AH5450" s="50"/>
      <c r="AI5450" s="50"/>
      <c r="AJ5450" s="50"/>
      <c r="AK5450" s="50"/>
      <c r="AL5450" s="50"/>
      <c r="AM5450" s="50"/>
      <c r="AN5450" s="50"/>
      <c r="AO5450" s="50"/>
      <c r="AP5450" s="50"/>
      <c r="AQ5450" s="50"/>
      <c r="AR5450" s="50"/>
      <c r="AS5450" s="50"/>
    </row>
    <row r="5451" spans="1:45" ht="12" customHeight="1" x14ac:dyDescent="0.2">
      <c r="A5451" s="132">
        <v>31530</v>
      </c>
      <c r="B5451" s="226" t="s">
        <v>12</v>
      </c>
      <c r="C5451" s="222" t="s">
        <v>12</v>
      </c>
      <c r="D5451" s="106" t="s">
        <v>9703</v>
      </c>
      <c r="E5451" s="87">
        <v>1</v>
      </c>
      <c r="F5451" s="103">
        <v>110</v>
      </c>
      <c r="H5451" s="103"/>
      <c r="I5451" s="90">
        <v>1</v>
      </c>
      <c r="J5451" s="50"/>
      <c r="K5451" s="194" t="str">
        <f t="shared" si="85"/>
        <v xml:space="preserve">SIGMA F.O. OPHTHALMOSCOPE 2.5V - LED - pouch </v>
      </c>
      <c r="L5451" s="50"/>
      <c r="M5451" s="50"/>
      <c r="N5451" s="50"/>
      <c r="O5451" s="50"/>
      <c r="P5451" s="50"/>
      <c r="Q5451" s="50"/>
      <c r="R5451" s="50"/>
      <c r="S5451" s="50"/>
      <c r="T5451" s="50"/>
      <c r="U5451" s="50"/>
      <c r="V5451" s="50"/>
      <c r="W5451" s="50"/>
      <c r="X5451" s="50"/>
      <c r="Y5451" s="50"/>
      <c r="Z5451" s="50"/>
      <c r="AA5451" s="50"/>
      <c r="AB5451" s="50"/>
      <c r="AC5451" s="50"/>
      <c r="AD5451" s="50"/>
      <c r="AE5451" s="50"/>
      <c r="AF5451" s="50"/>
      <c r="AG5451" s="50"/>
      <c r="AH5451" s="50"/>
      <c r="AI5451" s="50"/>
      <c r="AJ5451" s="50"/>
      <c r="AK5451" s="50"/>
      <c r="AL5451" s="50"/>
      <c r="AM5451" s="50"/>
      <c r="AN5451" s="50"/>
      <c r="AO5451" s="50"/>
      <c r="AP5451" s="50"/>
      <c r="AQ5451" s="50"/>
      <c r="AR5451" s="50"/>
      <c r="AS5451" s="50"/>
    </row>
    <row r="5452" spans="1:45" ht="12" customHeight="1" x14ac:dyDescent="0.2">
      <c r="A5452" s="132">
        <v>31531</v>
      </c>
      <c r="B5452" s="226" t="s">
        <v>12</v>
      </c>
      <c r="C5452" s="222" t="s">
        <v>12</v>
      </c>
      <c r="D5452" s="106" t="s">
        <v>4387</v>
      </c>
      <c r="E5452" s="87">
        <v>1</v>
      </c>
      <c r="F5452" s="88">
        <v>55</v>
      </c>
      <c r="H5452" s="88"/>
      <c r="I5452" s="90">
        <v>1</v>
      </c>
      <c r="J5452" s="50"/>
      <c r="K5452" s="194" t="str">
        <f t="shared" si="85"/>
        <v xml:space="preserve">OPHTHALMO BULB 2.5V - Xenon-halogen for 31527 </v>
      </c>
      <c r="L5452" s="50"/>
      <c r="M5452" s="50"/>
      <c r="N5452" s="50"/>
      <c r="O5452" s="50"/>
      <c r="P5452" s="50"/>
      <c r="Q5452" s="50"/>
      <c r="R5452" s="50"/>
      <c r="S5452" s="50"/>
      <c r="T5452" s="50"/>
      <c r="U5452" s="50"/>
      <c r="V5452" s="50"/>
      <c r="W5452" s="50"/>
      <c r="X5452" s="50"/>
      <c r="Y5452" s="50"/>
      <c r="Z5452" s="50"/>
      <c r="AA5452" s="50"/>
      <c r="AB5452" s="50"/>
      <c r="AC5452" s="50"/>
      <c r="AD5452" s="50"/>
      <c r="AE5452" s="50"/>
      <c r="AF5452" s="50"/>
      <c r="AG5452" s="50"/>
      <c r="AH5452" s="50"/>
      <c r="AI5452" s="50"/>
      <c r="AJ5452" s="50"/>
      <c r="AK5452" s="50"/>
      <c r="AL5452" s="50"/>
      <c r="AM5452" s="50"/>
      <c r="AN5452" s="50"/>
      <c r="AO5452" s="50"/>
      <c r="AP5452" s="50"/>
      <c r="AQ5452" s="50"/>
      <c r="AR5452" s="50"/>
      <c r="AS5452" s="50"/>
    </row>
    <row r="5453" spans="1:45" ht="12" customHeight="1" x14ac:dyDescent="0.2">
      <c r="A5453" s="132">
        <v>31532</v>
      </c>
      <c r="B5453" s="226" t="s">
        <v>12</v>
      </c>
      <c r="C5453" s="222" t="s">
        <v>12</v>
      </c>
      <c r="D5453" s="106" t="s">
        <v>4388</v>
      </c>
      <c r="E5453" s="87">
        <v>1</v>
      </c>
      <c r="F5453" s="88">
        <v>3</v>
      </c>
      <c r="H5453" s="88"/>
      <c r="I5453" s="90">
        <v>1</v>
      </c>
      <c r="J5453" s="50"/>
      <c r="K5453" s="194" t="str">
        <f t="shared" si="85"/>
        <v xml:space="preserve">PNEUMATIC CONNECTOR PORT </v>
      </c>
      <c r="L5453" s="50"/>
      <c r="M5453" s="50"/>
      <c r="N5453" s="50"/>
      <c r="O5453" s="50"/>
      <c r="P5453" s="50"/>
      <c r="Q5453" s="50"/>
      <c r="R5453" s="50"/>
      <c r="S5453" s="50"/>
      <c r="T5453" s="50"/>
      <c r="U5453" s="50"/>
      <c r="V5453" s="50"/>
      <c r="W5453" s="50"/>
      <c r="X5453" s="50"/>
      <c r="Y5453" s="50"/>
      <c r="Z5453" s="50"/>
      <c r="AA5453" s="50"/>
      <c r="AB5453" s="50"/>
      <c r="AC5453" s="50"/>
      <c r="AD5453" s="50"/>
      <c r="AE5453" s="50"/>
      <c r="AF5453" s="50"/>
      <c r="AG5453" s="50"/>
      <c r="AH5453" s="50"/>
      <c r="AI5453" s="50"/>
      <c r="AJ5453" s="50"/>
      <c r="AK5453" s="50"/>
      <c r="AL5453" s="50"/>
      <c r="AM5453" s="50"/>
      <c r="AN5453" s="50"/>
      <c r="AO5453" s="50"/>
      <c r="AP5453" s="50"/>
      <c r="AQ5453" s="50"/>
      <c r="AR5453" s="50"/>
      <c r="AS5453" s="50"/>
    </row>
    <row r="5454" spans="1:45" ht="12" customHeight="1" x14ac:dyDescent="0.2">
      <c r="A5454" s="132">
        <v>31533</v>
      </c>
      <c r="B5454" s="226" t="s">
        <v>12</v>
      </c>
      <c r="C5454" s="222" t="s">
        <v>12</v>
      </c>
      <c r="D5454" s="106" t="s">
        <v>4389</v>
      </c>
      <c r="E5454" s="87">
        <v>1</v>
      </c>
      <c r="F5454" s="88">
        <v>155</v>
      </c>
      <c r="H5454" s="88"/>
      <c r="I5454" s="90">
        <v>1</v>
      </c>
      <c r="J5454" s="50"/>
      <c r="K5454" s="194" t="str">
        <f t="shared" si="85"/>
        <v xml:space="preserve">SIGMA F.O. OTO-OPHTHALMOSCOPE SET with 1 handle - case </v>
      </c>
      <c r="L5454" s="50"/>
      <c r="M5454" s="50"/>
      <c r="N5454" s="50"/>
      <c r="O5454" s="50"/>
      <c r="P5454" s="50"/>
      <c r="Q5454" s="50"/>
      <c r="R5454" s="50"/>
      <c r="S5454" s="50"/>
      <c r="T5454" s="50"/>
      <c r="U5454" s="50"/>
      <c r="V5454" s="50"/>
      <c r="W5454" s="50"/>
      <c r="X5454" s="50"/>
      <c r="Y5454" s="50"/>
      <c r="Z5454" s="50"/>
      <c r="AA5454" s="50"/>
      <c r="AB5454" s="50"/>
      <c r="AC5454" s="50"/>
      <c r="AD5454" s="50"/>
      <c r="AE5454" s="50"/>
      <c r="AF5454" s="50"/>
      <c r="AG5454" s="50"/>
      <c r="AH5454" s="50"/>
      <c r="AI5454" s="50"/>
      <c r="AJ5454" s="50"/>
      <c r="AK5454" s="50"/>
      <c r="AL5454" s="50"/>
      <c r="AM5454" s="50"/>
      <c r="AN5454" s="50"/>
      <c r="AO5454" s="50"/>
      <c r="AP5454" s="50"/>
      <c r="AQ5454" s="50"/>
      <c r="AR5454" s="50"/>
      <c r="AS5454" s="50"/>
    </row>
    <row r="5455" spans="1:45" ht="12" customHeight="1" x14ac:dyDescent="0.2">
      <c r="A5455" s="132">
        <v>31534</v>
      </c>
      <c r="B5455" s="226" t="s">
        <v>12</v>
      </c>
      <c r="C5455" s="222" t="s">
        <v>12</v>
      </c>
      <c r="D5455" s="106" t="s">
        <v>4390</v>
      </c>
      <c r="E5455" s="87">
        <v>1</v>
      </c>
      <c r="F5455" s="88">
        <v>210</v>
      </c>
      <c r="H5455" s="88"/>
      <c r="I5455" s="90">
        <v>1</v>
      </c>
      <c r="J5455" s="50"/>
      <c r="K5455" s="194" t="str">
        <f t="shared" si="85"/>
        <v xml:space="preserve">SIGMA F.O. LED OTO-OPHTHALMOSCOPE SET with 2 handles - case </v>
      </c>
      <c r="L5455" s="50"/>
      <c r="M5455" s="50"/>
      <c r="N5455" s="50"/>
      <c r="O5455" s="50"/>
      <c r="P5455" s="50"/>
      <c r="Q5455" s="50"/>
      <c r="R5455" s="50"/>
      <c r="S5455" s="50"/>
      <c r="T5455" s="50"/>
      <c r="U5455" s="50"/>
      <c r="V5455" s="50"/>
      <c r="W5455" s="50"/>
      <c r="X5455" s="50"/>
      <c r="Y5455" s="50"/>
      <c r="Z5455" s="50"/>
      <c r="AA5455" s="50"/>
      <c r="AB5455" s="50"/>
      <c r="AC5455" s="50"/>
      <c r="AD5455" s="50"/>
      <c r="AE5455" s="50"/>
      <c r="AF5455" s="50"/>
      <c r="AG5455" s="50"/>
      <c r="AH5455" s="50"/>
      <c r="AI5455" s="50"/>
      <c r="AJ5455" s="50"/>
      <c r="AK5455" s="50"/>
      <c r="AL5455" s="50"/>
      <c r="AM5455" s="50"/>
      <c r="AN5455" s="50"/>
      <c r="AO5455" s="50"/>
      <c r="AP5455" s="50"/>
      <c r="AQ5455" s="50"/>
      <c r="AR5455" s="50"/>
      <c r="AS5455" s="50"/>
    </row>
    <row r="5456" spans="1:45" ht="12" customHeight="1" x14ac:dyDescent="0.2">
      <c r="A5456" s="132">
        <v>31535</v>
      </c>
      <c r="B5456" s="226" t="s">
        <v>12</v>
      </c>
      <c r="C5456" s="222" t="s">
        <v>12</v>
      </c>
      <c r="D5456" s="106" t="s">
        <v>4391</v>
      </c>
      <c r="E5456" s="87">
        <v>1</v>
      </c>
      <c r="F5456" s="88">
        <v>155</v>
      </c>
      <c r="H5456" s="88"/>
      <c r="I5456" s="90">
        <v>1</v>
      </c>
      <c r="J5456" s="50"/>
      <c r="K5456" s="194" t="str">
        <f t="shared" si="85"/>
        <v xml:space="preserve">VISIO 2000 F.O.XENON OTOSCOPE - 3.5 V </v>
      </c>
      <c r="L5456" s="50"/>
      <c r="M5456" s="50"/>
      <c r="N5456" s="50"/>
      <c r="O5456" s="50"/>
      <c r="P5456" s="50"/>
      <c r="Q5456" s="50"/>
      <c r="R5456" s="50"/>
      <c r="S5456" s="50"/>
      <c r="T5456" s="50"/>
      <c r="U5456" s="50"/>
      <c r="V5456" s="50"/>
      <c r="W5456" s="50"/>
      <c r="X5456" s="50"/>
      <c r="Y5456" s="50"/>
      <c r="Z5456" s="50"/>
      <c r="AA5456" s="50"/>
      <c r="AB5456" s="50"/>
      <c r="AC5456" s="50"/>
      <c r="AD5456" s="50"/>
      <c r="AE5456" s="50"/>
      <c r="AF5456" s="50"/>
      <c r="AG5456" s="50"/>
      <c r="AH5456" s="50"/>
      <c r="AI5456" s="50"/>
      <c r="AJ5456" s="50"/>
      <c r="AK5456" s="50"/>
      <c r="AL5456" s="50"/>
      <c r="AM5456" s="50"/>
      <c r="AN5456" s="50"/>
      <c r="AO5456" s="50"/>
      <c r="AP5456" s="50"/>
      <c r="AQ5456" s="50"/>
      <c r="AR5456" s="50"/>
      <c r="AS5456" s="50"/>
    </row>
    <row r="5457" spans="1:45" ht="12" customHeight="1" x14ac:dyDescent="0.2">
      <c r="A5457" s="132">
        <v>31536</v>
      </c>
      <c r="B5457" s="226" t="s">
        <v>12</v>
      </c>
      <c r="C5457" s="222" t="s">
        <v>12</v>
      </c>
      <c r="D5457" s="106" t="s">
        <v>4392</v>
      </c>
      <c r="E5457" s="87">
        <v>1</v>
      </c>
      <c r="F5457" s="88">
        <v>220</v>
      </c>
      <c r="H5457" s="88"/>
      <c r="I5457" s="90">
        <v>1</v>
      </c>
      <c r="J5457" s="50"/>
      <c r="K5457" s="194" t="str">
        <f t="shared" si="85"/>
        <v xml:space="preserve">VISIO 2000 F.O.XENON OPHTHALMOSCOPE - 3.5 V </v>
      </c>
      <c r="L5457" s="50"/>
      <c r="M5457" s="50"/>
      <c r="N5457" s="50"/>
      <c r="O5457" s="50"/>
      <c r="P5457" s="50"/>
      <c r="Q5457" s="50"/>
      <c r="R5457" s="50"/>
      <c r="S5457" s="50"/>
      <c r="T5457" s="50"/>
      <c r="U5457" s="50"/>
      <c r="V5457" s="50"/>
      <c r="W5457" s="50"/>
      <c r="X5457" s="50"/>
      <c r="Y5457" s="50"/>
      <c r="Z5457" s="50"/>
      <c r="AA5457" s="50"/>
      <c r="AB5457" s="50"/>
      <c r="AC5457" s="50"/>
      <c r="AD5457" s="50"/>
      <c r="AE5457" s="50"/>
      <c r="AF5457" s="50"/>
      <c r="AG5457" s="50"/>
      <c r="AH5457" s="50"/>
      <c r="AI5457" s="50"/>
      <c r="AJ5457" s="50"/>
      <c r="AK5457" s="50"/>
      <c r="AL5457" s="50"/>
      <c r="AM5457" s="50"/>
      <c r="AN5457" s="50"/>
      <c r="AO5457" s="50"/>
      <c r="AP5457" s="50"/>
      <c r="AQ5457" s="50"/>
      <c r="AR5457" s="50"/>
      <c r="AS5457" s="50"/>
    </row>
    <row r="5458" spans="1:45" ht="12" customHeight="1" x14ac:dyDescent="0.2">
      <c r="A5458" s="132">
        <v>31537</v>
      </c>
      <c r="B5458" s="226" t="s">
        <v>12</v>
      </c>
      <c r="C5458" s="222" t="s">
        <v>12</v>
      </c>
      <c r="D5458" s="106" t="s">
        <v>4393</v>
      </c>
      <c r="E5458" s="87">
        <v>1</v>
      </c>
      <c r="F5458" s="88">
        <v>325</v>
      </c>
      <c r="H5458" s="88"/>
      <c r="I5458" s="90">
        <v>1</v>
      </c>
      <c r="J5458" s="50"/>
      <c r="K5458" s="194" t="str">
        <f t="shared" si="85"/>
        <v xml:space="preserve">"P16" VISIO 2000 F.O.XENON OTO-OPHTHALMOSCOPE PLUG IN - 3.5 V </v>
      </c>
      <c r="L5458" s="50"/>
      <c r="M5458" s="50"/>
      <c r="N5458" s="50"/>
      <c r="O5458" s="50"/>
      <c r="P5458" s="50"/>
      <c r="Q5458" s="50"/>
      <c r="R5458" s="50"/>
      <c r="S5458" s="50"/>
      <c r="T5458" s="50"/>
      <c r="U5458" s="50"/>
      <c r="V5458" s="50"/>
      <c r="W5458" s="50"/>
      <c r="X5458" s="50"/>
      <c r="Y5458" s="50"/>
      <c r="Z5458" s="50"/>
      <c r="AA5458" s="50"/>
      <c r="AB5458" s="50"/>
      <c r="AC5458" s="50"/>
      <c r="AD5458" s="50"/>
      <c r="AE5458" s="50"/>
      <c r="AF5458" s="50"/>
      <c r="AG5458" s="50"/>
      <c r="AH5458" s="50"/>
      <c r="AI5458" s="50"/>
      <c r="AJ5458" s="50"/>
      <c r="AK5458" s="50"/>
      <c r="AL5458" s="50"/>
      <c r="AM5458" s="50"/>
      <c r="AN5458" s="50"/>
      <c r="AO5458" s="50"/>
      <c r="AP5458" s="50"/>
      <c r="AQ5458" s="50"/>
      <c r="AR5458" s="50"/>
      <c r="AS5458" s="50"/>
    </row>
    <row r="5459" spans="1:45" ht="12" customHeight="1" x14ac:dyDescent="0.2">
      <c r="A5459" s="132">
        <v>31538</v>
      </c>
      <c r="B5459" s="226" t="s">
        <v>12</v>
      </c>
      <c r="C5459" s="222" t="s">
        <v>12</v>
      </c>
      <c r="D5459" s="106" t="s">
        <v>4394</v>
      </c>
      <c r="E5459" s="87">
        <v>1</v>
      </c>
      <c r="F5459" s="88">
        <v>345</v>
      </c>
      <c r="H5459" s="88"/>
      <c r="I5459" s="90">
        <v>1</v>
      </c>
      <c r="J5459" s="50"/>
      <c r="K5459" s="194" t="str">
        <f t="shared" si="85"/>
        <v xml:space="preserve">VISIO 2000 F.O.XENON OTO-OPHTHALMOSCOPE - 3.5 V </v>
      </c>
      <c r="L5459" s="50"/>
      <c r="M5459" s="50"/>
      <c r="N5459" s="50"/>
      <c r="O5459" s="50"/>
      <c r="P5459" s="50"/>
      <c r="Q5459" s="50"/>
      <c r="R5459" s="50"/>
      <c r="S5459" s="50"/>
      <c r="T5459" s="50"/>
      <c r="U5459" s="50"/>
      <c r="V5459" s="50"/>
      <c r="W5459" s="50"/>
      <c r="X5459" s="50"/>
      <c r="Y5459" s="50"/>
      <c r="Z5459" s="50"/>
      <c r="AA5459" s="50"/>
      <c r="AB5459" s="50"/>
      <c r="AC5459" s="50"/>
      <c r="AD5459" s="50"/>
      <c r="AE5459" s="50"/>
      <c r="AF5459" s="50"/>
      <c r="AG5459" s="50"/>
      <c r="AH5459" s="50"/>
      <c r="AI5459" s="50"/>
      <c r="AJ5459" s="50"/>
      <c r="AK5459" s="50"/>
      <c r="AL5459" s="50"/>
      <c r="AM5459" s="50"/>
      <c r="AN5459" s="50"/>
      <c r="AO5459" s="50"/>
      <c r="AP5459" s="50"/>
      <c r="AQ5459" s="50"/>
      <c r="AR5459" s="50"/>
      <c r="AS5459" s="50"/>
    </row>
    <row r="5460" spans="1:45" ht="12" customHeight="1" x14ac:dyDescent="0.2">
      <c r="A5460" s="132">
        <v>31539</v>
      </c>
      <c r="B5460" s="226" t="s">
        <v>12</v>
      </c>
      <c r="C5460" s="222" t="s">
        <v>12</v>
      </c>
      <c r="D5460" s="106" t="s">
        <v>4395</v>
      </c>
      <c r="E5460" s="87">
        <v>1</v>
      </c>
      <c r="F5460" s="88">
        <v>455</v>
      </c>
      <c r="H5460" s="88"/>
      <c r="I5460" s="90">
        <v>1</v>
      </c>
      <c r="J5460" s="50"/>
      <c r="K5460" s="194" t="str">
        <f t="shared" si="85"/>
        <v xml:space="preserve">VISIO 2000 F.O.XENON DIAGNOSTIC SET - 3.5 V </v>
      </c>
      <c r="L5460" s="50"/>
      <c r="M5460" s="50"/>
      <c r="N5460" s="50"/>
      <c r="O5460" s="50"/>
      <c r="P5460" s="50"/>
      <c r="Q5460" s="50"/>
      <c r="R5460" s="50"/>
      <c r="S5460" s="50"/>
      <c r="T5460" s="50"/>
      <c r="U5460" s="50"/>
      <c r="V5460" s="50"/>
      <c r="W5460" s="50"/>
      <c r="X5460" s="50"/>
      <c r="Y5460" s="50"/>
      <c r="Z5460" s="50"/>
      <c r="AA5460" s="50"/>
      <c r="AB5460" s="50"/>
      <c r="AC5460" s="50"/>
      <c r="AD5460" s="50"/>
      <c r="AE5460" s="50"/>
      <c r="AF5460" s="50"/>
      <c r="AG5460" s="50"/>
      <c r="AH5460" s="50"/>
      <c r="AI5460" s="50"/>
      <c r="AJ5460" s="50"/>
      <c r="AK5460" s="50"/>
      <c r="AL5460" s="50"/>
      <c r="AM5460" s="50"/>
      <c r="AN5460" s="50"/>
      <c r="AO5460" s="50"/>
      <c r="AP5460" s="50"/>
      <c r="AQ5460" s="50"/>
      <c r="AR5460" s="50"/>
      <c r="AS5460" s="50"/>
    </row>
    <row r="5461" spans="1:45" ht="12" customHeight="1" x14ac:dyDescent="0.2">
      <c r="A5461" s="132">
        <v>31540</v>
      </c>
      <c r="B5461" s="226" t="s">
        <v>12</v>
      </c>
      <c r="C5461" s="222" t="s">
        <v>12</v>
      </c>
      <c r="D5461" s="106" t="s">
        <v>4396</v>
      </c>
      <c r="E5461" s="87">
        <v>1</v>
      </c>
      <c r="F5461" s="88">
        <v>33</v>
      </c>
      <c r="H5461" s="88"/>
      <c r="I5461" s="90">
        <v>1</v>
      </c>
      <c r="J5461" s="50"/>
      <c r="K5461" s="194" t="str">
        <f t="shared" si="85"/>
        <v xml:space="preserve">"PX3" Li-ION RECHARGEABLE BATTERY 3.5V pediatric (use charger 31542) </v>
      </c>
      <c r="L5461" s="50"/>
      <c r="M5461" s="50"/>
      <c r="N5461" s="50"/>
      <c r="O5461" s="50"/>
      <c r="P5461" s="50"/>
      <c r="Q5461" s="50"/>
      <c r="R5461" s="50"/>
      <c r="S5461" s="50"/>
      <c r="T5461" s="50"/>
      <c r="U5461" s="50"/>
      <c r="V5461" s="50"/>
      <c r="W5461" s="50"/>
      <c r="X5461" s="50"/>
      <c r="Y5461" s="50"/>
      <c r="Z5461" s="50"/>
      <c r="AA5461" s="50"/>
      <c r="AB5461" s="50"/>
      <c r="AC5461" s="50"/>
      <c r="AD5461" s="50"/>
      <c r="AE5461" s="50"/>
      <c r="AF5461" s="50"/>
      <c r="AG5461" s="50"/>
      <c r="AH5461" s="50"/>
      <c r="AI5461" s="50"/>
      <c r="AJ5461" s="50"/>
      <c r="AK5461" s="50"/>
      <c r="AL5461" s="50"/>
      <c r="AM5461" s="50"/>
      <c r="AN5461" s="50"/>
      <c r="AO5461" s="50"/>
      <c r="AP5461" s="50"/>
      <c r="AQ5461" s="50"/>
      <c r="AR5461" s="50"/>
      <c r="AS5461" s="50"/>
    </row>
    <row r="5462" spans="1:45" ht="12" customHeight="1" x14ac:dyDescent="0.2">
      <c r="A5462" s="132">
        <v>31541</v>
      </c>
      <c r="B5462" s="226" t="s">
        <v>12</v>
      </c>
      <c r="C5462" s="222" t="s">
        <v>12</v>
      </c>
      <c r="D5462" s="106" t="s">
        <v>4397</v>
      </c>
      <c r="E5462" s="87">
        <v>1</v>
      </c>
      <c r="F5462" s="88">
        <v>40</v>
      </c>
      <c r="H5462" s="88"/>
      <c r="I5462" s="90">
        <v>1</v>
      </c>
      <c r="J5462" s="50"/>
      <c r="K5462" s="194" t="str">
        <f t="shared" si="85"/>
        <v xml:space="preserve">"PX3" Li-ION RECHARGEABLE BATTERY 3.5V adult (use charger 31542) </v>
      </c>
      <c r="L5462" s="50"/>
      <c r="M5462" s="50"/>
      <c r="N5462" s="50"/>
      <c r="O5462" s="50"/>
      <c r="P5462" s="50"/>
      <c r="Q5462" s="50"/>
      <c r="R5462" s="50"/>
      <c r="S5462" s="50"/>
      <c r="T5462" s="50"/>
      <c r="U5462" s="50"/>
      <c r="V5462" s="50"/>
      <c r="W5462" s="50"/>
      <c r="X5462" s="50"/>
      <c r="Y5462" s="50"/>
      <c r="Z5462" s="50"/>
      <c r="AA5462" s="50"/>
      <c r="AB5462" s="50"/>
      <c r="AC5462" s="50"/>
      <c r="AD5462" s="50"/>
      <c r="AE5462" s="50"/>
      <c r="AF5462" s="50"/>
      <c r="AG5462" s="50"/>
      <c r="AH5462" s="50"/>
      <c r="AI5462" s="50"/>
      <c r="AJ5462" s="50"/>
      <c r="AK5462" s="50"/>
      <c r="AL5462" s="50"/>
      <c r="AM5462" s="50"/>
      <c r="AN5462" s="50"/>
      <c r="AO5462" s="50"/>
      <c r="AP5462" s="50"/>
      <c r="AQ5462" s="50"/>
      <c r="AR5462" s="50"/>
      <c r="AS5462" s="50"/>
    </row>
    <row r="5463" spans="1:45" ht="12" customHeight="1" x14ac:dyDescent="0.2">
      <c r="A5463" s="132">
        <v>31542</v>
      </c>
      <c r="B5463" s="226" t="s">
        <v>12</v>
      </c>
      <c r="C5463" s="222" t="s">
        <v>12</v>
      </c>
      <c r="D5463" s="106" t="s">
        <v>4398</v>
      </c>
      <c r="E5463" s="87">
        <v>1</v>
      </c>
      <c r="F5463" s="88">
        <v>195</v>
      </c>
      <c r="H5463" s="88"/>
      <c r="I5463" s="90">
        <v>1</v>
      </c>
      <c r="J5463" s="50"/>
      <c r="K5463" s="194" t="str">
        <f t="shared" si="85"/>
        <v xml:space="preserve">ZOOM CHARGING STATION </v>
      </c>
      <c r="L5463" s="50"/>
      <c r="M5463" s="50"/>
      <c r="N5463" s="50"/>
      <c r="O5463" s="50"/>
      <c r="P5463" s="50"/>
      <c r="Q5463" s="50"/>
      <c r="R5463" s="50"/>
      <c r="S5463" s="50"/>
      <c r="T5463" s="50"/>
      <c r="U5463" s="50"/>
      <c r="V5463" s="50"/>
      <c r="W5463" s="50"/>
      <c r="X5463" s="50"/>
      <c r="Y5463" s="50"/>
      <c r="Z5463" s="50"/>
      <c r="AA5463" s="50"/>
      <c r="AB5463" s="50"/>
      <c r="AC5463" s="50"/>
      <c r="AD5463" s="50"/>
      <c r="AE5463" s="50"/>
      <c r="AF5463" s="50"/>
      <c r="AG5463" s="50"/>
      <c r="AH5463" s="50"/>
      <c r="AI5463" s="50"/>
      <c r="AJ5463" s="50"/>
      <c r="AK5463" s="50"/>
      <c r="AL5463" s="50"/>
      <c r="AM5463" s="50"/>
      <c r="AN5463" s="50"/>
      <c r="AO5463" s="50"/>
      <c r="AP5463" s="50"/>
      <c r="AQ5463" s="50"/>
      <c r="AR5463" s="50"/>
      <c r="AS5463" s="50"/>
    </row>
    <row r="5464" spans="1:45" ht="12" customHeight="1" x14ac:dyDescent="0.2">
      <c r="A5464" s="132">
        <v>31544</v>
      </c>
      <c r="B5464" s="226" t="s">
        <v>12</v>
      </c>
      <c r="C5464" s="222" t="s">
        <v>12</v>
      </c>
      <c r="D5464" s="106" t="s">
        <v>4399</v>
      </c>
      <c r="E5464" s="87">
        <v>1</v>
      </c>
      <c r="F5464" s="88">
        <v>23.6</v>
      </c>
      <c r="H5464" s="88"/>
      <c r="I5464" s="90">
        <v>1</v>
      </c>
      <c r="J5464" s="50"/>
      <c r="K5464" s="194" t="str">
        <f t="shared" si="85"/>
        <v xml:space="preserve">OTOSCOPE BULB - spare for 31535/8/9 </v>
      </c>
      <c r="L5464" s="50"/>
      <c r="M5464" s="50"/>
      <c r="N5464" s="50"/>
      <c r="O5464" s="50"/>
      <c r="P5464" s="50"/>
      <c r="Q5464" s="50"/>
      <c r="R5464" s="50"/>
      <c r="S5464" s="50"/>
      <c r="T5464" s="50"/>
      <c r="U5464" s="50"/>
      <c r="V5464" s="50"/>
      <c r="W5464" s="50"/>
      <c r="X5464" s="50"/>
      <c r="Y5464" s="50"/>
      <c r="Z5464" s="50"/>
      <c r="AA5464" s="50"/>
      <c r="AB5464" s="50"/>
      <c r="AC5464" s="50"/>
      <c r="AD5464" s="50"/>
      <c r="AE5464" s="50"/>
      <c r="AF5464" s="50"/>
      <c r="AG5464" s="50"/>
      <c r="AH5464" s="50"/>
      <c r="AI5464" s="50"/>
      <c r="AJ5464" s="50"/>
      <c r="AK5464" s="50"/>
      <c r="AL5464" s="50"/>
      <c r="AM5464" s="50"/>
      <c r="AN5464" s="50"/>
      <c r="AO5464" s="50"/>
      <c r="AP5464" s="50"/>
      <c r="AQ5464" s="50"/>
      <c r="AR5464" s="50"/>
      <c r="AS5464" s="50"/>
    </row>
    <row r="5465" spans="1:45" ht="12" customHeight="1" x14ac:dyDescent="0.2">
      <c r="A5465" s="132">
        <v>31546</v>
      </c>
      <c r="B5465" s="226" t="s">
        <v>12</v>
      </c>
      <c r="C5465" s="222" t="s">
        <v>12</v>
      </c>
      <c r="D5465" s="106" t="s">
        <v>8433</v>
      </c>
      <c r="E5465" s="87">
        <v>1</v>
      </c>
      <c r="F5465" s="173">
        <v>68</v>
      </c>
      <c r="H5465" s="173"/>
      <c r="I5465" s="90">
        <v>1</v>
      </c>
      <c r="J5465" s="50"/>
      <c r="K5465" s="194" t="str">
        <f t="shared" si="85"/>
        <v xml:space="preserve">E-SCOPE OTOSCOPE - halogen 2.7V - white in pouch </v>
      </c>
      <c r="L5465" s="50"/>
      <c r="M5465" s="50"/>
      <c r="N5465" s="50"/>
      <c r="O5465" s="50"/>
      <c r="P5465" s="50"/>
      <c r="Q5465" s="50"/>
      <c r="R5465" s="50"/>
      <c r="S5465" s="50"/>
      <c r="T5465" s="50"/>
      <c r="U5465" s="50"/>
      <c r="V5465" s="50"/>
      <c r="W5465" s="50"/>
      <c r="X5465" s="50"/>
      <c r="Y5465" s="50"/>
      <c r="Z5465" s="50"/>
      <c r="AA5465" s="50"/>
      <c r="AB5465" s="50"/>
      <c r="AC5465" s="50"/>
      <c r="AD5465" s="50"/>
      <c r="AE5465" s="50"/>
      <c r="AF5465" s="50"/>
      <c r="AG5465" s="50"/>
      <c r="AH5465" s="50"/>
      <c r="AI5465" s="50"/>
      <c r="AJ5465" s="50"/>
      <c r="AK5465" s="50"/>
      <c r="AL5465" s="50"/>
      <c r="AM5465" s="50"/>
      <c r="AN5465" s="50"/>
      <c r="AO5465" s="50"/>
      <c r="AP5465" s="50"/>
      <c r="AQ5465" s="50"/>
      <c r="AR5465" s="50"/>
      <c r="AS5465" s="50"/>
    </row>
    <row r="5466" spans="1:45" ht="12" customHeight="1" x14ac:dyDescent="0.2">
      <c r="A5466" s="132">
        <v>31547</v>
      </c>
      <c r="B5466" s="226" t="s">
        <v>12</v>
      </c>
      <c r="C5466" s="222" t="s">
        <v>12</v>
      </c>
      <c r="D5466" s="106" t="s">
        <v>4400</v>
      </c>
      <c r="E5466" s="87">
        <v>1</v>
      </c>
      <c r="F5466" s="88">
        <v>36</v>
      </c>
      <c r="H5466" s="88"/>
      <c r="I5466" s="90">
        <v>1</v>
      </c>
      <c r="J5466" s="50"/>
      <c r="K5466" s="194" t="str">
        <f t="shared" si="85"/>
        <v xml:space="preserve">"PX3" Li-ION RECHARGEABLE BATTERY 3.5V adult - plug in handle </v>
      </c>
      <c r="L5466" s="50"/>
      <c r="M5466" s="50"/>
      <c r="N5466" s="50"/>
      <c r="O5466" s="50"/>
      <c r="P5466" s="50"/>
      <c r="Q5466" s="50"/>
      <c r="R5466" s="50"/>
      <c r="S5466" s="50"/>
      <c r="T5466" s="50"/>
      <c r="U5466" s="50"/>
      <c r="V5466" s="50"/>
      <c r="W5466" s="50"/>
      <c r="X5466" s="50"/>
      <c r="Y5466" s="50"/>
      <c r="Z5466" s="50"/>
      <c r="AA5466" s="50"/>
      <c r="AB5466" s="50"/>
      <c r="AC5466" s="50"/>
      <c r="AD5466" s="50"/>
      <c r="AE5466" s="50"/>
      <c r="AF5466" s="50"/>
      <c r="AG5466" s="50"/>
      <c r="AH5466" s="50"/>
      <c r="AI5466" s="50"/>
      <c r="AJ5466" s="50"/>
      <c r="AK5466" s="50"/>
      <c r="AL5466" s="50"/>
      <c r="AM5466" s="50"/>
      <c r="AN5466" s="50"/>
      <c r="AO5466" s="50"/>
      <c r="AP5466" s="50"/>
      <c r="AQ5466" s="50"/>
      <c r="AR5466" s="50"/>
      <c r="AS5466" s="50"/>
    </row>
    <row r="5467" spans="1:45" ht="12" customHeight="1" x14ac:dyDescent="0.2">
      <c r="A5467" s="132">
        <v>31548</v>
      </c>
      <c r="B5467" s="226" t="s">
        <v>12</v>
      </c>
      <c r="C5467" s="222" t="s">
        <v>12</v>
      </c>
      <c r="D5467" s="106" t="s">
        <v>4401</v>
      </c>
      <c r="E5467" s="87">
        <v>1</v>
      </c>
      <c r="F5467" s="173">
        <v>67</v>
      </c>
      <c r="H5467" s="173"/>
      <c r="I5467" s="90">
        <v>1</v>
      </c>
      <c r="J5467" s="50"/>
      <c r="K5467" s="194" t="str">
        <f t="shared" si="85"/>
        <v xml:space="preserve">E-SCOPE OTOSCOPE - halogen 2.7V - black in pouch </v>
      </c>
      <c r="L5467" s="50"/>
      <c r="M5467" s="50"/>
      <c r="N5467" s="50"/>
      <c r="O5467" s="50"/>
      <c r="P5467" s="50"/>
      <c r="Q5467" s="50"/>
      <c r="R5467" s="50"/>
      <c r="S5467" s="50"/>
      <c r="T5467" s="50"/>
      <c r="U5467" s="50"/>
      <c r="V5467" s="50"/>
      <c r="W5467" s="50"/>
      <c r="X5467" s="50"/>
      <c r="Y5467" s="50"/>
      <c r="Z5467" s="50"/>
      <c r="AA5467" s="50"/>
      <c r="AB5467" s="50"/>
      <c r="AC5467" s="50"/>
      <c r="AD5467" s="50"/>
      <c r="AE5467" s="50"/>
      <c r="AF5467" s="50"/>
      <c r="AG5467" s="50"/>
      <c r="AH5467" s="50"/>
      <c r="AI5467" s="50"/>
      <c r="AJ5467" s="50"/>
      <c r="AK5467" s="50"/>
      <c r="AL5467" s="50"/>
      <c r="AM5467" s="50"/>
      <c r="AN5467" s="50"/>
      <c r="AO5467" s="50"/>
      <c r="AP5467" s="50"/>
      <c r="AQ5467" s="50"/>
      <c r="AR5467" s="50"/>
      <c r="AS5467" s="50"/>
    </row>
    <row r="5468" spans="1:45" ht="12" customHeight="1" x14ac:dyDescent="0.2">
      <c r="A5468" s="132">
        <v>31549</v>
      </c>
      <c r="B5468" s="226" t="s">
        <v>12</v>
      </c>
      <c r="C5468" s="222" t="s">
        <v>12</v>
      </c>
      <c r="D5468" s="106" t="s">
        <v>4402</v>
      </c>
      <c r="E5468" s="87">
        <v>1</v>
      </c>
      <c r="F5468" s="173">
        <v>70</v>
      </c>
      <c r="H5468" s="173"/>
      <c r="I5468" s="90">
        <v>1</v>
      </c>
      <c r="J5468" s="50"/>
      <c r="K5468" s="194" t="str">
        <f t="shared" si="85"/>
        <v xml:space="preserve">E-SCOPE OTOSCOPE - Xenon 2.5V - white in pouch </v>
      </c>
      <c r="L5468" s="50"/>
      <c r="M5468" s="50"/>
      <c r="N5468" s="50"/>
      <c r="O5468" s="50"/>
      <c r="P5468" s="50"/>
      <c r="Q5468" s="50"/>
      <c r="R5468" s="50"/>
      <c r="S5468" s="50"/>
      <c r="T5468" s="50"/>
      <c r="U5468" s="50"/>
      <c r="V5468" s="50"/>
      <c r="W5468" s="50"/>
      <c r="X5468" s="50"/>
      <c r="Y5468" s="50"/>
      <c r="Z5468" s="50"/>
      <c r="AA5468" s="50"/>
      <c r="AB5468" s="50"/>
      <c r="AC5468" s="50"/>
      <c r="AD5468" s="50"/>
      <c r="AE5468" s="50"/>
      <c r="AF5468" s="50"/>
      <c r="AG5468" s="50"/>
      <c r="AH5468" s="50"/>
      <c r="AI5468" s="50"/>
      <c r="AJ5468" s="50"/>
      <c r="AK5468" s="50"/>
      <c r="AL5468" s="50"/>
      <c r="AM5468" s="50"/>
      <c r="AN5468" s="50"/>
      <c r="AO5468" s="50"/>
      <c r="AP5468" s="50"/>
      <c r="AQ5468" s="50"/>
      <c r="AR5468" s="50"/>
      <c r="AS5468" s="50"/>
    </row>
    <row r="5469" spans="1:45" ht="12" customHeight="1" x14ac:dyDescent="0.2">
      <c r="A5469" s="132">
        <v>31550</v>
      </c>
      <c r="B5469" s="226" t="s">
        <v>12</v>
      </c>
      <c r="C5469" s="222" t="s">
        <v>12</v>
      </c>
      <c r="D5469" s="106" t="s">
        <v>4403</v>
      </c>
      <c r="E5469" s="87">
        <v>1</v>
      </c>
      <c r="F5469" s="103">
        <v>67</v>
      </c>
      <c r="H5469" s="103"/>
      <c r="I5469" s="90">
        <v>1</v>
      </c>
      <c r="J5469" s="50"/>
      <c r="K5469" s="194" t="str">
        <f t="shared" si="85"/>
        <v xml:space="preserve">E-SCOPE OTOSCOPE - Xenon 2.5V - black in pouch </v>
      </c>
      <c r="L5469" s="50"/>
      <c r="M5469" s="50"/>
      <c r="N5469" s="50"/>
      <c r="O5469" s="50"/>
      <c r="P5469" s="50"/>
      <c r="Q5469" s="50"/>
      <c r="R5469" s="50"/>
      <c r="S5469" s="50"/>
      <c r="T5469" s="50"/>
      <c r="U5469" s="50"/>
      <c r="V5469" s="50"/>
      <c r="W5469" s="50"/>
      <c r="X5469" s="50"/>
      <c r="Y5469" s="50"/>
      <c r="Z5469" s="50"/>
      <c r="AA5469" s="50"/>
      <c r="AB5469" s="50"/>
      <c r="AC5469" s="50"/>
      <c r="AD5469" s="50"/>
      <c r="AE5469" s="50"/>
      <c r="AF5469" s="50"/>
      <c r="AG5469" s="50"/>
      <c r="AH5469" s="50"/>
      <c r="AI5469" s="50"/>
      <c r="AJ5469" s="50"/>
      <c r="AK5469" s="50"/>
      <c r="AL5469" s="50"/>
      <c r="AM5469" s="50"/>
      <c r="AN5469" s="50"/>
      <c r="AO5469" s="50"/>
      <c r="AP5469" s="50"/>
      <c r="AQ5469" s="50"/>
      <c r="AR5469" s="50"/>
      <c r="AS5469" s="50"/>
    </row>
    <row r="5470" spans="1:45" ht="12" customHeight="1" x14ac:dyDescent="0.2">
      <c r="A5470" s="132">
        <v>31552</v>
      </c>
      <c r="B5470" s="226" t="s">
        <v>12</v>
      </c>
      <c r="C5470" s="222" t="s">
        <v>12</v>
      </c>
      <c r="D5470" s="106" t="s">
        <v>4404</v>
      </c>
      <c r="E5470" s="87">
        <v>1</v>
      </c>
      <c r="F5470" s="152">
        <v>125</v>
      </c>
      <c r="H5470" s="152"/>
      <c r="I5470" s="90">
        <v>1</v>
      </c>
      <c r="J5470" s="50"/>
      <c r="K5470" s="194" t="str">
        <f t="shared" si="85"/>
        <v xml:space="preserve">E-SCOPE F.O. OTOSCOPE - LED 3.7V - white in rigid case </v>
      </c>
      <c r="L5470" s="50"/>
      <c r="M5470" s="50"/>
      <c r="N5470" s="50"/>
      <c r="O5470" s="50"/>
      <c r="P5470" s="50"/>
      <c r="Q5470" s="50"/>
      <c r="R5470" s="50"/>
      <c r="S5470" s="50"/>
      <c r="T5470" s="50"/>
      <c r="U5470" s="50"/>
      <c r="V5470" s="50"/>
      <c r="W5470" s="50"/>
      <c r="X5470" s="50"/>
      <c r="Y5470" s="50"/>
      <c r="Z5470" s="50"/>
      <c r="AA5470" s="50"/>
      <c r="AB5470" s="50"/>
      <c r="AC5470" s="50"/>
      <c r="AD5470" s="50"/>
      <c r="AE5470" s="50"/>
      <c r="AF5470" s="50"/>
      <c r="AG5470" s="50"/>
      <c r="AH5470" s="50"/>
      <c r="AI5470" s="50"/>
      <c r="AJ5470" s="50"/>
      <c r="AK5470" s="50"/>
      <c r="AL5470" s="50"/>
      <c r="AM5470" s="50"/>
      <c r="AN5470" s="50"/>
      <c r="AO5470" s="50"/>
      <c r="AP5470" s="50"/>
      <c r="AQ5470" s="50"/>
      <c r="AR5470" s="50"/>
      <c r="AS5470" s="50"/>
    </row>
    <row r="5471" spans="1:45" ht="12" customHeight="1" x14ac:dyDescent="0.2">
      <c r="A5471" s="132">
        <v>31553</v>
      </c>
      <c r="B5471" s="226" t="s">
        <v>12</v>
      </c>
      <c r="C5471" s="222" t="s">
        <v>12</v>
      </c>
      <c r="D5471" s="106" t="s">
        <v>4405</v>
      </c>
      <c r="E5471" s="87">
        <v>1</v>
      </c>
      <c r="F5471" s="196">
        <v>125</v>
      </c>
      <c r="H5471" s="196"/>
      <c r="I5471" s="90">
        <v>1</v>
      </c>
      <c r="J5471" s="50"/>
      <c r="K5471" s="194" t="str">
        <f t="shared" si="85"/>
        <v xml:space="preserve">E-SCOPE F.O. OTOSCOPE - LED 3.7V - black in rigid case </v>
      </c>
      <c r="L5471" s="50"/>
      <c r="M5471" s="50"/>
      <c r="N5471" s="50"/>
      <c r="O5471" s="50"/>
      <c r="P5471" s="50"/>
      <c r="Q5471" s="50"/>
      <c r="R5471" s="50"/>
      <c r="S5471" s="50"/>
      <c r="T5471" s="50"/>
      <c r="U5471" s="50"/>
      <c r="V5471" s="50"/>
      <c r="W5471" s="50"/>
      <c r="X5471" s="50"/>
      <c r="Y5471" s="50"/>
      <c r="Z5471" s="50"/>
      <c r="AA5471" s="50"/>
      <c r="AB5471" s="50"/>
      <c r="AC5471" s="50"/>
      <c r="AD5471" s="50"/>
      <c r="AE5471" s="50"/>
      <c r="AF5471" s="50"/>
      <c r="AG5471" s="50"/>
      <c r="AH5471" s="50"/>
      <c r="AI5471" s="50"/>
      <c r="AJ5471" s="50"/>
      <c r="AK5471" s="50"/>
      <c r="AL5471" s="50"/>
      <c r="AM5471" s="50"/>
      <c r="AN5471" s="50"/>
      <c r="AO5471" s="50"/>
      <c r="AP5471" s="50"/>
      <c r="AQ5471" s="50"/>
      <c r="AR5471" s="50"/>
      <c r="AS5471" s="50"/>
    </row>
    <row r="5472" spans="1:45" ht="12" customHeight="1" x14ac:dyDescent="0.2">
      <c r="A5472" s="132">
        <v>31556</v>
      </c>
      <c r="B5472" s="226" t="s">
        <v>12</v>
      </c>
      <c r="C5472" s="222" t="s">
        <v>12</v>
      </c>
      <c r="D5472" s="106" t="s">
        <v>10704</v>
      </c>
      <c r="E5472" s="87">
        <v>1</v>
      </c>
      <c r="F5472" s="88">
        <v>215</v>
      </c>
      <c r="H5472" s="88"/>
      <c r="I5472" s="90">
        <v>1</v>
      </c>
      <c r="J5472" s="50"/>
      <c r="K5472" s="194" t="str">
        <f t="shared" si="85"/>
        <v xml:space="preserve">**E-SCOPE OPHTHALMOSCOPE - Xenon 2.5V - black in rigid case  end of stock, then 31559 </v>
      </c>
      <c r="L5472" s="50"/>
      <c r="M5472" s="50"/>
      <c r="N5472" s="50"/>
      <c r="O5472" s="50"/>
      <c r="P5472" s="50"/>
      <c r="Q5472" s="50"/>
      <c r="R5472" s="50"/>
      <c r="S5472" s="50"/>
      <c r="T5472" s="50"/>
      <c r="U5472" s="50"/>
      <c r="V5472" s="50"/>
      <c r="W5472" s="50"/>
      <c r="X5472" s="50"/>
      <c r="Y5472" s="50"/>
      <c r="Z5472" s="50"/>
      <c r="AA5472" s="50"/>
      <c r="AB5472" s="50"/>
      <c r="AC5472" s="50"/>
      <c r="AD5472" s="50"/>
      <c r="AE5472" s="50"/>
      <c r="AF5472" s="50"/>
      <c r="AG5472" s="50"/>
      <c r="AH5472" s="50"/>
      <c r="AI5472" s="50"/>
      <c r="AJ5472" s="50"/>
      <c r="AK5472" s="50"/>
      <c r="AL5472" s="50"/>
      <c r="AM5472" s="50"/>
      <c r="AN5472" s="50"/>
      <c r="AO5472" s="50"/>
      <c r="AP5472" s="50"/>
      <c r="AQ5472" s="50"/>
      <c r="AR5472" s="50"/>
      <c r="AS5472" s="50"/>
    </row>
    <row r="5473" spans="1:45" ht="12" customHeight="1" x14ac:dyDescent="0.2">
      <c r="A5473" s="132">
        <v>31557</v>
      </c>
      <c r="B5473" s="226" t="s">
        <v>12</v>
      </c>
      <c r="C5473" s="222" t="s">
        <v>12</v>
      </c>
      <c r="D5473" s="106" t="s">
        <v>4406</v>
      </c>
      <c r="E5473" s="87">
        <v>1</v>
      </c>
      <c r="F5473" s="88">
        <v>198</v>
      </c>
      <c r="H5473" s="88"/>
      <c r="I5473" s="90">
        <v>1</v>
      </c>
      <c r="J5473" s="50"/>
      <c r="K5473" s="194" t="str">
        <f t="shared" si="85"/>
        <v xml:space="preserve">E-SCOPE F.O. OPHTHALMOSCOPE - LED 3.7V - white in rigid case </v>
      </c>
      <c r="L5473" s="50"/>
      <c r="M5473" s="50"/>
      <c r="N5473" s="50"/>
      <c r="O5473" s="50"/>
      <c r="P5473" s="50"/>
      <c r="Q5473" s="50"/>
      <c r="R5473" s="50"/>
      <c r="S5473" s="50"/>
      <c r="T5473" s="50"/>
      <c r="U5473" s="50"/>
      <c r="V5473" s="50"/>
      <c r="W5473" s="50"/>
      <c r="X5473" s="50"/>
      <c r="Y5473" s="50"/>
      <c r="Z5473" s="50"/>
      <c r="AA5473" s="50"/>
      <c r="AB5473" s="50"/>
      <c r="AC5473" s="50"/>
      <c r="AD5473" s="50"/>
      <c r="AE5473" s="50"/>
      <c r="AF5473" s="50"/>
      <c r="AG5473" s="50"/>
      <c r="AH5473" s="50"/>
      <c r="AI5473" s="50"/>
      <c r="AJ5473" s="50"/>
      <c r="AK5473" s="50"/>
      <c r="AL5473" s="50"/>
      <c r="AM5473" s="50"/>
      <c r="AN5473" s="50"/>
      <c r="AO5473" s="50"/>
      <c r="AP5473" s="50"/>
      <c r="AQ5473" s="50"/>
      <c r="AR5473" s="50"/>
      <c r="AS5473" s="50"/>
    </row>
    <row r="5474" spans="1:45" ht="12" customHeight="1" x14ac:dyDescent="0.2">
      <c r="A5474" s="132">
        <v>31558</v>
      </c>
      <c r="B5474" s="226" t="s">
        <v>12</v>
      </c>
      <c r="C5474" s="222" t="s">
        <v>12</v>
      </c>
      <c r="D5474" s="106" t="s">
        <v>4407</v>
      </c>
      <c r="E5474" s="87">
        <v>1</v>
      </c>
      <c r="F5474" s="88">
        <v>320</v>
      </c>
      <c r="H5474" s="88"/>
      <c r="I5474" s="90">
        <v>1</v>
      </c>
      <c r="J5474" s="50"/>
      <c r="K5474" s="194" t="str">
        <f t="shared" si="85"/>
        <v xml:space="preserve">E-SCOPE DIAGNOSTIC KIT - LED 3.7V - white in rigid case </v>
      </c>
      <c r="L5474" s="50"/>
      <c r="M5474" s="50"/>
      <c r="N5474" s="50"/>
      <c r="O5474" s="50"/>
      <c r="P5474" s="50"/>
      <c r="Q5474" s="50"/>
      <c r="R5474" s="50"/>
      <c r="S5474" s="50"/>
      <c r="T5474" s="50"/>
      <c r="U5474" s="50"/>
      <c r="V5474" s="50"/>
      <c r="W5474" s="50"/>
      <c r="X5474" s="50"/>
      <c r="Y5474" s="50"/>
      <c r="Z5474" s="50"/>
      <c r="AA5474" s="50"/>
      <c r="AB5474" s="50"/>
      <c r="AC5474" s="50"/>
      <c r="AD5474" s="50"/>
      <c r="AE5474" s="50"/>
      <c r="AF5474" s="50"/>
      <c r="AG5474" s="50"/>
      <c r="AH5474" s="50"/>
      <c r="AI5474" s="50"/>
      <c r="AJ5474" s="50"/>
      <c r="AK5474" s="50"/>
      <c r="AL5474" s="50"/>
      <c r="AM5474" s="50"/>
      <c r="AN5474" s="50"/>
      <c r="AO5474" s="50"/>
      <c r="AP5474" s="50"/>
      <c r="AQ5474" s="50"/>
      <c r="AR5474" s="50"/>
      <c r="AS5474" s="50"/>
    </row>
    <row r="5475" spans="1:45" ht="12" customHeight="1" x14ac:dyDescent="0.2">
      <c r="A5475" s="132">
        <v>31559</v>
      </c>
      <c r="B5475" s="226" t="s">
        <v>12</v>
      </c>
      <c r="C5475" s="222" t="s">
        <v>12</v>
      </c>
      <c r="D5475" s="106" t="s">
        <v>4408</v>
      </c>
      <c r="E5475" s="87">
        <v>1</v>
      </c>
      <c r="F5475" s="88">
        <v>198</v>
      </c>
      <c r="H5475" s="88"/>
      <c r="I5475" s="90">
        <v>1</v>
      </c>
      <c r="J5475" s="50"/>
      <c r="K5475" s="194" t="str">
        <f t="shared" si="85"/>
        <v xml:space="preserve">E-SCOPE F.O. OPHTHALMOSCOPE - LED 3.7V - black in rigid case </v>
      </c>
      <c r="L5475" s="50"/>
      <c r="M5475" s="50"/>
      <c r="N5475" s="50"/>
      <c r="O5475" s="50"/>
      <c r="P5475" s="50"/>
      <c r="Q5475" s="50"/>
      <c r="R5475" s="50"/>
      <c r="S5475" s="50"/>
      <c r="T5475" s="50"/>
      <c r="U5475" s="50"/>
      <c r="V5475" s="50"/>
      <c r="W5475" s="50"/>
      <c r="X5475" s="50"/>
      <c r="Y5475" s="50"/>
      <c r="Z5475" s="50"/>
      <c r="AA5475" s="50"/>
      <c r="AB5475" s="50"/>
      <c r="AC5475" s="50"/>
      <c r="AD5475" s="50"/>
      <c r="AE5475" s="50"/>
      <c r="AF5475" s="50"/>
      <c r="AG5475" s="50"/>
      <c r="AH5475" s="50"/>
      <c r="AI5475" s="50"/>
      <c r="AJ5475" s="50"/>
      <c r="AK5475" s="50"/>
      <c r="AL5475" s="50"/>
      <c r="AM5475" s="50"/>
      <c r="AN5475" s="50"/>
      <c r="AO5475" s="50"/>
      <c r="AP5475" s="50"/>
      <c r="AQ5475" s="50"/>
      <c r="AR5475" s="50"/>
      <c r="AS5475" s="50"/>
    </row>
    <row r="5476" spans="1:45" ht="12" customHeight="1" x14ac:dyDescent="0.2">
      <c r="A5476" s="132">
        <v>31560</v>
      </c>
      <c r="B5476" s="226" t="s">
        <v>12</v>
      </c>
      <c r="C5476" s="222" t="s">
        <v>12</v>
      </c>
      <c r="D5476" s="106" t="s">
        <v>10705</v>
      </c>
      <c r="E5476" s="87">
        <v>1</v>
      </c>
      <c r="F5476" s="88">
        <v>29</v>
      </c>
      <c r="H5476" s="88"/>
      <c r="I5476" s="90">
        <v>1</v>
      </c>
      <c r="J5476" s="50"/>
      <c r="K5476" s="194" t="str">
        <f t="shared" si="85"/>
        <v xml:space="preserve">**E-SCOPE OTOSCOPE BULB Xenon 2.5V </v>
      </c>
      <c r="L5476" s="50"/>
      <c r="M5476" s="50"/>
      <c r="N5476" s="50"/>
      <c r="O5476" s="50"/>
      <c r="P5476" s="50"/>
      <c r="Q5476" s="50"/>
      <c r="R5476" s="50"/>
      <c r="S5476" s="50"/>
      <c r="T5476" s="50"/>
      <c r="U5476" s="50"/>
      <c r="V5476" s="50"/>
      <c r="W5476" s="50"/>
      <c r="X5476" s="50"/>
      <c r="Y5476" s="50"/>
      <c r="Z5476" s="50"/>
      <c r="AA5476" s="50"/>
      <c r="AB5476" s="50"/>
      <c r="AC5476" s="50"/>
      <c r="AD5476" s="50"/>
      <c r="AE5476" s="50"/>
      <c r="AF5476" s="50"/>
      <c r="AG5476" s="50"/>
      <c r="AH5476" s="50"/>
      <c r="AI5476" s="50"/>
      <c r="AJ5476" s="50"/>
      <c r="AK5476" s="50"/>
      <c r="AL5476" s="50"/>
      <c r="AM5476" s="50"/>
      <c r="AN5476" s="50"/>
      <c r="AO5476" s="50"/>
      <c r="AP5476" s="50"/>
      <c r="AQ5476" s="50"/>
      <c r="AR5476" s="50"/>
      <c r="AS5476" s="50"/>
    </row>
    <row r="5477" spans="1:45" ht="12" customHeight="1" x14ac:dyDescent="0.2">
      <c r="A5477" s="132">
        <v>31561</v>
      </c>
      <c r="B5477" s="226" t="s">
        <v>12</v>
      </c>
      <c r="C5477" s="222" t="s">
        <v>12</v>
      </c>
      <c r="D5477" s="106" t="s">
        <v>4409</v>
      </c>
      <c r="E5477" s="87">
        <v>1</v>
      </c>
      <c r="F5477" s="88">
        <v>105</v>
      </c>
      <c r="H5477" s="88"/>
      <c r="I5477" s="90">
        <v>1</v>
      </c>
      <c r="J5477" s="50"/>
      <c r="K5477" s="194" t="str">
        <f t="shared" si="85"/>
        <v xml:space="preserve">E-SCOPE OTOSCOPE BULB LED 3.7V </v>
      </c>
      <c r="L5477" s="50"/>
      <c r="M5477" s="50"/>
      <c r="N5477" s="50"/>
      <c r="O5477" s="50"/>
      <c r="P5477" s="50"/>
      <c r="Q5477" s="50"/>
      <c r="R5477" s="50"/>
      <c r="S5477" s="50"/>
      <c r="T5477" s="50"/>
      <c r="U5477" s="50"/>
      <c r="V5477" s="50"/>
      <c r="W5477" s="50"/>
      <c r="X5477" s="50"/>
      <c r="Y5477" s="50"/>
      <c r="Z5477" s="50"/>
      <c r="AA5477" s="50"/>
      <c r="AB5477" s="50"/>
      <c r="AC5477" s="50"/>
      <c r="AD5477" s="50"/>
      <c r="AE5477" s="50"/>
      <c r="AF5477" s="50"/>
      <c r="AG5477" s="50"/>
      <c r="AH5477" s="50"/>
      <c r="AI5477" s="50"/>
      <c r="AJ5477" s="50"/>
      <c r="AK5477" s="50"/>
      <c r="AL5477" s="50"/>
      <c r="AM5477" s="50"/>
      <c r="AN5477" s="50"/>
      <c r="AO5477" s="50"/>
      <c r="AP5477" s="50"/>
      <c r="AQ5477" s="50"/>
      <c r="AR5477" s="50"/>
      <c r="AS5477" s="50"/>
    </row>
    <row r="5478" spans="1:45" ht="12" customHeight="1" x14ac:dyDescent="0.2">
      <c r="A5478" s="132">
        <v>31562</v>
      </c>
      <c r="B5478" s="226" t="s">
        <v>12</v>
      </c>
      <c r="C5478" s="222" t="s">
        <v>12</v>
      </c>
      <c r="D5478" s="106" t="s">
        <v>10706</v>
      </c>
      <c r="E5478" s="87">
        <v>1</v>
      </c>
      <c r="F5478" s="88">
        <v>34</v>
      </c>
      <c r="H5478" s="88"/>
      <c r="I5478" s="90">
        <v>1</v>
      </c>
      <c r="J5478" s="50"/>
      <c r="K5478" s="194" t="str">
        <f t="shared" si="85"/>
        <v xml:space="preserve">**E-SCOPE OPHTHALMOSCOPE BULB XENON 2.5V </v>
      </c>
      <c r="L5478" s="50"/>
      <c r="M5478" s="50"/>
      <c r="N5478" s="50"/>
      <c r="O5478" s="50"/>
      <c r="P5478" s="50"/>
      <c r="Q5478" s="50"/>
      <c r="R5478" s="50"/>
      <c r="S5478" s="50"/>
      <c r="T5478" s="50"/>
      <c r="U5478" s="50"/>
      <c r="V5478" s="50"/>
      <c r="W5478" s="50"/>
      <c r="X5478" s="50"/>
      <c r="Y5478" s="50"/>
      <c r="Z5478" s="50"/>
      <c r="AA5478" s="50"/>
      <c r="AB5478" s="50"/>
      <c r="AC5478" s="50"/>
      <c r="AD5478" s="50"/>
      <c r="AE5478" s="50"/>
      <c r="AF5478" s="50"/>
      <c r="AG5478" s="50"/>
      <c r="AH5478" s="50"/>
      <c r="AI5478" s="50"/>
      <c r="AJ5478" s="50"/>
      <c r="AK5478" s="50"/>
      <c r="AL5478" s="50"/>
      <c r="AM5478" s="50"/>
      <c r="AN5478" s="50"/>
      <c r="AO5478" s="50"/>
      <c r="AP5478" s="50"/>
      <c r="AQ5478" s="50"/>
      <c r="AR5478" s="50"/>
      <c r="AS5478" s="50"/>
    </row>
    <row r="5479" spans="1:45" ht="12" customHeight="1" x14ac:dyDescent="0.2">
      <c r="A5479" s="132">
        <v>31563</v>
      </c>
      <c r="B5479" s="226" t="s">
        <v>12</v>
      </c>
      <c r="C5479" s="222" t="s">
        <v>12</v>
      </c>
      <c r="D5479" s="106" t="s">
        <v>4410</v>
      </c>
      <c r="E5479" s="87">
        <v>1</v>
      </c>
      <c r="F5479" s="88">
        <v>94</v>
      </c>
      <c r="H5479" s="88"/>
      <c r="I5479" s="90">
        <v>1</v>
      </c>
      <c r="J5479" s="50"/>
      <c r="K5479" s="194" t="str">
        <f t="shared" si="85"/>
        <v xml:space="preserve">E-SCOPE OPHTHALMOSCOPE BULB LED 3.7V </v>
      </c>
      <c r="L5479" s="50"/>
      <c r="M5479" s="50"/>
      <c r="N5479" s="50"/>
      <c r="O5479" s="50"/>
      <c r="P5479" s="50"/>
      <c r="Q5479" s="50"/>
      <c r="R5479" s="50"/>
      <c r="S5479" s="50"/>
      <c r="T5479" s="50"/>
      <c r="U5479" s="50"/>
      <c r="V5479" s="50"/>
      <c r="W5479" s="50"/>
      <c r="X5479" s="50"/>
      <c r="Y5479" s="50"/>
      <c r="Z5479" s="50"/>
      <c r="AA5479" s="50"/>
      <c r="AB5479" s="50"/>
      <c r="AC5479" s="50"/>
      <c r="AD5479" s="50"/>
      <c r="AE5479" s="50"/>
      <c r="AF5479" s="50"/>
      <c r="AG5479" s="50"/>
      <c r="AH5479" s="50"/>
      <c r="AI5479" s="50"/>
      <c r="AJ5479" s="50"/>
      <c r="AK5479" s="50"/>
      <c r="AL5479" s="50"/>
      <c r="AM5479" s="50"/>
      <c r="AN5479" s="50"/>
      <c r="AO5479" s="50"/>
      <c r="AP5479" s="50"/>
      <c r="AQ5479" s="50"/>
      <c r="AR5479" s="50"/>
      <c r="AS5479" s="50"/>
    </row>
    <row r="5480" spans="1:45" ht="12" customHeight="1" x14ac:dyDescent="0.2">
      <c r="A5480" s="132">
        <v>31564</v>
      </c>
      <c r="B5480" s="226" t="s">
        <v>12</v>
      </c>
      <c r="C5480" s="222" t="s">
        <v>12</v>
      </c>
      <c r="D5480" s="106" t="s">
        <v>4411</v>
      </c>
      <c r="E5480" s="87">
        <v>1</v>
      </c>
      <c r="F5480" s="166">
        <v>319</v>
      </c>
      <c r="H5480" s="166"/>
      <c r="I5480" s="90">
        <v>1</v>
      </c>
      <c r="J5480" s="50"/>
      <c r="K5480" s="194" t="str">
        <f t="shared" si="85"/>
        <v xml:space="preserve">E-SCOPE DIAGNOSTIC KIT - LED 3.7V - black in rigid case </v>
      </c>
      <c r="L5480" s="50"/>
      <c r="M5480" s="50"/>
      <c r="N5480" s="50"/>
      <c r="O5480" s="50"/>
      <c r="P5480" s="50"/>
      <c r="Q5480" s="50"/>
      <c r="R5480" s="50"/>
      <c r="S5480" s="50"/>
      <c r="T5480" s="50"/>
      <c r="U5480" s="50"/>
      <c r="V5480" s="50"/>
      <c r="W5480" s="50"/>
      <c r="X5480" s="50"/>
      <c r="Y5480" s="50"/>
      <c r="Z5480" s="50"/>
      <c r="AA5480" s="50"/>
      <c r="AB5480" s="50"/>
      <c r="AC5480" s="50"/>
      <c r="AD5480" s="50"/>
      <c r="AE5480" s="50"/>
      <c r="AF5480" s="50"/>
      <c r="AG5480" s="50"/>
      <c r="AH5480" s="50"/>
      <c r="AI5480" s="50"/>
      <c r="AJ5480" s="50"/>
      <c r="AK5480" s="50"/>
      <c r="AL5480" s="50"/>
      <c r="AM5480" s="50"/>
      <c r="AN5480" s="50"/>
      <c r="AO5480" s="50"/>
      <c r="AP5480" s="50"/>
      <c r="AQ5480" s="50"/>
      <c r="AR5480" s="50"/>
      <c r="AS5480" s="50"/>
    </row>
    <row r="5481" spans="1:45" ht="12" customHeight="1" x14ac:dyDescent="0.2">
      <c r="A5481" s="132">
        <v>31566</v>
      </c>
      <c r="B5481" s="226" t="s">
        <v>12</v>
      </c>
      <c r="C5481" s="222" t="s">
        <v>12</v>
      </c>
      <c r="D5481" s="106" t="s">
        <v>4412</v>
      </c>
      <c r="E5481" s="87" t="s">
        <v>21</v>
      </c>
      <c r="F5481" s="88">
        <v>9.5</v>
      </c>
      <c r="H5481" s="88"/>
      <c r="I5481" s="90">
        <v>1</v>
      </c>
      <c r="J5481" s="50"/>
      <c r="K5481" s="194" t="str">
        <f t="shared" si="85"/>
        <v>E-SCOPE DISPOSABLE EAR SPECULUM - diam. 2.5 mm (box of 100)</v>
      </c>
      <c r="L5481" s="50"/>
      <c r="M5481" s="50"/>
      <c r="N5481" s="50"/>
      <c r="O5481" s="50"/>
      <c r="P5481" s="50"/>
      <c r="Q5481" s="50"/>
      <c r="R5481" s="50"/>
      <c r="S5481" s="50"/>
      <c r="T5481" s="50"/>
      <c r="U5481" s="50"/>
      <c r="V5481" s="50"/>
      <c r="W5481" s="50"/>
      <c r="X5481" s="50"/>
      <c r="Y5481" s="50"/>
      <c r="Z5481" s="50"/>
      <c r="AA5481" s="50"/>
      <c r="AB5481" s="50"/>
      <c r="AC5481" s="50"/>
      <c r="AD5481" s="50"/>
      <c r="AE5481" s="50"/>
      <c r="AF5481" s="50"/>
      <c r="AG5481" s="50"/>
      <c r="AH5481" s="50"/>
      <c r="AI5481" s="50"/>
      <c r="AJ5481" s="50"/>
      <c r="AK5481" s="50"/>
      <c r="AL5481" s="50"/>
      <c r="AM5481" s="50"/>
      <c r="AN5481" s="50"/>
      <c r="AO5481" s="50"/>
      <c r="AP5481" s="50"/>
      <c r="AQ5481" s="50"/>
      <c r="AR5481" s="50"/>
      <c r="AS5481" s="50"/>
    </row>
    <row r="5482" spans="1:45" ht="12" customHeight="1" x14ac:dyDescent="0.2">
      <c r="A5482" s="132">
        <v>31567</v>
      </c>
      <c r="B5482" s="226" t="s">
        <v>12</v>
      </c>
      <c r="C5482" s="222" t="s">
        <v>12</v>
      </c>
      <c r="D5482" s="106" t="s">
        <v>4413</v>
      </c>
      <c r="E5482" s="87" t="s">
        <v>21</v>
      </c>
      <c r="F5482" s="88">
        <v>9.5</v>
      </c>
      <c r="H5482" s="88"/>
      <c r="I5482" s="90">
        <v>1</v>
      </c>
      <c r="J5482" s="50"/>
      <c r="K5482" s="194" t="str">
        <f t="shared" si="85"/>
        <v>E-SCOPE DISPOSABLE EAR SPECULUM - diam. 4 mm (box of 100)</v>
      </c>
      <c r="L5482" s="50"/>
      <c r="M5482" s="50"/>
      <c r="N5482" s="50"/>
      <c r="O5482" s="50"/>
      <c r="P5482" s="50"/>
      <c r="Q5482" s="50"/>
      <c r="R5482" s="50"/>
      <c r="S5482" s="50"/>
      <c r="T5482" s="50"/>
      <c r="U5482" s="50"/>
      <c r="V5482" s="50"/>
      <c r="W5482" s="50"/>
      <c r="X5482" s="50"/>
      <c r="Y5482" s="50"/>
      <c r="Z5482" s="50"/>
      <c r="AA5482" s="50"/>
      <c r="AB5482" s="50"/>
      <c r="AC5482" s="50"/>
      <c r="AD5482" s="50"/>
      <c r="AE5482" s="50"/>
      <c r="AF5482" s="50"/>
      <c r="AG5482" s="50"/>
      <c r="AH5482" s="50"/>
      <c r="AI5482" s="50"/>
      <c r="AJ5482" s="50"/>
      <c r="AK5482" s="50"/>
      <c r="AL5482" s="50"/>
      <c r="AM5482" s="50"/>
      <c r="AN5482" s="50"/>
      <c r="AO5482" s="50"/>
      <c r="AP5482" s="50"/>
      <c r="AQ5482" s="50"/>
      <c r="AR5482" s="50"/>
      <c r="AS5482" s="50"/>
    </row>
    <row r="5483" spans="1:45" ht="12" customHeight="1" x14ac:dyDescent="0.2">
      <c r="A5483" s="132">
        <v>31570</v>
      </c>
      <c r="B5483" s="226" t="s">
        <v>12</v>
      </c>
      <c r="C5483" s="222" t="s">
        <v>12</v>
      </c>
      <c r="D5483" s="106" t="s">
        <v>4414</v>
      </c>
      <c r="E5483" s="87">
        <v>1</v>
      </c>
      <c r="F5483" s="88">
        <v>90</v>
      </c>
      <c r="H5483" s="88"/>
      <c r="I5483" s="90">
        <v>1</v>
      </c>
      <c r="J5483" s="50"/>
      <c r="K5483" s="194" t="str">
        <f t="shared" si="85"/>
        <v xml:space="preserve">LUXAMED AURIS LED 2.5V OTOSCOPE - black </v>
      </c>
      <c r="L5483" s="50"/>
      <c r="M5483" s="50"/>
      <c r="N5483" s="50"/>
      <c r="O5483" s="50"/>
      <c r="P5483" s="50"/>
      <c r="Q5483" s="50"/>
      <c r="R5483" s="50"/>
      <c r="S5483" s="50"/>
      <c r="T5483" s="50"/>
      <c r="U5483" s="50"/>
      <c r="V5483" s="50"/>
      <c r="W5483" s="50"/>
      <c r="X5483" s="50"/>
      <c r="Y5483" s="50"/>
      <c r="Z5483" s="50"/>
      <c r="AA5483" s="50"/>
      <c r="AB5483" s="50"/>
      <c r="AC5483" s="50"/>
      <c r="AD5483" s="50"/>
      <c r="AE5483" s="50"/>
      <c r="AF5483" s="50"/>
      <c r="AG5483" s="50"/>
      <c r="AH5483" s="50"/>
      <c r="AI5483" s="50"/>
      <c r="AJ5483" s="50"/>
      <c r="AK5483" s="50"/>
      <c r="AL5483" s="50"/>
      <c r="AM5483" s="50"/>
      <c r="AN5483" s="50"/>
      <c r="AO5483" s="50"/>
      <c r="AP5483" s="50"/>
      <c r="AQ5483" s="50"/>
      <c r="AR5483" s="50"/>
      <c r="AS5483" s="50"/>
    </row>
    <row r="5484" spans="1:45" ht="12" customHeight="1" x14ac:dyDescent="0.2">
      <c r="A5484" s="132">
        <v>31571</v>
      </c>
      <c r="B5484" s="226" t="s">
        <v>12</v>
      </c>
      <c r="C5484" s="222" t="s">
        <v>12</v>
      </c>
      <c r="D5484" s="106" t="s">
        <v>4415</v>
      </c>
      <c r="E5484" s="87">
        <v>1</v>
      </c>
      <c r="F5484" s="88">
        <v>90</v>
      </c>
      <c r="H5484" s="88"/>
      <c r="I5484" s="90">
        <v>1</v>
      </c>
      <c r="J5484" s="50"/>
      <c r="K5484" s="194" t="str">
        <f t="shared" si="85"/>
        <v xml:space="preserve">LUXAMED AURIS LED 2.5V OTOSCOPE - blue </v>
      </c>
      <c r="L5484" s="50"/>
      <c r="M5484" s="50"/>
      <c r="N5484" s="50"/>
      <c r="O5484" s="50"/>
      <c r="P5484" s="50"/>
      <c r="Q5484" s="50"/>
      <c r="R5484" s="50"/>
      <c r="S5484" s="50"/>
      <c r="T5484" s="50"/>
      <c r="U5484" s="50"/>
      <c r="V5484" s="50"/>
      <c r="W5484" s="50"/>
      <c r="X5484" s="50"/>
      <c r="Y5484" s="50"/>
      <c r="Z5484" s="50"/>
      <c r="AA5484" s="50"/>
      <c r="AB5484" s="50"/>
      <c r="AC5484" s="50"/>
      <c r="AD5484" s="50"/>
      <c r="AE5484" s="50"/>
      <c r="AF5484" s="50"/>
      <c r="AG5484" s="50"/>
      <c r="AH5484" s="50"/>
      <c r="AI5484" s="50"/>
      <c r="AJ5484" s="50"/>
      <c r="AK5484" s="50"/>
      <c r="AL5484" s="50"/>
      <c r="AM5484" s="50"/>
      <c r="AN5484" s="50"/>
      <c r="AO5484" s="50"/>
      <c r="AP5484" s="50"/>
      <c r="AQ5484" s="50"/>
      <c r="AR5484" s="50"/>
      <c r="AS5484" s="50"/>
    </row>
    <row r="5485" spans="1:45" ht="12" customHeight="1" x14ac:dyDescent="0.2">
      <c r="A5485" s="132">
        <v>31572</v>
      </c>
      <c r="B5485" s="226" t="s">
        <v>12</v>
      </c>
      <c r="C5485" s="222" t="s">
        <v>12</v>
      </c>
      <c r="D5485" s="106" t="s">
        <v>4416</v>
      </c>
      <c r="E5485" s="87">
        <v>1</v>
      </c>
      <c r="F5485" s="88">
        <v>200</v>
      </c>
      <c r="H5485" s="88"/>
      <c r="I5485" s="90">
        <v>1</v>
      </c>
      <c r="J5485" s="50"/>
      <c r="K5485" s="194" t="str">
        <f t="shared" si="85"/>
        <v xml:space="preserve">"P16" LUXAMED AURIS LED 3.7V USB OTOSCOPE - black </v>
      </c>
      <c r="L5485" s="50"/>
      <c r="M5485" s="50"/>
      <c r="N5485" s="50"/>
      <c r="O5485" s="50"/>
      <c r="P5485" s="50"/>
      <c r="Q5485" s="50"/>
      <c r="R5485" s="50"/>
      <c r="S5485" s="50"/>
      <c r="T5485" s="50"/>
      <c r="U5485" s="50"/>
      <c r="V5485" s="50"/>
      <c r="W5485" s="50"/>
      <c r="X5485" s="50"/>
      <c r="Y5485" s="50"/>
      <c r="Z5485" s="50"/>
      <c r="AA5485" s="50"/>
      <c r="AB5485" s="50"/>
      <c r="AC5485" s="50"/>
      <c r="AD5485" s="50"/>
      <c r="AE5485" s="50"/>
      <c r="AF5485" s="50"/>
      <c r="AG5485" s="50"/>
      <c r="AH5485" s="50"/>
      <c r="AI5485" s="50"/>
      <c r="AJ5485" s="50"/>
      <c r="AK5485" s="50"/>
      <c r="AL5485" s="50"/>
      <c r="AM5485" s="50"/>
      <c r="AN5485" s="50"/>
      <c r="AO5485" s="50"/>
      <c r="AP5485" s="50"/>
      <c r="AQ5485" s="50"/>
      <c r="AR5485" s="50"/>
      <c r="AS5485" s="50"/>
    </row>
    <row r="5486" spans="1:45" ht="12" customHeight="1" x14ac:dyDescent="0.2">
      <c r="A5486" s="132">
        <v>31580</v>
      </c>
      <c r="B5486" s="226" t="s">
        <v>12</v>
      </c>
      <c r="C5486" s="222" t="s">
        <v>12</v>
      </c>
      <c r="D5486" s="106" t="s">
        <v>4417</v>
      </c>
      <c r="E5486" s="87">
        <v>1</v>
      </c>
      <c r="F5486" s="88">
        <v>104</v>
      </c>
      <c r="H5486" s="88"/>
      <c r="I5486" s="90">
        <v>1</v>
      </c>
      <c r="J5486" s="50"/>
      <c r="K5486" s="194" t="str">
        <f t="shared" si="85"/>
        <v xml:space="preserve">"P16" SIGMA F.O. LED OTOSCOPE 2.5V with rechargeable handle and battery - pouch - black </v>
      </c>
      <c r="L5486" s="50"/>
      <c r="M5486" s="50"/>
      <c r="N5486" s="50"/>
      <c r="O5486" s="50"/>
      <c r="P5486" s="50"/>
      <c r="Q5486" s="50"/>
      <c r="R5486" s="50"/>
      <c r="S5486" s="50"/>
      <c r="T5486" s="50"/>
      <c r="U5486" s="50"/>
      <c r="V5486" s="50"/>
      <c r="W5486" s="50"/>
      <c r="X5486" s="50"/>
      <c r="Y5486" s="50"/>
      <c r="Z5486" s="50"/>
      <c r="AA5486" s="50"/>
      <c r="AB5486" s="50"/>
      <c r="AC5486" s="50"/>
      <c r="AD5486" s="50"/>
      <c r="AE5486" s="50"/>
      <c r="AF5486" s="50"/>
      <c r="AG5486" s="50"/>
      <c r="AH5486" s="50"/>
      <c r="AI5486" s="50"/>
      <c r="AJ5486" s="50"/>
      <c r="AK5486" s="50"/>
      <c r="AL5486" s="50"/>
      <c r="AM5486" s="50"/>
      <c r="AN5486" s="50"/>
      <c r="AO5486" s="50"/>
      <c r="AP5486" s="50"/>
      <c r="AQ5486" s="50"/>
      <c r="AR5486" s="50"/>
      <c r="AS5486" s="50"/>
    </row>
    <row r="5487" spans="1:45" ht="12" customHeight="1" x14ac:dyDescent="0.2">
      <c r="A5487" s="132">
        <v>31582</v>
      </c>
      <c r="B5487" s="226" t="s">
        <v>12</v>
      </c>
      <c r="C5487" s="222" t="s">
        <v>12</v>
      </c>
      <c r="D5487" s="106" t="s">
        <v>4418</v>
      </c>
      <c r="E5487" s="87">
        <v>1</v>
      </c>
      <c r="F5487" s="88">
        <v>145</v>
      </c>
      <c r="H5487" s="88"/>
      <c r="I5487" s="90">
        <v>1</v>
      </c>
      <c r="J5487" s="50"/>
      <c r="K5487" s="194" t="str">
        <f t="shared" si="85"/>
        <v xml:space="preserve">"P16" SIGMA F.O. LED OPHTHALMOSCOPE 2.5V with rechargeable handle and battery - pouch - black </v>
      </c>
      <c r="L5487" s="50"/>
      <c r="M5487" s="50"/>
      <c r="N5487" s="50"/>
      <c r="O5487" s="50"/>
      <c r="P5487" s="50"/>
      <c r="Q5487" s="50"/>
      <c r="R5487" s="50"/>
      <c r="S5487" s="50"/>
      <c r="T5487" s="50"/>
      <c r="U5487" s="50"/>
      <c r="V5487" s="50"/>
      <c r="W5487" s="50"/>
      <c r="X5487" s="50"/>
      <c r="Y5487" s="50"/>
      <c r="Z5487" s="50"/>
      <c r="AA5487" s="50"/>
      <c r="AB5487" s="50"/>
      <c r="AC5487" s="50"/>
      <c r="AD5487" s="50"/>
      <c r="AE5487" s="50"/>
      <c r="AF5487" s="50"/>
      <c r="AG5487" s="50"/>
      <c r="AH5487" s="50"/>
      <c r="AI5487" s="50"/>
      <c r="AJ5487" s="50"/>
      <c r="AK5487" s="50"/>
      <c r="AL5487" s="50"/>
      <c r="AM5487" s="50"/>
      <c r="AN5487" s="50"/>
      <c r="AO5487" s="50"/>
      <c r="AP5487" s="50"/>
      <c r="AQ5487" s="50"/>
      <c r="AR5487" s="50"/>
      <c r="AS5487" s="50"/>
    </row>
    <row r="5488" spans="1:45" ht="12" customHeight="1" x14ac:dyDescent="0.2">
      <c r="A5488" s="132">
        <v>31584</v>
      </c>
      <c r="B5488" s="226" t="s">
        <v>12</v>
      </c>
      <c r="C5488" s="222" t="s">
        <v>12</v>
      </c>
      <c r="D5488" s="106" t="s">
        <v>4419</v>
      </c>
      <c r="E5488" s="87">
        <v>1</v>
      </c>
      <c r="F5488" s="88">
        <v>230</v>
      </c>
      <c r="H5488" s="88"/>
      <c r="I5488" s="90">
        <v>1</v>
      </c>
      <c r="J5488" s="50"/>
      <c r="K5488" s="194" t="str">
        <f t="shared" si="85"/>
        <v xml:space="preserve">"P16" SIGMA F.O. LED OTO-OPHTHALMOSCOPE SET with 2 rechargeable handles - case </v>
      </c>
      <c r="L5488" s="50"/>
      <c r="M5488" s="50"/>
      <c r="N5488" s="50"/>
      <c r="O5488" s="50"/>
      <c r="P5488" s="50"/>
      <c r="Q5488" s="50"/>
      <c r="R5488" s="50"/>
      <c r="S5488" s="50"/>
      <c r="T5488" s="50"/>
      <c r="U5488" s="50"/>
      <c r="V5488" s="50"/>
      <c r="W5488" s="50"/>
      <c r="X5488" s="50"/>
      <c r="Y5488" s="50"/>
      <c r="Z5488" s="50"/>
      <c r="AA5488" s="50"/>
      <c r="AB5488" s="50"/>
      <c r="AC5488" s="50"/>
      <c r="AD5488" s="50"/>
      <c r="AE5488" s="50"/>
      <c r="AF5488" s="50"/>
      <c r="AG5488" s="50"/>
      <c r="AH5488" s="50"/>
      <c r="AI5488" s="50"/>
      <c r="AJ5488" s="50"/>
      <c r="AK5488" s="50"/>
      <c r="AL5488" s="50"/>
      <c r="AM5488" s="50"/>
      <c r="AN5488" s="50"/>
      <c r="AO5488" s="50"/>
      <c r="AP5488" s="50"/>
      <c r="AQ5488" s="50"/>
      <c r="AR5488" s="50"/>
      <c r="AS5488" s="50"/>
    </row>
    <row r="5489" spans="1:45" ht="12" customHeight="1" x14ac:dyDescent="0.2">
      <c r="A5489" s="132">
        <v>31586</v>
      </c>
      <c r="B5489" s="226" t="s">
        <v>12</v>
      </c>
      <c r="C5489" s="222" t="s">
        <v>12</v>
      </c>
      <c r="D5489" s="106" t="s">
        <v>4420</v>
      </c>
      <c r="E5489" s="87">
        <v>1</v>
      </c>
      <c r="F5489" s="88">
        <v>70</v>
      </c>
      <c r="H5489" s="88"/>
      <c r="I5489" s="90">
        <v>1</v>
      </c>
      <c r="J5489" s="50"/>
      <c r="K5489" s="194" t="str">
        <f t="shared" si="85"/>
        <v xml:space="preserve">CHARGING STATION for Sigma oto-ophthalmo </v>
      </c>
      <c r="L5489" s="50"/>
      <c r="M5489" s="50"/>
      <c r="N5489" s="50"/>
      <c r="O5489" s="50"/>
      <c r="P5489" s="50"/>
      <c r="Q5489" s="50"/>
      <c r="R5489" s="50"/>
      <c r="S5489" s="50"/>
      <c r="T5489" s="50"/>
      <c r="U5489" s="50"/>
      <c r="V5489" s="50"/>
      <c r="W5489" s="50"/>
      <c r="X5489" s="50"/>
      <c r="Y5489" s="50"/>
      <c r="Z5489" s="50"/>
      <c r="AA5489" s="50"/>
      <c r="AB5489" s="50"/>
      <c r="AC5489" s="50"/>
      <c r="AD5489" s="50"/>
      <c r="AE5489" s="50"/>
      <c r="AF5489" s="50"/>
      <c r="AG5489" s="50"/>
      <c r="AH5489" s="50"/>
      <c r="AI5489" s="50"/>
      <c r="AJ5489" s="50"/>
      <c r="AK5489" s="50"/>
      <c r="AL5489" s="50"/>
      <c r="AM5489" s="50"/>
      <c r="AN5489" s="50"/>
      <c r="AO5489" s="50"/>
      <c r="AP5489" s="50"/>
      <c r="AQ5489" s="50"/>
      <c r="AR5489" s="50"/>
      <c r="AS5489" s="50"/>
    </row>
    <row r="5490" spans="1:45" ht="12" customHeight="1" x14ac:dyDescent="0.2">
      <c r="A5490" s="132">
        <v>31587</v>
      </c>
      <c r="B5490" s="226" t="s">
        <v>12</v>
      </c>
      <c r="C5490" s="222" t="s">
        <v>12</v>
      </c>
      <c r="D5490" s="106" t="s">
        <v>4421</v>
      </c>
      <c r="E5490" s="87">
        <v>1</v>
      </c>
      <c r="F5490" s="88">
        <v>32</v>
      </c>
      <c r="H5490" s="88"/>
      <c r="I5490" s="90">
        <v>1</v>
      </c>
      <c r="J5490" s="50"/>
      <c r="K5490" s="194" t="str">
        <f t="shared" si="85"/>
        <v xml:space="preserve">"PX3" RECHARGEABLE BATTERY for Sigma handles - spare </v>
      </c>
      <c r="L5490" s="50"/>
      <c r="M5490" s="50"/>
      <c r="N5490" s="50"/>
      <c r="O5490" s="50"/>
      <c r="P5490" s="50"/>
      <c r="Q5490" s="50"/>
      <c r="R5490" s="50"/>
      <c r="S5490" s="50"/>
      <c r="T5490" s="50"/>
      <c r="U5490" s="50"/>
      <c r="V5490" s="50"/>
      <c r="W5490" s="50"/>
      <c r="X5490" s="50"/>
      <c r="Y5490" s="50"/>
      <c r="Z5490" s="50"/>
      <c r="AA5490" s="50"/>
      <c r="AB5490" s="50"/>
      <c r="AC5490" s="50"/>
      <c r="AD5490" s="50"/>
      <c r="AE5490" s="50"/>
      <c r="AF5490" s="50"/>
      <c r="AG5490" s="50"/>
      <c r="AH5490" s="50"/>
      <c r="AI5490" s="50"/>
      <c r="AJ5490" s="50"/>
      <c r="AK5490" s="50"/>
      <c r="AL5490" s="50"/>
      <c r="AM5490" s="50"/>
      <c r="AN5490" s="50"/>
      <c r="AO5490" s="50"/>
      <c r="AP5490" s="50"/>
      <c r="AQ5490" s="50"/>
      <c r="AR5490" s="50"/>
      <c r="AS5490" s="50"/>
    </row>
    <row r="5491" spans="1:45" ht="12" customHeight="1" thickBot="1" x14ac:dyDescent="0.25">
      <c r="A5491" s="134">
        <v>31588</v>
      </c>
      <c r="B5491" s="233" t="s">
        <v>12</v>
      </c>
      <c r="C5491" s="234" t="s">
        <v>12</v>
      </c>
      <c r="D5491" s="121" t="s">
        <v>4422</v>
      </c>
      <c r="E5491" s="116">
        <v>1</v>
      </c>
      <c r="F5491" s="91">
        <v>6</v>
      </c>
      <c r="H5491" s="91"/>
      <c r="I5491" s="92">
        <v>1</v>
      </c>
      <c r="J5491" s="50"/>
      <c r="K5491" s="194" t="str">
        <f t="shared" si="85"/>
        <v xml:space="preserve">METAL ENDCAP to convert Sigma handles into rechargeable handles </v>
      </c>
      <c r="L5491" s="50"/>
      <c r="M5491" s="50"/>
      <c r="N5491" s="50"/>
      <c r="O5491" s="50"/>
      <c r="P5491" s="50"/>
      <c r="Q5491" s="50"/>
      <c r="R5491" s="50"/>
      <c r="S5491" s="50"/>
      <c r="T5491" s="50"/>
      <c r="U5491" s="50"/>
      <c r="V5491" s="50"/>
      <c r="W5491" s="50"/>
      <c r="X5491" s="50"/>
      <c r="Y5491" s="50"/>
      <c r="Z5491" s="50"/>
      <c r="AA5491" s="50"/>
      <c r="AB5491" s="50"/>
      <c r="AC5491" s="50"/>
      <c r="AD5491" s="50"/>
      <c r="AE5491" s="50"/>
      <c r="AF5491" s="50"/>
      <c r="AG5491" s="50"/>
      <c r="AH5491" s="50"/>
      <c r="AI5491" s="50"/>
      <c r="AJ5491" s="50"/>
      <c r="AK5491" s="50"/>
      <c r="AL5491" s="50"/>
      <c r="AM5491" s="50"/>
      <c r="AN5491" s="50"/>
      <c r="AO5491" s="50"/>
      <c r="AP5491" s="50"/>
      <c r="AQ5491" s="50"/>
      <c r="AR5491" s="50"/>
      <c r="AS5491" s="50"/>
    </row>
    <row r="5492" spans="1:45" ht="12" customHeight="1" x14ac:dyDescent="0.2">
      <c r="A5492" s="135">
        <v>31591</v>
      </c>
      <c r="B5492" s="223" t="s">
        <v>8898</v>
      </c>
      <c r="C5492" s="224" t="s">
        <v>12</v>
      </c>
      <c r="D5492" s="117" t="s">
        <v>4423</v>
      </c>
      <c r="E5492" s="118">
        <v>1</v>
      </c>
      <c r="F5492" s="93">
        <v>49</v>
      </c>
      <c r="H5492" s="225"/>
      <c r="I5492" s="94">
        <v>1</v>
      </c>
      <c r="J5492" s="50"/>
      <c r="K5492" s="194" t="str">
        <f t="shared" si="85"/>
        <v xml:space="preserve">SIGMA-C LED OTOSCOPE - black - pouch </v>
      </c>
      <c r="L5492" s="50"/>
      <c r="M5492" s="50"/>
      <c r="N5492" s="50"/>
      <c r="O5492" s="50"/>
      <c r="P5492" s="50"/>
      <c r="Q5492" s="50"/>
      <c r="R5492" s="50"/>
      <c r="S5492" s="50"/>
      <c r="T5492" s="50"/>
      <c r="U5492" s="50"/>
      <c r="V5492" s="50"/>
      <c r="W5492" s="50"/>
      <c r="X5492" s="50"/>
      <c r="Y5492" s="50"/>
      <c r="Z5492" s="50"/>
      <c r="AA5492" s="50"/>
      <c r="AB5492" s="50"/>
      <c r="AC5492" s="50"/>
      <c r="AD5492" s="50"/>
      <c r="AE5492" s="50"/>
      <c r="AF5492" s="50"/>
      <c r="AG5492" s="50"/>
      <c r="AH5492" s="50"/>
      <c r="AI5492" s="50"/>
      <c r="AJ5492" s="50"/>
      <c r="AK5492" s="50"/>
      <c r="AL5492" s="50"/>
      <c r="AM5492" s="50"/>
      <c r="AN5492" s="50"/>
      <c r="AO5492" s="50"/>
      <c r="AP5492" s="50"/>
      <c r="AQ5492" s="50"/>
      <c r="AR5492" s="50"/>
      <c r="AS5492" s="50"/>
    </row>
    <row r="5493" spans="1:45" ht="12" customHeight="1" x14ac:dyDescent="0.2">
      <c r="A5493" s="136">
        <v>31592</v>
      </c>
      <c r="B5493" s="226" t="s">
        <v>8898</v>
      </c>
      <c r="C5493" s="222" t="s">
        <v>12</v>
      </c>
      <c r="D5493" s="106" t="s">
        <v>4424</v>
      </c>
      <c r="E5493" s="87">
        <v>1</v>
      </c>
      <c r="F5493" s="88">
        <v>49</v>
      </c>
      <c r="H5493" s="227"/>
      <c r="I5493" s="95">
        <v>1</v>
      </c>
      <c r="J5493" s="50"/>
      <c r="K5493" s="194" t="str">
        <f t="shared" si="85"/>
        <v xml:space="preserve">SIGMA-C LED OTOSCOPE - blue - pouch </v>
      </c>
      <c r="L5493" s="50"/>
      <c r="M5493" s="50"/>
      <c r="N5493" s="50"/>
      <c r="O5493" s="50"/>
      <c r="P5493" s="50"/>
      <c r="Q5493" s="50"/>
      <c r="R5493" s="50"/>
      <c r="S5493" s="50"/>
      <c r="T5493" s="50"/>
      <c r="U5493" s="50"/>
      <c r="V5493" s="50"/>
      <c r="W5493" s="50"/>
      <c r="X5493" s="50"/>
      <c r="Y5493" s="50"/>
      <c r="Z5493" s="50"/>
      <c r="AA5493" s="50"/>
      <c r="AB5493" s="50"/>
      <c r="AC5493" s="50"/>
      <c r="AD5493" s="50"/>
      <c r="AE5493" s="50"/>
      <c r="AF5493" s="50"/>
      <c r="AG5493" s="50"/>
      <c r="AH5493" s="50"/>
      <c r="AI5493" s="50"/>
      <c r="AJ5493" s="50"/>
      <c r="AK5493" s="50"/>
      <c r="AL5493" s="50"/>
      <c r="AM5493" s="50"/>
      <c r="AN5493" s="50"/>
      <c r="AO5493" s="50"/>
      <c r="AP5493" s="50"/>
      <c r="AQ5493" s="50"/>
      <c r="AR5493" s="50"/>
      <c r="AS5493" s="50"/>
    </row>
    <row r="5494" spans="1:45" ht="12" customHeight="1" x14ac:dyDescent="0.2">
      <c r="A5494" s="136">
        <v>31593</v>
      </c>
      <c r="B5494" s="226" t="s">
        <v>8898</v>
      </c>
      <c r="C5494" s="222" t="s">
        <v>12</v>
      </c>
      <c r="D5494" s="106" t="s">
        <v>4425</v>
      </c>
      <c r="E5494" s="87">
        <v>1</v>
      </c>
      <c r="F5494" s="88">
        <v>49</v>
      </c>
      <c r="H5494" s="227"/>
      <c r="I5494" s="95">
        <v>1</v>
      </c>
      <c r="J5494" s="50"/>
      <c r="K5494" s="194" t="str">
        <f t="shared" si="85"/>
        <v xml:space="preserve">SIGMA-C LED OTOSCOPE - violet - pouch </v>
      </c>
      <c r="L5494" s="50"/>
      <c r="M5494" s="50"/>
      <c r="N5494" s="50"/>
      <c r="O5494" s="50"/>
      <c r="P5494" s="50"/>
      <c r="Q5494" s="50"/>
      <c r="R5494" s="50"/>
      <c r="S5494" s="50"/>
      <c r="T5494" s="50"/>
      <c r="U5494" s="50"/>
      <c r="V5494" s="50"/>
      <c r="W5494" s="50"/>
      <c r="X5494" s="50"/>
      <c r="Y5494" s="50"/>
      <c r="Z5494" s="50"/>
      <c r="AA5494" s="50"/>
      <c r="AB5494" s="50"/>
      <c r="AC5494" s="50"/>
      <c r="AD5494" s="50"/>
      <c r="AE5494" s="50"/>
      <c r="AF5494" s="50"/>
      <c r="AG5494" s="50"/>
      <c r="AH5494" s="50"/>
      <c r="AI5494" s="50"/>
      <c r="AJ5494" s="50"/>
      <c r="AK5494" s="50"/>
      <c r="AL5494" s="50"/>
      <c r="AM5494" s="50"/>
      <c r="AN5494" s="50"/>
      <c r="AO5494" s="50"/>
      <c r="AP5494" s="50"/>
      <c r="AQ5494" s="50"/>
      <c r="AR5494" s="50"/>
      <c r="AS5494" s="50"/>
    </row>
    <row r="5495" spans="1:45" ht="12" customHeight="1" x14ac:dyDescent="0.2">
      <c r="A5495" s="136"/>
      <c r="B5495" s="226" t="s">
        <v>12</v>
      </c>
      <c r="C5495" s="222" t="s">
        <v>12</v>
      </c>
      <c r="D5495" s="106" t="s">
        <v>4426</v>
      </c>
      <c r="E5495" s="87">
        <v>1</v>
      </c>
      <c r="F5495" s="88">
        <v>44.1</v>
      </c>
      <c r="H5495" s="227"/>
      <c r="I5495" s="95">
        <v>5</v>
      </c>
      <c r="J5495" s="50"/>
      <c r="K5495" s="194" t="str">
        <f t="shared" si="85"/>
        <v xml:space="preserve">SIGMA-C LED OTOSCOPE   BUY 5 pcs SAVE 10% </v>
      </c>
      <c r="L5495" s="50"/>
      <c r="M5495" s="50"/>
      <c r="N5495" s="50"/>
      <c r="O5495" s="50"/>
      <c r="P5495" s="50"/>
      <c r="Q5495" s="50"/>
      <c r="R5495" s="50"/>
      <c r="S5495" s="50"/>
      <c r="T5495" s="50"/>
      <c r="U5495" s="50"/>
      <c r="V5495" s="50"/>
      <c r="W5495" s="50"/>
      <c r="X5495" s="50"/>
      <c r="Y5495" s="50"/>
      <c r="Z5495" s="50"/>
      <c r="AA5495" s="50"/>
      <c r="AB5495" s="50"/>
      <c r="AC5495" s="50"/>
      <c r="AD5495" s="50"/>
      <c r="AE5495" s="50"/>
      <c r="AF5495" s="50"/>
      <c r="AG5495" s="50"/>
      <c r="AH5495" s="50"/>
      <c r="AI5495" s="50"/>
      <c r="AJ5495" s="50"/>
      <c r="AK5495" s="50"/>
      <c r="AL5495" s="50"/>
      <c r="AM5495" s="50"/>
      <c r="AN5495" s="50"/>
      <c r="AO5495" s="50"/>
      <c r="AP5495" s="50"/>
      <c r="AQ5495" s="50"/>
      <c r="AR5495" s="50"/>
      <c r="AS5495" s="50"/>
    </row>
    <row r="5496" spans="1:45" ht="12" customHeight="1" x14ac:dyDescent="0.2">
      <c r="A5496" s="136"/>
      <c r="B5496" s="226" t="s">
        <v>12</v>
      </c>
      <c r="C5496" s="222" t="s">
        <v>12</v>
      </c>
      <c r="D5496" s="106" t="s">
        <v>4427</v>
      </c>
      <c r="E5496" s="87">
        <v>1</v>
      </c>
      <c r="F5496" s="88">
        <v>41.65</v>
      </c>
      <c r="H5496" s="227"/>
      <c r="I5496" s="95">
        <v>10</v>
      </c>
      <c r="J5496" s="50"/>
      <c r="K5496" s="194" t="str">
        <f t="shared" si="85"/>
        <v xml:space="preserve">SIGMA-C LED OTOSCOPE   BUY 10 pcs SAVE 15% </v>
      </c>
      <c r="L5496" s="50"/>
      <c r="M5496" s="50"/>
      <c r="N5496" s="50"/>
      <c r="O5496" s="50"/>
      <c r="P5496" s="50"/>
      <c r="Q5496" s="50"/>
      <c r="R5496" s="50"/>
      <c r="S5496" s="50"/>
      <c r="T5496" s="50"/>
      <c r="U5496" s="50"/>
      <c r="V5496" s="50"/>
      <c r="W5496" s="50"/>
      <c r="X5496" s="50"/>
      <c r="Y5496" s="50"/>
      <c r="Z5496" s="50"/>
      <c r="AA5496" s="50"/>
      <c r="AB5496" s="50"/>
      <c r="AC5496" s="50"/>
      <c r="AD5496" s="50"/>
      <c r="AE5496" s="50"/>
      <c r="AF5496" s="50"/>
      <c r="AG5496" s="50"/>
      <c r="AH5496" s="50"/>
      <c r="AI5496" s="50"/>
      <c r="AJ5496" s="50"/>
      <c r="AK5496" s="50"/>
      <c r="AL5496" s="50"/>
      <c r="AM5496" s="50"/>
      <c r="AN5496" s="50"/>
      <c r="AO5496" s="50"/>
      <c r="AP5496" s="50"/>
      <c r="AQ5496" s="50"/>
      <c r="AR5496" s="50"/>
      <c r="AS5496" s="50"/>
    </row>
    <row r="5497" spans="1:45" ht="12" customHeight="1" thickBot="1" x14ac:dyDescent="0.25">
      <c r="A5497" s="137"/>
      <c r="B5497" s="228" t="s">
        <v>12</v>
      </c>
      <c r="C5497" s="229" t="s">
        <v>12</v>
      </c>
      <c r="D5497" s="123" t="s">
        <v>4428</v>
      </c>
      <c r="E5497" s="119">
        <v>1</v>
      </c>
      <c r="F5497" s="104">
        <v>39.200000000000003</v>
      </c>
      <c r="H5497" s="236"/>
      <c r="I5497" s="98">
        <v>50</v>
      </c>
      <c r="J5497" s="50"/>
      <c r="K5497" s="194" t="str">
        <f t="shared" si="85"/>
        <v xml:space="preserve">SIGMA-C LED OTOSCOPE   BUY 50 pcs SAVE 20% </v>
      </c>
      <c r="L5497" s="50"/>
      <c r="M5497" s="50"/>
      <c r="N5497" s="50"/>
      <c r="O5497" s="50"/>
      <c r="P5497" s="50"/>
      <c r="Q5497" s="50"/>
      <c r="R5497" s="50"/>
      <c r="S5497" s="50"/>
      <c r="T5497" s="50"/>
      <c r="U5497" s="50"/>
      <c r="V5497" s="50"/>
      <c r="W5497" s="50"/>
      <c r="X5497" s="50"/>
      <c r="Y5497" s="50"/>
      <c r="Z5497" s="50"/>
      <c r="AA5497" s="50"/>
      <c r="AB5497" s="50"/>
      <c r="AC5497" s="50"/>
      <c r="AD5497" s="50"/>
      <c r="AE5497" s="50"/>
      <c r="AF5497" s="50"/>
      <c r="AG5497" s="50"/>
      <c r="AH5497" s="50"/>
      <c r="AI5497" s="50"/>
      <c r="AJ5497" s="50"/>
      <c r="AK5497" s="50"/>
      <c r="AL5497" s="50"/>
      <c r="AM5497" s="50"/>
      <c r="AN5497" s="50"/>
      <c r="AO5497" s="50"/>
      <c r="AP5497" s="50"/>
      <c r="AQ5497" s="50"/>
      <c r="AR5497" s="50"/>
      <c r="AS5497" s="50"/>
    </row>
    <row r="5498" spans="1:45" ht="12" customHeight="1" x14ac:dyDescent="0.2">
      <c r="A5498" s="140">
        <v>31600</v>
      </c>
      <c r="B5498" s="231" t="s">
        <v>12</v>
      </c>
      <c r="C5498" s="232" t="s">
        <v>12</v>
      </c>
      <c r="D5498" s="124" t="s">
        <v>4429</v>
      </c>
      <c r="E5498" s="120">
        <v>1</v>
      </c>
      <c r="F5498" s="99">
        <v>3</v>
      </c>
      <c r="H5498" s="99"/>
      <c r="I5498" s="100">
        <v>10</v>
      </c>
      <c r="J5498" s="50"/>
      <c r="K5498" s="194" t="str">
        <f t="shared" si="85"/>
        <v xml:space="preserve">LARYNGEAL MIRROR Number 000 - diameter 10mm </v>
      </c>
      <c r="L5498" s="50"/>
      <c r="M5498" s="50"/>
      <c r="N5498" s="50"/>
      <c r="O5498" s="50"/>
      <c r="P5498" s="50"/>
      <c r="Q5498" s="50"/>
      <c r="R5498" s="50"/>
      <c r="S5498" s="50"/>
      <c r="T5498" s="50"/>
      <c r="U5498" s="50"/>
      <c r="V5498" s="50"/>
      <c r="W5498" s="50"/>
      <c r="X5498" s="50"/>
      <c r="Y5498" s="50"/>
      <c r="Z5498" s="50"/>
      <c r="AA5498" s="50"/>
      <c r="AB5498" s="50"/>
      <c r="AC5498" s="50"/>
      <c r="AD5498" s="50"/>
      <c r="AE5498" s="50"/>
      <c r="AF5498" s="50"/>
      <c r="AG5498" s="50"/>
      <c r="AH5498" s="50"/>
      <c r="AI5498" s="50"/>
      <c r="AJ5498" s="50"/>
      <c r="AK5498" s="50"/>
      <c r="AL5498" s="50"/>
      <c r="AM5498" s="50"/>
      <c r="AN5498" s="50"/>
      <c r="AO5498" s="50"/>
      <c r="AP5498" s="50"/>
      <c r="AQ5498" s="50"/>
      <c r="AR5498" s="50"/>
      <c r="AS5498" s="50"/>
    </row>
    <row r="5499" spans="1:45" ht="12" customHeight="1" x14ac:dyDescent="0.2">
      <c r="A5499" s="132">
        <v>31601</v>
      </c>
      <c r="B5499" s="226" t="s">
        <v>12</v>
      </c>
      <c r="C5499" s="222" t="s">
        <v>12</v>
      </c>
      <c r="D5499" s="106" t="s">
        <v>4430</v>
      </c>
      <c r="E5499" s="87">
        <v>1</v>
      </c>
      <c r="F5499" s="88">
        <v>3</v>
      </c>
      <c r="H5499" s="88"/>
      <c r="I5499" s="90">
        <v>10</v>
      </c>
      <c r="J5499" s="50"/>
      <c r="K5499" s="194" t="str">
        <f t="shared" si="85"/>
        <v xml:space="preserve">LARYNGEAL MIRROR Number 00 - diameter 12mm </v>
      </c>
      <c r="L5499" s="50"/>
      <c r="M5499" s="50"/>
      <c r="N5499" s="50"/>
      <c r="O5499" s="50"/>
      <c r="P5499" s="50"/>
      <c r="Q5499" s="50"/>
      <c r="R5499" s="50"/>
      <c r="S5499" s="50"/>
      <c r="T5499" s="50"/>
      <c r="U5499" s="50"/>
      <c r="V5499" s="50"/>
      <c r="W5499" s="50"/>
      <c r="X5499" s="50"/>
      <c r="Y5499" s="50"/>
      <c r="Z5499" s="50"/>
      <c r="AA5499" s="50"/>
      <c r="AB5499" s="50"/>
      <c r="AC5499" s="50"/>
      <c r="AD5499" s="50"/>
      <c r="AE5499" s="50"/>
      <c r="AF5499" s="50"/>
      <c r="AG5499" s="50"/>
      <c r="AH5499" s="50"/>
      <c r="AI5499" s="50"/>
      <c r="AJ5499" s="50"/>
      <c r="AK5499" s="50"/>
      <c r="AL5499" s="50"/>
      <c r="AM5499" s="50"/>
      <c r="AN5499" s="50"/>
      <c r="AO5499" s="50"/>
      <c r="AP5499" s="50"/>
      <c r="AQ5499" s="50"/>
      <c r="AR5499" s="50"/>
      <c r="AS5499" s="50"/>
    </row>
    <row r="5500" spans="1:45" ht="12" customHeight="1" x14ac:dyDescent="0.2">
      <c r="A5500" s="132">
        <v>31602</v>
      </c>
      <c r="B5500" s="226" t="s">
        <v>12</v>
      </c>
      <c r="C5500" s="222" t="s">
        <v>12</v>
      </c>
      <c r="D5500" s="106" t="s">
        <v>4431</v>
      </c>
      <c r="E5500" s="87">
        <v>1</v>
      </c>
      <c r="F5500" s="88">
        <v>3</v>
      </c>
      <c r="H5500" s="88"/>
      <c r="I5500" s="90">
        <v>10</v>
      </c>
      <c r="J5500" s="50"/>
      <c r="K5500" s="194" t="str">
        <f t="shared" si="85"/>
        <v xml:space="preserve">LARYNGEAL MIRROR Number 0 - diameter 14mm </v>
      </c>
      <c r="L5500" s="50"/>
      <c r="M5500" s="50"/>
      <c r="N5500" s="50"/>
      <c r="O5500" s="50"/>
      <c r="P5500" s="50"/>
      <c r="Q5500" s="50"/>
      <c r="R5500" s="50"/>
      <c r="S5500" s="50"/>
      <c r="T5500" s="50"/>
      <c r="U5500" s="50"/>
      <c r="V5500" s="50"/>
      <c r="W5500" s="50"/>
      <c r="X5500" s="50"/>
      <c r="Y5500" s="50"/>
      <c r="Z5500" s="50"/>
      <c r="AA5500" s="50"/>
      <c r="AB5500" s="50"/>
      <c r="AC5500" s="50"/>
      <c r="AD5500" s="50"/>
      <c r="AE5500" s="50"/>
      <c r="AF5500" s="50"/>
      <c r="AG5500" s="50"/>
      <c r="AH5500" s="50"/>
      <c r="AI5500" s="50"/>
      <c r="AJ5500" s="50"/>
      <c r="AK5500" s="50"/>
      <c r="AL5500" s="50"/>
      <c r="AM5500" s="50"/>
      <c r="AN5500" s="50"/>
      <c r="AO5500" s="50"/>
      <c r="AP5500" s="50"/>
      <c r="AQ5500" s="50"/>
      <c r="AR5500" s="50"/>
      <c r="AS5500" s="50"/>
    </row>
    <row r="5501" spans="1:45" ht="12" customHeight="1" x14ac:dyDescent="0.2">
      <c r="A5501" s="132">
        <v>31603</v>
      </c>
      <c r="B5501" s="226" t="s">
        <v>12</v>
      </c>
      <c r="C5501" s="222" t="s">
        <v>12</v>
      </c>
      <c r="D5501" s="106" t="s">
        <v>4432</v>
      </c>
      <c r="E5501" s="87">
        <v>1</v>
      </c>
      <c r="F5501" s="88">
        <v>3</v>
      </c>
      <c r="H5501" s="88"/>
      <c r="I5501" s="90">
        <v>10</v>
      </c>
      <c r="J5501" s="50"/>
      <c r="K5501" s="194" t="str">
        <f t="shared" si="85"/>
        <v xml:space="preserve">LARYNGEAL MIRROR Number 1 - diameter 16mm </v>
      </c>
      <c r="L5501" s="50"/>
      <c r="M5501" s="50"/>
      <c r="N5501" s="50"/>
      <c r="O5501" s="50"/>
      <c r="P5501" s="50"/>
      <c r="Q5501" s="50"/>
      <c r="R5501" s="50"/>
      <c r="S5501" s="50"/>
      <c r="T5501" s="50"/>
      <c r="U5501" s="50"/>
      <c r="V5501" s="50"/>
      <c r="W5501" s="50"/>
      <c r="X5501" s="50"/>
      <c r="Y5501" s="50"/>
      <c r="Z5501" s="50"/>
      <c r="AA5501" s="50"/>
      <c r="AB5501" s="50"/>
      <c r="AC5501" s="50"/>
      <c r="AD5501" s="50"/>
      <c r="AE5501" s="50"/>
      <c r="AF5501" s="50"/>
      <c r="AG5501" s="50"/>
      <c r="AH5501" s="50"/>
      <c r="AI5501" s="50"/>
      <c r="AJ5501" s="50"/>
      <c r="AK5501" s="50"/>
      <c r="AL5501" s="50"/>
      <c r="AM5501" s="50"/>
      <c r="AN5501" s="50"/>
      <c r="AO5501" s="50"/>
      <c r="AP5501" s="50"/>
      <c r="AQ5501" s="50"/>
      <c r="AR5501" s="50"/>
      <c r="AS5501" s="50"/>
    </row>
    <row r="5502" spans="1:45" ht="12" customHeight="1" x14ac:dyDescent="0.2">
      <c r="A5502" s="132">
        <v>31604</v>
      </c>
      <c r="B5502" s="226" t="s">
        <v>12</v>
      </c>
      <c r="C5502" s="222" t="s">
        <v>12</v>
      </c>
      <c r="D5502" s="106" t="s">
        <v>4433</v>
      </c>
      <c r="E5502" s="87">
        <v>1</v>
      </c>
      <c r="F5502" s="88">
        <v>3</v>
      </c>
      <c r="H5502" s="88"/>
      <c r="I5502" s="90">
        <v>10</v>
      </c>
      <c r="J5502" s="50"/>
      <c r="K5502" s="194" t="str">
        <f t="shared" si="85"/>
        <v xml:space="preserve">LARYNGEAL MIRROR Number 2 - diameter 18mm </v>
      </c>
      <c r="L5502" s="50"/>
      <c r="M5502" s="50"/>
      <c r="N5502" s="50"/>
      <c r="O5502" s="50"/>
      <c r="P5502" s="50"/>
      <c r="Q5502" s="50"/>
      <c r="R5502" s="50"/>
      <c r="S5502" s="50"/>
      <c r="T5502" s="50"/>
      <c r="U5502" s="50"/>
      <c r="V5502" s="50"/>
      <c r="W5502" s="50"/>
      <c r="X5502" s="50"/>
      <c r="Y5502" s="50"/>
      <c r="Z5502" s="50"/>
      <c r="AA5502" s="50"/>
      <c r="AB5502" s="50"/>
      <c r="AC5502" s="50"/>
      <c r="AD5502" s="50"/>
      <c r="AE5502" s="50"/>
      <c r="AF5502" s="50"/>
      <c r="AG5502" s="50"/>
      <c r="AH5502" s="50"/>
      <c r="AI5502" s="50"/>
      <c r="AJ5502" s="50"/>
      <c r="AK5502" s="50"/>
      <c r="AL5502" s="50"/>
      <c r="AM5502" s="50"/>
      <c r="AN5502" s="50"/>
      <c r="AO5502" s="50"/>
      <c r="AP5502" s="50"/>
      <c r="AQ5502" s="50"/>
      <c r="AR5502" s="50"/>
      <c r="AS5502" s="50"/>
    </row>
    <row r="5503" spans="1:45" x14ac:dyDescent="0.2">
      <c r="A5503" s="132">
        <v>31605</v>
      </c>
      <c r="B5503" s="226" t="s">
        <v>12</v>
      </c>
      <c r="C5503" s="222" t="s">
        <v>12</v>
      </c>
      <c r="D5503" s="106" t="s">
        <v>4434</v>
      </c>
      <c r="E5503" s="87">
        <v>1</v>
      </c>
      <c r="F5503" s="88">
        <v>3</v>
      </c>
      <c r="H5503" s="88"/>
      <c r="I5503" s="90">
        <v>10</v>
      </c>
      <c r="J5503" s="50"/>
      <c r="K5503" s="194" t="str">
        <f t="shared" ref="K5503:K5566" si="86">+SUBSTITUTE(CONCATENATE(D5503," ","(",IF(RIGHT(E5503,3)="1**","1",E5503),")"),"(1)","")</f>
        <v xml:space="preserve">LARYNGEAL MIRROR Number 3 - diameter 20mm </v>
      </c>
      <c r="L5503" s="50"/>
      <c r="M5503" s="50"/>
      <c r="N5503" s="50"/>
      <c r="O5503" s="50"/>
      <c r="P5503" s="50"/>
      <c r="Q5503" s="50"/>
      <c r="R5503" s="50"/>
      <c r="S5503" s="50"/>
      <c r="T5503" s="50"/>
      <c r="U5503" s="50"/>
      <c r="V5503" s="50"/>
      <c r="W5503" s="50"/>
      <c r="X5503" s="50"/>
      <c r="Y5503" s="50"/>
      <c r="Z5503" s="50"/>
      <c r="AA5503" s="50"/>
      <c r="AB5503" s="50"/>
      <c r="AC5503" s="50"/>
      <c r="AD5503" s="50"/>
      <c r="AE5503" s="50"/>
      <c r="AF5503" s="50"/>
      <c r="AG5503" s="50"/>
      <c r="AH5503" s="50"/>
      <c r="AI5503" s="50"/>
      <c r="AJ5503" s="50"/>
      <c r="AK5503" s="50"/>
      <c r="AL5503" s="50"/>
      <c r="AM5503" s="50"/>
      <c r="AN5503" s="50"/>
      <c r="AO5503" s="50"/>
      <c r="AP5503" s="50"/>
      <c r="AQ5503" s="50"/>
      <c r="AR5503" s="50"/>
      <c r="AS5503" s="50"/>
    </row>
    <row r="5504" spans="1:45" x14ac:dyDescent="0.2">
      <c r="A5504" s="132">
        <v>31606</v>
      </c>
      <c r="B5504" s="226" t="s">
        <v>12</v>
      </c>
      <c r="C5504" s="222" t="s">
        <v>12</v>
      </c>
      <c r="D5504" s="106" t="s">
        <v>4435</v>
      </c>
      <c r="E5504" s="87">
        <v>1</v>
      </c>
      <c r="F5504" s="88">
        <v>3</v>
      </c>
      <c r="H5504" s="88"/>
      <c r="I5504" s="90">
        <v>10</v>
      </c>
      <c r="J5504" s="50"/>
      <c r="K5504" s="194" t="str">
        <f t="shared" si="86"/>
        <v xml:space="preserve">LARYNGEAL MIRROR Number 4 - diameter 22mm </v>
      </c>
      <c r="L5504" s="50"/>
      <c r="M5504" s="50"/>
      <c r="N5504" s="50"/>
      <c r="O5504" s="50"/>
      <c r="P5504" s="50"/>
      <c r="Q5504" s="50"/>
      <c r="R5504" s="50"/>
      <c r="S5504" s="50"/>
      <c r="T5504" s="50"/>
      <c r="U5504" s="50"/>
      <c r="V5504" s="50"/>
      <c r="W5504" s="50"/>
      <c r="X5504" s="50"/>
      <c r="Y5504" s="50"/>
      <c r="Z5504" s="50"/>
      <c r="AA5504" s="50"/>
      <c r="AB5504" s="50"/>
      <c r="AC5504" s="50"/>
      <c r="AD5504" s="50"/>
      <c r="AE5504" s="50"/>
      <c r="AF5504" s="50"/>
      <c r="AG5504" s="50"/>
      <c r="AH5504" s="50"/>
      <c r="AI5504" s="50"/>
      <c r="AJ5504" s="50"/>
      <c r="AK5504" s="50"/>
      <c r="AL5504" s="50"/>
      <c r="AM5504" s="50"/>
      <c r="AN5504" s="50"/>
      <c r="AO5504" s="50"/>
      <c r="AP5504" s="50"/>
      <c r="AQ5504" s="50"/>
      <c r="AR5504" s="50"/>
      <c r="AS5504" s="50"/>
    </row>
    <row r="5505" spans="1:45" x14ac:dyDescent="0.2">
      <c r="A5505" s="132">
        <v>31607</v>
      </c>
      <c r="B5505" s="226" t="s">
        <v>12</v>
      </c>
      <c r="C5505" s="222" t="s">
        <v>12</v>
      </c>
      <c r="D5505" s="106" t="s">
        <v>4436</v>
      </c>
      <c r="E5505" s="87">
        <v>1</v>
      </c>
      <c r="F5505" s="88">
        <v>3</v>
      </c>
      <c r="H5505" s="88"/>
      <c r="I5505" s="90">
        <v>10</v>
      </c>
      <c r="J5505" s="50"/>
      <c r="K5505" s="194" t="str">
        <f t="shared" si="86"/>
        <v xml:space="preserve">LARYNGEAL MIRROR Number 5 - diameter 24mm </v>
      </c>
      <c r="L5505" s="50"/>
      <c r="M5505" s="50"/>
      <c r="N5505" s="50"/>
      <c r="O5505" s="50"/>
      <c r="P5505" s="50"/>
      <c r="Q5505" s="50"/>
      <c r="R5505" s="50"/>
      <c r="S5505" s="50"/>
      <c r="T5505" s="50"/>
      <c r="U5505" s="50"/>
      <c r="V5505" s="50"/>
      <c r="W5505" s="50"/>
      <c r="X5505" s="50"/>
      <c r="Y5505" s="50"/>
      <c r="Z5505" s="50"/>
      <c r="AA5505" s="50"/>
      <c r="AB5505" s="50"/>
      <c r="AC5505" s="50"/>
      <c r="AD5505" s="50"/>
      <c r="AE5505" s="50"/>
      <c r="AF5505" s="50"/>
      <c r="AG5505" s="50"/>
      <c r="AH5505" s="50"/>
      <c r="AI5505" s="50"/>
      <c r="AJ5505" s="50"/>
      <c r="AK5505" s="50"/>
      <c r="AL5505" s="50"/>
      <c r="AM5505" s="50"/>
      <c r="AN5505" s="50"/>
      <c r="AO5505" s="50"/>
      <c r="AP5505" s="50"/>
      <c r="AQ5505" s="50"/>
      <c r="AR5505" s="50"/>
      <c r="AS5505" s="50"/>
    </row>
    <row r="5506" spans="1:45" x14ac:dyDescent="0.2">
      <c r="A5506" s="132">
        <v>31608</v>
      </c>
      <c r="B5506" s="226" t="s">
        <v>12</v>
      </c>
      <c r="C5506" s="222" t="s">
        <v>12</v>
      </c>
      <c r="D5506" s="106" t="s">
        <v>4437</v>
      </c>
      <c r="E5506" s="87">
        <v>1</v>
      </c>
      <c r="F5506" s="88">
        <v>3</v>
      </c>
      <c r="H5506" s="88"/>
      <c r="I5506" s="90">
        <v>10</v>
      </c>
      <c r="J5506" s="50"/>
      <c r="K5506" s="194" t="str">
        <f t="shared" si="86"/>
        <v xml:space="preserve">LARYNGEAL MIRROR Number 6 - diameter 26mm </v>
      </c>
      <c r="L5506" s="50"/>
      <c r="M5506" s="50"/>
      <c r="N5506" s="50"/>
      <c r="O5506" s="50"/>
      <c r="P5506" s="50"/>
      <c r="Q5506" s="50"/>
      <c r="R5506" s="50"/>
      <c r="S5506" s="50"/>
      <c r="T5506" s="50"/>
      <c r="U5506" s="50"/>
      <c r="V5506" s="50"/>
      <c r="W5506" s="50"/>
      <c r="X5506" s="50"/>
      <c r="Y5506" s="50"/>
      <c r="Z5506" s="50"/>
      <c r="AA5506" s="50"/>
      <c r="AB5506" s="50"/>
      <c r="AC5506" s="50"/>
      <c r="AD5506" s="50"/>
      <c r="AE5506" s="50"/>
      <c r="AF5506" s="50"/>
      <c r="AG5506" s="50"/>
      <c r="AH5506" s="50"/>
      <c r="AI5506" s="50"/>
      <c r="AJ5506" s="50"/>
      <c r="AK5506" s="50"/>
      <c r="AL5506" s="50"/>
      <c r="AM5506" s="50"/>
      <c r="AN5506" s="50"/>
      <c r="AO5506" s="50"/>
      <c r="AP5506" s="50"/>
      <c r="AQ5506" s="50"/>
      <c r="AR5506" s="50"/>
      <c r="AS5506" s="50"/>
    </row>
    <row r="5507" spans="1:45" x14ac:dyDescent="0.2">
      <c r="A5507" s="132">
        <v>31612</v>
      </c>
      <c r="B5507" s="226" t="s">
        <v>10707</v>
      </c>
      <c r="C5507" s="222" t="s">
        <v>12</v>
      </c>
      <c r="D5507" s="106" t="s">
        <v>4438</v>
      </c>
      <c r="E5507" s="125" t="s">
        <v>75</v>
      </c>
      <c r="F5507" s="88">
        <v>24</v>
      </c>
      <c r="H5507" s="88"/>
      <c r="I5507" s="90">
        <v>1</v>
      </c>
      <c r="J5507" s="50"/>
      <c r="K5507" s="194" t="str">
        <f t="shared" si="86"/>
        <v>SET 9 LARYNGEAL MIRRORS 000-6 (set of 9)</v>
      </c>
      <c r="L5507" s="50"/>
      <c r="M5507" s="50"/>
      <c r="N5507" s="50"/>
      <c r="O5507" s="50"/>
      <c r="P5507" s="50"/>
      <c r="Q5507" s="50"/>
      <c r="R5507" s="50"/>
      <c r="S5507" s="50"/>
      <c r="T5507" s="50"/>
      <c r="U5507" s="50"/>
      <c r="V5507" s="50"/>
      <c r="W5507" s="50"/>
      <c r="X5507" s="50"/>
      <c r="Y5507" s="50"/>
      <c r="Z5507" s="50"/>
      <c r="AA5507" s="50"/>
      <c r="AB5507" s="50"/>
      <c r="AC5507" s="50"/>
      <c r="AD5507" s="50"/>
      <c r="AE5507" s="50"/>
      <c r="AF5507" s="50"/>
      <c r="AG5507" s="50"/>
      <c r="AH5507" s="50"/>
      <c r="AI5507" s="50"/>
      <c r="AJ5507" s="50"/>
      <c r="AK5507" s="50"/>
      <c r="AL5507" s="50"/>
      <c r="AM5507" s="50"/>
      <c r="AN5507" s="50"/>
      <c r="AO5507" s="50"/>
      <c r="AP5507" s="50"/>
      <c r="AQ5507" s="50"/>
      <c r="AR5507" s="50"/>
      <c r="AS5507" s="50"/>
    </row>
    <row r="5508" spans="1:45" x14ac:dyDescent="0.2">
      <c r="A5508" s="132">
        <v>31612</v>
      </c>
      <c r="B5508" s="226"/>
      <c r="C5508" s="222" t="s">
        <v>12</v>
      </c>
      <c r="D5508" s="106" t="s">
        <v>4439</v>
      </c>
      <c r="E5508" s="125" t="s">
        <v>75</v>
      </c>
      <c r="F5508" s="88">
        <v>21.6</v>
      </c>
      <c r="H5508" s="88"/>
      <c r="I5508" s="90">
        <v>5</v>
      </c>
      <c r="J5508" s="50"/>
      <c r="K5508" s="194" t="str">
        <f t="shared" si="86"/>
        <v>SET 9 LARYNGEAL MIRRORS 000-6    BUY 5 set SAVE 10% (set of 9)</v>
      </c>
      <c r="L5508" s="50"/>
      <c r="M5508" s="50"/>
      <c r="N5508" s="50"/>
      <c r="O5508" s="50"/>
      <c r="P5508" s="50"/>
      <c r="Q5508" s="50"/>
      <c r="R5508" s="50"/>
      <c r="S5508" s="50"/>
      <c r="T5508" s="50"/>
      <c r="U5508" s="50"/>
      <c r="V5508" s="50"/>
      <c r="W5508" s="50"/>
      <c r="X5508" s="50"/>
      <c r="Y5508" s="50"/>
      <c r="Z5508" s="50"/>
      <c r="AA5508" s="50"/>
      <c r="AB5508" s="50"/>
      <c r="AC5508" s="50"/>
      <c r="AD5508" s="50"/>
      <c r="AE5508" s="50"/>
      <c r="AF5508" s="50"/>
      <c r="AG5508" s="50"/>
      <c r="AH5508" s="50"/>
      <c r="AI5508" s="50"/>
      <c r="AJ5508" s="50"/>
      <c r="AK5508" s="50"/>
      <c r="AL5508" s="50"/>
      <c r="AM5508" s="50"/>
      <c r="AN5508" s="50"/>
      <c r="AO5508" s="50"/>
      <c r="AP5508" s="50"/>
      <c r="AQ5508" s="50"/>
      <c r="AR5508" s="50"/>
      <c r="AS5508" s="50"/>
    </row>
    <row r="5509" spans="1:45" x14ac:dyDescent="0.2">
      <c r="A5509" s="132">
        <v>31612</v>
      </c>
      <c r="B5509" s="226"/>
      <c r="C5509" s="222" t="s">
        <v>12</v>
      </c>
      <c r="D5509" s="106" t="s">
        <v>4440</v>
      </c>
      <c r="E5509" s="125" t="s">
        <v>75</v>
      </c>
      <c r="F5509" s="151">
        <v>20.399999999999999</v>
      </c>
      <c r="H5509" s="151"/>
      <c r="I5509" s="90">
        <v>20</v>
      </c>
      <c r="J5509" s="50"/>
      <c r="K5509" s="194" t="str">
        <f t="shared" si="86"/>
        <v>SET 9 LARYNGEAL MIRRORS 000-6    BUY 20 set SAVE 15% (set of 9)</v>
      </c>
      <c r="L5509" s="50"/>
      <c r="M5509" s="50"/>
      <c r="N5509" s="50"/>
      <c r="O5509" s="50"/>
      <c r="P5509" s="50"/>
      <c r="Q5509" s="50"/>
      <c r="R5509" s="50"/>
      <c r="S5509" s="50"/>
      <c r="T5509" s="50"/>
      <c r="U5509" s="50"/>
      <c r="V5509" s="50"/>
      <c r="W5509" s="50"/>
      <c r="X5509" s="50"/>
      <c r="Y5509" s="50"/>
      <c r="Z5509" s="50"/>
      <c r="AA5509" s="50"/>
      <c r="AB5509" s="50"/>
      <c r="AC5509" s="50"/>
      <c r="AD5509" s="50"/>
      <c r="AE5509" s="50"/>
      <c r="AF5509" s="50"/>
      <c r="AG5509" s="50"/>
      <c r="AH5509" s="50"/>
      <c r="AI5509" s="50"/>
      <c r="AJ5509" s="50"/>
      <c r="AK5509" s="50"/>
      <c r="AL5509" s="50"/>
      <c r="AM5509" s="50"/>
      <c r="AN5509" s="50"/>
      <c r="AO5509" s="50"/>
      <c r="AP5509" s="50"/>
      <c r="AQ5509" s="50"/>
      <c r="AR5509" s="50"/>
      <c r="AS5509" s="50"/>
    </row>
    <row r="5510" spans="1:45" x14ac:dyDescent="0.2">
      <c r="A5510" s="132">
        <v>31614</v>
      </c>
      <c r="B5510" s="226" t="s">
        <v>12</v>
      </c>
      <c r="C5510" s="222" t="s">
        <v>12</v>
      </c>
      <c r="D5510" s="106" t="s">
        <v>4441</v>
      </c>
      <c r="E5510" s="87">
        <v>1</v>
      </c>
      <c r="F5510" s="88">
        <v>10</v>
      </c>
      <c r="H5510" s="88"/>
      <c r="I5510" s="90">
        <v>1</v>
      </c>
      <c r="J5510" s="50"/>
      <c r="K5510" s="194" t="str">
        <f t="shared" si="86"/>
        <v xml:space="preserve">SPIRIT LAMP 120 cc </v>
      </c>
      <c r="L5510" s="50"/>
      <c r="M5510" s="50"/>
      <c r="N5510" s="50"/>
      <c r="O5510" s="50"/>
      <c r="P5510" s="50"/>
      <c r="Q5510" s="50"/>
      <c r="R5510" s="50"/>
      <c r="S5510" s="50"/>
      <c r="T5510" s="50"/>
      <c r="U5510" s="50"/>
      <c r="V5510" s="50"/>
      <c r="W5510" s="50"/>
      <c r="X5510" s="50"/>
      <c r="Y5510" s="50"/>
      <c r="Z5510" s="50"/>
      <c r="AA5510" s="50"/>
      <c r="AB5510" s="50"/>
      <c r="AC5510" s="50"/>
      <c r="AD5510" s="50"/>
      <c r="AE5510" s="50"/>
      <c r="AF5510" s="50"/>
      <c r="AG5510" s="50"/>
      <c r="AH5510" s="50"/>
      <c r="AI5510" s="50"/>
      <c r="AJ5510" s="50"/>
      <c r="AK5510" s="50"/>
      <c r="AL5510" s="50"/>
      <c r="AM5510" s="50"/>
      <c r="AN5510" s="50"/>
      <c r="AO5510" s="50"/>
      <c r="AP5510" s="50"/>
      <c r="AQ5510" s="50"/>
      <c r="AR5510" s="50"/>
      <c r="AS5510" s="50"/>
    </row>
    <row r="5511" spans="1:45" x14ac:dyDescent="0.2">
      <c r="A5511" s="132">
        <v>31615</v>
      </c>
      <c r="B5511" s="226" t="s">
        <v>12</v>
      </c>
      <c r="C5511" s="222" t="s">
        <v>12</v>
      </c>
      <c r="D5511" s="106" t="s">
        <v>10708</v>
      </c>
      <c r="E5511" s="87">
        <v>1</v>
      </c>
      <c r="F5511" s="88">
        <v>12</v>
      </c>
      <c r="H5511" s="88"/>
      <c r="I5511" s="90">
        <v>1</v>
      </c>
      <c r="J5511" s="50"/>
      <c r="K5511" s="194" t="str">
        <f t="shared" si="86"/>
        <v xml:space="preserve">ADJUSTABLE MIRROR HANDLE - 8 cm </v>
      </c>
      <c r="L5511" s="50"/>
      <c r="M5511" s="50"/>
      <c r="N5511" s="50"/>
      <c r="O5511" s="50"/>
      <c r="P5511" s="50"/>
      <c r="Q5511" s="50"/>
      <c r="R5511" s="50"/>
      <c r="S5511" s="50"/>
      <c r="T5511" s="50"/>
      <c r="U5511" s="50"/>
      <c r="V5511" s="50"/>
      <c r="W5511" s="50"/>
      <c r="X5511" s="50"/>
      <c r="Y5511" s="50"/>
      <c r="Z5511" s="50"/>
      <c r="AA5511" s="50"/>
      <c r="AB5511" s="50"/>
      <c r="AC5511" s="50"/>
      <c r="AD5511" s="50"/>
      <c r="AE5511" s="50"/>
      <c r="AF5511" s="50"/>
      <c r="AG5511" s="50"/>
      <c r="AH5511" s="50"/>
      <c r="AI5511" s="50"/>
      <c r="AJ5511" s="50"/>
      <c r="AK5511" s="50"/>
      <c r="AL5511" s="50"/>
      <c r="AM5511" s="50"/>
      <c r="AN5511" s="50"/>
      <c r="AO5511" s="50"/>
      <c r="AP5511" s="50"/>
      <c r="AQ5511" s="50"/>
      <c r="AR5511" s="50"/>
      <c r="AS5511" s="50"/>
    </row>
    <row r="5512" spans="1:45" x14ac:dyDescent="0.2">
      <c r="A5512" s="132">
        <v>31616</v>
      </c>
      <c r="B5512" s="226" t="s">
        <v>12</v>
      </c>
      <c r="C5512" s="222" t="s">
        <v>12</v>
      </c>
      <c r="D5512" s="106" t="s">
        <v>10709</v>
      </c>
      <c r="E5512" s="87">
        <v>1</v>
      </c>
      <c r="F5512" s="88">
        <v>5.7</v>
      </c>
      <c r="H5512" s="88"/>
      <c r="I5512" s="90">
        <v>1</v>
      </c>
      <c r="J5512" s="50"/>
      <c r="K5512" s="194" t="str">
        <f t="shared" si="86"/>
        <v xml:space="preserve">ADJUSTABLE MIRROR HANDLE -12.5 cm </v>
      </c>
      <c r="L5512" s="50"/>
      <c r="M5512" s="50"/>
      <c r="N5512" s="50"/>
      <c r="O5512" s="50"/>
      <c r="P5512" s="50"/>
      <c r="Q5512" s="50"/>
      <c r="R5512" s="50"/>
      <c r="S5512" s="50"/>
      <c r="T5512" s="50"/>
      <c r="U5512" s="50"/>
      <c r="V5512" s="50"/>
      <c r="W5512" s="50"/>
      <c r="X5512" s="50"/>
      <c r="Y5512" s="50"/>
      <c r="Z5512" s="50"/>
      <c r="AA5512" s="50"/>
      <c r="AB5512" s="50"/>
      <c r="AC5512" s="50"/>
      <c r="AD5512" s="50"/>
      <c r="AE5512" s="50"/>
      <c r="AF5512" s="50"/>
      <c r="AG5512" s="50"/>
      <c r="AH5512" s="50"/>
      <c r="AI5512" s="50"/>
      <c r="AJ5512" s="50"/>
      <c r="AK5512" s="50"/>
      <c r="AL5512" s="50"/>
      <c r="AM5512" s="50"/>
      <c r="AN5512" s="50"/>
      <c r="AO5512" s="50"/>
      <c r="AP5512" s="50"/>
      <c r="AQ5512" s="50"/>
      <c r="AR5512" s="50"/>
      <c r="AS5512" s="50"/>
    </row>
    <row r="5513" spans="1:45" x14ac:dyDescent="0.2">
      <c r="A5513" s="132">
        <v>31620</v>
      </c>
      <c r="B5513" s="226" t="s">
        <v>12</v>
      </c>
      <c r="C5513" s="222" t="s">
        <v>12</v>
      </c>
      <c r="D5513" s="106" t="s">
        <v>8434</v>
      </c>
      <c r="E5513" s="87">
        <v>1</v>
      </c>
      <c r="F5513" s="88">
        <v>740</v>
      </c>
      <c r="H5513" s="88"/>
      <c r="I5513" s="90">
        <v>1</v>
      </c>
      <c r="J5513" s="50"/>
      <c r="K5513" s="194" t="str">
        <f t="shared" si="86"/>
        <v xml:space="preserve">VISIO 5GE HQ BASIC OTO-OPHTHALMO WALL DIAGNOSTIC STATION - Xenon    </v>
      </c>
      <c r="L5513" s="50"/>
      <c r="M5513" s="50"/>
      <c r="N5513" s="50"/>
      <c r="O5513" s="50"/>
      <c r="P5513" s="50"/>
      <c r="Q5513" s="50"/>
      <c r="R5513" s="50"/>
      <c r="S5513" s="50"/>
      <c r="T5513" s="50"/>
      <c r="U5513" s="50"/>
      <c r="V5513" s="50"/>
      <c r="W5513" s="50"/>
      <c r="X5513" s="50"/>
      <c r="Y5513" s="50"/>
      <c r="Z5513" s="50"/>
      <c r="AA5513" s="50"/>
      <c r="AB5513" s="50"/>
      <c r="AC5513" s="50"/>
      <c r="AD5513" s="50"/>
      <c r="AE5513" s="50"/>
      <c r="AF5513" s="50"/>
      <c r="AG5513" s="50"/>
      <c r="AH5513" s="50"/>
      <c r="AI5513" s="50"/>
      <c r="AJ5513" s="50"/>
      <c r="AK5513" s="50"/>
      <c r="AL5513" s="50"/>
      <c r="AM5513" s="50"/>
      <c r="AN5513" s="50"/>
      <c r="AO5513" s="50"/>
      <c r="AP5513" s="50"/>
      <c r="AQ5513" s="50"/>
      <c r="AR5513" s="50"/>
      <c r="AS5513" s="50"/>
    </row>
    <row r="5514" spans="1:45" x14ac:dyDescent="0.2">
      <c r="A5514" s="132">
        <v>31621</v>
      </c>
      <c r="B5514" s="226" t="s">
        <v>12</v>
      </c>
      <c r="C5514" s="222" t="s">
        <v>12</v>
      </c>
      <c r="D5514" s="106" t="s">
        <v>8435</v>
      </c>
      <c r="E5514" s="87">
        <v>1</v>
      </c>
      <c r="F5514" s="88">
        <v>840</v>
      </c>
      <c r="H5514" s="88"/>
      <c r="I5514" s="90">
        <v>1</v>
      </c>
      <c r="J5514" s="50"/>
      <c r="K5514" s="194" t="str">
        <f t="shared" si="86"/>
        <v xml:space="preserve">VISIO 5GE HQ BASIC OTO-OPHTHALMO WALL DIAGNOSTIC STATION - LED   </v>
      </c>
      <c r="L5514" s="50"/>
      <c r="M5514" s="50"/>
      <c r="N5514" s="50"/>
      <c r="O5514" s="50"/>
      <c r="P5514" s="50"/>
      <c r="Q5514" s="50"/>
      <c r="R5514" s="50"/>
      <c r="S5514" s="50"/>
      <c r="T5514" s="50"/>
      <c r="U5514" s="50"/>
      <c r="V5514" s="50"/>
      <c r="W5514" s="50"/>
      <c r="X5514" s="50"/>
      <c r="Y5514" s="50"/>
      <c r="Z5514" s="50"/>
      <c r="AA5514" s="50"/>
      <c r="AB5514" s="50"/>
      <c r="AC5514" s="50"/>
      <c r="AD5514" s="50"/>
      <c r="AE5514" s="50"/>
      <c r="AF5514" s="50"/>
      <c r="AG5514" s="50"/>
      <c r="AH5514" s="50"/>
      <c r="AI5514" s="50"/>
      <c r="AJ5514" s="50"/>
      <c r="AK5514" s="50"/>
      <c r="AL5514" s="50"/>
      <c r="AM5514" s="50"/>
      <c r="AN5514" s="50"/>
      <c r="AO5514" s="50"/>
      <c r="AP5514" s="50"/>
      <c r="AQ5514" s="50"/>
      <c r="AR5514" s="50"/>
      <c r="AS5514" s="50"/>
    </row>
    <row r="5515" spans="1:45" x14ac:dyDescent="0.2">
      <c r="A5515" s="132">
        <v>31622</v>
      </c>
      <c r="B5515" s="226" t="s">
        <v>12</v>
      </c>
      <c r="C5515" s="222" t="s">
        <v>12</v>
      </c>
      <c r="D5515" s="106" t="s">
        <v>8436</v>
      </c>
      <c r="E5515" s="87">
        <v>1</v>
      </c>
      <c r="F5515" s="88">
        <v>800</v>
      </c>
      <c r="H5515" s="88"/>
      <c r="I5515" s="90">
        <v>1</v>
      </c>
      <c r="J5515" s="50"/>
      <c r="K5515" s="194" t="str">
        <f t="shared" si="86"/>
        <v xml:space="preserve">VISIO 5XE HQ OTO-OPHTHALMO WALL DIAGNOSTIC STATION - Xenon </v>
      </c>
      <c r="L5515" s="50"/>
      <c r="M5515" s="50"/>
      <c r="N5515" s="50"/>
      <c r="O5515" s="50"/>
      <c r="P5515" s="50"/>
      <c r="Q5515" s="50"/>
      <c r="R5515" s="50"/>
      <c r="S5515" s="50"/>
      <c r="T5515" s="50"/>
      <c r="U5515" s="50"/>
      <c r="V5515" s="50"/>
      <c r="W5515" s="50"/>
      <c r="X5515" s="50"/>
      <c r="Y5515" s="50"/>
      <c r="Z5515" s="50"/>
      <c r="AA5515" s="50"/>
      <c r="AB5515" s="50"/>
      <c r="AC5515" s="50"/>
      <c r="AD5515" s="50"/>
      <c r="AE5515" s="50"/>
      <c r="AF5515" s="50"/>
      <c r="AG5515" s="50"/>
      <c r="AH5515" s="50"/>
      <c r="AI5515" s="50"/>
      <c r="AJ5515" s="50"/>
      <c r="AK5515" s="50"/>
      <c r="AL5515" s="50"/>
      <c r="AM5515" s="50"/>
      <c r="AN5515" s="50"/>
      <c r="AO5515" s="50"/>
      <c r="AP5515" s="50"/>
      <c r="AQ5515" s="50"/>
      <c r="AR5515" s="50"/>
      <c r="AS5515" s="50"/>
    </row>
    <row r="5516" spans="1:45" x14ac:dyDescent="0.2">
      <c r="A5516" s="132">
        <v>31623</v>
      </c>
      <c r="B5516" s="226" t="s">
        <v>12</v>
      </c>
      <c r="C5516" s="222" t="s">
        <v>12</v>
      </c>
      <c r="D5516" s="106" t="s">
        <v>8437</v>
      </c>
      <c r="E5516" s="87">
        <v>1</v>
      </c>
      <c r="F5516" s="88">
        <v>870</v>
      </c>
      <c r="H5516" s="88"/>
      <c r="I5516" s="90">
        <v>1</v>
      </c>
      <c r="J5516" s="50"/>
      <c r="K5516" s="194" t="str">
        <f t="shared" si="86"/>
        <v xml:space="preserve">VISIO 5XE HQ OTO-OPHTHALMO WALL DIAGNOSTIC STATION - LED   </v>
      </c>
      <c r="L5516" s="50"/>
      <c r="M5516" s="50"/>
      <c r="N5516" s="50"/>
      <c r="O5516" s="50"/>
      <c r="P5516" s="50"/>
      <c r="Q5516" s="50"/>
      <c r="R5516" s="50"/>
      <c r="S5516" s="50"/>
      <c r="T5516" s="50"/>
      <c r="U5516" s="50"/>
      <c r="V5516" s="50"/>
      <c r="W5516" s="50"/>
      <c r="X5516" s="50"/>
      <c r="Y5516" s="50"/>
      <c r="Z5516" s="50"/>
      <c r="AA5516" s="50"/>
      <c r="AB5516" s="50"/>
      <c r="AC5516" s="50"/>
      <c r="AD5516" s="50"/>
      <c r="AE5516" s="50"/>
      <c r="AF5516" s="50"/>
      <c r="AG5516" s="50"/>
      <c r="AH5516" s="50"/>
      <c r="AI5516" s="50"/>
      <c r="AJ5516" s="50"/>
      <c r="AK5516" s="50"/>
      <c r="AL5516" s="50"/>
      <c r="AM5516" s="50"/>
      <c r="AN5516" s="50"/>
      <c r="AO5516" s="50"/>
      <c r="AP5516" s="50"/>
      <c r="AQ5516" s="50"/>
      <c r="AR5516" s="50"/>
      <c r="AS5516" s="50"/>
    </row>
    <row r="5517" spans="1:45" x14ac:dyDescent="0.2">
      <c r="A5517" s="132">
        <v>31624</v>
      </c>
      <c r="B5517" s="226" t="s">
        <v>12</v>
      </c>
      <c r="C5517" s="222" t="s">
        <v>12</v>
      </c>
      <c r="D5517" s="106" t="s">
        <v>8438</v>
      </c>
      <c r="E5517" s="87">
        <v>1</v>
      </c>
      <c r="F5517" s="166">
        <v>1100</v>
      </c>
      <c r="H5517" s="166"/>
      <c r="I5517" s="90">
        <v>1</v>
      </c>
      <c r="J5517" s="50"/>
      <c r="K5517" s="194" t="str">
        <f t="shared" si="86"/>
        <v xml:space="preserve">VISIO 5GE HQ PREMIER OTO-OPHTHALMO WALL DIAGNOSTIC STATION - Xenon    </v>
      </c>
      <c r="L5517" s="50"/>
      <c r="M5517" s="50"/>
      <c r="N5517" s="50"/>
      <c r="O5517" s="50"/>
      <c r="P5517" s="50"/>
      <c r="Q5517" s="50"/>
      <c r="R5517" s="50"/>
      <c r="S5517" s="50"/>
      <c r="T5517" s="50"/>
      <c r="U5517" s="50"/>
      <c r="V5517" s="50"/>
      <c r="W5517" s="50"/>
      <c r="X5517" s="50"/>
      <c r="Y5517" s="50"/>
      <c r="Z5517" s="50"/>
      <c r="AA5517" s="50"/>
      <c r="AB5517" s="50"/>
      <c r="AC5517" s="50"/>
      <c r="AD5517" s="50"/>
      <c r="AE5517" s="50"/>
      <c r="AF5517" s="50"/>
      <c r="AG5517" s="50"/>
      <c r="AH5517" s="50"/>
      <c r="AI5517" s="50"/>
      <c r="AJ5517" s="50"/>
      <c r="AK5517" s="50"/>
      <c r="AL5517" s="50"/>
      <c r="AM5517" s="50"/>
      <c r="AN5517" s="50"/>
      <c r="AO5517" s="50"/>
      <c r="AP5517" s="50"/>
      <c r="AQ5517" s="50"/>
      <c r="AR5517" s="50"/>
      <c r="AS5517" s="50"/>
    </row>
    <row r="5518" spans="1:45" x14ac:dyDescent="0.2">
      <c r="A5518" s="132">
        <v>31625</v>
      </c>
      <c r="B5518" s="226" t="s">
        <v>12</v>
      </c>
      <c r="C5518" s="222" t="s">
        <v>12</v>
      </c>
      <c r="D5518" s="106" t="s">
        <v>8439</v>
      </c>
      <c r="E5518" s="87">
        <v>1</v>
      </c>
      <c r="F5518" s="166">
        <v>1150</v>
      </c>
      <c r="H5518" s="166"/>
      <c r="I5518" s="90">
        <v>1</v>
      </c>
      <c r="J5518" s="50"/>
      <c r="K5518" s="194" t="str">
        <f t="shared" si="86"/>
        <v xml:space="preserve">VISIO 5GE HQ PREMIER OTO-OPHTHALMO WALL DIAGNOSTIC STATION - LED   </v>
      </c>
      <c r="L5518" s="50"/>
      <c r="M5518" s="50"/>
      <c r="N5518" s="50"/>
      <c r="O5518" s="50"/>
      <c r="P5518" s="50"/>
      <c r="Q5518" s="50"/>
      <c r="R5518" s="50"/>
      <c r="S5518" s="50"/>
      <c r="T5518" s="50"/>
      <c r="U5518" s="50"/>
      <c r="V5518" s="50"/>
      <c r="W5518" s="50"/>
      <c r="X5518" s="50"/>
      <c r="Y5518" s="50"/>
      <c r="Z5518" s="50"/>
      <c r="AA5518" s="50"/>
      <c r="AB5518" s="50"/>
      <c r="AC5518" s="50"/>
      <c r="AD5518" s="50"/>
      <c r="AE5518" s="50"/>
      <c r="AF5518" s="50"/>
      <c r="AG5518" s="50"/>
      <c r="AH5518" s="50"/>
      <c r="AI5518" s="50"/>
      <c r="AJ5518" s="50"/>
      <c r="AK5518" s="50"/>
      <c r="AL5518" s="50"/>
      <c r="AM5518" s="50"/>
      <c r="AN5518" s="50"/>
      <c r="AO5518" s="50"/>
      <c r="AP5518" s="50"/>
      <c r="AQ5518" s="50"/>
      <c r="AR5518" s="50"/>
      <c r="AS5518" s="50"/>
    </row>
    <row r="5519" spans="1:45" x14ac:dyDescent="0.2">
      <c r="A5519" s="132">
        <v>31640</v>
      </c>
      <c r="B5519" s="226" t="s">
        <v>12</v>
      </c>
      <c r="C5519" s="222" t="s">
        <v>12</v>
      </c>
      <c r="D5519" s="106" t="s">
        <v>10710</v>
      </c>
      <c r="E5519" s="87">
        <v>1</v>
      </c>
      <c r="F5519" s="88">
        <v>990</v>
      </c>
      <c r="H5519" s="88"/>
      <c r="I5519" s="90">
        <v>1</v>
      </c>
      <c r="J5519" s="50"/>
      <c r="K5519" s="194" t="str">
        <f t="shared" si="86"/>
        <v xml:space="preserve">HEINE BETA X OTOSCOPE 3x - B-130.28.330   available September 2025 </v>
      </c>
      <c r="L5519" s="50"/>
      <c r="M5519" s="50"/>
      <c r="N5519" s="50"/>
      <c r="O5519" s="50"/>
      <c r="P5519" s="50"/>
      <c r="Q5519" s="50"/>
      <c r="R5519" s="50"/>
      <c r="S5519" s="50"/>
      <c r="T5519" s="50"/>
      <c r="U5519" s="50"/>
      <c r="V5519" s="50"/>
      <c r="W5519" s="50"/>
      <c r="X5519" s="50"/>
      <c r="Y5519" s="50"/>
      <c r="Z5519" s="50"/>
      <c r="AA5519" s="50"/>
      <c r="AB5519" s="50"/>
      <c r="AC5519" s="50"/>
      <c r="AD5519" s="50"/>
      <c r="AE5519" s="50"/>
      <c r="AF5519" s="50"/>
      <c r="AG5519" s="50"/>
      <c r="AH5519" s="50"/>
      <c r="AI5519" s="50"/>
      <c r="AJ5519" s="50"/>
      <c r="AK5519" s="50"/>
      <c r="AL5519" s="50"/>
      <c r="AM5519" s="50"/>
      <c r="AN5519" s="50"/>
      <c r="AO5519" s="50"/>
      <c r="AP5519" s="50"/>
      <c r="AQ5519" s="50"/>
      <c r="AR5519" s="50"/>
      <c r="AS5519" s="50"/>
    </row>
    <row r="5520" spans="1:45" x14ac:dyDescent="0.2">
      <c r="A5520" s="132">
        <v>31641</v>
      </c>
      <c r="B5520" s="226" t="s">
        <v>12</v>
      </c>
      <c r="C5520" s="222" t="s">
        <v>12</v>
      </c>
      <c r="D5520" s="106" t="s">
        <v>10711</v>
      </c>
      <c r="E5520" s="87">
        <v>1</v>
      </c>
      <c r="F5520" s="88">
        <v>1100</v>
      </c>
      <c r="H5520" s="88"/>
      <c r="I5520" s="90">
        <v>1</v>
      </c>
      <c r="J5520" s="50"/>
      <c r="K5520" s="194" t="str">
        <f t="shared" si="86"/>
        <v xml:space="preserve">HEINE BETA X OTOSCOPE 4.2x - B-131.28.330   available September 2025 </v>
      </c>
      <c r="L5520" s="50"/>
      <c r="M5520" s="50"/>
      <c r="N5520" s="50"/>
      <c r="O5520" s="50"/>
      <c r="P5520" s="50"/>
      <c r="Q5520" s="50"/>
      <c r="R5520" s="50"/>
      <c r="S5520" s="50"/>
      <c r="T5520" s="50"/>
      <c r="U5520" s="50"/>
      <c r="V5520" s="50"/>
      <c r="W5520" s="50"/>
      <c r="X5520" s="50"/>
      <c r="Y5520" s="50"/>
      <c r="Z5520" s="50"/>
      <c r="AA5520" s="50"/>
      <c r="AB5520" s="50"/>
      <c r="AC5520" s="50"/>
      <c r="AD5520" s="50"/>
      <c r="AE5520" s="50"/>
      <c r="AF5520" s="50"/>
      <c r="AG5520" s="50"/>
      <c r="AH5520" s="50"/>
      <c r="AI5520" s="50"/>
      <c r="AJ5520" s="50"/>
      <c r="AK5520" s="50"/>
      <c r="AL5520" s="50"/>
      <c r="AM5520" s="50"/>
      <c r="AN5520" s="50"/>
      <c r="AO5520" s="50"/>
      <c r="AP5520" s="50"/>
      <c r="AQ5520" s="50"/>
      <c r="AR5520" s="50"/>
      <c r="AS5520" s="50"/>
    </row>
    <row r="5521" spans="1:45" x14ac:dyDescent="0.2">
      <c r="A5521" s="132">
        <v>31643</v>
      </c>
      <c r="B5521" s="226" t="s">
        <v>12</v>
      </c>
      <c r="C5521" s="222" t="s">
        <v>12</v>
      </c>
      <c r="D5521" s="106" t="s">
        <v>10712</v>
      </c>
      <c r="E5521" s="87">
        <v>1</v>
      </c>
      <c r="F5521" s="88">
        <v>1250</v>
      </c>
      <c r="H5521" s="88"/>
      <c r="I5521" s="90">
        <v>1</v>
      </c>
      <c r="J5521" s="50"/>
      <c r="K5521" s="194" t="str">
        <f t="shared" si="86"/>
        <v xml:space="preserve">HEINE BETA X OPHTHALMOSCOPE - C-130.28.330   available September 2025 </v>
      </c>
      <c r="L5521" s="50"/>
      <c r="M5521" s="50"/>
      <c r="N5521" s="50"/>
      <c r="O5521" s="50"/>
      <c r="P5521" s="50"/>
      <c r="Q5521" s="50"/>
      <c r="R5521" s="50"/>
      <c r="S5521" s="50"/>
      <c r="T5521" s="50"/>
      <c r="U5521" s="50"/>
      <c r="V5521" s="50"/>
      <c r="W5521" s="50"/>
      <c r="X5521" s="50"/>
      <c r="Y5521" s="50"/>
      <c r="Z5521" s="50"/>
      <c r="AA5521" s="50"/>
      <c r="AB5521" s="50"/>
      <c r="AC5521" s="50"/>
      <c r="AD5521" s="50"/>
      <c r="AE5521" s="50"/>
      <c r="AF5521" s="50"/>
      <c r="AG5521" s="50"/>
      <c r="AH5521" s="50"/>
      <c r="AI5521" s="50"/>
      <c r="AJ5521" s="50"/>
      <c r="AK5521" s="50"/>
      <c r="AL5521" s="50"/>
      <c r="AM5521" s="50"/>
      <c r="AN5521" s="50"/>
      <c r="AO5521" s="50"/>
      <c r="AP5521" s="50"/>
      <c r="AQ5521" s="50"/>
      <c r="AR5521" s="50"/>
      <c r="AS5521" s="50"/>
    </row>
    <row r="5522" spans="1:45" x14ac:dyDescent="0.2">
      <c r="A5522" s="132">
        <v>31645</v>
      </c>
      <c r="B5522" s="226" t="s">
        <v>12</v>
      </c>
      <c r="C5522" s="222" t="s">
        <v>12</v>
      </c>
      <c r="D5522" s="106" t="s">
        <v>10713</v>
      </c>
      <c r="E5522" s="87">
        <v>1</v>
      </c>
      <c r="F5522" s="88">
        <v>385</v>
      </c>
      <c r="H5522" s="88"/>
      <c r="I5522" s="90">
        <v>1</v>
      </c>
      <c r="J5522" s="50"/>
      <c r="K5522" s="194" t="str">
        <f t="shared" si="86"/>
        <v xml:space="preserve">HEINE X CS1 SINGLE CHARGING STATION - X-002.99.215   available September 2025 </v>
      </c>
      <c r="L5522" s="50"/>
      <c r="M5522" s="50"/>
      <c r="N5522" s="50"/>
      <c r="O5522" s="50"/>
      <c r="P5522" s="50"/>
      <c r="Q5522" s="50"/>
      <c r="R5522" s="50"/>
      <c r="S5522" s="50"/>
      <c r="T5522" s="50"/>
      <c r="U5522" s="50"/>
      <c r="V5522" s="50"/>
      <c r="W5522" s="50"/>
      <c r="X5522" s="50"/>
      <c r="Y5522" s="50"/>
      <c r="Z5522" s="50"/>
      <c r="AA5522" s="50"/>
      <c r="AB5522" s="50"/>
      <c r="AC5522" s="50"/>
      <c r="AD5522" s="50"/>
      <c r="AE5522" s="50"/>
      <c r="AF5522" s="50"/>
      <c r="AG5522" s="50"/>
      <c r="AH5522" s="50"/>
      <c r="AI5522" s="50"/>
      <c r="AJ5522" s="50"/>
      <c r="AK5522" s="50"/>
      <c r="AL5522" s="50"/>
      <c r="AM5522" s="50"/>
      <c r="AN5522" s="50"/>
      <c r="AO5522" s="50"/>
      <c r="AP5522" s="50"/>
      <c r="AQ5522" s="50"/>
      <c r="AR5522" s="50"/>
      <c r="AS5522" s="50"/>
    </row>
    <row r="5523" spans="1:45" x14ac:dyDescent="0.2">
      <c r="A5523" s="132">
        <v>31660</v>
      </c>
      <c r="B5523" s="226" t="s">
        <v>12</v>
      </c>
      <c r="C5523" s="222" t="s">
        <v>12</v>
      </c>
      <c r="D5523" s="106" t="s">
        <v>10714</v>
      </c>
      <c r="E5523" s="87">
        <v>1</v>
      </c>
      <c r="F5523" s="103">
        <v>145</v>
      </c>
      <c r="H5523" s="103"/>
      <c r="I5523" s="90">
        <v>1</v>
      </c>
      <c r="J5523" s="50"/>
      <c r="K5523" s="194" t="str">
        <f t="shared" si="86"/>
        <v xml:space="preserve">HEINE MINI 3000 LED DIRECT OTOSCOPE - black - D-008.70.210 </v>
      </c>
      <c r="L5523" s="50"/>
      <c r="M5523" s="50"/>
      <c r="N5523" s="50"/>
      <c r="O5523" s="50"/>
      <c r="P5523" s="50"/>
      <c r="Q5523" s="50"/>
      <c r="R5523" s="50"/>
      <c r="S5523" s="50"/>
      <c r="T5523" s="50"/>
      <c r="U5523" s="50"/>
      <c r="V5523" s="50"/>
      <c r="W5523" s="50"/>
      <c r="X5523" s="50"/>
      <c r="Y5523" s="50"/>
      <c r="Z5523" s="50"/>
      <c r="AA5523" s="50"/>
      <c r="AB5523" s="50"/>
      <c r="AC5523" s="50"/>
      <c r="AD5523" s="50"/>
      <c r="AE5523" s="50"/>
      <c r="AF5523" s="50"/>
      <c r="AG5523" s="50"/>
      <c r="AH5523" s="50"/>
      <c r="AI5523" s="50"/>
      <c r="AJ5523" s="50"/>
      <c r="AK5523" s="50"/>
      <c r="AL5523" s="50"/>
      <c r="AM5523" s="50"/>
      <c r="AN5523" s="50"/>
      <c r="AO5523" s="50"/>
      <c r="AP5523" s="50"/>
      <c r="AQ5523" s="50"/>
      <c r="AR5523" s="50"/>
      <c r="AS5523" s="50"/>
    </row>
    <row r="5524" spans="1:45" x14ac:dyDescent="0.2">
      <c r="A5524" s="132">
        <v>31661</v>
      </c>
      <c r="B5524" s="226" t="s">
        <v>12</v>
      </c>
      <c r="C5524" s="222" t="s">
        <v>12</v>
      </c>
      <c r="D5524" s="106" t="s">
        <v>10715</v>
      </c>
      <c r="E5524" s="87">
        <v>1</v>
      </c>
      <c r="F5524" s="103">
        <v>145</v>
      </c>
      <c r="H5524" s="103"/>
      <c r="I5524" s="90">
        <v>1</v>
      </c>
      <c r="J5524" s="50"/>
      <c r="K5524" s="194" t="str">
        <f t="shared" si="86"/>
        <v xml:space="preserve">HEINE MINI 3000 LED DIRECT OTOSCOPE - blue - D-008.70.210 </v>
      </c>
      <c r="L5524" s="50"/>
      <c r="M5524" s="50"/>
      <c r="N5524" s="50"/>
      <c r="O5524" s="50"/>
      <c r="P5524" s="50"/>
      <c r="Q5524" s="50"/>
      <c r="R5524" s="50"/>
      <c r="S5524" s="50"/>
      <c r="T5524" s="50"/>
      <c r="U5524" s="50"/>
      <c r="V5524" s="50"/>
      <c r="W5524" s="50"/>
      <c r="X5524" s="50"/>
      <c r="Y5524" s="50"/>
      <c r="Z5524" s="50"/>
      <c r="AA5524" s="50"/>
      <c r="AB5524" s="50"/>
      <c r="AC5524" s="50"/>
      <c r="AD5524" s="50"/>
      <c r="AE5524" s="50"/>
      <c r="AF5524" s="50"/>
      <c r="AG5524" s="50"/>
      <c r="AH5524" s="50"/>
      <c r="AI5524" s="50"/>
      <c r="AJ5524" s="50"/>
      <c r="AK5524" s="50"/>
      <c r="AL5524" s="50"/>
      <c r="AM5524" s="50"/>
      <c r="AN5524" s="50"/>
      <c r="AO5524" s="50"/>
      <c r="AP5524" s="50"/>
      <c r="AQ5524" s="50"/>
      <c r="AR5524" s="50"/>
      <c r="AS5524" s="50"/>
    </row>
    <row r="5525" spans="1:45" x14ac:dyDescent="0.2">
      <c r="A5525" s="132">
        <v>31662</v>
      </c>
      <c r="B5525" s="226" t="s">
        <v>12</v>
      </c>
      <c r="C5525" s="222" t="s">
        <v>12</v>
      </c>
      <c r="D5525" s="106" t="s">
        <v>10716</v>
      </c>
      <c r="E5525" s="87">
        <v>1</v>
      </c>
      <c r="F5525" s="88">
        <v>170</v>
      </c>
      <c r="H5525" s="88"/>
      <c r="I5525" s="90">
        <v>1</v>
      </c>
      <c r="J5525" s="50"/>
      <c r="K5525" s="194" t="str">
        <f t="shared" si="86"/>
        <v xml:space="preserve">HEINE MINI 3000 LED DIRECT OTOSCOPE with reusable tips - black - D-008.70.220 </v>
      </c>
      <c r="L5525" s="50"/>
      <c r="M5525" s="50"/>
      <c r="N5525" s="50"/>
      <c r="O5525" s="50"/>
      <c r="P5525" s="50"/>
      <c r="Q5525" s="50"/>
      <c r="R5525" s="50"/>
      <c r="S5525" s="50"/>
      <c r="T5525" s="50"/>
      <c r="U5525" s="50"/>
      <c r="V5525" s="50"/>
      <c r="W5525" s="50"/>
      <c r="X5525" s="50"/>
      <c r="Y5525" s="50"/>
      <c r="Z5525" s="50"/>
      <c r="AA5525" s="50"/>
      <c r="AB5525" s="50"/>
      <c r="AC5525" s="50"/>
      <c r="AD5525" s="50"/>
      <c r="AE5525" s="50"/>
      <c r="AF5525" s="50"/>
      <c r="AG5525" s="50"/>
      <c r="AH5525" s="50"/>
      <c r="AI5525" s="50"/>
      <c r="AJ5525" s="50"/>
      <c r="AK5525" s="50"/>
      <c r="AL5525" s="50"/>
      <c r="AM5525" s="50"/>
      <c r="AN5525" s="50"/>
      <c r="AO5525" s="50"/>
      <c r="AP5525" s="50"/>
      <c r="AQ5525" s="50"/>
      <c r="AR5525" s="50"/>
      <c r="AS5525" s="50"/>
    </row>
    <row r="5526" spans="1:45" x14ac:dyDescent="0.2">
      <c r="A5526" s="132">
        <v>31663</v>
      </c>
      <c r="B5526" s="226" t="s">
        <v>12</v>
      </c>
      <c r="C5526" s="222" t="s">
        <v>12</v>
      </c>
      <c r="D5526" s="106" t="s">
        <v>10717</v>
      </c>
      <c r="E5526" s="87">
        <v>1</v>
      </c>
      <c r="F5526" s="88">
        <v>170</v>
      </c>
      <c r="H5526" s="88"/>
      <c r="I5526" s="90">
        <v>1</v>
      </c>
      <c r="J5526" s="50"/>
      <c r="K5526" s="194" t="str">
        <f t="shared" si="86"/>
        <v xml:space="preserve">HEINE MINI 3000 LED DIRECT OTOSCOPE with reusable tips - blue  - D-008.70.220 </v>
      </c>
      <c r="L5526" s="50"/>
      <c r="M5526" s="50"/>
      <c r="N5526" s="50"/>
      <c r="O5526" s="50"/>
      <c r="P5526" s="50"/>
      <c r="Q5526" s="50"/>
      <c r="R5526" s="50"/>
      <c r="S5526" s="50"/>
      <c r="T5526" s="50"/>
      <c r="U5526" s="50"/>
      <c r="V5526" s="50"/>
      <c r="W5526" s="50"/>
      <c r="X5526" s="50"/>
      <c r="Y5526" s="50"/>
      <c r="Z5526" s="50"/>
      <c r="AA5526" s="50"/>
      <c r="AB5526" s="50"/>
      <c r="AC5526" s="50"/>
      <c r="AD5526" s="50"/>
      <c r="AE5526" s="50"/>
      <c r="AF5526" s="50"/>
      <c r="AG5526" s="50"/>
      <c r="AH5526" s="50"/>
      <c r="AI5526" s="50"/>
      <c r="AJ5526" s="50"/>
      <c r="AK5526" s="50"/>
      <c r="AL5526" s="50"/>
      <c r="AM5526" s="50"/>
      <c r="AN5526" s="50"/>
      <c r="AO5526" s="50"/>
      <c r="AP5526" s="50"/>
      <c r="AQ5526" s="50"/>
      <c r="AR5526" s="50"/>
      <c r="AS5526" s="50"/>
    </row>
    <row r="5527" spans="1:45" x14ac:dyDescent="0.2">
      <c r="A5527" s="132">
        <v>31664</v>
      </c>
      <c r="B5527" s="226" t="s">
        <v>12</v>
      </c>
      <c r="C5527" s="222" t="s">
        <v>12</v>
      </c>
      <c r="D5527" s="106" t="s">
        <v>10718</v>
      </c>
      <c r="E5527" s="87">
        <v>1</v>
      </c>
      <c r="F5527" s="88">
        <v>207</v>
      </c>
      <c r="H5527" s="88"/>
      <c r="I5527" s="90">
        <v>1</v>
      </c>
      <c r="J5527" s="50"/>
      <c r="K5527" s="194" t="str">
        <f t="shared" si="86"/>
        <v xml:space="preserve">HEINE MINI 3000 LED DIRECT OTOSCOPE with reusable tips and case - black - D-856.20.021 </v>
      </c>
      <c r="L5527" s="50"/>
      <c r="M5527" s="50"/>
      <c r="N5527" s="50"/>
      <c r="O5527" s="50"/>
      <c r="P5527" s="50"/>
      <c r="Q5527" s="50"/>
      <c r="R5527" s="50"/>
      <c r="S5527" s="50"/>
      <c r="T5527" s="50"/>
      <c r="U5527" s="50"/>
      <c r="V5527" s="50"/>
      <c r="W5527" s="50"/>
      <c r="X5527" s="50"/>
      <c r="Y5527" s="50"/>
      <c r="Z5527" s="50"/>
      <c r="AA5527" s="50"/>
      <c r="AB5527" s="50"/>
      <c r="AC5527" s="50"/>
      <c r="AD5527" s="50"/>
      <c r="AE5527" s="50"/>
      <c r="AF5527" s="50"/>
      <c r="AG5527" s="50"/>
      <c r="AH5527" s="50"/>
      <c r="AI5527" s="50"/>
      <c r="AJ5527" s="50"/>
      <c r="AK5527" s="50"/>
      <c r="AL5527" s="50"/>
      <c r="AM5527" s="50"/>
      <c r="AN5527" s="50"/>
      <c r="AO5527" s="50"/>
      <c r="AP5527" s="50"/>
      <c r="AQ5527" s="50"/>
      <c r="AR5527" s="50"/>
      <c r="AS5527" s="50"/>
    </row>
    <row r="5528" spans="1:45" x14ac:dyDescent="0.2">
      <c r="A5528" s="132">
        <v>31665</v>
      </c>
      <c r="B5528" s="226" t="s">
        <v>12</v>
      </c>
      <c r="C5528" s="222" t="s">
        <v>12</v>
      </c>
      <c r="D5528" s="106" t="s">
        <v>10719</v>
      </c>
      <c r="E5528" s="87">
        <v>1</v>
      </c>
      <c r="F5528" s="88">
        <v>207</v>
      </c>
      <c r="H5528" s="88"/>
      <c r="I5528" s="90">
        <v>1</v>
      </c>
      <c r="J5528" s="50"/>
      <c r="K5528" s="194" t="str">
        <f t="shared" si="86"/>
        <v xml:space="preserve">HEINE MINI 3000 LED DIRECT OTOSCOPE with reusable tips and case - blue - D-856.20.021 </v>
      </c>
      <c r="L5528" s="50"/>
      <c r="M5528" s="50"/>
      <c r="N5528" s="50"/>
      <c r="O5528" s="50"/>
      <c r="P5528" s="50"/>
      <c r="Q5528" s="50"/>
      <c r="R5528" s="50"/>
      <c r="S5528" s="50"/>
      <c r="T5528" s="50"/>
      <c r="U5528" s="50"/>
      <c r="V5528" s="50"/>
      <c r="W5528" s="50"/>
      <c r="X5528" s="50"/>
      <c r="Y5528" s="50"/>
      <c r="Z5528" s="50"/>
      <c r="AA5528" s="50"/>
      <c r="AB5528" s="50"/>
      <c r="AC5528" s="50"/>
      <c r="AD5528" s="50"/>
      <c r="AE5528" s="50"/>
      <c r="AF5528" s="50"/>
      <c r="AG5528" s="50"/>
      <c r="AH5528" s="50"/>
      <c r="AI5528" s="50"/>
      <c r="AJ5528" s="50"/>
      <c r="AK5528" s="50"/>
      <c r="AL5528" s="50"/>
      <c r="AM5528" s="50"/>
      <c r="AN5528" s="50"/>
      <c r="AO5528" s="50"/>
      <c r="AP5528" s="50"/>
      <c r="AQ5528" s="50"/>
      <c r="AR5528" s="50"/>
      <c r="AS5528" s="50"/>
    </row>
    <row r="5529" spans="1:45" x14ac:dyDescent="0.2">
      <c r="A5529" s="132">
        <v>31674</v>
      </c>
      <c r="B5529" s="226" t="s">
        <v>12</v>
      </c>
      <c r="C5529" s="222" t="s">
        <v>12</v>
      </c>
      <c r="D5529" s="106" t="s">
        <v>10720</v>
      </c>
      <c r="E5529" s="87">
        <v>1</v>
      </c>
      <c r="F5529" s="88">
        <v>305</v>
      </c>
      <c r="H5529" s="88"/>
      <c r="I5529" s="90">
        <v>1</v>
      </c>
      <c r="J5529" s="50"/>
      <c r="K5529" s="194" t="str">
        <f t="shared" si="86"/>
        <v xml:space="preserve">HEINE MINI 3000 F.O. LED OTOSCOPE with reusable tips - black - D-008.70.120 </v>
      </c>
      <c r="L5529" s="50"/>
      <c r="M5529" s="50"/>
      <c r="N5529" s="50"/>
      <c r="O5529" s="50"/>
      <c r="P5529" s="50"/>
      <c r="Q5529" s="50"/>
      <c r="R5529" s="50"/>
      <c r="S5529" s="50"/>
      <c r="T5529" s="50"/>
      <c r="U5529" s="50"/>
      <c r="V5529" s="50"/>
      <c r="W5529" s="50"/>
      <c r="X5529" s="50"/>
      <c r="Y5529" s="50"/>
      <c r="Z5529" s="50"/>
      <c r="AA5529" s="50"/>
      <c r="AB5529" s="50"/>
      <c r="AC5529" s="50"/>
      <c r="AD5529" s="50"/>
      <c r="AE5529" s="50"/>
      <c r="AF5529" s="50"/>
      <c r="AG5529" s="50"/>
      <c r="AH5529" s="50"/>
      <c r="AI5529" s="50"/>
      <c r="AJ5529" s="50"/>
      <c r="AK5529" s="50"/>
      <c r="AL5529" s="50"/>
      <c r="AM5529" s="50"/>
      <c r="AN5529" s="50"/>
      <c r="AO5529" s="50"/>
      <c r="AP5529" s="50"/>
      <c r="AQ5529" s="50"/>
      <c r="AR5529" s="50"/>
      <c r="AS5529" s="50"/>
    </row>
    <row r="5530" spans="1:45" x14ac:dyDescent="0.2">
      <c r="A5530" s="132">
        <v>31675</v>
      </c>
      <c r="B5530" s="226" t="s">
        <v>12</v>
      </c>
      <c r="C5530" s="222" t="s">
        <v>12</v>
      </c>
      <c r="D5530" s="106" t="s">
        <v>10721</v>
      </c>
      <c r="E5530" s="87">
        <v>1</v>
      </c>
      <c r="F5530" s="88">
        <v>305</v>
      </c>
      <c r="H5530" s="88"/>
      <c r="I5530" s="90">
        <v>1</v>
      </c>
      <c r="J5530" s="50"/>
      <c r="K5530" s="194" t="str">
        <f t="shared" si="86"/>
        <v xml:space="preserve">HEINE MINI 3000 F.O. LED OTOSCOPE with reusable tips - blue - D-008.70.120 </v>
      </c>
      <c r="L5530" s="50"/>
      <c r="M5530" s="50"/>
      <c r="N5530" s="50"/>
      <c r="O5530" s="50"/>
      <c r="P5530" s="50"/>
      <c r="Q5530" s="50"/>
      <c r="R5530" s="50"/>
      <c r="S5530" s="50"/>
      <c r="T5530" s="50"/>
      <c r="U5530" s="50"/>
      <c r="V5530" s="50"/>
      <c r="W5530" s="50"/>
      <c r="X5530" s="50"/>
      <c r="Y5530" s="50"/>
      <c r="Z5530" s="50"/>
      <c r="AA5530" s="50"/>
      <c r="AB5530" s="50"/>
      <c r="AC5530" s="50"/>
      <c r="AD5530" s="50"/>
      <c r="AE5530" s="50"/>
      <c r="AF5530" s="50"/>
      <c r="AG5530" s="50"/>
      <c r="AH5530" s="50"/>
      <c r="AI5530" s="50"/>
      <c r="AJ5530" s="50"/>
      <c r="AK5530" s="50"/>
      <c r="AL5530" s="50"/>
      <c r="AM5530" s="50"/>
      <c r="AN5530" s="50"/>
      <c r="AO5530" s="50"/>
      <c r="AP5530" s="50"/>
      <c r="AQ5530" s="50"/>
      <c r="AR5530" s="50"/>
      <c r="AS5530" s="50"/>
    </row>
    <row r="5531" spans="1:45" x14ac:dyDescent="0.2">
      <c r="A5531" s="132">
        <v>31676</v>
      </c>
      <c r="B5531" s="226" t="s">
        <v>12</v>
      </c>
      <c r="C5531" s="222" t="s">
        <v>12</v>
      </c>
      <c r="D5531" s="106" t="s">
        <v>10722</v>
      </c>
      <c r="E5531" s="87">
        <v>1</v>
      </c>
      <c r="F5531" s="88">
        <v>265</v>
      </c>
      <c r="H5531" s="88"/>
      <c r="I5531" s="90">
        <v>1</v>
      </c>
      <c r="J5531" s="50"/>
      <c r="K5531" s="194" t="str">
        <f t="shared" si="86"/>
        <v xml:space="preserve">HEINE MINI 3000 F.O.LED OTOSCOPE - black - D-008.70.110 </v>
      </c>
      <c r="L5531" s="50"/>
      <c r="M5531" s="50"/>
      <c r="N5531" s="50"/>
      <c r="O5531" s="50"/>
      <c r="P5531" s="50"/>
      <c r="Q5531" s="50"/>
      <c r="R5531" s="50"/>
      <c r="S5531" s="50"/>
      <c r="T5531" s="50"/>
      <c r="U5531" s="50"/>
      <c r="V5531" s="50"/>
      <c r="W5531" s="50"/>
      <c r="X5531" s="50"/>
      <c r="Y5531" s="50"/>
      <c r="Z5531" s="50"/>
      <c r="AA5531" s="50"/>
      <c r="AB5531" s="50"/>
      <c r="AC5531" s="50"/>
      <c r="AD5531" s="50"/>
      <c r="AE5531" s="50"/>
      <c r="AF5531" s="50"/>
      <c r="AG5531" s="50"/>
      <c r="AH5531" s="50"/>
      <c r="AI5531" s="50"/>
      <c r="AJ5531" s="50"/>
      <c r="AK5531" s="50"/>
      <c r="AL5531" s="50"/>
      <c r="AM5531" s="50"/>
      <c r="AN5531" s="50"/>
      <c r="AO5531" s="50"/>
      <c r="AP5531" s="50"/>
      <c r="AQ5531" s="50"/>
      <c r="AR5531" s="50"/>
      <c r="AS5531" s="50"/>
    </row>
    <row r="5532" spans="1:45" x14ac:dyDescent="0.2">
      <c r="A5532" s="132">
        <v>31677</v>
      </c>
      <c r="B5532" s="226" t="s">
        <v>12</v>
      </c>
      <c r="C5532" s="222" t="s">
        <v>12</v>
      </c>
      <c r="D5532" s="106" t="s">
        <v>10723</v>
      </c>
      <c r="E5532" s="87">
        <v>1</v>
      </c>
      <c r="F5532" s="88">
        <v>265</v>
      </c>
      <c r="H5532" s="88"/>
      <c r="I5532" s="90">
        <v>1</v>
      </c>
      <c r="J5532" s="50"/>
      <c r="K5532" s="194" t="str">
        <f t="shared" si="86"/>
        <v xml:space="preserve">HEINE MINI 3000 F.O.LED OTOSCOPE - blue - D-008.70.110 </v>
      </c>
      <c r="L5532" s="50"/>
      <c r="M5532" s="50"/>
      <c r="N5532" s="50"/>
      <c r="O5532" s="50"/>
      <c r="P5532" s="50"/>
      <c r="Q5532" s="50"/>
      <c r="R5532" s="50"/>
      <c r="S5532" s="50"/>
      <c r="T5532" s="50"/>
      <c r="U5532" s="50"/>
      <c r="V5532" s="50"/>
      <c r="W5532" s="50"/>
      <c r="X5532" s="50"/>
      <c r="Y5532" s="50"/>
      <c r="Z5532" s="50"/>
      <c r="AA5532" s="50"/>
      <c r="AB5532" s="50"/>
      <c r="AC5532" s="50"/>
      <c r="AD5532" s="50"/>
      <c r="AE5532" s="50"/>
      <c r="AF5532" s="50"/>
      <c r="AG5532" s="50"/>
      <c r="AH5532" s="50"/>
      <c r="AI5532" s="50"/>
      <c r="AJ5532" s="50"/>
      <c r="AK5532" s="50"/>
      <c r="AL5532" s="50"/>
      <c r="AM5532" s="50"/>
      <c r="AN5532" s="50"/>
      <c r="AO5532" s="50"/>
      <c r="AP5532" s="50"/>
      <c r="AQ5532" s="50"/>
      <c r="AR5532" s="50"/>
      <c r="AS5532" s="50"/>
    </row>
    <row r="5533" spans="1:45" x14ac:dyDescent="0.2">
      <c r="A5533" s="132">
        <v>31678</v>
      </c>
      <c r="B5533" s="226" t="s">
        <v>12</v>
      </c>
      <c r="C5533" s="222" t="s">
        <v>12</v>
      </c>
      <c r="D5533" s="106" t="s">
        <v>10724</v>
      </c>
      <c r="E5533" s="87">
        <v>1</v>
      </c>
      <c r="F5533" s="88">
        <v>325</v>
      </c>
      <c r="H5533" s="88"/>
      <c r="I5533" s="90">
        <v>1</v>
      </c>
      <c r="J5533" s="50"/>
      <c r="K5533" s="194" t="str">
        <f t="shared" si="86"/>
        <v xml:space="preserve">HEINE MINI 3000 F.O. LED OTOSCOPE with reusable tips and case - black - D-885.20.021 </v>
      </c>
      <c r="L5533" s="50"/>
      <c r="M5533" s="50"/>
      <c r="N5533" s="50"/>
      <c r="O5533" s="50"/>
      <c r="P5533" s="50"/>
      <c r="Q5533" s="50"/>
      <c r="R5533" s="50"/>
      <c r="S5533" s="50"/>
      <c r="T5533" s="50"/>
      <c r="U5533" s="50"/>
      <c r="V5533" s="50"/>
      <c r="W5533" s="50"/>
      <c r="X5533" s="50"/>
      <c r="Y5533" s="50"/>
      <c r="Z5533" s="50"/>
      <c r="AA5533" s="50"/>
      <c r="AB5533" s="50"/>
      <c r="AC5533" s="50"/>
      <c r="AD5533" s="50"/>
      <c r="AE5533" s="50"/>
      <c r="AF5533" s="50"/>
      <c r="AG5533" s="50"/>
      <c r="AH5533" s="50"/>
      <c r="AI5533" s="50"/>
      <c r="AJ5533" s="50"/>
      <c r="AK5533" s="50"/>
      <c r="AL5533" s="50"/>
      <c r="AM5533" s="50"/>
      <c r="AN5533" s="50"/>
      <c r="AO5533" s="50"/>
      <c r="AP5533" s="50"/>
      <c r="AQ5533" s="50"/>
      <c r="AR5533" s="50"/>
      <c r="AS5533" s="50"/>
    </row>
    <row r="5534" spans="1:45" x14ac:dyDescent="0.2">
      <c r="A5534" s="132">
        <v>31679</v>
      </c>
      <c r="B5534" s="226" t="s">
        <v>12</v>
      </c>
      <c r="C5534" s="222" t="s">
        <v>12</v>
      </c>
      <c r="D5534" s="106" t="s">
        <v>10725</v>
      </c>
      <c r="E5534" s="87">
        <v>1</v>
      </c>
      <c r="F5534" s="88">
        <v>325</v>
      </c>
      <c r="H5534" s="88"/>
      <c r="I5534" s="90">
        <v>1</v>
      </c>
      <c r="J5534" s="50"/>
      <c r="K5534" s="194" t="str">
        <f t="shared" si="86"/>
        <v xml:space="preserve">HEINE MINI 3000 F.O. LED OTOSCOPE with reusable tips and case - blue - D-885.20.021 </v>
      </c>
      <c r="L5534" s="50"/>
      <c r="M5534" s="50"/>
      <c r="N5534" s="50"/>
      <c r="O5534" s="50"/>
      <c r="P5534" s="50"/>
      <c r="Q5534" s="50"/>
      <c r="R5534" s="50"/>
      <c r="S5534" s="50"/>
      <c r="T5534" s="50"/>
      <c r="U5534" s="50"/>
      <c r="V5534" s="50"/>
      <c r="W5534" s="50"/>
      <c r="X5534" s="50"/>
      <c r="Y5534" s="50"/>
      <c r="Z5534" s="50"/>
      <c r="AA5534" s="50"/>
      <c r="AB5534" s="50"/>
      <c r="AC5534" s="50"/>
      <c r="AD5534" s="50"/>
      <c r="AE5534" s="50"/>
      <c r="AF5534" s="50"/>
      <c r="AG5534" s="50"/>
      <c r="AH5534" s="50"/>
      <c r="AI5534" s="50"/>
      <c r="AJ5534" s="50"/>
      <c r="AK5534" s="50"/>
      <c r="AL5534" s="50"/>
      <c r="AM5534" s="50"/>
      <c r="AN5534" s="50"/>
      <c r="AO5534" s="50"/>
      <c r="AP5534" s="50"/>
      <c r="AQ5534" s="50"/>
      <c r="AR5534" s="50"/>
      <c r="AS5534" s="50"/>
    </row>
    <row r="5535" spans="1:45" x14ac:dyDescent="0.2">
      <c r="A5535" s="132">
        <v>31680</v>
      </c>
      <c r="B5535" s="226" t="s">
        <v>12</v>
      </c>
      <c r="C5535" s="222" t="s">
        <v>12</v>
      </c>
      <c r="D5535" s="106" t="s">
        <v>10726</v>
      </c>
      <c r="E5535" s="87">
        <v>1</v>
      </c>
      <c r="F5535" s="151"/>
      <c r="H5535" s="151"/>
      <c r="I5535" s="90">
        <v>1</v>
      </c>
      <c r="J5535" s="50"/>
      <c r="K5535" s="194" t="str">
        <f t="shared" si="86"/>
        <v xml:space="preserve">***HEINE MINI 3000 HALOGEN OTOSCOPE -  black  replaced by code 31660 </v>
      </c>
      <c r="L5535" s="50"/>
      <c r="M5535" s="50"/>
      <c r="N5535" s="50"/>
      <c r="O5535" s="50"/>
      <c r="P5535" s="50"/>
      <c r="Q5535" s="50"/>
      <c r="R5535" s="50"/>
      <c r="S5535" s="50"/>
      <c r="T5535" s="50"/>
      <c r="U5535" s="50"/>
      <c r="V5535" s="50"/>
      <c r="W5535" s="50"/>
      <c r="X5535" s="50"/>
      <c r="Y5535" s="50"/>
      <c r="Z5535" s="50"/>
      <c r="AA5535" s="50"/>
      <c r="AB5535" s="50"/>
      <c r="AC5535" s="50"/>
      <c r="AD5535" s="50"/>
      <c r="AE5535" s="50"/>
      <c r="AF5535" s="50"/>
      <c r="AG5535" s="50"/>
      <c r="AH5535" s="50"/>
      <c r="AI5535" s="50"/>
      <c r="AJ5535" s="50"/>
      <c r="AK5535" s="50"/>
      <c r="AL5535" s="50"/>
      <c r="AM5535" s="50"/>
      <c r="AN5535" s="50"/>
      <c r="AO5535" s="50"/>
      <c r="AP5535" s="50"/>
      <c r="AQ5535" s="50"/>
      <c r="AR5535" s="50"/>
      <c r="AS5535" s="50"/>
    </row>
    <row r="5536" spans="1:45" x14ac:dyDescent="0.2">
      <c r="A5536" s="132">
        <v>31681</v>
      </c>
      <c r="B5536" s="226" t="s">
        <v>12</v>
      </c>
      <c r="C5536" s="222" t="s">
        <v>12</v>
      </c>
      <c r="D5536" s="106" t="s">
        <v>10727</v>
      </c>
      <c r="E5536" s="87">
        <v>1</v>
      </c>
      <c r="F5536" s="151">
        <v>142</v>
      </c>
      <c r="H5536" s="151"/>
      <c r="I5536" s="90">
        <v>1</v>
      </c>
      <c r="J5536" s="50"/>
      <c r="K5536" s="194" t="str">
        <f t="shared" si="86"/>
        <v xml:space="preserve">***HEINE MINI 3000 HALOGEN OTOSCOPE -  blue  end of stock, then 31661 </v>
      </c>
      <c r="L5536" s="50"/>
      <c r="M5536" s="50"/>
      <c r="N5536" s="50"/>
      <c r="O5536" s="50"/>
      <c r="P5536" s="50"/>
      <c r="Q5536" s="50"/>
      <c r="R5536" s="50"/>
      <c r="S5536" s="50"/>
      <c r="T5536" s="50"/>
      <c r="U5536" s="50"/>
      <c r="V5536" s="50"/>
      <c r="W5536" s="50"/>
      <c r="X5536" s="50"/>
      <c r="Y5536" s="50"/>
      <c r="Z5536" s="50"/>
      <c r="AA5536" s="50"/>
      <c r="AB5536" s="50"/>
      <c r="AC5536" s="50"/>
      <c r="AD5536" s="50"/>
      <c r="AE5536" s="50"/>
      <c r="AF5536" s="50"/>
      <c r="AG5536" s="50"/>
      <c r="AH5536" s="50"/>
      <c r="AI5536" s="50"/>
      <c r="AJ5536" s="50"/>
      <c r="AK5536" s="50"/>
      <c r="AL5536" s="50"/>
      <c r="AM5536" s="50"/>
      <c r="AN5536" s="50"/>
      <c r="AO5536" s="50"/>
      <c r="AP5536" s="50"/>
      <c r="AQ5536" s="50"/>
      <c r="AR5536" s="50"/>
      <c r="AS5536" s="50"/>
    </row>
    <row r="5537" spans="1:45" x14ac:dyDescent="0.2">
      <c r="A5537" s="132">
        <v>31682</v>
      </c>
      <c r="B5537" s="226" t="s">
        <v>12</v>
      </c>
      <c r="C5537" s="222" t="s">
        <v>12</v>
      </c>
      <c r="D5537" s="106" t="s">
        <v>10728</v>
      </c>
      <c r="E5537" s="87">
        <v>1</v>
      </c>
      <c r="F5537" s="88">
        <v>284</v>
      </c>
      <c r="H5537" s="88"/>
      <c r="I5537" s="90">
        <v>1</v>
      </c>
      <c r="J5537" s="50"/>
      <c r="K5537" s="194" t="str">
        <f t="shared" si="86"/>
        <v xml:space="preserve">***HEINE MINI 3000 F.O.OTOSCOPE - rechargeable handle - black  end of stock, then 31683, 31698 </v>
      </c>
      <c r="L5537" s="50"/>
      <c r="M5537" s="50"/>
      <c r="N5537" s="50"/>
      <c r="O5537" s="50"/>
      <c r="P5537" s="50"/>
      <c r="Q5537" s="50"/>
      <c r="R5537" s="50"/>
      <c r="S5537" s="50"/>
      <c r="T5537" s="50"/>
      <c r="U5537" s="50"/>
      <c r="V5537" s="50"/>
      <c r="W5537" s="50"/>
      <c r="X5537" s="50"/>
      <c r="Y5537" s="50"/>
      <c r="Z5537" s="50"/>
      <c r="AA5537" s="50"/>
      <c r="AB5537" s="50"/>
      <c r="AC5537" s="50"/>
      <c r="AD5537" s="50"/>
      <c r="AE5537" s="50"/>
      <c r="AF5537" s="50"/>
      <c r="AG5537" s="50"/>
      <c r="AH5537" s="50"/>
      <c r="AI5537" s="50"/>
      <c r="AJ5537" s="50"/>
      <c r="AK5537" s="50"/>
      <c r="AL5537" s="50"/>
      <c r="AM5537" s="50"/>
      <c r="AN5537" s="50"/>
      <c r="AO5537" s="50"/>
      <c r="AP5537" s="50"/>
      <c r="AQ5537" s="50"/>
      <c r="AR5537" s="50"/>
      <c r="AS5537" s="50"/>
    </row>
    <row r="5538" spans="1:45" x14ac:dyDescent="0.2">
      <c r="A5538" s="132">
        <v>31683</v>
      </c>
      <c r="B5538" s="226" t="s">
        <v>12</v>
      </c>
      <c r="C5538" s="222" t="s">
        <v>12</v>
      </c>
      <c r="D5538" s="106" t="s">
        <v>10729</v>
      </c>
      <c r="E5538" s="87">
        <v>1</v>
      </c>
      <c r="F5538" s="88">
        <v>315</v>
      </c>
      <c r="H5538" s="88"/>
      <c r="I5538" s="90">
        <v>1</v>
      </c>
      <c r="J5538" s="50"/>
      <c r="K5538" s="194" t="str">
        <f t="shared" si="86"/>
        <v xml:space="preserve">HEINE MINI 3000 F.O.LED OTOSCOPE rechargeable handle - black - D-008.70.301 </v>
      </c>
      <c r="L5538" s="50"/>
      <c r="M5538" s="50"/>
      <c r="N5538" s="50"/>
      <c r="O5538" s="50"/>
      <c r="P5538" s="50"/>
      <c r="Q5538" s="50"/>
      <c r="R5538" s="50"/>
      <c r="S5538" s="50"/>
      <c r="T5538" s="50"/>
      <c r="U5538" s="50"/>
      <c r="V5538" s="50"/>
      <c r="W5538" s="50"/>
      <c r="X5538" s="50"/>
      <c r="Y5538" s="50"/>
      <c r="Z5538" s="50"/>
      <c r="AA5538" s="50"/>
      <c r="AB5538" s="50"/>
      <c r="AC5538" s="50"/>
      <c r="AD5538" s="50"/>
      <c r="AE5538" s="50"/>
      <c r="AF5538" s="50"/>
      <c r="AG5538" s="50"/>
      <c r="AH5538" s="50"/>
      <c r="AI5538" s="50"/>
      <c r="AJ5538" s="50"/>
      <c r="AK5538" s="50"/>
      <c r="AL5538" s="50"/>
      <c r="AM5538" s="50"/>
      <c r="AN5538" s="50"/>
      <c r="AO5538" s="50"/>
      <c r="AP5538" s="50"/>
      <c r="AQ5538" s="50"/>
      <c r="AR5538" s="50"/>
      <c r="AS5538" s="50"/>
    </row>
    <row r="5539" spans="1:45" x14ac:dyDescent="0.2">
      <c r="A5539" s="132">
        <v>31684</v>
      </c>
      <c r="B5539" s="226" t="s">
        <v>12</v>
      </c>
      <c r="C5539" s="222" t="s">
        <v>12</v>
      </c>
      <c r="D5539" s="106" t="s">
        <v>10730</v>
      </c>
      <c r="E5539" s="87">
        <v>1</v>
      </c>
      <c r="F5539" s="88">
        <v>218</v>
      </c>
      <c r="H5539" s="88"/>
      <c r="I5539" s="90">
        <v>1</v>
      </c>
      <c r="J5539" s="50"/>
      <c r="K5539" s="194" t="str">
        <f t="shared" si="86"/>
        <v xml:space="preserve">***HEINE MINI 3000 F.O.OTOSCOPE - black  end of stock, then 31676 </v>
      </c>
      <c r="L5539" s="50"/>
      <c r="M5539" s="50"/>
      <c r="N5539" s="50"/>
      <c r="O5539" s="50"/>
      <c r="P5539" s="50"/>
      <c r="Q5539" s="50"/>
      <c r="R5539" s="50"/>
      <c r="S5539" s="50"/>
      <c r="T5539" s="50"/>
      <c r="U5539" s="50"/>
      <c r="V5539" s="50"/>
      <c r="W5539" s="50"/>
      <c r="X5539" s="50"/>
      <c r="Y5539" s="50"/>
      <c r="Z5539" s="50"/>
      <c r="AA5539" s="50"/>
      <c r="AB5539" s="50"/>
      <c r="AC5539" s="50"/>
      <c r="AD5539" s="50"/>
      <c r="AE5539" s="50"/>
      <c r="AF5539" s="50"/>
      <c r="AG5539" s="50"/>
      <c r="AH5539" s="50"/>
      <c r="AI5539" s="50"/>
      <c r="AJ5539" s="50"/>
      <c r="AK5539" s="50"/>
      <c r="AL5539" s="50"/>
      <c r="AM5539" s="50"/>
      <c r="AN5539" s="50"/>
      <c r="AO5539" s="50"/>
      <c r="AP5539" s="50"/>
      <c r="AQ5539" s="50"/>
      <c r="AR5539" s="50"/>
      <c r="AS5539" s="50"/>
    </row>
    <row r="5540" spans="1:45" x14ac:dyDescent="0.2">
      <c r="A5540" s="132">
        <v>31685</v>
      </c>
      <c r="B5540" s="226" t="s">
        <v>12</v>
      </c>
      <c r="C5540" s="222" t="s">
        <v>12</v>
      </c>
      <c r="D5540" s="106" t="s">
        <v>10731</v>
      </c>
      <c r="E5540" s="87">
        <v>1</v>
      </c>
      <c r="F5540" s="88">
        <v>218</v>
      </c>
      <c r="H5540" s="88"/>
      <c r="I5540" s="90">
        <v>1</v>
      </c>
      <c r="J5540" s="50"/>
      <c r="K5540" s="194" t="str">
        <f t="shared" si="86"/>
        <v xml:space="preserve">***HEINE MINI 3000 F.O.OTOSCOPE - blue  end of stock, then 31677 </v>
      </c>
      <c r="L5540" s="50"/>
      <c r="M5540" s="50"/>
      <c r="N5540" s="50"/>
      <c r="O5540" s="50"/>
      <c r="P5540" s="50"/>
      <c r="Q5540" s="50"/>
      <c r="R5540" s="50"/>
      <c r="S5540" s="50"/>
      <c r="T5540" s="50"/>
      <c r="U5540" s="50"/>
      <c r="V5540" s="50"/>
      <c r="W5540" s="50"/>
      <c r="X5540" s="50"/>
      <c r="Y5540" s="50"/>
      <c r="Z5540" s="50"/>
      <c r="AA5540" s="50"/>
      <c r="AB5540" s="50"/>
      <c r="AC5540" s="50"/>
      <c r="AD5540" s="50"/>
      <c r="AE5540" s="50"/>
      <c r="AF5540" s="50"/>
      <c r="AG5540" s="50"/>
      <c r="AH5540" s="50"/>
      <c r="AI5540" s="50"/>
      <c r="AJ5540" s="50"/>
      <c r="AK5540" s="50"/>
      <c r="AL5540" s="50"/>
      <c r="AM5540" s="50"/>
      <c r="AN5540" s="50"/>
      <c r="AO5540" s="50"/>
      <c r="AP5540" s="50"/>
      <c r="AQ5540" s="50"/>
      <c r="AR5540" s="50"/>
      <c r="AS5540" s="50"/>
    </row>
    <row r="5541" spans="1:45" x14ac:dyDescent="0.2">
      <c r="A5541" s="132">
        <v>31686</v>
      </c>
      <c r="B5541" s="226" t="s">
        <v>12</v>
      </c>
      <c r="C5541" s="222" t="s">
        <v>12</v>
      </c>
      <c r="D5541" s="106" t="s">
        <v>10732</v>
      </c>
      <c r="E5541" s="87">
        <v>1</v>
      </c>
      <c r="F5541" s="88">
        <v>260</v>
      </c>
      <c r="H5541" s="88"/>
      <c r="I5541" s="90">
        <v>1</v>
      </c>
      <c r="J5541" s="50"/>
      <c r="K5541" s="194" t="str">
        <f t="shared" si="86"/>
        <v xml:space="preserve">***HEINE MINI 3000 OPHTHALMOSCOPE - black  end of stock, then 31688 </v>
      </c>
      <c r="L5541" s="50"/>
      <c r="M5541" s="50"/>
      <c r="N5541" s="50"/>
      <c r="O5541" s="50"/>
      <c r="P5541" s="50"/>
      <c r="Q5541" s="50"/>
      <c r="R5541" s="50"/>
      <c r="S5541" s="50"/>
      <c r="T5541" s="50"/>
      <c r="U5541" s="50"/>
      <c r="V5541" s="50"/>
      <c r="W5541" s="50"/>
      <c r="X5541" s="50"/>
      <c r="Y5541" s="50"/>
      <c r="Z5541" s="50"/>
      <c r="AA5541" s="50"/>
      <c r="AB5541" s="50"/>
      <c r="AC5541" s="50"/>
      <c r="AD5541" s="50"/>
      <c r="AE5541" s="50"/>
      <c r="AF5541" s="50"/>
      <c r="AG5541" s="50"/>
      <c r="AH5541" s="50"/>
      <c r="AI5541" s="50"/>
      <c r="AJ5541" s="50"/>
      <c r="AK5541" s="50"/>
      <c r="AL5541" s="50"/>
      <c r="AM5541" s="50"/>
      <c r="AN5541" s="50"/>
      <c r="AO5541" s="50"/>
      <c r="AP5541" s="50"/>
      <c r="AQ5541" s="50"/>
      <c r="AR5541" s="50"/>
      <c r="AS5541" s="50"/>
    </row>
    <row r="5542" spans="1:45" x14ac:dyDescent="0.2">
      <c r="A5542" s="132">
        <v>31687</v>
      </c>
      <c r="B5542" s="226" t="s">
        <v>12</v>
      </c>
      <c r="C5542" s="222" t="s">
        <v>12</v>
      </c>
      <c r="D5542" s="106" t="s">
        <v>10733</v>
      </c>
      <c r="E5542" s="87">
        <v>1</v>
      </c>
      <c r="F5542" s="88"/>
      <c r="H5542" s="88"/>
      <c r="I5542" s="90">
        <v>1</v>
      </c>
      <c r="J5542" s="50"/>
      <c r="K5542" s="194" t="str">
        <f t="shared" si="86"/>
        <v xml:space="preserve">***HEINE MINI 3000 OPHTHALMOSCOPE - blue  replaced by code 31690 </v>
      </c>
      <c r="L5542" s="50"/>
      <c r="M5542" s="50"/>
      <c r="N5542" s="50"/>
      <c r="O5542" s="50"/>
      <c r="P5542" s="50"/>
      <c r="Q5542" s="50"/>
      <c r="R5542" s="50"/>
      <c r="S5542" s="50"/>
      <c r="T5542" s="50"/>
      <c r="U5542" s="50"/>
      <c r="V5542" s="50"/>
      <c r="W5542" s="50"/>
      <c r="X5542" s="50"/>
      <c r="Y5542" s="50"/>
      <c r="Z5542" s="50"/>
      <c r="AA5542" s="50"/>
      <c r="AB5542" s="50"/>
      <c r="AC5542" s="50"/>
      <c r="AD5542" s="50"/>
      <c r="AE5542" s="50"/>
      <c r="AF5542" s="50"/>
      <c r="AG5542" s="50"/>
      <c r="AH5542" s="50"/>
      <c r="AI5542" s="50"/>
      <c r="AJ5542" s="50"/>
      <c r="AK5542" s="50"/>
      <c r="AL5542" s="50"/>
      <c r="AM5542" s="50"/>
      <c r="AN5542" s="50"/>
      <c r="AO5542" s="50"/>
      <c r="AP5542" s="50"/>
      <c r="AQ5542" s="50"/>
      <c r="AR5542" s="50"/>
      <c r="AS5542" s="50"/>
    </row>
    <row r="5543" spans="1:45" x14ac:dyDescent="0.2">
      <c r="A5543" s="132">
        <v>31688</v>
      </c>
      <c r="B5543" s="226" t="s">
        <v>12</v>
      </c>
      <c r="C5543" s="222" t="s">
        <v>12</v>
      </c>
      <c r="D5543" s="106" t="s">
        <v>4442</v>
      </c>
      <c r="E5543" s="87">
        <v>1</v>
      </c>
      <c r="F5543" s="88">
        <v>345</v>
      </c>
      <c r="H5543" s="88"/>
      <c r="I5543" s="90">
        <v>1</v>
      </c>
      <c r="J5543" s="50"/>
      <c r="K5543" s="194" t="str">
        <f t="shared" si="86"/>
        <v xml:space="preserve">HEINE MINI 3000 LED OPHTHALMOSCOPE - black </v>
      </c>
      <c r="L5543" s="50"/>
      <c r="M5543" s="50"/>
      <c r="N5543" s="50"/>
      <c r="O5543" s="50"/>
      <c r="P5543" s="50"/>
      <c r="Q5543" s="50"/>
      <c r="R5543" s="50"/>
      <c r="S5543" s="50"/>
      <c r="T5543" s="50"/>
      <c r="U5543" s="50"/>
      <c r="V5543" s="50"/>
      <c r="W5543" s="50"/>
      <c r="X5543" s="50"/>
      <c r="Y5543" s="50"/>
      <c r="Z5543" s="50"/>
      <c r="AA5543" s="50"/>
      <c r="AB5543" s="50"/>
      <c r="AC5543" s="50"/>
      <c r="AD5543" s="50"/>
      <c r="AE5543" s="50"/>
      <c r="AF5543" s="50"/>
      <c r="AG5543" s="50"/>
      <c r="AH5543" s="50"/>
      <c r="AI5543" s="50"/>
      <c r="AJ5543" s="50"/>
      <c r="AK5543" s="50"/>
      <c r="AL5543" s="50"/>
      <c r="AM5543" s="50"/>
      <c r="AN5543" s="50"/>
      <c r="AO5543" s="50"/>
      <c r="AP5543" s="50"/>
      <c r="AQ5543" s="50"/>
      <c r="AR5543" s="50"/>
      <c r="AS5543" s="50"/>
    </row>
    <row r="5544" spans="1:45" x14ac:dyDescent="0.2">
      <c r="A5544" s="132">
        <v>31689</v>
      </c>
      <c r="B5544" s="226" t="s">
        <v>12</v>
      </c>
      <c r="C5544" s="222" t="s">
        <v>12</v>
      </c>
      <c r="D5544" s="106" t="s">
        <v>10734</v>
      </c>
      <c r="E5544" s="87">
        <v>1</v>
      </c>
      <c r="F5544" s="88"/>
      <c r="H5544" s="88"/>
      <c r="I5544" s="90">
        <v>1</v>
      </c>
      <c r="J5544" s="50"/>
      <c r="K5544" s="194" t="str">
        <f t="shared" si="86"/>
        <v xml:space="preserve">***HEINE MINI 3000 F.O.OTO + OPHTHALMO SET - black  replaced by 31696-7 </v>
      </c>
      <c r="L5544" s="50"/>
      <c r="M5544" s="50"/>
      <c r="N5544" s="50"/>
      <c r="O5544" s="50"/>
      <c r="P5544" s="50"/>
      <c r="Q5544" s="50"/>
      <c r="R5544" s="50"/>
      <c r="S5544" s="50"/>
      <c r="T5544" s="50"/>
      <c r="U5544" s="50"/>
      <c r="V5544" s="50"/>
      <c r="W5544" s="50"/>
      <c r="X5544" s="50"/>
      <c r="Y5544" s="50"/>
      <c r="Z5544" s="50"/>
      <c r="AA5544" s="50"/>
      <c r="AB5544" s="50"/>
      <c r="AC5544" s="50"/>
      <c r="AD5544" s="50"/>
      <c r="AE5544" s="50"/>
      <c r="AF5544" s="50"/>
      <c r="AG5544" s="50"/>
      <c r="AH5544" s="50"/>
      <c r="AI5544" s="50"/>
      <c r="AJ5544" s="50"/>
      <c r="AK5544" s="50"/>
      <c r="AL5544" s="50"/>
      <c r="AM5544" s="50"/>
      <c r="AN5544" s="50"/>
      <c r="AO5544" s="50"/>
      <c r="AP5544" s="50"/>
      <c r="AQ5544" s="50"/>
      <c r="AR5544" s="50"/>
      <c r="AS5544" s="50"/>
    </row>
    <row r="5545" spans="1:45" x14ac:dyDescent="0.2">
      <c r="A5545" s="132">
        <v>31690</v>
      </c>
      <c r="B5545" s="226" t="s">
        <v>12</v>
      </c>
      <c r="C5545" s="222" t="s">
        <v>12</v>
      </c>
      <c r="D5545" s="106" t="s">
        <v>10735</v>
      </c>
      <c r="E5545" s="87">
        <v>1</v>
      </c>
      <c r="F5545" s="88">
        <v>345</v>
      </c>
      <c r="H5545" s="88"/>
      <c r="I5545" s="90">
        <v>1</v>
      </c>
      <c r="J5545" s="50"/>
      <c r="K5545" s="194" t="str">
        <f t="shared" si="86"/>
        <v xml:space="preserve">HEINE MINI 3000 LED OPHTHALMOSCOPE - blue </v>
      </c>
      <c r="L5545" s="50"/>
      <c r="M5545" s="50"/>
      <c r="N5545" s="50"/>
      <c r="O5545" s="50"/>
      <c r="P5545" s="50"/>
      <c r="Q5545" s="50"/>
      <c r="R5545" s="50"/>
      <c r="S5545" s="50"/>
      <c r="T5545" s="50"/>
      <c r="U5545" s="50"/>
      <c r="V5545" s="50"/>
      <c r="W5545" s="50"/>
      <c r="X5545" s="50"/>
      <c r="Y5545" s="50"/>
      <c r="Z5545" s="50"/>
      <c r="AA5545" s="50"/>
      <c r="AB5545" s="50"/>
      <c r="AC5545" s="50"/>
      <c r="AD5545" s="50"/>
      <c r="AE5545" s="50"/>
      <c r="AF5545" s="50"/>
      <c r="AG5545" s="50"/>
      <c r="AH5545" s="50"/>
      <c r="AI5545" s="50"/>
      <c r="AJ5545" s="50"/>
      <c r="AK5545" s="50"/>
      <c r="AL5545" s="50"/>
      <c r="AM5545" s="50"/>
      <c r="AN5545" s="50"/>
      <c r="AO5545" s="50"/>
      <c r="AP5545" s="50"/>
      <c r="AQ5545" s="50"/>
      <c r="AR5545" s="50"/>
      <c r="AS5545" s="50"/>
    </row>
    <row r="5546" spans="1:45" x14ac:dyDescent="0.2">
      <c r="A5546" s="132">
        <v>31691</v>
      </c>
      <c r="B5546" s="226" t="s">
        <v>12</v>
      </c>
      <c r="C5546" s="222" t="s">
        <v>12</v>
      </c>
      <c r="D5546" s="106" t="s">
        <v>4443</v>
      </c>
      <c r="E5546" s="87">
        <v>1</v>
      </c>
      <c r="F5546" s="88">
        <v>7.6</v>
      </c>
      <c r="H5546" s="88"/>
      <c r="I5546" s="90">
        <v>1</v>
      </c>
      <c r="J5546" s="50"/>
      <c r="K5546" s="194" t="str">
        <f t="shared" si="86"/>
        <v xml:space="preserve">HEINE MINI 3000 CONNECTOR for pneumatic test </v>
      </c>
      <c r="L5546" s="50"/>
      <c r="M5546" s="50"/>
      <c r="N5546" s="50"/>
      <c r="O5546" s="50"/>
      <c r="P5546" s="50"/>
      <c r="Q5546" s="50"/>
      <c r="R5546" s="50"/>
      <c r="S5546" s="50"/>
      <c r="T5546" s="50"/>
      <c r="U5546" s="50"/>
      <c r="V5546" s="50"/>
      <c r="W5546" s="50"/>
      <c r="X5546" s="50"/>
      <c r="Y5546" s="50"/>
      <c r="Z5546" s="50"/>
      <c r="AA5546" s="50"/>
      <c r="AB5546" s="50"/>
      <c r="AC5546" s="50"/>
      <c r="AD5546" s="50"/>
      <c r="AE5546" s="50"/>
      <c r="AF5546" s="50"/>
      <c r="AG5546" s="50"/>
      <c r="AH5546" s="50"/>
      <c r="AI5546" s="50"/>
      <c r="AJ5546" s="50"/>
      <c r="AK5546" s="50"/>
      <c r="AL5546" s="50"/>
      <c r="AM5546" s="50"/>
      <c r="AN5546" s="50"/>
      <c r="AO5546" s="50"/>
      <c r="AP5546" s="50"/>
      <c r="AQ5546" s="50"/>
      <c r="AR5546" s="50"/>
      <c r="AS5546" s="50"/>
    </row>
    <row r="5547" spans="1:45" x14ac:dyDescent="0.2">
      <c r="A5547" s="132">
        <v>31692</v>
      </c>
      <c r="B5547" s="226" t="s">
        <v>12</v>
      </c>
      <c r="C5547" s="222" t="s">
        <v>12</v>
      </c>
      <c r="D5547" s="106" t="s">
        <v>4444</v>
      </c>
      <c r="E5547" s="87">
        <v>1</v>
      </c>
      <c r="F5547" s="88">
        <v>262</v>
      </c>
      <c r="H5547" s="88"/>
      <c r="I5547" s="90">
        <v>1</v>
      </c>
      <c r="J5547" s="50"/>
      <c r="K5547" s="194" t="str">
        <f t="shared" si="86"/>
        <v xml:space="preserve">HEINE MINI 3000 CHARGING STATION MINI NT  X-001.99.484 </v>
      </c>
      <c r="L5547" s="50"/>
      <c r="M5547" s="50"/>
      <c r="N5547" s="50"/>
      <c r="O5547" s="50"/>
      <c r="P5547" s="50"/>
      <c r="Q5547" s="50"/>
      <c r="R5547" s="50"/>
      <c r="S5547" s="50"/>
      <c r="T5547" s="50"/>
      <c r="U5547" s="50"/>
      <c r="V5547" s="50"/>
      <c r="W5547" s="50"/>
      <c r="X5547" s="50"/>
      <c r="Y5547" s="50"/>
      <c r="Z5547" s="50"/>
      <c r="AA5547" s="50"/>
      <c r="AB5547" s="50"/>
      <c r="AC5547" s="50"/>
      <c r="AD5547" s="50"/>
      <c r="AE5547" s="50"/>
      <c r="AF5547" s="50"/>
      <c r="AG5547" s="50"/>
      <c r="AH5547" s="50"/>
      <c r="AI5547" s="50"/>
      <c r="AJ5547" s="50"/>
      <c r="AK5547" s="50"/>
      <c r="AL5547" s="50"/>
      <c r="AM5547" s="50"/>
      <c r="AN5547" s="50"/>
      <c r="AO5547" s="50"/>
      <c r="AP5547" s="50"/>
      <c r="AQ5547" s="50"/>
      <c r="AR5547" s="50"/>
      <c r="AS5547" s="50"/>
    </row>
    <row r="5548" spans="1:45" x14ac:dyDescent="0.2">
      <c r="A5548" s="132">
        <v>31693</v>
      </c>
      <c r="B5548" s="226" t="s">
        <v>12</v>
      </c>
      <c r="C5548" s="222" t="s">
        <v>12</v>
      </c>
      <c r="D5548" s="106" t="s">
        <v>4445</v>
      </c>
      <c r="E5548" s="87">
        <v>1</v>
      </c>
      <c r="F5548" s="88">
        <v>89</v>
      </c>
      <c r="H5548" s="88"/>
      <c r="I5548" s="90">
        <v>1</v>
      </c>
      <c r="J5548" s="50"/>
      <c r="K5548" s="194" t="str">
        <f t="shared" si="86"/>
        <v xml:space="preserve">BATTERY + BASE  X-001.99.487 + 488 </v>
      </c>
      <c r="L5548" s="50"/>
      <c r="M5548" s="50"/>
      <c r="N5548" s="50"/>
      <c r="O5548" s="50"/>
      <c r="P5548" s="50"/>
      <c r="Q5548" s="50"/>
      <c r="R5548" s="50"/>
      <c r="S5548" s="50"/>
      <c r="T5548" s="50"/>
      <c r="U5548" s="50"/>
      <c r="V5548" s="50"/>
      <c r="W5548" s="50"/>
      <c r="X5548" s="50"/>
      <c r="Y5548" s="50"/>
      <c r="Z5548" s="50"/>
      <c r="AA5548" s="50"/>
      <c r="AB5548" s="50"/>
      <c r="AC5548" s="50"/>
      <c r="AD5548" s="50"/>
      <c r="AE5548" s="50"/>
      <c r="AF5548" s="50"/>
      <c r="AG5548" s="50"/>
      <c r="AH5548" s="50"/>
      <c r="AI5548" s="50"/>
      <c r="AJ5548" s="50"/>
      <c r="AK5548" s="50"/>
      <c r="AL5548" s="50"/>
      <c r="AM5548" s="50"/>
      <c r="AN5548" s="50"/>
      <c r="AO5548" s="50"/>
      <c r="AP5548" s="50"/>
      <c r="AQ5548" s="50"/>
      <c r="AR5548" s="50"/>
      <c r="AS5548" s="50"/>
    </row>
    <row r="5549" spans="1:45" x14ac:dyDescent="0.2">
      <c r="A5549" s="132">
        <v>31694</v>
      </c>
      <c r="B5549" s="226" t="s">
        <v>12</v>
      </c>
      <c r="C5549" s="222" t="s">
        <v>12</v>
      </c>
      <c r="D5549" s="106" t="s">
        <v>10736</v>
      </c>
      <c r="E5549" s="87">
        <v>1</v>
      </c>
      <c r="F5549" s="88">
        <v>340</v>
      </c>
      <c r="H5549" s="88"/>
      <c r="I5549" s="90">
        <v>1</v>
      </c>
      <c r="J5549" s="50"/>
      <c r="K5549" s="194" t="str">
        <f t="shared" si="86"/>
        <v xml:space="preserve">***HEINE MINI 3000 F.O. OPHTHALMOSCOPE - rechargeable handle - black  end of stock, then 31695,31699 </v>
      </c>
      <c r="L5549" s="50"/>
      <c r="M5549" s="50"/>
      <c r="N5549" s="50"/>
      <c r="O5549" s="50"/>
      <c r="P5549" s="50"/>
      <c r="Q5549" s="50"/>
      <c r="R5549" s="50"/>
      <c r="S5549" s="50"/>
      <c r="T5549" s="50"/>
      <c r="U5549" s="50"/>
      <c r="V5549" s="50"/>
      <c r="W5549" s="50"/>
      <c r="X5549" s="50"/>
      <c r="Y5549" s="50"/>
      <c r="Z5549" s="50"/>
      <c r="AA5549" s="50"/>
      <c r="AB5549" s="50"/>
      <c r="AC5549" s="50"/>
      <c r="AD5549" s="50"/>
      <c r="AE5549" s="50"/>
      <c r="AF5549" s="50"/>
      <c r="AG5549" s="50"/>
      <c r="AH5549" s="50"/>
      <c r="AI5549" s="50"/>
      <c r="AJ5549" s="50"/>
      <c r="AK5549" s="50"/>
      <c r="AL5549" s="50"/>
      <c r="AM5549" s="50"/>
      <c r="AN5549" s="50"/>
      <c r="AO5549" s="50"/>
      <c r="AP5549" s="50"/>
      <c r="AQ5549" s="50"/>
      <c r="AR5549" s="50"/>
      <c r="AS5549" s="50"/>
    </row>
    <row r="5550" spans="1:45" x14ac:dyDescent="0.2">
      <c r="A5550" s="132">
        <v>31695</v>
      </c>
      <c r="B5550" s="226" t="s">
        <v>12</v>
      </c>
      <c r="C5550" s="222" t="s">
        <v>12</v>
      </c>
      <c r="D5550" s="106" t="s">
        <v>4446</v>
      </c>
      <c r="E5550" s="87">
        <v>1</v>
      </c>
      <c r="F5550" s="88">
        <v>407</v>
      </c>
      <c r="H5550" s="88"/>
      <c r="I5550" s="90">
        <v>1</v>
      </c>
      <c r="J5550" s="50"/>
      <c r="K5550" s="194" t="str">
        <f t="shared" si="86"/>
        <v xml:space="preserve">HEINE MINI 3000 LED OPHTHALMOSCOPE - rechargeable handle - black </v>
      </c>
      <c r="L5550" s="50"/>
      <c r="M5550" s="50"/>
      <c r="N5550" s="50"/>
      <c r="O5550" s="50"/>
      <c r="P5550" s="50"/>
      <c r="Q5550" s="50"/>
      <c r="R5550" s="50"/>
      <c r="S5550" s="50"/>
      <c r="T5550" s="50"/>
      <c r="U5550" s="50"/>
      <c r="V5550" s="50"/>
      <c r="W5550" s="50"/>
      <c r="X5550" s="50"/>
      <c r="Y5550" s="50"/>
      <c r="Z5550" s="50"/>
      <c r="AA5550" s="50"/>
      <c r="AB5550" s="50"/>
      <c r="AC5550" s="50"/>
      <c r="AD5550" s="50"/>
      <c r="AE5550" s="50"/>
      <c r="AF5550" s="50"/>
      <c r="AG5550" s="50"/>
      <c r="AH5550" s="50"/>
      <c r="AI5550" s="50"/>
      <c r="AJ5550" s="50"/>
      <c r="AK5550" s="50"/>
      <c r="AL5550" s="50"/>
      <c r="AM5550" s="50"/>
      <c r="AN5550" s="50"/>
      <c r="AO5550" s="50"/>
      <c r="AP5550" s="50"/>
      <c r="AQ5550" s="50"/>
      <c r="AR5550" s="50"/>
      <c r="AS5550" s="50"/>
    </row>
    <row r="5551" spans="1:45" x14ac:dyDescent="0.2">
      <c r="A5551" s="132">
        <v>31696</v>
      </c>
      <c r="B5551" s="226" t="s">
        <v>12</v>
      </c>
      <c r="C5551" s="222" t="s">
        <v>12</v>
      </c>
      <c r="D5551" s="106" t="s">
        <v>10737</v>
      </c>
      <c r="E5551" s="87">
        <v>1</v>
      </c>
      <c r="F5551" s="88">
        <v>690</v>
      </c>
      <c r="H5551" s="88"/>
      <c r="I5551" s="90">
        <v>1</v>
      </c>
      <c r="J5551" s="50"/>
      <c r="K5551" s="194" t="str">
        <f t="shared" si="86"/>
        <v xml:space="preserve">HEINE MINI 3000 LED F.O. OTO + OPHTHALMO SET - black -  D-886.11.021 </v>
      </c>
      <c r="L5551" s="50"/>
      <c r="M5551" s="50"/>
      <c r="N5551" s="50"/>
      <c r="O5551" s="50"/>
      <c r="P5551" s="50"/>
      <c r="Q5551" s="50"/>
      <c r="R5551" s="50"/>
      <c r="S5551" s="50"/>
      <c r="T5551" s="50"/>
      <c r="U5551" s="50"/>
      <c r="V5551" s="50"/>
      <c r="W5551" s="50"/>
      <c r="X5551" s="50"/>
      <c r="Y5551" s="50"/>
      <c r="Z5551" s="50"/>
      <c r="AA5551" s="50"/>
      <c r="AB5551" s="50"/>
      <c r="AC5551" s="50"/>
      <c r="AD5551" s="50"/>
      <c r="AE5551" s="50"/>
      <c r="AF5551" s="50"/>
      <c r="AG5551" s="50"/>
      <c r="AH5551" s="50"/>
      <c r="AI5551" s="50"/>
      <c r="AJ5551" s="50"/>
      <c r="AK5551" s="50"/>
      <c r="AL5551" s="50"/>
      <c r="AM5551" s="50"/>
      <c r="AN5551" s="50"/>
      <c r="AO5551" s="50"/>
      <c r="AP5551" s="50"/>
      <c r="AQ5551" s="50"/>
      <c r="AR5551" s="50"/>
      <c r="AS5551" s="50"/>
    </row>
    <row r="5552" spans="1:45" x14ac:dyDescent="0.2">
      <c r="A5552" s="132">
        <v>31697</v>
      </c>
      <c r="B5552" s="226" t="s">
        <v>12</v>
      </c>
      <c r="C5552" s="222" t="s">
        <v>12</v>
      </c>
      <c r="D5552" s="106" t="s">
        <v>10738</v>
      </c>
      <c r="E5552" s="87">
        <v>1</v>
      </c>
      <c r="F5552" s="88">
        <v>690</v>
      </c>
      <c r="H5552" s="88"/>
      <c r="I5552" s="90">
        <v>1</v>
      </c>
      <c r="J5552" s="50"/>
      <c r="K5552" s="194" t="str">
        <f t="shared" si="86"/>
        <v xml:space="preserve">HEINE MINI 3000 LED F.O  OTO + OPHTHALMO SET - blue - D-886.11.021 </v>
      </c>
      <c r="L5552" s="50"/>
      <c r="M5552" s="50"/>
      <c r="N5552" s="50"/>
      <c r="O5552" s="50"/>
      <c r="P5552" s="50"/>
      <c r="Q5552" s="50"/>
      <c r="R5552" s="50"/>
      <c r="S5552" s="50"/>
      <c r="T5552" s="50"/>
      <c r="U5552" s="50"/>
      <c r="V5552" s="50"/>
      <c r="W5552" s="50"/>
      <c r="X5552" s="50"/>
      <c r="Y5552" s="50"/>
      <c r="Z5552" s="50"/>
      <c r="AA5552" s="50"/>
      <c r="AB5552" s="50"/>
      <c r="AC5552" s="50"/>
      <c r="AD5552" s="50"/>
      <c r="AE5552" s="50"/>
      <c r="AF5552" s="50"/>
      <c r="AG5552" s="50"/>
      <c r="AH5552" s="50"/>
      <c r="AI5552" s="50"/>
      <c r="AJ5552" s="50"/>
      <c r="AK5552" s="50"/>
      <c r="AL5552" s="50"/>
      <c r="AM5552" s="50"/>
      <c r="AN5552" s="50"/>
      <c r="AO5552" s="50"/>
      <c r="AP5552" s="50"/>
      <c r="AQ5552" s="50"/>
      <c r="AR5552" s="50"/>
      <c r="AS5552" s="50"/>
    </row>
    <row r="5553" spans="1:45" x14ac:dyDescent="0.2">
      <c r="A5553" s="132">
        <v>31698</v>
      </c>
      <c r="B5553" s="226" t="s">
        <v>12</v>
      </c>
      <c r="C5553" s="222" t="s">
        <v>12</v>
      </c>
      <c r="D5553" s="106" t="s">
        <v>10739</v>
      </c>
      <c r="E5553" s="87">
        <v>1</v>
      </c>
      <c r="F5553" s="103">
        <v>530</v>
      </c>
      <c r="H5553" s="103"/>
      <c r="I5553" s="90">
        <v>1</v>
      </c>
      <c r="J5553" s="50"/>
      <c r="K5553" s="194" t="str">
        <f t="shared" si="86"/>
        <v xml:space="preserve">HEINE MINI 3000 LED DIRECT OTO + OPHTHALMO SET - black -D-872.11.021 </v>
      </c>
      <c r="L5553" s="50"/>
      <c r="M5553" s="50"/>
      <c r="N5553" s="50"/>
      <c r="O5553" s="50"/>
      <c r="P5553" s="50"/>
      <c r="Q5553" s="50"/>
      <c r="R5553" s="50"/>
      <c r="S5553" s="50"/>
      <c r="T5553" s="50"/>
      <c r="U5553" s="50"/>
      <c r="V5553" s="50"/>
      <c r="W5553" s="50"/>
      <c r="X5553" s="50"/>
      <c r="Y5553" s="50"/>
      <c r="Z5553" s="50"/>
      <c r="AA5553" s="50"/>
      <c r="AB5553" s="50"/>
      <c r="AC5553" s="50"/>
      <c r="AD5553" s="50"/>
      <c r="AE5553" s="50"/>
      <c r="AF5553" s="50"/>
      <c r="AG5553" s="50"/>
      <c r="AH5553" s="50"/>
      <c r="AI5553" s="50"/>
      <c r="AJ5553" s="50"/>
      <c r="AK5553" s="50"/>
      <c r="AL5553" s="50"/>
      <c r="AM5553" s="50"/>
      <c r="AN5553" s="50"/>
      <c r="AO5553" s="50"/>
      <c r="AP5553" s="50"/>
      <c r="AQ5553" s="50"/>
      <c r="AR5553" s="50"/>
      <c r="AS5553" s="50"/>
    </row>
    <row r="5554" spans="1:45" x14ac:dyDescent="0.2">
      <c r="A5554" s="132">
        <v>31699</v>
      </c>
      <c r="B5554" s="226" t="s">
        <v>12</v>
      </c>
      <c r="C5554" s="222" t="s">
        <v>12</v>
      </c>
      <c r="D5554" s="106" t="s">
        <v>10740</v>
      </c>
      <c r="E5554" s="87">
        <v>1</v>
      </c>
      <c r="F5554" s="103">
        <v>530</v>
      </c>
      <c r="H5554" s="103"/>
      <c r="I5554" s="90">
        <v>1</v>
      </c>
      <c r="J5554" s="50"/>
      <c r="K5554" s="194" t="str">
        <f t="shared" si="86"/>
        <v xml:space="preserve">HEINE MINI 3000 LED DIRECT OTO + OPHTHALMO SET - blue -D-872.11.021 </v>
      </c>
      <c r="L5554" s="50"/>
      <c r="M5554" s="50"/>
      <c r="N5554" s="50"/>
      <c r="O5554" s="50"/>
      <c r="P5554" s="50"/>
      <c r="Q5554" s="50"/>
      <c r="R5554" s="50"/>
      <c r="S5554" s="50"/>
      <c r="T5554" s="50"/>
      <c r="U5554" s="50"/>
      <c r="V5554" s="50"/>
      <c r="W5554" s="50"/>
      <c r="X5554" s="50"/>
      <c r="Y5554" s="50"/>
      <c r="Z5554" s="50"/>
      <c r="AA5554" s="50"/>
      <c r="AB5554" s="50"/>
      <c r="AC5554" s="50"/>
      <c r="AD5554" s="50"/>
      <c r="AE5554" s="50"/>
      <c r="AF5554" s="50"/>
      <c r="AG5554" s="50"/>
      <c r="AH5554" s="50"/>
      <c r="AI5554" s="50"/>
      <c r="AJ5554" s="50"/>
      <c r="AK5554" s="50"/>
      <c r="AL5554" s="50"/>
      <c r="AM5554" s="50"/>
      <c r="AN5554" s="50"/>
      <c r="AO5554" s="50"/>
      <c r="AP5554" s="50"/>
      <c r="AQ5554" s="50"/>
      <c r="AR5554" s="50"/>
      <c r="AS5554" s="50"/>
    </row>
    <row r="5555" spans="1:45" x14ac:dyDescent="0.2">
      <c r="A5555" s="132">
        <v>31706</v>
      </c>
      <c r="B5555" s="226" t="s">
        <v>12</v>
      </c>
      <c r="C5555" s="222" t="s">
        <v>12</v>
      </c>
      <c r="D5555" s="106" t="s">
        <v>10741</v>
      </c>
      <c r="E5555" s="87">
        <v>1</v>
      </c>
      <c r="F5555" s="88">
        <v>64</v>
      </c>
      <c r="H5555" s="88"/>
      <c r="I5555" s="90">
        <v>1</v>
      </c>
      <c r="J5555" s="50"/>
      <c r="K5555" s="194" t="str">
        <f t="shared" si="86"/>
        <v xml:space="preserve">HEINE BATTERY HANDLE for all Mini 3000 - black - spare </v>
      </c>
      <c r="L5555" s="50"/>
      <c r="M5555" s="50"/>
      <c r="N5555" s="50"/>
      <c r="O5555" s="50"/>
      <c r="P5555" s="50"/>
      <c r="Q5555" s="50"/>
      <c r="R5555" s="50"/>
      <c r="S5555" s="50"/>
      <c r="T5555" s="50"/>
      <c r="U5555" s="50"/>
      <c r="V5555" s="50"/>
      <c r="W5555" s="50"/>
      <c r="X5555" s="50"/>
      <c r="Y5555" s="50"/>
      <c r="Z5555" s="50"/>
      <c r="AA5555" s="50"/>
      <c r="AB5555" s="50"/>
      <c r="AC5555" s="50"/>
      <c r="AD5555" s="50"/>
      <c r="AE5555" s="50"/>
      <c r="AF5555" s="50"/>
      <c r="AG5555" s="50"/>
      <c r="AH5555" s="50"/>
      <c r="AI5555" s="50"/>
      <c r="AJ5555" s="50"/>
      <c r="AK5555" s="50"/>
      <c r="AL5555" s="50"/>
      <c r="AM5555" s="50"/>
      <c r="AN5555" s="50"/>
      <c r="AO5555" s="50"/>
      <c r="AP5555" s="50"/>
      <c r="AQ5555" s="50"/>
      <c r="AR5555" s="50"/>
      <c r="AS5555" s="50"/>
    </row>
    <row r="5556" spans="1:45" x14ac:dyDescent="0.2">
      <c r="A5556" s="132">
        <v>31718</v>
      </c>
      <c r="B5556" s="226" t="s">
        <v>12</v>
      </c>
      <c r="C5556" s="222" t="s">
        <v>12</v>
      </c>
      <c r="D5556" s="106" t="s">
        <v>10742</v>
      </c>
      <c r="E5556" s="87">
        <v>1</v>
      </c>
      <c r="F5556" s="88">
        <v>145</v>
      </c>
      <c r="H5556" s="88"/>
      <c r="I5556" s="90">
        <v>1</v>
      </c>
      <c r="J5556" s="50"/>
      <c r="K5556" s="194" t="str">
        <f t="shared" si="86"/>
        <v xml:space="preserve">HEINE RECHARGEABLE BATTERY NIMH 3.5V - X-002.99.315 </v>
      </c>
      <c r="L5556" s="50"/>
      <c r="M5556" s="50"/>
      <c r="N5556" s="50"/>
      <c r="O5556" s="50"/>
      <c r="P5556" s="50"/>
      <c r="Q5556" s="50"/>
      <c r="R5556" s="50"/>
      <c r="S5556" s="50"/>
      <c r="T5556" s="50"/>
      <c r="U5556" s="50"/>
      <c r="V5556" s="50"/>
      <c r="W5556" s="50"/>
      <c r="X5556" s="50"/>
      <c r="Y5556" s="50"/>
      <c r="Z5556" s="50"/>
      <c r="AA5556" s="50"/>
      <c r="AB5556" s="50"/>
      <c r="AC5556" s="50"/>
      <c r="AD5556" s="50"/>
      <c r="AE5556" s="50"/>
      <c r="AF5556" s="50"/>
      <c r="AG5556" s="50"/>
      <c r="AH5556" s="50"/>
      <c r="AI5556" s="50"/>
      <c r="AJ5556" s="50"/>
      <c r="AK5556" s="50"/>
      <c r="AL5556" s="50"/>
      <c r="AM5556" s="50"/>
      <c r="AN5556" s="50"/>
      <c r="AO5556" s="50"/>
      <c r="AP5556" s="50"/>
      <c r="AQ5556" s="50"/>
      <c r="AR5556" s="50"/>
      <c r="AS5556" s="50"/>
    </row>
    <row r="5557" spans="1:45" x14ac:dyDescent="0.2">
      <c r="A5557" s="132">
        <v>31719</v>
      </c>
      <c r="B5557" s="226" t="s">
        <v>12</v>
      </c>
      <c r="C5557" s="222" t="s">
        <v>12</v>
      </c>
      <c r="D5557" s="106" t="s">
        <v>10743</v>
      </c>
      <c r="E5557" s="87">
        <v>1</v>
      </c>
      <c r="F5557" s="88">
        <v>470</v>
      </c>
      <c r="H5557" s="88"/>
      <c r="I5557" s="90">
        <v>1</v>
      </c>
      <c r="J5557" s="50"/>
      <c r="K5557" s="194" t="str">
        <f t="shared" si="86"/>
        <v xml:space="preserve">HEINE BETA4 USB KIT Li-Ion RECHARGEABLE HANDLE - X-007.99.388 </v>
      </c>
      <c r="L5557" s="50"/>
      <c r="M5557" s="50"/>
      <c r="N5557" s="50"/>
      <c r="O5557" s="50"/>
      <c r="P5557" s="50"/>
      <c r="Q5557" s="50"/>
      <c r="R5557" s="50"/>
      <c r="S5557" s="50"/>
      <c r="T5557" s="50"/>
      <c r="U5557" s="50"/>
      <c r="V5557" s="50"/>
      <c r="W5557" s="50"/>
      <c r="X5557" s="50"/>
      <c r="Y5557" s="50"/>
      <c r="Z5557" s="50"/>
      <c r="AA5557" s="50"/>
      <c r="AB5557" s="50"/>
      <c r="AC5557" s="50"/>
      <c r="AD5557" s="50"/>
      <c r="AE5557" s="50"/>
      <c r="AF5557" s="50"/>
      <c r="AG5557" s="50"/>
      <c r="AH5557" s="50"/>
      <c r="AI5557" s="50"/>
      <c r="AJ5557" s="50"/>
      <c r="AK5557" s="50"/>
      <c r="AL5557" s="50"/>
      <c r="AM5557" s="50"/>
      <c r="AN5557" s="50"/>
      <c r="AO5557" s="50"/>
      <c r="AP5557" s="50"/>
      <c r="AQ5557" s="50"/>
      <c r="AR5557" s="50"/>
      <c r="AS5557" s="50"/>
    </row>
    <row r="5558" spans="1:45" x14ac:dyDescent="0.2">
      <c r="A5558" s="132">
        <v>31724</v>
      </c>
      <c r="B5558" s="226" t="s">
        <v>12</v>
      </c>
      <c r="C5558" s="222" t="s">
        <v>12</v>
      </c>
      <c r="D5558" s="106" t="s">
        <v>9417</v>
      </c>
      <c r="E5558" s="87">
        <v>1</v>
      </c>
      <c r="F5558" s="88">
        <v>625</v>
      </c>
      <c r="H5558" s="88"/>
      <c r="I5558" s="90">
        <v>1</v>
      </c>
      <c r="J5558" s="50"/>
      <c r="K5558" s="194" t="str">
        <f t="shared" si="86"/>
        <v xml:space="preserve">HEINE BETA 200 LED F.O. OTOSCOPE - B-141.10.118 </v>
      </c>
      <c r="L5558" s="50"/>
      <c r="M5558" s="50"/>
      <c r="N5558" s="50"/>
      <c r="O5558" s="50"/>
      <c r="P5558" s="50"/>
      <c r="Q5558" s="50"/>
      <c r="R5558" s="50"/>
      <c r="S5558" s="50"/>
      <c r="T5558" s="50"/>
      <c r="U5558" s="50"/>
      <c r="V5558" s="50"/>
      <c r="W5558" s="50"/>
      <c r="X5558" s="50"/>
      <c r="Y5558" s="50"/>
      <c r="Z5558" s="50"/>
      <c r="AA5558" s="50"/>
      <c r="AB5558" s="50"/>
      <c r="AC5558" s="50"/>
      <c r="AD5558" s="50"/>
      <c r="AE5558" s="50"/>
      <c r="AF5558" s="50"/>
      <c r="AG5558" s="50"/>
      <c r="AH5558" s="50"/>
      <c r="AI5558" s="50"/>
      <c r="AJ5558" s="50"/>
      <c r="AK5558" s="50"/>
      <c r="AL5558" s="50"/>
      <c r="AM5558" s="50"/>
      <c r="AN5558" s="50"/>
      <c r="AO5558" s="50"/>
      <c r="AP5558" s="50"/>
      <c r="AQ5558" s="50"/>
      <c r="AR5558" s="50"/>
      <c r="AS5558" s="50"/>
    </row>
    <row r="5559" spans="1:45" x14ac:dyDescent="0.2">
      <c r="A5559" s="132">
        <v>31725</v>
      </c>
      <c r="B5559" s="226" t="s">
        <v>12</v>
      </c>
      <c r="C5559" s="222" t="s">
        <v>12</v>
      </c>
      <c r="D5559" s="106" t="s">
        <v>10744</v>
      </c>
      <c r="E5559" s="87">
        <v>1</v>
      </c>
      <c r="F5559" s="88"/>
      <c r="H5559" s="88"/>
      <c r="I5559" s="90">
        <v>1</v>
      </c>
      <c r="J5559" s="50"/>
      <c r="K5559" s="194" t="str">
        <f t="shared" si="86"/>
        <v xml:space="preserve">***HEINE BETA 200 F.O. OTOSCOPE  replaced by 31724 </v>
      </c>
      <c r="L5559" s="50"/>
      <c r="M5559" s="50"/>
      <c r="N5559" s="50"/>
      <c r="O5559" s="50"/>
      <c r="P5559" s="50"/>
      <c r="Q5559" s="50"/>
      <c r="R5559" s="50"/>
      <c r="S5559" s="50"/>
      <c r="T5559" s="50"/>
      <c r="U5559" s="50"/>
      <c r="V5559" s="50"/>
      <c r="W5559" s="50"/>
      <c r="X5559" s="50"/>
      <c r="Y5559" s="50"/>
      <c r="Z5559" s="50"/>
      <c r="AA5559" s="50"/>
      <c r="AB5559" s="50"/>
      <c r="AC5559" s="50"/>
      <c r="AD5559" s="50"/>
      <c r="AE5559" s="50"/>
      <c r="AF5559" s="50"/>
      <c r="AG5559" s="50"/>
      <c r="AH5559" s="50"/>
      <c r="AI5559" s="50"/>
      <c r="AJ5559" s="50"/>
      <c r="AK5559" s="50"/>
      <c r="AL5559" s="50"/>
      <c r="AM5559" s="50"/>
      <c r="AN5559" s="50"/>
      <c r="AO5559" s="50"/>
      <c r="AP5559" s="50"/>
      <c r="AQ5559" s="50"/>
      <c r="AR5559" s="50"/>
      <c r="AS5559" s="50"/>
    </row>
    <row r="5560" spans="1:45" ht="13.5" customHeight="1" x14ac:dyDescent="0.2">
      <c r="A5560" s="132">
        <v>31728</v>
      </c>
      <c r="B5560" s="226" t="s">
        <v>12</v>
      </c>
      <c r="C5560" s="222" t="s">
        <v>12</v>
      </c>
      <c r="D5560" s="106" t="s">
        <v>4447</v>
      </c>
      <c r="E5560" s="87">
        <v>1</v>
      </c>
      <c r="F5560" s="88">
        <v>1290</v>
      </c>
      <c r="H5560" s="88"/>
      <c r="I5560" s="90">
        <v>1</v>
      </c>
      <c r="J5560" s="50"/>
      <c r="K5560" s="194" t="str">
        <f t="shared" si="86"/>
        <v xml:space="preserve">"P16" HEINE BETA 400 LED F.O. OTOSCOPE - B-143.24.420 </v>
      </c>
      <c r="L5560" s="50"/>
      <c r="M5560" s="50"/>
      <c r="N5560" s="50"/>
      <c r="O5560" s="50"/>
      <c r="P5560" s="50"/>
      <c r="Q5560" s="50"/>
      <c r="R5560" s="50"/>
      <c r="S5560" s="50"/>
      <c r="T5560" s="50"/>
      <c r="U5560" s="50"/>
      <c r="V5560" s="50"/>
      <c r="W5560" s="50"/>
      <c r="X5560" s="50"/>
      <c r="Y5560" s="50"/>
      <c r="Z5560" s="50"/>
      <c r="AA5560" s="50"/>
      <c r="AB5560" s="50"/>
      <c r="AC5560" s="50"/>
      <c r="AD5560" s="50"/>
      <c r="AE5560" s="50"/>
      <c r="AF5560" s="50"/>
      <c r="AG5560" s="50"/>
      <c r="AH5560" s="50"/>
      <c r="AI5560" s="50"/>
      <c r="AJ5560" s="50"/>
      <c r="AK5560" s="50"/>
      <c r="AL5560" s="50"/>
      <c r="AM5560" s="50"/>
      <c r="AN5560" s="50"/>
      <c r="AO5560" s="50"/>
      <c r="AP5560" s="50"/>
      <c r="AQ5560" s="50"/>
      <c r="AR5560" s="50"/>
      <c r="AS5560" s="50"/>
    </row>
    <row r="5561" spans="1:45" x14ac:dyDescent="0.2">
      <c r="A5561" s="132">
        <v>31729</v>
      </c>
      <c r="B5561" s="226" t="s">
        <v>12</v>
      </c>
      <c r="C5561" s="222" t="s">
        <v>12</v>
      </c>
      <c r="D5561" s="106" t="s">
        <v>9418</v>
      </c>
      <c r="E5561" s="87">
        <v>1</v>
      </c>
      <c r="F5561" s="88">
        <v>860</v>
      </c>
      <c r="H5561" s="88"/>
      <c r="I5561" s="90">
        <v>1</v>
      </c>
      <c r="J5561" s="50"/>
      <c r="K5561" s="194" t="str">
        <f t="shared" si="86"/>
        <v xml:space="preserve">HEINE BETA 200 LED OPHTHALMOSCOPE - B-144.10.118 </v>
      </c>
      <c r="L5561" s="50"/>
      <c r="M5561" s="50"/>
      <c r="N5561" s="50"/>
      <c r="O5561" s="50"/>
      <c r="P5561" s="50"/>
      <c r="Q5561" s="50"/>
      <c r="R5561" s="50"/>
      <c r="S5561" s="50"/>
      <c r="T5561" s="50"/>
      <c r="U5561" s="50"/>
      <c r="V5561" s="50"/>
      <c r="W5561" s="50"/>
      <c r="X5561" s="50"/>
      <c r="Y5561" s="50"/>
      <c r="Z5561" s="50"/>
      <c r="AA5561" s="50"/>
      <c r="AB5561" s="50"/>
      <c r="AC5561" s="50"/>
      <c r="AD5561" s="50"/>
      <c r="AE5561" s="50"/>
      <c r="AF5561" s="50"/>
      <c r="AG5561" s="50"/>
      <c r="AH5561" s="50"/>
      <c r="AI5561" s="50"/>
      <c r="AJ5561" s="50"/>
      <c r="AK5561" s="50"/>
      <c r="AL5561" s="50"/>
      <c r="AM5561" s="50"/>
      <c r="AN5561" s="50"/>
      <c r="AO5561" s="50"/>
      <c r="AP5561" s="50"/>
      <c r="AQ5561" s="50"/>
      <c r="AR5561" s="50"/>
      <c r="AS5561" s="50"/>
    </row>
    <row r="5562" spans="1:45" x14ac:dyDescent="0.2">
      <c r="A5562" s="132">
        <v>31730</v>
      </c>
      <c r="B5562" s="226" t="s">
        <v>12</v>
      </c>
      <c r="C5562" s="222" t="s">
        <v>12</v>
      </c>
      <c r="D5562" s="106" t="s">
        <v>9704</v>
      </c>
      <c r="E5562" s="87">
        <v>1</v>
      </c>
      <c r="F5562" s="88">
        <v>740</v>
      </c>
      <c r="H5562" s="88"/>
      <c r="I5562" s="90">
        <v>1</v>
      </c>
      <c r="J5562" s="50"/>
      <c r="K5562" s="194" t="str">
        <f t="shared" si="86"/>
        <v xml:space="preserve">***HEINE BETA 200 HALOGEN OPHTHALMOSCOPE  end of stock, then 31729 </v>
      </c>
      <c r="L5562" s="50"/>
      <c r="M5562" s="50"/>
      <c r="N5562" s="50"/>
      <c r="O5562" s="50"/>
      <c r="P5562" s="50"/>
      <c r="Q5562" s="50"/>
      <c r="R5562" s="50"/>
      <c r="S5562" s="50"/>
      <c r="T5562" s="50"/>
      <c r="U5562" s="50"/>
      <c r="V5562" s="50"/>
      <c r="W5562" s="50"/>
      <c r="X5562" s="50"/>
      <c r="Y5562" s="50"/>
      <c r="Z5562" s="50"/>
      <c r="AA5562" s="50"/>
      <c r="AB5562" s="50"/>
      <c r="AC5562" s="50"/>
      <c r="AD5562" s="50"/>
      <c r="AE5562" s="50"/>
      <c r="AF5562" s="50"/>
      <c r="AG5562" s="50"/>
      <c r="AH5562" s="50"/>
      <c r="AI5562" s="50"/>
      <c r="AJ5562" s="50"/>
      <c r="AK5562" s="50"/>
      <c r="AL5562" s="50"/>
      <c r="AM5562" s="50"/>
      <c r="AN5562" s="50"/>
      <c r="AO5562" s="50"/>
      <c r="AP5562" s="50"/>
      <c r="AQ5562" s="50"/>
      <c r="AR5562" s="50"/>
      <c r="AS5562" s="50"/>
    </row>
    <row r="5563" spans="1:45" x14ac:dyDescent="0.2">
      <c r="A5563" s="132">
        <v>31731</v>
      </c>
      <c r="B5563" s="226" t="s">
        <v>12</v>
      </c>
      <c r="C5563" s="222" t="s">
        <v>12</v>
      </c>
      <c r="D5563" s="106" t="s">
        <v>9705</v>
      </c>
      <c r="E5563" s="87">
        <v>1</v>
      </c>
      <c r="F5563" s="103">
        <v>999</v>
      </c>
      <c r="H5563" s="103"/>
      <c r="I5563" s="90">
        <v>1</v>
      </c>
      <c r="J5563" s="50"/>
      <c r="K5563" s="194" t="str">
        <f t="shared" si="86"/>
        <v xml:space="preserve">"P16" ***HEINE BETA 200 F.O. OPHTHALMOSCOPE - 3,5V Li-Ion - C-144.27.388  end of stock, then 31732 </v>
      </c>
      <c r="L5563" s="50"/>
      <c r="M5563" s="50"/>
      <c r="N5563" s="50"/>
      <c r="O5563" s="50"/>
      <c r="P5563" s="50"/>
      <c r="Q5563" s="50"/>
      <c r="R5563" s="50"/>
      <c r="S5563" s="50"/>
      <c r="T5563" s="50"/>
      <c r="U5563" s="50"/>
      <c r="V5563" s="50"/>
      <c r="W5563" s="50"/>
      <c r="X5563" s="50"/>
      <c r="Y5563" s="50"/>
      <c r="Z5563" s="50"/>
      <c r="AA5563" s="50"/>
      <c r="AB5563" s="50"/>
      <c r="AC5563" s="50"/>
      <c r="AD5563" s="50"/>
      <c r="AE5563" s="50"/>
      <c r="AF5563" s="50"/>
      <c r="AG5563" s="50"/>
      <c r="AH5563" s="50"/>
      <c r="AI5563" s="50"/>
      <c r="AJ5563" s="50"/>
      <c r="AK5563" s="50"/>
      <c r="AL5563" s="50"/>
      <c r="AM5563" s="50"/>
      <c r="AN5563" s="50"/>
      <c r="AO5563" s="50"/>
      <c r="AP5563" s="50"/>
      <c r="AQ5563" s="50"/>
      <c r="AR5563" s="50"/>
      <c r="AS5563" s="50"/>
    </row>
    <row r="5564" spans="1:45" x14ac:dyDescent="0.2">
      <c r="A5564" s="132">
        <v>31732</v>
      </c>
      <c r="B5564" s="226" t="s">
        <v>12</v>
      </c>
      <c r="C5564" s="222" t="s">
        <v>12</v>
      </c>
      <c r="D5564" s="106" t="s">
        <v>9419</v>
      </c>
      <c r="E5564" s="87">
        <v>1</v>
      </c>
      <c r="F5564" s="88">
        <v>1180</v>
      </c>
      <c r="H5564" s="88"/>
      <c r="I5564" s="90">
        <v>1</v>
      </c>
      <c r="J5564" s="50"/>
      <c r="K5564" s="194" t="str">
        <f t="shared" si="86"/>
        <v xml:space="preserve">"P16" HEINE BETA 200 F.O. OPHTHALMOSCOPE - 3,5V Li-Ion - C-144.28.388 </v>
      </c>
      <c r="L5564" s="50"/>
      <c r="M5564" s="50"/>
      <c r="N5564" s="50"/>
      <c r="O5564" s="50"/>
      <c r="P5564" s="50"/>
      <c r="Q5564" s="50"/>
      <c r="R5564" s="50"/>
      <c r="S5564" s="50"/>
      <c r="T5564" s="50"/>
      <c r="U5564" s="50"/>
      <c r="V5564" s="50"/>
      <c r="W5564" s="50"/>
      <c r="X5564" s="50"/>
      <c r="Y5564" s="50"/>
      <c r="Z5564" s="50"/>
      <c r="AA5564" s="50"/>
      <c r="AB5564" s="50"/>
      <c r="AC5564" s="50"/>
      <c r="AD5564" s="50"/>
      <c r="AE5564" s="50"/>
      <c r="AF5564" s="50"/>
      <c r="AG5564" s="50"/>
      <c r="AH5564" s="50"/>
      <c r="AI5564" s="50"/>
      <c r="AJ5564" s="50"/>
      <c r="AK5564" s="50"/>
      <c r="AL5564" s="50"/>
      <c r="AM5564" s="50"/>
      <c r="AN5564" s="50"/>
      <c r="AO5564" s="50"/>
      <c r="AP5564" s="50"/>
      <c r="AQ5564" s="50"/>
      <c r="AR5564" s="50"/>
      <c r="AS5564" s="50"/>
    </row>
    <row r="5565" spans="1:45" x14ac:dyDescent="0.2">
      <c r="A5565" s="132">
        <v>31735</v>
      </c>
      <c r="B5565" s="226" t="s">
        <v>12</v>
      </c>
      <c r="C5565" s="222" t="s">
        <v>12</v>
      </c>
      <c r="D5565" s="106" t="s">
        <v>10745</v>
      </c>
      <c r="E5565" s="87">
        <v>1</v>
      </c>
      <c r="F5565" s="88"/>
      <c r="H5565" s="88"/>
      <c r="I5565" s="90">
        <v>1</v>
      </c>
      <c r="J5565" s="50"/>
      <c r="K5565" s="194" t="str">
        <f t="shared" si="86"/>
        <v xml:space="preserve">***HEINE BETA 200S HALOGEN OPHTHALMOSCOPE - 2.5V  C-261.10.118  discontinued </v>
      </c>
      <c r="L5565" s="50"/>
      <c r="M5565" s="50"/>
      <c r="N5565" s="50"/>
      <c r="O5565" s="50"/>
      <c r="P5565" s="50"/>
      <c r="Q5565" s="50"/>
      <c r="R5565" s="50"/>
      <c r="S5565" s="50"/>
      <c r="T5565" s="50"/>
      <c r="U5565" s="50"/>
      <c r="V5565" s="50"/>
      <c r="W5565" s="50"/>
      <c r="X5565" s="50"/>
      <c r="Y5565" s="50"/>
      <c r="Z5565" s="50"/>
      <c r="AA5565" s="50"/>
      <c r="AB5565" s="50"/>
      <c r="AC5565" s="50"/>
      <c r="AD5565" s="50"/>
      <c r="AE5565" s="50"/>
      <c r="AF5565" s="50"/>
      <c r="AG5565" s="50"/>
      <c r="AH5565" s="50"/>
      <c r="AI5565" s="50"/>
      <c r="AJ5565" s="50"/>
      <c r="AK5565" s="50"/>
      <c r="AL5565" s="50"/>
      <c r="AM5565" s="50"/>
      <c r="AN5565" s="50"/>
      <c r="AO5565" s="50"/>
      <c r="AP5565" s="50"/>
      <c r="AQ5565" s="50"/>
      <c r="AR5565" s="50"/>
      <c r="AS5565" s="50"/>
    </row>
    <row r="5566" spans="1:45" x14ac:dyDescent="0.2">
      <c r="A5566" s="132">
        <v>31736</v>
      </c>
      <c r="B5566" s="226" t="s">
        <v>12</v>
      </c>
      <c r="C5566" s="222" t="s">
        <v>12</v>
      </c>
      <c r="D5566" s="106" t="s">
        <v>9706</v>
      </c>
      <c r="E5566" s="87">
        <v>1</v>
      </c>
      <c r="F5566" s="88">
        <v>740</v>
      </c>
      <c r="H5566" s="88"/>
      <c r="I5566" s="90">
        <v>1</v>
      </c>
      <c r="J5566" s="50"/>
      <c r="K5566" s="194" t="str">
        <f t="shared" si="86"/>
        <v xml:space="preserve">"P16" *** HEINE BETA 200 F.O. OPHTHALMOSCOPE SET - 3.5V Li-Ion  C-144.27.376  end of stock, then 31731 </v>
      </c>
      <c r="L5566" s="50"/>
      <c r="M5566" s="50"/>
      <c r="N5566" s="50"/>
      <c r="O5566" s="50"/>
      <c r="P5566" s="50"/>
      <c r="Q5566" s="50"/>
      <c r="R5566" s="50"/>
      <c r="S5566" s="50"/>
      <c r="T5566" s="50"/>
      <c r="U5566" s="50"/>
      <c r="V5566" s="50"/>
      <c r="W5566" s="50"/>
      <c r="X5566" s="50"/>
      <c r="Y5566" s="50"/>
      <c r="Z5566" s="50"/>
      <c r="AA5566" s="50"/>
      <c r="AB5566" s="50"/>
      <c r="AC5566" s="50"/>
      <c r="AD5566" s="50"/>
      <c r="AE5566" s="50"/>
      <c r="AF5566" s="50"/>
      <c r="AG5566" s="50"/>
      <c r="AH5566" s="50"/>
      <c r="AI5566" s="50"/>
      <c r="AJ5566" s="50"/>
      <c r="AK5566" s="50"/>
      <c r="AL5566" s="50"/>
      <c r="AM5566" s="50"/>
      <c r="AN5566" s="50"/>
      <c r="AO5566" s="50"/>
      <c r="AP5566" s="50"/>
      <c r="AQ5566" s="50"/>
      <c r="AR5566" s="50"/>
      <c r="AS5566" s="50"/>
    </row>
    <row r="5567" spans="1:45" x14ac:dyDescent="0.2">
      <c r="A5567" s="132">
        <v>31737</v>
      </c>
      <c r="B5567" s="226" t="s">
        <v>12</v>
      </c>
      <c r="C5567" s="222" t="s">
        <v>12</v>
      </c>
      <c r="D5567" s="106" t="s">
        <v>9707</v>
      </c>
      <c r="E5567" s="87">
        <v>1</v>
      </c>
      <c r="F5567" s="88">
        <v>1180</v>
      </c>
      <c r="H5567" s="88"/>
      <c r="I5567" s="90">
        <v>1</v>
      </c>
      <c r="J5567" s="50"/>
      <c r="K5567" s="194" t="str">
        <f t="shared" ref="K5567:K5630" si="87">+SUBSTITUTE(CONCATENATE(D5567," ","(",IF(RIGHT(E5567,3)="1**","1",E5567),")"),"(1)","")</f>
        <v xml:space="preserve">"P16" HEINE BETA 200S LED OPHTHALMOSCOPE - 3.5V  C-261.28.388 </v>
      </c>
      <c r="L5567" s="50"/>
      <c r="M5567" s="50"/>
      <c r="N5567" s="50"/>
      <c r="O5567" s="50"/>
      <c r="P5567" s="50"/>
      <c r="Q5567" s="50"/>
      <c r="R5567" s="50"/>
      <c r="S5567" s="50"/>
      <c r="T5567" s="50"/>
      <c r="U5567" s="50"/>
      <c r="V5567" s="50"/>
      <c r="W5567" s="50"/>
      <c r="X5567" s="50"/>
      <c r="Y5567" s="50"/>
      <c r="Z5567" s="50"/>
      <c r="AA5567" s="50"/>
      <c r="AB5567" s="50"/>
      <c r="AC5567" s="50"/>
      <c r="AD5567" s="50"/>
      <c r="AE5567" s="50"/>
      <c r="AF5567" s="50"/>
      <c r="AG5567" s="50"/>
      <c r="AH5567" s="50"/>
      <c r="AI5567" s="50"/>
      <c r="AJ5567" s="50"/>
      <c r="AK5567" s="50"/>
      <c r="AL5567" s="50"/>
      <c r="AM5567" s="50"/>
      <c r="AN5567" s="50"/>
      <c r="AO5567" s="50"/>
      <c r="AP5567" s="50"/>
      <c r="AQ5567" s="50"/>
      <c r="AR5567" s="50"/>
      <c r="AS5567" s="50"/>
    </row>
    <row r="5568" spans="1:45" x14ac:dyDescent="0.2">
      <c r="A5568" s="132">
        <v>31739</v>
      </c>
      <c r="B5568" s="226" t="s">
        <v>12</v>
      </c>
      <c r="C5568" s="222" t="s">
        <v>12</v>
      </c>
      <c r="D5568" s="106" t="s">
        <v>9420</v>
      </c>
      <c r="E5568" s="87">
        <v>1</v>
      </c>
      <c r="F5568" s="88">
        <v>970</v>
      </c>
      <c r="H5568" s="88"/>
      <c r="I5568" s="90">
        <v>1</v>
      </c>
      <c r="J5568" s="50"/>
      <c r="K5568" s="194" t="str">
        <f t="shared" si="87"/>
        <v xml:space="preserve">"P4" HEINE K 180 LED F.O. SET Otoscope + Ophthalmoscope </v>
      </c>
      <c r="L5568" s="50"/>
      <c r="M5568" s="50"/>
      <c r="N5568" s="50"/>
      <c r="O5568" s="50"/>
      <c r="P5568" s="50"/>
      <c r="Q5568" s="50"/>
      <c r="R5568" s="50"/>
      <c r="S5568" s="50"/>
      <c r="T5568" s="50"/>
      <c r="U5568" s="50"/>
      <c r="V5568" s="50"/>
      <c r="W5568" s="50"/>
      <c r="X5568" s="50"/>
      <c r="Y5568" s="50"/>
      <c r="Z5568" s="50"/>
      <c r="AA5568" s="50"/>
      <c r="AB5568" s="50"/>
      <c r="AC5568" s="50"/>
      <c r="AD5568" s="50"/>
      <c r="AE5568" s="50"/>
      <c r="AF5568" s="50"/>
      <c r="AG5568" s="50"/>
      <c r="AH5568" s="50"/>
      <c r="AI5568" s="50"/>
      <c r="AJ5568" s="50"/>
      <c r="AK5568" s="50"/>
      <c r="AL5568" s="50"/>
      <c r="AM5568" s="50"/>
      <c r="AN5568" s="50"/>
      <c r="AO5568" s="50"/>
      <c r="AP5568" s="50"/>
      <c r="AQ5568" s="50"/>
      <c r="AR5568" s="50"/>
      <c r="AS5568" s="50"/>
    </row>
    <row r="5569" spans="1:45" x14ac:dyDescent="0.2">
      <c r="A5569" s="132">
        <v>31740</v>
      </c>
      <c r="B5569" s="226" t="s">
        <v>12</v>
      </c>
      <c r="C5569" s="222" t="s">
        <v>12</v>
      </c>
      <c r="D5569" s="106" t="s">
        <v>9708</v>
      </c>
      <c r="E5569" s="87">
        <v>1</v>
      </c>
      <c r="F5569" s="88">
        <v>750</v>
      </c>
      <c r="H5569" s="88"/>
      <c r="I5569" s="90">
        <v>1</v>
      </c>
      <c r="J5569" s="50"/>
      <c r="K5569" s="194" t="str">
        <f t="shared" si="87"/>
        <v xml:space="preserve">"P4" ***HEINE K 180 F.O. SET Otoscope + Ophthalmoscope  end of stock, then 31739 </v>
      </c>
      <c r="L5569" s="50"/>
      <c r="M5569" s="50"/>
      <c r="N5569" s="50"/>
      <c r="O5569" s="50"/>
      <c r="P5569" s="50"/>
      <c r="Q5569" s="50"/>
      <c r="R5569" s="50"/>
      <c r="S5569" s="50"/>
      <c r="T5569" s="50"/>
      <c r="U5569" s="50"/>
      <c r="V5569" s="50"/>
      <c r="W5569" s="50"/>
      <c r="X5569" s="50"/>
      <c r="Y5569" s="50"/>
      <c r="Z5569" s="50"/>
      <c r="AA5569" s="50"/>
      <c r="AB5569" s="50"/>
      <c r="AC5569" s="50"/>
      <c r="AD5569" s="50"/>
      <c r="AE5569" s="50"/>
      <c r="AF5569" s="50"/>
      <c r="AG5569" s="50"/>
      <c r="AH5569" s="50"/>
      <c r="AI5569" s="50"/>
      <c r="AJ5569" s="50"/>
      <c r="AK5569" s="50"/>
      <c r="AL5569" s="50"/>
      <c r="AM5569" s="50"/>
      <c r="AN5569" s="50"/>
      <c r="AO5569" s="50"/>
      <c r="AP5569" s="50"/>
      <c r="AQ5569" s="50"/>
      <c r="AR5569" s="50"/>
      <c r="AS5569" s="50"/>
    </row>
    <row r="5570" spans="1:45" x14ac:dyDescent="0.2">
      <c r="A5570" s="132">
        <v>31741</v>
      </c>
      <c r="B5570" s="226" t="s">
        <v>12</v>
      </c>
      <c r="C5570" s="222" t="s">
        <v>12</v>
      </c>
      <c r="D5570" s="106" t="s">
        <v>9709</v>
      </c>
      <c r="E5570" s="87">
        <v>1</v>
      </c>
      <c r="F5570" s="88">
        <v>480</v>
      </c>
      <c r="H5570" s="88"/>
      <c r="I5570" s="90">
        <v>1</v>
      </c>
      <c r="J5570" s="50"/>
      <c r="K5570" s="194" t="str">
        <f t="shared" si="87"/>
        <v xml:space="preserve">"P4" ***HEINE K 180 OPHTHALMOSCOPE - 2.5V  end of stock, then 31742 </v>
      </c>
      <c r="L5570" s="50"/>
      <c r="M5570" s="50"/>
      <c r="N5570" s="50"/>
      <c r="O5570" s="50"/>
      <c r="P5570" s="50"/>
      <c r="Q5570" s="50"/>
      <c r="R5570" s="50"/>
      <c r="S5570" s="50"/>
      <c r="T5570" s="50"/>
      <c r="U5570" s="50"/>
      <c r="V5570" s="50"/>
      <c r="W5570" s="50"/>
      <c r="X5570" s="50"/>
      <c r="Y5570" s="50"/>
      <c r="Z5570" s="50"/>
      <c r="AA5570" s="50"/>
      <c r="AB5570" s="50"/>
      <c r="AC5570" s="50"/>
      <c r="AD5570" s="50"/>
      <c r="AE5570" s="50"/>
      <c r="AF5570" s="50"/>
      <c r="AG5570" s="50"/>
      <c r="AH5570" s="50"/>
      <c r="AI5570" s="50"/>
      <c r="AJ5570" s="50"/>
      <c r="AK5570" s="50"/>
      <c r="AL5570" s="50"/>
      <c r="AM5570" s="50"/>
      <c r="AN5570" s="50"/>
      <c r="AO5570" s="50"/>
      <c r="AP5570" s="50"/>
      <c r="AQ5570" s="50"/>
      <c r="AR5570" s="50"/>
      <c r="AS5570" s="50"/>
    </row>
    <row r="5571" spans="1:45" x14ac:dyDescent="0.2">
      <c r="A5571" s="132">
        <v>31742</v>
      </c>
      <c r="B5571" s="226" t="s">
        <v>12</v>
      </c>
      <c r="C5571" s="222" t="s">
        <v>12</v>
      </c>
      <c r="D5571" s="106" t="s">
        <v>9421</v>
      </c>
      <c r="E5571" s="87">
        <v>1</v>
      </c>
      <c r="F5571" s="88">
        <v>590</v>
      </c>
      <c r="H5571" s="88"/>
      <c r="I5571" s="90">
        <v>1</v>
      </c>
      <c r="J5571" s="50"/>
      <c r="K5571" s="194" t="str">
        <f t="shared" si="87"/>
        <v xml:space="preserve">"P4" HEINE K 180 LED OPHTHALMOSCOPE - 2.5V </v>
      </c>
      <c r="L5571" s="50"/>
      <c r="M5571" s="50"/>
      <c r="N5571" s="50"/>
      <c r="O5571" s="50"/>
      <c r="P5571" s="50"/>
      <c r="Q5571" s="50"/>
      <c r="R5571" s="50"/>
      <c r="S5571" s="50"/>
      <c r="T5571" s="50"/>
      <c r="U5571" s="50"/>
      <c r="V5571" s="50"/>
      <c r="W5571" s="50"/>
      <c r="X5571" s="50"/>
      <c r="Y5571" s="50"/>
      <c r="Z5571" s="50"/>
      <c r="AA5571" s="50"/>
      <c r="AB5571" s="50"/>
      <c r="AC5571" s="50"/>
      <c r="AD5571" s="50"/>
      <c r="AE5571" s="50"/>
      <c r="AF5571" s="50"/>
      <c r="AG5571" s="50"/>
      <c r="AH5571" s="50"/>
      <c r="AI5571" s="50"/>
      <c r="AJ5571" s="50"/>
      <c r="AK5571" s="50"/>
      <c r="AL5571" s="50"/>
      <c r="AM5571" s="50"/>
      <c r="AN5571" s="50"/>
      <c r="AO5571" s="50"/>
      <c r="AP5571" s="50"/>
      <c r="AQ5571" s="50"/>
      <c r="AR5571" s="50"/>
      <c r="AS5571" s="50"/>
    </row>
    <row r="5572" spans="1:45" x14ac:dyDescent="0.2">
      <c r="A5572" s="132">
        <v>31745</v>
      </c>
      <c r="B5572" s="226" t="s">
        <v>12</v>
      </c>
      <c r="C5572" s="222" t="s">
        <v>12</v>
      </c>
      <c r="D5572" s="106" t="s">
        <v>9710</v>
      </c>
      <c r="E5572" s="87">
        <v>1</v>
      </c>
      <c r="F5572" s="88">
        <v>930</v>
      </c>
      <c r="H5572" s="88"/>
      <c r="I5572" s="90">
        <v>1</v>
      </c>
      <c r="J5572" s="50"/>
      <c r="K5572" s="194" t="str">
        <f t="shared" si="87"/>
        <v xml:space="preserve">HEINE BETA 200 RETINOSCOPE 2.5V - slit </v>
      </c>
      <c r="L5572" s="50"/>
      <c r="M5572" s="50"/>
      <c r="N5572" s="50"/>
      <c r="O5572" s="50"/>
      <c r="P5572" s="50"/>
      <c r="Q5572" s="50"/>
      <c r="R5572" s="50"/>
      <c r="S5572" s="50"/>
      <c r="T5572" s="50"/>
      <c r="U5572" s="50"/>
      <c r="V5572" s="50"/>
      <c r="W5572" s="50"/>
      <c r="X5572" s="50"/>
      <c r="Y5572" s="50"/>
      <c r="Z5572" s="50"/>
      <c r="AA5572" s="50"/>
      <c r="AB5572" s="50"/>
      <c r="AC5572" s="50"/>
      <c r="AD5572" s="50"/>
      <c r="AE5572" s="50"/>
      <c r="AF5572" s="50"/>
      <c r="AG5572" s="50"/>
      <c r="AH5572" s="50"/>
      <c r="AI5572" s="50"/>
      <c r="AJ5572" s="50"/>
      <c r="AK5572" s="50"/>
      <c r="AL5572" s="50"/>
      <c r="AM5572" s="50"/>
      <c r="AN5572" s="50"/>
      <c r="AO5572" s="50"/>
      <c r="AP5572" s="50"/>
      <c r="AQ5572" s="50"/>
      <c r="AR5572" s="50"/>
      <c r="AS5572" s="50"/>
    </row>
    <row r="5573" spans="1:45" x14ac:dyDescent="0.2">
      <c r="A5573" s="132">
        <v>31753</v>
      </c>
      <c r="B5573" s="226" t="s">
        <v>12</v>
      </c>
      <c r="C5573" s="222" t="s">
        <v>12</v>
      </c>
      <c r="D5573" s="106" t="s">
        <v>8899</v>
      </c>
      <c r="E5573" s="87">
        <v>1</v>
      </c>
      <c r="F5573" s="88">
        <v>3800</v>
      </c>
      <c r="H5573" s="88"/>
      <c r="I5573" s="90">
        <v>1</v>
      </c>
      <c r="J5573" s="50"/>
      <c r="K5573" s="194" t="str">
        <f t="shared" si="87"/>
        <v xml:space="preserve">"P16" ***HEINE OMEGA 500 XHL OPHTHALMOSCOPE end of stock, then 31755 </v>
      </c>
      <c r="L5573" s="50"/>
      <c r="M5573" s="50"/>
      <c r="N5573" s="50"/>
      <c r="O5573" s="50"/>
      <c r="P5573" s="50"/>
      <c r="Q5573" s="50"/>
      <c r="R5573" s="50"/>
      <c r="S5573" s="50"/>
      <c r="T5573" s="50"/>
      <c r="U5573" s="50"/>
      <c r="V5573" s="50"/>
      <c r="W5573" s="50"/>
      <c r="X5573" s="50"/>
      <c r="Y5573" s="50"/>
      <c r="Z5573" s="50"/>
      <c r="AA5573" s="50"/>
      <c r="AB5573" s="50"/>
      <c r="AC5573" s="50"/>
      <c r="AD5573" s="50"/>
      <c r="AE5573" s="50"/>
      <c r="AF5573" s="50"/>
      <c r="AG5573" s="50"/>
      <c r="AH5573" s="50"/>
      <c r="AI5573" s="50"/>
      <c r="AJ5573" s="50"/>
      <c r="AK5573" s="50"/>
      <c r="AL5573" s="50"/>
      <c r="AM5573" s="50"/>
      <c r="AN5573" s="50"/>
      <c r="AO5573" s="50"/>
      <c r="AP5573" s="50"/>
      <c r="AQ5573" s="50"/>
      <c r="AR5573" s="50"/>
      <c r="AS5573" s="50"/>
    </row>
    <row r="5574" spans="1:45" x14ac:dyDescent="0.2">
      <c r="A5574" s="132">
        <v>31755</v>
      </c>
      <c r="B5574" s="226" t="s">
        <v>12</v>
      </c>
      <c r="C5574" s="222" t="s">
        <v>12</v>
      </c>
      <c r="D5574" s="106" t="s">
        <v>7926</v>
      </c>
      <c r="E5574" s="87">
        <v>1</v>
      </c>
      <c r="F5574" s="166">
        <v>4800</v>
      </c>
      <c r="H5574" s="166"/>
      <c r="I5574" s="90">
        <v>1</v>
      </c>
      <c r="J5574" s="50"/>
      <c r="K5574" s="194" t="str">
        <f t="shared" si="87"/>
        <v xml:space="preserve">"P16" HEINE OMEGA 600 LED HQ INDIRECT OPHTHALMOSCOPE - C-008.33.610 </v>
      </c>
      <c r="L5574" s="50"/>
      <c r="M5574" s="50"/>
      <c r="N5574" s="50"/>
      <c r="O5574" s="50"/>
      <c r="P5574" s="50"/>
      <c r="Q5574" s="50"/>
      <c r="R5574" s="50"/>
      <c r="S5574" s="50"/>
      <c r="T5574" s="50"/>
      <c r="U5574" s="50"/>
      <c r="V5574" s="50"/>
      <c r="W5574" s="50"/>
      <c r="X5574" s="50"/>
      <c r="Y5574" s="50"/>
      <c r="Z5574" s="50"/>
      <c r="AA5574" s="50"/>
      <c r="AB5574" s="50"/>
      <c r="AC5574" s="50"/>
      <c r="AD5574" s="50"/>
      <c r="AE5574" s="50"/>
      <c r="AF5574" s="50"/>
      <c r="AG5574" s="50"/>
      <c r="AH5574" s="50"/>
      <c r="AI5574" s="50"/>
      <c r="AJ5574" s="50"/>
      <c r="AK5574" s="50"/>
      <c r="AL5574" s="50"/>
      <c r="AM5574" s="50"/>
      <c r="AN5574" s="50"/>
      <c r="AO5574" s="50"/>
      <c r="AP5574" s="50"/>
      <c r="AQ5574" s="50"/>
      <c r="AR5574" s="50"/>
      <c r="AS5574" s="50"/>
    </row>
    <row r="5575" spans="1:45" x14ac:dyDescent="0.2">
      <c r="A5575" s="132">
        <v>31756</v>
      </c>
      <c r="B5575" s="226" t="s">
        <v>12</v>
      </c>
      <c r="C5575" s="222" t="s">
        <v>12</v>
      </c>
      <c r="D5575" s="106" t="s">
        <v>10746</v>
      </c>
      <c r="E5575" s="87">
        <v>1</v>
      </c>
      <c r="F5575" s="88"/>
      <c r="H5575" s="88"/>
      <c r="I5575" s="90">
        <v>1</v>
      </c>
      <c r="J5575" s="50"/>
      <c r="K5575" s="194" t="str">
        <f t="shared" si="87"/>
        <v xml:space="preserve">***HEINE OMEGA 500 LED HQ OPHTHALMOSCOPE replaced by 31755 </v>
      </c>
      <c r="L5575" s="50"/>
      <c r="M5575" s="50"/>
      <c r="N5575" s="50"/>
      <c r="O5575" s="50"/>
      <c r="P5575" s="50"/>
      <c r="Q5575" s="50"/>
      <c r="R5575" s="50"/>
      <c r="S5575" s="50"/>
      <c r="T5575" s="50"/>
      <c r="U5575" s="50"/>
      <c r="V5575" s="50"/>
      <c r="W5575" s="50"/>
      <c r="X5575" s="50"/>
      <c r="Y5575" s="50"/>
      <c r="Z5575" s="50"/>
      <c r="AA5575" s="50"/>
      <c r="AB5575" s="50"/>
      <c r="AC5575" s="50"/>
      <c r="AD5575" s="50"/>
      <c r="AE5575" s="50"/>
      <c r="AF5575" s="50"/>
      <c r="AG5575" s="50"/>
      <c r="AH5575" s="50"/>
      <c r="AI5575" s="50"/>
      <c r="AJ5575" s="50"/>
      <c r="AK5575" s="50"/>
      <c r="AL5575" s="50"/>
      <c r="AM5575" s="50"/>
      <c r="AN5575" s="50"/>
      <c r="AO5575" s="50"/>
      <c r="AP5575" s="50"/>
      <c r="AQ5575" s="50"/>
      <c r="AR5575" s="50"/>
      <c r="AS5575" s="50"/>
    </row>
    <row r="5576" spans="1:45" x14ac:dyDescent="0.2">
      <c r="A5576" s="132">
        <v>31757</v>
      </c>
      <c r="B5576" s="226" t="s">
        <v>12</v>
      </c>
      <c r="C5576" s="222" t="s">
        <v>12</v>
      </c>
      <c r="D5576" s="106" t="s">
        <v>9711</v>
      </c>
      <c r="E5576" s="87">
        <v>1</v>
      </c>
      <c r="F5576" s="88"/>
      <c r="H5576" s="88"/>
      <c r="I5576" s="90">
        <v>1</v>
      </c>
      <c r="J5576" s="50"/>
      <c r="K5576" s="194" t="str">
        <f t="shared" si="87"/>
        <v xml:space="preserve">*** HEINE OMEGA 500 LED HQ OPHTHALMOSCOPE WITH DV1 DIGITAL VIDEO CAMERA  discontinued </v>
      </c>
      <c r="L5576" s="50"/>
      <c r="M5576" s="50"/>
      <c r="N5576" s="50"/>
      <c r="O5576" s="50"/>
      <c r="P5576" s="50"/>
      <c r="Q5576" s="50"/>
      <c r="R5576" s="50"/>
      <c r="S5576" s="50"/>
      <c r="T5576" s="50"/>
      <c r="U5576" s="50"/>
      <c r="V5576" s="50"/>
      <c r="W5576" s="50"/>
      <c r="X5576" s="50"/>
      <c r="Y5576" s="50"/>
      <c r="Z5576" s="50"/>
      <c r="AA5576" s="50"/>
      <c r="AB5576" s="50"/>
      <c r="AC5576" s="50"/>
      <c r="AD5576" s="50"/>
      <c r="AE5576" s="50"/>
      <c r="AF5576" s="50"/>
      <c r="AG5576" s="50"/>
      <c r="AH5576" s="50"/>
      <c r="AI5576" s="50"/>
      <c r="AJ5576" s="50"/>
      <c r="AK5576" s="50"/>
      <c r="AL5576" s="50"/>
      <c r="AM5576" s="50"/>
      <c r="AN5576" s="50"/>
      <c r="AO5576" s="50"/>
      <c r="AP5576" s="50"/>
      <c r="AQ5576" s="50"/>
      <c r="AR5576" s="50"/>
      <c r="AS5576" s="50"/>
    </row>
    <row r="5577" spans="1:45" x14ac:dyDescent="0.2">
      <c r="A5577" s="132">
        <v>31758</v>
      </c>
      <c r="B5577" s="226" t="s">
        <v>12</v>
      </c>
      <c r="C5577" s="222" t="s">
        <v>12</v>
      </c>
      <c r="D5577" s="106" t="s">
        <v>10747</v>
      </c>
      <c r="E5577" s="87">
        <v>1</v>
      </c>
      <c r="F5577" s="88">
        <v>490</v>
      </c>
      <c r="H5577" s="88"/>
      <c r="I5577" s="90">
        <v>1</v>
      </c>
      <c r="J5577" s="50"/>
      <c r="K5577" s="194" t="str">
        <f t="shared" si="87"/>
        <v xml:space="preserve">HEINE WALL CHARGER CW1 for 31755 - X-095.17.320 </v>
      </c>
      <c r="L5577" s="50"/>
      <c r="M5577" s="50"/>
      <c r="N5577" s="50"/>
      <c r="O5577" s="50"/>
      <c r="P5577" s="50"/>
      <c r="Q5577" s="50"/>
      <c r="R5577" s="50"/>
      <c r="S5577" s="50"/>
      <c r="T5577" s="50"/>
      <c r="U5577" s="50"/>
      <c r="V5577" s="50"/>
      <c r="W5577" s="50"/>
      <c r="X5577" s="50"/>
      <c r="Y5577" s="50"/>
      <c r="Z5577" s="50"/>
      <c r="AA5577" s="50"/>
      <c r="AB5577" s="50"/>
      <c r="AC5577" s="50"/>
      <c r="AD5577" s="50"/>
      <c r="AE5577" s="50"/>
      <c r="AF5577" s="50"/>
      <c r="AG5577" s="50"/>
      <c r="AH5577" s="50"/>
      <c r="AI5577" s="50"/>
      <c r="AJ5577" s="50"/>
      <c r="AK5577" s="50"/>
      <c r="AL5577" s="50"/>
      <c r="AM5577" s="50"/>
      <c r="AN5577" s="50"/>
      <c r="AO5577" s="50"/>
      <c r="AP5577" s="50"/>
      <c r="AQ5577" s="50"/>
      <c r="AR5577" s="50"/>
      <c r="AS5577" s="50"/>
    </row>
    <row r="5578" spans="1:45" x14ac:dyDescent="0.2">
      <c r="A5578" s="132">
        <v>31759</v>
      </c>
      <c r="B5578" s="226" t="s">
        <v>12</v>
      </c>
      <c r="C5578" s="222" t="s">
        <v>12</v>
      </c>
      <c r="D5578" s="106" t="s">
        <v>10748</v>
      </c>
      <c r="E5578" s="87">
        <v>1</v>
      </c>
      <c r="F5578" s="88">
        <v>270</v>
      </c>
      <c r="H5578" s="88"/>
      <c r="I5578" s="90">
        <v>1</v>
      </c>
      <c r="J5578" s="50"/>
      <c r="K5578" s="194" t="str">
        <f t="shared" si="87"/>
        <v xml:space="preserve">HEINE TRAVEL BAG for 31755 - C-080.00.000 </v>
      </c>
      <c r="L5578" s="50"/>
      <c r="M5578" s="50"/>
      <c r="N5578" s="50"/>
      <c r="O5578" s="50"/>
      <c r="P5578" s="50"/>
      <c r="Q5578" s="50"/>
      <c r="R5578" s="50"/>
      <c r="S5578" s="50"/>
      <c r="T5578" s="50"/>
      <c r="U5578" s="50"/>
      <c r="V5578" s="50"/>
      <c r="W5578" s="50"/>
      <c r="X5578" s="50"/>
      <c r="Y5578" s="50"/>
      <c r="Z5578" s="50"/>
      <c r="AA5578" s="50"/>
      <c r="AB5578" s="50"/>
      <c r="AC5578" s="50"/>
      <c r="AD5578" s="50"/>
      <c r="AE5578" s="50"/>
      <c r="AF5578" s="50"/>
      <c r="AG5578" s="50"/>
      <c r="AH5578" s="50"/>
      <c r="AI5578" s="50"/>
      <c r="AJ5578" s="50"/>
      <c r="AK5578" s="50"/>
      <c r="AL5578" s="50"/>
      <c r="AM5578" s="50"/>
      <c r="AN5578" s="50"/>
      <c r="AO5578" s="50"/>
      <c r="AP5578" s="50"/>
      <c r="AQ5578" s="50"/>
      <c r="AR5578" s="50"/>
      <c r="AS5578" s="50"/>
    </row>
    <row r="5579" spans="1:45" x14ac:dyDescent="0.2">
      <c r="A5579" s="132">
        <v>31763</v>
      </c>
      <c r="B5579" s="226" t="s">
        <v>12</v>
      </c>
      <c r="C5579" s="222" t="s">
        <v>12</v>
      </c>
      <c r="D5579" s="106" t="s">
        <v>9369</v>
      </c>
      <c r="E5579" s="87">
        <v>1</v>
      </c>
      <c r="F5579" s="88">
        <v>27</v>
      </c>
      <c r="H5579" s="88"/>
      <c r="I5579" s="90">
        <v>1</v>
      </c>
      <c r="J5579" s="50"/>
      <c r="K5579" s="194" t="str">
        <f t="shared" si="87"/>
        <v xml:space="preserve">HEINE SOFT POUCH for otoscopes - B-237.00.000 </v>
      </c>
      <c r="L5579" s="50"/>
      <c r="M5579" s="50"/>
      <c r="N5579" s="50"/>
      <c r="O5579" s="50"/>
      <c r="P5579" s="50"/>
      <c r="Q5579" s="50"/>
      <c r="R5579" s="50"/>
      <c r="S5579" s="50"/>
      <c r="T5579" s="50"/>
      <c r="U5579" s="50"/>
      <c r="V5579" s="50"/>
      <c r="W5579" s="50"/>
      <c r="X5579" s="50"/>
      <c r="Y5579" s="50"/>
      <c r="Z5579" s="50"/>
      <c r="AA5579" s="50"/>
      <c r="AB5579" s="50"/>
      <c r="AC5579" s="50"/>
      <c r="AD5579" s="50"/>
      <c r="AE5579" s="50"/>
      <c r="AF5579" s="50"/>
      <c r="AG5579" s="50"/>
      <c r="AH5579" s="50"/>
      <c r="AI5579" s="50"/>
      <c r="AJ5579" s="50"/>
      <c r="AK5579" s="50"/>
      <c r="AL5579" s="50"/>
      <c r="AM5579" s="50"/>
      <c r="AN5579" s="50"/>
      <c r="AO5579" s="50"/>
      <c r="AP5579" s="50"/>
      <c r="AQ5579" s="50"/>
      <c r="AR5579" s="50"/>
      <c r="AS5579" s="50"/>
    </row>
    <row r="5580" spans="1:45" x14ac:dyDescent="0.2">
      <c r="A5580" s="132">
        <v>31768</v>
      </c>
      <c r="B5580" s="226" t="s">
        <v>12</v>
      </c>
      <c r="C5580" s="222" t="s">
        <v>12</v>
      </c>
      <c r="D5580" s="106" t="s">
        <v>4448</v>
      </c>
      <c r="E5580" s="87">
        <v>1</v>
      </c>
      <c r="F5580" s="88">
        <v>51</v>
      </c>
      <c r="H5580" s="88"/>
      <c r="I5580" s="90">
        <v>1</v>
      </c>
      <c r="J5580" s="50"/>
      <c r="K5580" s="194" t="str">
        <f t="shared" si="87"/>
        <v xml:space="preserve">HEINE 044 BULB 3.5V for F.O.Laryngoscope 34369 </v>
      </c>
      <c r="L5580" s="50"/>
      <c r="M5580" s="50"/>
      <c r="N5580" s="50"/>
      <c r="O5580" s="50"/>
      <c r="P5580" s="50"/>
      <c r="Q5580" s="50"/>
      <c r="R5580" s="50"/>
      <c r="S5580" s="50"/>
      <c r="T5580" s="50"/>
      <c r="U5580" s="50"/>
      <c r="V5580" s="50"/>
      <c r="W5580" s="50"/>
      <c r="X5580" s="50"/>
      <c r="Y5580" s="50"/>
      <c r="Z5580" s="50"/>
      <c r="AA5580" s="50"/>
      <c r="AB5580" s="50"/>
      <c r="AC5580" s="50"/>
      <c r="AD5580" s="50"/>
      <c r="AE5580" s="50"/>
      <c r="AF5580" s="50"/>
      <c r="AG5580" s="50"/>
      <c r="AH5580" s="50"/>
      <c r="AI5580" s="50"/>
      <c r="AJ5580" s="50"/>
      <c r="AK5580" s="50"/>
      <c r="AL5580" s="50"/>
      <c r="AM5580" s="50"/>
      <c r="AN5580" s="50"/>
      <c r="AO5580" s="50"/>
      <c r="AP5580" s="50"/>
      <c r="AQ5580" s="50"/>
      <c r="AR5580" s="50"/>
      <c r="AS5580" s="50"/>
    </row>
    <row r="5581" spans="1:45" x14ac:dyDescent="0.2">
      <c r="A5581" s="132">
        <v>31769</v>
      </c>
      <c r="B5581" s="226" t="s">
        <v>12</v>
      </c>
      <c r="C5581" s="222" t="s">
        <v>12</v>
      </c>
      <c r="D5581" s="106" t="s">
        <v>4449</v>
      </c>
      <c r="E5581" s="87">
        <v>1</v>
      </c>
      <c r="F5581" s="88">
        <v>40</v>
      </c>
      <c r="H5581" s="88"/>
      <c r="I5581" s="90">
        <v>1</v>
      </c>
      <c r="J5581" s="50"/>
      <c r="K5581" s="194" t="str">
        <f t="shared" si="87"/>
        <v xml:space="preserve">HEINE 035 BULB 2.5V for F.O.Laryngoscopes 34400, 34401 </v>
      </c>
      <c r="L5581" s="50"/>
      <c r="M5581" s="50"/>
      <c r="N5581" s="50"/>
      <c r="O5581" s="50"/>
      <c r="P5581" s="50"/>
      <c r="Q5581" s="50"/>
      <c r="R5581" s="50"/>
      <c r="S5581" s="50"/>
      <c r="T5581" s="50"/>
      <c r="U5581" s="50"/>
      <c r="V5581" s="50"/>
      <c r="W5581" s="50"/>
      <c r="X5581" s="50"/>
      <c r="Y5581" s="50"/>
      <c r="Z5581" s="50"/>
      <c r="AA5581" s="50"/>
      <c r="AB5581" s="50"/>
      <c r="AC5581" s="50"/>
      <c r="AD5581" s="50"/>
      <c r="AE5581" s="50"/>
      <c r="AF5581" s="50"/>
      <c r="AG5581" s="50"/>
      <c r="AH5581" s="50"/>
      <c r="AI5581" s="50"/>
      <c r="AJ5581" s="50"/>
      <c r="AK5581" s="50"/>
      <c r="AL5581" s="50"/>
      <c r="AM5581" s="50"/>
      <c r="AN5581" s="50"/>
      <c r="AO5581" s="50"/>
      <c r="AP5581" s="50"/>
      <c r="AQ5581" s="50"/>
      <c r="AR5581" s="50"/>
      <c r="AS5581" s="50"/>
    </row>
    <row r="5582" spans="1:45" x14ac:dyDescent="0.2">
      <c r="A5582" s="132">
        <v>31770</v>
      </c>
      <c r="B5582" s="226" t="s">
        <v>12</v>
      </c>
      <c r="C5582" s="222" t="s">
        <v>12</v>
      </c>
      <c r="D5582" s="106" t="s">
        <v>4450</v>
      </c>
      <c r="E5582" s="87">
        <v>1</v>
      </c>
      <c r="F5582" s="88">
        <v>37</v>
      </c>
      <c r="H5582" s="88"/>
      <c r="I5582" s="90">
        <v>1</v>
      </c>
      <c r="J5582" s="50"/>
      <c r="K5582" s="194" t="str">
        <f t="shared" si="87"/>
        <v xml:space="preserve">HEINE 056 BULB 2.5V for Mini 2000 Halogen Otoscope  </v>
      </c>
      <c r="L5582" s="50"/>
      <c r="M5582" s="50"/>
      <c r="N5582" s="50"/>
      <c r="O5582" s="50"/>
      <c r="P5582" s="50"/>
      <c r="Q5582" s="50"/>
      <c r="R5582" s="50"/>
      <c r="S5582" s="50"/>
      <c r="T5582" s="50"/>
      <c r="U5582" s="50"/>
      <c r="V5582" s="50"/>
      <c r="W5582" s="50"/>
      <c r="X5582" s="50"/>
      <c r="Y5582" s="50"/>
      <c r="Z5582" s="50"/>
      <c r="AA5582" s="50"/>
      <c r="AB5582" s="50"/>
      <c r="AC5582" s="50"/>
      <c r="AD5582" s="50"/>
      <c r="AE5582" s="50"/>
      <c r="AF5582" s="50"/>
      <c r="AG5582" s="50"/>
      <c r="AH5582" s="50"/>
      <c r="AI5582" s="50"/>
      <c r="AJ5582" s="50"/>
      <c r="AK5582" s="50"/>
      <c r="AL5582" s="50"/>
      <c r="AM5582" s="50"/>
      <c r="AN5582" s="50"/>
      <c r="AO5582" s="50"/>
      <c r="AP5582" s="50"/>
      <c r="AQ5582" s="50"/>
      <c r="AR5582" s="50"/>
      <c r="AS5582" s="50"/>
    </row>
    <row r="5583" spans="1:45" x14ac:dyDescent="0.2">
      <c r="A5583" s="132">
        <v>31771</v>
      </c>
      <c r="B5583" s="226" t="s">
        <v>12</v>
      </c>
      <c r="C5583" s="222" t="s">
        <v>12</v>
      </c>
      <c r="D5583" s="106" t="s">
        <v>4451</v>
      </c>
      <c r="E5583" s="87">
        <v>1</v>
      </c>
      <c r="F5583" s="88">
        <v>37</v>
      </c>
      <c r="H5583" s="88"/>
      <c r="I5583" s="90">
        <v>1</v>
      </c>
      <c r="J5583" s="50"/>
      <c r="K5583" s="194" t="str">
        <f t="shared" si="87"/>
        <v xml:space="preserve">HEINE 037 BULB 2.5V for Mini 2000 F.O. Otoscope  </v>
      </c>
      <c r="L5583" s="50"/>
      <c r="M5583" s="50"/>
      <c r="N5583" s="50"/>
      <c r="O5583" s="50"/>
      <c r="P5583" s="50"/>
      <c r="Q5583" s="50"/>
      <c r="R5583" s="50"/>
      <c r="S5583" s="50"/>
      <c r="T5583" s="50"/>
      <c r="U5583" s="50"/>
      <c r="V5583" s="50"/>
      <c r="W5583" s="50"/>
      <c r="X5583" s="50"/>
      <c r="Y5583" s="50"/>
      <c r="Z5583" s="50"/>
      <c r="AA5583" s="50"/>
      <c r="AB5583" s="50"/>
      <c r="AC5583" s="50"/>
      <c r="AD5583" s="50"/>
      <c r="AE5583" s="50"/>
      <c r="AF5583" s="50"/>
      <c r="AG5583" s="50"/>
      <c r="AH5583" s="50"/>
      <c r="AI5583" s="50"/>
      <c r="AJ5583" s="50"/>
      <c r="AK5583" s="50"/>
      <c r="AL5583" s="50"/>
      <c r="AM5583" s="50"/>
      <c r="AN5583" s="50"/>
      <c r="AO5583" s="50"/>
      <c r="AP5583" s="50"/>
      <c r="AQ5583" s="50"/>
      <c r="AR5583" s="50"/>
      <c r="AS5583" s="50"/>
    </row>
    <row r="5584" spans="1:45" x14ac:dyDescent="0.2">
      <c r="A5584" s="132">
        <v>31772</v>
      </c>
      <c r="B5584" s="226" t="s">
        <v>12</v>
      </c>
      <c r="C5584" s="222" t="s">
        <v>12</v>
      </c>
      <c r="D5584" s="106" t="s">
        <v>9712</v>
      </c>
      <c r="E5584" s="87">
        <v>1</v>
      </c>
      <c r="F5584" s="88"/>
      <c r="H5584" s="88"/>
      <c r="I5584" s="90">
        <v>1</v>
      </c>
      <c r="J5584" s="50"/>
      <c r="K5584" s="194" t="str">
        <f t="shared" si="87"/>
        <v xml:space="preserve">***HEINE 077 XHL BULB 2.5V for Beta 200 F.O. Otoscope   discontinued </v>
      </c>
      <c r="L5584" s="50"/>
      <c r="M5584" s="50"/>
      <c r="N5584" s="50"/>
      <c r="O5584" s="50"/>
      <c r="P5584" s="50"/>
      <c r="Q5584" s="50"/>
      <c r="R5584" s="50"/>
      <c r="S5584" s="50"/>
      <c r="T5584" s="50"/>
      <c r="U5584" s="50"/>
      <c r="V5584" s="50"/>
      <c r="W5584" s="50"/>
      <c r="X5584" s="50"/>
      <c r="Y5584" s="50"/>
      <c r="Z5584" s="50"/>
      <c r="AA5584" s="50"/>
      <c r="AB5584" s="50"/>
      <c r="AC5584" s="50"/>
      <c r="AD5584" s="50"/>
      <c r="AE5584" s="50"/>
      <c r="AF5584" s="50"/>
      <c r="AG5584" s="50"/>
      <c r="AH5584" s="50"/>
      <c r="AI5584" s="50"/>
      <c r="AJ5584" s="50"/>
      <c r="AK5584" s="50"/>
      <c r="AL5584" s="50"/>
      <c r="AM5584" s="50"/>
      <c r="AN5584" s="50"/>
      <c r="AO5584" s="50"/>
      <c r="AP5584" s="50"/>
      <c r="AQ5584" s="50"/>
      <c r="AR5584" s="50"/>
      <c r="AS5584" s="50"/>
    </row>
    <row r="5585" spans="1:45" x14ac:dyDescent="0.2">
      <c r="A5585" s="132">
        <v>31773</v>
      </c>
      <c r="B5585" s="226" t="s">
        <v>12</v>
      </c>
      <c r="C5585" s="222" t="s">
        <v>12</v>
      </c>
      <c r="D5585" s="106" t="s">
        <v>4452</v>
      </c>
      <c r="E5585" s="87">
        <v>1</v>
      </c>
      <c r="F5585" s="88">
        <v>51</v>
      </c>
      <c r="H5585" s="88"/>
      <c r="I5585" s="90">
        <v>1</v>
      </c>
      <c r="J5585" s="50"/>
      <c r="K5585" s="194" t="str">
        <f t="shared" si="87"/>
        <v xml:space="preserve">HEINE 038 BULB 2.5V for F.O. Laryngoscopes </v>
      </c>
      <c r="L5585" s="50"/>
      <c r="M5585" s="50"/>
      <c r="N5585" s="50"/>
      <c r="O5585" s="50"/>
      <c r="P5585" s="50"/>
      <c r="Q5585" s="50"/>
      <c r="R5585" s="50"/>
      <c r="S5585" s="50"/>
      <c r="T5585" s="50"/>
      <c r="U5585" s="50"/>
      <c r="V5585" s="50"/>
      <c r="W5585" s="50"/>
      <c r="X5585" s="50"/>
      <c r="Y5585" s="50"/>
      <c r="Z5585" s="50"/>
      <c r="AA5585" s="50"/>
      <c r="AB5585" s="50"/>
      <c r="AC5585" s="50"/>
      <c r="AD5585" s="50"/>
      <c r="AE5585" s="50"/>
      <c r="AF5585" s="50"/>
      <c r="AG5585" s="50"/>
      <c r="AH5585" s="50"/>
      <c r="AI5585" s="50"/>
      <c r="AJ5585" s="50"/>
      <c r="AK5585" s="50"/>
      <c r="AL5585" s="50"/>
      <c r="AM5585" s="50"/>
      <c r="AN5585" s="50"/>
      <c r="AO5585" s="50"/>
      <c r="AP5585" s="50"/>
      <c r="AQ5585" s="50"/>
      <c r="AR5585" s="50"/>
      <c r="AS5585" s="50"/>
    </row>
    <row r="5586" spans="1:45" x14ac:dyDescent="0.2">
      <c r="A5586" s="132">
        <v>31774</v>
      </c>
      <c r="B5586" s="226" t="s">
        <v>12</v>
      </c>
      <c r="C5586" s="222" t="s">
        <v>12</v>
      </c>
      <c r="D5586" s="106" t="s">
        <v>4453</v>
      </c>
      <c r="E5586" s="87">
        <v>1</v>
      </c>
      <c r="F5586" s="88">
        <v>37</v>
      </c>
      <c r="H5586" s="88"/>
      <c r="I5586" s="90">
        <v>1</v>
      </c>
      <c r="J5586" s="50"/>
      <c r="K5586" s="194" t="str">
        <f t="shared" si="87"/>
        <v xml:space="preserve">HEINE 041 BULB 2.5V for Fibralux, Mini 2000, Mini 1000 </v>
      </c>
      <c r="L5586" s="50"/>
      <c r="M5586" s="50"/>
      <c r="N5586" s="50"/>
      <c r="O5586" s="50"/>
      <c r="P5586" s="50"/>
      <c r="Q5586" s="50"/>
      <c r="R5586" s="50"/>
      <c r="S5586" s="50"/>
      <c r="T5586" s="50"/>
      <c r="U5586" s="50"/>
      <c r="V5586" s="50"/>
      <c r="W5586" s="50"/>
      <c r="X5586" s="50"/>
      <c r="Y5586" s="50"/>
      <c r="Z5586" s="50"/>
      <c r="AA5586" s="50"/>
      <c r="AB5586" s="50"/>
      <c r="AC5586" s="50"/>
      <c r="AD5586" s="50"/>
      <c r="AE5586" s="50"/>
      <c r="AF5586" s="50"/>
      <c r="AG5586" s="50"/>
      <c r="AH5586" s="50"/>
      <c r="AI5586" s="50"/>
      <c r="AJ5586" s="50"/>
      <c r="AK5586" s="50"/>
      <c r="AL5586" s="50"/>
      <c r="AM5586" s="50"/>
      <c r="AN5586" s="50"/>
      <c r="AO5586" s="50"/>
      <c r="AP5586" s="50"/>
      <c r="AQ5586" s="50"/>
      <c r="AR5586" s="50"/>
      <c r="AS5586" s="50"/>
    </row>
    <row r="5587" spans="1:45" x14ac:dyDescent="0.2">
      <c r="A5587" s="132">
        <v>31775</v>
      </c>
      <c r="B5587" s="226" t="s">
        <v>12</v>
      </c>
      <c r="C5587" s="222" t="s">
        <v>12</v>
      </c>
      <c r="D5587" s="106" t="s">
        <v>4454</v>
      </c>
      <c r="E5587" s="87">
        <v>1</v>
      </c>
      <c r="F5587" s="88">
        <v>44.5</v>
      </c>
      <c r="H5587" s="88"/>
      <c r="I5587" s="90">
        <v>1</v>
      </c>
      <c r="J5587" s="50"/>
      <c r="K5587" s="194" t="str">
        <f t="shared" si="87"/>
        <v xml:space="preserve">HEINE 110 BULB for Mini 3000 otoscopes </v>
      </c>
      <c r="L5587" s="50"/>
      <c r="M5587" s="50"/>
      <c r="N5587" s="50"/>
      <c r="O5587" s="50"/>
      <c r="P5587" s="50"/>
      <c r="Q5587" s="50"/>
      <c r="R5587" s="50"/>
      <c r="S5587" s="50"/>
      <c r="T5587" s="50"/>
      <c r="U5587" s="50"/>
      <c r="V5587" s="50"/>
      <c r="W5587" s="50"/>
      <c r="X5587" s="50"/>
      <c r="Y5587" s="50"/>
      <c r="Z5587" s="50"/>
      <c r="AA5587" s="50"/>
      <c r="AB5587" s="50"/>
      <c r="AC5587" s="50"/>
      <c r="AD5587" s="50"/>
      <c r="AE5587" s="50"/>
      <c r="AF5587" s="50"/>
      <c r="AG5587" s="50"/>
      <c r="AH5587" s="50"/>
      <c r="AI5587" s="50"/>
      <c r="AJ5587" s="50"/>
      <c r="AK5587" s="50"/>
      <c r="AL5587" s="50"/>
      <c r="AM5587" s="50"/>
      <c r="AN5587" s="50"/>
      <c r="AO5587" s="50"/>
      <c r="AP5587" s="50"/>
      <c r="AQ5587" s="50"/>
      <c r="AR5587" s="50"/>
      <c r="AS5587" s="50"/>
    </row>
    <row r="5588" spans="1:45" x14ac:dyDescent="0.2">
      <c r="A5588" s="132">
        <v>31776</v>
      </c>
      <c r="B5588" s="226" t="s">
        <v>12</v>
      </c>
      <c r="C5588" s="222" t="s">
        <v>12</v>
      </c>
      <c r="D5588" s="106" t="s">
        <v>4455</v>
      </c>
      <c r="E5588" s="87">
        <v>1</v>
      </c>
      <c r="F5588" s="88">
        <v>44.5</v>
      </c>
      <c r="H5588" s="88"/>
      <c r="I5588" s="90">
        <v>1</v>
      </c>
      <c r="J5588" s="50"/>
      <c r="K5588" s="194" t="str">
        <f t="shared" si="87"/>
        <v xml:space="preserve">HEINE 105 BULB for Mini 3000 F.O. otoscopes </v>
      </c>
      <c r="L5588" s="50"/>
      <c r="M5588" s="50"/>
      <c r="N5588" s="50"/>
      <c r="O5588" s="50"/>
      <c r="P5588" s="50"/>
      <c r="Q5588" s="50"/>
      <c r="R5588" s="50"/>
      <c r="S5588" s="50"/>
      <c r="T5588" s="50"/>
      <c r="U5588" s="50"/>
      <c r="V5588" s="50"/>
      <c r="W5588" s="50"/>
      <c r="X5588" s="50"/>
      <c r="Y5588" s="50"/>
      <c r="Z5588" s="50"/>
      <c r="AA5588" s="50"/>
      <c r="AB5588" s="50"/>
      <c r="AC5588" s="50"/>
      <c r="AD5588" s="50"/>
      <c r="AE5588" s="50"/>
      <c r="AF5588" s="50"/>
      <c r="AG5588" s="50"/>
      <c r="AH5588" s="50"/>
      <c r="AI5588" s="50"/>
      <c r="AJ5588" s="50"/>
      <c r="AK5588" s="50"/>
      <c r="AL5588" s="50"/>
      <c r="AM5588" s="50"/>
      <c r="AN5588" s="50"/>
      <c r="AO5588" s="50"/>
      <c r="AP5588" s="50"/>
      <c r="AQ5588" s="50"/>
      <c r="AR5588" s="50"/>
      <c r="AS5588" s="50"/>
    </row>
    <row r="5589" spans="1:45" x14ac:dyDescent="0.2">
      <c r="A5589" s="132">
        <v>31777</v>
      </c>
      <c r="B5589" s="226" t="s">
        <v>12</v>
      </c>
      <c r="C5589" s="222" t="s">
        <v>12</v>
      </c>
      <c r="D5589" s="106" t="s">
        <v>4456</v>
      </c>
      <c r="E5589" s="87">
        <v>1</v>
      </c>
      <c r="F5589" s="88">
        <v>53</v>
      </c>
      <c r="H5589" s="88"/>
      <c r="I5589" s="90">
        <v>1</v>
      </c>
      <c r="J5589" s="50"/>
      <c r="K5589" s="194" t="str">
        <f t="shared" si="87"/>
        <v xml:space="preserve">HEINE 106 BULB for Mini 3000 ophthalmoscopes </v>
      </c>
      <c r="L5589" s="50"/>
      <c r="M5589" s="50"/>
      <c r="N5589" s="50"/>
      <c r="O5589" s="50"/>
      <c r="P5589" s="50"/>
      <c r="Q5589" s="50"/>
      <c r="R5589" s="50"/>
      <c r="S5589" s="50"/>
      <c r="T5589" s="50"/>
      <c r="U5589" s="50"/>
      <c r="V5589" s="50"/>
      <c r="W5589" s="50"/>
      <c r="X5589" s="50"/>
      <c r="Y5589" s="50"/>
      <c r="Z5589" s="50"/>
      <c r="AA5589" s="50"/>
      <c r="AB5589" s="50"/>
      <c r="AC5589" s="50"/>
      <c r="AD5589" s="50"/>
      <c r="AE5589" s="50"/>
      <c r="AF5589" s="50"/>
      <c r="AG5589" s="50"/>
      <c r="AH5589" s="50"/>
      <c r="AI5589" s="50"/>
      <c r="AJ5589" s="50"/>
      <c r="AK5589" s="50"/>
      <c r="AL5589" s="50"/>
      <c r="AM5589" s="50"/>
      <c r="AN5589" s="50"/>
      <c r="AO5589" s="50"/>
      <c r="AP5589" s="50"/>
      <c r="AQ5589" s="50"/>
      <c r="AR5589" s="50"/>
      <c r="AS5589" s="50"/>
    </row>
    <row r="5590" spans="1:45" x14ac:dyDescent="0.2">
      <c r="A5590" s="132">
        <v>31778</v>
      </c>
      <c r="B5590" s="226" t="s">
        <v>12</v>
      </c>
      <c r="C5590" s="222" t="s">
        <v>12</v>
      </c>
      <c r="D5590" s="106" t="s">
        <v>4457</v>
      </c>
      <c r="E5590" s="87">
        <v>1</v>
      </c>
      <c r="F5590" s="88">
        <v>43.5</v>
      </c>
      <c r="H5590" s="88"/>
      <c r="I5590" s="90">
        <v>1</v>
      </c>
      <c r="J5590" s="50"/>
      <c r="K5590" s="194" t="str">
        <f t="shared" si="87"/>
        <v xml:space="preserve">HEINE 107 BULB for Mini 3000 combilamp </v>
      </c>
      <c r="L5590" s="50"/>
      <c r="M5590" s="50"/>
      <c r="N5590" s="50"/>
      <c r="O5590" s="50"/>
      <c r="P5590" s="50"/>
      <c r="Q5590" s="50"/>
      <c r="R5590" s="50"/>
      <c r="S5590" s="50"/>
      <c r="T5590" s="50"/>
      <c r="U5590" s="50"/>
      <c r="V5590" s="50"/>
      <c r="W5590" s="50"/>
      <c r="X5590" s="50"/>
      <c r="Y5590" s="50"/>
      <c r="Z5590" s="50"/>
      <c r="AA5590" s="50"/>
      <c r="AB5590" s="50"/>
      <c r="AC5590" s="50"/>
      <c r="AD5590" s="50"/>
      <c r="AE5590" s="50"/>
      <c r="AF5590" s="50"/>
      <c r="AG5590" s="50"/>
      <c r="AH5590" s="50"/>
      <c r="AI5590" s="50"/>
      <c r="AJ5590" s="50"/>
      <c r="AK5590" s="50"/>
      <c r="AL5590" s="50"/>
      <c r="AM5590" s="50"/>
      <c r="AN5590" s="50"/>
      <c r="AO5590" s="50"/>
      <c r="AP5590" s="50"/>
      <c r="AQ5590" s="50"/>
      <c r="AR5590" s="50"/>
      <c r="AS5590" s="50"/>
    </row>
    <row r="5591" spans="1:45" x14ac:dyDescent="0.2">
      <c r="A5591" s="132">
        <v>31779</v>
      </c>
      <c r="B5591" s="226" t="s">
        <v>12</v>
      </c>
      <c r="C5591" s="222" t="s">
        <v>12</v>
      </c>
      <c r="D5591" s="106" t="s">
        <v>4458</v>
      </c>
      <c r="E5591" s="87">
        <v>1</v>
      </c>
      <c r="F5591" s="88">
        <v>48</v>
      </c>
      <c r="H5591" s="88"/>
      <c r="I5591" s="90">
        <v>1</v>
      </c>
      <c r="J5591" s="50"/>
      <c r="K5591" s="194" t="str">
        <f t="shared" si="87"/>
        <v xml:space="preserve">HEINE 109 BULB for Mini 3000 dermatoscope </v>
      </c>
      <c r="L5591" s="50"/>
      <c r="M5591" s="50"/>
      <c r="N5591" s="50"/>
      <c r="O5591" s="50"/>
      <c r="P5591" s="50"/>
      <c r="Q5591" s="50"/>
      <c r="R5591" s="50"/>
      <c r="S5591" s="50"/>
      <c r="T5591" s="50"/>
      <c r="U5591" s="50"/>
      <c r="V5591" s="50"/>
      <c r="W5591" s="50"/>
      <c r="X5591" s="50"/>
      <c r="Y5591" s="50"/>
      <c r="Z5591" s="50"/>
      <c r="AA5591" s="50"/>
      <c r="AB5591" s="50"/>
      <c r="AC5591" s="50"/>
      <c r="AD5591" s="50"/>
      <c r="AE5591" s="50"/>
      <c r="AF5591" s="50"/>
      <c r="AG5591" s="50"/>
      <c r="AH5591" s="50"/>
      <c r="AI5591" s="50"/>
      <c r="AJ5591" s="50"/>
      <c r="AK5591" s="50"/>
      <c r="AL5591" s="50"/>
      <c r="AM5591" s="50"/>
      <c r="AN5591" s="50"/>
      <c r="AO5591" s="50"/>
      <c r="AP5591" s="50"/>
      <c r="AQ5591" s="50"/>
      <c r="AR5591" s="50"/>
      <c r="AS5591" s="50"/>
    </row>
    <row r="5592" spans="1:45" x14ac:dyDescent="0.2">
      <c r="A5592" s="132">
        <v>31780</v>
      </c>
      <c r="B5592" s="226" t="s">
        <v>12</v>
      </c>
      <c r="C5592" s="222" t="s">
        <v>12</v>
      </c>
      <c r="D5592" s="106" t="s">
        <v>4459</v>
      </c>
      <c r="E5592" s="87">
        <v>1</v>
      </c>
      <c r="F5592" s="88">
        <v>52</v>
      </c>
      <c r="H5592" s="88"/>
      <c r="I5592" s="90">
        <v>1</v>
      </c>
      <c r="J5592" s="50"/>
      <c r="K5592" s="194" t="str">
        <f t="shared" si="87"/>
        <v xml:space="preserve">HEINE 042 BULB 2.5V for Mini 2000 Halogen Ophthalmoscope </v>
      </c>
      <c r="L5592" s="50"/>
      <c r="M5592" s="50"/>
      <c r="N5592" s="50"/>
      <c r="O5592" s="50"/>
      <c r="P5592" s="50"/>
      <c r="Q5592" s="50"/>
      <c r="R5592" s="50"/>
      <c r="S5592" s="50"/>
      <c r="T5592" s="50"/>
      <c r="U5592" s="50"/>
      <c r="V5592" s="50"/>
      <c r="W5592" s="50"/>
      <c r="X5592" s="50"/>
      <c r="Y5592" s="50"/>
      <c r="Z5592" s="50"/>
      <c r="AA5592" s="50"/>
      <c r="AB5592" s="50"/>
      <c r="AC5592" s="50"/>
      <c r="AD5592" s="50"/>
      <c r="AE5592" s="50"/>
      <c r="AF5592" s="50"/>
      <c r="AG5592" s="50"/>
      <c r="AH5592" s="50"/>
      <c r="AI5592" s="50"/>
      <c r="AJ5592" s="50"/>
      <c r="AK5592" s="50"/>
      <c r="AL5592" s="50"/>
      <c r="AM5592" s="50"/>
      <c r="AN5592" s="50"/>
      <c r="AO5592" s="50"/>
      <c r="AP5592" s="50"/>
      <c r="AQ5592" s="50"/>
      <c r="AR5592" s="50"/>
      <c r="AS5592" s="50"/>
    </row>
    <row r="5593" spans="1:45" x14ac:dyDescent="0.2">
      <c r="A5593" s="132">
        <v>31781</v>
      </c>
      <c r="B5593" s="226" t="s">
        <v>12</v>
      </c>
      <c r="C5593" s="222" t="s">
        <v>12</v>
      </c>
      <c r="D5593" s="106" t="s">
        <v>9713</v>
      </c>
      <c r="E5593" s="87">
        <v>1</v>
      </c>
      <c r="F5593" s="88"/>
      <c r="H5593" s="88"/>
      <c r="I5593" s="90">
        <v>1</v>
      </c>
      <c r="J5593" s="50"/>
      <c r="K5593" s="194" t="str">
        <f t="shared" si="87"/>
        <v xml:space="preserve">***HEINE 069 BULB 2.5V for Beta 200 Halogen Ophthalmoscope  discontinued </v>
      </c>
      <c r="L5593" s="50"/>
      <c r="M5593" s="50"/>
      <c r="N5593" s="50"/>
      <c r="O5593" s="50"/>
      <c r="P5593" s="50"/>
      <c r="Q5593" s="50"/>
      <c r="R5593" s="50"/>
      <c r="S5593" s="50"/>
      <c r="T5593" s="50"/>
      <c r="U5593" s="50"/>
      <c r="V5593" s="50"/>
      <c r="W5593" s="50"/>
      <c r="X5593" s="50"/>
      <c r="Y5593" s="50"/>
      <c r="Z5593" s="50"/>
      <c r="AA5593" s="50"/>
      <c r="AB5593" s="50"/>
      <c r="AC5593" s="50"/>
      <c r="AD5593" s="50"/>
      <c r="AE5593" s="50"/>
      <c r="AF5593" s="50"/>
      <c r="AG5593" s="50"/>
      <c r="AH5593" s="50"/>
      <c r="AI5593" s="50"/>
      <c r="AJ5593" s="50"/>
      <c r="AK5593" s="50"/>
      <c r="AL5593" s="50"/>
      <c r="AM5593" s="50"/>
      <c r="AN5593" s="50"/>
      <c r="AO5593" s="50"/>
      <c r="AP5593" s="50"/>
      <c r="AQ5593" s="50"/>
      <c r="AR5593" s="50"/>
      <c r="AS5593" s="50"/>
    </row>
    <row r="5594" spans="1:45" x14ac:dyDescent="0.2">
      <c r="A5594" s="132">
        <v>31782</v>
      </c>
      <c r="B5594" s="226" t="s">
        <v>12</v>
      </c>
      <c r="C5594" s="222" t="s">
        <v>12</v>
      </c>
      <c r="D5594" s="106" t="s">
        <v>4460</v>
      </c>
      <c r="E5594" s="87">
        <v>1</v>
      </c>
      <c r="F5594" s="88">
        <v>51</v>
      </c>
      <c r="H5594" s="88"/>
      <c r="I5594" s="90">
        <v>1</v>
      </c>
      <c r="J5594" s="50"/>
      <c r="K5594" s="194" t="str">
        <f t="shared" si="87"/>
        <v xml:space="preserve">HEINE 084 BULB 2.5V for K180 F.O. Ophthalmoscope </v>
      </c>
      <c r="L5594" s="50"/>
      <c r="M5594" s="50"/>
      <c r="N5594" s="50"/>
      <c r="O5594" s="50"/>
      <c r="P5594" s="50"/>
      <c r="Q5594" s="50"/>
      <c r="R5594" s="50"/>
      <c r="S5594" s="50"/>
      <c r="T5594" s="50"/>
      <c r="U5594" s="50"/>
      <c r="V5594" s="50"/>
      <c r="W5594" s="50"/>
      <c r="X5594" s="50"/>
      <c r="Y5594" s="50"/>
      <c r="Z5594" s="50"/>
      <c r="AA5594" s="50"/>
      <c r="AB5594" s="50"/>
      <c r="AC5594" s="50"/>
      <c r="AD5594" s="50"/>
      <c r="AE5594" s="50"/>
      <c r="AF5594" s="50"/>
      <c r="AG5594" s="50"/>
      <c r="AH5594" s="50"/>
      <c r="AI5594" s="50"/>
      <c r="AJ5594" s="50"/>
      <c r="AK5594" s="50"/>
      <c r="AL5594" s="50"/>
      <c r="AM5594" s="50"/>
      <c r="AN5594" s="50"/>
      <c r="AO5594" s="50"/>
      <c r="AP5594" s="50"/>
      <c r="AQ5594" s="50"/>
      <c r="AR5594" s="50"/>
      <c r="AS5594" s="50"/>
    </row>
    <row r="5595" spans="1:45" x14ac:dyDescent="0.2">
      <c r="A5595" s="132">
        <v>31783</v>
      </c>
      <c r="B5595" s="226" t="s">
        <v>12</v>
      </c>
      <c r="C5595" s="222" t="s">
        <v>12</v>
      </c>
      <c r="D5595" s="106" t="s">
        <v>9714</v>
      </c>
      <c r="E5595" s="87">
        <v>1</v>
      </c>
      <c r="F5595" s="88"/>
      <c r="H5595" s="88"/>
      <c r="I5595" s="90">
        <v>1</v>
      </c>
      <c r="J5595" s="50"/>
      <c r="K5595" s="194" t="str">
        <f t="shared" si="87"/>
        <v xml:space="preserve">***HEINE 070 BULB 3.5V for Beta 200 Halogen Ophthalmoscope  discontinued </v>
      </c>
      <c r="L5595" s="50"/>
      <c r="M5595" s="50"/>
      <c r="N5595" s="50"/>
      <c r="O5595" s="50"/>
      <c r="P5595" s="50"/>
      <c r="Q5595" s="50"/>
      <c r="R5595" s="50"/>
      <c r="S5595" s="50"/>
      <c r="T5595" s="50"/>
      <c r="U5595" s="50"/>
      <c r="V5595" s="50"/>
      <c r="W5595" s="50"/>
      <c r="X5595" s="50"/>
      <c r="Y5595" s="50"/>
      <c r="Z5595" s="50"/>
      <c r="AA5595" s="50"/>
      <c r="AB5595" s="50"/>
      <c r="AC5595" s="50"/>
      <c r="AD5595" s="50"/>
      <c r="AE5595" s="50"/>
      <c r="AF5595" s="50"/>
      <c r="AG5595" s="50"/>
      <c r="AH5595" s="50"/>
      <c r="AI5595" s="50"/>
      <c r="AJ5595" s="50"/>
      <c r="AK5595" s="50"/>
      <c r="AL5595" s="50"/>
      <c r="AM5595" s="50"/>
      <c r="AN5595" s="50"/>
      <c r="AO5595" s="50"/>
      <c r="AP5595" s="50"/>
      <c r="AQ5595" s="50"/>
      <c r="AR5595" s="50"/>
      <c r="AS5595" s="50"/>
    </row>
    <row r="5596" spans="1:45" x14ac:dyDescent="0.2">
      <c r="A5596" s="132">
        <v>31784</v>
      </c>
      <c r="B5596" s="226" t="s">
        <v>12</v>
      </c>
      <c r="C5596" s="222" t="s">
        <v>12</v>
      </c>
      <c r="D5596" s="106" t="s">
        <v>9715</v>
      </c>
      <c r="E5596" s="87">
        <v>1</v>
      </c>
      <c r="F5596" s="88"/>
      <c r="H5596" s="88"/>
      <c r="I5596" s="90">
        <v>1</v>
      </c>
      <c r="J5596" s="50"/>
      <c r="K5596" s="194" t="str">
        <f t="shared" si="87"/>
        <v xml:space="preserve">***HEINE 078 BULB 3.5V for Beta 200 Halogen Otoscope  discontinued </v>
      </c>
      <c r="L5596" s="50"/>
      <c r="M5596" s="50"/>
      <c r="N5596" s="50"/>
      <c r="O5596" s="50"/>
      <c r="P5596" s="50"/>
      <c r="Q5596" s="50"/>
      <c r="R5596" s="50"/>
      <c r="S5596" s="50"/>
      <c r="T5596" s="50"/>
      <c r="U5596" s="50"/>
      <c r="V5596" s="50"/>
      <c r="W5596" s="50"/>
      <c r="X5596" s="50"/>
      <c r="Y5596" s="50"/>
      <c r="Z5596" s="50"/>
      <c r="AA5596" s="50"/>
      <c r="AB5596" s="50"/>
      <c r="AC5596" s="50"/>
      <c r="AD5596" s="50"/>
      <c r="AE5596" s="50"/>
      <c r="AF5596" s="50"/>
      <c r="AG5596" s="50"/>
      <c r="AH5596" s="50"/>
      <c r="AI5596" s="50"/>
      <c r="AJ5596" s="50"/>
      <c r="AK5596" s="50"/>
      <c r="AL5596" s="50"/>
      <c r="AM5596" s="50"/>
      <c r="AN5596" s="50"/>
      <c r="AO5596" s="50"/>
      <c r="AP5596" s="50"/>
      <c r="AQ5596" s="50"/>
      <c r="AR5596" s="50"/>
      <c r="AS5596" s="50"/>
    </row>
    <row r="5597" spans="1:45" x14ac:dyDescent="0.2">
      <c r="A5597" s="132">
        <v>31785</v>
      </c>
      <c r="B5597" s="226" t="s">
        <v>12</v>
      </c>
      <c r="C5597" s="222" t="s">
        <v>12</v>
      </c>
      <c r="D5597" s="106" t="s">
        <v>4461</v>
      </c>
      <c r="E5597" s="87">
        <v>1</v>
      </c>
      <c r="F5597" s="88">
        <v>38</v>
      </c>
      <c r="H5597" s="88"/>
      <c r="I5597" s="90">
        <v>1</v>
      </c>
      <c r="J5597" s="50"/>
      <c r="K5597" s="194" t="str">
        <f t="shared" si="87"/>
        <v xml:space="preserve">*HEINE 057 BULB for Mini 2000, 3000 laringeal mirrors </v>
      </c>
      <c r="L5597" s="50"/>
      <c r="M5597" s="50"/>
      <c r="N5597" s="50"/>
      <c r="O5597" s="50"/>
      <c r="P5597" s="50"/>
      <c r="Q5597" s="50"/>
      <c r="R5597" s="50"/>
      <c r="S5597" s="50"/>
      <c r="T5597" s="50"/>
      <c r="U5597" s="50"/>
      <c r="V5597" s="50"/>
      <c r="W5597" s="50"/>
      <c r="X5597" s="50"/>
      <c r="Y5597" s="50"/>
      <c r="Z5597" s="50"/>
      <c r="AA5597" s="50"/>
      <c r="AB5597" s="50"/>
      <c r="AC5597" s="50"/>
      <c r="AD5597" s="50"/>
      <c r="AE5597" s="50"/>
      <c r="AF5597" s="50"/>
      <c r="AG5597" s="50"/>
      <c r="AH5597" s="50"/>
      <c r="AI5597" s="50"/>
      <c r="AJ5597" s="50"/>
      <c r="AK5597" s="50"/>
      <c r="AL5597" s="50"/>
      <c r="AM5597" s="50"/>
      <c r="AN5597" s="50"/>
      <c r="AO5597" s="50"/>
      <c r="AP5597" s="50"/>
      <c r="AQ5597" s="50"/>
      <c r="AR5597" s="50"/>
      <c r="AS5597" s="50"/>
    </row>
    <row r="5598" spans="1:45" x14ac:dyDescent="0.2">
      <c r="A5598" s="132">
        <v>31786</v>
      </c>
      <c r="B5598" s="226" t="s">
        <v>12</v>
      </c>
      <c r="C5598" s="222" t="s">
        <v>12</v>
      </c>
      <c r="D5598" s="106" t="s">
        <v>9302</v>
      </c>
      <c r="E5598" s="87">
        <v>1</v>
      </c>
      <c r="F5598" s="88">
        <v>54</v>
      </c>
      <c r="H5598" s="88"/>
      <c r="I5598" s="90">
        <v>1</v>
      </c>
      <c r="J5598" s="50"/>
      <c r="K5598" s="194" t="str">
        <f t="shared" si="87"/>
        <v xml:space="preserve">***HEINE 089 BULB 3.5V for Alpha+, Beta 200 halogen retinoscopes </v>
      </c>
      <c r="L5598" s="50"/>
      <c r="M5598" s="50"/>
      <c r="N5598" s="50"/>
      <c r="O5598" s="50"/>
      <c r="P5598" s="50"/>
      <c r="Q5598" s="50"/>
      <c r="R5598" s="50"/>
      <c r="S5598" s="50"/>
      <c r="T5598" s="50"/>
      <c r="U5598" s="50"/>
      <c r="V5598" s="50"/>
      <c r="W5598" s="50"/>
      <c r="X5598" s="50"/>
      <c r="Y5598" s="50"/>
      <c r="Z5598" s="50"/>
      <c r="AA5598" s="50"/>
      <c r="AB5598" s="50"/>
      <c r="AC5598" s="50"/>
      <c r="AD5598" s="50"/>
      <c r="AE5598" s="50"/>
      <c r="AF5598" s="50"/>
      <c r="AG5598" s="50"/>
      <c r="AH5598" s="50"/>
      <c r="AI5598" s="50"/>
      <c r="AJ5598" s="50"/>
      <c r="AK5598" s="50"/>
      <c r="AL5598" s="50"/>
      <c r="AM5598" s="50"/>
      <c r="AN5598" s="50"/>
      <c r="AO5598" s="50"/>
      <c r="AP5598" s="50"/>
      <c r="AQ5598" s="50"/>
      <c r="AR5598" s="50"/>
      <c r="AS5598" s="50"/>
    </row>
    <row r="5599" spans="1:45" x14ac:dyDescent="0.2">
      <c r="A5599" s="132">
        <v>31787</v>
      </c>
      <c r="B5599" s="226" t="s">
        <v>12</v>
      </c>
      <c r="C5599" s="222" t="s">
        <v>12</v>
      </c>
      <c r="D5599" s="106" t="s">
        <v>4462</v>
      </c>
      <c r="E5599" s="87">
        <v>1</v>
      </c>
      <c r="F5599" s="88">
        <v>52</v>
      </c>
      <c r="H5599" s="88"/>
      <c r="I5599" s="90">
        <v>1</v>
      </c>
      <c r="J5599" s="50"/>
      <c r="K5599" s="194" t="str">
        <f t="shared" si="87"/>
        <v xml:space="preserve">HEINE 049 BULB 3.5V for Alpha+, Beta100, K100, K100 Vet otoscopes </v>
      </c>
      <c r="L5599" s="50"/>
      <c r="M5599" s="50"/>
      <c r="N5599" s="50"/>
      <c r="O5599" s="50"/>
      <c r="P5599" s="50"/>
      <c r="Q5599" s="50"/>
      <c r="R5599" s="50"/>
      <c r="S5599" s="50"/>
      <c r="T5599" s="50"/>
      <c r="U5599" s="50"/>
      <c r="V5599" s="50"/>
      <c r="W5599" s="50"/>
      <c r="X5599" s="50"/>
      <c r="Y5599" s="50"/>
      <c r="Z5599" s="50"/>
      <c r="AA5599" s="50"/>
      <c r="AB5599" s="50"/>
      <c r="AC5599" s="50"/>
      <c r="AD5599" s="50"/>
      <c r="AE5599" s="50"/>
      <c r="AF5599" s="50"/>
      <c r="AG5599" s="50"/>
      <c r="AH5599" s="50"/>
      <c r="AI5599" s="50"/>
      <c r="AJ5599" s="50"/>
      <c r="AK5599" s="50"/>
      <c r="AL5599" s="50"/>
      <c r="AM5599" s="50"/>
      <c r="AN5599" s="50"/>
      <c r="AO5599" s="50"/>
      <c r="AP5599" s="50"/>
      <c r="AQ5599" s="50"/>
      <c r="AR5599" s="50"/>
      <c r="AS5599" s="50"/>
    </row>
    <row r="5600" spans="1:45" x14ac:dyDescent="0.2">
      <c r="A5600" s="132">
        <v>31788</v>
      </c>
      <c r="B5600" s="226" t="s">
        <v>12</v>
      </c>
      <c r="C5600" s="222" t="s">
        <v>12</v>
      </c>
      <c r="D5600" s="106" t="s">
        <v>9303</v>
      </c>
      <c r="E5600" s="87">
        <v>1</v>
      </c>
      <c r="F5600" s="88">
        <v>144</v>
      </c>
      <c r="H5600" s="88"/>
      <c r="I5600" s="90">
        <v>1</v>
      </c>
      <c r="J5600" s="50"/>
      <c r="K5600" s="194" t="str">
        <f t="shared" si="87"/>
        <v xml:space="preserve">HEINE 130 BULB 2.5V for Beta 200 halogen or LED retinoscopes </v>
      </c>
      <c r="L5600" s="50"/>
      <c r="M5600" s="50"/>
      <c r="N5600" s="50"/>
      <c r="O5600" s="50"/>
      <c r="P5600" s="50"/>
      <c r="Q5600" s="50"/>
      <c r="R5600" s="50"/>
      <c r="S5600" s="50"/>
      <c r="T5600" s="50"/>
      <c r="U5600" s="50"/>
      <c r="V5600" s="50"/>
      <c r="W5600" s="50"/>
      <c r="X5600" s="50"/>
      <c r="Y5600" s="50"/>
      <c r="Z5600" s="50"/>
      <c r="AA5600" s="50"/>
      <c r="AB5600" s="50"/>
      <c r="AC5600" s="50"/>
      <c r="AD5600" s="50"/>
      <c r="AE5600" s="50"/>
      <c r="AF5600" s="50"/>
      <c r="AG5600" s="50"/>
      <c r="AH5600" s="50"/>
      <c r="AI5600" s="50"/>
      <c r="AJ5600" s="50"/>
      <c r="AK5600" s="50"/>
      <c r="AL5600" s="50"/>
      <c r="AM5600" s="50"/>
      <c r="AN5600" s="50"/>
      <c r="AO5600" s="50"/>
      <c r="AP5600" s="50"/>
      <c r="AQ5600" s="50"/>
      <c r="AR5600" s="50"/>
      <c r="AS5600" s="50"/>
    </row>
    <row r="5601" spans="1:45" x14ac:dyDescent="0.2">
      <c r="A5601" s="132">
        <v>31795</v>
      </c>
      <c r="B5601" s="226" t="s">
        <v>12</v>
      </c>
      <c r="C5601" s="222" t="s">
        <v>12</v>
      </c>
      <c r="D5601" s="106" t="s">
        <v>4463</v>
      </c>
      <c r="E5601" s="87">
        <v>1</v>
      </c>
      <c r="F5601" s="88">
        <v>15</v>
      </c>
      <c r="H5601" s="88"/>
      <c r="I5601" s="90">
        <v>1</v>
      </c>
      <c r="J5601" s="50"/>
      <c r="K5601" s="194" t="str">
        <f t="shared" si="87"/>
        <v xml:space="preserve">BULB for Mini 3000 otoscopes </v>
      </c>
      <c r="L5601" s="50"/>
      <c r="M5601" s="50"/>
      <c r="N5601" s="50"/>
      <c r="O5601" s="50"/>
      <c r="P5601" s="50"/>
      <c r="Q5601" s="50"/>
      <c r="R5601" s="50"/>
      <c r="S5601" s="50"/>
      <c r="T5601" s="50"/>
      <c r="U5601" s="50"/>
      <c r="V5601" s="50"/>
      <c r="W5601" s="50"/>
      <c r="X5601" s="50"/>
      <c r="Y5601" s="50"/>
      <c r="Z5601" s="50"/>
      <c r="AA5601" s="50"/>
      <c r="AB5601" s="50"/>
      <c r="AC5601" s="50"/>
      <c r="AD5601" s="50"/>
      <c r="AE5601" s="50"/>
      <c r="AF5601" s="50"/>
      <c r="AG5601" s="50"/>
      <c r="AH5601" s="50"/>
      <c r="AI5601" s="50"/>
      <c r="AJ5601" s="50"/>
      <c r="AK5601" s="50"/>
      <c r="AL5601" s="50"/>
      <c r="AM5601" s="50"/>
      <c r="AN5601" s="50"/>
      <c r="AO5601" s="50"/>
      <c r="AP5601" s="50"/>
      <c r="AQ5601" s="50"/>
      <c r="AR5601" s="50"/>
      <c r="AS5601" s="50"/>
    </row>
    <row r="5602" spans="1:45" x14ac:dyDescent="0.2">
      <c r="A5602" s="132">
        <v>31796</v>
      </c>
      <c r="B5602" s="226" t="s">
        <v>12</v>
      </c>
      <c r="C5602" s="222" t="s">
        <v>12</v>
      </c>
      <c r="D5602" s="106" t="s">
        <v>4464</v>
      </c>
      <c r="E5602" s="87">
        <v>1</v>
      </c>
      <c r="F5602" s="88">
        <v>17</v>
      </c>
      <c r="H5602" s="88"/>
      <c r="I5602" s="90">
        <v>1</v>
      </c>
      <c r="J5602" s="50"/>
      <c r="K5602" s="194" t="str">
        <f t="shared" si="87"/>
        <v xml:space="preserve">BULB for Mini 3000 F.O. otoscopes </v>
      </c>
      <c r="L5602" s="50"/>
      <c r="M5602" s="50"/>
      <c r="N5602" s="50"/>
      <c r="O5602" s="50"/>
      <c r="P5602" s="50"/>
      <c r="Q5602" s="50"/>
      <c r="R5602" s="50"/>
      <c r="S5602" s="50"/>
      <c r="T5602" s="50"/>
      <c r="U5602" s="50"/>
      <c r="V5602" s="50"/>
      <c r="W5602" s="50"/>
      <c r="X5602" s="50"/>
      <c r="Y5602" s="50"/>
      <c r="Z5602" s="50"/>
      <c r="AA5602" s="50"/>
      <c r="AB5602" s="50"/>
      <c r="AC5602" s="50"/>
      <c r="AD5602" s="50"/>
      <c r="AE5602" s="50"/>
      <c r="AF5602" s="50"/>
      <c r="AG5602" s="50"/>
      <c r="AH5602" s="50"/>
      <c r="AI5602" s="50"/>
      <c r="AJ5602" s="50"/>
      <c r="AK5602" s="50"/>
      <c r="AL5602" s="50"/>
      <c r="AM5602" s="50"/>
      <c r="AN5602" s="50"/>
      <c r="AO5602" s="50"/>
      <c r="AP5602" s="50"/>
      <c r="AQ5602" s="50"/>
      <c r="AR5602" s="50"/>
      <c r="AS5602" s="50"/>
    </row>
    <row r="5603" spans="1:45" x14ac:dyDescent="0.2">
      <c r="A5603" s="132">
        <v>31800</v>
      </c>
      <c r="B5603" s="226" t="s">
        <v>12</v>
      </c>
      <c r="C5603" s="222" t="s">
        <v>12</v>
      </c>
      <c r="D5603" s="106" t="s">
        <v>4465</v>
      </c>
      <c r="E5603" s="87">
        <v>1</v>
      </c>
      <c r="F5603" s="103">
        <v>815</v>
      </c>
      <c r="H5603" s="103"/>
      <c r="I5603" s="90">
        <v>1</v>
      </c>
      <c r="J5603" s="50"/>
      <c r="K5603" s="194" t="str">
        <f t="shared" si="87"/>
        <v xml:space="preserve">RI-FORMER XENON DIAGNOSTIC STATION - 3,5-230V - Standard </v>
      </c>
      <c r="L5603" s="50"/>
      <c r="M5603" s="50"/>
      <c r="N5603" s="50"/>
      <c r="O5603" s="50"/>
      <c r="P5603" s="50"/>
      <c r="Q5603" s="50"/>
      <c r="R5603" s="50"/>
      <c r="S5603" s="50"/>
      <c r="T5603" s="50"/>
      <c r="U5603" s="50"/>
      <c r="V5603" s="50"/>
      <c r="W5603" s="50"/>
      <c r="X5603" s="50"/>
      <c r="Y5603" s="50"/>
      <c r="Z5603" s="50"/>
      <c r="AA5603" s="50"/>
      <c r="AB5603" s="50"/>
      <c r="AC5603" s="50"/>
      <c r="AD5603" s="50"/>
      <c r="AE5603" s="50"/>
      <c r="AF5603" s="50"/>
      <c r="AG5603" s="50"/>
      <c r="AH5603" s="50"/>
      <c r="AI5603" s="50"/>
      <c r="AJ5603" s="50"/>
      <c r="AK5603" s="50"/>
      <c r="AL5603" s="50"/>
      <c r="AM5603" s="50"/>
      <c r="AN5603" s="50"/>
      <c r="AO5603" s="50"/>
      <c r="AP5603" s="50"/>
      <c r="AQ5603" s="50"/>
      <c r="AR5603" s="50"/>
      <c r="AS5603" s="50"/>
    </row>
    <row r="5604" spans="1:45" x14ac:dyDescent="0.2">
      <c r="A5604" s="132">
        <v>31801</v>
      </c>
      <c r="B5604" s="226" t="s">
        <v>12</v>
      </c>
      <c r="C5604" s="222" t="s">
        <v>12</v>
      </c>
      <c r="D5604" s="106" t="s">
        <v>4466</v>
      </c>
      <c r="E5604" s="87">
        <v>1</v>
      </c>
      <c r="F5604" s="103">
        <v>859</v>
      </c>
      <c r="H5604" s="103"/>
      <c r="I5604" s="90">
        <v>1</v>
      </c>
      <c r="J5604" s="50"/>
      <c r="K5604" s="194" t="str">
        <f t="shared" si="87"/>
        <v xml:space="preserve">RI-FORMER LED STATION - 3,5-230V - Standard </v>
      </c>
      <c r="L5604" s="50"/>
      <c r="M5604" s="50"/>
      <c r="N5604" s="50"/>
      <c r="O5604" s="50"/>
      <c r="P5604" s="50"/>
      <c r="Q5604" s="50"/>
      <c r="R5604" s="50"/>
      <c r="S5604" s="50"/>
      <c r="T5604" s="50"/>
      <c r="U5604" s="50"/>
      <c r="V5604" s="50"/>
      <c r="W5604" s="50"/>
      <c r="X5604" s="50"/>
      <c r="Y5604" s="50"/>
      <c r="Z5604" s="50"/>
      <c r="AA5604" s="50"/>
      <c r="AB5604" s="50"/>
      <c r="AC5604" s="50"/>
      <c r="AD5604" s="50"/>
      <c r="AE5604" s="50"/>
      <c r="AF5604" s="50"/>
      <c r="AG5604" s="50"/>
      <c r="AH5604" s="50"/>
      <c r="AI5604" s="50"/>
      <c r="AJ5604" s="50"/>
      <c r="AK5604" s="50"/>
      <c r="AL5604" s="50"/>
      <c r="AM5604" s="50"/>
      <c r="AN5604" s="50"/>
      <c r="AO5604" s="50"/>
      <c r="AP5604" s="50"/>
      <c r="AQ5604" s="50"/>
      <c r="AR5604" s="50"/>
      <c r="AS5604" s="50"/>
    </row>
    <row r="5605" spans="1:45" x14ac:dyDescent="0.2">
      <c r="A5605" s="132">
        <v>31805</v>
      </c>
      <c r="B5605" s="226" t="s">
        <v>12</v>
      </c>
      <c r="C5605" s="222" t="s">
        <v>12</v>
      </c>
      <c r="D5605" s="106" t="s">
        <v>4467</v>
      </c>
      <c r="E5605" s="87">
        <v>1</v>
      </c>
      <c r="F5605" s="103">
        <v>970</v>
      </c>
      <c r="H5605" s="103"/>
      <c r="I5605" s="90">
        <v>1</v>
      </c>
      <c r="J5605" s="50"/>
      <c r="K5605" s="194" t="str">
        <f t="shared" si="87"/>
        <v xml:space="preserve">RI-FORMER XENON DIAGNOSTIC STATION - 3,5-230V Large </v>
      </c>
      <c r="L5605" s="50"/>
      <c r="M5605" s="50"/>
      <c r="N5605" s="50"/>
      <c r="O5605" s="50"/>
      <c r="P5605" s="50"/>
      <c r="Q5605" s="50"/>
      <c r="R5605" s="50"/>
      <c r="S5605" s="50"/>
      <c r="T5605" s="50"/>
      <c r="U5605" s="50"/>
      <c r="V5605" s="50"/>
      <c r="W5605" s="50"/>
      <c r="X5605" s="50"/>
      <c r="Y5605" s="50"/>
      <c r="Z5605" s="50"/>
      <c r="AA5605" s="50"/>
      <c r="AB5605" s="50"/>
      <c r="AC5605" s="50"/>
      <c r="AD5605" s="50"/>
      <c r="AE5605" s="50"/>
      <c r="AF5605" s="50"/>
      <c r="AG5605" s="50"/>
      <c r="AH5605" s="50"/>
      <c r="AI5605" s="50"/>
      <c r="AJ5605" s="50"/>
      <c r="AK5605" s="50"/>
      <c r="AL5605" s="50"/>
      <c r="AM5605" s="50"/>
      <c r="AN5605" s="50"/>
      <c r="AO5605" s="50"/>
      <c r="AP5605" s="50"/>
      <c r="AQ5605" s="50"/>
      <c r="AR5605" s="50"/>
      <c r="AS5605" s="50"/>
    </row>
    <row r="5606" spans="1:45" x14ac:dyDescent="0.2">
      <c r="A5606" s="132">
        <v>31806</v>
      </c>
      <c r="B5606" s="226" t="s">
        <v>12</v>
      </c>
      <c r="C5606" s="222" t="s">
        <v>12</v>
      </c>
      <c r="D5606" s="106" t="s">
        <v>4468</v>
      </c>
      <c r="E5606" s="87">
        <v>1</v>
      </c>
      <c r="F5606" s="103">
        <v>999</v>
      </c>
      <c r="H5606" s="103"/>
      <c r="I5606" s="90">
        <v>1</v>
      </c>
      <c r="J5606" s="50"/>
      <c r="K5606" s="194" t="str">
        <f t="shared" si="87"/>
        <v xml:space="preserve">RI-FORMER LED DIAGNOSTIC STATION - 3,5-230V Large </v>
      </c>
      <c r="L5606" s="50"/>
      <c r="M5606" s="50"/>
      <c r="N5606" s="50"/>
      <c r="O5606" s="50"/>
      <c r="P5606" s="50"/>
      <c r="Q5606" s="50"/>
      <c r="R5606" s="50"/>
      <c r="S5606" s="50"/>
      <c r="T5606" s="50"/>
      <c r="U5606" s="50"/>
      <c r="V5606" s="50"/>
      <c r="W5606" s="50"/>
      <c r="X5606" s="50"/>
      <c r="Y5606" s="50"/>
      <c r="Z5606" s="50"/>
      <c r="AA5606" s="50"/>
      <c r="AB5606" s="50"/>
      <c r="AC5606" s="50"/>
      <c r="AD5606" s="50"/>
      <c r="AE5606" s="50"/>
      <c r="AF5606" s="50"/>
      <c r="AG5606" s="50"/>
      <c r="AH5606" s="50"/>
      <c r="AI5606" s="50"/>
      <c r="AJ5606" s="50"/>
      <c r="AK5606" s="50"/>
      <c r="AL5606" s="50"/>
      <c r="AM5606" s="50"/>
      <c r="AN5606" s="50"/>
      <c r="AO5606" s="50"/>
      <c r="AP5606" s="50"/>
      <c r="AQ5606" s="50"/>
      <c r="AR5606" s="50"/>
      <c r="AS5606" s="50"/>
    </row>
    <row r="5607" spans="1:45" x14ac:dyDescent="0.2">
      <c r="A5607" s="132">
        <v>31807</v>
      </c>
      <c r="B5607" s="226" t="s">
        <v>12</v>
      </c>
      <c r="C5607" s="222" t="s">
        <v>12</v>
      </c>
      <c r="D5607" s="106" t="s">
        <v>8440</v>
      </c>
      <c r="E5607" s="87">
        <v>1</v>
      </c>
      <c r="F5607" s="103">
        <v>324</v>
      </c>
      <c r="H5607" s="103"/>
      <c r="I5607" s="90">
        <v>1</v>
      </c>
      <c r="J5607" s="50"/>
      <c r="K5607" s="194" t="str">
        <f t="shared" si="87"/>
        <v xml:space="preserve">RI-FORMER DIAGNOSTIC STATION Basic w/o clock - 1 handle - 3.5 - 110-230V - 3652 </v>
      </c>
      <c r="L5607" s="50"/>
      <c r="M5607" s="50"/>
      <c r="N5607" s="50"/>
      <c r="O5607" s="50"/>
      <c r="P5607" s="50"/>
      <c r="Q5607" s="50"/>
      <c r="R5607" s="50"/>
      <c r="S5607" s="50"/>
      <c r="T5607" s="50"/>
      <c r="U5607" s="50"/>
      <c r="V5607" s="50"/>
      <c r="W5607" s="50"/>
      <c r="X5607" s="50"/>
      <c r="Y5607" s="50"/>
      <c r="Z5607" s="50"/>
      <c r="AA5607" s="50"/>
      <c r="AB5607" s="50"/>
      <c r="AC5607" s="50"/>
      <c r="AD5607" s="50"/>
      <c r="AE5607" s="50"/>
      <c r="AF5607" s="50"/>
      <c r="AG5607" s="50"/>
      <c r="AH5607" s="50"/>
      <c r="AI5607" s="50"/>
      <c r="AJ5607" s="50"/>
      <c r="AK5607" s="50"/>
      <c r="AL5607" s="50"/>
      <c r="AM5607" s="50"/>
      <c r="AN5607" s="50"/>
      <c r="AO5607" s="50"/>
      <c r="AP5607" s="50"/>
      <c r="AQ5607" s="50"/>
      <c r="AR5607" s="50"/>
      <c r="AS5607" s="50"/>
    </row>
    <row r="5608" spans="1:45" x14ac:dyDescent="0.2">
      <c r="A5608" s="132">
        <v>31808</v>
      </c>
      <c r="B5608" s="226" t="s">
        <v>12</v>
      </c>
      <c r="C5608" s="222" t="s">
        <v>12</v>
      </c>
      <c r="D5608" s="106" t="s">
        <v>8441</v>
      </c>
      <c r="E5608" s="87">
        <v>1</v>
      </c>
      <c r="F5608" s="88">
        <v>495</v>
      </c>
      <c r="H5608" s="88"/>
      <c r="I5608" s="90">
        <v>1</v>
      </c>
      <c r="J5608" s="50"/>
      <c r="K5608" s="194" t="str">
        <f t="shared" si="87"/>
        <v xml:space="preserve">RI-FORMER DIAGNOSTIC STATION Basic w/o clock - 2 handles - 3.5 - 110-230V - 3652-300 </v>
      </c>
      <c r="L5608" s="50"/>
      <c r="M5608" s="50"/>
      <c r="N5608" s="50"/>
      <c r="O5608" s="50"/>
      <c r="P5608" s="50"/>
      <c r="Q5608" s="50"/>
      <c r="R5608" s="50"/>
      <c r="S5608" s="50"/>
      <c r="T5608" s="50"/>
      <c r="U5608" s="50"/>
      <c r="V5608" s="50"/>
      <c r="W5608" s="50"/>
      <c r="X5608" s="50"/>
      <c r="Y5608" s="50"/>
      <c r="Z5608" s="50"/>
      <c r="AA5608" s="50"/>
      <c r="AB5608" s="50"/>
      <c r="AC5608" s="50"/>
      <c r="AD5608" s="50"/>
      <c r="AE5608" s="50"/>
      <c r="AF5608" s="50"/>
      <c r="AG5608" s="50"/>
      <c r="AH5608" s="50"/>
      <c r="AI5608" s="50"/>
      <c r="AJ5608" s="50"/>
      <c r="AK5608" s="50"/>
      <c r="AL5608" s="50"/>
      <c r="AM5608" s="50"/>
      <c r="AN5608" s="50"/>
      <c r="AO5608" s="50"/>
      <c r="AP5608" s="50"/>
      <c r="AQ5608" s="50"/>
      <c r="AR5608" s="50"/>
      <c r="AS5608" s="50"/>
    </row>
    <row r="5609" spans="1:45" x14ac:dyDescent="0.2">
      <c r="A5609" s="132">
        <v>31809</v>
      </c>
      <c r="B5609" s="226" t="s">
        <v>12</v>
      </c>
      <c r="C5609" s="222" t="s">
        <v>12</v>
      </c>
      <c r="D5609" s="106" t="s">
        <v>8442</v>
      </c>
      <c r="E5609" s="87">
        <v>1</v>
      </c>
      <c r="F5609" s="88">
        <v>357</v>
      </c>
      <c r="H5609" s="88"/>
      <c r="I5609" s="90">
        <v>1</v>
      </c>
      <c r="J5609" s="50"/>
      <c r="K5609" s="194" t="str">
        <f t="shared" si="87"/>
        <v xml:space="preserve">RI-FORMER DIAGNOSTIC STATION Basic with clock - 1 handle - 3.5 - 110-230V - 3650 </v>
      </c>
      <c r="L5609" s="50"/>
      <c r="M5609" s="50"/>
      <c r="N5609" s="50"/>
      <c r="O5609" s="50"/>
      <c r="P5609" s="50"/>
      <c r="Q5609" s="50"/>
      <c r="R5609" s="50"/>
      <c r="S5609" s="50"/>
      <c r="T5609" s="50"/>
      <c r="U5609" s="50"/>
      <c r="V5609" s="50"/>
      <c r="W5609" s="50"/>
      <c r="X5609" s="50"/>
      <c r="Y5609" s="50"/>
      <c r="Z5609" s="50"/>
      <c r="AA5609" s="50"/>
      <c r="AB5609" s="50"/>
      <c r="AC5609" s="50"/>
      <c r="AD5609" s="50"/>
      <c r="AE5609" s="50"/>
      <c r="AF5609" s="50"/>
      <c r="AG5609" s="50"/>
      <c r="AH5609" s="50"/>
      <c r="AI5609" s="50"/>
      <c r="AJ5609" s="50"/>
      <c r="AK5609" s="50"/>
      <c r="AL5609" s="50"/>
      <c r="AM5609" s="50"/>
      <c r="AN5609" s="50"/>
      <c r="AO5609" s="50"/>
      <c r="AP5609" s="50"/>
      <c r="AQ5609" s="50"/>
      <c r="AR5609" s="50"/>
      <c r="AS5609" s="50"/>
    </row>
    <row r="5610" spans="1:45" x14ac:dyDescent="0.2">
      <c r="A5610" s="132">
        <v>31810</v>
      </c>
      <c r="B5610" s="226" t="s">
        <v>12</v>
      </c>
      <c r="C5610" s="222" t="s">
        <v>12</v>
      </c>
      <c r="D5610" s="106" t="s">
        <v>4469</v>
      </c>
      <c r="E5610" s="87">
        <v>1</v>
      </c>
      <c r="F5610" s="88">
        <v>211</v>
      </c>
      <c r="H5610" s="88"/>
      <c r="I5610" s="90">
        <v>1</v>
      </c>
      <c r="J5610" s="50"/>
      <c r="K5610" s="194" t="str">
        <f t="shared" si="87"/>
        <v xml:space="preserve">RI-FORMER EXTENSION MODULE 1 HANDLE </v>
      </c>
      <c r="L5610" s="50"/>
      <c r="M5610" s="50"/>
      <c r="N5610" s="50"/>
      <c r="O5610" s="50"/>
      <c r="P5610" s="50"/>
      <c r="Q5610" s="50"/>
      <c r="R5610" s="50"/>
      <c r="S5610" s="50"/>
      <c r="T5610" s="50"/>
      <c r="U5610" s="50"/>
      <c r="V5610" s="50"/>
      <c r="W5610" s="50"/>
      <c r="X5610" s="50"/>
      <c r="Y5610" s="50"/>
      <c r="Z5610" s="50"/>
      <c r="AA5610" s="50"/>
      <c r="AB5610" s="50"/>
      <c r="AC5610" s="50"/>
      <c r="AD5610" s="50"/>
      <c r="AE5610" s="50"/>
      <c r="AF5610" s="50"/>
      <c r="AG5610" s="50"/>
      <c r="AH5610" s="50"/>
      <c r="AI5610" s="50"/>
      <c r="AJ5610" s="50"/>
      <c r="AK5610" s="50"/>
      <c r="AL5610" s="50"/>
      <c r="AM5610" s="50"/>
      <c r="AN5610" s="50"/>
      <c r="AO5610" s="50"/>
      <c r="AP5610" s="50"/>
      <c r="AQ5610" s="50"/>
      <c r="AR5610" s="50"/>
      <c r="AS5610" s="50"/>
    </row>
    <row r="5611" spans="1:45" x14ac:dyDescent="0.2">
      <c r="A5611" s="132">
        <v>31811</v>
      </c>
      <c r="B5611" s="226" t="s">
        <v>12</v>
      </c>
      <c r="C5611" s="222" t="s">
        <v>12</v>
      </c>
      <c r="D5611" s="106" t="s">
        <v>4470</v>
      </c>
      <c r="E5611" s="87">
        <v>1</v>
      </c>
      <c r="F5611" s="88">
        <v>170</v>
      </c>
      <c r="H5611" s="88"/>
      <c r="I5611" s="90">
        <v>1</v>
      </c>
      <c r="J5611" s="50"/>
      <c r="K5611" s="194" t="str">
        <f t="shared" si="87"/>
        <v xml:space="preserve">RI-SCOPE L2 OTOSCOPE HEAD 3.5V LED </v>
      </c>
      <c r="L5611" s="50"/>
      <c r="M5611" s="50"/>
      <c r="N5611" s="50"/>
      <c r="O5611" s="50"/>
      <c r="P5611" s="50"/>
      <c r="Q5611" s="50"/>
      <c r="R5611" s="50"/>
      <c r="S5611" s="50"/>
      <c r="T5611" s="50"/>
      <c r="U5611" s="50"/>
      <c r="V5611" s="50"/>
      <c r="W5611" s="50"/>
      <c r="X5611" s="50"/>
      <c r="Y5611" s="50"/>
      <c r="Z5611" s="50"/>
      <c r="AA5611" s="50"/>
      <c r="AB5611" s="50"/>
      <c r="AC5611" s="50"/>
      <c r="AD5611" s="50"/>
      <c r="AE5611" s="50"/>
      <c r="AF5611" s="50"/>
      <c r="AG5611" s="50"/>
      <c r="AH5611" s="50"/>
      <c r="AI5611" s="50"/>
      <c r="AJ5611" s="50"/>
      <c r="AK5611" s="50"/>
      <c r="AL5611" s="50"/>
      <c r="AM5611" s="50"/>
      <c r="AN5611" s="50"/>
      <c r="AO5611" s="50"/>
      <c r="AP5611" s="50"/>
      <c r="AQ5611" s="50"/>
      <c r="AR5611" s="50"/>
      <c r="AS5611" s="50"/>
    </row>
    <row r="5612" spans="1:45" x14ac:dyDescent="0.2">
      <c r="A5612" s="132">
        <v>31812</v>
      </c>
      <c r="B5612" s="226" t="s">
        <v>12</v>
      </c>
      <c r="C5612" s="222" t="s">
        <v>12</v>
      </c>
      <c r="D5612" s="106" t="s">
        <v>4471</v>
      </c>
      <c r="E5612" s="87">
        <v>1</v>
      </c>
      <c r="F5612" s="88">
        <v>104</v>
      </c>
      <c r="H5612" s="88"/>
      <c r="I5612" s="90">
        <v>1</v>
      </c>
      <c r="J5612" s="50"/>
      <c r="K5612" s="194" t="str">
        <f t="shared" si="87"/>
        <v xml:space="preserve">RI-SCOPE L1 OTOSCOPE HEAD 3.5V Xenon </v>
      </c>
      <c r="L5612" s="50"/>
      <c r="M5612" s="50"/>
      <c r="N5612" s="50"/>
      <c r="O5612" s="50"/>
      <c r="P5612" s="50"/>
      <c r="Q5612" s="50"/>
      <c r="R5612" s="50"/>
      <c r="S5612" s="50"/>
      <c r="T5612" s="50"/>
      <c r="U5612" s="50"/>
      <c r="V5612" s="50"/>
      <c r="W5612" s="50"/>
      <c r="X5612" s="50"/>
      <c r="Y5612" s="50"/>
      <c r="Z5612" s="50"/>
      <c r="AA5612" s="50"/>
      <c r="AB5612" s="50"/>
      <c r="AC5612" s="50"/>
      <c r="AD5612" s="50"/>
      <c r="AE5612" s="50"/>
      <c r="AF5612" s="50"/>
      <c r="AG5612" s="50"/>
      <c r="AH5612" s="50"/>
      <c r="AI5612" s="50"/>
      <c r="AJ5612" s="50"/>
      <c r="AK5612" s="50"/>
      <c r="AL5612" s="50"/>
      <c r="AM5612" s="50"/>
      <c r="AN5612" s="50"/>
      <c r="AO5612" s="50"/>
      <c r="AP5612" s="50"/>
      <c r="AQ5612" s="50"/>
      <c r="AR5612" s="50"/>
      <c r="AS5612" s="50"/>
    </row>
    <row r="5613" spans="1:45" x14ac:dyDescent="0.2">
      <c r="A5613" s="132">
        <v>31813</v>
      </c>
      <c r="B5613" s="226" t="s">
        <v>12</v>
      </c>
      <c r="C5613" s="222" t="s">
        <v>12</v>
      </c>
      <c r="D5613" s="106" t="s">
        <v>4472</v>
      </c>
      <c r="E5613" s="87">
        <v>1</v>
      </c>
      <c r="F5613" s="88">
        <v>233</v>
      </c>
      <c r="H5613" s="88"/>
      <c r="I5613" s="90">
        <v>1</v>
      </c>
      <c r="J5613" s="50"/>
      <c r="K5613" s="194" t="str">
        <f t="shared" si="87"/>
        <v xml:space="preserve">RI-SCOPE L1 OPHTHALMOSCOPE HEAD 3.5V Xenon </v>
      </c>
      <c r="L5613" s="50"/>
      <c r="M5613" s="50"/>
      <c r="N5613" s="50"/>
      <c r="O5613" s="50"/>
      <c r="P5613" s="50"/>
      <c r="Q5613" s="50"/>
      <c r="R5613" s="50"/>
      <c r="S5613" s="50"/>
      <c r="T5613" s="50"/>
      <c r="U5613" s="50"/>
      <c r="V5613" s="50"/>
      <c r="W5613" s="50"/>
      <c r="X5613" s="50"/>
      <c r="Y5613" s="50"/>
      <c r="Z5613" s="50"/>
      <c r="AA5613" s="50"/>
      <c r="AB5613" s="50"/>
      <c r="AC5613" s="50"/>
      <c r="AD5613" s="50"/>
      <c r="AE5613" s="50"/>
      <c r="AF5613" s="50"/>
      <c r="AG5613" s="50"/>
      <c r="AH5613" s="50"/>
      <c r="AI5613" s="50"/>
      <c r="AJ5613" s="50"/>
      <c r="AK5613" s="50"/>
      <c r="AL5613" s="50"/>
      <c r="AM5613" s="50"/>
      <c r="AN5613" s="50"/>
      <c r="AO5613" s="50"/>
      <c r="AP5613" s="50"/>
      <c r="AQ5613" s="50"/>
      <c r="AR5613" s="50"/>
      <c r="AS5613" s="50"/>
    </row>
    <row r="5614" spans="1:45" x14ac:dyDescent="0.2">
      <c r="A5614" s="132">
        <v>31814</v>
      </c>
      <c r="B5614" s="226" t="s">
        <v>12</v>
      </c>
      <c r="C5614" s="222" t="s">
        <v>12</v>
      </c>
      <c r="D5614" s="106" t="s">
        <v>4473</v>
      </c>
      <c r="E5614" s="87">
        <v>1</v>
      </c>
      <c r="F5614" s="88">
        <v>245</v>
      </c>
      <c r="H5614" s="88"/>
      <c r="I5614" s="90">
        <v>1</v>
      </c>
      <c r="J5614" s="50"/>
      <c r="K5614" s="194" t="str">
        <f t="shared" si="87"/>
        <v xml:space="preserve">RI-SCOPE RETINOSCOPE HEAD 3.5V Xenon - slite light </v>
      </c>
      <c r="L5614" s="50"/>
      <c r="M5614" s="50"/>
      <c r="N5614" s="50"/>
      <c r="O5614" s="50"/>
      <c r="P5614" s="50"/>
      <c r="Q5614" s="50"/>
      <c r="R5614" s="50"/>
      <c r="S5614" s="50"/>
      <c r="T5614" s="50"/>
      <c r="U5614" s="50"/>
      <c r="V5614" s="50"/>
      <c r="W5614" s="50"/>
      <c r="X5614" s="50"/>
      <c r="Y5614" s="50"/>
      <c r="Z5614" s="50"/>
      <c r="AA5614" s="50"/>
      <c r="AB5614" s="50"/>
      <c r="AC5614" s="50"/>
      <c r="AD5614" s="50"/>
      <c r="AE5614" s="50"/>
      <c r="AF5614" s="50"/>
      <c r="AG5614" s="50"/>
      <c r="AH5614" s="50"/>
      <c r="AI5614" s="50"/>
      <c r="AJ5614" s="50"/>
      <c r="AK5614" s="50"/>
      <c r="AL5614" s="50"/>
      <c r="AM5614" s="50"/>
      <c r="AN5614" s="50"/>
      <c r="AO5614" s="50"/>
      <c r="AP5614" s="50"/>
      <c r="AQ5614" s="50"/>
      <c r="AR5614" s="50"/>
      <c r="AS5614" s="50"/>
    </row>
    <row r="5615" spans="1:45" x14ac:dyDescent="0.2">
      <c r="A5615" s="142" t="s">
        <v>76</v>
      </c>
      <c r="B5615" s="226" t="s">
        <v>12</v>
      </c>
      <c r="C5615" s="222" t="s">
        <v>12</v>
      </c>
      <c r="D5615" s="106" t="s">
        <v>4474</v>
      </c>
      <c r="E5615" s="87" t="s">
        <v>20</v>
      </c>
      <c r="F5615" s="88">
        <v>245</v>
      </c>
      <c r="H5615" s="88"/>
      <c r="I5615" s="90">
        <v>1</v>
      </c>
      <c r="J5615" s="50"/>
      <c r="K5615" s="194" t="str">
        <f t="shared" si="87"/>
        <v xml:space="preserve">RI-SCOPE RETINOSCOPE HEAD 3.5V Xenon - spot light     on request </v>
      </c>
      <c r="L5615" s="50"/>
      <c r="M5615" s="50"/>
      <c r="N5615" s="50"/>
      <c r="O5615" s="50"/>
      <c r="P5615" s="50"/>
      <c r="Q5615" s="50"/>
      <c r="R5615" s="50"/>
      <c r="S5615" s="50"/>
      <c r="T5615" s="50"/>
      <c r="U5615" s="50"/>
      <c r="V5615" s="50"/>
      <c r="W5615" s="50"/>
      <c r="X5615" s="50"/>
      <c r="Y5615" s="50"/>
      <c r="Z5615" s="50"/>
      <c r="AA5615" s="50"/>
      <c r="AB5615" s="50"/>
      <c r="AC5615" s="50"/>
      <c r="AD5615" s="50"/>
      <c r="AE5615" s="50"/>
      <c r="AF5615" s="50"/>
      <c r="AG5615" s="50"/>
      <c r="AH5615" s="50"/>
      <c r="AI5615" s="50"/>
      <c r="AJ5615" s="50"/>
      <c r="AK5615" s="50"/>
      <c r="AL5615" s="50"/>
      <c r="AM5615" s="50"/>
      <c r="AN5615" s="50"/>
      <c r="AO5615" s="50"/>
      <c r="AP5615" s="50"/>
      <c r="AQ5615" s="50"/>
      <c r="AR5615" s="50"/>
      <c r="AS5615" s="50"/>
    </row>
    <row r="5616" spans="1:45" x14ac:dyDescent="0.2">
      <c r="A5616" s="132">
        <v>31815</v>
      </c>
      <c r="B5616" s="226" t="s">
        <v>12</v>
      </c>
      <c r="C5616" s="222" t="s">
        <v>12</v>
      </c>
      <c r="D5616" s="106" t="s">
        <v>4475</v>
      </c>
      <c r="E5616" s="87">
        <v>1</v>
      </c>
      <c r="F5616" s="88">
        <v>325</v>
      </c>
      <c r="H5616" s="88"/>
      <c r="I5616" s="90">
        <v>1</v>
      </c>
      <c r="J5616" s="50"/>
      <c r="K5616" s="194" t="str">
        <f t="shared" si="87"/>
        <v xml:space="preserve">RI-SCOPE DERMATOSCOPE HEAD 3.5V LED </v>
      </c>
      <c r="L5616" s="50"/>
      <c r="M5616" s="50"/>
      <c r="N5616" s="50"/>
      <c r="O5616" s="50"/>
      <c r="P5616" s="50"/>
      <c r="Q5616" s="50"/>
      <c r="R5616" s="50"/>
      <c r="S5616" s="50"/>
      <c r="T5616" s="50"/>
      <c r="U5616" s="50"/>
      <c r="V5616" s="50"/>
      <c r="W5616" s="50"/>
      <c r="X5616" s="50"/>
      <c r="Y5616" s="50"/>
      <c r="Z5616" s="50"/>
      <c r="AA5616" s="50"/>
      <c r="AB5616" s="50"/>
      <c r="AC5616" s="50"/>
      <c r="AD5616" s="50"/>
      <c r="AE5616" s="50"/>
      <c r="AF5616" s="50"/>
      <c r="AG5616" s="50"/>
      <c r="AH5616" s="50"/>
      <c r="AI5616" s="50"/>
      <c r="AJ5616" s="50"/>
      <c r="AK5616" s="50"/>
      <c r="AL5616" s="50"/>
      <c r="AM5616" s="50"/>
      <c r="AN5616" s="50"/>
      <c r="AO5616" s="50"/>
      <c r="AP5616" s="50"/>
      <c r="AQ5616" s="50"/>
      <c r="AR5616" s="50"/>
      <c r="AS5616" s="50"/>
    </row>
    <row r="5617" spans="1:45" x14ac:dyDescent="0.2">
      <c r="A5617" s="132">
        <v>31816</v>
      </c>
      <c r="B5617" s="226" t="s">
        <v>12</v>
      </c>
      <c r="C5617" s="222" t="s">
        <v>12</v>
      </c>
      <c r="D5617" s="106" t="s">
        <v>10749</v>
      </c>
      <c r="E5617" s="87" t="s">
        <v>29</v>
      </c>
      <c r="F5617" s="88">
        <v>4.2</v>
      </c>
      <c r="H5617" s="88"/>
      <c r="I5617" s="90">
        <v>1</v>
      </c>
      <c r="J5617" s="50"/>
      <c r="K5617" s="194" t="str">
        <f t="shared" si="87"/>
        <v>RIESTER REUSABLE EAR SPECULUM - diam. 2 mm (box of 10)</v>
      </c>
      <c r="L5617" s="50"/>
      <c r="M5617" s="50"/>
      <c r="N5617" s="50"/>
      <c r="O5617" s="50"/>
      <c r="P5617" s="50"/>
      <c r="Q5617" s="50"/>
      <c r="R5617" s="50"/>
      <c r="S5617" s="50"/>
      <c r="T5617" s="50"/>
      <c r="U5617" s="50"/>
      <c r="V5617" s="50"/>
      <c r="W5617" s="50"/>
      <c r="X5617" s="50"/>
      <c r="Y5617" s="50"/>
      <c r="Z5617" s="50"/>
      <c r="AA5617" s="50"/>
      <c r="AB5617" s="50"/>
      <c r="AC5617" s="50"/>
      <c r="AD5617" s="50"/>
      <c r="AE5617" s="50"/>
      <c r="AF5617" s="50"/>
      <c r="AG5617" s="50"/>
      <c r="AH5617" s="50"/>
      <c r="AI5617" s="50"/>
      <c r="AJ5617" s="50"/>
      <c r="AK5617" s="50"/>
      <c r="AL5617" s="50"/>
      <c r="AM5617" s="50"/>
      <c r="AN5617" s="50"/>
      <c r="AO5617" s="50"/>
      <c r="AP5617" s="50"/>
      <c r="AQ5617" s="50"/>
      <c r="AR5617" s="50"/>
      <c r="AS5617" s="50"/>
    </row>
    <row r="5618" spans="1:45" x14ac:dyDescent="0.2">
      <c r="A5618" s="132">
        <v>31817</v>
      </c>
      <c r="B5618" s="226" t="s">
        <v>12</v>
      </c>
      <c r="C5618" s="222" t="s">
        <v>12</v>
      </c>
      <c r="D5618" s="106" t="s">
        <v>4476</v>
      </c>
      <c r="E5618" s="87" t="s">
        <v>29</v>
      </c>
      <c r="F5618" s="88">
        <v>4.2</v>
      </c>
      <c r="H5618" s="88"/>
      <c r="I5618" s="90">
        <v>1</v>
      </c>
      <c r="J5618" s="50"/>
      <c r="K5618" s="194" t="str">
        <f t="shared" si="87"/>
        <v>RIESTER REUSABLE EAR SPECULUM - diam. 2.5 mm (box of 10)</v>
      </c>
      <c r="L5618" s="50"/>
      <c r="M5618" s="50"/>
      <c r="N5618" s="50"/>
      <c r="O5618" s="50"/>
      <c r="P5618" s="50"/>
      <c r="Q5618" s="50"/>
      <c r="R5618" s="50"/>
      <c r="S5618" s="50"/>
      <c r="T5618" s="50"/>
      <c r="U5618" s="50"/>
      <c r="V5618" s="50"/>
      <c r="W5618" s="50"/>
      <c r="X5618" s="50"/>
      <c r="Y5618" s="50"/>
      <c r="Z5618" s="50"/>
      <c r="AA5618" s="50"/>
      <c r="AB5618" s="50"/>
      <c r="AC5618" s="50"/>
      <c r="AD5618" s="50"/>
      <c r="AE5618" s="50"/>
      <c r="AF5618" s="50"/>
      <c r="AG5618" s="50"/>
      <c r="AH5618" s="50"/>
      <c r="AI5618" s="50"/>
      <c r="AJ5618" s="50"/>
      <c r="AK5618" s="50"/>
      <c r="AL5618" s="50"/>
      <c r="AM5618" s="50"/>
      <c r="AN5618" s="50"/>
      <c r="AO5618" s="50"/>
      <c r="AP5618" s="50"/>
      <c r="AQ5618" s="50"/>
      <c r="AR5618" s="50"/>
      <c r="AS5618" s="50"/>
    </row>
    <row r="5619" spans="1:45" x14ac:dyDescent="0.2">
      <c r="A5619" s="132">
        <v>31818</v>
      </c>
      <c r="B5619" s="226" t="s">
        <v>12</v>
      </c>
      <c r="C5619" s="222" t="s">
        <v>12</v>
      </c>
      <c r="D5619" s="106" t="s">
        <v>10750</v>
      </c>
      <c r="E5619" s="87" t="s">
        <v>29</v>
      </c>
      <c r="F5619" s="88">
        <v>4.2</v>
      </c>
      <c r="H5619" s="88"/>
      <c r="I5619" s="90">
        <v>1</v>
      </c>
      <c r="J5619" s="50"/>
      <c r="K5619" s="194" t="str">
        <f t="shared" si="87"/>
        <v>RIESTER REUSABLE EAR SPECULUM - diam. 3 mm (box of 10)</v>
      </c>
      <c r="L5619" s="50"/>
      <c r="M5619" s="50"/>
      <c r="N5619" s="50"/>
      <c r="O5619" s="50"/>
      <c r="P5619" s="50"/>
      <c r="Q5619" s="50"/>
      <c r="R5619" s="50"/>
      <c r="S5619" s="50"/>
      <c r="T5619" s="50"/>
      <c r="U5619" s="50"/>
      <c r="V5619" s="50"/>
      <c r="W5619" s="50"/>
      <c r="X5619" s="50"/>
      <c r="Y5619" s="50"/>
      <c r="Z5619" s="50"/>
      <c r="AA5619" s="50"/>
      <c r="AB5619" s="50"/>
      <c r="AC5619" s="50"/>
      <c r="AD5619" s="50"/>
      <c r="AE5619" s="50"/>
      <c r="AF5619" s="50"/>
      <c r="AG5619" s="50"/>
      <c r="AH5619" s="50"/>
      <c r="AI5619" s="50"/>
      <c r="AJ5619" s="50"/>
      <c r="AK5619" s="50"/>
      <c r="AL5619" s="50"/>
      <c r="AM5619" s="50"/>
      <c r="AN5619" s="50"/>
      <c r="AO5619" s="50"/>
      <c r="AP5619" s="50"/>
      <c r="AQ5619" s="50"/>
      <c r="AR5619" s="50"/>
      <c r="AS5619" s="50"/>
    </row>
    <row r="5620" spans="1:45" x14ac:dyDescent="0.2">
      <c r="A5620" s="132">
        <v>31819</v>
      </c>
      <c r="B5620" s="226" t="s">
        <v>12</v>
      </c>
      <c r="C5620" s="222" t="s">
        <v>12</v>
      </c>
      <c r="D5620" s="106" t="s">
        <v>4477</v>
      </c>
      <c r="E5620" s="87" t="s">
        <v>29</v>
      </c>
      <c r="F5620" s="88">
        <v>4.2</v>
      </c>
      <c r="H5620" s="88"/>
      <c r="I5620" s="90">
        <v>1</v>
      </c>
      <c r="J5620" s="50"/>
      <c r="K5620" s="194" t="str">
        <f t="shared" si="87"/>
        <v>RIESTER REUSABLE EAR SPECULUM - diam. 4 mm (box of 10)</v>
      </c>
      <c r="L5620" s="50"/>
      <c r="M5620" s="50"/>
      <c r="N5620" s="50"/>
      <c r="O5620" s="50"/>
      <c r="P5620" s="50"/>
      <c r="Q5620" s="50"/>
      <c r="R5620" s="50"/>
      <c r="S5620" s="50"/>
      <c r="T5620" s="50"/>
      <c r="U5620" s="50"/>
      <c r="V5620" s="50"/>
      <c r="W5620" s="50"/>
      <c r="X5620" s="50"/>
      <c r="Y5620" s="50"/>
      <c r="Z5620" s="50"/>
      <c r="AA5620" s="50"/>
      <c r="AB5620" s="50"/>
      <c r="AC5620" s="50"/>
      <c r="AD5620" s="50"/>
      <c r="AE5620" s="50"/>
      <c r="AF5620" s="50"/>
      <c r="AG5620" s="50"/>
      <c r="AH5620" s="50"/>
      <c r="AI5620" s="50"/>
      <c r="AJ5620" s="50"/>
      <c r="AK5620" s="50"/>
      <c r="AL5620" s="50"/>
      <c r="AM5620" s="50"/>
      <c r="AN5620" s="50"/>
      <c r="AO5620" s="50"/>
      <c r="AP5620" s="50"/>
      <c r="AQ5620" s="50"/>
      <c r="AR5620" s="50"/>
      <c r="AS5620" s="50"/>
    </row>
    <row r="5621" spans="1:45" x14ac:dyDescent="0.2">
      <c r="A5621" s="132">
        <v>31820</v>
      </c>
      <c r="B5621" s="226" t="s">
        <v>12</v>
      </c>
      <c r="C5621" s="222" t="s">
        <v>12</v>
      </c>
      <c r="D5621" s="106" t="s">
        <v>4478</v>
      </c>
      <c r="E5621" s="87">
        <v>1</v>
      </c>
      <c r="F5621" s="88">
        <v>49</v>
      </c>
      <c r="H5621" s="88"/>
      <c r="I5621" s="90">
        <v>1</v>
      </c>
      <c r="J5621" s="50"/>
      <c r="K5621" s="194" t="str">
        <f t="shared" si="87"/>
        <v xml:space="preserve">RI-SPEC EAR SPECULA DISPENSER </v>
      </c>
      <c r="L5621" s="50"/>
      <c r="M5621" s="50"/>
      <c r="N5621" s="50"/>
      <c r="O5621" s="50"/>
      <c r="P5621" s="50"/>
      <c r="Q5621" s="50"/>
      <c r="R5621" s="50"/>
      <c r="S5621" s="50"/>
      <c r="T5621" s="50"/>
      <c r="U5621" s="50"/>
      <c r="V5621" s="50"/>
      <c r="W5621" s="50"/>
      <c r="X5621" s="50"/>
      <c r="Y5621" s="50"/>
      <c r="Z5621" s="50"/>
      <c r="AA5621" s="50"/>
      <c r="AB5621" s="50"/>
      <c r="AC5621" s="50"/>
      <c r="AD5621" s="50"/>
      <c r="AE5621" s="50"/>
      <c r="AF5621" s="50"/>
      <c r="AG5621" s="50"/>
      <c r="AH5621" s="50"/>
      <c r="AI5621" s="50"/>
      <c r="AJ5621" s="50"/>
      <c r="AK5621" s="50"/>
      <c r="AL5621" s="50"/>
      <c r="AM5621" s="50"/>
      <c r="AN5621" s="50"/>
      <c r="AO5621" s="50"/>
      <c r="AP5621" s="50"/>
      <c r="AQ5621" s="50"/>
      <c r="AR5621" s="50"/>
      <c r="AS5621" s="50"/>
    </row>
    <row r="5622" spans="1:45" x14ac:dyDescent="0.2">
      <c r="A5622" s="132">
        <v>31821</v>
      </c>
      <c r="B5622" s="226" t="s">
        <v>12</v>
      </c>
      <c r="C5622" s="222" t="s">
        <v>12</v>
      </c>
      <c r="D5622" s="106" t="s">
        <v>10751</v>
      </c>
      <c r="E5622" s="87" t="s">
        <v>29</v>
      </c>
      <c r="F5622" s="88">
        <v>4.2</v>
      </c>
      <c r="H5622" s="88"/>
      <c r="I5622" s="90">
        <v>1</v>
      </c>
      <c r="J5622" s="50"/>
      <c r="K5622" s="194" t="str">
        <f t="shared" si="87"/>
        <v>RIESTER REUSABLE EAR SPECULUM - diam. 5 mm (box of 10)</v>
      </c>
      <c r="L5622" s="50"/>
      <c r="M5622" s="50"/>
      <c r="N5622" s="50"/>
      <c r="O5622" s="50"/>
      <c r="P5622" s="50"/>
      <c r="Q5622" s="50"/>
      <c r="R5622" s="50"/>
      <c r="S5622" s="50"/>
      <c r="T5622" s="50"/>
      <c r="U5622" s="50"/>
      <c r="V5622" s="50"/>
      <c r="W5622" s="50"/>
      <c r="X5622" s="50"/>
      <c r="Y5622" s="50"/>
      <c r="Z5622" s="50"/>
      <c r="AA5622" s="50"/>
      <c r="AB5622" s="50"/>
      <c r="AC5622" s="50"/>
      <c r="AD5622" s="50"/>
      <c r="AE5622" s="50"/>
      <c r="AF5622" s="50"/>
      <c r="AG5622" s="50"/>
      <c r="AH5622" s="50"/>
      <c r="AI5622" s="50"/>
      <c r="AJ5622" s="50"/>
      <c r="AK5622" s="50"/>
      <c r="AL5622" s="50"/>
      <c r="AM5622" s="50"/>
      <c r="AN5622" s="50"/>
      <c r="AO5622" s="50"/>
      <c r="AP5622" s="50"/>
      <c r="AQ5622" s="50"/>
      <c r="AR5622" s="50"/>
      <c r="AS5622" s="50"/>
    </row>
    <row r="5623" spans="1:45" x14ac:dyDescent="0.2">
      <c r="A5623" s="132">
        <v>31822</v>
      </c>
      <c r="B5623" s="226" t="s">
        <v>12</v>
      </c>
      <c r="C5623" s="222" t="s">
        <v>12</v>
      </c>
      <c r="D5623" s="106" t="s">
        <v>4479</v>
      </c>
      <c r="E5623" s="87">
        <v>1</v>
      </c>
      <c r="F5623" s="88">
        <v>149</v>
      </c>
      <c r="H5623" s="88"/>
      <c r="I5623" s="90">
        <v>1</v>
      </c>
      <c r="J5623" s="50"/>
      <c r="K5623" s="194" t="str">
        <f t="shared" si="87"/>
        <v xml:space="preserve">SPHYGMOMANOMETER WITH BASKET </v>
      </c>
      <c r="L5623" s="50"/>
      <c r="M5623" s="50"/>
      <c r="N5623" s="50"/>
      <c r="O5623" s="50"/>
      <c r="P5623" s="50"/>
      <c r="Q5623" s="50"/>
      <c r="R5623" s="50"/>
      <c r="S5623" s="50"/>
      <c r="T5623" s="50"/>
      <c r="U5623" s="50"/>
      <c r="V5623" s="50"/>
      <c r="W5623" s="50"/>
      <c r="X5623" s="50"/>
      <c r="Y5623" s="50"/>
      <c r="Z5623" s="50"/>
      <c r="AA5623" s="50"/>
      <c r="AB5623" s="50"/>
      <c r="AC5623" s="50"/>
      <c r="AD5623" s="50"/>
      <c r="AE5623" s="50"/>
      <c r="AF5623" s="50"/>
      <c r="AG5623" s="50"/>
      <c r="AH5623" s="50"/>
      <c r="AI5623" s="50"/>
      <c r="AJ5623" s="50"/>
      <c r="AK5623" s="50"/>
      <c r="AL5623" s="50"/>
      <c r="AM5623" s="50"/>
      <c r="AN5623" s="50"/>
      <c r="AO5623" s="50"/>
      <c r="AP5623" s="50"/>
      <c r="AQ5623" s="50"/>
      <c r="AR5623" s="50"/>
      <c r="AS5623" s="50"/>
    </row>
    <row r="5624" spans="1:45" x14ac:dyDescent="0.2">
      <c r="A5624" s="132">
        <v>31823</v>
      </c>
      <c r="B5624" s="226" t="s">
        <v>12</v>
      </c>
      <c r="C5624" s="222" t="s">
        <v>12</v>
      </c>
      <c r="D5624" s="106" t="s">
        <v>9716</v>
      </c>
      <c r="E5624" s="87">
        <v>1</v>
      </c>
      <c r="F5624" s="88">
        <v>122</v>
      </c>
      <c r="H5624" s="88"/>
      <c r="I5624" s="90">
        <v>1</v>
      </c>
      <c r="J5624" s="50"/>
      <c r="K5624" s="194" t="str">
        <f t="shared" si="87"/>
        <v xml:space="preserve">"P15" RI-THERMO N INFRARED THERMOMETER </v>
      </c>
      <c r="L5624" s="50"/>
      <c r="M5624" s="50"/>
      <c r="N5624" s="50"/>
      <c r="O5624" s="50"/>
      <c r="P5624" s="50"/>
      <c r="Q5624" s="50"/>
      <c r="R5624" s="50"/>
      <c r="S5624" s="50"/>
      <c r="T5624" s="50"/>
      <c r="U5624" s="50"/>
      <c r="V5624" s="50"/>
      <c r="W5624" s="50"/>
      <c r="X5624" s="50"/>
      <c r="Y5624" s="50"/>
      <c r="Z5624" s="50"/>
      <c r="AA5624" s="50"/>
      <c r="AB5624" s="50"/>
      <c r="AC5624" s="50"/>
      <c r="AD5624" s="50"/>
      <c r="AE5624" s="50"/>
      <c r="AF5624" s="50"/>
      <c r="AG5624" s="50"/>
      <c r="AH5624" s="50"/>
      <c r="AI5624" s="50"/>
      <c r="AJ5624" s="50"/>
      <c r="AK5624" s="50"/>
      <c r="AL5624" s="50"/>
      <c r="AM5624" s="50"/>
      <c r="AN5624" s="50"/>
      <c r="AO5624" s="50"/>
      <c r="AP5624" s="50"/>
      <c r="AQ5624" s="50"/>
      <c r="AR5624" s="50"/>
      <c r="AS5624" s="50"/>
    </row>
    <row r="5625" spans="1:45" x14ac:dyDescent="0.2">
      <c r="A5625" s="132">
        <v>31824</v>
      </c>
      <c r="B5625" s="226" t="s">
        <v>12</v>
      </c>
      <c r="C5625" s="222" t="s">
        <v>12</v>
      </c>
      <c r="D5625" s="106" t="s">
        <v>4480</v>
      </c>
      <c r="E5625" s="87" t="s">
        <v>21</v>
      </c>
      <c r="F5625" s="88">
        <v>25</v>
      </c>
      <c r="H5625" s="88"/>
      <c r="I5625" s="90">
        <v>1</v>
      </c>
      <c r="J5625" s="50"/>
      <c r="K5625" s="194" t="str">
        <f t="shared" si="87"/>
        <v>PROBE COVER for 31823 (box of 100)</v>
      </c>
      <c r="L5625" s="50"/>
      <c r="M5625" s="50"/>
      <c r="N5625" s="50"/>
      <c r="O5625" s="50"/>
      <c r="P5625" s="50"/>
      <c r="Q5625" s="50"/>
      <c r="R5625" s="50"/>
      <c r="S5625" s="50"/>
      <c r="T5625" s="50"/>
      <c r="U5625" s="50"/>
      <c r="V5625" s="50"/>
      <c r="W5625" s="50"/>
      <c r="X5625" s="50"/>
      <c r="Y5625" s="50"/>
      <c r="Z5625" s="50"/>
      <c r="AA5625" s="50"/>
      <c r="AB5625" s="50"/>
      <c r="AC5625" s="50"/>
      <c r="AD5625" s="50"/>
      <c r="AE5625" s="50"/>
      <c r="AF5625" s="50"/>
      <c r="AG5625" s="50"/>
      <c r="AH5625" s="50"/>
      <c r="AI5625" s="50"/>
      <c r="AJ5625" s="50"/>
      <c r="AK5625" s="50"/>
      <c r="AL5625" s="50"/>
      <c r="AM5625" s="50"/>
      <c r="AN5625" s="50"/>
      <c r="AO5625" s="50"/>
      <c r="AP5625" s="50"/>
      <c r="AQ5625" s="50"/>
      <c r="AR5625" s="50"/>
      <c r="AS5625" s="50"/>
    </row>
    <row r="5626" spans="1:45" x14ac:dyDescent="0.2">
      <c r="A5626" s="132">
        <v>31825</v>
      </c>
      <c r="B5626" s="226" t="s">
        <v>12</v>
      </c>
      <c r="C5626" s="222" t="s">
        <v>12</v>
      </c>
      <c r="D5626" s="106" t="s">
        <v>10752</v>
      </c>
      <c r="E5626" s="87">
        <v>1</v>
      </c>
      <c r="F5626" s="88">
        <v>30</v>
      </c>
      <c r="H5626" s="88"/>
      <c r="I5626" s="90">
        <v>1</v>
      </c>
      <c r="J5626" s="50"/>
      <c r="K5626" s="194" t="str">
        <f t="shared" si="87"/>
        <v xml:space="preserve">**XENON L1 OTOSCOPE BULB 3,5 V - Spare </v>
      </c>
      <c r="L5626" s="50"/>
      <c r="M5626" s="50"/>
      <c r="N5626" s="50"/>
      <c r="O5626" s="50"/>
      <c r="P5626" s="50"/>
      <c r="Q5626" s="50"/>
      <c r="R5626" s="50"/>
      <c r="S5626" s="50"/>
      <c r="T5626" s="50"/>
      <c r="U5626" s="50"/>
      <c r="V5626" s="50"/>
      <c r="W5626" s="50"/>
      <c r="X5626" s="50"/>
      <c r="Y5626" s="50"/>
      <c r="Z5626" s="50"/>
      <c r="AA5626" s="50"/>
      <c r="AB5626" s="50"/>
      <c r="AC5626" s="50"/>
      <c r="AD5626" s="50"/>
      <c r="AE5626" s="50"/>
      <c r="AF5626" s="50"/>
      <c r="AG5626" s="50"/>
      <c r="AH5626" s="50"/>
      <c r="AI5626" s="50"/>
      <c r="AJ5626" s="50"/>
      <c r="AK5626" s="50"/>
      <c r="AL5626" s="50"/>
      <c r="AM5626" s="50"/>
      <c r="AN5626" s="50"/>
      <c r="AO5626" s="50"/>
      <c r="AP5626" s="50"/>
      <c r="AQ5626" s="50"/>
      <c r="AR5626" s="50"/>
      <c r="AS5626" s="50"/>
    </row>
    <row r="5627" spans="1:45" x14ac:dyDescent="0.2">
      <c r="A5627" s="132">
        <v>31826</v>
      </c>
      <c r="B5627" s="226" t="s">
        <v>12</v>
      </c>
      <c r="C5627" s="222" t="s">
        <v>12</v>
      </c>
      <c r="D5627" s="106" t="s">
        <v>4481</v>
      </c>
      <c r="E5627" s="87">
        <v>1</v>
      </c>
      <c r="F5627" s="88">
        <v>42</v>
      </c>
      <c r="H5627" s="88"/>
      <c r="I5627" s="90">
        <v>1</v>
      </c>
      <c r="J5627" s="50"/>
      <c r="K5627" s="194" t="str">
        <f t="shared" si="87"/>
        <v xml:space="preserve">XENON OPHTHALMO L1,L2,L3 BULB 3,5 V - Spare </v>
      </c>
      <c r="L5627" s="50"/>
      <c r="M5627" s="50"/>
      <c r="N5627" s="50"/>
      <c r="O5627" s="50"/>
      <c r="P5627" s="50"/>
      <c r="Q5627" s="50"/>
      <c r="R5627" s="50"/>
      <c r="S5627" s="50"/>
      <c r="T5627" s="50"/>
      <c r="U5627" s="50"/>
      <c r="V5627" s="50"/>
      <c r="W5627" s="50"/>
      <c r="X5627" s="50"/>
      <c r="Y5627" s="50"/>
      <c r="Z5627" s="50"/>
      <c r="AA5627" s="50"/>
      <c r="AB5627" s="50"/>
      <c r="AC5627" s="50"/>
      <c r="AD5627" s="50"/>
      <c r="AE5627" s="50"/>
      <c r="AF5627" s="50"/>
      <c r="AG5627" s="50"/>
      <c r="AH5627" s="50"/>
      <c r="AI5627" s="50"/>
      <c r="AJ5627" s="50"/>
      <c r="AK5627" s="50"/>
      <c r="AL5627" s="50"/>
      <c r="AM5627" s="50"/>
      <c r="AN5627" s="50"/>
      <c r="AO5627" s="50"/>
      <c r="AP5627" s="50"/>
      <c r="AQ5627" s="50"/>
      <c r="AR5627" s="50"/>
      <c r="AS5627" s="50"/>
    </row>
    <row r="5628" spans="1:45" x14ac:dyDescent="0.2">
      <c r="A5628" s="132">
        <v>31827</v>
      </c>
      <c r="B5628" s="226" t="s">
        <v>12</v>
      </c>
      <c r="C5628" s="222" t="s">
        <v>12</v>
      </c>
      <c r="D5628" s="106" t="s">
        <v>4482</v>
      </c>
      <c r="E5628" s="87" t="s">
        <v>21</v>
      </c>
      <c r="F5628" s="166">
        <v>11.7</v>
      </c>
      <c r="H5628" s="166"/>
      <c r="I5628" s="90">
        <v>1</v>
      </c>
      <c r="J5628" s="50"/>
      <c r="K5628" s="194" t="str">
        <f t="shared" si="87"/>
        <v>RIESTER RI-SCOPE L1/L2 DISPOSABLE EAR SPECULUM - diam. 2.5 mm - 10772-531 (box of 100)</v>
      </c>
      <c r="L5628" s="50"/>
      <c r="M5628" s="50"/>
      <c r="N5628" s="50"/>
      <c r="O5628" s="50"/>
      <c r="P5628" s="50"/>
      <c r="Q5628" s="50"/>
      <c r="R5628" s="50"/>
      <c r="S5628" s="50"/>
      <c r="T5628" s="50"/>
      <c r="U5628" s="50"/>
      <c r="V5628" s="50"/>
      <c r="W5628" s="50"/>
      <c r="X5628" s="50"/>
      <c r="Y5628" s="50"/>
      <c r="Z5628" s="50"/>
      <c r="AA5628" s="50"/>
      <c r="AB5628" s="50"/>
      <c r="AC5628" s="50"/>
      <c r="AD5628" s="50"/>
      <c r="AE5628" s="50"/>
      <c r="AF5628" s="50"/>
      <c r="AG5628" s="50"/>
      <c r="AH5628" s="50"/>
      <c r="AI5628" s="50"/>
      <c r="AJ5628" s="50"/>
      <c r="AK5628" s="50"/>
      <c r="AL5628" s="50"/>
      <c r="AM5628" s="50"/>
      <c r="AN5628" s="50"/>
      <c r="AO5628" s="50"/>
      <c r="AP5628" s="50"/>
      <c r="AQ5628" s="50"/>
      <c r="AR5628" s="50"/>
      <c r="AS5628" s="50"/>
    </row>
    <row r="5629" spans="1:45" x14ac:dyDescent="0.2">
      <c r="A5629" s="132">
        <v>31828</v>
      </c>
      <c r="B5629" s="226" t="s">
        <v>12</v>
      </c>
      <c r="C5629" s="222" t="s">
        <v>12</v>
      </c>
      <c r="D5629" s="106" t="s">
        <v>4483</v>
      </c>
      <c r="E5629" s="87" t="s">
        <v>21</v>
      </c>
      <c r="F5629" s="166">
        <v>11.7</v>
      </c>
      <c r="H5629" s="166"/>
      <c r="I5629" s="90">
        <v>1</v>
      </c>
      <c r="J5629" s="50"/>
      <c r="K5629" s="194" t="str">
        <f t="shared" si="87"/>
        <v>RIESTER RI-SCOPE L1/L2 DISPOSABLE EAR SPECULUM - diam. 4 mm - 10772-534 (box of 100)</v>
      </c>
      <c r="L5629" s="50"/>
      <c r="M5629" s="50"/>
      <c r="N5629" s="50"/>
      <c r="O5629" s="50"/>
      <c r="P5629" s="50"/>
      <c r="Q5629" s="50"/>
      <c r="R5629" s="50"/>
      <c r="S5629" s="50"/>
      <c r="T5629" s="50"/>
      <c r="U5629" s="50"/>
      <c r="V5629" s="50"/>
      <c r="W5629" s="50"/>
      <c r="X5629" s="50"/>
      <c r="Y5629" s="50"/>
      <c r="Z5629" s="50"/>
      <c r="AA5629" s="50"/>
      <c r="AB5629" s="50"/>
      <c r="AC5629" s="50"/>
      <c r="AD5629" s="50"/>
      <c r="AE5629" s="50"/>
      <c r="AF5629" s="50"/>
      <c r="AG5629" s="50"/>
      <c r="AH5629" s="50"/>
      <c r="AI5629" s="50"/>
      <c r="AJ5629" s="50"/>
      <c r="AK5629" s="50"/>
      <c r="AL5629" s="50"/>
      <c r="AM5629" s="50"/>
      <c r="AN5629" s="50"/>
      <c r="AO5629" s="50"/>
      <c r="AP5629" s="50"/>
      <c r="AQ5629" s="50"/>
      <c r="AR5629" s="50"/>
      <c r="AS5629" s="50"/>
    </row>
    <row r="5630" spans="1:45" x14ac:dyDescent="0.2">
      <c r="A5630" s="132">
        <v>31829</v>
      </c>
      <c r="B5630" s="226" t="s">
        <v>12</v>
      </c>
      <c r="C5630" s="222" t="s">
        <v>12</v>
      </c>
      <c r="D5630" s="106" t="s">
        <v>4484</v>
      </c>
      <c r="E5630" s="87">
        <v>1</v>
      </c>
      <c r="F5630" s="166">
        <v>242</v>
      </c>
      <c r="H5630" s="166"/>
      <c r="I5630" s="90">
        <v>1</v>
      </c>
      <c r="J5630" s="50"/>
      <c r="K5630" s="194" t="str">
        <f t="shared" si="87"/>
        <v xml:space="preserve">RI-SCOPE L LED OTOSCOPE L2 - 2.5V - AA-handle - 3708 </v>
      </c>
      <c r="L5630" s="50"/>
      <c r="M5630" s="50"/>
      <c r="N5630" s="50"/>
      <c r="O5630" s="50"/>
      <c r="P5630" s="50"/>
      <c r="Q5630" s="50"/>
      <c r="R5630" s="50"/>
      <c r="S5630" s="50"/>
      <c r="T5630" s="50"/>
      <c r="U5630" s="50"/>
      <c r="V5630" s="50"/>
      <c r="W5630" s="50"/>
      <c r="X5630" s="50"/>
      <c r="Y5630" s="50"/>
      <c r="Z5630" s="50"/>
      <c r="AA5630" s="50"/>
      <c r="AB5630" s="50"/>
      <c r="AC5630" s="50"/>
      <c r="AD5630" s="50"/>
      <c r="AE5630" s="50"/>
      <c r="AF5630" s="50"/>
      <c r="AG5630" s="50"/>
      <c r="AH5630" s="50"/>
      <c r="AI5630" s="50"/>
      <c r="AJ5630" s="50"/>
      <c r="AK5630" s="50"/>
      <c r="AL5630" s="50"/>
      <c r="AM5630" s="50"/>
      <c r="AN5630" s="50"/>
      <c r="AO5630" s="50"/>
      <c r="AP5630" s="50"/>
      <c r="AQ5630" s="50"/>
      <c r="AR5630" s="50"/>
      <c r="AS5630" s="50"/>
    </row>
    <row r="5631" spans="1:45" x14ac:dyDescent="0.2">
      <c r="A5631" s="132">
        <v>31830</v>
      </c>
      <c r="B5631" s="226" t="s">
        <v>12</v>
      </c>
      <c r="C5631" s="222" t="s">
        <v>12</v>
      </c>
      <c r="D5631" s="106" t="s">
        <v>301</v>
      </c>
      <c r="E5631" s="87">
        <v>1</v>
      </c>
      <c r="F5631" s="103">
        <v>177</v>
      </c>
      <c r="H5631" s="103"/>
      <c r="I5631" s="90">
        <v>1</v>
      </c>
      <c r="J5631" s="50"/>
      <c r="K5631" s="194" t="str">
        <f t="shared" ref="K5631:K5694" si="88">+SUBSTITUTE(CONCATENATE(D5631," ","(",IF(RIGHT(E5631,3)="1**","1",E5631),")"),"(1)","")</f>
        <v xml:space="preserve">RI-SCOPE L LED OTOSCOPE L2 - 3.5V - C-handle for Ri-Accu L - 3703-550 </v>
      </c>
      <c r="L5631" s="50"/>
      <c r="M5631" s="50"/>
      <c r="N5631" s="50"/>
      <c r="O5631" s="50"/>
      <c r="P5631" s="50"/>
      <c r="Q5631" s="50"/>
      <c r="R5631" s="50"/>
      <c r="S5631" s="50"/>
      <c r="T5631" s="50"/>
      <c r="U5631" s="50"/>
      <c r="V5631" s="50"/>
      <c r="W5631" s="50"/>
      <c r="X5631" s="50"/>
      <c r="Y5631" s="50"/>
      <c r="Z5631" s="50"/>
      <c r="AA5631" s="50"/>
      <c r="AB5631" s="50"/>
      <c r="AC5631" s="50"/>
      <c r="AD5631" s="50"/>
      <c r="AE5631" s="50"/>
      <c r="AF5631" s="50"/>
      <c r="AG5631" s="50"/>
      <c r="AH5631" s="50"/>
      <c r="AI5631" s="50"/>
      <c r="AJ5631" s="50"/>
      <c r="AK5631" s="50"/>
      <c r="AL5631" s="50"/>
      <c r="AM5631" s="50"/>
      <c r="AN5631" s="50"/>
      <c r="AO5631" s="50"/>
      <c r="AP5631" s="50"/>
      <c r="AQ5631" s="50"/>
      <c r="AR5631" s="50"/>
      <c r="AS5631" s="50"/>
    </row>
    <row r="5632" spans="1:45" x14ac:dyDescent="0.2">
      <c r="A5632" s="132">
        <v>31831</v>
      </c>
      <c r="B5632" s="226" t="s">
        <v>12</v>
      </c>
      <c r="C5632" s="222" t="s">
        <v>12</v>
      </c>
      <c r="D5632" s="106" t="s">
        <v>8443</v>
      </c>
      <c r="E5632" s="87">
        <v>1</v>
      </c>
      <c r="F5632" s="88">
        <v>204</v>
      </c>
      <c r="H5632" s="88"/>
      <c r="I5632" s="90">
        <v>1</v>
      </c>
      <c r="J5632" s="50"/>
      <c r="K5632" s="194" t="str">
        <f t="shared" si="88"/>
        <v xml:space="preserve">RI-SCOPE L OTOSCOPE L2 XL - 2.5V - C-handle - 3716 </v>
      </c>
      <c r="L5632" s="50"/>
      <c r="M5632" s="50"/>
      <c r="N5632" s="50"/>
      <c r="O5632" s="50"/>
      <c r="P5632" s="50"/>
      <c r="Q5632" s="50"/>
      <c r="R5632" s="50"/>
      <c r="S5632" s="50"/>
      <c r="T5632" s="50"/>
      <c r="U5632" s="50"/>
      <c r="V5632" s="50"/>
      <c r="W5632" s="50"/>
      <c r="X5632" s="50"/>
      <c r="Y5632" s="50"/>
      <c r="Z5632" s="50"/>
      <c r="AA5632" s="50"/>
      <c r="AB5632" s="50"/>
      <c r="AC5632" s="50"/>
      <c r="AD5632" s="50"/>
      <c r="AE5632" s="50"/>
      <c r="AF5632" s="50"/>
      <c r="AG5632" s="50"/>
      <c r="AH5632" s="50"/>
      <c r="AI5632" s="50"/>
      <c r="AJ5632" s="50"/>
      <c r="AK5632" s="50"/>
      <c r="AL5632" s="50"/>
      <c r="AM5632" s="50"/>
      <c r="AN5632" s="50"/>
      <c r="AO5632" s="50"/>
      <c r="AP5632" s="50"/>
      <c r="AQ5632" s="50"/>
      <c r="AR5632" s="50"/>
      <c r="AS5632" s="50"/>
    </row>
    <row r="5633" spans="1:45" x14ac:dyDescent="0.2">
      <c r="A5633" s="132">
        <v>31832</v>
      </c>
      <c r="B5633" s="226" t="s">
        <v>12</v>
      </c>
      <c r="C5633" s="222" t="s">
        <v>12</v>
      </c>
      <c r="D5633" s="106" t="s">
        <v>4485</v>
      </c>
      <c r="E5633" s="87">
        <v>1</v>
      </c>
      <c r="F5633" s="88">
        <v>298</v>
      </c>
      <c r="H5633" s="88"/>
      <c r="I5633" s="90">
        <v>1</v>
      </c>
      <c r="J5633" s="50"/>
      <c r="K5633" s="194" t="str">
        <f t="shared" si="88"/>
        <v xml:space="preserve">RI-SCOPE L2 XENON OPHTHALMOSCOPE - 3.5V </v>
      </c>
      <c r="L5633" s="50"/>
      <c r="M5633" s="50"/>
      <c r="N5633" s="50"/>
      <c r="O5633" s="50"/>
      <c r="P5633" s="50"/>
      <c r="Q5633" s="50"/>
      <c r="R5633" s="50"/>
      <c r="S5633" s="50"/>
      <c r="T5633" s="50"/>
      <c r="U5633" s="50"/>
      <c r="V5633" s="50"/>
      <c r="W5633" s="50"/>
      <c r="X5633" s="50"/>
      <c r="Y5633" s="50"/>
      <c r="Z5633" s="50"/>
      <c r="AA5633" s="50"/>
      <c r="AB5633" s="50"/>
      <c r="AC5633" s="50"/>
      <c r="AD5633" s="50"/>
      <c r="AE5633" s="50"/>
      <c r="AF5633" s="50"/>
      <c r="AG5633" s="50"/>
      <c r="AH5633" s="50"/>
      <c r="AI5633" s="50"/>
      <c r="AJ5633" s="50"/>
      <c r="AK5633" s="50"/>
      <c r="AL5633" s="50"/>
      <c r="AM5633" s="50"/>
      <c r="AN5633" s="50"/>
      <c r="AO5633" s="50"/>
      <c r="AP5633" s="50"/>
      <c r="AQ5633" s="50"/>
      <c r="AR5633" s="50"/>
      <c r="AS5633" s="50"/>
    </row>
    <row r="5634" spans="1:45" x14ac:dyDescent="0.2">
      <c r="A5634" s="132">
        <v>31834</v>
      </c>
      <c r="B5634" s="226" t="s">
        <v>12</v>
      </c>
      <c r="C5634" s="222" t="s">
        <v>12</v>
      </c>
      <c r="D5634" s="106" t="s">
        <v>4486</v>
      </c>
      <c r="E5634" s="87">
        <v>1</v>
      </c>
      <c r="F5634" s="88">
        <v>463</v>
      </c>
      <c r="H5634" s="88"/>
      <c r="I5634" s="90">
        <v>1</v>
      </c>
      <c r="J5634" s="50"/>
      <c r="K5634" s="194" t="str">
        <f t="shared" si="88"/>
        <v xml:space="preserve">RI-SCOPE OTO-OPHTHALMOSCOPE - 3.5V </v>
      </c>
      <c r="L5634" s="50"/>
      <c r="M5634" s="50"/>
      <c r="N5634" s="50"/>
      <c r="O5634" s="50"/>
      <c r="P5634" s="50"/>
      <c r="Q5634" s="50"/>
      <c r="R5634" s="50"/>
      <c r="S5634" s="50"/>
      <c r="T5634" s="50"/>
      <c r="U5634" s="50"/>
      <c r="V5634" s="50"/>
      <c r="W5634" s="50"/>
      <c r="X5634" s="50"/>
      <c r="Y5634" s="50"/>
      <c r="Z5634" s="50"/>
      <c r="AA5634" s="50"/>
      <c r="AB5634" s="50"/>
      <c r="AC5634" s="50"/>
      <c r="AD5634" s="50"/>
      <c r="AE5634" s="50"/>
      <c r="AF5634" s="50"/>
      <c r="AG5634" s="50"/>
      <c r="AH5634" s="50"/>
      <c r="AI5634" s="50"/>
      <c r="AJ5634" s="50"/>
      <c r="AK5634" s="50"/>
      <c r="AL5634" s="50"/>
      <c r="AM5634" s="50"/>
      <c r="AN5634" s="50"/>
      <c r="AO5634" s="50"/>
      <c r="AP5634" s="50"/>
      <c r="AQ5634" s="50"/>
      <c r="AR5634" s="50"/>
      <c r="AS5634" s="50"/>
    </row>
    <row r="5635" spans="1:45" x14ac:dyDescent="0.2">
      <c r="A5635" s="132">
        <v>31836</v>
      </c>
      <c r="B5635" s="226" t="s">
        <v>12</v>
      </c>
      <c r="C5635" s="222" t="s">
        <v>12</v>
      </c>
      <c r="D5635" s="106" t="s">
        <v>4487</v>
      </c>
      <c r="E5635" s="87">
        <v>1</v>
      </c>
      <c r="F5635" s="88">
        <v>385</v>
      </c>
      <c r="H5635" s="88"/>
      <c r="I5635" s="90">
        <v>1</v>
      </c>
      <c r="J5635" s="50"/>
      <c r="K5635" s="194" t="str">
        <f t="shared" si="88"/>
        <v xml:space="preserve">RI-SCOPE L2 XENON RETINOSCOPE - 3.5V </v>
      </c>
      <c r="L5635" s="50"/>
      <c r="M5635" s="50"/>
      <c r="N5635" s="50"/>
      <c r="O5635" s="50"/>
      <c r="P5635" s="50"/>
      <c r="Q5635" s="50"/>
      <c r="R5635" s="50"/>
      <c r="S5635" s="50"/>
      <c r="T5635" s="50"/>
      <c r="U5635" s="50"/>
      <c r="V5635" s="50"/>
      <c r="W5635" s="50"/>
      <c r="X5635" s="50"/>
      <c r="Y5635" s="50"/>
      <c r="Z5635" s="50"/>
      <c r="AA5635" s="50"/>
      <c r="AB5635" s="50"/>
      <c r="AC5635" s="50"/>
      <c r="AD5635" s="50"/>
      <c r="AE5635" s="50"/>
      <c r="AF5635" s="50"/>
      <c r="AG5635" s="50"/>
      <c r="AH5635" s="50"/>
      <c r="AI5635" s="50"/>
      <c r="AJ5635" s="50"/>
      <c r="AK5635" s="50"/>
      <c r="AL5635" s="50"/>
      <c r="AM5635" s="50"/>
      <c r="AN5635" s="50"/>
      <c r="AO5635" s="50"/>
      <c r="AP5635" s="50"/>
      <c r="AQ5635" s="50"/>
      <c r="AR5635" s="50"/>
      <c r="AS5635" s="50"/>
    </row>
    <row r="5636" spans="1:45" x14ac:dyDescent="0.2">
      <c r="A5636" s="132">
        <v>31840</v>
      </c>
      <c r="B5636" s="226" t="s">
        <v>12</v>
      </c>
      <c r="C5636" s="222" t="s">
        <v>12</v>
      </c>
      <c r="D5636" s="106" t="s">
        <v>4488</v>
      </c>
      <c r="E5636" s="87">
        <v>1</v>
      </c>
      <c r="F5636" s="88">
        <v>235</v>
      </c>
      <c r="H5636" s="88"/>
      <c r="I5636" s="90">
        <v>1</v>
      </c>
      <c r="J5636" s="50"/>
      <c r="K5636" s="194" t="str">
        <f t="shared" si="88"/>
        <v xml:space="preserve">RI-CHARGER L - 230V </v>
      </c>
      <c r="L5636" s="50"/>
      <c r="M5636" s="50"/>
      <c r="N5636" s="50"/>
      <c r="O5636" s="50"/>
      <c r="P5636" s="50"/>
      <c r="Q5636" s="50"/>
      <c r="R5636" s="50"/>
      <c r="S5636" s="50"/>
      <c r="T5636" s="50"/>
      <c r="U5636" s="50"/>
      <c r="V5636" s="50"/>
      <c r="W5636" s="50"/>
      <c r="X5636" s="50"/>
      <c r="Y5636" s="50"/>
      <c r="Z5636" s="50"/>
      <c r="AA5636" s="50"/>
      <c r="AB5636" s="50"/>
      <c r="AC5636" s="50"/>
      <c r="AD5636" s="50"/>
      <c r="AE5636" s="50"/>
      <c r="AF5636" s="50"/>
      <c r="AG5636" s="50"/>
      <c r="AH5636" s="50"/>
      <c r="AI5636" s="50"/>
      <c r="AJ5636" s="50"/>
      <c r="AK5636" s="50"/>
      <c r="AL5636" s="50"/>
      <c r="AM5636" s="50"/>
      <c r="AN5636" s="50"/>
      <c r="AO5636" s="50"/>
      <c r="AP5636" s="50"/>
      <c r="AQ5636" s="50"/>
      <c r="AR5636" s="50"/>
      <c r="AS5636" s="50"/>
    </row>
    <row r="5637" spans="1:45" x14ac:dyDescent="0.2">
      <c r="A5637" s="132">
        <v>31841</v>
      </c>
      <c r="B5637" s="226" t="s">
        <v>12</v>
      </c>
      <c r="C5637" s="222" t="s">
        <v>12</v>
      </c>
      <c r="D5637" s="106" t="s">
        <v>302</v>
      </c>
      <c r="E5637" s="87">
        <v>1</v>
      </c>
      <c r="F5637" s="88">
        <v>68</v>
      </c>
      <c r="H5637" s="88"/>
      <c r="I5637" s="90">
        <v>1</v>
      </c>
      <c r="J5637" s="50"/>
      <c r="K5637" s="194" t="str">
        <f t="shared" si="88"/>
        <v xml:space="preserve">"PX3" RI-ACCU L Li-Ion BATTERY for C size - 10691 </v>
      </c>
      <c r="L5637" s="50"/>
      <c r="M5637" s="50"/>
      <c r="N5637" s="50"/>
      <c r="O5637" s="50"/>
      <c r="P5637" s="50"/>
      <c r="Q5637" s="50"/>
      <c r="R5637" s="50"/>
      <c r="S5637" s="50"/>
      <c r="T5637" s="50"/>
      <c r="U5637" s="50"/>
      <c r="V5637" s="50"/>
      <c r="W5637" s="50"/>
      <c r="X5637" s="50"/>
      <c r="Y5637" s="50"/>
      <c r="Z5637" s="50"/>
      <c r="AA5637" s="50"/>
      <c r="AB5637" s="50"/>
      <c r="AC5637" s="50"/>
      <c r="AD5637" s="50"/>
      <c r="AE5637" s="50"/>
      <c r="AF5637" s="50"/>
      <c r="AG5637" s="50"/>
      <c r="AH5637" s="50"/>
      <c r="AI5637" s="50"/>
      <c r="AJ5637" s="50"/>
      <c r="AK5637" s="50"/>
      <c r="AL5637" s="50"/>
      <c r="AM5637" s="50"/>
      <c r="AN5637" s="50"/>
      <c r="AO5637" s="50"/>
      <c r="AP5637" s="50"/>
      <c r="AQ5637" s="50"/>
      <c r="AR5637" s="50"/>
      <c r="AS5637" s="50"/>
    </row>
    <row r="5638" spans="1:45" x14ac:dyDescent="0.2">
      <c r="A5638" s="132">
        <v>31850</v>
      </c>
      <c r="B5638" s="226" t="s">
        <v>12</v>
      </c>
      <c r="C5638" s="222" t="s">
        <v>12</v>
      </c>
      <c r="D5638" s="106" t="s">
        <v>10753</v>
      </c>
      <c r="E5638" s="87">
        <v>1</v>
      </c>
      <c r="F5638" s="88">
        <v>11</v>
      </c>
      <c r="H5638" s="88"/>
      <c r="I5638" s="90">
        <v>1</v>
      </c>
      <c r="J5638" s="50"/>
      <c r="K5638" s="194" t="str">
        <f t="shared" si="88"/>
        <v xml:space="preserve">**RIESTER BULB 10421 - Vacuum 2.7 V </v>
      </c>
      <c r="L5638" s="50"/>
      <c r="M5638" s="50"/>
      <c r="N5638" s="50"/>
      <c r="O5638" s="50"/>
      <c r="P5638" s="50"/>
      <c r="Q5638" s="50"/>
      <c r="R5638" s="50"/>
      <c r="S5638" s="50"/>
      <c r="T5638" s="50"/>
      <c r="U5638" s="50"/>
      <c r="V5638" s="50"/>
      <c r="W5638" s="50"/>
      <c r="X5638" s="50"/>
      <c r="Y5638" s="50"/>
      <c r="Z5638" s="50"/>
      <c r="AA5638" s="50"/>
      <c r="AB5638" s="50"/>
      <c r="AC5638" s="50"/>
      <c r="AD5638" s="50"/>
      <c r="AE5638" s="50"/>
      <c r="AF5638" s="50"/>
      <c r="AG5638" s="50"/>
      <c r="AH5638" s="50"/>
      <c r="AI5638" s="50"/>
      <c r="AJ5638" s="50"/>
      <c r="AK5638" s="50"/>
      <c r="AL5638" s="50"/>
      <c r="AM5638" s="50"/>
      <c r="AN5638" s="50"/>
      <c r="AO5638" s="50"/>
      <c r="AP5638" s="50"/>
      <c r="AQ5638" s="50"/>
      <c r="AR5638" s="50"/>
      <c r="AS5638" s="50"/>
    </row>
    <row r="5639" spans="1:45" x14ac:dyDescent="0.2">
      <c r="A5639" s="132">
        <v>31851</v>
      </c>
      <c r="B5639" s="226" t="s">
        <v>12</v>
      </c>
      <c r="C5639" s="222" t="s">
        <v>12</v>
      </c>
      <c r="D5639" s="106" t="s">
        <v>10754</v>
      </c>
      <c r="E5639" s="87">
        <v>1</v>
      </c>
      <c r="F5639" s="88">
        <v>14</v>
      </c>
      <c r="H5639" s="88"/>
      <c r="I5639" s="90">
        <v>1</v>
      </c>
      <c r="J5639" s="50"/>
      <c r="K5639" s="194" t="str">
        <f t="shared" si="88"/>
        <v xml:space="preserve">**RIESTER BULB 10424 - XL 2.5 V </v>
      </c>
      <c r="L5639" s="50"/>
      <c r="M5639" s="50"/>
      <c r="N5639" s="50"/>
      <c r="O5639" s="50"/>
      <c r="P5639" s="50"/>
      <c r="Q5639" s="50"/>
      <c r="R5639" s="50"/>
      <c r="S5639" s="50"/>
      <c r="T5639" s="50"/>
      <c r="U5639" s="50"/>
      <c r="V5639" s="50"/>
      <c r="W5639" s="50"/>
      <c r="X5639" s="50"/>
      <c r="Y5639" s="50"/>
      <c r="Z5639" s="50"/>
      <c r="AA5639" s="50"/>
      <c r="AB5639" s="50"/>
      <c r="AC5639" s="50"/>
      <c r="AD5639" s="50"/>
      <c r="AE5639" s="50"/>
      <c r="AF5639" s="50"/>
      <c r="AG5639" s="50"/>
      <c r="AH5639" s="50"/>
      <c r="AI5639" s="50"/>
      <c r="AJ5639" s="50"/>
      <c r="AK5639" s="50"/>
      <c r="AL5639" s="50"/>
      <c r="AM5639" s="50"/>
      <c r="AN5639" s="50"/>
      <c r="AO5639" s="50"/>
      <c r="AP5639" s="50"/>
      <c r="AQ5639" s="50"/>
      <c r="AR5639" s="50"/>
      <c r="AS5639" s="50"/>
    </row>
    <row r="5640" spans="1:45" x14ac:dyDescent="0.2">
      <c r="A5640" s="132">
        <v>31852</v>
      </c>
      <c r="B5640" s="226" t="s">
        <v>12</v>
      </c>
      <c r="C5640" s="222" t="s">
        <v>12</v>
      </c>
      <c r="D5640" s="106" t="s">
        <v>10755</v>
      </c>
      <c r="E5640" s="87">
        <v>1</v>
      </c>
      <c r="F5640" s="88">
        <v>12.2</v>
      </c>
      <c r="H5640" s="88"/>
      <c r="I5640" s="90">
        <v>1</v>
      </c>
      <c r="J5640" s="50"/>
      <c r="K5640" s="194" t="str">
        <f t="shared" si="88"/>
        <v xml:space="preserve">**RIESTER BULB 10488 - Vacuum 2.7 V </v>
      </c>
      <c r="L5640" s="50"/>
      <c r="M5640" s="50"/>
      <c r="N5640" s="50"/>
      <c r="O5640" s="50"/>
      <c r="P5640" s="50"/>
      <c r="Q5640" s="50"/>
      <c r="R5640" s="50"/>
      <c r="S5640" s="50"/>
      <c r="T5640" s="50"/>
      <c r="U5640" s="50"/>
      <c r="V5640" s="50"/>
      <c r="W5640" s="50"/>
      <c r="X5640" s="50"/>
      <c r="Y5640" s="50"/>
      <c r="Z5640" s="50"/>
      <c r="AA5640" s="50"/>
      <c r="AB5640" s="50"/>
      <c r="AC5640" s="50"/>
      <c r="AD5640" s="50"/>
      <c r="AE5640" s="50"/>
      <c r="AF5640" s="50"/>
      <c r="AG5640" s="50"/>
      <c r="AH5640" s="50"/>
      <c r="AI5640" s="50"/>
      <c r="AJ5640" s="50"/>
      <c r="AK5640" s="50"/>
      <c r="AL5640" s="50"/>
      <c r="AM5640" s="50"/>
      <c r="AN5640" s="50"/>
      <c r="AO5640" s="50"/>
      <c r="AP5640" s="50"/>
      <c r="AQ5640" s="50"/>
      <c r="AR5640" s="50"/>
      <c r="AS5640" s="50"/>
    </row>
    <row r="5641" spans="1:45" x14ac:dyDescent="0.2">
      <c r="A5641" s="132">
        <v>31853</v>
      </c>
      <c r="B5641" s="226" t="s">
        <v>12</v>
      </c>
      <c r="C5641" s="222" t="s">
        <v>12</v>
      </c>
      <c r="D5641" s="106" t="s">
        <v>4489</v>
      </c>
      <c r="E5641" s="87">
        <v>1</v>
      </c>
      <c r="F5641" s="88">
        <v>25</v>
      </c>
      <c r="H5641" s="88"/>
      <c r="I5641" s="90">
        <v>1</v>
      </c>
      <c r="J5641" s="50"/>
      <c r="K5641" s="194" t="str">
        <f t="shared" si="88"/>
        <v xml:space="preserve">RIESTER BULB 10590 - HL 2.5 V </v>
      </c>
      <c r="L5641" s="50"/>
      <c r="M5641" s="50"/>
      <c r="N5641" s="50"/>
      <c r="O5641" s="50"/>
      <c r="P5641" s="50"/>
      <c r="Q5641" s="50"/>
      <c r="R5641" s="50"/>
      <c r="S5641" s="50"/>
      <c r="T5641" s="50"/>
      <c r="U5641" s="50"/>
      <c r="V5641" s="50"/>
      <c r="W5641" s="50"/>
      <c r="X5641" s="50"/>
      <c r="Y5641" s="50"/>
      <c r="Z5641" s="50"/>
      <c r="AA5641" s="50"/>
      <c r="AB5641" s="50"/>
      <c r="AC5641" s="50"/>
      <c r="AD5641" s="50"/>
      <c r="AE5641" s="50"/>
      <c r="AF5641" s="50"/>
      <c r="AG5641" s="50"/>
      <c r="AH5641" s="50"/>
      <c r="AI5641" s="50"/>
      <c r="AJ5641" s="50"/>
      <c r="AK5641" s="50"/>
      <c r="AL5641" s="50"/>
      <c r="AM5641" s="50"/>
      <c r="AN5641" s="50"/>
      <c r="AO5641" s="50"/>
      <c r="AP5641" s="50"/>
      <c r="AQ5641" s="50"/>
      <c r="AR5641" s="50"/>
      <c r="AS5641" s="50"/>
    </row>
    <row r="5642" spans="1:45" x14ac:dyDescent="0.2">
      <c r="A5642" s="132">
        <v>31854</v>
      </c>
      <c r="B5642" s="226" t="s">
        <v>12</v>
      </c>
      <c r="C5642" s="222" t="s">
        <v>12</v>
      </c>
      <c r="D5642" s="106" t="s">
        <v>4490</v>
      </c>
      <c r="E5642" s="87">
        <v>1</v>
      </c>
      <c r="F5642" s="88">
        <v>24</v>
      </c>
      <c r="H5642" s="88"/>
      <c r="I5642" s="90">
        <v>1</v>
      </c>
      <c r="J5642" s="50"/>
      <c r="K5642" s="194" t="str">
        <f t="shared" si="88"/>
        <v xml:space="preserve">RIESTER BULB 10600 - XL 2.5 V </v>
      </c>
      <c r="L5642" s="50"/>
      <c r="M5642" s="50"/>
      <c r="N5642" s="50"/>
      <c r="O5642" s="50"/>
      <c r="P5642" s="50"/>
      <c r="Q5642" s="50"/>
      <c r="R5642" s="50"/>
      <c r="S5642" s="50"/>
      <c r="T5642" s="50"/>
      <c r="U5642" s="50"/>
      <c r="V5642" s="50"/>
      <c r="W5642" s="50"/>
      <c r="X5642" s="50"/>
      <c r="Y5642" s="50"/>
      <c r="Z5642" s="50"/>
      <c r="AA5642" s="50"/>
      <c r="AB5642" s="50"/>
      <c r="AC5642" s="50"/>
      <c r="AD5642" s="50"/>
      <c r="AE5642" s="50"/>
      <c r="AF5642" s="50"/>
      <c r="AG5642" s="50"/>
      <c r="AH5642" s="50"/>
      <c r="AI5642" s="50"/>
      <c r="AJ5642" s="50"/>
      <c r="AK5642" s="50"/>
      <c r="AL5642" s="50"/>
      <c r="AM5642" s="50"/>
      <c r="AN5642" s="50"/>
      <c r="AO5642" s="50"/>
      <c r="AP5642" s="50"/>
      <c r="AQ5642" s="50"/>
      <c r="AR5642" s="50"/>
      <c r="AS5642" s="50"/>
    </row>
    <row r="5643" spans="1:45" x14ac:dyDescent="0.2">
      <c r="A5643" s="132">
        <v>31855</v>
      </c>
      <c r="B5643" s="226" t="s">
        <v>12</v>
      </c>
      <c r="C5643" s="222" t="s">
        <v>12</v>
      </c>
      <c r="D5643" s="106" t="s">
        <v>4491</v>
      </c>
      <c r="E5643" s="87">
        <v>1</v>
      </c>
      <c r="F5643" s="88">
        <v>27</v>
      </c>
      <c r="H5643" s="88"/>
      <c r="I5643" s="90">
        <v>1</v>
      </c>
      <c r="J5643" s="50"/>
      <c r="K5643" s="194" t="str">
        <f t="shared" si="88"/>
        <v xml:space="preserve">RIESTER BULB 10607 - XL 3.5 V </v>
      </c>
      <c r="L5643" s="50"/>
      <c r="M5643" s="50"/>
      <c r="N5643" s="50"/>
      <c r="O5643" s="50"/>
      <c r="P5643" s="50"/>
      <c r="Q5643" s="50"/>
      <c r="R5643" s="50"/>
      <c r="S5643" s="50"/>
      <c r="T5643" s="50"/>
      <c r="U5643" s="50"/>
      <c r="V5643" s="50"/>
      <c r="W5643" s="50"/>
      <c r="X5643" s="50"/>
      <c r="Y5643" s="50"/>
      <c r="Z5643" s="50"/>
      <c r="AA5643" s="50"/>
      <c r="AB5643" s="50"/>
      <c r="AC5643" s="50"/>
      <c r="AD5643" s="50"/>
      <c r="AE5643" s="50"/>
      <c r="AF5643" s="50"/>
      <c r="AG5643" s="50"/>
      <c r="AH5643" s="50"/>
      <c r="AI5643" s="50"/>
      <c r="AJ5643" s="50"/>
      <c r="AK5643" s="50"/>
      <c r="AL5643" s="50"/>
      <c r="AM5643" s="50"/>
      <c r="AN5643" s="50"/>
      <c r="AO5643" s="50"/>
      <c r="AP5643" s="50"/>
      <c r="AQ5643" s="50"/>
      <c r="AR5643" s="50"/>
      <c r="AS5643" s="50"/>
    </row>
    <row r="5644" spans="1:45" x14ac:dyDescent="0.2">
      <c r="A5644" s="132">
        <v>31860</v>
      </c>
      <c r="B5644" s="226" t="s">
        <v>12</v>
      </c>
      <c r="C5644" s="222" t="s">
        <v>12</v>
      </c>
      <c r="D5644" s="106" t="s">
        <v>7927</v>
      </c>
      <c r="E5644" s="87">
        <v>1</v>
      </c>
      <c r="F5644" s="166">
        <v>645</v>
      </c>
      <c r="H5644" s="166"/>
      <c r="I5644" s="90">
        <v>1</v>
      </c>
      <c r="J5644" s="50"/>
      <c r="K5644" s="194" t="str">
        <f t="shared" si="88"/>
        <v xml:space="preserve">RIESTER ELITEVUE LED OTOSCOPE 3.5V - 2200-203 </v>
      </c>
      <c r="L5644" s="50"/>
      <c r="M5644" s="50"/>
      <c r="N5644" s="50"/>
      <c r="O5644" s="50"/>
      <c r="P5644" s="50"/>
      <c r="Q5644" s="50"/>
      <c r="R5644" s="50"/>
      <c r="S5644" s="50"/>
      <c r="T5644" s="50"/>
      <c r="U5644" s="50"/>
      <c r="V5644" s="50"/>
      <c r="W5644" s="50"/>
      <c r="X5644" s="50"/>
      <c r="Y5644" s="50"/>
      <c r="Z5644" s="50"/>
      <c r="AA5644" s="50"/>
      <c r="AB5644" s="50"/>
      <c r="AC5644" s="50"/>
      <c r="AD5644" s="50"/>
      <c r="AE5644" s="50"/>
      <c r="AF5644" s="50"/>
      <c r="AG5644" s="50"/>
      <c r="AH5644" s="50"/>
      <c r="AI5644" s="50"/>
      <c r="AJ5644" s="50"/>
      <c r="AK5644" s="50"/>
      <c r="AL5644" s="50"/>
      <c r="AM5644" s="50"/>
      <c r="AN5644" s="50"/>
      <c r="AO5644" s="50"/>
      <c r="AP5644" s="50"/>
      <c r="AQ5644" s="50"/>
      <c r="AR5644" s="50"/>
      <c r="AS5644" s="50"/>
    </row>
    <row r="5645" spans="1:45" x14ac:dyDescent="0.2">
      <c r="A5645" s="132">
        <v>31863</v>
      </c>
      <c r="B5645" s="226" t="s">
        <v>12</v>
      </c>
      <c r="C5645" s="222" t="s">
        <v>12</v>
      </c>
      <c r="D5645" s="106" t="s">
        <v>8444</v>
      </c>
      <c r="E5645" s="87">
        <v>1</v>
      </c>
      <c r="F5645" s="166">
        <v>805</v>
      </c>
      <c r="H5645" s="166"/>
      <c r="I5645" s="90">
        <v>1</v>
      </c>
      <c r="J5645" s="50"/>
      <c r="K5645" s="194" t="str">
        <f t="shared" si="88"/>
        <v xml:space="preserve">RIESTER ELITEVUE LED OTO-OPHTHALMO 3.5V - 2210-203 </v>
      </c>
      <c r="L5645" s="50"/>
      <c r="M5645" s="50"/>
      <c r="N5645" s="50"/>
      <c r="O5645" s="50"/>
      <c r="P5645" s="50"/>
      <c r="Q5645" s="50"/>
      <c r="R5645" s="50"/>
      <c r="S5645" s="50"/>
      <c r="T5645" s="50"/>
      <c r="U5645" s="50"/>
      <c r="V5645" s="50"/>
      <c r="W5645" s="50"/>
      <c r="X5645" s="50"/>
      <c r="Y5645" s="50"/>
      <c r="Z5645" s="50"/>
      <c r="AA5645" s="50"/>
      <c r="AB5645" s="50"/>
      <c r="AC5645" s="50"/>
      <c r="AD5645" s="50"/>
      <c r="AE5645" s="50"/>
      <c r="AF5645" s="50"/>
      <c r="AG5645" s="50"/>
      <c r="AH5645" s="50"/>
      <c r="AI5645" s="50"/>
      <c r="AJ5645" s="50"/>
      <c r="AK5645" s="50"/>
      <c r="AL5645" s="50"/>
      <c r="AM5645" s="50"/>
      <c r="AN5645" s="50"/>
      <c r="AO5645" s="50"/>
      <c r="AP5645" s="50"/>
      <c r="AQ5645" s="50"/>
      <c r="AR5645" s="50"/>
      <c r="AS5645" s="50"/>
    </row>
    <row r="5646" spans="1:45" x14ac:dyDescent="0.2">
      <c r="A5646" s="132">
        <v>31870</v>
      </c>
      <c r="B5646" s="226" t="s">
        <v>12</v>
      </c>
      <c r="C5646" s="222" t="s">
        <v>12</v>
      </c>
      <c r="D5646" s="106" t="s">
        <v>8445</v>
      </c>
      <c r="E5646" s="87">
        <v>1</v>
      </c>
      <c r="F5646" s="103">
        <v>82</v>
      </c>
      <c r="H5646" s="103"/>
      <c r="I5646" s="90">
        <v>1</v>
      </c>
      <c r="J5646" s="50"/>
      <c r="K5646" s="194" t="str">
        <f t="shared" si="88"/>
        <v xml:space="preserve">RIESTER UNI I OTOSCOPE - Vacuum 2.7 V - C-handle - 2010 </v>
      </c>
      <c r="L5646" s="50"/>
      <c r="M5646" s="50"/>
      <c r="N5646" s="50"/>
      <c r="O5646" s="50"/>
      <c r="P5646" s="50"/>
      <c r="Q5646" s="50"/>
      <c r="R5646" s="50"/>
      <c r="S5646" s="50"/>
      <c r="T5646" s="50"/>
      <c r="U5646" s="50"/>
      <c r="V5646" s="50"/>
      <c r="W5646" s="50"/>
      <c r="X5646" s="50"/>
      <c r="Y5646" s="50"/>
      <c r="Z5646" s="50"/>
      <c r="AA5646" s="50"/>
      <c r="AB5646" s="50"/>
      <c r="AC5646" s="50"/>
      <c r="AD5646" s="50"/>
      <c r="AE5646" s="50"/>
      <c r="AF5646" s="50"/>
      <c r="AG5646" s="50"/>
      <c r="AH5646" s="50"/>
      <c r="AI5646" s="50"/>
      <c r="AJ5646" s="50"/>
      <c r="AK5646" s="50"/>
      <c r="AL5646" s="50"/>
      <c r="AM5646" s="50"/>
      <c r="AN5646" s="50"/>
      <c r="AO5646" s="50"/>
      <c r="AP5646" s="50"/>
      <c r="AQ5646" s="50"/>
      <c r="AR5646" s="50"/>
      <c r="AS5646" s="50"/>
    </row>
    <row r="5647" spans="1:45" x14ac:dyDescent="0.2">
      <c r="A5647" s="132">
        <v>31871</v>
      </c>
      <c r="B5647" s="226" t="s">
        <v>12</v>
      </c>
      <c r="C5647" s="222" t="s">
        <v>12</v>
      </c>
      <c r="D5647" s="106" t="s">
        <v>8446</v>
      </c>
      <c r="E5647" s="87">
        <v>1</v>
      </c>
      <c r="F5647" s="88">
        <v>92</v>
      </c>
      <c r="H5647" s="88"/>
      <c r="I5647" s="90">
        <v>1</v>
      </c>
      <c r="J5647" s="50"/>
      <c r="K5647" s="194" t="str">
        <f t="shared" si="88"/>
        <v xml:space="preserve">RIESTER UNI I OTOSCOPE - XL 2.5 V - C-handle - 2010-201 </v>
      </c>
      <c r="L5647" s="50"/>
      <c r="M5647" s="50"/>
      <c r="N5647" s="50"/>
      <c r="O5647" s="50"/>
      <c r="P5647" s="50"/>
      <c r="Q5647" s="50"/>
      <c r="R5647" s="50"/>
      <c r="S5647" s="50"/>
      <c r="T5647" s="50"/>
      <c r="U5647" s="50"/>
      <c r="V5647" s="50"/>
      <c r="W5647" s="50"/>
      <c r="X5647" s="50"/>
      <c r="Y5647" s="50"/>
      <c r="Z5647" s="50"/>
      <c r="AA5647" s="50"/>
      <c r="AB5647" s="50"/>
      <c r="AC5647" s="50"/>
      <c r="AD5647" s="50"/>
      <c r="AE5647" s="50"/>
      <c r="AF5647" s="50"/>
      <c r="AG5647" s="50"/>
      <c r="AH5647" s="50"/>
      <c r="AI5647" s="50"/>
      <c r="AJ5647" s="50"/>
      <c r="AK5647" s="50"/>
      <c r="AL5647" s="50"/>
      <c r="AM5647" s="50"/>
      <c r="AN5647" s="50"/>
      <c r="AO5647" s="50"/>
      <c r="AP5647" s="50"/>
      <c r="AQ5647" s="50"/>
      <c r="AR5647" s="50"/>
      <c r="AS5647" s="50"/>
    </row>
    <row r="5648" spans="1:45" x14ac:dyDescent="0.2">
      <c r="A5648" s="132">
        <v>31875</v>
      </c>
      <c r="B5648" s="226" t="s">
        <v>12</v>
      </c>
      <c r="C5648" s="222" t="s">
        <v>12</v>
      </c>
      <c r="D5648" s="106" t="s">
        <v>8447</v>
      </c>
      <c r="E5648" s="87">
        <v>1</v>
      </c>
      <c r="F5648" s="88">
        <v>191</v>
      </c>
      <c r="H5648" s="88"/>
      <c r="I5648" s="90">
        <v>1</v>
      </c>
      <c r="J5648" s="50"/>
      <c r="K5648" s="194" t="str">
        <f t="shared" si="88"/>
        <v xml:space="preserve">RIESTER ECONOM DIAGNOSTIC SET - C-handle - 2050 </v>
      </c>
      <c r="L5648" s="50"/>
      <c r="M5648" s="50"/>
      <c r="N5648" s="50"/>
      <c r="O5648" s="50"/>
      <c r="P5648" s="50"/>
      <c r="Q5648" s="50"/>
      <c r="R5648" s="50"/>
      <c r="S5648" s="50"/>
      <c r="T5648" s="50"/>
      <c r="U5648" s="50"/>
      <c r="V5648" s="50"/>
      <c r="W5648" s="50"/>
      <c r="X5648" s="50"/>
      <c r="Y5648" s="50"/>
      <c r="Z5648" s="50"/>
      <c r="AA5648" s="50"/>
      <c r="AB5648" s="50"/>
      <c r="AC5648" s="50"/>
      <c r="AD5648" s="50"/>
      <c r="AE5648" s="50"/>
      <c r="AF5648" s="50"/>
      <c r="AG5648" s="50"/>
      <c r="AH5648" s="50"/>
      <c r="AI5648" s="50"/>
      <c r="AJ5648" s="50"/>
      <c r="AK5648" s="50"/>
      <c r="AL5648" s="50"/>
      <c r="AM5648" s="50"/>
      <c r="AN5648" s="50"/>
      <c r="AO5648" s="50"/>
      <c r="AP5648" s="50"/>
      <c r="AQ5648" s="50"/>
      <c r="AR5648" s="50"/>
      <c r="AS5648" s="50"/>
    </row>
    <row r="5649" spans="1:45" x14ac:dyDescent="0.2">
      <c r="A5649" s="132">
        <v>32000</v>
      </c>
      <c r="B5649" s="226" t="s">
        <v>12</v>
      </c>
      <c r="C5649" s="222" t="s">
        <v>12</v>
      </c>
      <c r="D5649" s="106" t="s">
        <v>8900</v>
      </c>
      <c r="E5649" s="87">
        <v>1</v>
      </c>
      <c r="F5649" s="166">
        <v>15500</v>
      </c>
      <c r="H5649" s="166"/>
      <c r="I5649" s="90">
        <v>1</v>
      </c>
      <c r="J5649" s="50"/>
      <c r="K5649" s="194" t="str">
        <f t="shared" si="88"/>
        <v xml:space="preserve">"P10" REMEX KA6 HANDHELD X-RAY CAMERA with collimator </v>
      </c>
      <c r="L5649" s="50"/>
      <c r="M5649" s="50"/>
      <c r="N5649" s="50"/>
      <c r="O5649" s="50"/>
      <c r="P5649" s="50"/>
      <c r="Q5649" s="50"/>
      <c r="R5649" s="50"/>
      <c r="S5649" s="50"/>
      <c r="T5649" s="50"/>
      <c r="U5649" s="50"/>
      <c r="V5649" s="50"/>
      <c r="W5649" s="50"/>
      <c r="X5649" s="50"/>
      <c r="Y5649" s="50"/>
      <c r="Z5649" s="50"/>
      <c r="AA5649" s="50"/>
      <c r="AB5649" s="50"/>
      <c r="AC5649" s="50"/>
      <c r="AD5649" s="50"/>
      <c r="AE5649" s="50"/>
      <c r="AF5649" s="50"/>
      <c r="AG5649" s="50"/>
      <c r="AH5649" s="50"/>
      <c r="AI5649" s="50"/>
      <c r="AJ5649" s="50"/>
      <c r="AK5649" s="50"/>
      <c r="AL5649" s="50"/>
      <c r="AM5649" s="50"/>
      <c r="AN5649" s="50"/>
      <c r="AO5649" s="50"/>
      <c r="AP5649" s="50"/>
      <c r="AQ5649" s="50"/>
      <c r="AR5649" s="50"/>
      <c r="AS5649" s="50"/>
    </row>
    <row r="5650" spans="1:45" x14ac:dyDescent="0.2">
      <c r="A5650" s="132">
        <v>32002</v>
      </c>
      <c r="B5650" s="226" t="s">
        <v>12</v>
      </c>
      <c r="C5650" s="222" t="s">
        <v>12</v>
      </c>
      <c r="D5650" s="106" t="s">
        <v>8901</v>
      </c>
      <c r="E5650" s="87">
        <v>1</v>
      </c>
      <c r="F5650" s="166">
        <v>39000</v>
      </c>
      <c r="H5650" s="166"/>
      <c r="I5650" s="90">
        <v>1</v>
      </c>
      <c r="J5650" s="50"/>
      <c r="K5650" s="194" t="str">
        <f t="shared" si="88"/>
        <v xml:space="preserve">"P10" REMEX KA6 X-RAY SET: camera (32000) + detector 43x43 cm + laptop with software  </v>
      </c>
      <c r="L5650" s="50"/>
      <c r="M5650" s="50"/>
      <c r="N5650" s="50"/>
      <c r="O5650" s="50"/>
      <c r="P5650" s="50"/>
      <c r="Q5650" s="50"/>
      <c r="R5650" s="50"/>
      <c r="S5650" s="50"/>
      <c r="T5650" s="50"/>
      <c r="U5650" s="50"/>
      <c r="V5650" s="50"/>
      <c r="W5650" s="50"/>
      <c r="X5650" s="50"/>
      <c r="Y5650" s="50"/>
      <c r="Z5650" s="50"/>
      <c r="AA5650" s="50"/>
      <c r="AB5650" s="50"/>
      <c r="AC5650" s="50"/>
      <c r="AD5650" s="50"/>
      <c r="AE5650" s="50"/>
      <c r="AF5650" s="50"/>
      <c r="AG5650" s="50"/>
      <c r="AH5650" s="50"/>
      <c r="AI5650" s="50"/>
      <c r="AJ5650" s="50"/>
      <c r="AK5650" s="50"/>
      <c r="AL5650" s="50"/>
      <c r="AM5650" s="50"/>
      <c r="AN5650" s="50"/>
      <c r="AO5650" s="50"/>
      <c r="AP5650" s="50"/>
      <c r="AQ5650" s="50"/>
      <c r="AR5650" s="50"/>
      <c r="AS5650" s="50"/>
    </row>
    <row r="5651" spans="1:45" x14ac:dyDescent="0.2">
      <c r="A5651" s="132">
        <v>32004</v>
      </c>
      <c r="B5651" s="226" t="s">
        <v>12</v>
      </c>
      <c r="C5651" s="222" t="s">
        <v>12</v>
      </c>
      <c r="D5651" s="106" t="s">
        <v>8902</v>
      </c>
      <c r="E5651" s="87">
        <v>1</v>
      </c>
      <c r="F5651" s="166">
        <v>630</v>
      </c>
      <c r="H5651" s="166"/>
      <c r="I5651" s="90">
        <v>1</v>
      </c>
      <c r="J5651" s="50"/>
      <c r="K5651" s="194" t="str">
        <f t="shared" si="88"/>
        <v xml:space="preserve">"PX3" BATTERY for 32000, 32002 </v>
      </c>
      <c r="L5651" s="50"/>
      <c r="M5651" s="50"/>
      <c r="N5651" s="50"/>
      <c r="O5651" s="50"/>
      <c r="P5651" s="50"/>
      <c r="Q5651" s="50"/>
      <c r="R5651" s="50"/>
      <c r="S5651" s="50"/>
      <c r="T5651" s="50"/>
      <c r="U5651" s="50"/>
      <c r="V5651" s="50"/>
      <c r="W5651" s="50"/>
      <c r="X5651" s="50"/>
      <c r="Y5651" s="50"/>
      <c r="Z5651" s="50"/>
      <c r="AA5651" s="50"/>
      <c r="AB5651" s="50"/>
      <c r="AC5651" s="50"/>
      <c r="AD5651" s="50"/>
      <c r="AE5651" s="50"/>
      <c r="AF5651" s="50"/>
      <c r="AG5651" s="50"/>
      <c r="AH5651" s="50"/>
      <c r="AI5651" s="50"/>
      <c r="AJ5651" s="50"/>
      <c r="AK5651" s="50"/>
      <c r="AL5651" s="50"/>
      <c r="AM5651" s="50"/>
      <c r="AN5651" s="50"/>
      <c r="AO5651" s="50"/>
      <c r="AP5651" s="50"/>
      <c r="AQ5651" s="50"/>
      <c r="AR5651" s="50"/>
      <c r="AS5651" s="50"/>
    </row>
    <row r="5652" spans="1:45" x14ac:dyDescent="0.2">
      <c r="A5652" s="132">
        <v>32010</v>
      </c>
      <c r="B5652" s="226" t="s">
        <v>12</v>
      </c>
      <c r="C5652" s="222" t="s">
        <v>12</v>
      </c>
      <c r="D5652" s="106" t="s">
        <v>8903</v>
      </c>
      <c r="E5652" s="87">
        <v>1</v>
      </c>
      <c r="F5652" s="166">
        <v>4500</v>
      </c>
      <c r="H5652" s="166"/>
      <c r="I5652" s="90">
        <v>1</v>
      </c>
      <c r="J5652" s="50"/>
      <c r="K5652" s="194" t="str">
        <f t="shared" si="88"/>
        <v xml:space="preserve">"P10" REMEX T-100 DIGITAL X-RAY CAMERA </v>
      </c>
      <c r="L5652" s="50"/>
      <c r="M5652" s="50"/>
      <c r="N5652" s="50"/>
      <c r="O5652" s="50"/>
      <c r="P5652" s="50"/>
      <c r="Q5652" s="50"/>
      <c r="R5652" s="50"/>
      <c r="S5652" s="50"/>
      <c r="T5652" s="50"/>
      <c r="U5652" s="50"/>
      <c r="V5652" s="50"/>
      <c r="W5652" s="50"/>
      <c r="X5652" s="50"/>
      <c r="Y5652" s="50"/>
      <c r="Z5652" s="50"/>
      <c r="AA5652" s="50"/>
      <c r="AB5652" s="50"/>
      <c r="AC5652" s="50"/>
      <c r="AD5652" s="50"/>
      <c r="AE5652" s="50"/>
      <c r="AF5652" s="50"/>
      <c r="AG5652" s="50"/>
      <c r="AH5652" s="50"/>
      <c r="AI5652" s="50"/>
      <c r="AJ5652" s="50"/>
      <c r="AK5652" s="50"/>
      <c r="AL5652" s="50"/>
      <c r="AM5652" s="50"/>
      <c r="AN5652" s="50"/>
      <c r="AO5652" s="50"/>
      <c r="AP5652" s="50"/>
      <c r="AQ5652" s="50"/>
      <c r="AR5652" s="50"/>
      <c r="AS5652" s="50"/>
    </row>
    <row r="5653" spans="1:45" x14ac:dyDescent="0.2">
      <c r="A5653" s="132">
        <v>32012</v>
      </c>
      <c r="B5653" s="226" t="s">
        <v>12</v>
      </c>
      <c r="C5653" s="222" t="s">
        <v>12</v>
      </c>
      <c r="D5653" s="106" t="s">
        <v>10756</v>
      </c>
      <c r="E5653" s="87">
        <v>1</v>
      </c>
      <c r="F5653" s="166">
        <v>3700</v>
      </c>
      <c r="H5653" s="166"/>
      <c r="I5653" s="90">
        <v>1</v>
      </c>
      <c r="J5653" s="50"/>
      <c r="K5653" s="194" t="str">
        <f t="shared" si="88"/>
        <v xml:space="preserve">***INTRAORAL IMAGE SENSOR 39x25 mm  sold up to end of stock </v>
      </c>
      <c r="L5653" s="50"/>
      <c r="M5653" s="50"/>
      <c r="N5653" s="50"/>
      <c r="O5653" s="50"/>
      <c r="P5653" s="50"/>
      <c r="Q5653" s="50"/>
      <c r="R5653" s="50"/>
      <c r="S5653" s="50"/>
      <c r="T5653" s="50"/>
      <c r="U5653" s="50"/>
      <c r="V5653" s="50"/>
      <c r="W5653" s="50"/>
      <c r="X5653" s="50"/>
      <c r="Y5653" s="50"/>
      <c r="Z5653" s="50"/>
      <c r="AA5653" s="50"/>
      <c r="AB5653" s="50"/>
      <c r="AC5653" s="50"/>
      <c r="AD5653" s="50"/>
      <c r="AE5653" s="50"/>
      <c r="AF5653" s="50"/>
      <c r="AG5653" s="50"/>
      <c r="AH5653" s="50"/>
      <c r="AI5653" s="50"/>
      <c r="AJ5653" s="50"/>
      <c r="AK5653" s="50"/>
      <c r="AL5653" s="50"/>
      <c r="AM5653" s="50"/>
      <c r="AN5653" s="50"/>
      <c r="AO5653" s="50"/>
      <c r="AP5653" s="50"/>
      <c r="AQ5653" s="50"/>
      <c r="AR5653" s="50"/>
      <c r="AS5653" s="50"/>
    </row>
    <row r="5654" spans="1:45" x14ac:dyDescent="0.2">
      <c r="A5654" s="132">
        <v>32013</v>
      </c>
      <c r="B5654" s="226" t="s">
        <v>12</v>
      </c>
      <c r="C5654" s="222" t="s">
        <v>12</v>
      </c>
      <c r="D5654" s="106" t="s">
        <v>10757</v>
      </c>
      <c r="E5654" s="87">
        <v>1</v>
      </c>
      <c r="F5654" s="166">
        <v>4500</v>
      </c>
      <c r="H5654" s="166"/>
      <c r="I5654" s="90">
        <v>1</v>
      </c>
      <c r="J5654" s="50"/>
      <c r="K5654" s="194" t="str">
        <f t="shared" si="88"/>
        <v xml:space="preserve">***INTRAORAL IMAGE SENSOR 42x30 mm  sold up to end of stock </v>
      </c>
      <c r="L5654" s="50"/>
      <c r="M5654" s="50"/>
      <c r="N5654" s="50"/>
      <c r="O5654" s="50"/>
      <c r="P5654" s="50"/>
      <c r="Q5654" s="50"/>
      <c r="R5654" s="50"/>
      <c r="S5654" s="50"/>
      <c r="T5654" s="50"/>
      <c r="U5654" s="50"/>
      <c r="V5654" s="50"/>
      <c r="W5654" s="50"/>
      <c r="X5654" s="50"/>
      <c r="Y5654" s="50"/>
      <c r="Z5654" s="50"/>
      <c r="AA5654" s="50"/>
      <c r="AB5654" s="50"/>
      <c r="AC5654" s="50"/>
      <c r="AD5654" s="50"/>
      <c r="AE5654" s="50"/>
      <c r="AF5654" s="50"/>
      <c r="AG5654" s="50"/>
      <c r="AH5654" s="50"/>
      <c r="AI5654" s="50"/>
      <c r="AJ5654" s="50"/>
      <c r="AK5654" s="50"/>
      <c r="AL5654" s="50"/>
      <c r="AM5654" s="50"/>
      <c r="AN5654" s="50"/>
      <c r="AO5654" s="50"/>
      <c r="AP5654" s="50"/>
      <c r="AQ5654" s="50"/>
      <c r="AR5654" s="50"/>
      <c r="AS5654" s="50"/>
    </row>
    <row r="5655" spans="1:45" x14ac:dyDescent="0.2">
      <c r="A5655" s="132">
        <v>32015</v>
      </c>
      <c r="B5655" s="226" t="s">
        <v>12</v>
      </c>
      <c r="C5655" s="222" t="s">
        <v>12</v>
      </c>
      <c r="D5655" s="106" t="s">
        <v>8904</v>
      </c>
      <c r="E5655" s="87">
        <v>1</v>
      </c>
      <c r="F5655" s="166">
        <v>310</v>
      </c>
      <c r="H5655" s="166"/>
      <c r="I5655" s="90">
        <v>1</v>
      </c>
      <c r="J5655" s="50"/>
      <c r="K5655" s="194" t="str">
        <f t="shared" si="88"/>
        <v xml:space="preserve">"PX3" BATTERY for 32010 </v>
      </c>
      <c r="L5655" s="50"/>
      <c r="M5655" s="50"/>
      <c r="N5655" s="50"/>
      <c r="O5655" s="50"/>
      <c r="P5655" s="50"/>
      <c r="Q5655" s="50"/>
      <c r="R5655" s="50"/>
      <c r="S5655" s="50"/>
      <c r="T5655" s="50"/>
      <c r="U5655" s="50"/>
      <c r="V5655" s="50"/>
      <c r="W5655" s="50"/>
      <c r="X5655" s="50"/>
      <c r="Y5655" s="50"/>
      <c r="Z5655" s="50"/>
      <c r="AA5655" s="50"/>
      <c r="AB5655" s="50"/>
      <c r="AC5655" s="50"/>
      <c r="AD5655" s="50"/>
      <c r="AE5655" s="50"/>
      <c r="AF5655" s="50"/>
      <c r="AG5655" s="50"/>
      <c r="AH5655" s="50"/>
      <c r="AI5655" s="50"/>
      <c r="AJ5655" s="50"/>
      <c r="AK5655" s="50"/>
      <c r="AL5655" s="50"/>
      <c r="AM5655" s="50"/>
      <c r="AN5655" s="50"/>
      <c r="AO5655" s="50"/>
      <c r="AP5655" s="50"/>
      <c r="AQ5655" s="50"/>
      <c r="AR5655" s="50"/>
      <c r="AS5655" s="50"/>
    </row>
    <row r="5656" spans="1:45" x14ac:dyDescent="0.2">
      <c r="A5656" s="132">
        <v>32100</v>
      </c>
      <c r="B5656" s="226" t="s">
        <v>12</v>
      </c>
      <c r="C5656" s="222" t="s">
        <v>12</v>
      </c>
      <c r="D5656" s="106" t="s">
        <v>9717</v>
      </c>
      <c r="E5656" s="87">
        <v>1</v>
      </c>
      <c r="F5656" s="88"/>
      <c r="H5656" s="88"/>
      <c r="I5656" s="90">
        <v>1</v>
      </c>
      <c r="J5656" s="50"/>
      <c r="K5656" s="194" t="str">
        <f t="shared" si="88"/>
        <v xml:space="preserve">***WELCH ALLYN MACROVIEW OTOSCOPE HEAD - 23818  discontinued </v>
      </c>
      <c r="L5656" s="50"/>
      <c r="M5656" s="50"/>
      <c r="N5656" s="50"/>
      <c r="O5656" s="50"/>
      <c r="P5656" s="50"/>
      <c r="Q5656" s="50"/>
      <c r="R5656" s="50"/>
      <c r="S5656" s="50"/>
      <c r="T5656" s="50"/>
      <c r="U5656" s="50"/>
      <c r="V5656" s="50"/>
      <c r="W5656" s="50"/>
      <c r="X5656" s="50"/>
      <c r="Y5656" s="50"/>
      <c r="Z5656" s="50"/>
      <c r="AA5656" s="50"/>
      <c r="AB5656" s="50"/>
      <c r="AC5656" s="50"/>
      <c r="AD5656" s="50"/>
      <c r="AE5656" s="50"/>
      <c r="AF5656" s="50"/>
      <c r="AG5656" s="50"/>
      <c r="AH5656" s="50"/>
      <c r="AI5656" s="50"/>
      <c r="AJ5656" s="50"/>
      <c r="AK5656" s="50"/>
      <c r="AL5656" s="50"/>
      <c r="AM5656" s="50"/>
      <c r="AN5656" s="50"/>
      <c r="AO5656" s="50"/>
      <c r="AP5656" s="50"/>
      <c r="AQ5656" s="50"/>
      <c r="AR5656" s="50"/>
      <c r="AS5656" s="50"/>
    </row>
    <row r="5657" spans="1:45" x14ac:dyDescent="0.2">
      <c r="A5657" s="132">
        <v>32101</v>
      </c>
      <c r="B5657" s="226" t="s">
        <v>12</v>
      </c>
      <c r="C5657" s="222" t="s">
        <v>12</v>
      </c>
      <c r="D5657" s="106" t="s">
        <v>10758</v>
      </c>
      <c r="E5657" s="87">
        <v>1</v>
      </c>
      <c r="F5657" s="103">
        <v>490</v>
      </c>
      <c r="H5657" s="103"/>
      <c r="I5657" s="90">
        <v>1</v>
      </c>
      <c r="J5657" s="50"/>
      <c r="K5657" s="194" t="str">
        <f t="shared" si="88"/>
        <v xml:space="preserve">"P16" ***LITHIUM ION HANDLE WITH AC CHARGING MODULE 3.5V for 32100,32110,71902  end of stock </v>
      </c>
      <c r="L5657" s="50"/>
      <c r="M5657" s="50"/>
      <c r="N5657" s="50"/>
      <c r="O5657" s="50"/>
      <c r="P5657" s="50"/>
      <c r="Q5657" s="50"/>
      <c r="R5657" s="50"/>
      <c r="S5657" s="50"/>
      <c r="T5657" s="50"/>
      <c r="U5657" s="50"/>
      <c r="V5657" s="50"/>
      <c r="W5657" s="50"/>
      <c r="X5657" s="50"/>
      <c r="Y5657" s="50"/>
      <c r="Z5657" s="50"/>
      <c r="AA5657" s="50"/>
      <c r="AB5657" s="50"/>
      <c r="AC5657" s="50"/>
      <c r="AD5657" s="50"/>
      <c r="AE5657" s="50"/>
      <c r="AF5657" s="50"/>
      <c r="AG5657" s="50"/>
      <c r="AH5657" s="50"/>
      <c r="AI5657" s="50"/>
      <c r="AJ5657" s="50"/>
      <c r="AK5657" s="50"/>
      <c r="AL5657" s="50"/>
      <c r="AM5657" s="50"/>
      <c r="AN5657" s="50"/>
      <c r="AO5657" s="50"/>
      <c r="AP5657" s="50"/>
      <c r="AQ5657" s="50"/>
      <c r="AR5657" s="50"/>
      <c r="AS5657" s="50"/>
    </row>
    <row r="5658" spans="1:45" x14ac:dyDescent="0.2">
      <c r="A5658" s="132">
        <v>32105</v>
      </c>
      <c r="B5658" s="226" t="s">
        <v>12</v>
      </c>
      <c r="C5658" s="222" t="s">
        <v>12</v>
      </c>
      <c r="D5658" s="106" t="s">
        <v>4492</v>
      </c>
      <c r="E5658" s="87" t="s">
        <v>137</v>
      </c>
      <c r="F5658" s="88">
        <v>92</v>
      </c>
      <c r="H5658" s="88"/>
      <c r="I5658" s="90">
        <v>1</v>
      </c>
      <c r="J5658" s="50"/>
      <c r="K5658" s="194" t="str">
        <f t="shared" si="88"/>
        <v>KLEENSPEC PAEDIATRIC EAR SPECULA 52432-UB - disposable (box of 850)</v>
      </c>
      <c r="L5658" s="50"/>
      <c r="M5658" s="50"/>
      <c r="N5658" s="50"/>
      <c r="O5658" s="50"/>
      <c r="P5658" s="50"/>
      <c r="Q5658" s="50"/>
      <c r="R5658" s="50"/>
      <c r="S5658" s="50"/>
      <c r="T5658" s="50"/>
      <c r="U5658" s="50"/>
      <c r="V5658" s="50"/>
      <c r="W5658" s="50"/>
      <c r="X5658" s="50"/>
      <c r="Y5658" s="50"/>
      <c r="Z5658" s="50"/>
      <c r="AA5658" s="50"/>
      <c r="AB5658" s="50"/>
      <c r="AC5658" s="50"/>
      <c r="AD5658" s="50"/>
      <c r="AE5658" s="50"/>
      <c r="AF5658" s="50"/>
      <c r="AG5658" s="50"/>
      <c r="AH5658" s="50"/>
      <c r="AI5658" s="50"/>
      <c r="AJ5658" s="50"/>
      <c r="AK5658" s="50"/>
      <c r="AL5658" s="50"/>
      <c r="AM5658" s="50"/>
      <c r="AN5658" s="50"/>
      <c r="AO5658" s="50"/>
      <c r="AP5658" s="50"/>
      <c r="AQ5658" s="50"/>
      <c r="AR5658" s="50"/>
      <c r="AS5658" s="50"/>
    </row>
    <row r="5659" spans="1:45" x14ac:dyDescent="0.2">
      <c r="A5659" s="132">
        <v>32106</v>
      </c>
      <c r="B5659" s="226" t="s">
        <v>12</v>
      </c>
      <c r="C5659" s="222" t="s">
        <v>12</v>
      </c>
      <c r="D5659" s="106" t="s">
        <v>4493</v>
      </c>
      <c r="E5659" s="87" t="s">
        <v>137</v>
      </c>
      <c r="F5659" s="88">
        <v>92</v>
      </c>
      <c r="H5659" s="88"/>
      <c r="I5659" s="90">
        <v>1</v>
      </c>
      <c r="J5659" s="50"/>
      <c r="K5659" s="194" t="str">
        <f t="shared" si="88"/>
        <v>KLEENSPEC ADULT EAR SPECULA 52434-UB - disposable (box of 850)</v>
      </c>
      <c r="L5659" s="50"/>
      <c r="M5659" s="50"/>
      <c r="N5659" s="50"/>
      <c r="O5659" s="50"/>
      <c r="P5659" s="50"/>
      <c r="Q5659" s="50"/>
      <c r="R5659" s="50"/>
      <c r="S5659" s="50"/>
      <c r="T5659" s="50"/>
      <c r="U5659" s="50"/>
      <c r="V5659" s="50"/>
      <c r="W5659" s="50"/>
      <c r="X5659" s="50"/>
      <c r="Y5659" s="50"/>
      <c r="Z5659" s="50"/>
      <c r="AA5659" s="50"/>
      <c r="AB5659" s="50"/>
      <c r="AC5659" s="50"/>
      <c r="AD5659" s="50"/>
      <c r="AE5659" s="50"/>
      <c r="AF5659" s="50"/>
      <c r="AG5659" s="50"/>
      <c r="AH5659" s="50"/>
      <c r="AI5659" s="50"/>
      <c r="AJ5659" s="50"/>
      <c r="AK5659" s="50"/>
      <c r="AL5659" s="50"/>
      <c r="AM5659" s="50"/>
      <c r="AN5659" s="50"/>
      <c r="AO5659" s="50"/>
      <c r="AP5659" s="50"/>
      <c r="AQ5659" s="50"/>
      <c r="AR5659" s="50"/>
      <c r="AS5659" s="50"/>
    </row>
    <row r="5660" spans="1:45" x14ac:dyDescent="0.2">
      <c r="A5660" s="132">
        <v>32110</v>
      </c>
      <c r="B5660" s="226" t="s">
        <v>12</v>
      </c>
      <c r="C5660" s="222" t="s">
        <v>12</v>
      </c>
      <c r="D5660" s="106" t="s">
        <v>9718</v>
      </c>
      <c r="E5660" s="87">
        <v>1</v>
      </c>
      <c r="F5660" s="88"/>
      <c r="H5660" s="88"/>
      <c r="I5660" s="90">
        <v>1</v>
      </c>
      <c r="J5660" s="50"/>
      <c r="K5660" s="194" t="str">
        <f t="shared" si="88"/>
        <v xml:space="preserve">***WELCH ALLYN PANOPTIC OPHTHALMOSCOPE HEAD - 11810  discontinued </v>
      </c>
      <c r="L5660" s="50"/>
      <c r="M5660" s="50"/>
      <c r="N5660" s="50"/>
      <c r="O5660" s="50"/>
      <c r="P5660" s="50"/>
      <c r="Q5660" s="50"/>
      <c r="R5660" s="50"/>
      <c r="S5660" s="50"/>
      <c r="T5660" s="50"/>
      <c r="U5660" s="50"/>
      <c r="V5660" s="50"/>
      <c r="W5660" s="50"/>
      <c r="X5660" s="50"/>
      <c r="Y5660" s="50"/>
      <c r="Z5660" s="50"/>
      <c r="AA5660" s="50"/>
      <c r="AB5660" s="50"/>
      <c r="AC5660" s="50"/>
      <c r="AD5660" s="50"/>
      <c r="AE5660" s="50"/>
      <c r="AF5660" s="50"/>
      <c r="AG5660" s="50"/>
      <c r="AH5660" s="50"/>
      <c r="AI5660" s="50"/>
      <c r="AJ5660" s="50"/>
      <c r="AK5660" s="50"/>
      <c r="AL5660" s="50"/>
      <c r="AM5660" s="50"/>
      <c r="AN5660" s="50"/>
      <c r="AO5660" s="50"/>
      <c r="AP5660" s="50"/>
      <c r="AQ5660" s="50"/>
      <c r="AR5660" s="50"/>
      <c r="AS5660" s="50"/>
    </row>
    <row r="5661" spans="1:45" x14ac:dyDescent="0.2">
      <c r="A5661" s="132">
        <v>32120</v>
      </c>
      <c r="B5661" s="226" t="s">
        <v>12</v>
      </c>
      <c r="C5661" s="222" t="s">
        <v>12</v>
      </c>
      <c r="D5661" s="106" t="s">
        <v>4494</v>
      </c>
      <c r="E5661" s="87">
        <v>1</v>
      </c>
      <c r="F5661" s="88">
        <v>38</v>
      </c>
      <c r="H5661" s="88"/>
      <c r="I5661" s="90">
        <v>1</v>
      </c>
      <c r="J5661" s="50"/>
      <c r="K5661" s="194" t="str">
        <f t="shared" si="88"/>
        <v xml:space="preserve">WELCH ALLYN BULB 00200-U </v>
      </c>
      <c r="L5661" s="50"/>
      <c r="M5661" s="50"/>
      <c r="N5661" s="50"/>
      <c r="O5661" s="50"/>
      <c r="P5661" s="50"/>
      <c r="Q5661" s="50"/>
      <c r="R5661" s="50"/>
      <c r="S5661" s="50"/>
      <c r="T5661" s="50"/>
      <c r="U5661" s="50"/>
      <c r="V5661" s="50"/>
      <c r="W5661" s="50"/>
      <c r="X5661" s="50"/>
      <c r="Y5661" s="50"/>
      <c r="Z5661" s="50"/>
      <c r="AA5661" s="50"/>
      <c r="AB5661" s="50"/>
      <c r="AC5661" s="50"/>
      <c r="AD5661" s="50"/>
      <c r="AE5661" s="50"/>
      <c r="AF5661" s="50"/>
      <c r="AG5661" s="50"/>
      <c r="AH5661" s="50"/>
      <c r="AI5661" s="50"/>
      <c r="AJ5661" s="50"/>
      <c r="AK5661" s="50"/>
      <c r="AL5661" s="50"/>
      <c r="AM5661" s="50"/>
      <c r="AN5661" s="50"/>
      <c r="AO5661" s="50"/>
      <c r="AP5661" s="50"/>
      <c r="AQ5661" s="50"/>
      <c r="AR5661" s="50"/>
      <c r="AS5661" s="50"/>
    </row>
    <row r="5662" spans="1:45" x14ac:dyDescent="0.2">
      <c r="A5662" s="132">
        <v>32123</v>
      </c>
      <c r="B5662" s="226" t="s">
        <v>12</v>
      </c>
      <c r="C5662" s="222" t="s">
        <v>12</v>
      </c>
      <c r="D5662" s="106" t="s">
        <v>4495</v>
      </c>
      <c r="E5662" s="87">
        <v>1</v>
      </c>
      <c r="F5662" s="88">
        <v>55</v>
      </c>
      <c r="H5662" s="88"/>
      <c r="I5662" s="90">
        <v>1</v>
      </c>
      <c r="J5662" s="50"/>
      <c r="K5662" s="194" t="str">
        <f t="shared" si="88"/>
        <v xml:space="preserve">WELCH ALLYN BULB 03000-U </v>
      </c>
      <c r="L5662" s="50"/>
      <c r="M5662" s="50"/>
      <c r="N5662" s="50"/>
      <c r="O5662" s="50"/>
      <c r="P5662" s="50"/>
      <c r="Q5662" s="50"/>
      <c r="R5662" s="50"/>
      <c r="S5662" s="50"/>
      <c r="T5662" s="50"/>
      <c r="U5662" s="50"/>
      <c r="V5662" s="50"/>
      <c r="W5662" s="50"/>
      <c r="X5662" s="50"/>
      <c r="Y5662" s="50"/>
      <c r="Z5662" s="50"/>
      <c r="AA5662" s="50"/>
      <c r="AB5662" s="50"/>
      <c r="AC5662" s="50"/>
      <c r="AD5662" s="50"/>
      <c r="AE5662" s="50"/>
      <c r="AF5662" s="50"/>
      <c r="AG5662" s="50"/>
      <c r="AH5662" s="50"/>
      <c r="AI5662" s="50"/>
      <c r="AJ5662" s="50"/>
      <c r="AK5662" s="50"/>
      <c r="AL5662" s="50"/>
      <c r="AM5662" s="50"/>
      <c r="AN5662" s="50"/>
      <c r="AO5662" s="50"/>
      <c r="AP5662" s="50"/>
      <c r="AQ5662" s="50"/>
      <c r="AR5662" s="50"/>
      <c r="AS5662" s="50"/>
    </row>
    <row r="5663" spans="1:45" x14ac:dyDescent="0.2">
      <c r="A5663" s="132">
        <v>32124</v>
      </c>
      <c r="B5663" s="226" t="s">
        <v>12</v>
      </c>
      <c r="C5663" s="222" t="s">
        <v>12</v>
      </c>
      <c r="D5663" s="106" t="s">
        <v>4496</v>
      </c>
      <c r="E5663" s="87">
        <v>1</v>
      </c>
      <c r="F5663" s="88">
        <v>74</v>
      </c>
      <c r="H5663" s="88"/>
      <c r="I5663" s="90">
        <v>1</v>
      </c>
      <c r="J5663" s="50"/>
      <c r="K5663" s="194" t="str">
        <f t="shared" si="88"/>
        <v xml:space="preserve">WELCH ALLYN BULB 03100-U </v>
      </c>
      <c r="L5663" s="50"/>
      <c r="M5663" s="50"/>
      <c r="N5663" s="50"/>
      <c r="O5663" s="50"/>
      <c r="P5663" s="50"/>
      <c r="Q5663" s="50"/>
      <c r="R5663" s="50"/>
      <c r="S5663" s="50"/>
      <c r="T5663" s="50"/>
      <c r="U5663" s="50"/>
      <c r="V5663" s="50"/>
      <c r="W5663" s="50"/>
      <c r="X5663" s="50"/>
      <c r="Y5663" s="50"/>
      <c r="Z5663" s="50"/>
      <c r="AA5663" s="50"/>
      <c r="AB5663" s="50"/>
      <c r="AC5663" s="50"/>
      <c r="AD5663" s="50"/>
      <c r="AE5663" s="50"/>
      <c r="AF5663" s="50"/>
      <c r="AG5663" s="50"/>
      <c r="AH5663" s="50"/>
      <c r="AI5663" s="50"/>
      <c r="AJ5663" s="50"/>
      <c r="AK5663" s="50"/>
      <c r="AL5663" s="50"/>
      <c r="AM5663" s="50"/>
      <c r="AN5663" s="50"/>
      <c r="AO5663" s="50"/>
      <c r="AP5663" s="50"/>
      <c r="AQ5663" s="50"/>
      <c r="AR5663" s="50"/>
      <c r="AS5663" s="50"/>
    </row>
    <row r="5664" spans="1:45" x14ac:dyDescent="0.2">
      <c r="A5664" s="132">
        <v>32125</v>
      </c>
      <c r="B5664" s="226" t="s">
        <v>12</v>
      </c>
      <c r="C5664" s="222" t="s">
        <v>12</v>
      </c>
      <c r="D5664" s="106" t="s">
        <v>9719</v>
      </c>
      <c r="E5664" s="87">
        <v>1</v>
      </c>
      <c r="F5664" s="88"/>
      <c r="H5664" s="88"/>
      <c r="I5664" s="90">
        <v>1</v>
      </c>
      <c r="J5664" s="50"/>
      <c r="K5664" s="194" t="str">
        <f t="shared" si="88"/>
        <v xml:space="preserve">***WELCH ALLYN BULB 03300-U  discontinued </v>
      </c>
      <c r="L5664" s="50"/>
      <c r="M5664" s="50"/>
      <c r="N5664" s="50"/>
      <c r="O5664" s="50"/>
      <c r="P5664" s="50"/>
      <c r="Q5664" s="50"/>
      <c r="R5664" s="50"/>
      <c r="S5664" s="50"/>
      <c r="T5664" s="50"/>
      <c r="U5664" s="50"/>
      <c r="V5664" s="50"/>
      <c r="W5664" s="50"/>
      <c r="X5664" s="50"/>
      <c r="Y5664" s="50"/>
      <c r="Z5664" s="50"/>
      <c r="AA5664" s="50"/>
      <c r="AB5664" s="50"/>
      <c r="AC5664" s="50"/>
      <c r="AD5664" s="50"/>
      <c r="AE5664" s="50"/>
      <c r="AF5664" s="50"/>
      <c r="AG5664" s="50"/>
      <c r="AH5664" s="50"/>
      <c r="AI5664" s="50"/>
      <c r="AJ5664" s="50"/>
      <c r="AK5664" s="50"/>
      <c r="AL5664" s="50"/>
      <c r="AM5664" s="50"/>
      <c r="AN5664" s="50"/>
      <c r="AO5664" s="50"/>
      <c r="AP5664" s="50"/>
      <c r="AQ5664" s="50"/>
      <c r="AR5664" s="50"/>
      <c r="AS5664" s="50"/>
    </row>
    <row r="5665" spans="1:45" x14ac:dyDescent="0.2">
      <c r="A5665" s="132">
        <v>32126</v>
      </c>
      <c r="B5665" s="226" t="s">
        <v>12</v>
      </c>
      <c r="C5665" s="222" t="s">
        <v>12</v>
      </c>
      <c r="D5665" s="106" t="s">
        <v>4497</v>
      </c>
      <c r="E5665" s="87">
        <v>1</v>
      </c>
      <c r="F5665" s="88">
        <v>57</v>
      </c>
      <c r="H5665" s="88"/>
      <c r="I5665" s="90">
        <v>1</v>
      </c>
      <c r="J5665" s="50"/>
      <c r="K5665" s="194" t="str">
        <f t="shared" si="88"/>
        <v xml:space="preserve">WELCH ALLYN BULB 03400-U </v>
      </c>
      <c r="L5665" s="50"/>
      <c r="M5665" s="50"/>
      <c r="N5665" s="50"/>
      <c r="O5665" s="50"/>
      <c r="P5665" s="50"/>
      <c r="Q5665" s="50"/>
      <c r="R5665" s="50"/>
      <c r="S5665" s="50"/>
      <c r="T5665" s="50"/>
      <c r="U5665" s="50"/>
      <c r="V5665" s="50"/>
      <c r="W5665" s="50"/>
      <c r="X5665" s="50"/>
      <c r="Y5665" s="50"/>
      <c r="Z5665" s="50"/>
      <c r="AA5665" s="50"/>
      <c r="AB5665" s="50"/>
      <c r="AC5665" s="50"/>
      <c r="AD5665" s="50"/>
      <c r="AE5665" s="50"/>
      <c r="AF5665" s="50"/>
      <c r="AG5665" s="50"/>
      <c r="AH5665" s="50"/>
      <c r="AI5665" s="50"/>
      <c r="AJ5665" s="50"/>
      <c r="AK5665" s="50"/>
      <c r="AL5665" s="50"/>
      <c r="AM5665" s="50"/>
      <c r="AN5665" s="50"/>
      <c r="AO5665" s="50"/>
      <c r="AP5665" s="50"/>
      <c r="AQ5665" s="50"/>
      <c r="AR5665" s="50"/>
      <c r="AS5665" s="50"/>
    </row>
    <row r="5666" spans="1:45" x14ac:dyDescent="0.2">
      <c r="A5666" s="132">
        <v>32127</v>
      </c>
      <c r="B5666" s="226" t="s">
        <v>12</v>
      </c>
      <c r="C5666" s="222" t="s">
        <v>12</v>
      </c>
      <c r="D5666" s="106" t="s">
        <v>4498</v>
      </c>
      <c r="E5666" s="87">
        <v>1</v>
      </c>
      <c r="F5666" s="88">
        <v>87</v>
      </c>
      <c r="H5666" s="88"/>
      <c r="I5666" s="90">
        <v>1</v>
      </c>
      <c r="J5666" s="50"/>
      <c r="K5666" s="194" t="str">
        <f t="shared" si="88"/>
        <v xml:space="preserve">WELCH ALLYN BULB 03800-U </v>
      </c>
      <c r="L5666" s="50"/>
      <c r="M5666" s="50"/>
      <c r="N5666" s="50"/>
      <c r="O5666" s="50"/>
      <c r="P5666" s="50"/>
      <c r="Q5666" s="50"/>
      <c r="R5666" s="50"/>
      <c r="S5666" s="50"/>
      <c r="T5666" s="50"/>
      <c r="U5666" s="50"/>
      <c r="V5666" s="50"/>
      <c r="W5666" s="50"/>
      <c r="X5666" s="50"/>
      <c r="Y5666" s="50"/>
      <c r="Z5666" s="50"/>
      <c r="AA5666" s="50"/>
      <c r="AB5666" s="50"/>
      <c r="AC5666" s="50"/>
      <c r="AD5666" s="50"/>
      <c r="AE5666" s="50"/>
      <c r="AF5666" s="50"/>
      <c r="AG5666" s="50"/>
      <c r="AH5666" s="50"/>
      <c r="AI5666" s="50"/>
      <c r="AJ5666" s="50"/>
      <c r="AK5666" s="50"/>
      <c r="AL5666" s="50"/>
      <c r="AM5666" s="50"/>
      <c r="AN5666" s="50"/>
      <c r="AO5666" s="50"/>
      <c r="AP5666" s="50"/>
      <c r="AQ5666" s="50"/>
      <c r="AR5666" s="50"/>
      <c r="AS5666" s="50"/>
    </row>
    <row r="5667" spans="1:45" ht="12" customHeight="1" x14ac:dyDescent="0.2">
      <c r="A5667" s="132">
        <v>32128</v>
      </c>
      <c r="B5667" s="226" t="s">
        <v>12</v>
      </c>
      <c r="C5667" s="222" t="s">
        <v>12</v>
      </c>
      <c r="D5667" s="106" t="s">
        <v>10759</v>
      </c>
      <c r="E5667" s="87">
        <v>1</v>
      </c>
      <c r="F5667" s="88">
        <v>95</v>
      </c>
      <c r="H5667" s="88"/>
      <c r="I5667" s="90">
        <v>1</v>
      </c>
      <c r="J5667" s="50"/>
      <c r="K5667" s="194" t="str">
        <f t="shared" si="88"/>
        <v xml:space="preserve">***WELCH ALLYN BULB 04100-U  end of stock </v>
      </c>
      <c r="L5667" s="50"/>
      <c r="M5667" s="50"/>
      <c r="N5667" s="50"/>
      <c r="O5667" s="50"/>
      <c r="P5667" s="50"/>
      <c r="Q5667" s="50"/>
      <c r="R5667" s="50"/>
      <c r="S5667" s="50"/>
      <c r="T5667" s="50"/>
      <c r="U5667" s="50"/>
      <c r="V5667" s="50"/>
      <c r="W5667" s="50"/>
      <c r="X5667" s="50"/>
      <c r="Y5667" s="50"/>
      <c r="Z5667" s="50"/>
      <c r="AA5667" s="50"/>
      <c r="AB5667" s="50"/>
      <c r="AC5667" s="50"/>
      <c r="AD5667" s="50"/>
      <c r="AE5667" s="50"/>
      <c r="AF5667" s="50"/>
      <c r="AG5667" s="50"/>
      <c r="AH5667" s="50"/>
      <c r="AI5667" s="50"/>
      <c r="AJ5667" s="50"/>
      <c r="AK5667" s="50"/>
      <c r="AL5667" s="50"/>
      <c r="AM5667" s="50"/>
      <c r="AN5667" s="50"/>
      <c r="AO5667" s="50"/>
      <c r="AP5667" s="50"/>
      <c r="AQ5667" s="50"/>
      <c r="AR5667" s="50"/>
      <c r="AS5667" s="50"/>
    </row>
    <row r="5668" spans="1:45" ht="12" customHeight="1" x14ac:dyDescent="0.2">
      <c r="A5668" s="132">
        <v>32129</v>
      </c>
      <c r="B5668" s="226" t="s">
        <v>12</v>
      </c>
      <c r="C5668" s="222" t="s">
        <v>12</v>
      </c>
      <c r="D5668" s="106" t="s">
        <v>4499</v>
      </c>
      <c r="E5668" s="87">
        <v>1</v>
      </c>
      <c r="F5668" s="88">
        <v>140</v>
      </c>
      <c r="H5668" s="88"/>
      <c r="I5668" s="90">
        <v>1</v>
      </c>
      <c r="J5668" s="50"/>
      <c r="K5668" s="194" t="str">
        <f t="shared" si="88"/>
        <v xml:space="preserve">WELCH ALLYN BULB 04200-U </v>
      </c>
      <c r="L5668" s="50"/>
      <c r="M5668" s="50"/>
      <c r="N5668" s="50"/>
      <c r="O5668" s="50"/>
      <c r="P5668" s="50"/>
      <c r="Q5668" s="50"/>
      <c r="R5668" s="50"/>
      <c r="S5668" s="50"/>
      <c r="T5668" s="50"/>
      <c r="U5668" s="50"/>
      <c r="V5668" s="50"/>
      <c r="W5668" s="50"/>
      <c r="X5668" s="50"/>
      <c r="Y5668" s="50"/>
      <c r="Z5668" s="50"/>
      <c r="AA5668" s="50"/>
      <c r="AB5668" s="50"/>
      <c r="AC5668" s="50"/>
      <c r="AD5668" s="50"/>
      <c r="AE5668" s="50"/>
      <c r="AF5668" s="50"/>
      <c r="AG5668" s="50"/>
      <c r="AH5668" s="50"/>
      <c r="AI5668" s="50"/>
      <c r="AJ5668" s="50"/>
      <c r="AK5668" s="50"/>
      <c r="AL5668" s="50"/>
      <c r="AM5668" s="50"/>
      <c r="AN5668" s="50"/>
      <c r="AO5668" s="50"/>
      <c r="AP5668" s="50"/>
      <c r="AQ5668" s="50"/>
      <c r="AR5668" s="50"/>
      <c r="AS5668" s="50"/>
    </row>
    <row r="5669" spans="1:45" ht="12.75" customHeight="1" x14ac:dyDescent="0.2">
      <c r="A5669" s="132">
        <v>32130</v>
      </c>
      <c r="B5669" s="226" t="s">
        <v>12</v>
      </c>
      <c r="C5669" s="222" t="s">
        <v>12</v>
      </c>
      <c r="D5669" s="106" t="s">
        <v>8905</v>
      </c>
      <c r="E5669" s="87">
        <v>1</v>
      </c>
      <c r="F5669" s="88"/>
      <c r="H5669" s="88"/>
      <c r="I5669" s="90">
        <v>1</v>
      </c>
      <c r="J5669" s="50"/>
      <c r="K5669" s="194" t="str">
        <f t="shared" si="88"/>
        <v xml:space="preserve">***WELCH ALLYN BULB 04400-U  discontinued </v>
      </c>
      <c r="L5669" s="50"/>
      <c r="M5669" s="50"/>
      <c r="N5669" s="50"/>
      <c r="O5669" s="50"/>
      <c r="P5669" s="50"/>
      <c r="Q5669" s="50"/>
      <c r="R5669" s="50"/>
      <c r="S5669" s="50"/>
      <c r="T5669" s="50"/>
      <c r="U5669" s="50"/>
      <c r="V5669" s="50"/>
      <c r="W5669" s="50"/>
      <c r="X5669" s="50"/>
      <c r="Y5669" s="50"/>
      <c r="Z5669" s="50"/>
      <c r="AA5669" s="50"/>
      <c r="AB5669" s="50"/>
      <c r="AC5669" s="50"/>
      <c r="AD5669" s="50"/>
      <c r="AE5669" s="50"/>
      <c r="AF5669" s="50"/>
      <c r="AG5669" s="50"/>
      <c r="AH5669" s="50"/>
      <c r="AI5669" s="50"/>
      <c r="AJ5669" s="50"/>
      <c r="AK5669" s="50"/>
      <c r="AL5669" s="50"/>
      <c r="AM5669" s="50"/>
      <c r="AN5669" s="50"/>
      <c r="AO5669" s="50"/>
      <c r="AP5669" s="50"/>
      <c r="AQ5669" s="50"/>
      <c r="AR5669" s="50"/>
      <c r="AS5669" s="50"/>
    </row>
    <row r="5670" spans="1:45" ht="12.75" customHeight="1" x14ac:dyDescent="0.2">
      <c r="A5670" s="132">
        <v>32131</v>
      </c>
      <c r="B5670" s="226" t="s">
        <v>12</v>
      </c>
      <c r="C5670" s="222" t="s">
        <v>12</v>
      </c>
      <c r="D5670" s="106" t="s">
        <v>4500</v>
      </c>
      <c r="E5670" s="87">
        <v>1</v>
      </c>
      <c r="F5670" s="88">
        <v>27</v>
      </c>
      <c r="H5670" s="88"/>
      <c r="I5670" s="90">
        <v>1</v>
      </c>
      <c r="J5670" s="50"/>
      <c r="K5670" s="194" t="str">
        <f t="shared" si="88"/>
        <v xml:space="preserve">WELCH ALLYN BULB 04700-U </v>
      </c>
      <c r="L5670" s="50"/>
      <c r="M5670" s="50"/>
      <c r="N5670" s="50"/>
      <c r="O5670" s="50"/>
      <c r="P5670" s="50"/>
      <c r="Q5670" s="50"/>
      <c r="R5670" s="50"/>
      <c r="S5670" s="50"/>
      <c r="T5670" s="50"/>
      <c r="U5670" s="50"/>
      <c r="V5670" s="50"/>
      <c r="W5670" s="50"/>
      <c r="X5670" s="50"/>
      <c r="Y5670" s="50"/>
      <c r="Z5670" s="50"/>
      <c r="AA5670" s="50"/>
      <c r="AB5670" s="50"/>
      <c r="AC5670" s="50"/>
      <c r="AD5670" s="50"/>
      <c r="AE5670" s="50"/>
      <c r="AF5670" s="50"/>
      <c r="AG5670" s="50"/>
      <c r="AH5670" s="50"/>
      <c r="AI5670" s="50"/>
      <c r="AJ5670" s="50"/>
      <c r="AK5670" s="50"/>
      <c r="AL5670" s="50"/>
      <c r="AM5670" s="50"/>
      <c r="AN5670" s="50"/>
      <c r="AO5670" s="50"/>
      <c r="AP5670" s="50"/>
      <c r="AQ5670" s="50"/>
      <c r="AR5670" s="50"/>
      <c r="AS5670" s="50"/>
    </row>
    <row r="5671" spans="1:45" ht="12.75" customHeight="1" x14ac:dyDescent="0.2">
      <c r="A5671" s="132">
        <v>32132</v>
      </c>
      <c r="B5671" s="226" t="s">
        <v>12</v>
      </c>
      <c r="C5671" s="222" t="s">
        <v>12</v>
      </c>
      <c r="D5671" s="106" t="s">
        <v>4501</v>
      </c>
      <c r="E5671" s="87">
        <v>1</v>
      </c>
      <c r="F5671" s="88">
        <v>27</v>
      </c>
      <c r="H5671" s="88"/>
      <c r="I5671" s="90">
        <v>1</v>
      </c>
      <c r="J5671" s="50"/>
      <c r="K5671" s="194" t="str">
        <f t="shared" si="88"/>
        <v xml:space="preserve">WELCH ALLYN BULB 04800-U </v>
      </c>
      <c r="L5671" s="50"/>
      <c r="M5671" s="50"/>
      <c r="N5671" s="50"/>
      <c r="O5671" s="50"/>
      <c r="P5671" s="50"/>
      <c r="Q5671" s="50"/>
      <c r="R5671" s="50"/>
      <c r="S5671" s="50"/>
      <c r="T5671" s="50"/>
      <c r="U5671" s="50"/>
      <c r="V5671" s="50"/>
      <c r="W5671" s="50"/>
      <c r="X5671" s="50"/>
      <c r="Y5671" s="50"/>
      <c r="Z5671" s="50"/>
      <c r="AA5671" s="50"/>
      <c r="AB5671" s="50"/>
      <c r="AC5671" s="50"/>
      <c r="AD5671" s="50"/>
      <c r="AE5671" s="50"/>
      <c r="AF5671" s="50"/>
      <c r="AG5671" s="50"/>
      <c r="AH5671" s="50"/>
      <c r="AI5671" s="50"/>
      <c r="AJ5671" s="50"/>
      <c r="AK5671" s="50"/>
      <c r="AL5671" s="50"/>
      <c r="AM5671" s="50"/>
      <c r="AN5671" s="50"/>
      <c r="AO5671" s="50"/>
      <c r="AP5671" s="50"/>
      <c r="AQ5671" s="50"/>
      <c r="AR5671" s="50"/>
      <c r="AS5671" s="50"/>
    </row>
    <row r="5672" spans="1:45" ht="12.75" customHeight="1" x14ac:dyDescent="0.2">
      <c r="A5672" s="132">
        <v>32133</v>
      </c>
      <c r="B5672" s="226" t="s">
        <v>12</v>
      </c>
      <c r="C5672" s="222" t="s">
        <v>12</v>
      </c>
      <c r="D5672" s="106" t="s">
        <v>4502</v>
      </c>
      <c r="E5672" s="87">
        <v>1</v>
      </c>
      <c r="F5672" s="88">
        <v>94</v>
      </c>
      <c r="H5672" s="88"/>
      <c r="I5672" s="90">
        <v>1</v>
      </c>
      <c r="J5672" s="50"/>
      <c r="K5672" s="194" t="str">
        <f t="shared" si="88"/>
        <v xml:space="preserve">WELCH ALLYN BULB 04900-U </v>
      </c>
      <c r="L5672" s="50"/>
      <c r="M5672" s="50"/>
      <c r="N5672" s="50"/>
      <c r="O5672" s="50"/>
      <c r="P5672" s="50"/>
      <c r="Q5672" s="50"/>
      <c r="R5672" s="50"/>
      <c r="S5672" s="50"/>
      <c r="T5672" s="50"/>
      <c r="U5672" s="50"/>
      <c r="V5672" s="50"/>
      <c r="W5672" s="50"/>
      <c r="X5672" s="50"/>
      <c r="Y5672" s="50"/>
      <c r="Z5672" s="50"/>
      <c r="AA5672" s="50"/>
      <c r="AB5672" s="50"/>
      <c r="AC5672" s="50"/>
      <c r="AD5672" s="50"/>
      <c r="AE5672" s="50"/>
      <c r="AF5672" s="50"/>
      <c r="AG5672" s="50"/>
      <c r="AH5672" s="50"/>
      <c r="AI5672" s="50"/>
      <c r="AJ5672" s="50"/>
      <c r="AK5672" s="50"/>
      <c r="AL5672" s="50"/>
      <c r="AM5672" s="50"/>
      <c r="AN5672" s="50"/>
      <c r="AO5672" s="50"/>
      <c r="AP5672" s="50"/>
      <c r="AQ5672" s="50"/>
      <c r="AR5672" s="50"/>
      <c r="AS5672" s="50"/>
    </row>
    <row r="5673" spans="1:45" ht="12.75" customHeight="1" x14ac:dyDescent="0.2">
      <c r="A5673" s="132">
        <v>32134</v>
      </c>
      <c r="B5673" s="226" t="s">
        <v>12</v>
      </c>
      <c r="C5673" s="222" t="s">
        <v>12</v>
      </c>
      <c r="D5673" s="106" t="s">
        <v>4503</v>
      </c>
      <c r="E5673" s="87">
        <v>1</v>
      </c>
      <c r="F5673" s="88">
        <v>72</v>
      </c>
      <c r="H5673" s="88"/>
      <c r="I5673" s="90">
        <v>1</v>
      </c>
      <c r="J5673" s="50"/>
      <c r="K5673" s="194" t="str">
        <f t="shared" si="88"/>
        <v xml:space="preserve">WELCH ALLYN BULB 06000-U </v>
      </c>
      <c r="L5673" s="50"/>
      <c r="M5673" s="50"/>
      <c r="N5673" s="50"/>
      <c r="O5673" s="50"/>
      <c r="P5673" s="50"/>
      <c r="Q5673" s="50"/>
      <c r="R5673" s="50"/>
      <c r="S5673" s="50"/>
      <c r="T5673" s="50"/>
      <c r="U5673" s="50"/>
      <c r="V5673" s="50"/>
      <c r="W5673" s="50"/>
      <c r="X5673" s="50"/>
      <c r="Y5673" s="50"/>
      <c r="Z5673" s="50"/>
      <c r="AA5673" s="50"/>
      <c r="AB5673" s="50"/>
      <c r="AC5673" s="50"/>
      <c r="AD5673" s="50"/>
      <c r="AE5673" s="50"/>
      <c r="AF5673" s="50"/>
      <c r="AG5673" s="50"/>
      <c r="AH5673" s="50"/>
      <c r="AI5673" s="50"/>
      <c r="AJ5673" s="50"/>
      <c r="AK5673" s="50"/>
      <c r="AL5673" s="50"/>
      <c r="AM5673" s="50"/>
      <c r="AN5673" s="50"/>
      <c r="AO5673" s="50"/>
      <c r="AP5673" s="50"/>
      <c r="AQ5673" s="50"/>
      <c r="AR5673" s="50"/>
      <c r="AS5673" s="50"/>
    </row>
    <row r="5674" spans="1:45" ht="12.75" customHeight="1" x14ac:dyDescent="0.2">
      <c r="A5674" s="132">
        <v>32135</v>
      </c>
      <c r="B5674" s="226" t="s">
        <v>12</v>
      </c>
      <c r="C5674" s="222" t="s">
        <v>12</v>
      </c>
      <c r="D5674" s="106" t="s">
        <v>4504</v>
      </c>
      <c r="E5674" s="87">
        <v>1</v>
      </c>
      <c r="F5674" s="88">
        <v>91</v>
      </c>
      <c r="H5674" s="88"/>
      <c r="I5674" s="90">
        <v>1</v>
      </c>
      <c r="J5674" s="50"/>
      <c r="K5674" s="194" t="str">
        <f t="shared" si="88"/>
        <v xml:space="preserve">WELCH ALLYN BULB 06500-U </v>
      </c>
      <c r="L5674" s="50"/>
      <c r="M5674" s="50"/>
      <c r="N5674" s="50"/>
      <c r="O5674" s="50"/>
      <c r="P5674" s="50"/>
      <c r="Q5674" s="50"/>
      <c r="R5674" s="50"/>
      <c r="S5674" s="50"/>
      <c r="T5674" s="50"/>
      <c r="U5674" s="50"/>
      <c r="V5674" s="50"/>
      <c r="W5674" s="50"/>
      <c r="X5674" s="50"/>
      <c r="Y5674" s="50"/>
      <c r="Z5674" s="50"/>
      <c r="AA5674" s="50"/>
      <c r="AB5674" s="50"/>
      <c r="AC5674" s="50"/>
      <c r="AD5674" s="50"/>
      <c r="AE5674" s="50"/>
      <c r="AF5674" s="50"/>
      <c r="AG5674" s="50"/>
      <c r="AH5674" s="50"/>
      <c r="AI5674" s="50"/>
      <c r="AJ5674" s="50"/>
      <c r="AK5674" s="50"/>
      <c r="AL5674" s="50"/>
      <c r="AM5674" s="50"/>
      <c r="AN5674" s="50"/>
      <c r="AO5674" s="50"/>
      <c r="AP5674" s="50"/>
      <c r="AQ5674" s="50"/>
      <c r="AR5674" s="50"/>
      <c r="AS5674" s="50"/>
    </row>
    <row r="5675" spans="1:45" ht="12.75" customHeight="1" x14ac:dyDescent="0.2">
      <c r="A5675" s="132">
        <v>32136</v>
      </c>
      <c r="B5675" s="226" t="s">
        <v>12</v>
      </c>
      <c r="C5675" s="222" t="s">
        <v>12</v>
      </c>
      <c r="D5675" s="106" t="s">
        <v>4505</v>
      </c>
      <c r="E5675" s="87">
        <v>1</v>
      </c>
      <c r="F5675" s="88">
        <v>74</v>
      </c>
      <c r="H5675" s="88"/>
      <c r="I5675" s="90">
        <v>1</v>
      </c>
      <c r="J5675" s="50"/>
      <c r="K5675" s="194" t="str">
        <f t="shared" si="88"/>
        <v xml:space="preserve">WELCH ALLYN BULB 07800-U </v>
      </c>
      <c r="L5675" s="50"/>
      <c r="M5675" s="50"/>
      <c r="N5675" s="50"/>
      <c r="O5675" s="50"/>
      <c r="P5675" s="50"/>
      <c r="Q5675" s="50"/>
      <c r="R5675" s="50"/>
      <c r="S5675" s="50"/>
      <c r="T5675" s="50"/>
      <c r="U5675" s="50"/>
      <c r="V5675" s="50"/>
      <c r="W5675" s="50"/>
      <c r="X5675" s="50"/>
      <c r="Y5675" s="50"/>
      <c r="Z5675" s="50"/>
      <c r="AA5675" s="50"/>
      <c r="AB5675" s="50"/>
      <c r="AC5675" s="50"/>
      <c r="AD5675" s="50"/>
      <c r="AE5675" s="50"/>
      <c r="AF5675" s="50"/>
      <c r="AG5675" s="50"/>
      <c r="AH5675" s="50"/>
      <c r="AI5675" s="50"/>
      <c r="AJ5675" s="50"/>
      <c r="AK5675" s="50"/>
      <c r="AL5675" s="50"/>
      <c r="AM5675" s="50"/>
      <c r="AN5675" s="50"/>
      <c r="AO5675" s="50"/>
      <c r="AP5675" s="50"/>
      <c r="AQ5675" s="50"/>
      <c r="AR5675" s="50"/>
      <c r="AS5675" s="50"/>
    </row>
    <row r="5676" spans="1:45" ht="12.75" customHeight="1" x14ac:dyDescent="0.2">
      <c r="A5676" s="132">
        <v>32150</v>
      </c>
      <c r="B5676" s="226" t="s">
        <v>8076</v>
      </c>
      <c r="C5676" s="222" t="s">
        <v>12</v>
      </c>
      <c r="D5676" s="106" t="s">
        <v>8906</v>
      </c>
      <c r="E5676" s="87">
        <v>1</v>
      </c>
      <c r="F5676" s="166">
        <v>1710</v>
      </c>
      <c r="H5676" s="166"/>
      <c r="I5676" s="90">
        <v>1</v>
      </c>
      <c r="J5676" s="50"/>
      <c r="K5676" s="194" t="str">
        <f t="shared" si="88"/>
        <v xml:space="preserve">"P16" RIESTER RCS-100 MEDICAL DIAGNOSTIC CAMERA no lenses - 1970-H </v>
      </c>
      <c r="L5676" s="50"/>
      <c r="M5676" s="50"/>
      <c r="N5676" s="50"/>
      <c r="O5676" s="50"/>
      <c r="P5676" s="50"/>
      <c r="Q5676" s="50"/>
      <c r="R5676" s="50"/>
      <c r="S5676" s="50"/>
      <c r="T5676" s="50"/>
      <c r="U5676" s="50"/>
      <c r="V5676" s="50"/>
      <c r="W5676" s="50"/>
      <c r="X5676" s="50"/>
      <c r="Y5676" s="50"/>
      <c r="Z5676" s="50"/>
      <c r="AA5676" s="50"/>
      <c r="AB5676" s="50"/>
      <c r="AC5676" s="50"/>
      <c r="AD5676" s="50"/>
      <c r="AE5676" s="50"/>
      <c r="AF5676" s="50"/>
      <c r="AG5676" s="50"/>
      <c r="AH5676" s="50"/>
      <c r="AI5676" s="50"/>
      <c r="AJ5676" s="50"/>
      <c r="AK5676" s="50"/>
      <c r="AL5676" s="50"/>
      <c r="AM5676" s="50"/>
      <c r="AN5676" s="50"/>
      <c r="AO5676" s="50"/>
      <c r="AP5676" s="50"/>
      <c r="AQ5676" s="50"/>
      <c r="AR5676" s="50"/>
      <c r="AS5676" s="50"/>
    </row>
    <row r="5677" spans="1:45" ht="12.75" customHeight="1" x14ac:dyDescent="0.2">
      <c r="A5677" s="132">
        <v>32152</v>
      </c>
      <c r="B5677" s="226" t="s">
        <v>12</v>
      </c>
      <c r="C5677" s="222" t="s">
        <v>12</v>
      </c>
      <c r="D5677" s="106" t="s">
        <v>4506</v>
      </c>
      <c r="E5677" s="87">
        <v>1</v>
      </c>
      <c r="F5677" s="166">
        <v>220</v>
      </c>
      <c r="H5677" s="166"/>
      <c r="I5677" s="90">
        <v>1</v>
      </c>
      <c r="J5677" s="50"/>
      <c r="K5677" s="194" t="str">
        <f t="shared" si="88"/>
        <v xml:space="preserve">RIESTER ENDOSCOPE ADAPTER 4° for 32150 - 13277 </v>
      </c>
      <c r="L5677" s="50"/>
      <c r="M5677" s="50"/>
      <c r="N5677" s="50"/>
      <c r="O5677" s="50"/>
      <c r="P5677" s="50"/>
      <c r="Q5677" s="50"/>
      <c r="R5677" s="50"/>
      <c r="S5677" s="50"/>
      <c r="T5677" s="50"/>
      <c r="U5677" s="50"/>
      <c r="V5677" s="50"/>
      <c r="W5677" s="50"/>
      <c r="X5677" s="50"/>
      <c r="Y5677" s="50"/>
      <c r="Z5677" s="50"/>
      <c r="AA5677" s="50"/>
      <c r="AB5677" s="50"/>
      <c r="AC5677" s="50"/>
      <c r="AD5677" s="50"/>
      <c r="AE5677" s="50"/>
      <c r="AF5677" s="50"/>
      <c r="AG5677" s="50"/>
      <c r="AH5677" s="50"/>
      <c r="AI5677" s="50"/>
      <c r="AJ5677" s="50"/>
      <c r="AK5677" s="50"/>
      <c r="AL5677" s="50"/>
      <c r="AM5677" s="50"/>
      <c r="AN5677" s="50"/>
      <c r="AO5677" s="50"/>
      <c r="AP5677" s="50"/>
      <c r="AQ5677" s="50"/>
      <c r="AR5677" s="50"/>
      <c r="AS5677" s="50"/>
    </row>
    <row r="5678" spans="1:45" ht="12.75" customHeight="1" x14ac:dyDescent="0.2">
      <c r="A5678" s="132">
        <v>32153</v>
      </c>
      <c r="B5678" s="226" t="s">
        <v>12</v>
      </c>
      <c r="C5678" s="222" t="s">
        <v>12</v>
      </c>
      <c r="D5678" s="106" t="s">
        <v>4507</v>
      </c>
      <c r="E5678" s="87">
        <v>1</v>
      </c>
      <c r="F5678" s="166">
        <v>220</v>
      </c>
      <c r="H5678" s="166"/>
      <c r="I5678" s="90">
        <v>1</v>
      </c>
      <c r="J5678" s="50"/>
      <c r="K5678" s="194" t="str">
        <f t="shared" si="88"/>
        <v xml:space="preserve">RIESTER ENDOSCOPE ADAPTER 9° for 32150 - 13278 </v>
      </c>
      <c r="L5678" s="50"/>
      <c r="M5678" s="50"/>
      <c r="N5678" s="50"/>
      <c r="O5678" s="50"/>
      <c r="P5678" s="50"/>
      <c r="Q5678" s="50"/>
      <c r="R5678" s="50"/>
      <c r="S5678" s="50"/>
      <c r="T5678" s="50"/>
      <c r="U5678" s="50"/>
      <c r="V5678" s="50"/>
      <c r="W5678" s="50"/>
      <c r="X5678" s="50"/>
      <c r="Y5678" s="50"/>
      <c r="Z5678" s="50"/>
      <c r="AA5678" s="50"/>
      <c r="AB5678" s="50"/>
      <c r="AC5678" s="50"/>
      <c r="AD5678" s="50"/>
      <c r="AE5678" s="50"/>
      <c r="AF5678" s="50"/>
      <c r="AG5678" s="50"/>
      <c r="AH5678" s="50"/>
      <c r="AI5678" s="50"/>
      <c r="AJ5678" s="50"/>
      <c r="AK5678" s="50"/>
      <c r="AL5678" s="50"/>
      <c r="AM5678" s="50"/>
      <c r="AN5678" s="50"/>
      <c r="AO5678" s="50"/>
      <c r="AP5678" s="50"/>
      <c r="AQ5678" s="50"/>
      <c r="AR5678" s="50"/>
      <c r="AS5678" s="50"/>
    </row>
    <row r="5679" spans="1:45" ht="12.75" customHeight="1" x14ac:dyDescent="0.2">
      <c r="A5679" s="132">
        <v>32154</v>
      </c>
      <c r="B5679" s="226" t="s">
        <v>12</v>
      </c>
      <c r="C5679" s="222" t="s">
        <v>12</v>
      </c>
      <c r="D5679" s="106" t="s">
        <v>4508</v>
      </c>
      <c r="E5679" s="87">
        <v>1</v>
      </c>
      <c r="F5679" s="166">
        <v>327</v>
      </c>
      <c r="H5679" s="166"/>
      <c r="I5679" s="90">
        <v>1</v>
      </c>
      <c r="J5679" s="50"/>
      <c r="K5679" s="194" t="str">
        <f t="shared" si="88"/>
        <v xml:space="preserve">RIESTER DERMATOSCOPE LENS for 32150 - 13270 </v>
      </c>
      <c r="L5679" s="50"/>
      <c r="M5679" s="50"/>
      <c r="N5679" s="50"/>
      <c r="O5679" s="50"/>
      <c r="P5679" s="50"/>
      <c r="Q5679" s="50"/>
      <c r="R5679" s="50"/>
      <c r="S5679" s="50"/>
      <c r="T5679" s="50"/>
      <c r="U5679" s="50"/>
      <c r="V5679" s="50"/>
      <c r="W5679" s="50"/>
      <c r="X5679" s="50"/>
      <c r="Y5679" s="50"/>
      <c r="Z5679" s="50"/>
      <c r="AA5679" s="50"/>
      <c r="AB5679" s="50"/>
      <c r="AC5679" s="50"/>
      <c r="AD5679" s="50"/>
      <c r="AE5679" s="50"/>
      <c r="AF5679" s="50"/>
      <c r="AG5679" s="50"/>
      <c r="AH5679" s="50"/>
      <c r="AI5679" s="50"/>
      <c r="AJ5679" s="50"/>
      <c r="AK5679" s="50"/>
      <c r="AL5679" s="50"/>
      <c r="AM5679" s="50"/>
      <c r="AN5679" s="50"/>
      <c r="AO5679" s="50"/>
      <c r="AP5679" s="50"/>
      <c r="AQ5679" s="50"/>
      <c r="AR5679" s="50"/>
      <c r="AS5679" s="50"/>
    </row>
    <row r="5680" spans="1:45" ht="12.75" customHeight="1" x14ac:dyDescent="0.2">
      <c r="A5680" s="132">
        <v>32155</v>
      </c>
      <c r="B5680" s="226" t="s">
        <v>12</v>
      </c>
      <c r="C5680" s="222" t="s">
        <v>12</v>
      </c>
      <c r="D5680" s="106" t="s">
        <v>4509</v>
      </c>
      <c r="E5680" s="87">
        <v>1</v>
      </c>
      <c r="F5680" s="166">
        <v>327</v>
      </c>
      <c r="H5680" s="166"/>
      <c r="I5680" s="90">
        <v>1</v>
      </c>
      <c r="J5680" s="50"/>
      <c r="K5680" s="194" t="str">
        <f t="shared" si="88"/>
        <v xml:space="preserve">RIESTER GENERAL LENS for 32150 - 13271 </v>
      </c>
      <c r="L5680" s="50"/>
      <c r="M5680" s="50"/>
      <c r="N5680" s="50"/>
      <c r="O5680" s="50"/>
      <c r="P5680" s="50"/>
      <c r="Q5680" s="50"/>
      <c r="R5680" s="50"/>
      <c r="S5680" s="50"/>
      <c r="T5680" s="50"/>
      <c r="U5680" s="50"/>
      <c r="V5680" s="50"/>
      <c r="W5680" s="50"/>
      <c r="X5680" s="50"/>
      <c r="Y5680" s="50"/>
      <c r="Z5680" s="50"/>
      <c r="AA5680" s="50"/>
      <c r="AB5680" s="50"/>
      <c r="AC5680" s="50"/>
      <c r="AD5680" s="50"/>
      <c r="AE5680" s="50"/>
      <c r="AF5680" s="50"/>
      <c r="AG5680" s="50"/>
      <c r="AH5680" s="50"/>
      <c r="AI5680" s="50"/>
      <c r="AJ5680" s="50"/>
      <c r="AK5680" s="50"/>
      <c r="AL5680" s="50"/>
      <c r="AM5680" s="50"/>
      <c r="AN5680" s="50"/>
      <c r="AO5680" s="50"/>
      <c r="AP5680" s="50"/>
      <c r="AQ5680" s="50"/>
      <c r="AR5680" s="50"/>
      <c r="AS5680" s="50"/>
    </row>
    <row r="5681" spans="1:45" ht="12.75" customHeight="1" x14ac:dyDescent="0.2">
      <c r="A5681" s="132">
        <v>32156</v>
      </c>
      <c r="B5681" s="226" t="s">
        <v>12</v>
      </c>
      <c r="C5681" s="222" t="s">
        <v>12</v>
      </c>
      <c r="D5681" s="106" t="s">
        <v>4510</v>
      </c>
      <c r="E5681" s="87">
        <v>1</v>
      </c>
      <c r="F5681" s="166">
        <v>327</v>
      </c>
      <c r="H5681" s="166"/>
      <c r="I5681" s="90">
        <v>1</v>
      </c>
      <c r="J5681" s="50"/>
      <c r="K5681" s="194" t="str">
        <f t="shared" si="88"/>
        <v xml:space="preserve">RIESTER OTOSCOPE LENS for 32150 - 13272 </v>
      </c>
      <c r="L5681" s="50"/>
      <c r="M5681" s="50"/>
      <c r="N5681" s="50"/>
      <c r="O5681" s="50"/>
      <c r="P5681" s="50"/>
      <c r="Q5681" s="50"/>
      <c r="R5681" s="50"/>
      <c r="S5681" s="50"/>
      <c r="T5681" s="50"/>
      <c r="U5681" s="50"/>
      <c r="V5681" s="50"/>
      <c r="W5681" s="50"/>
      <c r="X5681" s="50"/>
      <c r="Y5681" s="50"/>
      <c r="Z5681" s="50"/>
      <c r="AA5681" s="50"/>
      <c r="AB5681" s="50"/>
      <c r="AC5681" s="50"/>
      <c r="AD5681" s="50"/>
      <c r="AE5681" s="50"/>
      <c r="AF5681" s="50"/>
      <c r="AG5681" s="50"/>
      <c r="AH5681" s="50"/>
      <c r="AI5681" s="50"/>
      <c r="AJ5681" s="50"/>
      <c r="AK5681" s="50"/>
      <c r="AL5681" s="50"/>
      <c r="AM5681" s="50"/>
      <c r="AN5681" s="50"/>
      <c r="AO5681" s="50"/>
      <c r="AP5681" s="50"/>
      <c r="AQ5681" s="50"/>
      <c r="AR5681" s="50"/>
      <c r="AS5681" s="50"/>
    </row>
    <row r="5682" spans="1:45" ht="12.75" customHeight="1" x14ac:dyDescent="0.2">
      <c r="A5682" s="132">
        <v>32158</v>
      </c>
      <c r="B5682" s="226" t="s">
        <v>12</v>
      </c>
      <c r="C5682" s="222" t="s">
        <v>12</v>
      </c>
      <c r="D5682" s="106" t="s">
        <v>4511</v>
      </c>
      <c r="E5682" s="87" t="s">
        <v>21</v>
      </c>
      <c r="F5682" s="166">
        <v>12.3</v>
      </c>
      <c r="H5682" s="166"/>
      <c r="I5682" s="90">
        <v>1</v>
      </c>
      <c r="J5682" s="50"/>
      <c r="K5682" s="194" t="str">
        <f t="shared" si="88"/>
        <v>RIESTER DISPOSABLE EAR SPECULUM 2 mm for 32150 - 10801-532 (box of 100)</v>
      </c>
      <c r="L5682" s="50"/>
      <c r="M5682" s="50"/>
      <c r="N5682" s="50"/>
      <c r="O5682" s="50"/>
      <c r="P5682" s="50"/>
      <c r="Q5682" s="50"/>
      <c r="R5682" s="50"/>
      <c r="S5682" s="50"/>
      <c r="T5682" s="50"/>
      <c r="U5682" s="50"/>
      <c r="V5682" s="50"/>
      <c r="W5682" s="50"/>
      <c r="X5682" s="50"/>
      <c r="Y5682" s="50"/>
      <c r="Z5682" s="50"/>
      <c r="AA5682" s="50"/>
      <c r="AB5682" s="50"/>
      <c r="AC5682" s="50"/>
      <c r="AD5682" s="50"/>
      <c r="AE5682" s="50"/>
      <c r="AF5682" s="50"/>
      <c r="AG5682" s="50"/>
      <c r="AH5682" s="50"/>
      <c r="AI5682" s="50"/>
      <c r="AJ5682" s="50"/>
      <c r="AK5682" s="50"/>
      <c r="AL5682" s="50"/>
      <c r="AM5682" s="50"/>
      <c r="AN5682" s="50"/>
      <c r="AO5682" s="50"/>
      <c r="AP5682" s="50"/>
      <c r="AQ5682" s="50"/>
      <c r="AR5682" s="50"/>
      <c r="AS5682" s="50"/>
    </row>
    <row r="5683" spans="1:45" ht="12.75" customHeight="1" x14ac:dyDescent="0.2">
      <c r="A5683" s="132">
        <v>32159</v>
      </c>
      <c r="B5683" s="226" t="s">
        <v>12</v>
      </c>
      <c r="C5683" s="222" t="s">
        <v>12</v>
      </c>
      <c r="D5683" s="106" t="s">
        <v>4512</v>
      </c>
      <c r="E5683" s="87" t="s">
        <v>21</v>
      </c>
      <c r="F5683" s="166">
        <v>12.3</v>
      </c>
      <c r="H5683" s="166"/>
      <c r="I5683" s="90">
        <v>1</v>
      </c>
      <c r="J5683" s="50"/>
      <c r="K5683" s="194" t="str">
        <f t="shared" si="88"/>
        <v>RIESTER DISPOSABLE EAR SPECULUM 4 mm for 32150 - 10801-534 (box of 100)</v>
      </c>
      <c r="L5683" s="50"/>
      <c r="M5683" s="50"/>
      <c r="N5683" s="50"/>
      <c r="O5683" s="50"/>
      <c r="P5683" s="50"/>
      <c r="Q5683" s="50"/>
      <c r="R5683" s="50"/>
      <c r="S5683" s="50"/>
      <c r="T5683" s="50"/>
      <c r="U5683" s="50"/>
      <c r="V5683" s="50"/>
      <c r="W5683" s="50"/>
      <c r="X5683" s="50"/>
      <c r="Y5683" s="50"/>
      <c r="Z5683" s="50"/>
      <c r="AA5683" s="50"/>
      <c r="AB5683" s="50"/>
      <c r="AC5683" s="50"/>
      <c r="AD5683" s="50"/>
      <c r="AE5683" s="50"/>
      <c r="AF5683" s="50"/>
      <c r="AG5683" s="50"/>
      <c r="AH5683" s="50"/>
      <c r="AI5683" s="50"/>
      <c r="AJ5683" s="50"/>
      <c r="AK5683" s="50"/>
      <c r="AL5683" s="50"/>
      <c r="AM5683" s="50"/>
      <c r="AN5683" s="50"/>
      <c r="AO5683" s="50"/>
      <c r="AP5683" s="50"/>
      <c r="AQ5683" s="50"/>
      <c r="AR5683" s="50"/>
      <c r="AS5683" s="50"/>
    </row>
    <row r="5684" spans="1:45" ht="12.75" customHeight="1" x14ac:dyDescent="0.2">
      <c r="A5684" s="132">
        <v>32163</v>
      </c>
      <c r="B5684" s="226" t="s">
        <v>12</v>
      </c>
      <c r="C5684" s="222" t="s">
        <v>12</v>
      </c>
      <c r="D5684" s="106" t="s">
        <v>8907</v>
      </c>
      <c r="E5684" s="87">
        <v>1</v>
      </c>
      <c r="F5684" s="166">
        <v>900</v>
      </c>
      <c r="H5684" s="166"/>
      <c r="I5684" s="90">
        <v>1</v>
      </c>
      <c r="J5684" s="50"/>
      <c r="K5684" s="194" t="str">
        <f t="shared" si="88"/>
        <v xml:space="preserve">"P16" MD SCOPE VIDEO OTOSCOPE MS102 - ELITE PACK </v>
      </c>
      <c r="L5684" s="50"/>
      <c r="M5684" s="50"/>
      <c r="N5684" s="50"/>
      <c r="O5684" s="50"/>
      <c r="P5684" s="50"/>
      <c r="Q5684" s="50"/>
      <c r="R5684" s="50"/>
      <c r="S5684" s="50"/>
      <c r="T5684" s="50"/>
      <c r="U5684" s="50"/>
      <c r="V5684" s="50"/>
      <c r="W5684" s="50"/>
      <c r="X5684" s="50"/>
      <c r="Y5684" s="50"/>
      <c r="Z5684" s="50"/>
      <c r="AA5684" s="50"/>
      <c r="AB5684" s="50"/>
      <c r="AC5684" s="50"/>
      <c r="AD5684" s="50"/>
      <c r="AE5684" s="50"/>
      <c r="AF5684" s="50"/>
      <c r="AG5684" s="50"/>
      <c r="AH5684" s="50"/>
      <c r="AI5684" s="50"/>
      <c r="AJ5684" s="50"/>
      <c r="AK5684" s="50"/>
      <c r="AL5684" s="50"/>
      <c r="AM5684" s="50"/>
      <c r="AN5684" s="50"/>
      <c r="AO5684" s="50"/>
      <c r="AP5684" s="50"/>
      <c r="AQ5684" s="50"/>
      <c r="AR5684" s="50"/>
      <c r="AS5684" s="50"/>
    </row>
    <row r="5685" spans="1:45" ht="12.75" customHeight="1" x14ac:dyDescent="0.2">
      <c r="A5685" s="132">
        <v>32164</v>
      </c>
      <c r="B5685" s="226" t="s">
        <v>12</v>
      </c>
      <c r="C5685" s="222" t="s">
        <v>12</v>
      </c>
      <c r="D5685" s="106" t="s">
        <v>7928</v>
      </c>
      <c r="E5685" s="87">
        <v>1</v>
      </c>
      <c r="F5685" s="88">
        <v>1600</v>
      </c>
      <c r="H5685" s="88"/>
      <c r="I5685" s="90">
        <v>1</v>
      </c>
      <c r="J5685" s="50"/>
      <c r="K5685" s="194" t="str">
        <f t="shared" si="88"/>
        <v xml:space="preserve">**MD SCOPE VET VIDEO OTOSCOPE - 3 PROBES </v>
      </c>
      <c r="L5685" s="50"/>
      <c r="M5685" s="50"/>
      <c r="N5685" s="50"/>
      <c r="O5685" s="50"/>
      <c r="P5685" s="50"/>
      <c r="Q5685" s="50"/>
      <c r="R5685" s="50"/>
      <c r="S5685" s="50"/>
      <c r="T5685" s="50"/>
      <c r="U5685" s="50"/>
      <c r="V5685" s="50"/>
      <c r="W5685" s="50"/>
      <c r="X5685" s="50"/>
      <c r="Y5685" s="50"/>
      <c r="Z5685" s="50"/>
      <c r="AA5685" s="50"/>
      <c r="AB5685" s="50"/>
      <c r="AC5685" s="50"/>
      <c r="AD5685" s="50"/>
      <c r="AE5685" s="50"/>
      <c r="AF5685" s="50"/>
      <c r="AG5685" s="50"/>
      <c r="AH5685" s="50"/>
      <c r="AI5685" s="50"/>
      <c r="AJ5685" s="50"/>
      <c r="AK5685" s="50"/>
      <c r="AL5685" s="50"/>
      <c r="AM5685" s="50"/>
      <c r="AN5685" s="50"/>
      <c r="AO5685" s="50"/>
      <c r="AP5685" s="50"/>
      <c r="AQ5685" s="50"/>
      <c r="AR5685" s="50"/>
      <c r="AS5685" s="50"/>
    </row>
    <row r="5686" spans="1:45" ht="12.75" customHeight="1" x14ac:dyDescent="0.2">
      <c r="A5686" s="132">
        <v>32165</v>
      </c>
      <c r="B5686" s="226" t="s">
        <v>12</v>
      </c>
      <c r="C5686" s="222" t="s">
        <v>12</v>
      </c>
      <c r="D5686" s="106" t="s">
        <v>10760</v>
      </c>
      <c r="E5686" s="87">
        <v>1</v>
      </c>
      <c r="F5686" s="88"/>
      <c r="H5686" s="88"/>
      <c r="I5686" s="90">
        <v>1</v>
      </c>
      <c r="J5686" s="50"/>
      <c r="K5686" s="194" t="str">
        <f t="shared" si="88"/>
        <v xml:space="preserve">***CAMERA PROBE 45 x diam 5.2 mm for MD Scope  replaced by 32167 </v>
      </c>
      <c r="L5686" s="50"/>
      <c r="M5686" s="50"/>
      <c r="N5686" s="50"/>
      <c r="O5686" s="50"/>
      <c r="P5686" s="50"/>
      <c r="Q5686" s="50"/>
      <c r="R5686" s="50"/>
      <c r="S5686" s="50"/>
      <c r="T5686" s="50"/>
      <c r="U5686" s="50"/>
      <c r="V5686" s="50"/>
      <c r="W5686" s="50"/>
      <c r="X5686" s="50"/>
      <c r="Y5686" s="50"/>
      <c r="Z5686" s="50"/>
      <c r="AA5686" s="50"/>
      <c r="AB5686" s="50"/>
      <c r="AC5686" s="50"/>
      <c r="AD5686" s="50"/>
      <c r="AE5686" s="50"/>
      <c r="AF5686" s="50"/>
      <c r="AG5686" s="50"/>
      <c r="AH5686" s="50"/>
      <c r="AI5686" s="50"/>
      <c r="AJ5686" s="50"/>
      <c r="AK5686" s="50"/>
      <c r="AL5686" s="50"/>
      <c r="AM5686" s="50"/>
      <c r="AN5686" s="50"/>
      <c r="AO5686" s="50"/>
      <c r="AP5686" s="50"/>
      <c r="AQ5686" s="50"/>
      <c r="AR5686" s="50"/>
      <c r="AS5686" s="50"/>
    </row>
    <row r="5687" spans="1:45" ht="12.75" customHeight="1" x14ac:dyDescent="0.2">
      <c r="A5687" s="132">
        <v>32166</v>
      </c>
      <c r="B5687" s="226" t="s">
        <v>12</v>
      </c>
      <c r="C5687" s="222" t="s">
        <v>12</v>
      </c>
      <c r="D5687" s="106" t="s">
        <v>4513</v>
      </c>
      <c r="E5687" s="87">
        <v>1</v>
      </c>
      <c r="F5687" s="88">
        <v>240</v>
      </c>
      <c r="H5687" s="88"/>
      <c r="I5687" s="90">
        <v>1</v>
      </c>
      <c r="J5687" s="50"/>
      <c r="K5687" s="194" t="str">
        <f t="shared" si="88"/>
        <v xml:space="preserve">CAMERA PROBE 47 x diam 4.2 mm for MD Scope </v>
      </c>
      <c r="L5687" s="50"/>
      <c r="M5687" s="50"/>
      <c r="N5687" s="50"/>
      <c r="O5687" s="50"/>
      <c r="P5687" s="50"/>
      <c r="Q5687" s="50"/>
      <c r="R5687" s="50"/>
      <c r="S5687" s="50"/>
      <c r="T5687" s="50"/>
      <c r="U5687" s="50"/>
      <c r="V5687" s="50"/>
      <c r="W5687" s="50"/>
      <c r="X5687" s="50"/>
      <c r="Y5687" s="50"/>
      <c r="Z5687" s="50"/>
      <c r="AA5687" s="50"/>
      <c r="AB5687" s="50"/>
      <c r="AC5687" s="50"/>
      <c r="AD5687" s="50"/>
      <c r="AE5687" s="50"/>
      <c r="AF5687" s="50"/>
      <c r="AG5687" s="50"/>
      <c r="AH5687" s="50"/>
      <c r="AI5687" s="50"/>
      <c r="AJ5687" s="50"/>
      <c r="AK5687" s="50"/>
      <c r="AL5687" s="50"/>
      <c r="AM5687" s="50"/>
      <c r="AN5687" s="50"/>
      <c r="AO5687" s="50"/>
      <c r="AP5687" s="50"/>
      <c r="AQ5687" s="50"/>
      <c r="AR5687" s="50"/>
      <c r="AS5687" s="50"/>
    </row>
    <row r="5688" spans="1:45" ht="12.75" customHeight="1" x14ac:dyDescent="0.2">
      <c r="A5688" s="132">
        <v>32167</v>
      </c>
      <c r="B5688" s="226" t="s">
        <v>12</v>
      </c>
      <c r="C5688" s="222" t="s">
        <v>12</v>
      </c>
      <c r="D5688" s="106" t="s">
        <v>4514</v>
      </c>
      <c r="E5688" s="87">
        <v>1</v>
      </c>
      <c r="F5688" s="88">
        <v>260</v>
      </c>
      <c r="H5688" s="88"/>
      <c r="I5688" s="90">
        <v>1</v>
      </c>
      <c r="J5688" s="50"/>
      <c r="K5688" s="194" t="str">
        <f t="shared" si="88"/>
        <v xml:space="preserve">LONG CAMERA PROBE 75 x diam 5.2 mm for MD Scope </v>
      </c>
      <c r="L5688" s="50"/>
      <c r="M5688" s="50"/>
      <c r="N5688" s="50"/>
      <c r="O5688" s="50"/>
      <c r="P5688" s="50"/>
      <c r="Q5688" s="50"/>
      <c r="R5688" s="50"/>
      <c r="S5688" s="50"/>
      <c r="T5688" s="50"/>
      <c r="U5688" s="50"/>
      <c r="V5688" s="50"/>
      <c r="W5688" s="50"/>
      <c r="X5688" s="50"/>
      <c r="Y5688" s="50"/>
      <c r="Z5688" s="50"/>
      <c r="AA5688" s="50"/>
      <c r="AB5688" s="50"/>
      <c r="AC5688" s="50"/>
      <c r="AD5688" s="50"/>
      <c r="AE5688" s="50"/>
      <c r="AF5688" s="50"/>
      <c r="AG5688" s="50"/>
      <c r="AH5688" s="50"/>
      <c r="AI5688" s="50"/>
      <c r="AJ5688" s="50"/>
      <c r="AK5688" s="50"/>
      <c r="AL5688" s="50"/>
      <c r="AM5688" s="50"/>
      <c r="AN5688" s="50"/>
      <c r="AO5688" s="50"/>
      <c r="AP5688" s="50"/>
      <c r="AQ5688" s="50"/>
      <c r="AR5688" s="50"/>
      <c r="AS5688" s="50"/>
    </row>
    <row r="5689" spans="1:45" ht="12.75" customHeight="1" x14ac:dyDescent="0.2">
      <c r="A5689" s="132">
        <v>32168</v>
      </c>
      <c r="B5689" s="226" t="s">
        <v>12</v>
      </c>
      <c r="C5689" s="222" t="s">
        <v>12</v>
      </c>
      <c r="D5689" s="106" t="s">
        <v>4515</v>
      </c>
      <c r="E5689" s="87">
        <v>1</v>
      </c>
      <c r="F5689" s="88">
        <v>290</v>
      </c>
      <c r="H5689" s="88"/>
      <c r="I5689" s="90">
        <v>1</v>
      </c>
      <c r="J5689" s="50"/>
      <c r="K5689" s="194" t="str">
        <f t="shared" si="88"/>
        <v xml:space="preserve">FLEXIBLE CAMERA PROBE 150 x diam 5.2 mm for MD Scope </v>
      </c>
      <c r="L5689" s="50"/>
      <c r="M5689" s="50"/>
      <c r="N5689" s="50"/>
      <c r="O5689" s="50"/>
      <c r="P5689" s="50"/>
      <c r="Q5689" s="50"/>
      <c r="R5689" s="50"/>
      <c r="S5689" s="50"/>
      <c r="T5689" s="50"/>
      <c r="U5689" s="50"/>
      <c r="V5689" s="50"/>
      <c r="W5689" s="50"/>
      <c r="X5689" s="50"/>
      <c r="Y5689" s="50"/>
      <c r="Z5689" s="50"/>
      <c r="AA5689" s="50"/>
      <c r="AB5689" s="50"/>
      <c r="AC5689" s="50"/>
      <c r="AD5689" s="50"/>
      <c r="AE5689" s="50"/>
      <c r="AF5689" s="50"/>
      <c r="AG5689" s="50"/>
      <c r="AH5689" s="50"/>
      <c r="AI5689" s="50"/>
      <c r="AJ5689" s="50"/>
      <c r="AK5689" s="50"/>
      <c r="AL5689" s="50"/>
      <c r="AM5689" s="50"/>
      <c r="AN5689" s="50"/>
      <c r="AO5689" s="50"/>
      <c r="AP5689" s="50"/>
      <c r="AQ5689" s="50"/>
      <c r="AR5689" s="50"/>
      <c r="AS5689" s="50"/>
    </row>
    <row r="5690" spans="1:45" x14ac:dyDescent="0.2">
      <c r="A5690" s="132">
        <v>32169</v>
      </c>
      <c r="B5690" s="226" t="s">
        <v>12</v>
      </c>
      <c r="C5690" s="222" t="s">
        <v>12</v>
      </c>
      <c r="D5690" s="106" t="s">
        <v>4516</v>
      </c>
      <c r="E5690" s="87">
        <v>1</v>
      </c>
      <c r="F5690" s="88">
        <v>330</v>
      </c>
      <c r="H5690" s="88"/>
      <c r="I5690" s="90">
        <v>1</v>
      </c>
      <c r="J5690" s="50"/>
      <c r="K5690" s="194" t="str">
        <f t="shared" si="88"/>
        <v xml:space="preserve">LONG FLEXIBLE CAMERA PROBE 300 x diam 5.2 mm for MD Scope </v>
      </c>
      <c r="L5690" s="50"/>
      <c r="M5690" s="50"/>
      <c r="N5690" s="50"/>
      <c r="O5690" s="50"/>
      <c r="P5690" s="50"/>
      <c r="Q5690" s="50"/>
      <c r="R5690" s="50"/>
      <c r="S5690" s="50"/>
      <c r="T5690" s="50"/>
      <c r="U5690" s="50"/>
      <c r="V5690" s="50"/>
      <c r="W5690" s="50"/>
      <c r="X5690" s="50"/>
      <c r="Y5690" s="50"/>
      <c r="Z5690" s="50"/>
      <c r="AA5690" s="50"/>
      <c r="AB5690" s="50"/>
      <c r="AC5690" s="50"/>
      <c r="AD5690" s="50"/>
      <c r="AE5690" s="50"/>
      <c r="AF5690" s="50"/>
      <c r="AG5690" s="50"/>
      <c r="AH5690" s="50"/>
      <c r="AI5690" s="50"/>
      <c r="AJ5690" s="50"/>
      <c r="AK5690" s="50"/>
      <c r="AL5690" s="50"/>
      <c r="AM5690" s="50"/>
      <c r="AN5690" s="50"/>
      <c r="AO5690" s="50"/>
      <c r="AP5690" s="50"/>
      <c r="AQ5690" s="50"/>
      <c r="AR5690" s="50"/>
      <c r="AS5690" s="50"/>
    </row>
    <row r="5691" spans="1:45" x14ac:dyDescent="0.2">
      <c r="A5691" s="132">
        <v>32170</v>
      </c>
      <c r="B5691" s="226" t="s">
        <v>12</v>
      </c>
      <c r="C5691" s="222" t="s">
        <v>12</v>
      </c>
      <c r="D5691" s="106" t="s">
        <v>8908</v>
      </c>
      <c r="E5691" s="87">
        <v>1</v>
      </c>
      <c r="F5691" s="166">
        <v>1470</v>
      </c>
      <c r="H5691" s="166"/>
      <c r="I5691" s="90">
        <v>1</v>
      </c>
      <c r="J5691" s="50"/>
      <c r="K5691" s="194" t="str">
        <f t="shared" si="88"/>
        <v xml:space="preserve">"P16" MD SCOPE VIDEO OTOSCOPE MS102 - DELUXE ZIPPER PACK 2 PROBES </v>
      </c>
      <c r="L5691" s="50"/>
      <c r="M5691" s="50"/>
      <c r="N5691" s="50"/>
      <c r="O5691" s="50"/>
      <c r="P5691" s="50"/>
      <c r="Q5691" s="50"/>
      <c r="R5691" s="50"/>
      <c r="S5691" s="50"/>
      <c r="T5691" s="50"/>
      <c r="U5691" s="50"/>
      <c r="V5691" s="50"/>
      <c r="W5691" s="50"/>
      <c r="X5691" s="50"/>
      <c r="Y5691" s="50"/>
      <c r="Z5691" s="50"/>
      <c r="AA5691" s="50"/>
      <c r="AB5691" s="50"/>
      <c r="AC5691" s="50"/>
      <c r="AD5691" s="50"/>
      <c r="AE5691" s="50"/>
      <c r="AF5691" s="50"/>
      <c r="AG5691" s="50"/>
      <c r="AH5691" s="50"/>
      <c r="AI5691" s="50"/>
      <c r="AJ5691" s="50"/>
      <c r="AK5691" s="50"/>
      <c r="AL5691" s="50"/>
      <c r="AM5691" s="50"/>
      <c r="AN5691" s="50"/>
      <c r="AO5691" s="50"/>
      <c r="AP5691" s="50"/>
      <c r="AQ5691" s="50"/>
      <c r="AR5691" s="50"/>
      <c r="AS5691" s="50"/>
    </row>
    <row r="5692" spans="1:45" x14ac:dyDescent="0.2">
      <c r="A5692" s="132">
        <v>32171</v>
      </c>
      <c r="B5692" s="226" t="s">
        <v>12</v>
      </c>
      <c r="C5692" s="222" t="s">
        <v>12</v>
      </c>
      <c r="D5692" s="106" t="s">
        <v>8909</v>
      </c>
      <c r="E5692" s="87">
        <v>1</v>
      </c>
      <c r="F5692" s="166">
        <v>1970</v>
      </c>
      <c r="H5692" s="166"/>
      <c r="I5692" s="90">
        <v>1</v>
      </c>
      <c r="J5692" s="50"/>
      <c r="K5692" s="194" t="str">
        <f t="shared" si="88"/>
        <v xml:space="preserve">"P16" MD SCOPE VIDEO OTOSCOPE MS102 - DELUXE ZIPPER PACK 4 PROBES </v>
      </c>
      <c r="L5692" s="50"/>
      <c r="M5692" s="50"/>
      <c r="N5692" s="50"/>
      <c r="O5692" s="50"/>
      <c r="P5692" s="50"/>
      <c r="Q5692" s="50"/>
      <c r="R5692" s="50"/>
      <c r="S5692" s="50"/>
      <c r="T5692" s="50"/>
      <c r="U5692" s="50"/>
      <c r="V5692" s="50"/>
      <c r="W5692" s="50"/>
      <c r="X5692" s="50"/>
      <c r="Y5692" s="50"/>
      <c r="Z5692" s="50"/>
      <c r="AA5692" s="50"/>
      <c r="AB5692" s="50"/>
      <c r="AC5692" s="50"/>
      <c r="AD5692" s="50"/>
      <c r="AE5692" s="50"/>
      <c r="AF5692" s="50"/>
      <c r="AG5692" s="50"/>
      <c r="AH5692" s="50"/>
      <c r="AI5692" s="50"/>
      <c r="AJ5692" s="50"/>
      <c r="AK5692" s="50"/>
      <c r="AL5692" s="50"/>
      <c r="AM5692" s="50"/>
      <c r="AN5692" s="50"/>
      <c r="AO5692" s="50"/>
      <c r="AP5692" s="50"/>
      <c r="AQ5692" s="50"/>
      <c r="AR5692" s="50"/>
      <c r="AS5692" s="50"/>
    </row>
    <row r="5693" spans="1:45" x14ac:dyDescent="0.2">
      <c r="A5693" s="132">
        <v>32172</v>
      </c>
      <c r="B5693" s="226" t="s">
        <v>12</v>
      </c>
      <c r="C5693" s="222" t="s">
        <v>12</v>
      </c>
      <c r="D5693" s="106" t="s">
        <v>7929</v>
      </c>
      <c r="E5693" s="87" t="s">
        <v>74</v>
      </c>
      <c r="F5693" s="88">
        <v>35</v>
      </c>
      <c r="H5693" s="88"/>
      <c r="I5693" s="90">
        <v>1</v>
      </c>
      <c r="J5693" s="50"/>
      <c r="K5693" s="194" t="str">
        <f t="shared" si="88"/>
        <v>RIGID SPECULA diam. 5 mm - disposable for 32165  (box of 250)</v>
      </c>
      <c r="L5693" s="50"/>
      <c r="M5693" s="50"/>
      <c r="N5693" s="50"/>
      <c r="O5693" s="50"/>
      <c r="P5693" s="50"/>
      <c r="Q5693" s="50"/>
      <c r="R5693" s="50"/>
      <c r="S5693" s="50"/>
      <c r="T5693" s="50"/>
      <c r="U5693" s="50"/>
      <c r="V5693" s="50"/>
      <c r="W5693" s="50"/>
      <c r="X5693" s="50"/>
      <c r="Y5693" s="50"/>
      <c r="Z5693" s="50"/>
      <c r="AA5693" s="50"/>
      <c r="AB5693" s="50"/>
      <c r="AC5693" s="50"/>
      <c r="AD5693" s="50"/>
      <c r="AE5693" s="50"/>
      <c r="AF5693" s="50"/>
      <c r="AG5693" s="50"/>
      <c r="AH5693" s="50"/>
      <c r="AI5693" s="50"/>
      <c r="AJ5693" s="50"/>
      <c r="AK5693" s="50"/>
      <c r="AL5693" s="50"/>
      <c r="AM5693" s="50"/>
      <c r="AN5693" s="50"/>
      <c r="AO5693" s="50"/>
      <c r="AP5693" s="50"/>
      <c r="AQ5693" s="50"/>
      <c r="AR5693" s="50"/>
      <c r="AS5693" s="50"/>
    </row>
    <row r="5694" spans="1:45" x14ac:dyDescent="0.2">
      <c r="A5694" s="132">
        <v>32173</v>
      </c>
      <c r="B5694" s="226" t="s">
        <v>12</v>
      </c>
      <c r="C5694" s="222" t="s">
        <v>12</v>
      </c>
      <c r="D5694" s="106" t="s">
        <v>4517</v>
      </c>
      <c r="E5694" s="87" t="s">
        <v>48</v>
      </c>
      <c r="F5694" s="88">
        <v>35</v>
      </c>
      <c r="H5694" s="88"/>
      <c r="I5694" s="90">
        <v>1</v>
      </c>
      <c r="J5694" s="50"/>
      <c r="K5694" s="194" t="str">
        <f t="shared" si="88"/>
        <v>SILICONE SPECULA diam. 4.2 mm - reusable for 32166 (box of 24)</v>
      </c>
      <c r="L5694" s="50"/>
      <c r="M5694" s="50"/>
      <c r="N5694" s="50"/>
      <c r="O5694" s="50"/>
      <c r="P5694" s="50"/>
      <c r="Q5694" s="50"/>
      <c r="R5694" s="50"/>
      <c r="S5694" s="50"/>
      <c r="T5694" s="50"/>
      <c r="U5694" s="50"/>
      <c r="V5694" s="50"/>
      <c r="W5694" s="50"/>
      <c r="X5694" s="50"/>
      <c r="Y5694" s="50"/>
      <c r="Z5694" s="50"/>
      <c r="AA5694" s="50"/>
      <c r="AB5694" s="50"/>
      <c r="AC5694" s="50"/>
      <c r="AD5694" s="50"/>
      <c r="AE5694" s="50"/>
      <c r="AF5694" s="50"/>
      <c r="AG5694" s="50"/>
      <c r="AH5694" s="50"/>
      <c r="AI5694" s="50"/>
      <c r="AJ5694" s="50"/>
      <c r="AK5694" s="50"/>
      <c r="AL5694" s="50"/>
      <c r="AM5694" s="50"/>
      <c r="AN5694" s="50"/>
      <c r="AO5694" s="50"/>
      <c r="AP5694" s="50"/>
      <c r="AQ5694" s="50"/>
      <c r="AR5694" s="50"/>
      <c r="AS5694" s="50"/>
    </row>
    <row r="5695" spans="1:45" x14ac:dyDescent="0.2">
      <c r="A5695" s="132">
        <v>32174</v>
      </c>
      <c r="B5695" s="226" t="s">
        <v>12</v>
      </c>
      <c r="C5695" s="222" t="s">
        <v>12</v>
      </c>
      <c r="D5695" s="106" t="s">
        <v>7930</v>
      </c>
      <c r="E5695" s="87">
        <v>1</v>
      </c>
      <c r="F5695" s="166">
        <v>88</v>
      </c>
      <c r="H5695" s="166"/>
      <c r="I5695" s="90">
        <v>1</v>
      </c>
      <c r="J5695" s="50"/>
      <c r="K5695" s="194" t="str">
        <f t="shared" ref="K5695:K5758" si="89">+SUBSTITUTE(CONCATENATE(D5695," ","(",IF(RIGHT(E5695,3)="1**","1",E5695),")"),"(1)","")</f>
        <v xml:space="preserve">CHARGING CRADLE for 32163 </v>
      </c>
      <c r="L5695" s="50"/>
      <c r="M5695" s="50"/>
      <c r="N5695" s="50"/>
      <c r="O5695" s="50"/>
      <c r="P5695" s="50"/>
      <c r="Q5695" s="50"/>
      <c r="R5695" s="50"/>
      <c r="S5695" s="50"/>
      <c r="T5695" s="50"/>
      <c r="U5695" s="50"/>
      <c r="V5695" s="50"/>
      <c r="W5695" s="50"/>
      <c r="X5695" s="50"/>
      <c r="Y5695" s="50"/>
      <c r="Z5695" s="50"/>
      <c r="AA5695" s="50"/>
      <c r="AB5695" s="50"/>
      <c r="AC5695" s="50"/>
      <c r="AD5695" s="50"/>
      <c r="AE5695" s="50"/>
      <c r="AF5695" s="50"/>
      <c r="AG5695" s="50"/>
      <c r="AH5695" s="50"/>
      <c r="AI5695" s="50"/>
      <c r="AJ5695" s="50"/>
      <c r="AK5695" s="50"/>
      <c r="AL5695" s="50"/>
      <c r="AM5695" s="50"/>
      <c r="AN5695" s="50"/>
      <c r="AO5695" s="50"/>
      <c r="AP5695" s="50"/>
      <c r="AQ5695" s="50"/>
      <c r="AR5695" s="50"/>
      <c r="AS5695" s="50"/>
    </row>
    <row r="5696" spans="1:45" x14ac:dyDescent="0.2">
      <c r="A5696" s="132">
        <v>32175</v>
      </c>
      <c r="B5696" s="226" t="s">
        <v>12</v>
      </c>
      <c r="C5696" s="222" t="s">
        <v>12</v>
      </c>
      <c r="D5696" s="106" t="s">
        <v>7931</v>
      </c>
      <c r="E5696" s="87">
        <v>1</v>
      </c>
      <c r="F5696" s="88">
        <v>32</v>
      </c>
      <c r="H5696" s="88"/>
      <c r="I5696" s="90">
        <v>1</v>
      </c>
      <c r="J5696" s="50"/>
      <c r="K5696" s="194" t="str">
        <f t="shared" si="89"/>
        <v xml:space="preserve">CRADLE for MD Scope 32160-2, 32164 </v>
      </c>
      <c r="L5696" s="50"/>
      <c r="M5696" s="50"/>
      <c r="N5696" s="50"/>
      <c r="O5696" s="50"/>
      <c r="P5696" s="50"/>
      <c r="Q5696" s="50"/>
      <c r="R5696" s="50"/>
      <c r="S5696" s="50"/>
      <c r="T5696" s="50"/>
      <c r="U5696" s="50"/>
      <c r="V5696" s="50"/>
      <c r="W5696" s="50"/>
      <c r="X5696" s="50"/>
      <c r="Y5696" s="50"/>
      <c r="Z5696" s="50"/>
      <c r="AA5696" s="50"/>
      <c r="AB5696" s="50"/>
      <c r="AC5696" s="50"/>
      <c r="AD5696" s="50"/>
      <c r="AE5696" s="50"/>
      <c r="AF5696" s="50"/>
      <c r="AG5696" s="50"/>
      <c r="AH5696" s="50"/>
      <c r="AI5696" s="50"/>
      <c r="AJ5696" s="50"/>
      <c r="AK5696" s="50"/>
      <c r="AL5696" s="50"/>
      <c r="AM5696" s="50"/>
      <c r="AN5696" s="50"/>
      <c r="AO5696" s="50"/>
      <c r="AP5696" s="50"/>
      <c r="AQ5696" s="50"/>
      <c r="AR5696" s="50"/>
      <c r="AS5696" s="50"/>
    </row>
    <row r="5697" spans="1:45" x14ac:dyDescent="0.2">
      <c r="A5697" s="132">
        <v>32176</v>
      </c>
      <c r="B5697" s="226" t="s">
        <v>12</v>
      </c>
      <c r="C5697" s="222" t="s">
        <v>12</v>
      </c>
      <c r="D5697" s="106" t="s">
        <v>4518</v>
      </c>
      <c r="E5697" s="126" t="s">
        <v>81</v>
      </c>
      <c r="F5697" s="88">
        <v>23</v>
      </c>
      <c r="H5697" s="88"/>
      <c r="I5697" s="90">
        <v>1</v>
      </c>
      <c r="J5697" s="50"/>
      <c r="K5697" s="194" t="str">
        <f t="shared" si="89"/>
        <v>CABLE SET(USB and RCA cable, adaptor) (1 set)</v>
      </c>
      <c r="L5697" s="50"/>
      <c r="M5697" s="50"/>
      <c r="N5697" s="50"/>
      <c r="O5697" s="50"/>
      <c r="P5697" s="50"/>
      <c r="Q5697" s="50"/>
      <c r="R5697" s="50"/>
      <c r="S5697" s="50"/>
      <c r="T5697" s="50"/>
      <c r="U5697" s="50"/>
      <c r="V5697" s="50"/>
      <c r="W5697" s="50"/>
      <c r="X5697" s="50"/>
      <c r="Y5697" s="50"/>
      <c r="Z5697" s="50"/>
      <c r="AA5697" s="50"/>
      <c r="AB5697" s="50"/>
      <c r="AC5697" s="50"/>
      <c r="AD5697" s="50"/>
      <c r="AE5697" s="50"/>
      <c r="AF5697" s="50"/>
      <c r="AG5697" s="50"/>
      <c r="AH5697" s="50"/>
      <c r="AI5697" s="50"/>
      <c r="AJ5697" s="50"/>
      <c r="AK5697" s="50"/>
      <c r="AL5697" s="50"/>
      <c r="AM5697" s="50"/>
      <c r="AN5697" s="50"/>
      <c r="AO5697" s="50"/>
      <c r="AP5697" s="50"/>
      <c r="AQ5697" s="50"/>
      <c r="AR5697" s="50"/>
      <c r="AS5697" s="50"/>
    </row>
    <row r="5698" spans="1:45" x14ac:dyDescent="0.2">
      <c r="A5698" s="132">
        <v>32177</v>
      </c>
      <c r="B5698" s="226" t="s">
        <v>12</v>
      </c>
      <c r="C5698" s="222" t="s">
        <v>12</v>
      </c>
      <c r="D5698" s="106" t="s">
        <v>7932</v>
      </c>
      <c r="E5698" s="87">
        <v>1</v>
      </c>
      <c r="F5698" s="166">
        <v>995</v>
      </c>
      <c r="H5698" s="166"/>
      <c r="I5698" s="90">
        <v>1</v>
      </c>
      <c r="J5698" s="50"/>
      <c r="K5698" s="194" t="str">
        <f t="shared" si="89"/>
        <v xml:space="preserve">"P16" MIC Wi-Fi &amp; USB POLARIZED+UV+WHITE LED DERMATOSCOPE with software </v>
      </c>
      <c r="L5698" s="50"/>
      <c r="M5698" s="50"/>
      <c r="N5698" s="50"/>
      <c r="O5698" s="50"/>
      <c r="P5698" s="50"/>
      <c r="Q5698" s="50"/>
      <c r="R5698" s="50"/>
      <c r="S5698" s="50"/>
      <c r="T5698" s="50"/>
      <c r="U5698" s="50"/>
      <c r="V5698" s="50"/>
      <c r="W5698" s="50"/>
      <c r="X5698" s="50"/>
      <c r="Y5698" s="50"/>
      <c r="Z5698" s="50"/>
      <c r="AA5698" s="50"/>
      <c r="AB5698" s="50"/>
      <c r="AC5698" s="50"/>
      <c r="AD5698" s="50"/>
      <c r="AE5698" s="50"/>
      <c r="AF5698" s="50"/>
      <c r="AG5698" s="50"/>
      <c r="AH5698" s="50"/>
      <c r="AI5698" s="50"/>
      <c r="AJ5698" s="50"/>
      <c r="AK5698" s="50"/>
      <c r="AL5698" s="50"/>
      <c r="AM5698" s="50"/>
      <c r="AN5698" s="50"/>
      <c r="AO5698" s="50"/>
      <c r="AP5698" s="50"/>
      <c r="AQ5698" s="50"/>
      <c r="AR5698" s="50"/>
      <c r="AS5698" s="50"/>
    </row>
    <row r="5699" spans="1:45" x14ac:dyDescent="0.2">
      <c r="A5699" s="132">
        <v>32179</v>
      </c>
      <c r="B5699" s="226" t="s">
        <v>12</v>
      </c>
      <c r="C5699" s="222" t="s">
        <v>12</v>
      </c>
      <c r="D5699" s="106" t="s">
        <v>7933</v>
      </c>
      <c r="E5699" s="87">
        <v>1</v>
      </c>
      <c r="F5699" s="166">
        <v>1410</v>
      </c>
      <c r="H5699" s="166"/>
      <c r="I5699" s="90">
        <v>1</v>
      </c>
      <c r="J5699" s="50"/>
      <c r="K5699" s="194" t="str">
        <f t="shared" si="89"/>
        <v xml:space="preserve">"P16" MIC Wi-Fi &amp; USB IRISCOPE with software and stand </v>
      </c>
      <c r="L5699" s="50"/>
      <c r="M5699" s="50"/>
      <c r="N5699" s="50"/>
      <c r="O5699" s="50"/>
      <c r="P5699" s="50"/>
      <c r="Q5699" s="50"/>
      <c r="R5699" s="50"/>
      <c r="S5699" s="50"/>
      <c r="T5699" s="50"/>
      <c r="U5699" s="50"/>
      <c r="V5699" s="50"/>
      <c r="W5699" s="50"/>
      <c r="X5699" s="50"/>
      <c r="Y5699" s="50"/>
      <c r="Z5699" s="50"/>
      <c r="AA5699" s="50"/>
      <c r="AB5699" s="50"/>
      <c r="AC5699" s="50"/>
      <c r="AD5699" s="50"/>
      <c r="AE5699" s="50"/>
      <c r="AF5699" s="50"/>
      <c r="AG5699" s="50"/>
      <c r="AH5699" s="50"/>
      <c r="AI5699" s="50"/>
      <c r="AJ5699" s="50"/>
      <c r="AK5699" s="50"/>
      <c r="AL5699" s="50"/>
      <c r="AM5699" s="50"/>
      <c r="AN5699" s="50"/>
      <c r="AO5699" s="50"/>
      <c r="AP5699" s="50"/>
      <c r="AQ5699" s="50"/>
      <c r="AR5699" s="50"/>
      <c r="AS5699" s="50"/>
    </row>
    <row r="5700" spans="1:45" x14ac:dyDescent="0.2">
      <c r="A5700" s="132">
        <v>32180</v>
      </c>
      <c r="B5700" s="226" t="s">
        <v>12</v>
      </c>
      <c r="C5700" s="222" t="s">
        <v>12</v>
      </c>
      <c r="D5700" s="106" t="s">
        <v>7934</v>
      </c>
      <c r="E5700" s="87">
        <v>1</v>
      </c>
      <c r="F5700" s="88">
        <v>545</v>
      </c>
      <c r="H5700" s="88"/>
      <c r="I5700" s="90">
        <v>1</v>
      </c>
      <c r="J5700" s="50"/>
      <c r="K5700" s="194" t="str">
        <f t="shared" si="89"/>
        <v xml:space="preserve">"P16" Wi-Fi &amp; USB VIDEOTOSCOPE with software </v>
      </c>
      <c r="L5700" s="50"/>
      <c r="M5700" s="50"/>
      <c r="N5700" s="50"/>
      <c r="O5700" s="50"/>
      <c r="P5700" s="50"/>
      <c r="Q5700" s="50"/>
      <c r="R5700" s="50"/>
      <c r="S5700" s="50"/>
      <c r="T5700" s="50"/>
      <c r="U5700" s="50"/>
      <c r="V5700" s="50"/>
      <c r="W5700" s="50"/>
      <c r="X5700" s="50"/>
      <c r="Y5700" s="50"/>
      <c r="Z5700" s="50"/>
      <c r="AA5700" s="50"/>
      <c r="AB5700" s="50"/>
      <c r="AC5700" s="50"/>
      <c r="AD5700" s="50"/>
      <c r="AE5700" s="50"/>
      <c r="AF5700" s="50"/>
      <c r="AG5700" s="50"/>
      <c r="AH5700" s="50"/>
      <c r="AI5700" s="50"/>
      <c r="AJ5700" s="50"/>
      <c r="AK5700" s="50"/>
      <c r="AL5700" s="50"/>
      <c r="AM5700" s="50"/>
      <c r="AN5700" s="50"/>
      <c r="AO5700" s="50"/>
      <c r="AP5700" s="50"/>
      <c r="AQ5700" s="50"/>
      <c r="AR5700" s="50"/>
      <c r="AS5700" s="50"/>
    </row>
    <row r="5701" spans="1:45" x14ac:dyDescent="0.2">
      <c r="A5701" s="132">
        <v>32181</v>
      </c>
      <c r="B5701" s="226" t="s">
        <v>12</v>
      </c>
      <c r="C5701" s="222" t="s">
        <v>12</v>
      </c>
      <c r="D5701" s="106" t="s">
        <v>4519</v>
      </c>
      <c r="E5701" s="87">
        <v>1</v>
      </c>
      <c r="F5701" s="88">
        <v>520</v>
      </c>
      <c r="H5701" s="88"/>
      <c r="I5701" s="90">
        <v>1</v>
      </c>
      <c r="J5701" s="50"/>
      <c r="K5701" s="194" t="str">
        <f t="shared" si="89"/>
        <v xml:space="preserve">"P16" MIC Wi-Fi &amp; USB POLARIZED DERMATOSCOPE </v>
      </c>
      <c r="L5701" s="50"/>
      <c r="M5701" s="50"/>
      <c r="N5701" s="50"/>
      <c r="O5701" s="50"/>
      <c r="P5701" s="50"/>
      <c r="Q5701" s="50"/>
      <c r="R5701" s="50"/>
      <c r="S5701" s="50"/>
      <c r="T5701" s="50"/>
      <c r="U5701" s="50"/>
      <c r="V5701" s="50"/>
      <c r="W5701" s="50"/>
      <c r="X5701" s="50"/>
      <c r="Y5701" s="50"/>
      <c r="Z5701" s="50"/>
      <c r="AA5701" s="50"/>
      <c r="AB5701" s="50"/>
      <c r="AC5701" s="50"/>
      <c r="AD5701" s="50"/>
      <c r="AE5701" s="50"/>
      <c r="AF5701" s="50"/>
      <c r="AG5701" s="50"/>
      <c r="AH5701" s="50"/>
      <c r="AI5701" s="50"/>
      <c r="AJ5701" s="50"/>
      <c r="AK5701" s="50"/>
      <c r="AL5701" s="50"/>
      <c r="AM5701" s="50"/>
      <c r="AN5701" s="50"/>
      <c r="AO5701" s="50"/>
      <c r="AP5701" s="50"/>
      <c r="AQ5701" s="50"/>
      <c r="AR5701" s="50"/>
      <c r="AS5701" s="50"/>
    </row>
    <row r="5702" spans="1:45" x14ac:dyDescent="0.2">
      <c r="A5702" s="132">
        <v>32183</v>
      </c>
      <c r="B5702" s="226" t="s">
        <v>12</v>
      </c>
      <c r="C5702" s="222" t="s">
        <v>12</v>
      </c>
      <c r="D5702" s="106" t="s">
        <v>4520</v>
      </c>
      <c r="E5702" s="87">
        <v>1</v>
      </c>
      <c r="F5702" s="88">
        <v>520</v>
      </c>
      <c r="H5702" s="88"/>
      <c r="I5702" s="90">
        <v>1</v>
      </c>
      <c r="J5702" s="50"/>
      <c r="K5702" s="194" t="str">
        <f t="shared" si="89"/>
        <v xml:space="preserve">"P16" MIC Wi-Fi &amp; USB CAPILLAROSCOPE </v>
      </c>
      <c r="L5702" s="50"/>
      <c r="M5702" s="50"/>
      <c r="N5702" s="50"/>
      <c r="O5702" s="50"/>
      <c r="P5702" s="50"/>
      <c r="Q5702" s="50"/>
      <c r="R5702" s="50"/>
      <c r="S5702" s="50"/>
      <c r="T5702" s="50"/>
      <c r="U5702" s="50"/>
      <c r="V5702" s="50"/>
      <c r="W5702" s="50"/>
      <c r="X5702" s="50"/>
      <c r="Y5702" s="50"/>
      <c r="Z5702" s="50"/>
      <c r="AA5702" s="50"/>
      <c r="AB5702" s="50"/>
      <c r="AC5702" s="50"/>
      <c r="AD5702" s="50"/>
      <c r="AE5702" s="50"/>
      <c r="AF5702" s="50"/>
      <c r="AG5702" s="50"/>
      <c r="AH5702" s="50"/>
      <c r="AI5702" s="50"/>
      <c r="AJ5702" s="50"/>
      <c r="AK5702" s="50"/>
      <c r="AL5702" s="50"/>
      <c r="AM5702" s="50"/>
      <c r="AN5702" s="50"/>
      <c r="AO5702" s="50"/>
      <c r="AP5702" s="50"/>
      <c r="AQ5702" s="50"/>
      <c r="AR5702" s="50"/>
      <c r="AS5702" s="50"/>
    </row>
    <row r="5703" spans="1:45" x14ac:dyDescent="0.2">
      <c r="A5703" s="132">
        <v>32184</v>
      </c>
      <c r="B5703" s="226" t="s">
        <v>12</v>
      </c>
      <c r="C5703" s="222" t="s">
        <v>12</v>
      </c>
      <c r="D5703" s="106" t="s">
        <v>4521</v>
      </c>
      <c r="E5703" s="87">
        <v>1</v>
      </c>
      <c r="F5703" s="88">
        <v>520</v>
      </c>
      <c r="H5703" s="88"/>
      <c r="I5703" s="90">
        <v>1</v>
      </c>
      <c r="J5703" s="50"/>
      <c r="K5703" s="194" t="str">
        <f t="shared" si="89"/>
        <v xml:space="preserve">"P16" MIC Wi-Fi &amp; USB IRIDOSCOPE </v>
      </c>
      <c r="L5703" s="50"/>
      <c r="M5703" s="50"/>
      <c r="N5703" s="50"/>
      <c r="O5703" s="50"/>
      <c r="P5703" s="50"/>
      <c r="Q5703" s="50"/>
      <c r="R5703" s="50"/>
      <c r="S5703" s="50"/>
      <c r="T5703" s="50"/>
      <c r="U5703" s="50"/>
      <c r="V5703" s="50"/>
      <c r="W5703" s="50"/>
      <c r="X5703" s="50"/>
      <c r="Y5703" s="50"/>
      <c r="Z5703" s="50"/>
      <c r="AA5703" s="50"/>
      <c r="AB5703" s="50"/>
      <c r="AC5703" s="50"/>
      <c r="AD5703" s="50"/>
      <c r="AE5703" s="50"/>
      <c r="AF5703" s="50"/>
      <c r="AG5703" s="50"/>
      <c r="AH5703" s="50"/>
      <c r="AI5703" s="50"/>
      <c r="AJ5703" s="50"/>
      <c r="AK5703" s="50"/>
      <c r="AL5703" s="50"/>
      <c r="AM5703" s="50"/>
      <c r="AN5703" s="50"/>
      <c r="AO5703" s="50"/>
      <c r="AP5703" s="50"/>
      <c r="AQ5703" s="50"/>
      <c r="AR5703" s="50"/>
      <c r="AS5703" s="50"/>
    </row>
    <row r="5704" spans="1:45" x14ac:dyDescent="0.2">
      <c r="A5704" s="132">
        <v>32185</v>
      </c>
      <c r="B5704" s="226" t="s">
        <v>12</v>
      </c>
      <c r="C5704" s="222" t="s">
        <v>12</v>
      </c>
      <c r="D5704" s="106" t="s">
        <v>4522</v>
      </c>
      <c r="E5704" s="87">
        <v>1</v>
      </c>
      <c r="F5704" s="88">
        <v>450</v>
      </c>
      <c r="H5704" s="88"/>
      <c r="I5704" s="90">
        <v>1</v>
      </c>
      <c r="J5704" s="50"/>
      <c r="K5704" s="194" t="str">
        <f t="shared" si="89"/>
        <v xml:space="preserve">"P16" MIC Wi-Fi &amp; USB CAMERA (C-mount) </v>
      </c>
      <c r="L5704" s="50"/>
      <c r="M5704" s="50"/>
      <c r="N5704" s="50"/>
      <c r="O5704" s="50"/>
      <c r="P5704" s="50"/>
      <c r="Q5704" s="50"/>
      <c r="R5704" s="50"/>
      <c r="S5704" s="50"/>
      <c r="T5704" s="50"/>
      <c r="U5704" s="50"/>
      <c r="V5704" s="50"/>
      <c r="W5704" s="50"/>
      <c r="X5704" s="50"/>
      <c r="Y5704" s="50"/>
      <c r="Z5704" s="50"/>
      <c r="AA5704" s="50"/>
      <c r="AB5704" s="50"/>
      <c r="AC5704" s="50"/>
      <c r="AD5704" s="50"/>
      <c r="AE5704" s="50"/>
      <c r="AF5704" s="50"/>
      <c r="AG5704" s="50"/>
      <c r="AH5704" s="50"/>
      <c r="AI5704" s="50"/>
      <c r="AJ5704" s="50"/>
      <c r="AK5704" s="50"/>
      <c r="AL5704" s="50"/>
      <c r="AM5704" s="50"/>
      <c r="AN5704" s="50"/>
      <c r="AO5704" s="50"/>
      <c r="AP5704" s="50"/>
      <c r="AQ5704" s="50"/>
      <c r="AR5704" s="50"/>
      <c r="AS5704" s="50"/>
    </row>
    <row r="5705" spans="1:45" x14ac:dyDescent="0.2">
      <c r="A5705" s="132">
        <v>32186</v>
      </c>
      <c r="B5705" s="226" t="s">
        <v>12</v>
      </c>
      <c r="C5705" s="222" t="s">
        <v>12</v>
      </c>
      <c r="D5705" s="106" t="s">
        <v>4523</v>
      </c>
      <c r="E5705" s="87">
        <v>1</v>
      </c>
      <c r="F5705" s="88">
        <v>430</v>
      </c>
      <c r="H5705" s="88"/>
      <c r="I5705" s="90">
        <v>1</v>
      </c>
      <c r="J5705" s="50"/>
      <c r="K5705" s="194" t="str">
        <f t="shared" si="89"/>
        <v xml:space="preserve">C-MOUNT ADAPTER FOR ENDOSCOPES for 32185 </v>
      </c>
      <c r="L5705" s="50"/>
      <c r="M5705" s="50"/>
      <c r="N5705" s="50"/>
      <c r="O5705" s="50"/>
      <c r="P5705" s="50"/>
      <c r="Q5705" s="50"/>
      <c r="R5705" s="50"/>
      <c r="S5705" s="50"/>
      <c r="T5705" s="50"/>
      <c r="U5705" s="50"/>
      <c r="V5705" s="50"/>
      <c r="W5705" s="50"/>
      <c r="X5705" s="50"/>
      <c r="Y5705" s="50"/>
      <c r="Z5705" s="50"/>
      <c r="AA5705" s="50"/>
      <c r="AB5705" s="50"/>
      <c r="AC5705" s="50"/>
      <c r="AD5705" s="50"/>
      <c r="AE5705" s="50"/>
      <c r="AF5705" s="50"/>
      <c r="AG5705" s="50"/>
      <c r="AH5705" s="50"/>
      <c r="AI5705" s="50"/>
      <c r="AJ5705" s="50"/>
      <c r="AK5705" s="50"/>
      <c r="AL5705" s="50"/>
      <c r="AM5705" s="50"/>
      <c r="AN5705" s="50"/>
      <c r="AO5705" s="50"/>
      <c r="AP5705" s="50"/>
      <c r="AQ5705" s="50"/>
      <c r="AR5705" s="50"/>
      <c r="AS5705" s="50"/>
    </row>
    <row r="5706" spans="1:45" x14ac:dyDescent="0.2">
      <c r="A5706" s="132">
        <v>32187</v>
      </c>
      <c r="B5706" s="226" t="s">
        <v>12</v>
      </c>
      <c r="C5706" s="222" t="s">
        <v>12</v>
      </c>
      <c r="D5706" s="106" t="s">
        <v>4524</v>
      </c>
      <c r="E5706" s="87">
        <v>1</v>
      </c>
      <c r="F5706" s="88">
        <v>230</v>
      </c>
      <c r="H5706" s="88"/>
      <c r="I5706" s="90">
        <v>1</v>
      </c>
      <c r="J5706" s="50"/>
      <c r="K5706" s="194" t="str">
        <f t="shared" si="89"/>
        <v xml:space="preserve">MICROSCOPE ADAPTER diam. 23 mm for 32185 </v>
      </c>
      <c r="L5706" s="50"/>
      <c r="M5706" s="50"/>
      <c r="N5706" s="50"/>
      <c r="O5706" s="50"/>
      <c r="P5706" s="50"/>
      <c r="Q5706" s="50"/>
      <c r="R5706" s="50"/>
      <c r="S5706" s="50"/>
      <c r="T5706" s="50"/>
      <c r="U5706" s="50"/>
      <c r="V5706" s="50"/>
      <c r="W5706" s="50"/>
      <c r="X5706" s="50"/>
      <c r="Y5706" s="50"/>
      <c r="Z5706" s="50"/>
      <c r="AA5706" s="50"/>
      <c r="AB5706" s="50"/>
      <c r="AC5706" s="50"/>
      <c r="AD5706" s="50"/>
      <c r="AE5706" s="50"/>
      <c r="AF5706" s="50"/>
      <c r="AG5706" s="50"/>
      <c r="AH5706" s="50"/>
      <c r="AI5706" s="50"/>
      <c r="AJ5706" s="50"/>
      <c r="AK5706" s="50"/>
      <c r="AL5706" s="50"/>
      <c r="AM5706" s="50"/>
      <c r="AN5706" s="50"/>
      <c r="AO5706" s="50"/>
      <c r="AP5706" s="50"/>
      <c r="AQ5706" s="50"/>
      <c r="AR5706" s="50"/>
      <c r="AS5706" s="50"/>
    </row>
    <row r="5707" spans="1:45" x14ac:dyDescent="0.2">
      <c r="A5707" s="132">
        <v>32188</v>
      </c>
      <c r="B5707" s="226" t="s">
        <v>12</v>
      </c>
      <c r="C5707" s="222" t="s">
        <v>12</v>
      </c>
      <c r="D5707" s="106" t="s">
        <v>4525</v>
      </c>
      <c r="E5707" s="87" t="s">
        <v>21</v>
      </c>
      <c r="F5707" s="88">
        <v>42</v>
      </c>
      <c r="H5707" s="88"/>
      <c r="I5707" s="90">
        <v>1</v>
      </c>
      <c r="J5707" s="50"/>
      <c r="K5707" s="194" t="str">
        <f t="shared" si="89"/>
        <v>DISPOSABLE EAR SPECULUM diameter 3.5 mm - black for 32180 (box of 100)</v>
      </c>
      <c r="L5707" s="50"/>
      <c r="M5707" s="50"/>
      <c r="N5707" s="50"/>
      <c r="O5707" s="50"/>
      <c r="P5707" s="50"/>
      <c r="Q5707" s="50"/>
      <c r="R5707" s="50"/>
      <c r="S5707" s="50"/>
      <c r="T5707" s="50"/>
      <c r="U5707" s="50"/>
      <c r="V5707" s="50"/>
      <c r="W5707" s="50"/>
      <c r="X5707" s="50"/>
      <c r="Y5707" s="50"/>
      <c r="Z5707" s="50"/>
      <c r="AA5707" s="50"/>
      <c r="AB5707" s="50"/>
      <c r="AC5707" s="50"/>
      <c r="AD5707" s="50"/>
      <c r="AE5707" s="50"/>
      <c r="AF5707" s="50"/>
      <c r="AG5707" s="50"/>
      <c r="AH5707" s="50"/>
      <c r="AI5707" s="50"/>
      <c r="AJ5707" s="50"/>
      <c r="AK5707" s="50"/>
      <c r="AL5707" s="50"/>
      <c r="AM5707" s="50"/>
      <c r="AN5707" s="50"/>
      <c r="AO5707" s="50"/>
      <c r="AP5707" s="50"/>
      <c r="AQ5707" s="50"/>
      <c r="AR5707" s="50"/>
      <c r="AS5707" s="50"/>
    </row>
    <row r="5708" spans="1:45" x14ac:dyDescent="0.2">
      <c r="A5708" s="132">
        <v>32189</v>
      </c>
      <c r="B5708" s="226" t="s">
        <v>12</v>
      </c>
      <c r="C5708" s="222" t="s">
        <v>12</v>
      </c>
      <c r="D5708" s="106" t="s">
        <v>4526</v>
      </c>
      <c r="E5708" s="87" t="s">
        <v>21</v>
      </c>
      <c r="F5708" s="88">
        <v>42</v>
      </c>
      <c r="H5708" s="88"/>
      <c r="I5708" s="90">
        <v>1</v>
      </c>
      <c r="J5708" s="50"/>
      <c r="K5708" s="194" t="str">
        <f t="shared" si="89"/>
        <v>DISPOSABLE EAR SPECULUM diameter 4.3 mm - black for 32180 (box of 100)</v>
      </c>
      <c r="L5708" s="50"/>
      <c r="M5708" s="50"/>
      <c r="N5708" s="50"/>
      <c r="O5708" s="50"/>
      <c r="P5708" s="50"/>
      <c r="Q5708" s="50"/>
      <c r="R5708" s="50"/>
      <c r="S5708" s="50"/>
      <c r="T5708" s="50"/>
      <c r="U5708" s="50"/>
      <c r="V5708" s="50"/>
      <c r="W5708" s="50"/>
      <c r="X5708" s="50"/>
      <c r="Y5708" s="50"/>
      <c r="Z5708" s="50"/>
      <c r="AA5708" s="50"/>
      <c r="AB5708" s="50"/>
      <c r="AC5708" s="50"/>
      <c r="AD5708" s="50"/>
      <c r="AE5708" s="50"/>
      <c r="AF5708" s="50"/>
      <c r="AG5708" s="50"/>
      <c r="AH5708" s="50"/>
      <c r="AI5708" s="50"/>
      <c r="AJ5708" s="50"/>
      <c r="AK5708" s="50"/>
      <c r="AL5708" s="50"/>
      <c r="AM5708" s="50"/>
      <c r="AN5708" s="50"/>
      <c r="AO5708" s="50"/>
      <c r="AP5708" s="50"/>
      <c r="AQ5708" s="50"/>
      <c r="AR5708" s="50"/>
      <c r="AS5708" s="50"/>
    </row>
    <row r="5709" spans="1:45" ht="13.5" thickBot="1" x14ac:dyDescent="0.25">
      <c r="A5709" s="134">
        <v>32192</v>
      </c>
      <c r="B5709" s="233" t="s">
        <v>12</v>
      </c>
      <c r="C5709" s="234" t="s">
        <v>12</v>
      </c>
      <c r="D5709" s="121" t="s">
        <v>4527</v>
      </c>
      <c r="E5709" s="116" t="s">
        <v>121</v>
      </c>
      <c r="F5709" s="91">
        <v>14</v>
      </c>
      <c r="H5709" s="91"/>
      <c r="I5709" s="92">
        <v>1</v>
      </c>
      <c r="J5709" s="50"/>
      <c r="K5709" s="194" t="str">
        <f t="shared" si="89"/>
        <v>DISPOSABLE VET SPECULUM diam.5-6-7 mm and slotted 7-8 mm for 32180  (kit of 5)</v>
      </c>
      <c r="L5709" s="50"/>
      <c r="M5709" s="50"/>
      <c r="N5709" s="50"/>
      <c r="O5709" s="50"/>
      <c r="P5709" s="50"/>
      <c r="Q5709" s="50"/>
      <c r="R5709" s="50"/>
      <c r="S5709" s="50"/>
      <c r="T5709" s="50"/>
      <c r="U5709" s="50"/>
      <c r="V5709" s="50"/>
      <c r="W5709" s="50"/>
      <c r="X5709" s="50"/>
      <c r="Y5709" s="50"/>
      <c r="Z5709" s="50"/>
      <c r="AA5709" s="50"/>
      <c r="AB5709" s="50"/>
      <c r="AC5709" s="50"/>
      <c r="AD5709" s="50"/>
      <c r="AE5709" s="50"/>
      <c r="AF5709" s="50"/>
      <c r="AG5709" s="50"/>
      <c r="AH5709" s="50"/>
      <c r="AI5709" s="50"/>
      <c r="AJ5709" s="50"/>
      <c r="AK5709" s="50"/>
      <c r="AL5709" s="50"/>
      <c r="AM5709" s="50"/>
      <c r="AN5709" s="50"/>
      <c r="AO5709" s="50"/>
      <c r="AP5709" s="50"/>
      <c r="AQ5709" s="50"/>
      <c r="AR5709" s="50"/>
      <c r="AS5709" s="50"/>
    </row>
    <row r="5710" spans="1:45" x14ac:dyDescent="0.2">
      <c r="A5710" s="135">
        <v>32200</v>
      </c>
      <c r="B5710" s="223" t="s">
        <v>253</v>
      </c>
      <c r="C5710" s="224" t="s">
        <v>12</v>
      </c>
      <c r="D5710" s="117" t="s">
        <v>4528</v>
      </c>
      <c r="E5710" s="118" t="s">
        <v>77</v>
      </c>
      <c r="F5710" s="93">
        <v>4.4000000000000004</v>
      </c>
      <c r="H5710" s="225"/>
      <c r="I5710" s="94">
        <v>1</v>
      </c>
      <c r="J5710" s="50"/>
      <c r="K5710" s="194" t="str">
        <f t="shared" si="89"/>
        <v>VARTA ALKALINE BATTERIES - ministilo "AAA" (blister of 4)</v>
      </c>
      <c r="L5710" s="50"/>
      <c r="M5710" s="50"/>
      <c r="N5710" s="50"/>
      <c r="O5710" s="50"/>
      <c r="P5710" s="50"/>
      <c r="Q5710" s="50"/>
      <c r="R5710" s="50"/>
      <c r="S5710" s="50"/>
      <c r="T5710" s="50"/>
      <c r="U5710" s="50"/>
      <c r="V5710" s="50"/>
      <c r="W5710" s="50"/>
      <c r="X5710" s="50"/>
      <c r="Y5710" s="50"/>
      <c r="Z5710" s="50"/>
      <c r="AA5710" s="50"/>
      <c r="AB5710" s="50"/>
      <c r="AC5710" s="50"/>
      <c r="AD5710" s="50"/>
      <c r="AE5710" s="50"/>
      <c r="AF5710" s="50"/>
      <c r="AG5710" s="50"/>
      <c r="AH5710" s="50"/>
      <c r="AI5710" s="50"/>
      <c r="AJ5710" s="50"/>
      <c r="AK5710" s="50"/>
      <c r="AL5710" s="50"/>
      <c r="AM5710" s="50"/>
      <c r="AN5710" s="50"/>
      <c r="AO5710" s="50"/>
      <c r="AP5710" s="50"/>
      <c r="AQ5710" s="50"/>
      <c r="AR5710" s="50"/>
      <c r="AS5710" s="50"/>
    </row>
    <row r="5711" spans="1:45" x14ac:dyDescent="0.2">
      <c r="A5711" s="136">
        <v>32201</v>
      </c>
      <c r="B5711" s="226" t="s">
        <v>253</v>
      </c>
      <c r="C5711" s="222" t="s">
        <v>12</v>
      </c>
      <c r="D5711" s="106" t="s">
        <v>4529</v>
      </c>
      <c r="E5711" s="87" t="s">
        <v>77</v>
      </c>
      <c r="F5711" s="88">
        <v>4.5</v>
      </c>
      <c r="H5711" s="227"/>
      <c r="I5711" s="95">
        <v>1</v>
      </c>
      <c r="J5711" s="50"/>
      <c r="K5711" s="194" t="str">
        <f t="shared" si="89"/>
        <v>VARTA ALKALINE BATTERIES - stilo "AA" (blister of 4)</v>
      </c>
      <c r="L5711" s="50"/>
      <c r="M5711" s="50"/>
      <c r="N5711" s="50"/>
      <c r="O5711" s="50"/>
      <c r="P5711" s="50"/>
      <c r="Q5711" s="50"/>
      <c r="R5711" s="50"/>
      <c r="S5711" s="50"/>
      <c r="T5711" s="50"/>
      <c r="U5711" s="50"/>
      <c r="V5711" s="50"/>
      <c r="W5711" s="50"/>
      <c r="X5711" s="50"/>
      <c r="Y5711" s="50"/>
      <c r="Z5711" s="50"/>
      <c r="AA5711" s="50"/>
      <c r="AB5711" s="50"/>
      <c r="AC5711" s="50"/>
      <c r="AD5711" s="50"/>
      <c r="AE5711" s="50"/>
      <c r="AF5711" s="50"/>
      <c r="AG5711" s="50"/>
      <c r="AH5711" s="50"/>
      <c r="AI5711" s="50"/>
      <c r="AJ5711" s="50"/>
      <c r="AK5711" s="50"/>
      <c r="AL5711" s="50"/>
      <c r="AM5711" s="50"/>
      <c r="AN5711" s="50"/>
      <c r="AO5711" s="50"/>
      <c r="AP5711" s="50"/>
      <c r="AQ5711" s="50"/>
      <c r="AR5711" s="50"/>
      <c r="AS5711" s="50"/>
    </row>
    <row r="5712" spans="1:45" x14ac:dyDescent="0.2">
      <c r="A5712" s="136">
        <v>32203</v>
      </c>
      <c r="B5712" s="226" t="s">
        <v>253</v>
      </c>
      <c r="C5712" s="222" t="s">
        <v>12</v>
      </c>
      <c r="D5712" s="106" t="s">
        <v>4530</v>
      </c>
      <c r="E5712" s="87" t="s">
        <v>78</v>
      </c>
      <c r="F5712" s="88">
        <v>4.3</v>
      </c>
      <c r="H5712" s="227"/>
      <c r="I5712" s="95">
        <v>1</v>
      </c>
      <c r="J5712" s="50"/>
      <c r="K5712" s="194" t="str">
        <f t="shared" si="89"/>
        <v>VARTA ALKALINE BATTERIES - half torch "C" (blister of 2)</v>
      </c>
      <c r="L5712" s="50"/>
      <c r="M5712" s="50"/>
      <c r="N5712" s="50"/>
      <c r="O5712" s="50"/>
      <c r="P5712" s="50"/>
      <c r="Q5712" s="50"/>
      <c r="R5712" s="50"/>
      <c r="S5712" s="50"/>
      <c r="T5712" s="50"/>
      <c r="U5712" s="50"/>
      <c r="V5712" s="50"/>
      <c r="W5712" s="50"/>
      <c r="X5712" s="50"/>
      <c r="Y5712" s="50"/>
      <c r="Z5712" s="50"/>
      <c r="AA5712" s="50"/>
      <c r="AB5712" s="50"/>
      <c r="AC5712" s="50"/>
      <c r="AD5712" s="50"/>
      <c r="AE5712" s="50"/>
      <c r="AF5712" s="50"/>
      <c r="AG5712" s="50"/>
      <c r="AH5712" s="50"/>
      <c r="AI5712" s="50"/>
      <c r="AJ5712" s="50"/>
      <c r="AK5712" s="50"/>
      <c r="AL5712" s="50"/>
      <c r="AM5712" s="50"/>
      <c r="AN5712" s="50"/>
      <c r="AO5712" s="50"/>
      <c r="AP5712" s="50"/>
      <c r="AQ5712" s="50"/>
      <c r="AR5712" s="50"/>
      <c r="AS5712" s="50"/>
    </row>
    <row r="5713" spans="1:45" x14ac:dyDescent="0.2">
      <c r="A5713" s="136">
        <v>32204</v>
      </c>
      <c r="B5713" s="226" t="s">
        <v>253</v>
      </c>
      <c r="C5713" s="222" t="s">
        <v>12</v>
      </c>
      <c r="D5713" s="106" t="s">
        <v>4531</v>
      </c>
      <c r="E5713" s="87" t="s">
        <v>78</v>
      </c>
      <c r="F5713" s="88">
        <v>5.6</v>
      </c>
      <c r="H5713" s="227"/>
      <c r="I5713" s="95">
        <v>1</v>
      </c>
      <c r="J5713" s="50"/>
      <c r="K5713" s="194" t="str">
        <f t="shared" si="89"/>
        <v>VARTA ALKALINE BATTERIES - torch "D" (blister of 2)</v>
      </c>
      <c r="L5713" s="50"/>
      <c r="M5713" s="50"/>
      <c r="N5713" s="50"/>
      <c r="O5713" s="50"/>
      <c r="P5713" s="50"/>
      <c r="Q5713" s="50"/>
      <c r="R5713" s="50"/>
      <c r="S5713" s="50"/>
      <c r="T5713" s="50"/>
      <c r="U5713" s="50"/>
      <c r="V5713" s="50"/>
      <c r="W5713" s="50"/>
      <c r="X5713" s="50"/>
      <c r="Y5713" s="50"/>
      <c r="Z5713" s="50"/>
      <c r="AA5713" s="50"/>
      <c r="AB5713" s="50"/>
      <c r="AC5713" s="50"/>
      <c r="AD5713" s="50"/>
      <c r="AE5713" s="50"/>
      <c r="AF5713" s="50"/>
      <c r="AG5713" s="50"/>
      <c r="AH5713" s="50"/>
      <c r="AI5713" s="50"/>
      <c r="AJ5713" s="50"/>
      <c r="AK5713" s="50"/>
      <c r="AL5713" s="50"/>
      <c r="AM5713" s="50"/>
      <c r="AN5713" s="50"/>
      <c r="AO5713" s="50"/>
      <c r="AP5713" s="50"/>
      <c r="AQ5713" s="50"/>
      <c r="AR5713" s="50"/>
      <c r="AS5713" s="50"/>
    </row>
    <row r="5714" spans="1:45" x14ac:dyDescent="0.2">
      <c r="A5714" s="136">
        <v>32205</v>
      </c>
      <c r="B5714" s="226" t="s">
        <v>253</v>
      </c>
      <c r="C5714" s="222" t="s">
        <v>12</v>
      </c>
      <c r="D5714" s="106" t="s">
        <v>4532</v>
      </c>
      <c r="E5714" s="87" t="s">
        <v>79</v>
      </c>
      <c r="F5714" s="88">
        <v>4.3</v>
      </c>
      <c r="H5714" s="227"/>
      <c r="I5714" s="95">
        <v>1</v>
      </c>
      <c r="J5714" s="50"/>
      <c r="K5714" s="194" t="str">
        <f t="shared" si="89"/>
        <v>VARTA ALKALINE BATTERIES - 9V (blister of 1)</v>
      </c>
      <c r="L5714" s="50"/>
      <c r="M5714" s="50"/>
      <c r="N5714" s="50"/>
      <c r="O5714" s="50"/>
      <c r="P5714" s="50"/>
      <c r="Q5714" s="50"/>
      <c r="R5714" s="50"/>
      <c r="S5714" s="50"/>
      <c r="T5714" s="50"/>
      <c r="U5714" s="50"/>
      <c r="V5714" s="50"/>
      <c r="W5714" s="50"/>
      <c r="X5714" s="50"/>
      <c r="Y5714" s="50"/>
      <c r="Z5714" s="50"/>
      <c r="AA5714" s="50"/>
      <c r="AB5714" s="50"/>
      <c r="AC5714" s="50"/>
      <c r="AD5714" s="50"/>
      <c r="AE5714" s="50"/>
      <c r="AF5714" s="50"/>
      <c r="AG5714" s="50"/>
      <c r="AH5714" s="50"/>
      <c r="AI5714" s="50"/>
      <c r="AJ5714" s="50"/>
      <c r="AK5714" s="50"/>
      <c r="AL5714" s="50"/>
      <c r="AM5714" s="50"/>
      <c r="AN5714" s="50"/>
      <c r="AO5714" s="50"/>
      <c r="AP5714" s="50"/>
      <c r="AQ5714" s="50"/>
      <c r="AR5714" s="50"/>
      <c r="AS5714" s="50"/>
    </row>
    <row r="5715" spans="1:45" x14ac:dyDescent="0.2">
      <c r="A5715" s="136">
        <v>32210</v>
      </c>
      <c r="B5715" s="226" t="s">
        <v>253</v>
      </c>
      <c r="C5715" s="222" t="s">
        <v>12</v>
      </c>
      <c r="D5715" s="106" t="s">
        <v>4533</v>
      </c>
      <c r="E5715" s="87" t="s">
        <v>79</v>
      </c>
      <c r="F5715" s="88">
        <v>1.57</v>
      </c>
      <c r="H5715" s="227"/>
      <c r="I5715" s="95">
        <v>1</v>
      </c>
      <c r="J5715" s="50"/>
      <c r="K5715" s="194" t="str">
        <f t="shared" si="89"/>
        <v>"P2" VARTA LITHIUM BATTERIES - 2016 (blister of 1)</v>
      </c>
      <c r="L5715" s="50"/>
      <c r="M5715" s="50"/>
      <c r="N5715" s="50"/>
      <c r="O5715" s="50"/>
      <c r="P5715" s="50"/>
      <c r="Q5715" s="50"/>
      <c r="R5715" s="50"/>
      <c r="S5715" s="50"/>
      <c r="T5715" s="50"/>
      <c r="U5715" s="50"/>
      <c r="V5715" s="50"/>
      <c r="W5715" s="50"/>
      <c r="X5715" s="50"/>
      <c r="Y5715" s="50"/>
      <c r="Z5715" s="50"/>
      <c r="AA5715" s="50"/>
      <c r="AB5715" s="50"/>
      <c r="AC5715" s="50"/>
      <c r="AD5715" s="50"/>
      <c r="AE5715" s="50"/>
      <c r="AF5715" s="50"/>
      <c r="AG5715" s="50"/>
      <c r="AH5715" s="50"/>
      <c r="AI5715" s="50"/>
      <c r="AJ5715" s="50"/>
      <c r="AK5715" s="50"/>
      <c r="AL5715" s="50"/>
      <c r="AM5715" s="50"/>
      <c r="AN5715" s="50"/>
      <c r="AO5715" s="50"/>
      <c r="AP5715" s="50"/>
      <c r="AQ5715" s="50"/>
      <c r="AR5715" s="50"/>
      <c r="AS5715" s="50"/>
    </row>
    <row r="5716" spans="1:45" x14ac:dyDescent="0.2">
      <c r="A5716" s="136">
        <v>32211</v>
      </c>
      <c r="B5716" s="226" t="s">
        <v>253</v>
      </c>
      <c r="C5716" s="222" t="s">
        <v>12</v>
      </c>
      <c r="D5716" s="106" t="s">
        <v>4534</v>
      </c>
      <c r="E5716" s="87" t="s">
        <v>79</v>
      </c>
      <c r="F5716" s="88">
        <v>1.57</v>
      </c>
      <c r="H5716" s="227"/>
      <c r="I5716" s="95">
        <v>1</v>
      </c>
      <c r="J5716" s="50"/>
      <c r="K5716" s="194" t="str">
        <f t="shared" si="89"/>
        <v>"P2" VARTA LITHIUM BATTERIES - 2025 (blister of 1)</v>
      </c>
      <c r="L5716" s="50"/>
      <c r="M5716" s="50"/>
      <c r="N5716" s="50"/>
      <c r="O5716" s="50"/>
      <c r="P5716" s="50"/>
      <c r="Q5716" s="50"/>
      <c r="R5716" s="50"/>
      <c r="S5716" s="50"/>
      <c r="T5716" s="50"/>
      <c r="U5716" s="50"/>
      <c r="V5716" s="50"/>
      <c r="W5716" s="50"/>
      <c r="X5716" s="50"/>
      <c r="Y5716" s="50"/>
      <c r="Z5716" s="50"/>
      <c r="AA5716" s="50"/>
      <c r="AB5716" s="50"/>
      <c r="AC5716" s="50"/>
      <c r="AD5716" s="50"/>
      <c r="AE5716" s="50"/>
      <c r="AF5716" s="50"/>
      <c r="AG5716" s="50"/>
      <c r="AH5716" s="50"/>
      <c r="AI5716" s="50"/>
      <c r="AJ5716" s="50"/>
      <c r="AK5716" s="50"/>
      <c r="AL5716" s="50"/>
      <c r="AM5716" s="50"/>
      <c r="AN5716" s="50"/>
      <c r="AO5716" s="50"/>
      <c r="AP5716" s="50"/>
      <c r="AQ5716" s="50"/>
      <c r="AR5716" s="50"/>
      <c r="AS5716" s="50"/>
    </row>
    <row r="5717" spans="1:45" x14ac:dyDescent="0.2">
      <c r="A5717" s="136">
        <v>32212</v>
      </c>
      <c r="B5717" s="226" t="s">
        <v>253</v>
      </c>
      <c r="C5717" s="222" t="s">
        <v>12</v>
      </c>
      <c r="D5717" s="106" t="s">
        <v>4535</v>
      </c>
      <c r="E5717" s="87" t="s">
        <v>79</v>
      </c>
      <c r="F5717" s="88">
        <v>1.57</v>
      </c>
      <c r="H5717" s="227"/>
      <c r="I5717" s="95">
        <v>1</v>
      </c>
      <c r="J5717" s="50"/>
      <c r="K5717" s="194" t="str">
        <f t="shared" si="89"/>
        <v>"P2" VARTA LITHIUM BATTERIES - 2032 (blister of 1)</v>
      </c>
      <c r="L5717" s="50"/>
      <c r="M5717" s="50"/>
      <c r="N5717" s="50"/>
      <c r="O5717" s="50"/>
      <c r="P5717" s="50"/>
      <c r="Q5717" s="50"/>
      <c r="R5717" s="50"/>
      <c r="S5717" s="50"/>
      <c r="T5717" s="50"/>
      <c r="U5717" s="50"/>
      <c r="V5717" s="50"/>
      <c r="W5717" s="50"/>
      <c r="X5717" s="50"/>
      <c r="Y5717" s="50"/>
      <c r="Z5717" s="50"/>
      <c r="AA5717" s="50"/>
      <c r="AB5717" s="50"/>
      <c r="AC5717" s="50"/>
      <c r="AD5717" s="50"/>
      <c r="AE5717" s="50"/>
      <c r="AF5717" s="50"/>
      <c r="AG5717" s="50"/>
      <c r="AH5717" s="50"/>
      <c r="AI5717" s="50"/>
      <c r="AJ5717" s="50"/>
      <c r="AK5717" s="50"/>
      <c r="AL5717" s="50"/>
      <c r="AM5717" s="50"/>
      <c r="AN5717" s="50"/>
      <c r="AO5717" s="50"/>
      <c r="AP5717" s="50"/>
      <c r="AQ5717" s="50"/>
      <c r="AR5717" s="50"/>
      <c r="AS5717" s="50"/>
    </row>
    <row r="5718" spans="1:45" x14ac:dyDescent="0.2">
      <c r="A5718" s="136">
        <v>32216</v>
      </c>
      <c r="B5718" s="226" t="s">
        <v>253</v>
      </c>
      <c r="C5718" s="222" t="s">
        <v>12</v>
      </c>
      <c r="D5718" s="106" t="s">
        <v>8910</v>
      </c>
      <c r="E5718" s="87" t="s">
        <v>80</v>
      </c>
      <c r="F5718" s="88">
        <v>5.0999999999999996</v>
      </c>
      <c r="H5718" s="227"/>
      <c r="I5718" s="95">
        <v>1</v>
      </c>
      <c r="J5718" s="50"/>
      <c r="K5718" s="194" t="str">
        <f t="shared" si="89"/>
        <v>VARTA HEARING AID BATTERIES - 675 (blister of 6)</v>
      </c>
      <c r="L5718" s="50"/>
      <c r="M5718" s="50"/>
      <c r="N5718" s="50"/>
      <c r="O5718" s="50"/>
      <c r="P5718" s="50"/>
      <c r="Q5718" s="50"/>
      <c r="R5718" s="50"/>
      <c r="S5718" s="50"/>
      <c r="T5718" s="50"/>
      <c r="U5718" s="50"/>
      <c r="V5718" s="50"/>
      <c r="W5718" s="50"/>
      <c r="X5718" s="50"/>
      <c r="Y5718" s="50"/>
      <c r="Z5718" s="50"/>
      <c r="AA5718" s="50"/>
      <c r="AB5718" s="50"/>
      <c r="AC5718" s="50"/>
      <c r="AD5718" s="50"/>
      <c r="AE5718" s="50"/>
      <c r="AF5718" s="50"/>
      <c r="AG5718" s="50"/>
      <c r="AH5718" s="50"/>
      <c r="AI5718" s="50"/>
      <c r="AJ5718" s="50"/>
      <c r="AK5718" s="50"/>
      <c r="AL5718" s="50"/>
      <c r="AM5718" s="50"/>
      <c r="AN5718" s="50"/>
      <c r="AO5718" s="50"/>
      <c r="AP5718" s="50"/>
      <c r="AQ5718" s="50"/>
      <c r="AR5718" s="50"/>
      <c r="AS5718" s="50"/>
    </row>
    <row r="5719" spans="1:45" x14ac:dyDescent="0.2">
      <c r="A5719" s="136">
        <v>32217</v>
      </c>
      <c r="B5719" s="226" t="s">
        <v>253</v>
      </c>
      <c r="C5719" s="222" t="s">
        <v>12</v>
      </c>
      <c r="D5719" s="106" t="s">
        <v>8911</v>
      </c>
      <c r="E5719" s="87" t="s">
        <v>80</v>
      </c>
      <c r="F5719" s="88">
        <v>5.0999999999999996</v>
      </c>
      <c r="H5719" s="227"/>
      <c r="I5719" s="95">
        <v>1</v>
      </c>
      <c r="J5719" s="50"/>
      <c r="K5719" s="194" t="str">
        <f t="shared" si="89"/>
        <v>VARTA HEARING AID BATTERIES - 13 (blister of 6)</v>
      </c>
      <c r="L5719" s="50"/>
      <c r="M5719" s="50"/>
      <c r="N5719" s="50"/>
      <c r="O5719" s="50"/>
      <c r="P5719" s="50"/>
      <c r="Q5719" s="50"/>
      <c r="R5719" s="50"/>
      <c r="S5719" s="50"/>
      <c r="T5719" s="50"/>
      <c r="U5719" s="50"/>
      <c r="V5719" s="50"/>
      <c r="W5719" s="50"/>
      <c r="X5719" s="50"/>
      <c r="Y5719" s="50"/>
      <c r="Z5719" s="50"/>
      <c r="AA5719" s="50"/>
      <c r="AB5719" s="50"/>
      <c r="AC5719" s="50"/>
      <c r="AD5719" s="50"/>
      <c r="AE5719" s="50"/>
      <c r="AF5719" s="50"/>
      <c r="AG5719" s="50"/>
      <c r="AH5719" s="50"/>
      <c r="AI5719" s="50"/>
      <c r="AJ5719" s="50"/>
      <c r="AK5719" s="50"/>
      <c r="AL5719" s="50"/>
      <c r="AM5719" s="50"/>
      <c r="AN5719" s="50"/>
      <c r="AO5719" s="50"/>
      <c r="AP5719" s="50"/>
      <c r="AQ5719" s="50"/>
      <c r="AR5719" s="50"/>
      <c r="AS5719" s="50"/>
    </row>
    <row r="5720" spans="1:45" x14ac:dyDescent="0.2">
      <c r="A5720" s="136">
        <v>32218</v>
      </c>
      <c r="B5720" s="226" t="s">
        <v>253</v>
      </c>
      <c r="C5720" s="222" t="s">
        <v>12</v>
      </c>
      <c r="D5720" s="106" t="s">
        <v>8912</v>
      </c>
      <c r="E5720" s="87" t="s">
        <v>80</v>
      </c>
      <c r="F5720" s="88">
        <v>5.0999999999999996</v>
      </c>
      <c r="H5720" s="227"/>
      <c r="I5720" s="95">
        <v>1</v>
      </c>
      <c r="J5720" s="50"/>
      <c r="K5720" s="194" t="str">
        <f t="shared" si="89"/>
        <v>VARTA HEARING AID BATTERIES - 312 (blister of 6)</v>
      </c>
      <c r="L5720" s="50"/>
      <c r="M5720" s="50"/>
      <c r="N5720" s="50"/>
      <c r="O5720" s="50"/>
      <c r="P5720" s="50"/>
      <c r="Q5720" s="50"/>
      <c r="R5720" s="50"/>
      <c r="S5720" s="50"/>
      <c r="T5720" s="50"/>
      <c r="U5720" s="50"/>
      <c r="V5720" s="50"/>
      <c r="W5720" s="50"/>
      <c r="X5720" s="50"/>
      <c r="Y5720" s="50"/>
      <c r="Z5720" s="50"/>
      <c r="AA5720" s="50"/>
      <c r="AB5720" s="50"/>
      <c r="AC5720" s="50"/>
      <c r="AD5720" s="50"/>
      <c r="AE5720" s="50"/>
      <c r="AF5720" s="50"/>
      <c r="AG5720" s="50"/>
      <c r="AH5720" s="50"/>
      <c r="AI5720" s="50"/>
      <c r="AJ5720" s="50"/>
      <c r="AK5720" s="50"/>
      <c r="AL5720" s="50"/>
      <c r="AM5720" s="50"/>
      <c r="AN5720" s="50"/>
      <c r="AO5720" s="50"/>
      <c r="AP5720" s="50"/>
      <c r="AQ5720" s="50"/>
      <c r="AR5720" s="50"/>
      <c r="AS5720" s="50"/>
    </row>
    <row r="5721" spans="1:45" x14ac:dyDescent="0.2">
      <c r="A5721" s="136">
        <v>32219</v>
      </c>
      <c r="B5721" s="226" t="s">
        <v>253</v>
      </c>
      <c r="C5721" s="222" t="s">
        <v>12</v>
      </c>
      <c r="D5721" s="106" t="s">
        <v>8913</v>
      </c>
      <c r="E5721" s="87" t="s">
        <v>80</v>
      </c>
      <c r="F5721" s="88">
        <v>5.0999999999999996</v>
      </c>
      <c r="H5721" s="227"/>
      <c r="I5721" s="95">
        <v>1</v>
      </c>
      <c r="J5721" s="50"/>
      <c r="K5721" s="194" t="str">
        <f t="shared" si="89"/>
        <v>VARTA HEARING AID BATTERIES - 10 (blister of 6)</v>
      </c>
      <c r="L5721" s="50"/>
      <c r="M5721" s="50"/>
      <c r="N5721" s="50"/>
      <c r="O5721" s="50"/>
      <c r="P5721" s="50"/>
      <c r="Q5721" s="50"/>
      <c r="R5721" s="50"/>
      <c r="S5721" s="50"/>
      <c r="T5721" s="50"/>
      <c r="U5721" s="50"/>
      <c r="V5721" s="50"/>
      <c r="W5721" s="50"/>
      <c r="X5721" s="50"/>
      <c r="Y5721" s="50"/>
      <c r="Z5721" s="50"/>
      <c r="AA5721" s="50"/>
      <c r="AB5721" s="50"/>
      <c r="AC5721" s="50"/>
      <c r="AD5721" s="50"/>
      <c r="AE5721" s="50"/>
      <c r="AF5721" s="50"/>
      <c r="AG5721" s="50"/>
      <c r="AH5721" s="50"/>
      <c r="AI5721" s="50"/>
      <c r="AJ5721" s="50"/>
      <c r="AK5721" s="50"/>
      <c r="AL5721" s="50"/>
      <c r="AM5721" s="50"/>
      <c r="AN5721" s="50"/>
      <c r="AO5721" s="50"/>
      <c r="AP5721" s="50"/>
      <c r="AQ5721" s="50"/>
      <c r="AR5721" s="50"/>
      <c r="AS5721" s="50"/>
    </row>
    <row r="5722" spans="1:45" x14ac:dyDescent="0.2">
      <c r="A5722" s="136">
        <v>32220</v>
      </c>
      <c r="B5722" s="226" t="s">
        <v>253</v>
      </c>
      <c r="C5722" s="222" t="s">
        <v>12</v>
      </c>
      <c r="D5722" s="106" t="s">
        <v>8914</v>
      </c>
      <c r="E5722" s="87" t="s">
        <v>80</v>
      </c>
      <c r="F5722" s="88">
        <v>5.0999999999999996</v>
      </c>
      <c r="H5722" s="227"/>
      <c r="I5722" s="95">
        <v>1</v>
      </c>
      <c r="J5722" s="50"/>
      <c r="K5722" s="194" t="str">
        <f t="shared" si="89"/>
        <v>***RAYOVAC ACOUSTIC BATTERIES - 675  end of stock, then 32216 (blister of 6)</v>
      </c>
      <c r="L5722" s="50"/>
      <c r="M5722" s="50"/>
      <c r="N5722" s="50"/>
      <c r="O5722" s="50"/>
      <c r="P5722" s="50"/>
      <c r="Q5722" s="50"/>
      <c r="R5722" s="50"/>
      <c r="S5722" s="50"/>
      <c r="T5722" s="50"/>
      <c r="U5722" s="50"/>
      <c r="V5722" s="50"/>
      <c r="W5722" s="50"/>
      <c r="X5722" s="50"/>
      <c r="Y5722" s="50"/>
      <c r="Z5722" s="50"/>
      <c r="AA5722" s="50"/>
      <c r="AB5722" s="50"/>
      <c r="AC5722" s="50"/>
      <c r="AD5722" s="50"/>
      <c r="AE5722" s="50"/>
      <c r="AF5722" s="50"/>
      <c r="AG5722" s="50"/>
      <c r="AH5722" s="50"/>
      <c r="AI5722" s="50"/>
      <c r="AJ5722" s="50"/>
      <c r="AK5722" s="50"/>
      <c r="AL5722" s="50"/>
      <c r="AM5722" s="50"/>
      <c r="AN5722" s="50"/>
      <c r="AO5722" s="50"/>
      <c r="AP5722" s="50"/>
      <c r="AQ5722" s="50"/>
      <c r="AR5722" s="50"/>
      <c r="AS5722" s="50"/>
    </row>
    <row r="5723" spans="1:45" x14ac:dyDescent="0.2">
      <c r="A5723" s="136">
        <v>32221</v>
      </c>
      <c r="B5723" s="226" t="s">
        <v>253</v>
      </c>
      <c r="C5723" s="222" t="s">
        <v>12</v>
      </c>
      <c r="D5723" s="106" t="s">
        <v>9720</v>
      </c>
      <c r="E5723" s="87" t="s">
        <v>80</v>
      </c>
      <c r="F5723" s="88"/>
      <c r="H5723" s="227"/>
      <c r="I5723" s="95">
        <v>1</v>
      </c>
      <c r="J5723" s="50"/>
      <c r="K5723" s="194" t="str">
        <f t="shared" si="89"/>
        <v>***RAYOVAC ACOUSTIC BATTERIES - 13  replaced by 32217 (blister of 6)</v>
      </c>
      <c r="L5723" s="50"/>
      <c r="M5723" s="50"/>
      <c r="N5723" s="50"/>
      <c r="O5723" s="50"/>
      <c r="P5723" s="50"/>
      <c r="Q5723" s="50"/>
      <c r="R5723" s="50"/>
      <c r="S5723" s="50"/>
      <c r="T5723" s="50"/>
      <c r="U5723" s="50"/>
      <c r="V5723" s="50"/>
      <c r="W5723" s="50"/>
      <c r="X5723" s="50"/>
      <c r="Y5723" s="50"/>
      <c r="Z5723" s="50"/>
      <c r="AA5723" s="50"/>
      <c r="AB5723" s="50"/>
      <c r="AC5723" s="50"/>
      <c r="AD5723" s="50"/>
      <c r="AE5723" s="50"/>
      <c r="AF5723" s="50"/>
      <c r="AG5723" s="50"/>
      <c r="AH5723" s="50"/>
      <c r="AI5723" s="50"/>
      <c r="AJ5723" s="50"/>
      <c r="AK5723" s="50"/>
      <c r="AL5723" s="50"/>
      <c r="AM5723" s="50"/>
      <c r="AN5723" s="50"/>
      <c r="AO5723" s="50"/>
      <c r="AP5723" s="50"/>
      <c r="AQ5723" s="50"/>
      <c r="AR5723" s="50"/>
      <c r="AS5723" s="50"/>
    </row>
    <row r="5724" spans="1:45" x14ac:dyDescent="0.2">
      <c r="A5724" s="136">
        <v>32222</v>
      </c>
      <c r="B5724" s="226" t="s">
        <v>253</v>
      </c>
      <c r="C5724" s="222" t="s">
        <v>12</v>
      </c>
      <c r="D5724" s="106" t="s">
        <v>9304</v>
      </c>
      <c r="E5724" s="87" t="s">
        <v>80</v>
      </c>
      <c r="F5724" s="88"/>
      <c r="H5724" s="227"/>
      <c r="I5724" s="95">
        <v>1</v>
      </c>
      <c r="J5724" s="50"/>
      <c r="K5724" s="194" t="str">
        <f t="shared" si="89"/>
        <v>***RAYOVAC ACOUSTIC BATTERIES - 312  replaced by 32218 (blister of 6)</v>
      </c>
      <c r="L5724" s="50"/>
      <c r="M5724" s="50"/>
      <c r="N5724" s="50"/>
      <c r="O5724" s="50"/>
      <c r="P5724" s="50"/>
      <c r="Q5724" s="50"/>
      <c r="R5724" s="50"/>
      <c r="S5724" s="50"/>
      <c r="T5724" s="50"/>
      <c r="U5724" s="50"/>
      <c r="V5724" s="50"/>
      <c r="W5724" s="50"/>
      <c r="X5724" s="50"/>
      <c r="Y5724" s="50"/>
      <c r="Z5724" s="50"/>
      <c r="AA5724" s="50"/>
      <c r="AB5724" s="50"/>
      <c r="AC5724" s="50"/>
      <c r="AD5724" s="50"/>
      <c r="AE5724" s="50"/>
      <c r="AF5724" s="50"/>
      <c r="AG5724" s="50"/>
      <c r="AH5724" s="50"/>
      <c r="AI5724" s="50"/>
      <c r="AJ5724" s="50"/>
      <c r="AK5724" s="50"/>
      <c r="AL5724" s="50"/>
      <c r="AM5724" s="50"/>
      <c r="AN5724" s="50"/>
      <c r="AO5724" s="50"/>
      <c r="AP5724" s="50"/>
      <c r="AQ5724" s="50"/>
      <c r="AR5724" s="50"/>
      <c r="AS5724" s="50"/>
    </row>
    <row r="5725" spans="1:45" x14ac:dyDescent="0.2">
      <c r="A5725" s="136">
        <v>32223</v>
      </c>
      <c r="B5725" s="226" t="s">
        <v>253</v>
      </c>
      <c r="C5725" s="222" t="s">
        <v>12</v>
      </c>
      <c r="D5725" s="106" t="s">
        <v>8915</v>
      </c>
      <c r="E5725" s="87" t="s">
        <v>80</v>
      </c>
      <c r="F5725" s="88">
        <v>5.0999999999999996</v>
      </c>
      <c r="H5725" s="227"/>
      <c r="I5725" s="95">
        <v>1</v>
      </c>
      <c r="J5725" s="50"/>
      <c r="K5725" s="194" t="str">
        <f t="shared" si="89"/>
        <v>***RAYOVAC ACOUSTIC BATTERIES - 10  end of stock, then 32219 (blister of 6)</v>
      </c>
      <c r="L5725" s="50"/>
      <c r="M5725" s="50"/>
      <c r="N5725" s="50"/>
      <c r="O5725" s="50"/>
      <c r="P5725" s="50"/>
      <c r="Q5725" s="50"/>
      <c r="R5725" s="50"/>
      <c r="S5725" s="50"/>
      <c r="T5725" s="50"/>
      <c r="U5725" s="50"/>
      <c r="V5725" s="50"/>
      <c r="W5725" s="50"/>
      <c r="X5725" s="50"/>
      <c r="Y5725" s="50"/>
      <c r="Z5725" s="50"/>
      <c r="AA5725" s="50"/>
      <c r="AB5725" s="50"/>
      <c r="AC5725" s="50"/>
      <c r="AD5725" s="50"/>
      <c r="AE5725" s="50"/>
      <c r="AF5725" s="50"/>
      <c r="AG5725" s="50"/>
      <c r="AH5725" s="50"/>
      <c r="AI5725" s="50"/>
      <c r="AJ5725" s="50"/>
      <c r="AK5725" s="50"/>
      <c r="AL5725" s="50"/>
      <c r="AM5725" s="50"/>
      <c r="AN5725" s="50"/>
      <c r="AO5725" s="50"/>
      <c r="AP5725" s="50"/>
      <c r="AQ5725" s="50"/>
      <c r="AR5725" s="50"/>
      <c r="AS5725" s="50"/>
    </row>
    <row r="5726" spans="1:45" x14ac:dyDescent="0.2">
      <c r="A5726" s="136">
        <v>32226</v>
      </c>
      <c r="B5726" s="226" t="s">
        <v>253</v>
      </c>
      <c r="C5726" s="222" t="s">
        <v>12</v>
      </c>
      <c r="D5726" s="106" t="s">
        <v>4536</v>
      </c>
      <c r="E5726" s="87" t="s">
        <v>29</v>
      </c>
      <c r="F5726" s="103">
        <v>5.5</v>
      </c>
      <c r="H5726" s="241"/>
      <c r="I5726" s="95">
        <v>1</v>
      </c>
      <c r="J5726" s="50"/>
      <c r="K5726" s="194" t="str">
        <f t="shared" si="89"/>
        <v>VARTA INDUSTRIAL ALKALINE BATTERIES - ministilo AAA (box of 10)</v>
      </c>
      <c r="L5726" s="50"/>
      <c r="M5726" s="50"/>
      <c r="N5726" s="50"/>
      <c r="O5726" s="50"/>
      <c r="P5726" s="50"/>
      <c r="Q5726" s="50"/>
      <c r="R5726" s="50"/>
      <c r="S5726" s="50"/>
      <c r="T5726" s="50"/>
      <c r="U5726" s="50"/>
      <c r="V5726" s="50"/>
      <c r="W5726" s="50"/>
      <c r="X5726" s="50"/>
      <c r="Y5726" s="50"/>
      <c r="Z5726" s="50"/>
      <c r="AA5726" s="50"/>
      <c r="AB5726" s="50"/>
      <c r="AC5726" s="50"/>
      <c r="AD5726" s="50"/>
      <c r="AE5726" s="50"/>
      <c r="AF5726" s="50"/>
      <c r="AG5726" s="50"/>
      <c r="AH5726" s="50"/>
      <c r="AI5726" s="50"/>
      <c r="AJ5726" s="50"/>
      <c r="AK5726" s="50"/>
      <c r="AL5726" s="50"/>
      <c r="AM5726" s="50"/>
      <c r="AN5726" s="50"/>
      <c r="AO5726" s="50"/>
      <c r="AP5726" s="50"/>
      <c r="AQ5726" s="50"/>
      <c r="AR5726" s="50"/>
      <c r="AS5726" s="50"/>
    </row>
    <row r="5727" spans="1:45" x14ac:dyDescent="0.2">
      <c r="A5727" s="136">
        <v>32228</v>
      </c>
      <c r="B5727" s="226" t="s">
        <v>253</v>
      </c>
      <c r="C5727" s="222" t="s">
        <v>12</v>
      </c>
      <c r="D5727" s="106" t="s">
        <v>4537</v>
      </c>
      <c r="E5727" s="87" t="s">
        <v>29</v>
      </c>
      <c r="F5727" s="103">
        <v>5.5</v>
      </c>
      <c r="H5727" s="241"/>
      <c r="I5727" s="95">
        <v>1</v>
      </c>
      <c r="J5727" s="50"/>
      <c r="K5727" s="194" t="str">
        <f t="shared" si="89"/>
        <v>VARTA INDUSTRIAL ALKALINE BATTERIES - stilo AA (box of 10)</v>
      </c>
      <c r="L5727" s="50"/>
      <c r="M5727" s="50"/>
      <c r="N5727" s="50"/>
      <c r="O5727" s="50"/>
      <c r="P5727" s="50"/>
      <c r="Q5727" s="50"/>
      <c r="R5727" s="50"/>
      <c r="S5727" s="50"/>
      <c r="T5727" s="50"/>
      <c r="U5727" s="50"/>
      <c r="V5727" s="50"/>
      <c r="W5727" s="50"/>
      <c r="X5727" s="50"/>
      <c r="Y5727" s="50"/>
      <c r="Z5727" s="50"/>
      <c r="AA5727" s="50"/>
      <c r="AB5727" s="50"/>
      <c r="AC5727" s="50"/>
      <c r="AD5727" s="50"/>
      <c r="AE5727" s="50"/>
      <c r="AF5727" s="50"/>
      <c r="AG5727" s="50"/>
      <c r="AH5727" s="50"/>
      <c r="AI5727" s="50"/>
      <c r="AJ5727" s="50"/>
      <c r="AK5727" s="50"/>
      <c r="AL5727" s="50"/>
      <c r="AM5727" s="50"/>
      <c r="AN5727" s="50"/>
      <c r="AO5727" s="50"/>
      <c r="AP5727" s="50"/>
      <c r="AQ5727" s="50"/>
      <c r="AR5727" s="50"/>
      <c r="AS5727" s="50"/>
    </row>
    <row r="5728" spans="1:45" x14ac:dyDescent="0.2">
      <c r="A5728" s="136">
        <v>32235</v>
      </c>
      <c r="B5728" s="226" t="s">
        <v>253</v>
      </c>
      <c r="C5728" s="222" t="s">
        <v>12</v>
      </c>
      <c r="D5728" s="106" t="s">
        <v>4538</v>
      </c>
      <c r="E5728" s="87" t="s">
        <v>78</v>
      </c>
      <c r="F5728" s="88">
        <v>14</v>
      </c>
      <c r="H5728" s="227"/>
      <c r="I5728" s="95">
        <v>1</v>
      </c>
      <c r="J5728" s="50"/>
      <c r="K5728" s="194" t="str">
        <f t="shared" si="89"/>
        <v>VARTA POWER PLAY RECHARGEABLE BATTERIES - ministilo "AAA" (blister of 2)</v>
      </c>
      <c r="L5728" s="50"/>
      <c r="M5728" s="50"/>
      <c r="N5728" s="50"/>
      <c r="O5728" s="50"/>
      <c r="P5728" s="50"/>
      <c r="Q5728" s="50"/>
      <c r="R5728" s="50"/>
      <c r="S5728" s="50"/>
      <c r="T5728" s="50"/>
      <c r="U5728" s="50"/>
      <c r="V5728" s="50"/>
      <c r="W5728" s="50"/>
      <c r="X5728" s="50"/>
      <c r="Y5728" s="50"/>
      <c r="Z5728" s="50"/>
      <c r="AA5728" s="50"/>
      <c r="AB5728" s="50"/>
      <c r="AC5728" s="50"/>
      <c r="AD5728" s="50"/>
      <c r="AE5728" s="50"/>
      <c r="AF5728" s="50"/>
      <c r="AG5728" s="50"/>
      <c r="AH5728" s="50"/>
      <c r="AI5728" s="50"/>
      <c r="AJ5728" s="50"/>
      <c r="AK5728" s="50"/>
      <c r="AL5728" s="50"/>
      <c r="AM5728" s="50"/>
      <c r="AN5728" s="50"/>
      <c r="AO5728" s="50"/>
      <c r="AP5728" s="50"/>
      <c r="AQ5728" s="50"/>
      <c r="AR5728" s="50"/>
      <c r="AS5728" s="50"/>
    </row>
    <row r="5729" spans="1:45" x14ac:dyDescent="0.2">
      <c r="A5729" s="136">
        <v>32236</v>
      </c>
      <c r="B5729" s="226" t="s">
        <v>253</v>
      </c>
      <c r="C5729" s="222" t="s">
        <v>12</v>
      </c>
      <c r="D5729" s="106" t="s">
        <v>4539</v>
      </c>
      <c r="E5729" s="87" t="s">
        <v>77</v>
      </c>
      <c r="F5729" s="88">
        <v>21.5</v>
      </c>
      <c r="H5729" s="227"/>
      <c r="I5729" s="95">
        <v>1</v>
      </c>
      <c r="J5729" s="50"/>
      <c r="K5729" s="194" t="str">
        <f t="shared" si="89"/>
        <v>VARTA POWER PLAY RECHARGEABLE BATTERIES - stilo "AA" (blister of 4)</v>
      </c>
      <c r="L5729" s="50"/>
      <c r="M5729" s="50"/>
      <c r="N5729" s="50"/>
      <c r="O5729" s="50"/>
      <c r="P5729" s="50"/>
      <c r="Q5729" s="50"/>
      <c r="R5729" s="50"/>
      <c r="S5729" s="50"/>
      <c r="T5729" s="50"/>
      <c r="U5729" s="50"/>
      <c r="V5729" s="50"/>
      <c r="W5729" s="50"/>
      <c r="X5729" s="50"/>
      <c r="Y5729" s="50"/>
      <c r="Z5729" s="50"/>
      <c r="AA5729" s="50"/>
      <c r="AB5729" s="50"/>
      <c r="AC5729" s="50"/>
      <c r="AD5729" s="50"/>
      <c r="AE5729" s="50"/>
      <c r="AF5729" s="50"/>
      <c r="AG5729" s="50"/>
      <c r="AH5729" s="50"/>
      <c r="AI5729" s="50"/>
      <c r="AJ5729" s="50"/>
      <c r="AK5729" s="50"/>
      <c r="AL5729" s="50"/>
      <c r="AM5729" s="50"/>
      <c r="AN5729" s="50"/>
      <c r="AO5729" s="50"/>
      <c r="AP5729" s="50"/>
      <c r="AQ5729" s="50"/>
      <c r="AR5729" s="50"/>
      <c r="AS5729" s="50"/>
    </row>
    <row r="5730" spans="1:45" x14ac:dyDescent="0.2">
      <c r="A5730" s="136"/>
      <c r="B5730" s="226" t="s">
        <v>12</v>
      </c>
      <c r="C5730" s="222" t="s">
        <v>12</v>
      </c>
      <c r="D5730" s="201" t="s">
        <v>4540</v>
      </c>
      <c r="E5730" s="87"/>
      <c r="F5730" s="166"/>
      <c r="H5730" s="239"/>
      <c r="I5730" s="95"/>
      <c r="J5730" s="50"/>
      <c r="K5730" s="194" t="str">
        <f t="shared" si="89"/>
        <v>SPECIAL OFFER BATTERIES ()</v>
      </c>
      <c r="L5730" s="50"/>
      <c r="M5730" s="50"/>
      <c r="N5730" s="50"/>
      <c r="O5730" s="50"/>
      <c r="P5730" s="50"/>
      <c r="Q5730" s="50"/>
      <c r="R5730" s="50"/>
      <c r="S5730" s="50"/>
      <c r="T5730" s="50"/>
      <c r="U5730" s="50"/>
      <c r="V5730" s="50"/>
      <c r="W5730" s="50"/>
      <c r="X5730" s="50"/>
      <c r="Y5730" s="50"/>
      <c r="Z5730" s="50"/>
      <c r="AA5730" s="50"/>
      <c r="AB5730" s="50"/>
      <c r="AC5730" s="50"/>
      <c r="AD5730" s="50"/>
      <c r="AE5730" s="50"/>
      <c r="AF5730" s="50"/>
      <c r="AG5730" s="50"/>
      <c r="AH5730" s="50"/>
      <c r="AI5730" s="50"/>
      <c r="AJ5730" s="50"/>
      <c r="AK5730" s="50"/>
      <c r="AL5730" s="50"/>
      <c r="AM5730" s="50"/>
      <c r="AN5730" s="50"/>
      <c r="AO5730" s="50"/>
      <c r="AP5730" s="50"/>
      <c r="AQ5730" s="50"/>
      <c r="AR5730" s="50"/>
      <c r="AS5730" s="50"/>
    </row>
    <row r="5731" spans="1:45" ht="13.5" thickBot="1" x14ac:dyDescent="0.25">
      <c r="A5731" s="137"/>
      <c r="B5731" s="228" t="s">
        <v>12</v>
      </c>
      <c r="C5731" s="229" t="s">
        <v>12</v>
      </c>
      <c r="D5731" s="148" t="s">
        <v>4541</v>
      </c>
      <c r="E5731" s="119"/>
      <c r="F5731" s="170"/>
      <c r="H5731" s="240"/>
      <c r="I5731" s="98">
        <v>50</v>
      </c>
      <c r="J5731" s="50"/>
      <c r="K5731" s="194" t="str">
        <f t="shared" si="89"/>
        <v>For an order of minimum 50 Blisters/Boxes of Batteries EXTRA DISCOUNT 10% ()</v>
      </c>
      <c r="L5731" s="50"/>
      <c r="M5731" s="50"/>
      <c r="N5731" s="50"/>
      <c r="O5731" s="50"/>
      <c r="P5731" s="50"/>
      <c r="Q5731" s="50"/>
      <c r="R5731" s="50"/>
      <c r="S5731" s="50"/>
      <c r="T5731" s="50"/>
      <c r="U5731" s="50"/>
      <c r="V5731" s="50"/>
      <c r="W5731" s="50"/>
      <c r="X5731" s="50"/>
      <c r="Y5731" s="50"/>
      <c r="Z5731" s="50"/>
      <c r="AA5731" s="50"/>
      <c r="AB5731" s="50"/>
      <c r="AC5731" s="50"/>
      <c r="AD5731" s="50"/>
      <c r="AE5731" s="50"/>
      <c r="AF5731" s="50"/>
      <c r="AG5731" s="50"/>
      <c r="AH5731" s="50"/>
      <c r="AI5731" s="50"/>
      <c r="AJ5731" s="50"/>
      <c r="AK5731" s="50"/>
      <c r="AL5731" s="50"/>
      <c r="AM5731" s="50"/>
      <c r="AN5731" s="50"/>
      <c r="AO5731" s="50"/>
      <c r="AP5731" s="50"/>
      <c r="AQ5731" s="50"/>
      <c r="AR5731" s="50"/>
      <c r="AS5731" s="50"/>
    </row>
    <row r="5732" spans="1:45" x14ac:dyDescent="0.2">
      <c r="A5732" s="140">
        <v>32237</v>
      </c>
      <c r="B5732" s="231" t="s">
        <v>12</v>
      </c>
      <c r="C5732" s="232" t="s">
        <v>12</v>
      </c>
      <c r="D5732" s="124" t="s">
        <v>9305</v>
      </c>
      <c r="E5732" s="120">
        <v>1</v>
      </c>
      <c r="F5732" s="99">
        <v>31</v>
      </c>
      <c r="H5732" s="99"/>
      <c r="I5732" s="100">
        <v>1</v>
      </c>
      <c r="J5732" s="50"/>
      <c r="K5732" s="194" t="str">
        <f t="shared" si="89"/>
        <v xml:space="preserve">UNIVERSAL CHARGER   </v>
      </c>
      <c r="L5732" s="50"/>
      <c r="M5732" s="50"/>
      <c r="N5732" s="50"/>
      <c r="O5732" s="50"/>
      <c r="P5732" s="50"/>
      <c r="Q5732" s="50"/>
      <c r="R5732" s="50"/>
      <c r="S5732" s="50"/>
      <c r="T5732" s="50"/>
      <c r="U5732" s="50"/>
      <c r="V5732" s="50"/>
      <c r="W5732" s="50"/>
      <c r="X5732" s="50"/>
      <c r="Y5732" s="50"/>
      <c r="Z5732" s="50"/>
      <c r="AA5732" s="50"/>
      <c r="AB5732" s="50"/>
      <c r="AC5732" s="50"/>
      <c r="AD5732" s="50"/>
      <c r="AE5732" s="50"/>
      <c r="AF5732" s="50"/>
      <c r="AG5732" s="50"/>
      <c r="AH5732" s="50"/>
      <c r="AI5732" s="50"/>
      <c r="AJ5732" s="50"/>
      <c r="AK5732" s="50"/>
      <c r="AL5732" s="50"/>
      <c r="AM5732" s="50"/>
      <c r="AN5732" s="50"/>
      <c r="AO5732" s="50"/>
      <c r="AP5732" s="50"/>
      <c r="AQ5732" s="50"/>
      <c r="AR5732" s="50"/>
      <c r="AS5732" s="50"/>
    </row>
    <row r="5733" spans="1:45" x14ac:dyDescent="0.2">
      <c r="A5733" s="132">
        <v>32238</v>
      </c>
      <c r="B5733" s="226" t="s">
        <v>12</v>
      </c>
      <c r="C5733" s="222" t="s">
        <v>12</v>
      </c>
      <c r="D5733" s="106" t="s">
        <v>4542</v>
      </c>
      <c r="E5733" s="87">
        <v>1</v>
      </c>
      <c r="F5733" s="88">
        <v>28</v>
      </c>
      <c r="H5733" s="88"/>
      <c r="I5733" s="90">
        <v>1</v>
      </c>
      <c r="J5733" s="50"/>
      <c r="K5733" s="194" t="str">
        <f t="shared" si="89"/>
        <v xml:space="preserve">VARTA LCD CHARGER for AA and AAA rechargeable batteries </v>
      </c>
      <c r="L5733" s="50"/>
      <c r="M5733" s="50"/>
      <c r="N5733" s="50"/>
      <c r="O5733" s="50"/>
      <c r="P5733" s="50"/>
      <c r="Q5733" s="50"/>
      <c r="R5733" s="50"/>
      <c r="S5733" s="50"/>
      <c r="T5733" s="50"/>
      <c r="U5733" s="50"/>
      <c r="V5733" s="50"/>
      <c r="W5733" s="50"/>
      <c r="X5733" s="50"/>
      <c r="Y5733" s="50"/>
      <c r="Z5733" s="50"/>
      <c r="AA5733" s="50"/>
      <c r="AB5733" s="50"/>
      <c r="AC5733" s="50"/>
      <c r="AD5733" s="50"/>
      <c r="AE5733" s="50"/>
      <c r="AF5733" s="50"/>
      <c r="AG5733" s="50"/>
      <c r="AH5733" s="50"/>
      <c r="AI5733" s="50"/>
      <c r="AJ5733" s="50"/>
      <c r="AK5733" s="50"/>
      <c r="AL5733" s="50"/>
      <c r="AM5733" s="50"/>
      <c r="AN5733" s="50"/>
      <c r="AO5733" s="50"/>
      <c r="AP5733" s="50"/>
      <c r="AQ5733" s="50"/>
      <c r="AR5733" s="50"/>
      <c r="AS5733" s="50"/>
    </row>
    <row r="5734" spans="1:45" ht="13.5" thickBot="1" x14ac:dyDescent="0.25">
      <c r="A5734" s="134">
        <v>32234</v>
      </c>
      <c r="B5734" s="233" t="s">
        <v>12</v>
      </c>
      <c r="C5734" s="234" t="s">
        <v>12</v>
      </c>
      <c r="D5734" s="121" t="s">
        <v>9422</v>
      </c>
      <c r="E5734" s="116">
        <v>1</v>
      </c>
      <c r="F5734" s="91">
        <v>182</v>
      </c>
      <c r="H5734" s="91"/>
      <c r="I5734" s="92">
        <v>1</v>
      </c>
      <c r="J5734" s="50"/>
      <c r="K5734" s="194" t="str">
        <f t="shared" si="89"/>
        <v xml:space="preserve">LITTMANN CLASSIC III - 5646 - copper - black </v>
      </c>
      <c r="L5734" s="50"/>
      <c r="M5734" s="50"/>
      <c r="N5734" s="50"/>
      <c r="O5734" s="50"/>
      <c r="P5734" s="50"/>
      <c r="Q5734" s="50"/>
      <c r="R5734" s="50"/>
      <c r="S5734" s="50"/>
      <c r="T5734" s="50"/>
      <c r="U5734" s="50"/>
      <c r="V5734" s="50"/>
      <c r="W5734" s="50"/>
      <c r="X5734" s="50"/>
      <c r="Y5734" s="50"/>
      <c r="Z5734" s="50"/>
      <c r="AA5734" s="50"/>
      <c r="AB5734" s="50"/>
      <c r="AC5734" s="50"/>
      <c r="AD5734" s="50"/>
      <c r="AE5734" s="50"/>
      <c r="AF5734" s="50"/>
      <c r="AG5734" s="50"/>
      <c r="AH5734" s="50"/>
      <c r="AI5734" s="50"/>
      <c r="AJ5734" s="50"/>
      <c r="AK5734" s="50"/>
      <c r="AL5734" s="50"/>
      <c r="AM5734" s="50"/>
      <c r="AN5734" s="50"/>
      <c r="AO5734" s="50"/>
      <c r="AP5734" s="50"/>
      <c r="AQ5734" s="50"/>
      <c r="AR5734" s="50"/>
      <c r="AS5734" s="50"/>
    </row>
    <row r="5735" spans="1:45" x14ac:dyDescent="0.2">
      <c r="A5735" s="135">
        <v>32239</v>
      </c>
      <c r="B5735" s="223" t="s">
        <v>8916</v>
      </c>
      <c r="C5735" s="224" t="s">
        <v>12</v>
      </c>
      <c r="D5735" s="117" t="s">
        <v>4543</v>
      </c>
      <c r="E5735" s="118">
        <v>1</v>
      </c>
      <c r="F5735" s="93">
        <v>182</v>
      </c>
      <c r="H5735" s="225"/>
      <c r="I5735" s="94">
        <v>1</v>
      </c>
      <c r="J5735" s="50"/>
      <c r="K5735" s="194" t="str">
        <f t="shared" si="89"/>
        <v xml:space="preserve">LITTMANN CLASSIC III - 5960 - mirror - plum </v>
      </c>
      <c r="L5735" s="50"/>
      <c r="M5735" s="50"/>
      <c r="N5735" s="50"/>
      <c r="O5735" s="50"/>
      <c r="P5735" s="50"/>
      <c r="Q5735" s="50"/>
      <c r="R5735" s="50"/>
      <c r="S5735" s="50"/>
      <c r="T5735" s="50"/>
      <c r="U5735" s="50"/>
      <c r="V5735" s="50"/>
      <c r="W5735" s="50"/>
      <c r="X5735" s="50"/>
      <c r="Y5735" s="50"/>
      <c r="Z5735" s="50"/>
      <c r="AA5735" s="50"/>
      <c r="AB5735" s="50"/>
      <c r="AC5735" s="50"/>
      <c r="AD5735" s="50"/>
      <c r="AE5735" s="50"/>
      <c r="AF5735" s="50"/>
      <c r="AG5735" s="50"/>
      <c r="AH5735" s="50"/>
      <c r="AI5735" s="50"/>
      <c r="AJ5735" s="50"/>
      <c r="AK5735" s="50"/>
      <c r="AL5735" s="50"/>
      <c r="AM5735" s="50"/>
      <c r="AN5735" s="50"/>
      <c r="AO5735" s="50"/>
      <c r="AP5735" s="50"/>
      <c r="AQ5735" s="50"/>
      <c r="AR5735" s="50"/>
      <c r="AS5735" s="50"/>
    </row>
    <row r="5736" spans="1:45" x14ac:dyDescent="0.2">
      <c r="A5736" s="136">
        <v>32240</v>
      </c>
      <c r="B5736" s="226" t="s">
        <v>8917</v>
      </c>
      <c r="C5736" s="222" t="s">
        <v>12</v>
      </c>
      <c r="D5736" s="106" t="s">
        <v>4544</v>
      </c>
      <c r="E5736" s="87">
        <v>1</v>
      </c>
      <c r="F5736" s="88">
        <v>182</v>
      </c>
      <c r="H5736" s="227"/>
      <c r="I5736" s="95">
        <v>1</v>
      </c>
      <c r="J5736" s="50"/>
      <c r="K5736" s="194" t="str">
        <f t="shared" si="89"/>
        <v xml:space="preserve">LITTMANN CLASSIC III - 5962 - mirror - pearl pink </v>
      </c>
      <c r="L5736" s="50"/>
      <c r="M5736" s="50"/>
      <c r="N5736" s="50"/>
      <c r="O5736" s="50"/>
      <c r="P5736" s="50"/>
      <c r="Q5736" s="50"/>
      <c r="R5736" s="50"/>
      <c r="S5736" s="50"/>
      <c r="T5736" s="50"/>
      <c r="U5736" s="50"/>
      <c r="V5736" s="50"/>
      <c r="W5736" s="50"/>
      <c r="X5736" s="50"/>
      <c r="Y5736" s="50"/>
      <c r="Z5736" s="50"/>
      <c r="AA5736" s="50"/>
      <c r="AB5736" s="50"/>
      <c r="AC5736" s="50"/>
      <c r="AD5736" s="50"/>
      <c r="AE5736" s="50"/>
      <c r="AF5736" s="50"/>
      <c r="AG5736" s="50"/>
      <c r="AH5736" s="50"/>
      <c r="AI5736" s="50"/>
      <c r="AJ5736" s="50"/>
      <c r="AK5736" s="50"/>
      <c r="AL5736" s="50"/>
      <c r="AM5736" s="50"/>
      <c r="AN5736" s="50"/>
      <c r="AO5736" s="50"/>
      <c r="AP5736" s="50"/>
      <c r="AQ5736" s="50"/>
      <c r="AR5736" s="50"/>
      <c r="AS5736" s="50"/>
    </row>
    <row r="5737" spans="1:45" x14ac:dyDescent="0.2">
      <c r="A5737" s="136">
        <v>32243</v>
      </c>
      <c r="B5737" s="226" t="s">
        <v>8917</v>
      </c>
      <c r="C5737" s="222" t="s">
        <v>12</v>
      </c>
      <c r="D5737" s="106" t="s">
        <v>4545</v>
      </c>
      <c r="E5737" s="87">
        <v>1</v>
      </c>
      <c r="F5737" s="88">
        <v>182</v>
      </c>
      <c r="H5737" s="227"/>
      <c r="I5737" s="95">
        <v>1</v>
      </c>
      <c r="J5737" s="50"/>
      <c r="K5737" s="194" t="str">
        <f t="shared" si="89"/>
        <v xml:space="preserve">LITTMANN CLASSIC III - 5861 - champagne - black </v>
      </c>
      <c r="L5737" s="50"/>
      <c r="M5737" s="50"/>
      <c r="N5737" s="50"/>
      <c r="O5737" s="50"/>
      <c r="P5737" s="50"/>
      <c r="Q5737" s="50"/>
      <c r="R5737" s="50"/>
      <c r="S5737" s="50"/>
      <c r="T5737" s="50"/>
      <c r="U5737" s="50"/>
      <c r="V5737" s="50"/>
      <c r="W5737" s="50"/>
      <c r="X5737" s="50"/>
      <c r="Y5737" s="50"/>
      <c r="Z5737" s="50"/>
      <c r="AA5737" s="50"/>
      <c r="AB5737" s="50"/>
      <c r="AC5737" s="50"/>
      <c r="AD5737" s="50"/>
      <c r="AE5737" s="50"/>
      <c r="AF5737" s="50"/>
      <c r="AG5737" s="50"/>
      <c r="AH5737" s="50"/>
      <c r="AI5737" s="50"/>
      <c r="AJ5737" s="50"/>
      <c r="AK5737" s="50"/>
      <c r="AL5737" s="50"/>
      <c r="AM5737" s="50"/>
      <c r="AN5737" s="50"/>
      <c r="AO5737" s="50"/>
      <c r="AP5737" s="50"/>
      <c r="AQ5737" s="50"/>
      <c r="AR5737" s="50"/>
      <c r="AS5737" s="50"/>
    </row>
    <row r="5738" spans="1:45" x14ac:dyDescent="0.2">
      <c r="A5738" s="136">
        <v>32245</v>
      </c>
      <c r="B5738" s="226" t="s">
        <v>8917</v>
      </c>
      <c r="C5738" s="222" t="s">
        <v>12</v>
      </c>
      <c r="D5738" s="106" t="s">
        <v>4546</v>
      </c>
      <c r="E5738" s="87">
        <v>1</v>
      </c>
      <c r="F5738" s="88">
        <v>182</v>
      </c>
      <c r="H5738" s="227"/>
      <c r="I5738" s="95">
        <v>1</v>
      </c>
      <c r="J5738" s="50"/>
      <c r="K5738" s="194" t="str">
        <f t="shared" si="89"/>
        <v xml:space="preserve">LITTMANN CLASSIC III - 5863 - mirror - navy blue </v>
      </c>
      <c r="L5738" s="50"/>
      <c r="M5738" s="50"/>
      <c r="N5738" s="50"/>
      <c r="O5738" s="50"/>
      <c r="P5738" s="50"/>
      <c r="Q5738" s="50"/>
      <c r="R5738" s="50"/>
      <c r="S5738" s="50"/>
      <c r="T5738" s="50"/>
      <c r="U5738" s="50"/>
      <c r="V5738" s="50"/>
      <c r="W5738" s="50"/>
      <c r="X5738" s="50"/>
      <c r="Y5738" s="50"/>
      <c r="Z5738" s="50"/>
      <c r="AA5738" s="50"/>
      <c r="AB5738" s="50"/>
      <c r="AC5738" s="50"/>
      <c r="AD5738" s="50"/>
      <c r="AE5738" s="50"/>
      <c r="AF5738" s="50"/>
      <c r="AG5738" s="50"/>
      <c r="AH5738" s="50"/>
      <c r="AI5738" s="50"/>
      <c r="AJ5738" s="50"/>
      <c r="AK5738" s="50"/>
      <c r="AL5738" s="50"/>
      <c r="AM5738" s="50"/>
      <c r="AN5738" s="50"/>
      <c r="AO5738" s="50"/>
      <c r="AP5738" s="50"/>
      <c r="AQ5738" s="50"/>
      <c r="AR5738" s="50"/>
      <c r="AS5738" s="50"/>
    </row>
    <row r="5739" spans="1:45" x14ac:dyDescent="0.2">
      <c r="A5739" s="136">
        <v>32246</v>
      </c>
      <c r="B5739" s="226" t="s">
        <v>8917</v>
      </c>
      <c r="C5739" s="222" t="s">
        <v>12</v>
      </c>
      <c r="D5739" s="106" t="s">
        <v>4547</v>
      </c>
      <c r="E5739" s="87">
        <v>1</v>
      </c>
      <c r="F5739" s="88">
        <v>182</v>
      </c>
      <c r="H5739" s="227"/>
      <c r="I5739" s="95">
        <v>1</v>
      </c>
      <c r="J5739" s="50"/>
      <c r="K5739" s="194" t="str">
        <f t="shared" si="89"/>
        <v xml:space="preserve">LITTMANN CLASSIC III - 5864 - champagne - burgundy </v>
      </c>
      <c r="L5739" s="50"/>
      <c r="M5739" s="50"/>
      <c r="N5739" s="50"/>
      <c r="O5739" s="50"/>
      <c r="P5739" s="50"/>
      <c r="Q5739" s="50"/>
      <c r="R5739" s="50"/>
      <c r="S5739" s="50"/>
      <c r="T5739" s="50"/>
      <c r="U5739" s="50"/>
      <c r="V5739" s="50"/>
      <c r="W5739" s="50"/>
      <c r="X5739" s="50"/>
      <c r="Y5739" s="50"/>
      <c r="Z5739" s="50"/>
      <c r="AA5739" s="50"/>
      <c r="AB5739" s="50"/>
      <c r="AC5739" s="50"/>
      <c r="AD5739" s="50"/>
      <c r="AE5739" s="50"/>
      <c r="AF5739" s="50"/>
      <c r="AG5739" s="50"/>
      <c r="AH5739" s="50"/>
      <c r="AI5739" s="50"/>
      <c r="AJ5739" s="50"/>
      <c r="AK5739" s="50"/>
      <c r="AL5739" s="50"/>
      <c r="AM5739" s="50"/>
      <c r="AN5739" s="50"/>
      <c r="AO5739" s="50"/>
      <c r="AP5739" s="50"/>
      <c r="AQ5739" s="50"/>
      <c r="AR5739" s="50"/>
      <c r="AS5739" s="50"/>
    </row>
    <row r="5740" spans="1:45" x14ac:dyDescent="0.2">
      <c r="A5740" s="136">
        <v>32249</v>
      </c>
      <c r="B5740" s="226" t="s">
        <v>8917</v>
      </c>
      <c r="C5740" s="222" t="s">
        <v>12</v>
      </c>
      <c r="D5740" s="106" t="s">
        <v>4548</v>
      </c>
      <c r="E5740" s="87">
        <v>1</v>
      </c>
      <c r="F5740" s="88">
        <v>182</v>
      </c>
      <c r="H5740" s="227"/>
      <c r="I5740" s="95">
        <v>1</v>
      </c>
      <c r="J5740" s="50"/>
      <c r="K5740" s="194" t="str">
        <f t="shared" si="89"/>
        <v xml:space="preserve">LITTMANN CLASSIC III - 5959 - mirror - ceil blue </v>
      </c>
      <c r="L5740" s="50"/>
      <c r="M5740" s="50"/>
      <c r="N5740" s="50"/>
      <c r="O5740" s="50"/>
      <c r="P5740" s="50"/>
      <c r="Q5740" s="50"/>
      <c r="R5740" s="50"/>
      <c r="S5740" s="50"/>
      <c r="T5740" s="50"/>
      <c r="U5740" s="50"/>
      <c r="V5740" s="50"/>
      <c r="W5740" s="50"/>
      <c r="X5740" s="50"/>
      <c r="Y5740" s="50"/>
      <c r="Z5740" s="50"/>
      <c r="AA5740" s="50"/>
      <c r="AB5740" s="50"/>
      <c r="AC5740" s="50"/>
      <c r="AD5740" s="50"/>
      <c r="AE5740" s="50"/>
      <c r="AF5740" s="50"/>
      <c r="AG5740" s="50"/>
      <c r="AH5740" s="50"/>
      <c r="AI5740" s="50"/>
      <c r="AJ5740" s="50"/>
      <c r="AK5740" s="50"/>
      <c r="AL5740" s="50"/>
      <c r="AM5740" s="50"/>
      <c r="AN5740" s="50"/>
      <c r="AO5740" s="50"/>
      <c r="AP5740" s="50"/>
      <c r="AQ5740" s="50"/>
      <c r="AR5740" s="50"/>
      <c r="AS5740" s="50"/>
    </row>
    <row r="5741" spans="1:45" x14ac:dyDescent="0.2">
      <c r="A5741" s="136"/>
      <c r="B5741" s="226" t="s">
        <v>12</v>
      </c>
      <c r="C5741" s="222" t="s">
        <v>12</v>
      </c>
      <c r="D5741" s="201" t="s">
        <v>4549</v>
      </c>
      <c r="E5741" s="87"/>
      <c r="F5741" s="88"/>
      <c r="H5741" s="227"/>
      <c r="I5741" s="95"/>
      <c r="J5741" s="50"/>
      <c r="K5741" s="194" t="str">
        <f t="shared" si="89"/>
        <v>SPECIAL OFFER LITTMANN CLASSIC III and CLASSIC III S.E. ()</v>
      </c>
      <c r="L5741" s="50"/>
      <c r="M5741" s="50"/>
      <c r="N5741" s="50"/>
      <c r="O5741" s="50"/>
      <c r="P5741" s="50"/>
      <c r="Q5741" s="50"/>
      <c r="R5741" s="50"/>
      <c r="S5741" s="50"/>
      <c r="T5741" s="50"/>
      <c r="U5741" s="50"/>
      <c r="V5741" s="50"/>
      <c r="W5741" s="50"/>
      <c r="X5741" s="50"/>
      <c r="Y5741" s="50"/>
      <c r="Z5741" s="50"/>
      <c r="AA5741" s="50"/>
      <c r="AB5741" s="50"/>
      <c r="AC5741" s="50"/>
      <c r="AD5741" s="50"/>
      <c r="AE5741" s="50"/>
      <c r="AF5741" s="50"/>
      <c r="AG5741" s="50"/>
      <c r="AH5741" s="50"/>
      <c r="AI5741" s="50"/>
      <c r="AJ5741" s="50"/>
      <c r="AK5741" s="50"/>
      <c r="AL5741" s="50"/>
      <c r="AM5741" s="50"/>
      <c r="AN5741" s="50"/>
      <c r="AO5741" s="50"/>
      <c r="AP5741" s="50"/>
      <c r="AQ5741" s="50"/>
      <c r="AR5741" s="50"/>
      <c r="AS5741" s="50"/>
    </row>
    <row r="5742" spans="1:45" ht="14.45" customHeight="1" x14ac:dyDescent="0.2">
      <c r="A5742" s="136"/>
      <c r="B5742" s="226" t="s">
        <v>12</v>
      </c>
      <c r="C5742" s="222" t="s">
        <v>12</v>
      </c>
      <c r="D5742" s="145" t="s">
        <v>4550</v>
      </c>
      <c r="E5742" s="87">
        <v>1</v>
      </c>
      <c r="F5742" s="88">
        <v>172.9</v>
      </c>
      <c r="H5742" s="227"/>
      <c r="I5742" s="95">
        <v>5</v>
      </c>
      <c r="J5742" s="50"/>
      <c r="K5742" s="194" t="str">
        <f t="shared" si="89"/>
        <v xml:space="preserve">For a mixed order of minimum 5 Classic III SAVE 5% </v>
      </c>
      <c r="L5742" s="50"/>
      <c r="M5742" s="50"/>
      <c r="N5742" s="50"/>
      <c r="O5742" s="50"/>
      <c r="P5742" s="50"/>
      <c r="Q5742" s="50"/>
      <c r="R5742" s="50"/>
      <c r="S5742" s="50"/>
      <c r="T5742" s="50"/>
      <c r="U5742" s="50"/>
      <c r="V5742" s="50"/>
      <c r="W5742" s="50"/>
      <c r="X5742" s="50"/>
      <c r="Y5742" s="50"/>
      <c r="Z5742" s="50"/>
      <c r="AA5742" s="50"/>
      <c r="AB5742" s="50"/>
      <c r="AC5742" s="50"/>
      <c r="AD5742" s="50"/>
      <c r="AE5742" s="50"/>
      <c r="AF5742" s="50"/>
      <c r="AG5742" s="50"/>
      <c r="AH5742" s="50"/>
      <c r="AI5742" s="50"/>
      <c r="AJ5742" s="50"/>
      <c r="AK5742" s="50"/>
      <c r="AL5742" s="50"/>
      <c r="AM5742" s="50"/>
      <c r="AN5742" s="50"/>
      <c r="AO5742" s="50"/>
      <c r="AP5742" s="50"/>
      <c r="AQ5742" s="50"/>
      <c r="AR5742" s="50"/>
      <c r="AS5742" s="50"/>
    </row>
    <row r="5743" spans="1:45" ht="14.45" customHeight="1" x14ac:dyDescent="0.2">
      <c r="A5743" s="136"/>
      <c r="B5743" s="226" t="s">
        <v>12</v>
      </c>
      <c r="C5743" s="222" t="s">
        <v>12</v>
      </c>
      <c r="D5743" s="145" t="s">
        <v>4551</v>
      </c>
      <c r="E5743" s="87">
        <v>1</v>
      </c>
      <c r="F5743" s="88">
        <v>167.44</v>
      </c>
      <c r="H5743" s="227"/>
      <c r="I5743" s="95">
        <v>10</v>
      </c>
      <c r="J5743" s="50"/>
      <c r="K5743" s="194" t="str">
        <f t="shared" si="89"/>
        <v xml:space="preserve">For a mixed order of minimum 10 Classic III SAVE 8% </v>
      </c>
      <c r="L5743" s="50"/>
      <c r="M5743" s="50"/>
      <c r="N5743" s="50"/>
      <c r="O5743" s="50"/>
      <c r="P5743" s="50"/>
      <c r="Q5743" s="50"/>
      <c r="R5743" s="50"/>
      <c r="S5743" s="50"/>
      <c r="T5743" s="50"/>
      <c r="U5743" s="50"/>
      <c r="V5743" s="50"/>
      <c r="W5743" s="50"/>
      <c r="X5743" s="50"/>
      <c r="Y5743" s="50"/>
      <c r="Z5743" s="50"/>
      <c r="AA5743" s="50"/>
      <c r="AB5743" s="50"/>
      <c r="AC5743" s="50"/>
      <c r="AD5743" s="50"/>
      <c r="AE5743" s="50"/>
      <c r="AF5743" s="50"/>
      <c r="AG5743" s="50"/>
      <c r="AH5743" s="50"/>
      <c r="AI5743" s="50"/>
      <c r="AJ5743" s="50"/>
      <c r="AK5743" s="50"/>
      <c r="AL5743" s="50"/>
      <c r="AM5743" s="50"/>
      <c r="AN5743" s="50"/>
      <c r="AO5743" s="50"/>
      <c r="AP5743" s="50"/>
      <c r="AQ5743" s="50"/>
      <c r="AR5743" s="50"/>
      <c r="AS5743" s="50"/>
    </row>
    <row r="5744" spans="1:45" ht="14.45" customHeight="1" thickBot="1" x14ac:dyDescent="0.25">
      <c r="A5744" s="137"/>
      <c r="B5744" s="228" t="s">
        <v>12</v>
      </c>
      <c r="C5744" s="229" t="s">
        <v>12</v>
      </c>
      <c r="D5744" s="148" t="s">
        <v>4552</v>
      </c>
      <c r="E5744" s="119">
        <v>1</v>
      </c>
      <c r="F5744" s="154">
        <v>160.16</v>
      </c>
      <c r="H5744" s="235"/>
      <c r="I5744" s="98">
        <v>30</v>
      </c>
      <c r="J5744" s="50"/>
      <c r="K5744" s="194" t="str">
        <f t="shared" si="89"/>
        <v xml:space="preserve">For a mixed order of minimum 30 Classic III SAVE 12% </v>
      </c>
      <c r="L5744" s="50"/>
      <c r="M5744" s="50"/>
      <c r="N5744" s="50"/>
      <c r="O5744" s="50"/>
      <c r="P5744" s="50"/>
      <c r="Q5744" s="50"/>
      <c r="R5744" s="50"/>
      <c r="S5744" s="50"/>
      <c r="T5744" s="50"/>
      <c r="U5744" s="50"/>
      <c r="V5744" s="50"/>
      <c r="W5744" s="50"/>
      <c r="X5744" s="50"/>
      <c r="Y5744" s="50"/>
      <c r="Z5744" s="50"/>
      <c r="AA5744" s="50"/>
      <c r="AB5744" s="50"/>
      <c r="AC5744" s="50"/>
      <c r="AD5744" s="50"/>
      <c r="AE5744" s="50"/>
      <c r="AF5744" s="50"/>
      <c r="AG5744" s="50"/>
      <c r="AH5744" s="50"/>
      <c r="AI5744" s="50"/>
      <c r="AJ5744" s="50"/>
      <c r="AK5744" s="50"/>
      <c r="AL5744" s="50"/>
      <c r="AM5744" s="50"/>
      <c r="AN5744" s="50"/>
      <c r="AO5744" s="50"/>
      <c r="AP5744" s="50"/>
      <c r="AQ5744" s="50"/>
      <c r="AR5744" s="50"/>
      <c r="AS5744" s="50"/>
    </row>
    <row r="5745" spans="1:45" ht="14.45" customHeight="1" x14ac:dyDescent="0.2">
      <c r="A5745" s="140">
        <v>32250</v>
      </c>
      <c r="B5745" s="231" t="s">
        <v>12</v>
      </c>
      <c r="C5745" s="232" t="s">
        <v>12</v>
      </c>
      <c r="D5745" s="124" t="s">
        <v>4553</v>
      </c>
      <c r="E5745" s="120">
        <v>1</v>
      </c>
      <c r="F5745" s="99">
        <v>92</v>
      </c>
      <c r="H5745" s="99"/>
      <c r="I5745" s="100">
        <v>1</v>
      </c>
      <c r="J5745" s="50"/>
      <c r="K5745" s="194" t="str">
        <f t="shared" si="89"/>
        <v xml:space="preserve">ERKA FINESSE LIGHT STETHOSCOPE - black  520 000 10 </v>
      </c>
      <c r="L5745" s="50"/>
      <c r="M5745" s="50"/>
      <c r="N5745" s="50"/>
      <c r="O5745" s="50"/>
      <c r="P5745" s="50"/>
      <c r="Q5745" s="50"/>
      <c r="R5745" s="50"/>
      <c r="S5745" s="50"/>
      <c r="T5745" s="50"/>
      <c r="U5745" s="50"/>
      <c r="V5745" s="50"/>
      <c r="W5745" s="50"/>
      <c r="X5745" s="50"/>
      <c r="Y5745" s="50"/>
      <c r="Z5745" s="50"/>
      <c r="AA5745" s="50"/>
      <c r="AB5745" s="50"/>
      <c r="AC5745" s="50"/>
      <c r="AD5745" s="50"/>
      <c r="AE5745" s="50"/>
      <c r="AF5745" s="50"/>
      <c r="AG5745" s="50"/>
      <c r="AH5745" s="50"/>
      <c r="AI5745" s="50"/>
      <c r="AJ5745" s="50"/>
      <c r="AK5745" s="50"/>
      <c r="AL5745" s="50"/>
      <c r="AM5745" s="50"/>
      <c r="AN5745" s="50"/>
      <c r="AO5745" s="50"/>
      <c r="AP5745" s="50"/>
      <c r="AQ5745" s="50"/>
      <c r="AR5745" s="50"/>
      <c r="AS5745" s="50"/>
    </row>
    <row r="5746" spans="1:45" ht="14.45" customHeight="1" x14ac:dyDescent="0.2">
      <c r="A5746" s="132">
        <v>32251</v>
      </c>
      <c r="B5746" s="226" t="s">
        <v>12</v>
      </c>
      <c r="C5746" s="222" t="s">
        <v>12</v>
      </c>
      <c r="D5746" s="106" t="s">
        <v>4554</v>
      </c>
      <c r="E5746" s="87">
        <v>1</v>
      </c>
      <c r="F5746" s="88">
        <v>92</v>
      </c>
      <c r="H5746" s="88"/>
      <c r="I5746" s="90">
        <v>1</v>
      </c>
      <c r="J5746" s="50"/>
      <c r="K5746" s="194" t="str">
        <f t="shared" si="89"/>
        <v xml:space="preserve">ERKA FINESSE LIGHT STETHOSCOPE - navy blue  520 000 20 </v>
      </c>
      <c r="L5746" s="50"/>
      <c r="M5746" s="50"/>
      <c r="N5746" s="50"/>
      <c r="O5746" s="50"/>
      <c r="P5746" s="50"/>
      <c r="Q5746" s="50"/>
      <c r="R5746" s="50"/>
      <c r="S5746" s="50"/>
      <c r="T5746" s="50"/>
      <c r="U5746" s="50"/>
      <c r="V5746" s="50"/>
      <c r="W5746" s="50"/>
      <c r="X5746" s="50"/>
      <c r="Y5746" s="50"/>
      <c r="Z5746" s="50"/>
      <c r="AA5746" s="50"/>
      <c r="AB5746" s="50"/>
      <c r="AC5746" s="50"/>
      <c r="AD5746" s="50"/>
      <c r="AE5746" s="50"/>
      <c r="AF5746" s="50"/>
      <c r="AG5746" s="50"/>
      <c r="AH5746" s="50"/>
      <c r="AI5746" s="50"/>
      <c r="AJ5746" s="50"/>
      <c r="AK5746" s="50"/>
      <c r="AL5746" s="50"/>
      <c r="AM5746" s="50"/>
      <c r="AN5746" s="50"/>
      <c r="AO5746" s="50"/>
      <c r="AP5746" s="50"/>
      <c r="AQ5746" s="50"/>
      <c r="AR5746" s="50"/>
      <c r="AS5746" s="50"/>
    </row>
    <row r="5747" spans="1:45" ht="14.45" customHeight="1" thickBot="1" x14ac:dyDescent="0.25">
      <c r="A5747" s="134">
        <v>32252</v>
      </c>
      <c r="B5747" s="233" t="s">
        <v>12</v>
      </c>
      <c r="C5747" s="234" t="s">
        <v>12</v>
      </c>
      <c r="D5747" s="121" t="s">
        <v>4555</v>
      </c>
      <c r="E5747" s="116">
        <v>1</v>
      </c>
      <c r="F5747" s="91">
        <v>92</v>
      </c>
      <c r="H5747" s="91"/>
      <c r="I5747" s="92">
        <v>1</v>
      </c>
      <c r="J5747" s="50"/>
      <c r="K5747" s="194" t="str">
        <f t="shared" si="89"/>
        <v xml:space="preserve">ERKA FINESSE LIGHT STETHOSCOPE - dark green  520 000 55 </v>
      </c>
      <c r="L5747" s="50"/>
      <c r="M5747" s="50"/>
      <c r="N5747" s="50"/>
      <c r="O5747" s="50"/>
      <c r="P5747" s="50"/>
      <c r="Q5747" s="50"/>
      <c r="R5747" s="50"/>
      <c r="S5747" s="50"/>
      <c r="T5747" s="50"/>
      <c r="U5747" s="50"/>
      <c r="V5747" s="50"/>
      <c r="W5747" s="50"/>
      <c r="X5747" s="50"/>
      <c r="Y5747" s="50"/>
      <c r="Z5747" s="50"/>
      <c r="AA5747" s="50"/>
      <c r="AB5747" s="50"/>
      <c r="AC5747" s="50"/>
      <c r="AD5747" s="50"/>
      <c r="AE5747" s="50"/>
      <c r="AF5747" s="50"/>
      <c r="AG5747" s="50"/>
      <c r="AH5747" s="50"/>
      <c r="AI5747" s="50"/>
      <c r="AJ5747" s="50"/>
      <c r="AK5747" s="50"/>
      <c r="AL5747" s="50"/>
      <c r="AM5747" s="50"/>
      <c r="AN5747" s="50"/>
      <c r="AO5747" s="50"/>
      <c r="AP5747" s="50"/>
      <c r="AQ5747" s="50"/>
      <c r="AR5747" s="50"/>
      <c r="AS5747" s="50"/>
    </row>
    <row r="5748" spans="1:45" ht="14.45" customHeight="1" x14ac:dyDescent="0.2">
      <c r="A5748" s="135">
        <v>32256</v>
      </c>
      <c r="B5748" s="223" t="s">
        <v>10761</v>
      </c>
      <c r="C5748" s="224" t="s">
        <v>12</v>
      </c>
      <c r="D5748" s="117" t="s">
        <v>4556</v>
      </c>
      <c r="E5748" s="118">
        <v>1</v>
      </c>
      <c r="F5748" s="93">
        <v>103</v>
      </c>
      <c r="H5748" s="225"/>
      <c r="I5748" s="94">
        <v>1</v>
      </c>
      <c r="J5748" s="50"/>
      <c r="K5748" s="194" t="str">
        <f t="shared" si="89"/>
        <v xml:space="preserve">ERKA FINESSE STETHOSCOPE - pediatric - black  549 000 00 </v>
      </c>
      <c r="L5748" s="50"/>
      <c r="M5748" s="50"/>
      <c r="N5748" s="50"/>
      <c r="O5748" s="50"/>
      <c r="P5748" s="50"/>
      <c r="Q5748" s="50"/>
      <c r="R5748" s="50"/>
      <c r="S5748" s="50"/>
      <c r="T5748" s="50"/>
      <c r="U5748" s="50"/>
      <c r="V5748" s="50"/>
      <c r="W5748" s="50"/>
      <c r="X5748" s="50"/>
      <c r="Y5748" s="50"/>
      <c r="Z5748" s="50"/>
      <c r="AA5748" s="50"/>
      <c r="AB5748" s="50"/>
      <c r="AC5748" s="50"/>
      <c r="AD5748" s="50"/>
      <c r="AE5748" s="50"/>
      <c r="AF5748" s="50"/>
      <c r="AG5748" s="50"/>
      <c r="AH5748" s="50"/>
      <c r="AI5748" s="50"/>
      <c r="AJ5748" s="50"/>
      <c r="AK5748" s="50"/>
      <c r="AL5748" s="50"/>
      <c r="AM5748" s="50"/>
      <c r="AN5748" s="50"/>
      <c r="AO5748" s="50"/>
      <c r="AP5748" s="50"/>
      <c r="AQ5748" s="50"/>
      <c r="AR5748" s="50"/>
      <c r="AS5748" s="50"/>
    </row>
    <row r="5749" spans="1:45" ht="14.45" customHeight="1" x14ac:dyDescent="0.2">
      <c r="A5749" s="136">
        <v>32257</v>
      </c>
      <c r="B5749" s="226" t="s">
        <v>10761</v>
      </c>
      <c r="C5749" s="222" t="s">
        <v>12</v>
      </c>
      <c r="D5749" s="106" t="s">
        <v>4557</v>
      </c>
      <c r="E5749" s="87">
        <v>1</v>
      </c>
      <c r="F5749" s="88">
        <v>103</v>
      </c>
      <c r="H5749" s="227"/>
      <c r="I5749" s="95">
        <v>1</v>
      </c>
      <c r="J5749" s="50"/>
      <c r="K5749" s="194" t="str">
        <f t="shared" si="89"/>
        <v xml:space="preserve">ERKA FINESSE STETHOSCOPE - pediatric - light blue  549 000 25 </v>
      </c>
      <c r="L5749" s="50"/>
      <c r="M5749" s="50"/>
      <c r="N5749" s="50"/>
      <c r="O5749" s="50"/>
      <c r="P5749" s="50"/>
      <c r="Q5749" s="50"/>
      <c r="R5749" s="50"/>
      <c r="S5749" s="50"/>
      <c r="T5749" s="50"/>
      <c r="U5749" s="50"/>
      <c r="V5749" s="50"/>
      <c r="W5749" s="50"/>
      <c r="X5749" s="50"/>
      <c r="Y5749" s="50"/>
      <c r="Z5749" s="50"/>
      <c r="AA5749" s="50"/>
      <c r="AB5749" s="50"/>
      <c r="AC5749" s="50"/>
      <c r="AD5749" s="50"/>
      <c r="AE5749" s="50"/>
      <c r="AF5749" s="50"/>
      <c r="AG5749" s="50"/>
      <c r="AH5749" s="50"/>
      <c r="AI5749" s="50"/>
      <c r="AJ5749" s="50"/>
      <c r="AK5749" s="50"/>
      <c r="AL5749" s="50"/>
      <c r="AM5749" s="50"/>
      <c r="AN5749" s="50"/>
      <c r="AO5749" s="50"/>
      <c r="AP5749" s="50"/>
      <c r="AQ5749" s="50"/>
      <c r="AR5749" s="50"/>
      <c r="AS5749" s="50"/>
    </row>
    <row r="5750" spans="1:45" x14ac:dyDescent="0.2">
      <c r="A5750" s="136">
        <v>32258</v>
      </c>
      <c r="B5750" s="226" t="s">
        <v>10761</v>
      </c>
      <c r="C5750" s="222" t="s">
        <v>12</v>
      </c>
      <c r="D5750" s="106" t="s">
        <v>4558</v>
      </c>
      <c r="E5750" s="87">
        <v>1</v>
      </c>
      <c r="F5750" s="88">
        <v>103</v>
      </c>
      <c r="H5750" s="227"/>
      <c r="I5750" s="95">
        <v>1</v>
      </c>
      <c r="J5750" s="50"/>
      <c r="K5750" s="194" t="str">
        <f t="shared" si="89"/>
        <v xml:space="preserve">ERKA FINESSE STETHOSCOPE - pediatric - pink  549 000 35 </v>
      </c>
      <c r="L5750" s="50"/>
      <c r="M5750" s="50"/>
      <c r="N5750" s="50"/>
      <c r="O5750" s="50"/>
      <c r="P5750" s="50"/>
      <c r="Q5750" s="50"/>
      <c r="R5750" s="50"/>
      <c r="S5750" s="50"/>
      <c r="T5750" s="50"/>
      <c r="U5750" s="50"/>
      <c r="V5750" s="50"/>
      <c r="W5750" s="50"/>
      <c r="X5750" s="50"/>
      <c r="Y5750" s="50"/>
      <c r="Z5750" s="50"/>
      <c r="AA5750" s="50"/>
      <c r="AB5750" s="50"/>
      <c r="AC5750" s="50"/>
      <c r="AD5750" s="50"/>
      <c r="AE5750" s="50"/>
      <c r="AF5750" s="50"/>
      <c r="AG5750" s="50"/>
      <c r="AH5750" s="50"/>
      <c r="AI5750" s="50"/>
      <c r="AJ5750" s="50"/>
      <c r="AK5750" s="50"/>
      <c r="AL5750" s="50"/>
      <c r="AM5750" s="50"/>
      <c r="AN5750" s="50"/>
      <c r="AO5750" s="50"/>
      <c r="AP5750" s="50"/>
      <c r="AQ5750" s="50"/>
      <c r="AR5750" s="50"/>
      <c r="AS5750" s="50"/>
    </row>
    <row r="5751" spans="1:45" x14ac:dyDescent="0.2">
      <c r="A5751" s="136">
        <v>32262</v>
      </c>
      <c r="B5751" s="226" t="s">
        <v>10761</v>
      </c>
      <c r="C5751" s="222" t="s">
        <v>12</v>
      </c>
      <c r="D5751" s="106" t="s">
        <v>4559</v>
      </c>
      <c r="E5751" s="87">
        <v>1</v>
      </c>
      <c r="F5751" s="88">
        <v>103</v>
      </c>
      <c r="H5751" s="227"/>
      <c r="I5751" s="95">
        <v>1</v>
      </c>
      <c r="J5751" s="50"/>
      <c r="K5751" s="194" t="str">
        <f t="shared" si="89"/>
        <v xml:space="preserve">ERKA FINESSE STETHOSCOPE - adult - black  550 000 00 </v>
      </c>
      <c r="L5751" s="50"/>
      <c r="M5751" s="50"/>
      <c r="N5751" s="50"/>
      <c r="O5751" s="50"/>
      <c r="P5751" s="50"/>
      <c r="Q5751" s="50"/>
      <c r="R5751" s="50"/>
      <c r="S5751" s="50"/>
      <c r="T5751" s="50"/>
      <c r="U5751" s="50"/>
      <c r="V5751" s="50"/>
      <c r="W5751" s="50"/>
      <c r="X5751" s="50"/>
      <c r="Y5751" s="50"/>
      <c r="Z5751" s="50"/>
      <c r="AA5751" s="50"/>
      <c r="AB5751" s="50"/>
      <c r="AC5751" s="50"/>
      <c r="AD5751" s="50"/>
      <c r="AE5751" s="50"/>
      <c r="AF5751" s="50"/>
      <c r="AG5751" s="50"/>
      <c r="AH5751" s="50"/>
      <c r="AI5751" s="50"/>
      <c r="AJ5751" s="50"/>
      <c r="AK5751" s="50"/>
      <c r="AL5751" s="50"/>
      <c r="AM5751" s="50"/>
      <c r="AN5751" s="50"/>
      <c r="AO5751" s="50"/>
      <c r="AP5751" s="50"/>
      <c r="AQ5751" s="50"/>
      <c r="AR5751" s="50"/>
      <c r="AS5751" s="50"/>
    </row>
    <row r="5752" spans="1:45" x14ac:dyDescent="0.2">
      <c r="A5752" s="136">
        <v>32263</v>
      </c>
      <c r="B5752" s="226" t="s">
        <v>10761</v>
      </c>
      <c r="C5752" s="222" t="s">
        <v>12</v>
      </c>
      <c r="D5752" s="106" t="s">
        <v>4560</v>
      </c>
      <c r="E5752" s="87">
        <v>1</v>
      </c>
      <c r="F5752" s="88">
        <v>103</v>
      </c>
      <c r="H5752" s="227"/>
      <c r="I5752" s="95">
        <v>1</v>
      </c>
      <c r="J5752" s="50"/>
      <c r="K5752" s="194" t="str">
        <f t="shared" si="89"/>
        <v xml:space="preserve">ERKA FINESSE STETHOSCOPE - adult - dark grey  550 000 05 </v>
      </c>
      <c r="L5752" s="50"/>
      <c r="M5752" s="50"/>
      <c r="N5752" s="50"/>
      <c r="O5752" s="50"/>
      <c r="P5752" s="50"/>
      <c r="Q5752" s="50"/>
      <c r="R5752" s="50"/>
      <c r="S5752" s="50"/>
      <c r="T5752" s="50"/>
      <c r="U5752" s="50"/>
      <c r="V5752" s="50"/>
      <c r="W5752" s="50"/>
      <c r="X5752" s="50"/>
      <c r="Y5752" s="50"/>
      <c r="Z5752" s="50"/>
      <c r="AA5752" s="50"/>
      <c r="AB5752" s="50"/>
      <c r="AC5752" s="50"/>
      <c r="AD5752" s="50"/>
      <c r="AE5752" s="50"/>
      <c r="AF5752" s="50"/>
      <c r="AG5752" s="50"/>
      <c r="AH5752" s="50"/>
      <c r="AI5752" s="50"/>
      <c r="AJ5752" s="50"/>
      <c r="AK5752" s="50"/>
      <c r="AL5752" s="50"/>
      <c r="AM5752" s="50"/>
      <c r="AN5752" s="50"/>
      <c r="AO5752" s="50"/>
      <c r="AP5752" s="50"/>
      <c r="AQ5752" s="50"/>
      <c r="AR5752" s="50"/>
      <c r="AS5752" s="50"/>
    </row>
    <row r="5753" spans="1:45" x14ac:dyDescent="0.2">
      <c r="A5753" s="136">
        <v>32264</v>
      </c>
      <c r="B5753" s="226" t="s">
        <v>10761</v>
      </c>
      <c r="C5753" s="222" t="s">
        <v>12</v>
      </c>
      <c r="D5753" s="106" t="s">
        <v>4561</v>
      </c>
      <c r="E5753" s="87">
        <v>1</v>
      </c>
      <c r="F5753" s="88">
        <v>103</v>
      </c>
      <c r="H5753" s="227"/>
      <c r="I5753" s="95">
        <v>1</v>
      </c>
      <c r="J5753" s="50"/>
      <c r="K5753" s="194" t="str">
        <f t="shared" si="89"/>
        <v xml:space="preserve">ERKA FINESSE STETHOSCOPE - adult - navy blue  550 000 20 </v>
      </c>
      <c r="L5753" s="50"/>
      <c r="M5753" s="50"/>
      <c r="N5753" s="50"/>
      <c r="O5753" s="50"/>
      <c r="P5753" s="50"/>
      <c r="Q5753" s="50"/>
      <c r="R5753" s="50"/>
      <c r="S5753" s="50"/>
      <c r="T5753" s="50"/>
      <c r="U5753" s="50"/>
      <c r="V5753" s="50"/>
      <c r="W5753" s="50"/>
      <c r="X5753" s="50"/>
      <c r="Y5753" s="50"/>
      <c r="Z5753" s="50"/>
      <c r="AA5753" s="50"/>
      <c r="AB5753" s="50"/>
      <c r="AC5753" s="50"/>
      <c r="AD5753" s="50"/>
      <c r="AE5753" s="50"/>
      <c r="AF5753" s="50"/>
      <c r="AG5753" s="50"/>
      <c r="AH5753" s="50"/>
      <c r="AI5753" s="50"/>
      <c r="AJ5753" s="50"/>
      <c r="AK5753" s="50"/>
      <c r="AL5753" s="50"/>
      <c r="AM5753" s="50"/>
      <c r="AN5753" s="50"/>
      <c r="AO5753" s="50"/>
      <c r="AP5753" s="50"/>
      <c r="AQ5753" s="50"/>
      <c r="AR5753" s="50"/>
      <c r="AS5753" s="50"/>
    </row>
    <row r="5754" spans="1:45" x14ac:dyDescent="0.2">
      <c r="A5754" s="136">
        <v>32265</v>
      </c>
      <c r="B5754" s="226" t="s">
        <v>10761</v>
      </c>
      <c r="C5754" s="222" t="s">
        <v>12</v>
      </c>
      <c r="D5754" s="106" t="s">
        <v>4562</v>
      </c>
      <c r="E5754" s="87">
        <v>1</v>
      </c>
      <c r="F5754" s="88">
        <v>103</v>
      </c>
      <c r="H5754" s="227"/>
      <c r="I5754" s="95">
        <v>1</v>
      </c>
      <c r="J5754" s="50"/>
      <c r="K5754" s="194" t="str">
        <f t="shared" si="89"/>
        <v xml:space="preserve">ERKA FINESSE STETHOSCOPE - adult - dark green  550 000 55 </v>
      </c>
      <c r="L5754" s="50"/>
      <c r="M5754" s="50"/>
      <c r="N5754" s="50"/>
      <c r="O5754" s="50"/>
      <c r="P5754" s="50"/>
      <c r="Q5754" s="50"/>
      <c r="R5754" s="50"/>
      <c r="S5754" s="50"/>
      <c r="T5754" s="50"/>
      <c r="U5754" s="50"/>
      <c r="V5754" s="50"/>
      <c r="W5754" s="50"/>
      <c r="X5754" s="50"/>
      <c r="Y5754" s="50"/>
      <c r="Z5754" s="50"/>
      <c r="AA5754" s="50"/>
      <c r="AB5754" s="50"/>
      <c r="AC5754" s="50"/>
      <c r="AD5754" s="50"/>
      <c r="AE5754" s="50"/>
      <c r="AF5754" s="50"/>
      <c r="AG5754" s="50"/>
      <c r="AH5754" s="50"/>
      <c r="AI5754" s="50"/>
      <c r="AJ5754" s="50"/>
      <c r="AK5754" s="50"/>
      <c r="AL5754" s="50"/>
      <c r="AM5754" s="50"/>
      <c r="AN5754" s="50"/>
      <c r="AO5754" s="50"/>
      <c r="AP5754" s="50"/>
      <c r="AQ5754" s="50"/>
      <c r="AR5754" s="50"/>
      <c r="AS5754" s="50"/>
    </row>
    <row r="5755" spans="1:45" x14ac:dyDescent="0.2">
      <c r="A5755" s="136">
        <v>32266</v>
      </c>
      <c r="B5755" s="226" t="s">
        <v>10761</v>
      </c>
      <c r="C5755" s="222" t="s">
        <v>12</v>
      </c>
      <c r="D5755" s="106" t="s">
        <v>4563</v>
      </c>
      <c r="E5755" s="87">
        <v>1</v>
      </c>
      <c r="F5755" s="88">
        <v>103</v>
      </c>
      <c r="H5755" s="227"/>
      <c r="I5755" s="95">
        <v>1</v>
      </c>
      <c r="J5755" s="50"/>
      <c r="K5755" s="194" t="str">
        <f t="shared" si="89"/>
        <v xml:space="preserve">ERKA FINESSE STETHOSCOPE - adult - burgundy  550 000 60 </v>
      </c>
      <c r="L5755" s="50"/>
      <c r="M5755" s="50"/>
      <c r="N5755" s="50"/>
      <c r="O5755" s="50"/>
      <c r="P5755" s="50"/>
      <c r="Q5755" s="50"/>
      <c r="R5755" s="50"/>
      <c r="S5755" s="50"/>
      <c r="T5755" s="50"/>
      <c r="U5755" s="50"/>
      <c r="V5755" s="50"/>
      <c r="W5755" s="50"/>
      <c r="X5755" s="50"/>
      <c r="Y5755" s="50"/>
      <c r="Z5755" s="50"/>
      <c r="AA5755" s="50"/>
      <c r="AB5755" s="50"/>
      <c r="AC5755" s="50"/>
      <c r="AD5755" s="50"/>
      <c r="AE5755" s="50"/>
      <c r="AF5755" s="50"/>
      <c r="AG5755" s="50"/>
      <c r="AH5755" s="50"/>
      <c r="AI5755" s="50"/>
      <c r="AJ5755" s="50"/>
      <c r="AK5755" s="50"/>
      <c r="AL5755" s="50"/>
      <c r="AM5755" s="50"/>
      <c r="AN5755" s="50"/>
      <c r="AO5755" s="50"/>
      <c r="AP5755" s="50"/>
      <c r="AQ5755" s="50"/>
      <c r="AR5755" s="50"/>
      <c r="AS5755" s="50"/>
    </row>
    <row r="5756" spans="1:45" x14ac:dyDescent="0.2">
      <c r="A5756" s="136"/>
      <c r="B5756" s="226" t="s">
        <v>12</v>
      </c>
      <c r="C5756" s="222" t="s">
        <v>12</v>
      </c>
      <c r="D5756" s="201" t="s">
        <v>4564</v>
      </c>
      <c r="E5756" s="87"/>
      <c r="F5756" s="88"/>
      <c r="H5756" s="227"/>
      <c r="I5756" s="95"/>
      <c r="J5756" s="50"/>
      <c r="K5756" s="194" t="str">
        <f t="shared" si="89"/>
        <v>SPECIAL OFFER ERKA FINESSE ()</v>
      </c>
      <c r="L5756" s="50"/>
      <c r="M5756" s="50"/>
      <c r="N5756" s="50"/>
      <c r="O5756" s="50"/>
      <c r="P5756" s="50"/>
      <c r="Q5756" s="50"/>
      <c r="R5756" s="50"/>
      <c r="S5756" s="50"/>
      <c r="T5756" s="50"/>
      <c r="U5756" s="50"/>
      <c r="V5756" s="50"/>
      <c r="W5756" s="50"/>
      <c r="X5756" s="50"/>
      <c r="Y5756" s="50"/>
      <c r="Z5756" s="50"/>
      <c r="AA5756" s="50"/>
      <c r="AB5756" s="50"/>
      <c r="AC5756" s="50"/>
      <c r="AD5756" s="50"/>
      <c r="AE5756" s="50"/>
      <c r="AF5756" s="50"/>
      <c r="AG5756" s="50"/>
      <c r="AH5756" s="50"/>
      <c r="AI5756" s="50"/>
      <c r="AJ5756" s="50"/>
      <c r="AK5756" s="50"/>
      <c r="AL5756" s="50"/>
      <c r="AM5756" s="50"/>
      <c r="AN5756" s="50"/>
      <c r="AO5756" s="50"/>
      <c r="AP5756" s="50"/>
      <c r="AQ5756" s="50"/>
      <c r="AR5756" s="50"/>
      <c r="AS5756" s="50"/>
    </row>
    <row r="5757" spans="1:45" x14ac:dyDescent="0.2">
      <c r="A5757" s="136"/>
      <c r="B5757" s="226" t="s">
        <v>12</v>
      </c>
      <c r="C5757" s="222" t="s">
        <v>12</v>
      </c>
      <c r="D5757" s="145" t="s">
        <v>4565</v>
      </c>
      <c r="E5757" s="87">
        <v>1</v>
      </c>
      <c r="F5757" s="88">
        <v>97.85</v>
      </c>
      <c r="H5757" s="227"/>
      <c r="I5757" s="95">
        <v>5</v>
      </c>
      <c r="J5757" s="50"/>
      <c r="K5757" s="194" t="str">
        <f t="shared" si="89"/>
        <v xml:space="preserve">For a mixed order of minimum 5 ERKA Finesse SAVE 5% </v>
      </c>
      <c r="L5757" s="50"/>
      <c r="M5757" s="50"/>
      <c r="N5757" s="50"/>
      <c r="O5757" s="50"/>
      <c r="P5757" s="50"/>
      <c r="Q5757" s="50"/>
      <c r="R5757" s="50"/>
      <c r="S5757" s="50"/>
      <c r="T5757" s="50"/>
      <c r="U5757" s="50"/>
      <c r="V5757" s="50"/>
      <c r="W5757" s="50"/>
      <c r="X5757" s="50"/>
      <c r="Y5757" s="50"/>
      <c r="Z5757" s="50"/>
      <c r="AA5757" s="50"/>
      <c r="AB5757" s="50"/>
      <c r="AC5757" s="50"/>
      <c r="AD5757" s="50"/>
      <c r="AE5757" s="50"/>
      <c r="AF5757" s="50"/>
      <c r="AG5757" s="50"/>
      <c r="AH5757" s="50"/>
      <c r="AI5757" s="50"/>
      <c r="AJ5757" s="50"/>
      <c r="AK5757" s="50"/>
      <c r="AL5757" s="50"/>
      <c r="AM5757" s="50"/>
      <c r="AN5757" s="50"/>
      <c r="AO5757" s="50"/>
      <c r="AP5757" s="50"/>
      <c r="AQ5757" s="50"/>
      <c r="AR5757" s="50"/>
      <c r="AS5757" s="50"/>
    </row>
    <row r="5758" spans="1:45" ht="13.5" thickBot="1" x14ac:dyDescent="0.25">
      <c r="A5758" s="137"/>
      <c r="B5758" s="228" t="s">
        <v>12</v>
      </c>
      <c r="C5758" s="229" t="s">
        <v>12</v>
      </c>
      <c r="D5758" s="148" t="s">
        <v>4566</v>
      </c>
      <c r="E5758" s="119">
        <v>1</v>
      </c>
      <c r="F5758" s="154">
        <v>92.7</v>
      </c>
      <c r="H5758" s="235"/>
      <c r="I5758" s="98">
        <v>10</v>
      </c>
      <c r="J5758" s="50"/>
      <c r="K5758" s="194" t="str">
        <f t="shared" si="89"/>
        <v xml:space="preserve">For a mixed order of minimum 10 ERKA Finesse SAVE 10% </v>
      </c>
      <c r="L5758" s="50"/>
      <c r="M5758" s="50"/>
      <c r="N5758" s="50"/>
      <c r="O5758" s="50"/>
      <c r="P5758" s="50"/>
      <c r="Q5758" s="50"/>
      <c r="R5758" s="50"/>
      <c r="S5758" s="50"/>
      <c r="T5758" s="50"/>
      <c r="U5758" s="50"/>
      <c r="V5758" s="50"/>
      <c r="W5758" s="50"/>
      <c r="X5758" s="50"/>
      <c r="Y5758" s="50"/>
      <c r="Z5758" s="50"/>
      <c r="AA5758" s="50"/>
      <c r="AB5758" s="50"/>
      <c r="AC5758" s="50"/>
      <c r="AD5758" s="50"/>
      <c r="AE5758" s="50"/>
      <c r="AF5758" s="50"/>
      <c r="AG5758" s="50"/>
      <c r="AH5758" s="50"/>
      <c r="AI5758" s="50"/>
      <c r="AJ5758" s="50"/>
      <c r="AK5758" s="50"/>
      <c r="AL5758" s="50"/>
      <c r="AM5758" s="50"/>
      <c r="AN5758" s="50"/>
      <c r="AO5758" s="50"/>
      <c r="AP5758" s="50"/>
      <c r="AQ5758" s="50"/>
      <c r="AR5758" s="50"/>
      <c r="AS5758" s="50"/>
    </row>
    <row r="5759" spans="1:45" x14ac:dyDescent="0.2">
      <c r="A5759" s="135">
        <v>32270</v>
      </c>
      <c r="B5759" s="223" t="s">
        <v>10762</v>
      </c>
      <c r="C5759" s="224" t="s">
        <v>12</v>
      </c>
      <c r="D5759" s="117" t="s">
        <v>4567</v>
      </c>
      <c r="E5759" s="118">
        <v>1</v>
      </c>
      <c r="F5759" s="93">
        <v>108</v>
      </c>
      <c r="H5759" s="225"/>
      <c r="I5759" s="94">
        <v>1</v>
      </c>
      <c r="J5759" s="50"/>
      <c r="K5759" s="194" t="str">
        <f t="shared" ref="K5759:K5821" si="90">+SUBSTITUTE(CONCATENATE(D5759," ","(",IF(RIGHT(E5759,3)="1**","1",E5759),")"),"(1)","")</f>
        <v xml:space="preserve">ERKA FINESSE 2 STETHOSCOPE - pediatric - black  536 000 00 </v>
      </c>
      <c r="L5759" s="50"/>
      <c r="M5759" s="50"/>
      <c r="N5759" s="50"/>
      <c r="O5759" s="50"/>
      <c r="P5759" s="50"/>
      <c r="Q5759" s="50"/>
      <c r="R5759" s="50"/>
      <c r="S5759" s="50"/>
      <c r="T5759" s="50"/>
      <c r="U5759" s="50"/>
      <c r="V5759" s="50"/>
      <c r="W5759" s="50"/>
      <c r="X5759" s="50"/>
      <c r="Y5759" s="50"/>
      <c r="Z5759" s="50"/>
      <c r="AA5759" s="50"/>
      <c r="AB5759" s="50"/>
      <c r="AC5759" s="50"/>
      <c r="AD5759" s="50"/>
      <c r="AE5759" s="50"/>
      <c r="AF5759" s="50"/>
      <c r="AG5759" s="50"/>
      <c r="AH5759" s="50"/>
      <c r="AI5759" s="50"/>
      <c r="AJ5759" s="50"/>
      <c r="AK5759" s="50"/>
      <c r="AL5759" s="50"/>
      <c r="AM5759" s="50"/>
      <c r="AN5759" s="50"/>
      <c r="AO5759" s="50"/>
      <c r="AP5759" s="50"/>
      <c r="AQ5759" s="50"/>
      <c r="AR5759" s="50"/>
      <c r="AS5759" s="50"/>
    </row>
    <row r="5760" spans="1:45" x14ac:dyDescent="0.2">
      <c r="A5760" s="136">
        <v>32271</v>
      </c>
      <c r="B5760" s="226" t="s">
        <v>10762</v>
      </c>
      <c r="C5760" s="222" t="s">
        <v>12</v>
      </c>
      <c r="D5760" s="106" t="s">
        <v>4568</v>
      </c>
      <c r="E5760" s="87">
        <v>1</v>
      </c>
      <c r="F5760" s="88">
        <v>108</v>
      </c>
      <c r="H5760" s="227"/>
      <c r="I5760" s="95">
        <v>1</v>
      </c>
      <c r="J5760" s="50"/>
      <c r="K5760" s="194" t="str">
        <f t="shared" si="90"/>
        <v xml:space="preserve">ERKA FINESSE 2 STETHOSCOPE - pediatric - pink  536 000 35 </v>
      </c>
      <c r="L5760" s="50"/>
      <c r="M5760" s="50"/>
      <c r="N5760" s="50"/>
      <c r="O5760" s="50"/>
      <c r="P5760" s="50"/>
      <c r="Q5760" s="50"/>
      <c r="R5760" s="50"/>
      <c r="S5760" s="50"/>
      <c r="T5760" s="50"/>
      <c r="U5760" s="50"/>
      <c r="V5760" s="50"/>
      <c r="W5760" s="50"/>
      <c r="X5760" s="50"/>
      <c r="Y5760" s="50"/>
      <c r="Z5760" s="50"/>
      <c r="AA5760" s="50"/>
      <c r="AB5760" s="50"/>
      <c r="AC5760" s="50"/>
      <c r="AD5760" s="50"/>
      <c r="AE5760" s="50"/>
      <c r="AF5760" s="50"/>
      <c r="AG5760" s="50"/>
      <c r="AH5760" s="50"/>
      <c r="AI5760" s="50"/>
      <c r="AJ5760" s="50"/>
      <c r="AK5760" s="50"/>
      <c r="AL5760" s="50"/>
      <c r="AM5760" s="50"/>
      <c r="AN5760" s="50"/>
      <c r="AO5760" s="50"/>
      <c r="AP5760" s="50"/>
      <c r="AQ5760" s="50"/>
      <c r="AR5760" s="50"/>
      <c r="AS5760" s="50"/>
    </row>
    <row r="5761" spans="1:45" x14ac:dyDescent="0.2">
      <c r="A5761" s="136">
        <v>32275</v>
      </c>
      <c r="B5761" s="226" t="s">
        <v>10762</v>
      </c>
      <c r="C5761" s="222" t="s">
        <v>12</v>
      </c>
      <c r="D5761" s="106" t="s">
        <v>4569</v>
      </c>
      <c r="E5761" s="87">
        <v>1</v>
      </c>
      <c r="F5761" s="88">
        <v>108</v>
      </c>
      <c r="H5761" s="227"/>
      <c r="I5761" s="95">
        <v>1</v>
      </c>
      <c r="J5761" s="50"/>
      <c r="K5761" s="194" t="str">
        <f t="shared" si="90"/>
        <v xml:space="preserve">ERKA FINESSE 2 STETHOSCOPE - adult - black  535 000 00 </v>
      </c>
      <c r="L5761" s="50"/>
      <c r="M5761" s="50"/>
      <c r="N5761" s="50"/>
      <c r="O5761" s="50"/>
      <c r="P5761" s="50"/>
      <c r="Q5761" s="50"/>
      <c r="R5761" s="50"/>
      <c r="S5761" s="50"/>
      <c r="T5761" s="50"/>
      <c r="U5761" s="50"/>
      <c r="V5761" s="50"/>
      <c r="W5761" s="50"/>
      <c r="X5761" s="50"/>
      <c r="Y5761" s="50"/>
      <c r="Z5761" s="50"/>
      <c r="AA5761" s="50"/>
      <c r="AB5761" s="50"/>
      <c r="AC5761" s="50"/>
      <c r="AD5761" s="50"/>
      <c r="AE5761" s="50"/>
      <c r="AF5761" s="50"/>
      <c r="AG5761" s="50"/>
      <c r="AH5761" s="50"/>
      <c r="AI5761" s="50"/>
      <c r="AJ5761" s="50"/>
      <c r="AK5761" s="50"/>
      <c r="AL5761" s="50"/>
      <c r="AM5761" s="50"/>
      <c r="AN5761" s="50"/>
      <c r="AO5761" s="50"/>
      <c r="AP5761" s="50"/>
      <c r="AQ5761" s="50"/>
      <c r="AR5761" s="50"/>
      <c r="AS5761" s="50"/>
    </row>
    <row r="5762" spans="1:45" x14ac:dyDescent="0.2">
      <c r="A5762" s="136">
        <v>32276</v>
      </c>
      <c r="B5762" s="226" t="s">
        <v>10762</v>
      </c>
      <c r="C5762" s="222" t="s">
        <v>12</v>
      </c>
      <c r="D5762" s="106" t="s">
        <v>4570</v>
      </c>
      <c r="E5762" s="87">
        <v>1</v>
      </c>
      <c r="F5762" s="88">
        <v>108</v>
      </c>
      <c r="H5762" s="227"/>
      <c r="I5762" s="95">
        <v>1</v>
      </c>
      <c r="J5762" s="50"/>
      <c r="K5762" s="194" t="str">
        <f t="shared" si="90"/>
        <v xml:space="preserve">ERKA FINESSE 2 STETHOSCOPE - adult - dark grey  535 000 05 </v>
      </c>
      <c r="L5762" s="50"/>
      <c r="M5762" s="50"/>
      <c r="N5762" s="50"/>
      <c r="O5762" s="50"/>
      <c r="P5762" s="50"/>
      <c r="Q5762" s="50"/>
      <c r="R5762" s="50"/>
      <c r="S5762" s="50"/>
      <c r="T5762" s="50"/>
      <c r="U5762" s="50"/>
      <c r="V5762" s="50"/>
      <c r="W5762" s="50"/>
      <c r="X5762" s="50"/>
      <c r="Y5762" s="50"/>
      <c r="Z5762" s="50"/>
      <c r="AA5762" s="50"/>
      <c r="AB5762" s="50"/>
      <c r="AC5762" s="50"/>
      <c r="AD5762" s="50"/>
      <c r="AE5762" s="50"/>
      <c r="AF5762" s="50"/>
      <c r="AG5762" s="50"/>
      <c r="AH5762" s="50"/>
      <c r="AI5762" s="50"/>
      <c r="AJ5762" s="50"/>
      <c r="AK5762" s="50"/>
      <c r="AL5762" s="50"/>
      <c r="AM5762" s="50"/>
      <c r="AN5762" s="50"/>
      <c r="AO5762" s="50"/>
      <c r="AP5762" s="50"/>
      <c r="AQ5762" s="50"/>
      <c r="AR5762" s="50"/>
      <c r="AS5762" s="50"/>
    </row>
    <row r="5763" spans="1:45" x14ac:dyDescent="0.2">
      <c r="A5763" s="136">
        <v>32277</v>
      </c>
      <c r="B5763" s="226" t="s">
        <v>10762</v>
      </c>
      <c r="C5763" s="222" t="s">
        <v>12</v>
      </c>
      <c r="D5763" s="106" t="s">
        <v>4571</v>
      </c>
      <c r="E5763" s="87">
        <v>1</v>
      </c>
      <c r="F5763" s="88">
        <v>108</v>
      </c>
      <c r="H5763" s="227"/>
      <c r="I5763" s="95">
        <v>1</v>
      </c>
      <c r="J5763" s="50"/>
      <c r="K5763" s="194" t="str">
        <f t="shared" si="90"/>
        <v xml:space="preserve">ERKA FINESSE 2 STETHOSCOPE - adult - navy blue  535 000 20 </v>
      </c>
      <c r="L5763" s="50"/>
      <c r="M5763" s="50"/>
      <c r="N5763" s="50"/>
      <c r="O5763" s="50"/>
      <c r="P5763" s="50"/>
      <c r="Q5763" s="50"/>
      <c r="R5763" s="50"/>
      <c r="S5763" s="50"/>
      <c r="T5763" s="50"/>
      <c r="U5763" s="50"/>
      <c r="V5763" s="50"/>
      <c r="W5763" s="50"/>
      <c r="X5763" s="50"/>
      <c r="Y5763" s="50"/>
      <c r="Z5763" s="50"/>
      <c r="AA5763" s="50"/>
      <c r="AB5763" s="50"/>
      <c r="AC5763" s="50"/>
      <c r="AD5763" s="50"/>
      <c r="AE5763" s="50"/>
      <c r="AF5763" s="50"/>
      <c r="AG5763" s="50"/>
      <c r="AH5763" s="50"/>
      <c r="AI5763" s="50"/>
      <c r="AJ5763" s="50"/>
      <c r="AK5763" s="50"/>
      <c r="AL5763" s="50"/>
      <c r="AM5763" s="50"/>
      <c r="AN5763" s="50"/>
      <c r="AO5763" s="50"/>
      <c r="AP5763" s="50"/>
      <c r="AQ5763" s="50"/>
      <c r="AR5763" s="50"/>
      <c r="AS5763" s="50"/>
    </row>
    <row r="5764" spans="1:45" x14ac:dyDescent="0.2">
      <c r="A5764" s="136"/>
      <c r="B5764" s="226" t="s">
        <v>12</v>
      </c>
      <c r="C5764" s="222" t="s">
        <v>12</v>
      </c>
      <c r="D5764" s="201" t="s">
        <v>4572</v>
      </c>
      <c r="E5764" s="87"/>
      <c r="F5764" s="88"/>
      <c r="H5764" s="227"/>
      <c r="I5764" s="95"/>
      <c r="J5764" s="50"/>
      <c r="K5764" s="194" t="str">
        <f t="shared" si="90"/>
        <v>SPECIAL OFFER ERKA FINESSE 2 ()</v>
      </c>
      <c r="L5764" s="50"/>
      <c r="M5764" s="50"/>
      <c r="N5764" s="50"/>
      <c r="O5764" s="50"/>
      <c r="P5764" s="50"/>
      <c r="Q5764" s="50"/>
      <c r="R5764" s="50"/>
      <c r="S5764" s="50"/>
      <c r="T5764" s="50"/>
      <c r="U5764" s="50"/>
      <c r="V5764" s="50"/>
      <c r="W5764" s="50"/>
      <c r="X5764" s="50"/>
      <c r="Y5764" s="50"/>
      <c r="Z5764" s="50"/>
      <c r="AA5764" s="50"/>
      <c r="AB5764" s="50"/>
      <c r="AC5764" s="50"/>
      <c r="AD5764" s="50"/>
      <c r="AE5764" s="50"/>
      <c r="AF5764" s="50"/>
      <c r="AG5764" s="50"/>
      <c r="AH5764" s="50"/>
      <c r="AI5764" s="50"/>
      <c r="AJ5764" s="50"/>
      <c r="AK5764" s="50"/>
      <c r="AL5764" s="50"/>
      <c r="AM5764" s="50"/>
      <c r="AN5764" s="50"/>
      <c r="AO5764" s="50"/>
      <c r="AP5764" s="50"/>
      <c r="AQ5764" s="50"/>
      <c r="AR5764" s="50"/>
      <c r="AS5764" s="50"/>
    </row>
    <row r="5765" spans="1:45" x14ac:dyDescent="0.2">
      <c r="A5765" s="136"/>
      <c r="B5765" s="226" t="s">
        <v>12</v>
      </c>
      <c r="C5765" s="222" t="s">
        <v>12</v>
      </c>
      <c r="D5765" s="145" t="s">
        <v>4573</v>
      </c>
      <c r="E5765" s="87">
        <v>1</v>
      </c>
      <c r="F5765" s="88">
        <v>102.6</v>
      </c>
      <c r="H5765" s="227"/>
      <c r="I5765" s="95">
        <v>5</v>
      </c>
      <c r="J5765" s="50"/>
      <c r="K5765" s="194" t="str">
        <f t="shared" si="90"/>
        <v xml:space="preserve">For a mixed order of minimum 5 ERKA Finesse 2 SAVE 5% </v>
      </c>
      <c r="L5765" s="50"/>
      <c r="M5765" s="50"/>
      <c r="N5765" s="50"/>
      <c r="O5765" s="50"/>
      <c r="P5765" s="50"/>
      <c r="Q5765" s="50"/>
      <c r="R5765" s="50"/>
      <c r="S5765" s="50"/>
      <c r="T5765" s="50"/>
      <c r="U5765" s="50"/>
      <c r="V5765" s="50"/>
      <c r="W5765" s="50"/>
      <c r="X5765" s="50"/>
      <c r="Y5765" s="50"/>
      <c r="Z5765" s="50"/>
      <c r="AA5765" s="50"/>
      <c r="AB5765" s="50"/>
      <c r="AC5765" s="50"/>
      <c r="AD5765" s="50"/>
      <c r="AE5765" s="50"/>
      <c r="AF5765" s="50"/>
      <c r="AG5765" s="50"/>
      <c r="AH5765" s="50"/>
      <c r="AI5765" s="50"/>
      <c r="AJ5765" s="50"/>
      <c r="AK5765" s="50"/>
      <c r="AL5765" s="50"/>
      <c r="AM5765" s="50"/>
      <c r="AN5765" s="50"/>
      <c r="AO5765" s="50"/>
      <c r="AP5765" s="50"/>
      <c r="AQ5765" s="50"/>
      <c r="AR5765" s="50"/>
      <c r="AS5765" s="50"/>
    </row>
    <row r="5766" spans="1:45" ht="13.5" thickBot="1" x14ac:dyDescent="0.25">
      <c r="A5766" s="137"/>
      <c r="B5766" s="228" t="s">
        <v>12</v>
      </c>
      <c r="C5766" s="229" t="s">
        <v>12</v>
      </c>
      <c r="D5766" s="148" t="s">
        <v>4574</v>
      </c>
      <c r="E5766" s="119">
        <v>1</v>
      </c>
      <c r="F5766" s="154">
        <v>97.2</v>
      </c>
      <c r="H5766" s="235"/>
      <c r="I5766" s="98">
        <v>10</v>
      </c>
      <c r="J5766" s="50"/>
      <c r="K5766" s="194" t="str">
        <f t="shared" si="90"/>
        <v xml:space="preserve">For a mixed order of minimum 10 ERKA Finesse 2 SAVE 10% </v>
      </c>
      <c r="L5766" s="50"/>
      <c r="M5766" s="50"/>
      <c r="N5766" s="50"/>
      <c r="O5766" s="50"/>
      <c r="P5766" s="50"/>
      <c r="Q5766" s="50"/>
      <c r="R5766" s="50"/>
      <c r="S5766" s="50"/>
      <c r="T5766" s="50"/>
      <c r="U5766" s="50"/>
      <c r="V5766" s="50"/>
      <c r="W5766" s="50"/>
      <c r="X5766" s="50"/>
      <c r="Y5766" s="50"/>
      <c r="Z5766" s="50"/>
      <c r="AA5766" s="50"/>
      <c r="AB5766" s="50"/>
      <c r="AC5766" s="50"/>
    </row>
    <row r="5767" spans="1:45" x14ac:dyDescent="0.2">
      <c r="A5767" s="135">
        <v>32290</v>
      </c>
      <c r="B5767" s="223" t="s">
        <v>8918</v>
      </c>
      <c r="C5767" s="224" t="s">
        <v>12</v>
      </c>
      <c r="D5767" s="117" t="s">
        <v>4575</v>
      </c>
      <c r="E5767" s="118">
        <v>1</v>
      </c>
      <c r="F5767" s="93">
        <v>154</v>
      </c>
      <c r="H5767" s="225"/>
      <c r="I5767" s="94">
        <v>1</v>
      </c>
      <c r="K5767" s="194" t="str">
        <f t="shared" si="90"/>
        <v xml:space="preserve">LITTMANN CLASSIC III - 5620 - black </v>
      </c>
    </row>
    <row r="5768" spans="1:45" x14ac:dyDescent="0.2">
      <c r="A5768" s="136">
        <v>32291</v>
      </c>
      <c r="B5768" s="226" t="s">
        <v>8918</v>
      </c>
      <c r="C5768" s="222" t="s">
        <v>12</v>
      </c>
      <c r="D5768" s="106" t="s">
        <v>4576</v>
      </c>
      <c r="E5768" s="87">
        <v>1</v>
      </c>
      <c r="F5768" s="88">
        <v>154</v>
      </c>
      <c r="H5768" s="227"/>
      <c r="I5768" s="95">
        <v>1</v>
      </c>
      <c r="K5768" s="194" t="str">
        <f t="shared" si="90"/>
        <v xml:space="preserve">LITTMANN CLASSIC III - 5622 - navy blue </v>
      </c>
    </row>
    <row r="5769" spans="1:45" x14ac:dyDescent="0.2">
      <c r="A5769" s="136">
        <v>32292</v>
      </c>
      <c r="B5769" s="226" t="s">
        <v>8918</v>
      </c>
      <c r="C5769" s="222" t="s">
        <v>12</v>
      </c>
      <c r="D5769" s="106" t="s">
        <v>4577</v>
      </c>
      <c r="E5769" s="87">
        <v>1</v>
      </c>
      <c r="F5769" s="88">
        <v>154</v>
      </c>
      <c r="H5769" s="227"/>
      <c r="I5769" s="95">
        <v>1</v>
      </c>
      <c r="K5769" s="194" t="str">
        <f t="shared" si="90"/>
        <v xml:space="preserve">LITTMANN CLASSIC III - 5648 - raspberry </v>
      </c>
    </row>
    <row r="5770" spans="1:45" x14ac:dyDescent="0.2">
      <c r="A5770" s="136">
        <v>32293</v>
      </c>
      <c r="B5770" s="226" t="s">
        <v>8918</v>
      </c>
      <c r="C5770" s="222" t="s">
        <v>12</v>
      </c>
      <c r="D5770" s="106" t="s">
        <v>4578</v>
      </c>
      <c r="E5770" s="87">
        <v>1</v>
      </c>
      <c r="F5770" s="88">
        <v>154</v>
      </c>
      <c r="H5770" s="227"/>
      <c r="I5770" s="95">
        <v>1</v>
      </c>
      <c r="K5770" s="194" t="str">
        <f t="shared" si="90"/>
        <v xml:space="preserve">LITTMANN CLASSIC III - 5627 - burgundy </v>
      </c>
    </row>
    <row r="5771" spans="1:45" x14ac:dyDescent="0.2">
      <c r="A5771" s="136">
        <v>32295</v>
      </c>
      <c r="B5771" s="226" t="s">
        <v>8918</v>
      </c>
      <c r="C5771" s="222" t="s">
        <v>12</v>
      </c>
      <c r="D5771" s="106" t="s">
        <v>4579</v>
      </c>
      <c r="E5771" s="87">
        <v>1</v>
      </c>
      <c r="F5771" s="88">
        <v>154</v>
      </c>
      <c r="H5771" s="227"/>
      <c r="I5771" s="95">
        <v>1</v>
      </c>
      <c r="K5771" s="194" t="str">
        <f t="shared" si="90"/>
        <v xml:space="preserve">LITTMANN CLASSIC III - 5832 - lavender </v>
      </c>
    </row>
    <row r="5772" spans="1:45" x14ac:dyDescent="0.2">
      <c r="A5772" s="136">
        <v>32296</v>
      </c>
      <c r="B5772" s="226" t="s">
        <v>8918</v>
      </c>
      <c r="C5772" s="222" t="s">
        <v>12</v>
      </c>
      <c r="D5772" s="106" t="s">
        <v>4580</v>
      </c>
      <c r="E5772" s="87">
        <v>1</v>
      </c>
      <c r="F5772" s="88">
        <v>154</v>
      </c>
      <c r="H5772" s="227"/>
      <c r="I5772" s="95">
        <v>1</v>
      </c>
      <c r="K5772" s="194" t="str">
        <f t="shared" si="90"/>
        <v xml:space="preserve">LITTMANN CLASSIC III - 5835 - turquoise </v>
      </c>
    </row>
    <row r="5773" spans="1:45" x14ac:dyDescent="0.2">
      <c r="A5773" s="136">
        <v>32297</v>
      </c>
      <c r="B5773" s="226" t="s">
        <v>8918</v>
      </c>
      <c r="C5773" s="222" t="s">
        <v>12</v>
      </c>
      <c r="D5773" s="106" t="s">
        <v>4581</v>
      </c>
      <c r="E5773" s="87">
        <v>1</v>
      </c>
      <c r="F5773" s="88">
        <v>154</v>
      </c>
      <c r="H5773" s="227"/>
      <c r="I5773" s="95">
        <v>1</v>
      </c>
      <c r="K5773" s="194" t="str">
        <f t="shared" si="90"/>
        <v xml:space="preserve">LITTMANN CLASSIC III - 5839 - lemon-lime </v>
      </c>
    </row>
    <row r="5774" spans="1:45" x14ac:dyDescent="0.2">
      <c r="A5774" s="136">
        <v>32299</v>
      </c>
      <c r="B5774" s="226" t="s">
        <v>8918</v>
      </c>
      <c r="C5774" s="222" t="s">
        <v>12</v>
      </c>
      <c r="D5774" s="106" t="s">
        <v>4582</v>
      </c>
      <c r="E5774" s="87">
        <v>1</v>
      </c>
      <c r="F5774" s="88">
        <v>154</v>
      </c>
      <c r="H5774" s="227"/>
      <c r="I5774" s="95">
        <v>1</v>
      </c>
      <c r="K5774" s="194" t="str">
        <f t="shared" si="90"/>
        <v xml:space="preserve">LITTMANN CLASSIC III - 5621 - grey </v>
      </c>
    </row>
    <row r="5775" spans="1:45" x14ac:dyDescent="0.2">
      <c r="A5775" s="136">
        <v>32300</v>
      </c>
      <c r="B5775" s="226" t="s">
        <v>8918</v>
      </c>
      <c r="C5775" s="222" t="s">
        <v>12</v>
      </c>
      <c r="D5775" s="106" t="s">
        <v>4583</v>
      </c>
      <c r="E5775" s="87">
        <v>1</v>
      </c>
      <c r="F5775" s="88">
        <v>154</v>
      </c>
      <c r="H5775" s="227"/>
      <c r="I5775" s="95">
        <v>1</v>
      </c>
      <c r="K5775" s="194" t="str">
        <f t="shared" si="90"/>
        <v xml:space="preserve">LITTMANN CLASSIC III - 5623 - caribbean blue </v>
      </c>
    </row>
    <row r="5776" spans="1:45" x14ac:dyDescent="0.2">
      <c r="A5776" s="136">
        <v>32303</v>
      </c>
      <c r="B5776" s="226" t="s">
        <v>8918</v>
      </c>
      <c r="C5776" s="222" t="s">
        <v>12</v>
      </c>
      <c r="D5776" s="106" t="s">
        <v>4584</v>
      </c>
      <c r="E5776" s="87">
        <v>1</v>
      </c>
      <c r="F5776" s="88">
        <v>154</v>
      </c>
      <c r="H5776" s="227"/>
      <c r="I5776" s="95">
        <v>1</v>
      </c>
      <c r="K5776" s="194" t="str">
        <f t="shared" si="90"/>
        <v xml:space="preserve">LITTMANN CLASSIC III - 5630 - ceil blue </v>
      </c>
    </row>
    <row r="5777" spans="1:45" x14ac:dyDescent="0.2">
      <c r="A5777" s="136">
        <v>32304</v>
      </c>
      <c r="B5777" s="226" t="s">
        <v>8918</v>
      </c>
      <c r="C5777" s="222" t="s">
        <v>12</v>
      </c>
      <c r="D5777" s="106" t="s">
        <v>4585</v>
      </c>
      <c r="E5777" s="87">
        <v>1</v>
      </c>
      <c r="F5777" s="88">
        <v>154</v>
      </c>
      <c r="H5777" s="227"/>
      <c r="I5777" s="95">
        <v>1</v>
      </c>
      <c r="K5777" s="194" t="str">
        <f t="shared" si="90"/>
        <v xml:space="preserve">LITTMANN CLASSIC III - 5633 - pearl pink </v>
      </c>
    </row>
    <row r="5778" spans="1:45" x14ac:dyDescent="0.2">
      <c r="A5778" s="136">
        <v>32306</v>
      </c>
      <c r="B5778" s="226" t="s">
        <v>8918</v>
      </c>
      <c r="C5778" s="222" t="s">
        <v>12</v>
      </c>
      <c r="D5778" s="106" t="s">
        <v>4586</v>
      </c>
      <c r="E5778" s="87">
        <v>1</v>
      </c>
      <c r="F5778" s="88">
        <v>154</v>
      </c>
      <c r="H5778" s="227"/>
      <c r="I5778" s="95">
        <v>1</v>
      </c>
      <c r="K5778" s="194" t="str">
        <f t="shared" si="90"/>
        <v xml:space="preserve">LITTMANN CLASSIC III - 5831 - plum </v>
      </c>
    </row>
    <row r="5779" spans="1:45" x14ac:dyDescent="0.2">
      <c r="A5779" s="136"/>
      <c r="B5779" s="226" t="s">
        <v>12</v>
      </c>
      <c r="C5779" s="222" t="s">
        <v>12</v>
      </c>
      <c r="D5779" s="201" t="s">
        <v>4549</v>
      </c>
      <c r="E5779" s="87"/>
      <c r="F5779" s="184"/>
      <c r="H5779" s="265"/>
      <c r="I5779" s="95"/>
      <c r="K5779" s="194" t="str">
        <f t="shared" si="90"/>
        <v>SPECIAL OFFER LITTMANN CLASSIC III and CLASSIC III S.E. ()</v>
      </c>
    </row>
    <row r="5780" spans="1:45" x14ac:dyDescent="0.2">
      <c r="A5780" s="136"/>
      <c r="B5780" s="226" t="s">
        <v>12</v>
      </c>
      <c r="C5780" s="222" t="s">
        <v>12</v>
      </c>
      <c r="D5780" s="145" t="s">
        <v>4550</v>
      </c>
      <c r="E5780" s="87">
        <v>1</v>
      </c>
      <c r="F5780" s="88">
        <v>146.29999999999998</v>
      </c>
      <c r="H5780" s="227"/>
      <c r="I5780" s="95">
        <v>5</v>
      </c>
      <c r="K5780" s="194" t="str">
        <f t="shared" si="90"/>
        <v xml:space="preserve">For a mixed order of minimum 5 Classic III SAVE 5% </v>
      </c>
    </row>
    <row r="5781" spans="1:45" x14ac:dyDescent="0.2">
      <c r="A5781" s="136"/>
      <c r="B5781" s="226" t="s">
        <v>12</v>
      </c>
      <c r="C5781" s="222" t="s">
        <v>12</v>
      </c>
      <c r="D5781" s="145" t="s">
        <v>4551</v>
      </c>
      <c r="E5781" s="87">
        <v>1</v>
      </c>
      <c r="F5781" s="88">
        <v>141.68</v>
      </c>
      <c r="H5781" s="227"/>
      <c r="I5781" s="95">
        <v>10</v>
      </c>
      <c r="K5781" s="194" t="str">
        <f t="shared" si="90"/>
        <v xml:space="preserve">For a mixed order of minimum 10 Classic III SAVE 8% </v>
      </c>
    </row>
    <row r="5782" spans="1:45" ht="13.5" thickBot="1" x14ac:dyDescent="0.25">
      <c r="A5782" s="137"/>
      <c r="B5782" s="228" t="s">
        <v>12</v>
      </c>
      <c r="C5782" s="229" t="s">
        <v>12</v>
      </c>
      <c r="D5782" s="148" t="s">
        <v>4552</v>
      </c>
      <c r="E5782" s="119">
        <v>1</v>
      </c>
      <c r="F5782" s="154">
        <v>135.52000000000001</v>
      </c>
      <c r="H5782" s="235"/>
      <c r="I5782" s="98">
        <v>30</v>
      </c>
      <c r="K5782" s="194" t="str">
        <f t="shared" si="90"/>
        <v xml:space="preserve">For a mixed order of minimum 30 Classic III SAVE 12% </v>
      </c>
    </row>
    <row r="5783" spans="1:45" x14ac:dyDescent="0.2">
      <c r="A5783" s="135">
        <v>32307</v>
      </c>
      <c r="B5783" s="223" t="s">
        <v>9348</v>
      </c>
      <c r="C5783" s="224" t="s">
        <v>12</v>
      </c>
      <c r="D5783" s="117" t="s">
        <v>4587</v>
      </c>
      <c r="E5783" s="118">
        <v>1</v>
      </c>
      <c r="F5783" s="93">
        <v>173</v>
      </c>
      <c r="H5783" s="225"/>
      <c r="I5783" s="94">
        <v>1</v>
      </c>
      <c r="K5783" s="194" t="str">
        <f t="shared" si="90"/>
        <v xml:space="preserve">LITTMANN CLASSIC III - 5872 - turquoise - smoke finish </v>
      </c>
    </row>
    <row r="5784" spans="1:45" x14ac:dyDescent="0.2">
      <c r="A5784" s="136">
        <v>32308</v>
      </c>
      <c r="B5784" s="226" t="s">
        <v>9348</v>
      </c>
      <c r="C5784" s="222" t="s">
        <v>12</v>
      </c>
      <c r="D5784" s="106" t="s">
        <v>4588</v>
      </c>
      <c r="E5784" s="87">
        <v>1</v>
      </c>
      <c r="F5784" s="88">
        <v>173</v>
      </c>
      <c r="H5784" s="227"/>
      <c r="I5784" s="95">
        <v>1</v>
      </c>
      <c r="K5784" s="194" t="str">
        <f t="shared" si="90"/>
        <v xml:space="preserve">LITTMANN CLASSIC III - 5870 - black - rainbow finish </v>
      </c>
    </row>
    <row r="5785" spans="1:45" x14ac:dyDescent="0.2">
      <c r="A5785" s="136">
        <v>32310</v>
      </c>
      <c r="B5785" s="226" t="s">
        <v>9348</v>
      </c>
      <c r="C5785" s="222" t="s">
        <v>12</v>
      </c>
      <c r="D5785" s="106" t="s">
        <v>4589</v>
      </c>
      <c r="E5785" s="87">
        <v>1</v>
      </c>
      <c r="F5785" s="88">
        <v>173</v>
      </c>
      <c r="H5785" s="227"/>
      <c r="I5785" s="95">
        <v>1</v>
      </c>
      <c r="K5785" s="194" t="str">
        <f t="shared" si="90"/>
        <v xml:space="preserve">LITTMANN CLASSIC III - 5803 - black edition </v>
      </c>
    </row>
    <row r="5786" spans="1:45" x14ac:dyDescent="0.2">
      <c r="A5786" s="136">
        <v>32311</v>
      </c>
      <c r="B5786" s="226" t="s">
        <v>9348</v>
      </c>
      <c r="C5786" s="222" t="s">
        <v>12</v>
      </c>
      <c r="D5786" s="106" t="s">
        <v>4590</v>
      </c>
      <c r="E5786" s="87">
        <v>1</v>
      </c>
      <c r="F5786" s="88">
        <v>173</v>
      </c>
      <c r="H5786" s="227"/>
      <c r="I5786" s="95">
        <v>1</v>
      </c>
      <c r="K5786" s="194" t="str">
        <f t="shared" si="90"/>
        <v xml:space="preserve">LITTMANN CLASSIC III - 5809 - chocolate - copper finish </v>
      </c>
    </row>
    <row r="5787" spans="1:45" x14ac:dyDescent="0.2">
      <c r="A5787" s="136">
        <v>32312</v>
      </c>
      <c r="B5787" s="226" t="s">
        <v>9348</v>
      </c>
      <c r="C5787" s="222" t="s">
        <v>12</v>
      </c>
      <c r="D5787" s="106" t="s">
        <v>4591</v>
      </c>
      <c r="E5787" s="87">
        <v>1</v>
      </c>
      <c r="F5787" s="88">
        <v>173</v>
      </c>
      <c r="H5787" s="227"/>
      <c r="I5787" s="95">
        <v>1</v>
      </c>
      <c r="K5787" s="194" t="str">
        <f t="shared" si="90"/>
        <v xml:space="preserve">LITTMANN CLASSIC III - 5806 - raspberry - rainbow finish </v>
      </c>
    </row>
    <row r="5788" spans="1:45" x14ac:dyDescent="0.2">
      <c r="A5788" s="136">
        <v>32313</v>
      </c>
      <c r="B5788" s="226" t="s">
        <v>9348</v>
      </c>
      <c r="C5788" s="222" t="s">
        <v>12</v>
      </c>
      <c r="D5788" s="106" t="s">
        <v>4592</v>
      </c>
      <c r="E5788" s="87">
        <v>1</v>
      </c>
      <c r="F5788" s="88">
        <v>173</v>
      </c>
      <c r="H5788" s="227"/>
      <c r="I5788" s="95">
        <v>1</v>
      </c>
      <c r="J5788" s="50"/>
      <c r="K5788" s="194" t="str">
        <f t="shared" si="90"/>
        <v xml:space="preserve">LITTMANN CLASSIC III - 5807 - caribbean blue - rainbow finish </v>
      </c>
      <c r="L5788" s="50"/>
      <c r="M5788" s="50"/>
      <c r="N5788" s="50"/>
      <c r="O5788" s="50"/>
      <c r="P5788" s="50"/>
      <c r="Q5788" s="50"/>
      <c r="R5788" s="50"/>
      <c r="S5788" s="50"/>
      <c r="T5788" s="50"/>
      <c r="U5788" s="50"/>
      <c r="V5788" s="50"/>
      <c r="W5788" s="50"/>
      <c r="X5788" s="50"/>
      <c r="Y5788" s="50"/>
      <c r="Z5788" s="50"/>
      <c r="AA5788" s="50"/>
      <c r="AB5788" s="50"/>
      <c r="AC5788" s="50"/>
      <c r="AD5788" s="50"/>
      <c r="AE5788" s="50"/>
      <c r="AF5788" s="50"/>
      <c r="AG5788" s="50"/>
      <c r="AH5788" s="50"/>
      <c r="AI5788" s="50"/>
      <c r="AJ5788" s="50"/>
      <c r="AK5788" s="50"/>
      <c r="AL5788" s="50"/>
      <c r="AM5788" s="50"/>
      <c r="AN5788" s="50"/>
      <c r="AO5788" s="50"/>
      <c r="AP5788" s="50"/>
      <c r="AQ5788" s="50"/>
      <c r="AR5788" s="50"/>
      <c r="AS5788" s="50"/>
    </row>
    <row r="5789" spans="1:45" x14ac:dyDescent="0.2">
      <c r="A5789" s="136">
        <v>32314</v>
      </c>
      <c r="B5789" s="226" t="s">
        <v>9348</v>
      </c>
      <c r="C5789" s="222" t="s">
        <v>12</v>
      </c>
      <c r="D5789" s="106" t="s">
        <v>4593</v>
      </c>
      <c r="E5789" s="87">
        <v>1</v>
      </c>
      <c r="F5789" s="88">
        <v>173</v>
      </c>
      <c r="H5789" s="227"/>
      <c r="I5789" s="95">
        <v>1</v>
      </c>
      <c r="J5789" s="50"/>
      <c r="K5789" s="194" t="str">
        <f t="shared" si="90"/>
        <v xml:space="preserve">LITTMANN CLASSIC III - 5811 - black - smoke finish </v>
      </c>
      <c r="L5789" s="50"/>
      <c r="M5789" s="50"/>
      <c r="N5789" s="50"/>
      <c r="O5789" s="50"/>
      <c r="P5789" s="50"/>
      <c r="Q5789" s="50"/>
      <c r="R5789" s="50"/>
      <c r="S5789" s="50"/>
      <c r="T5789" s="50"/>
      <c r="U5789" s="50"/>
      <c r="V5789" s="50"/>
      <c r="W5789" s="50"/>
      <c r="X5789" s="50"/>
      <c r="Y5789" s="50"/>
      <c r="Z5789" s="50"/>
      <c r="AA5789" s="50"/>
      <c r="AB5789" s="50"/>
      <c r="AC5789" s="50"/>
      <c r="AD5789" s="50"/>
      <c r="AE5789" s="50"/>
      <c r="AF5789" s="50"/>
      <c r="AG5789" s="50"/>
      <c r="AH5789" s="50"/>
      <c r="AI5789" s="50"/>
      <c r="AJ5789" s="50"/>
      <c r="AK5789" s="50"/>
      <c r="AL5789" s="50"/>
      <c r="AM5789" s="50"/>
      <c r="AN5789" s="50"/>
      <c r="AO5789" s="50"/>
      <c r="AP5789" s="50"/>
      <c r="AQ5789" s="50"/>
      <c r="AR5789" s="50"/>
      <c r="AS5789" s="50"/>
    </row>
    <row r="5790" spans="1:45" x14ac:dyDescent="0.2">
      <c r="A5790" s="136">
        <v>32317</v>
      </c>
      <c r="B5790" s="226" t="s">
        <v>9348</v>
      </c>
      <c r="C5790" s="222" t="s">
        <v>12</v>
      </c>
      <c r="D5790" s="106" t="s">
        <v>4594</v>
      </c>
      <c r="E5790" s="87">
        <v>1</v>
      </c>
      <c r="F5790" s="88">
        <v>173</v>
      </c>
      <c r="H5790" s="227"/>
      <c r="I5790" s="95">
        <v>1</v>
      </c>
      <c r="J5790" s="50"/>
      <c r="K5790" s="194" t="str">
        <f t="shared" si="90"/>
        <v xml:space="preserve">LITTMANN CLASSIC III - 5868 - burgundy - black finish </v>
      </c>
      <c r="L5790" s="50"/>
      <c r="M5790" s="50"/>
      <c r="N5790" s="50"/>
      <c r="O5790" s="50"/>
      <c r="P5790" s="50"/>
      <c r="Q5790" s="50"/>
      <c r="R5790" s="50"/>
      <c r="S5790" s="50"/>
      <c r="T5790" s="50"/>
      <c r="U5790" s="50"/>
      <c r="V5790" s="50"/>
      <c r="W5790" s="50"/>
      <c r="X5790" s="50"/>
      <c r="Y5790" s="50"/>
      <c r="Z5790" s="50"/>
      <c r="AA5790" s="50"/>
      <c r="AB5790" s="50"/>
      <c r="AC5790" s="50"/>
      <c r="AD5790" s="50"/>
      <c r="AE5790" s="50"/>
      <c r="AF5790" s="50"/>
      <c r="AG5790" s="50"/>
      <c r="AH5790" s="50"/>
      <c r="AI5790" s="50"/>
      <c r="AJ5790" s="50"/>
      <c r="AK5790" s="50"/>
      <c r="AL5790" s="50"/>
      <c r="AM5790" s="50"/>
      <c r="AN5790" s="50"/>
      <c r="AO5790" s="50"/>
      <c r="AP5790" s="50"/>
      <c r="AQ5790" s="50"/>
      <c r="AR5790" s="50"/>
      <c r="AS5790" s="50"/>
    </row>
    <row r="5791" spans="1:45" x14ac:dyDescent="0.2">
      <c r="A5791" s="136">
        <v>32319</v>
      </c>
      <c r="B5791" s="226" t="s">
        <v>9348</v>
      </c>
      <c r="C5791" s="222" t="s">
        <v>12</v>
      </c>
      <c r="D5791" s="106" t="s">
        <v>4595</v>
      </c>
      <c r="E5791" s="87">
        <v>1</v>
      </c>
      <c r="F5791" s="88">
        <v>173</v>
      </c>
      <c r="H5791" s="227"/>
      <c r="I5791" s="95">
        <v>1</v>
      </c>
      <c r="J5791" s="50"/>
      <c r="K5791" s="194" t="str">
        <f t="shared" si="90"/>
        <v xml:space="preserve">LITTMANN CLASSIC III - 5873 - gray - smoke finish </v>
      </c>
      <c r="L5791" s="50"/>
      <c r="M5791" s="50"/>
      <c r="N5791" s="50"/>
      <c r="O5791" s="50"/>
      <c r="P5791" s="50"/>
      <c r="Q5791" s="50"/>
      <c r="R5791" s="50"/>
      <c r="S5791" s="50"/>
      <c r="T5791" s="50"/>
      <c r="U5791" s="50"/>
      <c r="V5791" s="50"/>
      <c r="W5791" s="50"/>
      <c r="X5791" s="50"/>
      <c r="Y5791" s="50"/>
      <c r="Z5791" s="50"/>
      <c r="AA5791" s="50"/>
      <c r="AB5791" s="50"/>
      <c r="AC5791" s="50"/>
      <c r="AD5791" s="50"/>
      <c r="AE5791" s="50"/>
      <c r="AF5791" s="50"/>
      <c r="AG5791" s="50"/>
      <c r="AH5791" s="50"/>
      <c r="AI5791" s="50"/>
      <c r="AJ5791" s="50"/>
      <c r="AK5791" s="50"/>
      <c r="AL5791" s="50"/>
      <c r="AM5791" s="50"/>
      <c r="AN5791" s="50"/>
      <c r="AO5791" s="50"/>
      <c r="AP5791" s="50"/>
      <c r="AQ5791" s="50"/>
      <c r="AR5791" s="50"/>
      <c r="AS5791" s="50"/>
    </row>
    <row r="5792" spans="1:45" x14ac:dyDescent="0.2">
      <c r="A5792" s="136">
        <v>32320</v>
      </c>
      <c r="B5792" s="226" t="s">
        <v>9348</v>
      </c>
      <c r="C5792" s="222" t="s">
        <v>12</v>
      </c>
      <c r="D5792" s="106" t="s">
        <v>4596</v>
      </c>
      <c r="E5792" s="87">
        <v>1</v>
      </c>
      <c r="F5792" s="88">
        <v>173</v>
      </c>
      <c r="H5792" s="227"/>
      <c r="I5792" s="95">
        <v>1</v>
      </c>
      <c r="K5792" s="194" t="str">
        <f t="shared" si="90"/>
        <v xml:space="preserve">LITTMANN CLASSIC III - 5875 - lime green - smoke finish </v>
      </c>
    </row>
    <row r="5793" spans="1:11" x14ac:dyDescent="0.2">
      <c r="A5793" s="136">
        <v>32321</v>
      </c>
      <c r="B5793" s="226" t="s">
        <v>9348</v>
      </c>
      <c r="C5793" s="222" t="s">
        <v>12</v>
      </c>
      <c r="D5793" s="106" t="s">
        <v>9370</v>
      </c>
      <c r="E5793" s="87">
        <v>1</v>
      </c>
      <c r="F5793" s="88">
        <v>173</v>
      </c>
      <c r="H5793" s="227"/>
      <c r="I5793" s="95">
        <v>1</v>
      </c>
      <c r="K5793" s="194" t="str">
        <f t="shared" si="90"/>
        <v xml:space="preserve">LITTMANN CLASSIC III - 5910C - champagne rose - stainless finish </v>
      </c>
    </row>
    <row r="5794" spans="1:11" x14ac:dyDescent="0.2">
      <c r="A5794" s="136">
        <v>32322</v>
      </c>
      <c r="B5794" s="226" t="s">
        <v>9348</v>
      </c>
      <c r="C5794" s="222" t="s">
        <v>12</v>
      </c>
      <c r="D5794" s="106" t="s">
        <v>9371</v>
      </c>
      <c r="E5794" s="87">
        <v>1</v>
      </c>
      <c r="F5794" s="88">
        <v>173</v>
      </c>
      <c r="H5794" s="227"/>
      <c r="I5794" s="95">
        <v>1</v>
      </c>
      <c r="K5794" s="194" t="str">
        <f t="shared" si="90"/>
        <v xml:space="preserve">LITTMANN CLASSIC III - 5912C - marine blue - stainless finish </v>
      </c>
    </row>
    <row r="5795" spans="1:11" x14ac:dyDescent="0.2">
      <c r="A5795" s="136"/>
      <c r="B5795" s="226" t="s">
        <v>12</v>
      </c>
      <c r="C5795" s="222" t="s">
        <v>12</v>
      </c>
      <c r="D5795" s="201" t="s">
        <v>4549</v>
      </c>
      <c r="E5795" s="87"/>
      <c r="F5795" s="88"/>
      <c r="H5795" s="227"/>
      <c r="I5795" s="95"/>
      <c r="K5795" s="194" t="str">
        <f t="shared" si="90"/>
        <v>SPECIAL OFFER LITTMANN CLASSIC III and CLASSIC III S.E. ()</v>
      </c>
    </row>
    <row r="5796" spans="1:11" x14ac:dyDescent="0.2">
      <c r="A5796" s="136"/>
      <c r="B5796" s="226" t="s">
        <v>12</v>
      </c>
      <c r="C5796" s="222" t="s">
        <v>12</v>
      </c>
      <c r="D5796" s="145" t="s">
        <v>4597</v>
      </c>
      <c r="E5796" s="87">
        <v>1</v>
      </c>
      <c r="F5796" s="88">
        <v>164.35</v>
      </c>
      <c r="H5796" s="227"/>
      <c r="I5796" s="95">
        <v>5</v>
      </c>
      <c r="K5796" s="194" t="str">
        <f t="shared" si="90"/>
        <v xml:space="preserve">For a mixed order of minimum 5 Classic III S.E. SAVE 5% </v>
      </c>
    </row>
    <row r="5797" spans="1:11" x14ac:dyDescent="0.2">
      <c r="A5797" s="136"/>
      <c r="B5797" s="226" t="s">
        <v>12</v>
      </c>
      <c r="C5797" s="222" t="s">
        <v>12</v>
      </c>
      <c r="D5797" s="145" t="s">
        <v>4598</v>
      </c>
      <c r="E5797" s="87">
        <v>1</v>
      </c>
      <c r="F5797" s="88">
        <v>159.16</v>
      </c>
      <c r="H5797" s="227"/>
      <c r="I5797" s="95">
        <v>10</v>
      </c>
      <c r="K5797" s="194" t="str">
        <f t="shared" si="90"/>
        <v xml:space="preserve">For a mixed order of minimum 10 Classic III S.E. SAVE 8% </v>
      </c>
    </row>
    <row r="5798" spans="1:11" ht="13.5" thickBot="1" x14ac:dyDescent="0.25">
      <c r="A5798" s="137"/>
      <c r="B5798" s="228" t="s">
        <v>12</v>
      </c>
      <c r="C5798" s="229" t="s">
        <v>12</v>
      </c>
      <c r="D5798" s="148" t="s">
        <v>4599</v>
      </c>
      <c r="E5798" s="119">
        <v>1</v>
      </c>
      <c r="F5798" s="154">
        <v>152.24</v>
      </c>
      <c r="H5798" s="235"/>
      <c r="I5798" s="98">
        <v>30</v>
      </c>
      <c r="K5798" s="194" t="str">
        <f t="shared" si="90"/>
        <v xml:space="preserve">For a mixed order of minimum 30 Classic III S.E. SAVE 12% </v>
      </c>
    </row>
    <row r="5799" spans="1:11" x14ac:dyDescent="0.2">
      <c r="A5799" s="140">
        <v>32329</v>
      </c>
      <c r="B5799" s="231" t="s">
        <v>12</v>
      </c>
      <c r="C5799" s="232" t="s">
        <v>12</v>
      </c>
      <c r="D5799" s="124" t="s">
        <v>8448</v>
      </c>
      <c r="E5799" s="120">
        <v>1</v>
      </c>
      <c r="F5799" s="205">
        <v>63</v>
      </c>
      <c r="H5799" s="205"/>
      <c r="I5799" s="100">
        <v>1</v>
      </c>
      <c r="K5799" s="194" t="str">
        <f t="shared" si="90"/>
        <v xml:space="preserve">RIESTER DUPLEX 2.0 ALUMINIUM STETHOSCOPE - adult - all black </v>
      </c>
    </row>
    <row r="5800" spans="1:11" x14ac:dyDescent="0.2">
      <c r="A5800" s="132">
        <v>32330</v>
      </c>
      <c r="B5800" s="226" t="s">
        <v>12</v>
      </c>
      <c r="C5800" s="222" t="s">
        <v>12</v>
      </c>
      <c r="D5800" s="106" t="s">
        <v>8449</v>
      </c>
      <c r="E5800" s="87">
        <v>1</v>
      </c>
      <c r="F5800" s="173">
        <v>62</v>
      </c>
      <c r="H5800" s="173"/>
      <c r="I5800" s="90">
        <v>1</v>
      </c>
      <c r="K5800" s="194" t="str">
        <f t="shared" si="90"/>
        <v xml:space="preserve">RIESTER DUPLEX 2.0 ALUMINIUM STETHOSCOPE - adult - blue </v>
      </c>
    </row>
    <row r="5801" spans="1:11" x14ac:dyDescent="0.2">
      <c r="A5801" s="132">
        <v>32331</v>
      </c>
      <c r="B5801" s="226" t="s">
        <v>12</v>
      </c>
      <c r="C5801" s="222" t="s">
        <v>12</v>
      </c>
      <c r="D5801" s="106" t="s">
        <v>8450</v>
      </c>
      <c r="E5801" s="87">
        <v>1</v>
      </c>
      <c r="F5801" s="173">
        <v>62</v>
      </c>
      <c r="H5801" s="173"/>
      <c r="I5801" s="90">
        <v>1</v>
      </c>
      <c r="K5801" s="194" t="str">
        <f t="shared" si="90"/>
        <v xml:space="preserve">RIESTER DUPLEX 2.0 ALUMINIUM STETHOSCOPE - adult - red </v>
      </c>
    </row>
    <row r="5802" spans="1:11" x14ac:dyDescent="0.2">
      <c r="A5802" s="132">
        <v>32333</v>
      </c>
      <c r="B5802" s="226" t="s">
        <v>12</v>
      </c>
      <c r="C5802" s="222" t="s">
        <v>12</v>
      </c>
      <c r="D5802" s="106" t="s">
        <v>4600</v>
      </c>
      <c r="E5802" s="87">
        <v>1</v>
      </c>
      <c r="F5802" s="103">
        <v>64</v>
      </c>
      <c r="H5802" s="103"/>
      <c r="I5802" s="90">
        <v>1</v>
      </c>
      <c r="K5802" s="194" t="str">
        <f t="shared" si="90"/>
        <v xml:space="preserve">RIESTER DUPLEX 2.0 S/S STETHOSCOPE - adult - black </v>
      </c>
    </row>
    <row r="5803" spans="1:11" x14ac:dyDescent="0.2">
      <c r="A5803" s="132">
        <v>32334</v>
      </c>
      <c r="B5803" s="226" t="s">
        <v>12</v>
      </c>
      <c r="C5803" s="222" t="s">
        <v>12</v>
      </c>
      <c r="D5803" s="106" t="s">
        <v>4601</v>
      </c>
      <c r="E5803" s="87">
        <v>1</v>
      </c>
      <c r="F5803" s="103">
        <v>64</v>
      </c>
      <c r="H5803" s="103"/>
      <c r="I5803" s="90">
        <v>1</v>
      </c>
      <c r="K5803" s="194" t="str">
        <f t="shared" si="90"/>
        <v xml:space="preserve">RIESTER DUPLEX 2.0 S/S STETHOSCOPE - adult - white </v>
      </c>
    </row>
    <row r="5804" spans="1:11" x14ac:dyDescent="0.2">
      <c r="A5804" s="132">
        <v>32335</v>
      </c>
      <c r="B5804" s="226" t="s">
        <v>12</v>
      </c>
      <c r="C5804" s="222" t="s">
        <v>12</v>
      </c>
      <c r="D5804" s="106" t="s">
        <v>4602</v>
      </c>
      <c r="E5804" s="87">
        <v>1</v>
      </c>
      <c r="F5804" s="103">
        <v>64</v>
      </c>
      <c r="H5804" s="103"/>
      <c r="I5804" s="90">
        <v>1</v>
      </c>
      <c r="K5804" s="194" t="str">
        <f t="shared" si="90"/>
        <v xml:space="preserve">RIESTER DUPLEX 2.0 S/S STETHOSCOPE - adult - blue </v>
      </c>
    </row>
    <row r="5805" spans="1:11" x14ac:dyDescent="0.2">
      <c r="A5805" s="132">
        <v>32336</v>
      </c>
      <c r="B5805" s="226" t="s">
        <v>12</v>
      </c>
      <c r="C5805" s="222" t="s">
        <v>12</v>
      </c>
      <c r="D5805" s="106" t="s">
        <v>4603</v>
      </c>
      <c r="E5805" s="87">
        <v>1</v>
      </c>
      <c r="F5805" s="103">
        <v>64</v>
      </c>
      <c r="H5805" s="103"/>
      <c r="I5805" s="90">
        <v>1</v>
      </c>
      <c r="K5805" s="194" t="str">
        <f t="shared" si="90"/>
        <v xml:space="preserve">RIESTER DUPLEX 2.0 S/S STETHOSCOPE - adult - red </v>
      </c>
    </row>
    <row r="5806" spans="1:11" x14ac:dyDescent="0.2">
      <c r="A5806" s="132">
        <v>32338</v>
      </c>
      <c r="B5806" s="226" t="s">
        <v>12</v>
      </c>
      <c r="C5806" s="222" t="s">
        <v>12</v>
      </c>
      <c r="D5806" s="106" t="s">
        <v>4604</v>
      </c>
      <c r="E5806" s="87">
        <v>1</v>
      </c>
      <c r="F5806" s="88">
        <v>68</v>
      </c>
      <c r="H5806" s="88"/>
      <c r="I5806" s="90">
        <v>1</v>
      </c>
      <c r="K5806" s="194" t="str">
        <f t="shared" si="90"/>
        <v xml:space="preserve">RIESTER DUPLEX 2.0 S/S STETHOSCOPE - pediatric - white </v>
      </c>
    </row>
    <row r="5807" spans="1:11" x14ac:dyDescent="0.2">
      <c r="A5807" s="132">
        <v>32340</v>
      </c>
      <c r="B5807" s="226" t="s">
        <v>12</v>
      </c>
      <c r="C5807" s="222" t="s">
        <v>12</v>
      </c>
      <c r="D5807" s="106" t="s">
        <v>4605</v>
      </c>
      <c r="E5807" s="87">
        <v>1</v>
      </c>
      <c r="F5807" s="88">
        <v>68</v>
      </c>
      <c r="H5807" s="88"/>
      <c r="I5807" s="90">
        <v>1</v>
      </c>
      <c r="K5807" s="194" t="str">
        <f t="shared" si="90"/>
        <v xml:space="preserve">RIESTER DUPLEX 2.0 S/S STETHOSCOPE - newborn - white </v>
      </c>
    </row>
    <row r="5808" spans="1:11" x14ac:dyDescent="0.2">
      <c r="A5808" s="132">
        <v>32344</v>
      </c>
      <c r="B5808" s="226" t="s">
        <v>12</v>
      </c>
      <c r="C5808" s="222" t="s">
        <v>12</v>
      </c>
      <c r="D5808" s="106" t="s">
        <v>4606</v>
      </c>
      <c r="E5808" s="87">
        <v>1</v>
      </c>
      <c r="F5808" s="88">
        <v>37</v>
      </c>
      <c r="H5808" s="88"/>
      <c r="I5808" s="90">
        <v>1</v>
      </c>
      <c r="K5808" s="194" t="str">
        <f t="shared" si="90"/>
        <v xml:space="preserve">ERKAPHON FLAT CHEST-PIECE - aluminium - black 544 000 10 </v>
      </c>
    </row>
    <row r="5809" spans="1:11" x14ac:dyDescent="0.2">
      <c r="A5809" s="132">
        <v>32345</v>
      </c>
      <c r="B5809" s="226" t="s">
        <v>12</v>
      </c>
      <c r="C5809" s="222" t="s">
        <v>12</v>
      </c>
      <c r="D5809" s="106" t="s">
        <v>4607</v>
      </c>
      <c r="E5809" s="87">
        <v>1</v>
      </c>
      <c r="F5809" s="88">
        <v>37</v>
      </c>
      <c r="H5809" s="88"/>
      <c r="I5809" s="90">
        <v>1</v>
      </c>
      <c r="K5809" s="194" t="str">
        <f t="shared" si="90"/>
        <v xml:space="preserve">ERKAPHON FLAT CHEST-PIECE - aluminium - blue 544 000 20 </v>
      </c>
    </row>
    <row r="5810" spans="1:11" x14ac:dyDescent="0.2">
      <c r="A5810" s="132">
        <v>32346</v>
      </c>
      <c r="B5810" s="226" t="s">
        <v>12</v>
      </c>
      <c r="C5810" s="222" t="s">
        <v>12</v>
      </c>
      <c r="D5810" s="106" t="s">
        <v>4608</v>
      </c>
      <c r="E5810" s="87">
        <v>1</v>
      </c>
      <c r="F5810" s="88">
        <v>37</v>
      </c>
      <c r="H5810" s="88"/>
      <c r="I5810" s="90">
        <v>1</v>
      </c>
      <c r="K5810" s="194" t="str">
        <f t="shared" si="90"/>
        <v xml:space="preserve">ERKAPHON FLAT CHEST-PIECE - aluminium - light blue 544 000 25 </v>
      </c>
    </row>
    <row r="5811" spans="1:11" x14ac:dyDescent="0.2">
      <c r="A5811" s="132">
        <v>32350</v>
      </c>
      <c r="B5811" s="226" t="s">
        <v>12</v>
      </c>
      <c r="C5811" s="222" t="s">
        <v>12</v>
      </c>
      <c r="D5811" s="106" t="s">
        <v>4609</v>
      </c>
      <c r="E5811" s="87">
        <v>1</v>
      </c>
      <c r="F5811" s="88">
        <v>52</v>
      </c>
      <c r="H5811" s="88"/>
      <c r="I5811" s="90">
        <v>1</v>
      </c>
      <c r="K5811" s="194" t="str">
        <f t="shared" si="90"/>
        <v xml:space="preserve">ERKAPHON FLAT CHEST-PIECE - chromed - black </v>
      </c>
    </row>
    <row r="5812" spans="1:11" x14ac:dyDescent="0.2">
      <c r="A5812" s="132">
        <v>32356</v>
      </c>
      <c r="B5812" s="226" t="s">
        <v>8919</v>
      </c>
      <c r="C5812" s="222" t="s">
        <v>12</v>
      </c>
      <c r="D5812" s="106" t="s">
        <v>4610</v>
      </c>
      <c r="E5812" s="87">
        <v>1</v>
      </c>
      <c r="F5812" s="88">
        <v>412</v>
      </c>
      <c r="H5812" s="88"/>
      <c r="I5812" s="90">
        <v>1</v>
      </c>
      <c r="K5812" s="194" t="str">
        <f t="shared" si="90"/>
        <v xml:space="preserve">LITTMANN "MASTER CARDIOLOGY S.E." - 2175 - black - brass finish </v>
      </c>
    </row>
    <row r="5813" spans="1:11" x14ac:dyDescent="0.2">
      <c r="A5813" s="132">
        <v>32358</v>
      </c>
      <c r="B5813" s="226" t="s">
        <v>12</v>
      </c>
      <c r="C5813" s="222" t="s">
        <v>12</v>
      </c>
      <c r="D5813" s="106" t="s">
        <v>4611</v>
      </c>
      <c r="E5813" s="87">
        <v>1</v>
      </c>
      <c r="F5813" s="88">
        <v>74</v>
      </c>
      <c r="H5813" s="88"/>
      <c r="I5813" s="90">
        <v>1</v>
      </c>
      <c r="K5813" s="194" t="str">
        <f t="shared" si="90"/>
        <v xml:space="preserve">ERKAPHON FLAT DOUBLE CHEST-PIECE - black </v>
      </c>
    </row>
    <row r="5814" spans="1:11" ht="13.5" thickBot="1" x14ac:dyDescent="0.25">
      <c r="A5814" s="134">
        <v>32360</v>
      </c>
      <c r="B5814" s="233" t="s">
        <v>8919</v>
      </c>
      <c r="C5814" s="234" t="s">
        <v>12</v>
      </c>
      <c r="D5814" s="121" t="s">
        <v>4612</v>
      </c>
      <c r="E5814" s="116">
        <v>1</v>
      </c>
      <c r="F5814" s="91">
        <v>412</v>
      </c>
      <c r="H5814" s="91"/>
      <c r="I5814" s="92">
        <v>1</v>
      </c>
      <c r="K5814" s="194" t="str">
        <f t="shared" si="90"/>
        <v xml:space="preserve">LITTMANN "MASTER CARDIOLOGY S.E." - 2176 - smoke edition </v>
      </c>
    </row>
    <row r="5815" spans="1:11" x14ac:dyDescent="0.2">
      <c r="A5815" s="135">
        <v>32376</v>
      </c>
      <c r="B5815" s="223" t="s">
        <v>10763</v>
      </c>
      <c r="C5815" s="224" t="s">
        <v>12</v>
      </c>
      <c r="D5815" s="117" t="s">
        <v>4613</v>
      </c>
      <c r="E5815" s="118">
        <v>1</v>
      </c>
      <c r="F5815" s="93">
        <v>147</v>
      </c>
      <c r="H5815" s="225"/>
      <c r="I5815" s="94">
        <v>1</v>
      </c>
      <c r="K5815" s="194" t="str">
        <f t="shared" si="90"/>
        <v xml:space="preserve">LITTMANN "CLASSIC II INFANT" - 2124 - caribbean blue </v>
      </c>
    </row>
    <row r="5816" spans="1:11" x14ac:dyDescent="0.2">
      <c r="A5816" s="136">
        <v>32380</v>
      </c>
      <c r="B5816" s="226" t="s">
        <v>10763</v>
      </c>
      <c r="C5816" s="222" t="s">
        <v>12</v>
      </c>
      <c r="D5816" s="106" t="s">
        <v>4614</v>
      </c>
      <c r="E5816" s="87">
        <v>1</v>
      </c>
      <c r="F5816" s="88">
        <v>151</v>
      </c>
      <c r="H5816" s="227"/>
      <c r="I5816" s="95">
        <v>1</v>
      </c>
      <c r="K5816" s="194" t="str">
        <f t="shared" si="90"/>
        <v xml:space="preserve">LITTMANN "CLASSIC II INFANT" - 2157 - rainbow </v>
      </c>
    </row>
    <row r="5817" spans="1:11" x14ac:dyDescent="0.2">
      <c r="A5817" s="136">
        <v>32381</v>
      </c>
      <c r="B5817" s="226" t="s">
        <v>10763</v>
      </c>
      <c r="C5817" s="222" t="s">
        <v>12</v>
      </c>
      <c r="D5817" s="106" t="s">
        <v>4615</v>
      </c>
      <c r="E5817" s="87">
        <v>1</v>
      </c>
      <c r="F5817" s="88">
        <v>151</v>
      </c>
      <c r="H5817" s="227"/>
      <c r="I5817" s="95">
        <v>1</v>
      </c>
      <c r="K5817" s="194" t="str">
        <f t="shared" si="90"/>
        <v xml:space="preserve">LITTMANN "CLASSIC II PEDIATRIC" - 2153 - rainbow </v>
      </c>
    </row>
    <row r="5818" spans="1:11" x14ac:dyDescent="0.2">
      <c r="A5818" s="136"/>
      <c r="B5818" s="226" t="s">
        <v>12</v>
      </c>
      <c r="C5818" s="222" t="s">
        <v>12</v>
      </c>
      <c r="D5818" s="201" t="s">
        <v>4631</v>
      </c>
      <c r="E5818" s="87"/>
      <c r="F5818" s="88"/>
      <c r="H5818" s="227"/>
      <c r="I5818" s="95"/>
      <c r="K5818" s="194" t="str">
        <f t="shared" si="90"/>
        <v>SPECIAL OFFER LITTMANN CLASSIC II INFANT-PEDIATRIC ()</v>
      </c>
    </row>
    <row r="5819" spans="1:11" x14ac:dyDescent="0.2">
      <c r="A5819" s="136"/>
      <c r="B5819" s="226" t="s">
        <v>12</v>
      </c>
      <c r="C5819" s="222" t="s">
        <v>12</v>
      </c>
      <c r="D5819" s="145" t="s">
        <v>4632</v>
      </c>
      <c r="E5819" s="87"/>
      <c r="F5819" s="88">
        <v>143.44999999999999</v>
      </c>
      <c r="H5819" s="227"/>
      <c r="I5819" s="95">
        <v>5</v>
      </c>
      <c r="K5819" s="194" t="str">
        <f t="shared" si="90"/>
        <v>For a mixed order of minimum 5 Classic II Inf.Ped. SAVE 5% ()</v>
      </c>
    </row>
    <row r="5820" spans="1:11" x14ac:dyDescent="0.2">
      <c r="A5820" s="136"/>
      <c r="B5820" s="226" t="s">
        <v>12</v>
      </c>
      <c r="C5820" s="222" t="s">
        <v>12</v>
      </c>
      <c r="D5820" s="145" t="s">
        <v>4633</v>
      </c>
      <c r="E5820" s="87"/>
      <c r="F5820" s="88">
        <v>138.92000000000002</v>
      </c>
      <c r="H5820" s="227"/>
      <c r="I5820" s="95">
        <v>10</v>
      </c>
      <c r="K5820" s="194" t="str">
        <f t="shared" si="90"/>
        <v>For a mixed order of minimum 10 Classic II Inf.Ped. SAVE 8% ()</v>
      </c>
    </row>
    <row r="5821" spans="1:11" ht="13.5" thickBot="1" x14ac:dyDescent="0.25">
      <c r="A5821" s="138"/>
      <c r="B5821" s="233" t="s">
        <v>12</v>
      </c>
      <c r="C5821" s="234" t="s">
        <v>12</v>
      </c>
      <c r="D5821" s="146" t="s">
        <v>4634</v>
      </c>
      <c r="E5821" s="116"/>
      <c r="F5821" s="147">
        <v>132.88</v>
      </c>
      <c r="H5821" s="256"/>
      <c r="I5821" s="96">
        <v>30</v>
      </c>
      <c r="K5821" s="194" t="str">
        <f t="shared" si="90"/>
        <v>For a mixed order of minimum 30 Classic II Inf. Ped. SAVE 12% ()</v>
      </c>
    </row>
    <row r="5822" spans="1:11" x14ac:dyDescent="0.2">
      <c r="A5822" s="135">
        <v>32388</v>
      </c>
      <c r="B5822" s="223" t="s">
        <v>8920</v>
      </c>
      <c r="C5822" s="224" t="s">
        <v>12</v>
      </c>
      <c r="D5822" s="117" t="s">
        <v>4616</v>
      </c>
      <c r="E5822" s="118">
        <v>1</v>
      </c>
      <c r="F5822" s="93">
        <v>90</v>
      </c>
      <c r="H5822" s="225"/>
      <c r="I5822" s="94">
        <v>1</v>
      </c>
      <c r="K5822" s="194" t="str">
        <f t="shared" ref="K5822:K5885" si="91">+SUBSTITUTE(CONCATENATE(D5822," ","(",IF(RIGHT(E5822,3)="1**","1",E5822),")"),"(1)","")</f>
        <v xml:space="preserve">LITTMANN "LIGHTWEIGHT II S.E." - 2456 - pink </v>
      </c>
    </row>
    <row r="5823" spans="1:11" x14ac:dyDescent="0.2">
      <c r="A5823" s="136">
        <v>32389</v>
      </c>
      <c r="B5823" s="226" t="s">
        <v>8920</v>
      </c>
      <c r="C5823" s="222" t="s">
        <v>12</v>
      </c>
      <c r="D5823" s="106" t="s">
        <v>4617</v>
      </c>
      <c r="E5823" s="87">
        <v>1</v>
      </c>
      <c r="F5823" s="88">
        <v>90</v>
      </c>
      <c r="H5823" s="227"/>
      <c r="I5823" s="95">
        <v>1</v>
      </c>
      <c r="K5823" s="194" t="str">
        <f t="shared" si="91"/>
        <v xml:space="preserve">LITTMANN "LIGHTWEIGHT II S.E." - 2452 - caribbean blue </v>
      </c>
    </row>
    <row r="5824" spans="1:11" x14ac:dyDescent="0.2">
      <c r="A5824" s="136">
        <v>32390</v>
      </c>
      <c r="B5824" s="226" t="s">
        <v>8920</v>
      </c>
      <c r="C5824" s="222" t="s">
        <v>12</v>
      </c>
      <c r="D5824" s="106" t="s">
        <v>4618</v>
      </c>
      <c r="E5824" s="87">
        <v>1</v>
      </c>
      <c r="F5824" s="166">
        <v>90</v>
      </c>
      <c r="H5824" s="239"/>
      <c r="I5824" s="95">
        <v>1</v>
      </c>
      <c r="K5824" s="194" t="str">
        <f t="shared" si="91"/>
        <v xml:space="preserve">LITTMANN "LIGHTWEIGHT II S.E." - 2450 - black </v>
      </c>
    </row>
    <row r="5825" spans="1:11" x14ac:dyDescent="0.2">
      <c r="A5825" s="136">
        <v>32391</v>
      </c>
      <c r="B5825" s="226" t="s">
        <v>8920</v>
      </c>
      <c r="C5825" s="222" t="s">
        <v>12</v>
      </c>
      <c r="D5825" s="106" t="s">
        <v>4619</v>
      </c>
      <c r="E5825" s="87">
        <v>1</v>
      </c>
      <c r="F5825" s="88">
        <v>90</v>
      </c>
      <c r="H5825" s="227"/>
      <c r="I5825" s="95">
        <v>1</v>
      </c>
      <c r="K5825" s="194" t="str">
        <f t="shared" si="91"/>
        <v xml:space="preserve">LITTMANN "LIGHTWEIGHT II S.E." - 2451 - burgundy </v>
      </c>
    </row>
    <row r="5826" spans="1:11" x14ac:dyDescent="0.2">
      <c r="A5826" s="136">
        <v>32392</v>
      </c>
      <c r="B5826" s="226" t="s">
        <v>8920</v>
      </c>
      <c r="C5826" s="222" t="s">
        <v>12</v>
      </c>
      <c r="D5826" s="106" t="s">
        <v>4620</v>
      </c>
      <c r="E5826" s="87">
        <v>1</v>
      </c>
      <c r="F5826" s="88">
        <v>90</v>
      </c>
      <c r="H5826" s="227"/>
      <c r="I5826" s="95">
        <v>1</v>
      </c>
      <c r="K5826" s="194" t="str">
        <f t="shared" si="91"/>
        <v xml:space="preserve">LITTMANN "LIGHTWEIGHT II S.E." - 2454 - ceil blue </v>
      </c>
    </row>
    <row r="5827" spans="1:11" x14ac:dyDescent="0.2">
      <c r="A5827" s="136">
        <v>32393</v>
      </c>
      <c r="B5827" s="226" t="s">
        <v>8920</v>
      </c>
      <c r="C5827" s="222" t="s">
        <v>12</v>
      </c>
      <c r="D5827" s="106" t="s">
        <v>9721</v>
      </c>
      <c r="E5827" s="87">
        <v>1</v>
      </c>
      <c r="F5827" s="88"/>
      <c r="H5827" s="227"/>
      <c r="I5827" s="95">
        <v>1</v>
      </c>
      <c r="K5827" s="194" t="str">
        <f t="shared" si="91"/>
        <v xml:space="preserve">***LITTMANN "LIGHTWEIGHT II S.E." - 2453 - lilac  discontinued </v>
      </c>
    </row>
    <row r="5828" spans="1:11" x14ac:dyDescent="0.2">
      <c r="A5828" s="136"/>
      <c r="B5828" s="226" t="s">
        <v>12</v>
      </c>
      <c r="C5828" s="222" t="s">
        <v>12</v>
      </c>
      <c r="D5828" s="201" t="s">
        <v>4621</v>
      </c>
      <c r="E5828" s="87"/>
      <c r="F5828" s="88"/>
      <c r="H5828" s="227"/>
      <c r="I5828" s="95"/>
      <c r="K5828" s="194" t="str">
        <f t="shared" si="91"/>
        <v>SPECIAL OFFER LITTMANN LIGHTWEIGHT II ()</v>
      </c>
    </row>
    <row r="5829" spans="1:11" x14ac:dyDescent="0.2">
      <c r="A5829" s="136"/>
      <c r="B5829" s="226" t="s">
        <v>12</v>
      </c>
      <c r="C5829" s="222" t="s">
        <v>12</v>
      </c>
      <c r="D5829" s="145" t="s">
        <v>4622</v>
      </c>
      <c r="E5829" s="87">
        <v>1</v>
      </c>
      <c r="F5829" s="166">
        <v>85.5</v>
      </c>
      <c r="H5829" s="239"/>
      <c r="I5829" s="95">
        <v>5</v>
      </c>
      <c r="K5829" s="194" t="str">
        <f t="shared" si="91"/>
        <v xml:space="preserve">For a mixed order of minimum 5 Lightweight SAVE 5% </v>
      </c>
    </row>
    <row r="5830" spans="1:11" x14ac:dyDescent="0.2">
      <c r="A5830" s="136"/>
      <c r="B5830" s="226" t="s">
        <v>12</v>
      </c>
      <c r="C5830" s="222" t="s">
        <v>12</v>
      </c>
      <c r="D5830" s="145" t="s">
        <v>4623</v>
      </c>
      <c r="E5830" s="87">
        <v>1</v>
      </c>
      <c r="F5830" s="88">
        <v>81</v>
      </c>
      <c r="H5830" s="227"/>
      <c r="I5830" s="95">
        <v>10</v>
      </c>
      <c r="K5830" s="194" t="str">
        <f t="shared" si="91"/>
        <v xml:space="preserve">For a mixed order of minimum 10 Lightweight SAVE 10% </v>
      </c>
    </row>
    <row r="5831" spans="1:11" ht="13.5" thickBot="1" x14ac:dyDescent="0.25">
      <c r="A5831" s="137"/>
      <c r="B5831" s="228" t="s">
        <v>12</v>
      </c>
      <c r="C5831" s="229" t="s">
        <v>12</v>
      </c>
      <c r="D5831" s="148" t="s">
        <v>4624</v>
      </c>
      <c r="E5831" s="119">
        <v>1</v>
      </c>
      <c r="F5831" s="154">
        <v>76.5</v>
      </c>
      <c r="H5831" s="235"/>
      <c r="I5831" s="98">
        <v>30</v>
      </c>
      <c r="K5831" s="194" t="str">
        <f t="shared" si="91"/>
        <v xml:space="preserve">For a mixed order of minimum 30 Lightweight SAVE 15% </v>
      </c>
    </row>
    <row r="5832" spans="1:11" x14ac:dyDescent="0.2">
      <c r="A5832" s="135">
        <v>32404</v>
      </c>
      <c r="B5832" s="223" t="s">
        <v>10764</v>
      </c>
      <c r="C5832" s="224" t="s">
        <v>12</v>
      </c>
      <c r="D5832" s="117" t="s">
        <v>4625</v>
      </c>
      <c r="E5832" s="118">
        <v>1</v>
      </c>
      <c r="F5832" s="93">
        <v>147</v>
      </c>
      <c r="H5832" s="225"/>
      <c r="I5832" s="266">
        <v>1</v>
      </c>
      <c r="K5832" s="194" t="str">
        <f t="shared" si="91"/>
        <v xml:space="preserve">LITTMANN "CLASSIC II PEDIATRIC" - 2113 - black </v>
      </c>
    </row>
    <row r="5833" spans="1:11" x14ac:dyDescent="0.2">
      <c r="A5833" s="136">
        <v>32405</v>
      </c>
      <c r="B5833" s="226" t="s">
        <v>10764</v>
      </c>
      <c r="C5833" s="222" t="s">
        <v>12</v>
      </c>
      <c r="D5833" s="106" t="s">
        <v>4626</v>
      </c>
      <c r="E5833" s="87">
        <v>1</v>
      </c>
      <c r="F5833" s="88">
        <v>147</v>
      </c>
      <c r="H5833" s="227"/>
      <c r="I5833" s="95">
        <v>1</v>
      </c>
      <c r="K5833" s="194" t="str">
        <f t="shared" si="91"/>
        <v xml:space="preserve">LITTMANN "CLASSIC II PEDIATRIC" - 2119 - caribbean blue </v>
      </c>
    </row>
    <row r="5834" spans="1:11" x14ac:dyDescent="0.2">
      <c r="A5834" s="136">
        <v>32406</v>
      </c>
      <c r="B5834" s="226" t="s">
        <v>10764</v>
      </c>
      <c r="C5834" s="222" t="s">
        <v>12</v>
      </c>
      <c r="D5834" s="106" t="s">
        <v>4627</v>
      </c>
      <c r="E5834" s="87">
        <v>1</v>
      </c>
      <c r="F5834" s="88">
        <v>147</v>
      </c>
      <c r="H5834" s="227"/>
      <c r="I5834" s="95">
        <v>1</v>
      </c>
      <c r="K5834" s="194" t="str">
        <f t="shared" si="91"/>
        <v xml:space="preserve">LITTMANN "CLASSIC II PEDIATRIC" - 2113R - red </v>
      </c>
    </row>
    <row r="5835" spans="1:11" x14ac:dyDescent="0.2">
      <c r="A5835" s="136">
        <v>32407</v>
      </c>
      <c r="B5835" s="226" t="s">
        <v>10764</v>
      </c>
      <c r="C5835" s="222" t="s">
        <v>12</v>
      </c>
      <c r="D5835" s="106" t="s">
        <v>4628</v>
      </c>
      <c r="E5835" s="87">
        <v>1</v>
      </c>
      <c r="F5835" s="88">
        <v>147</v>
      </c>
      <c r="H5835" s="227"/>
      <c r="I5835" s="95">
        <v>1</v>
      </c>
      <c r="K5835" s="194" t="str">
        <f t="shared" si="91"/>
        <v xml:space="preserve">LITTMANN "CLASSIC II PEDIATRIC" - 2122 - raspberry </v>
      </c>
    </row>
    <row r="5836" spans="1:11" x14ac:dyDescent="0.2">
      <c r="A5836" s="136">
        <v>32376</v>
      </c>
      <c r="B5836" s="226" t="s">
        <v>10764</v>
      </c>
      <c r="C5836" s="222" t="s">
        <v>12</v>
      </c>
      <c r="D5836" s="106" t="s">
        <v>4613</v>
      </c>
      <c r="E5836" s="87">
        <v>1</v>
      </c>
      <c r="F5836" s="88">
        <v>147</v>
      </c>
      <c r="H5836" s="227"/>
      <c r="I5836" s="95">
        <v>1</v>
      </c>
      <c r="K5836" s="194" t="str">
        <f t="shared" si="91"/>
        <v xml:space="preserve">LITTMANN "CLASSIC II INFANT" - 2124 - caribbean blue </v>
      </c>
    </row>
    <row r="5837" spans="1:11" x14ac:dyDescent="0.2">
      <c r="A5837" s="136">
        <v>32410</v>
      </c>
      <c r="B5837" s="226" t="s">
        <v>10764</v>
      </c>
      <c r="C5837" s="222" t="s">
        <v>12</v>
      </c>
      <c r="D5837" s="106" t="s">
        <v>4629</v>
      </c>
      <c r="E5837" s="87">
        <v>1</v>
      </c>
      <c r="F5837" s="88">
        <v>147</v>
      </c>
      <c r="H5837" s="227"/>
      <c r="I5837" s="95">
        <v>1</v>
      </c>
      <c r="K5837" s="194" t="str">
        <f t="shared" si="91"/>
        <v xml:space="preserve">LITTMANN "CLASSIC II INFANT" - 2114 - black </v>
      </c>
    </row>
    <row r="5838" spans="1:11" x14ac:dyDescent="0.2">
      <c r="A5838" s="136">
        <v>32411</v>
      </c>
      <c r="B5838" s="226" t="s">
        <v>10764</v>
      </c>
      <c r="C5838" s="222" t="s">
        <v>12</v>
      </c>
      <c r="D5838" s="106" t="s">
        <v>4630</v>
      </c>
      <c r="E5838" s="87">
        <v>1</v>
      </c>
      <c r="F5838" s="88">
        <v>147</v>
      </c>
      <c r="H5838" s="227"/>
      <c r="I5838" s="95">
        <v>1</v>
      </c>
      <c r="K5838" s="194" t="str">
        <f t="shared" si="91"/>
        <v xml:space="preserve">LITTMANN "CLASSIC II INFANT" - 2114R - red </v>
      </c>
    </row>
    <row r="5839" spans="1:11" x14ac:dyDescent="0.2">
      <c r="A5839" s="136"/>
      <c r="B5839" s="226" t="s">
        <v>12</v>
      </c>
      <c r="C5839" s="222" t="s">
        <v>12</v>
      </c>
      <c r="D5839" s="201" t="s">
        <v>4631</v>
      </c>
      <c r="E5839" s="87"/>
      <c r="F5839" s="88"/>
      <c r="H5839" s="227"/>
      <c r="I5839" s="95"/>
      <c r="K5839" s="194" t="str">
        <f t="shared" si="91"/>
        <v>SPECIAL OFFER LITTMANN CLASSIC II INFANT-PEDIATRIC ()</v>
      </c>
    </row>
    <row r="5840" spans="1:11" x14ac:dyDescent="0.2">
      <c r="A5840" s="136"/>
      <c r="B5840" s="226" t="s">
        <v>12</v>
      </c>
      <c r="C5840" s="222" t="s">
        <v>12</v>
      </c>
      <c r="D5840" s="145" t="s">
        <v>4632</v>
      </c>
      <c r="E5840" s="87">
        <v>1</v>
      </c>
      <c r="F5840" s="88">
        <v>139.65</v>
      </c>
      <c r="H5840" s="227"/>
      <c r="I5840" s="95">
        <v>5</v>
      </c>
      <c r="K5840" s="194" t="str">
        <f t="shared" si="91"/>
        <v xml:space="preserve">For a mixed order of minimum 5 Classic II Inf.Ped. SAVE 5% </v>
      </c>
    </row>
    <row r="5841" spans="1:11" x14ac:dyDescent="0.2">
      <c r="A5841" s="136"/>
      <c r="B5841" s="226" t="s">
        <v>12</v>
      </c>
      <c r="C5841" s="222" t="s">
        <v>12</v>
      </c>
      <c r="D5841" s="145" t="s">
        <v>4633</v>
      </c>
      <c r="E5841" s="87">
        <v>1</v>
      </c>
      <c r="F5841" s="88">
        <v>135.24</v>
      </c>
      <c r="H5841" s="227"/>
      <c r="I5841" s="95">
        <v>10</v>
      </c>
      <c r="K5841" s="194" t="str">
        <f t="shared" si="91"/>
        <v xml:space="preserve">For a mixed order of minimum 10 Classic II Inf.Ped. SAVE 8% </v>
      </c>
    </row>
    <row r="5842" spans="1:11" ht="13.5" thickBot="1" x14ac:dyDescent="0.25">
      <c r="A5842" s="138"/>
      <c r="B5842" s="233" t="s">
        <v>12</v>
      </c>
      <c r="C5842" s="234" t="s">
        <v>12</v>
      </c>
      <c r="D5842" s="146" t="s">
        <v>4634</v>
      </c>
      <c r="E5842" s="116">
        <v>1</v>
      </c>
      <c r="F5842" s="147">
        <v>129.36000000000001</v>
      </c>
      <c r="H5842" s="256"/>
      <c r="I5842" s="96">
        <v>30</v>
      </c>
      <c r="K5842" s="194" t="str">
        <f t="shared" si="91"/>
        <v xml:space="preserve">For a mixed order of minimum 30 Classic II Inf. Ped. SAVE 12% </v>
      </c>
    </row>
    <row r="5843" spans="1:11" x14ac:dyDescent="0.2">
      <c r="A5843" s="135">
        <v>32356</v>
      </c>
      <c r="B5843" s="223" t="s">
        <v>10765</v>
      </c>
      <c r="C5843" s="224" t="s">
        <v>12</v>
      </c>
      <c r="D5843" s="117" t="s">
        <v>4610</v>
      </c>
      <c r="E5843" s="118">
        <v>1</v>
      </c>
      <c r="F5843" s="93">
        <v>412</v>
      </c>
      <c r="H5843" s="225"/>
      <c r="I5843" s="94">
        <v>1</v>
      </c>
      <c r="K5843" s="194" t="str">
        <f t="shared" si="91"/>
        <v xml:space="preserve">LITTMANN "MASTER CARDIOLOGY S.E." - 2175 - black - brass finish </v>
      </c>
    </row>
    <row r="5844" spans="1:11" x14ac:dyDescent="0.2">
      <c r="A5844" s="136">
        <v>32360</v>
      </c>
      <c r="B5844" s="226" t="s">
        <v>10765</v>
      </c>
      <c r="C5844" s="222" t="s">
        <v>12</v>
      </c>
      <c r="D5844" s="106" t="s">
        <v>4612</v>
      </c>
      <c r="E5844" s="87">
        <v>1</v>
      </c>
      <c r="F5844" s="88">
        <v>412</v>
      </c>
      <c r="H5844" s="227"/>
      <c r="I5844" s="95">
        <v>1</v>
      </c>
      <c r="K5844" s="194" t="str">
        <f t="shared" si="91"/>
        <v xml:space="preserve">LITTMANN "MASTER CARDIOLOGY S.E." - 2176 - smoke edition </v>
      </c>
    </row>
    <row r="5845" spans="1:11" x14ac:dyDescent="0.2">
      <c r="A5845" s="136">
        <v>32473</v>
      </c>
      <c r="B5845" s="226" t="s">
        <v>10765</v>
      </c>
      <c r="C5845" s="222" t="s">
        <v>12</v>
      </c>
      <c r="D5845" s="106" t="s">
        <v>4635</v>
      </c>
      <c r="E5845" s="87">
        <v>1</v>
      </c>
      <c r="F5845" s="88">
        <v>412</v>
      </c>
      <c r="H5845" s="227"/>
      <c r="I5845" s="95">
        <v>1</v>
      </c>
      <c r="K5845" s="194" t="str">
        <f t="shared" si="91"/>
        <v xml:space="preserve">LITTMANN "MASTER CARDIOLOGY S.E." - 2161 - Black Edition </v>
      </c>
    </row>
    <row r="5846" spans="1:11" x14ac:dyDescent="0.2">
      <c r="A5846" s="136"/>
      <c r="B5846" s="226" t="s">
        <v>12</v>
      </c>
      <c r="C5846" s="222" t="s">
        <v>12</v>
      </c>
      <c r="D5846" s="201" t="s">
        <v>4636</v>
      </c>
      <c r="E5846" s="87"/>
      <c r="F5846" s="88"/>
      <c r="H5846" s="227"/>
      <c r="I5846" s="95"/>
      <c r="K5846" s="194" t="str">
        <f t="shared" si="91"/>
        <v>SPECIAL OFFER LITTMANN MASTER CARDIOLOGY and SPECIAL EDITION ()</v>
      </c>
    </row>
    <row r="5847" spans="1:11" x14ac:dyDescent="0.2">
      <c r="A5847" s="136"/>
      <c r="B5847" s="226" t="s">
        <v>12</v>
      </c>
      <c r="C5847" s="222" t="s">
        <v>12</v>
      </c>
      <c r="D5847" s="145" t="s">
        <v>4637</v>
      </c>
      <c r="E5847" s="87">
        <v>1</v>
      </c>
      <c r="F5847" s="185">
        <v>391.4</v>
      </c>
      <c r="H5847" s="267"/>
      <c r="I5847" s="95">
        <v>3</v>
      </c>
      <c r="K5847" s="194" t="str">
        <f t="shared" si="91"/>
        <v xml:space="preserve">For a mixed order of minimum 3 Master Cardiology SAVE 5% </v>
      </c>
    </row>
    <row r="5848" spans="1:11" ht="13.5" thickBot="1" x14ac:dyDescent="0.25">
      <c r="A5848" s="137"/>
      <c r="B5848" s="228" t="s">
        <v>12</v>
      </c>
      <c r="C5848" s="229" t="s">
        <v>12</v>
      </c>
      <c r="D5848" s="148" t="s">
        <v>4638</v>
      </c>
      <c r="E5848" s="119">
        <v>1</v>
      </c>
      <c r="F5848" s="177">
        <v>370.8</v>
      </c>
      <c r="H5848" s="255"/>
      <c r="I5848" s="98">
        <v>5</v>
      </c>
      <c r="K5848" s="194" t="str">
        <f t="shared" si="91"/>
        <v xml:space="preserve">For a mixed order of minimum 5 Master Cardiology SAVE 10% </v>
      </c>
    </row>
    <row r="5849" spans="1:11" x14ac:dyDescent="0.2">
      <c r="A5849" s="135">
        <v>32435</v>
      </c>
      <c r="B5849" s="223" t="s">
        <v>10766</v>
      </c>
      <c r="C5849" s="224" t="s">
        <v>12</v>
      </c>
      <c r="D5849" s="117" t="s">
        <v>4639</v>
      </c>
      <c r="E5849" s="118">
        <v>1</v>
      </c>
      <c r="F5849" s="93">
        <v>369</v>
      </c>
      <c r="H5849" s="225"/>
      <c r="I5849" s="94">
        <v>1</v>
      </c>
      <c r="K5849" s="194" t="str">
        <f t="shared" si="91"/>
        <v xml:space="preserve">LITTMANN "MASTER CARDIOLOGY" - 2160 - black </v>
      </c>
    </row>
    <row r="5850" spans="1:11" x14ac:dyDescent="0.2">
      <c r="A5850" s="136">
        <v>32436</v>
      </c>
      <c r="B5850" s="226" t="s">
        <v>10766</v>
      </c>
      <c r="C5850" s="222" t="s">
        <v>12</v>
      </c>
      <c r="D5850" s="106" t="s">
        <v>4640</v>
      </c>
      <c r="E5850" s="87">
        <v>1</v>
      </c>
      <c r="F5850" s="88">
        <v>369</v>
      </c>
      <c r="H5850" s="227"/>
      <c r="I5850" s="95">
        <v>1</v>
      </c>
      <c r="K5850" s="194" t="str">
        <f t="shared" si="91"/>
        <v xml:space="preserve">LITTMANN "MASTER CARDIOLOGY" - 2163 - burgundy </v>
      </c>
    </row>
    <row r="5851" spans="1:11" x14ac:dyDescent="0.2">
      <c r="A5851" s="136">
        <v>32437</v>
      </c>
      <c r="B5851" s="226" t="s">
        <v>10766</v>
      </c>
      <c r="C5851" s="222" t="s">
        <v>12</v>
      </c>
      <c r="D5851" s="106" t="s">
        <v>4641</v>
      </c>
      <c r="E5851" s="87">
        <v>1</v>
      </c>
      <c r="F5851" s="88">
        <v>369</v>
      </c>
      <c r="H5851" s="227"/>
      <c r="I5851" s="95">
        <v>1</v>
      </c>
      <c r="K5851" s="194" t="str">
        <f t="shared" si="91"/>
        <v xml:space="preserve">LITTMANN "MASTER CARDIOLOGY" - 2164 - navy blue </v>
      </c>
    </row>
    <row r="5852" spans="1:11" x14ac:dyDescent="0.2">
      <c r="A5852" s="136">
        <v>32439</v>
      </c>
      <c r="B5852" s="226" t="s">
        <v>10766</v>
      </c>
      <c r="C5852" s="222" t="s">
        <v>12</v>
      </c>
      <c r="D5852" s="106" t="s">
        <v>4642</v>
      </c>
      <c r="E5852" s="87">
        <v>1</v>
      </c>
      <c r="F5852" s="88">
        <v>369</v>
      </c>
      <c r="H5852" s="227"/>
      <c r="I5852" s="95">
        <v>1</v>
      </c>
      <c r="K5852" s="194" t="str">
        <f t="shared" si="91"/>
        <v xml:space="preserve">LITTMANN "MASTER CARDIOLOGY" - 2167 - plum </v>
      </c>
    </row>
    <row r="5853" spans="1:11" x14ac:dyDescent="0.2">
      <c r="A5853" s="136"/>
      <c r="B5853" s="226" t="s">
        <v>12</v>
      </c>
      <c r="C5853" s="222" t="s">
        <v>12</v>
      </c>
      <c r="D5853" s="201" t="s">
        <v>4636</v>
      </c>
      <c r="E5853" s="87"/>
      <c r="F5853" s="88"/>
      <c r="H5853" s="227"/>
      <c r="I5853" s="95"/>
      <c r="K5853" s="194" t="str">
        <f t="shared" si="91"/>
        <v>SPECIAL OFFER LITTMANN MASTER CARDIOLOGY and SPECIAL EDITION ()</v>
      </c>
    </row>
    <row r="5854" spans="1:11" x14ac:dyDescent="0.2">
      <c r="A5854" s="136"/>
      <c r="B5854" s="226" t="s">
        <v>12</v>
      </c>
      <c r="C5854" s="222" t="s">
        <v>12</v>
      </c>
      <c r="D5854" s="145" t="s">
        <v>4637</v>
      </c>
      <c r="E5854" s="87">
        <v>1</v>
      </c>
      <c r="F5854" s="185">
        <v>350.55</v>
      </c>
      <c r="H5854" s="267"/>
      <c r="I5854" s="95">
        <v>3</v>
      </c>
      <c r="K5854" s="194" t="str">
        <f t="shared" si="91"/>
        <v xml:space="preserve">For a mixed order of minimum 3 Master Cardiology SAVE 5% </v>
      </c>
    </row>
    <row r="5855" spans="1:11" ht="13.5" thickBot="1" x14ac:dyDescent="0.25">
      <c r="A5855" s="137"/>
      <c r="B5855" s="228" t="s">
        <v>12</v>
      </c>
      <c r="C5855" s="229" t="s">
        <v>12</v>
      </c>
      <c r="D5855" s="148" t="s">
        <v>4638</v>
      </c>
      <c r="E5855" s="119">
        <v>1</v>
      </c>
      <c r="F5855" s="177">
        <v>332.1</v>
      </c>
      <c r="H5855" s="255"/>
      <c r="I5855" s="98">
        <v>5</v>
      </c>
      <c r="K5855" s="194" t="str">
        <f t="shared" si="91"/>
        <v xml:space="preserve">For a mixed order of minimum 5 Master Cardiology SAVE 10% </v>
      </c>
    </row>
    <row r="5856" spans="1:11" x14ac:dyDescent="0.2">
      <c r="A5856" s="140">
        <v>32455</v>
      </c>
      <c r="B5856" s="231" t="s">
        <v>12</v>
      </c>
      <c r="C5856" s="232" t="s">
        <v>12</v>
      </c>
      <c r="D5856" s="124" t="s">
        <v>4643</v>
      </c>
      <c r="E5856" s="120" t="s">
        <v>25</v>
      </c>
      <c r="F5856" s="99">
        <v>39</v>
      </c>
      <c r="H5856" s="99"/>
      <c r="I5856" s="100">
        <v>1</v>
      </c>
      <c r="K5856" s="194" t="str">
        <f t="shared" si="91"/>
        <v>***LITTMANN NEOPRENE RING - infant - grey  sold up to end of stock (box of 5)</v>
      </c>
    </row>
    <row r="5857" spans="1:11" x14ac:dyDescent="0.2">
      <c r="A5857" s="132">
        <v>32473</v>
      </c>
      <c r="B5857" s="226" t="s">
        <v>8919</v>
      </c>
      <c r="C5857" s="222" t="s">
        <v>12</v>
      </c>
      <c r="D5857" s="106" t="s">
        <v>4635</v>
      </c>
      <c r="E5857" s="87">
        <v>1</v>
      </c>
      <c r="F5857" s="88">
        <v>412</v>
      </c>
      <c r="H5857" s="88"/>
      <c r="I5857" s="90">
        <v>1</v>
      </c>
      <c r="K5857" s="194" t="str">
        <f t="shared" si="91"/>
        <v xml:space="preserve">LITTMANN "MASTER CARDIOLOGY S.E." - 2161 - Black Edition </v>
      </c>
    </row>
    <row r="5858" spans="1:11" x14ac:dyDescent="0.2">
      <c r="A5858" s="158">
        <v>32476</v>
      </c>
      <c r="B5858" s="226" t="s">
        <v>12</v>
      </c>
      <c r="C5858" s="222" t="s">
        <v>12</v>
      </c>
      <c r="D5858" s="106" t="s">
        <v>4644</v>
      </c>
      <c r="E5858" s="87" t="s">
        <v>25</v>
      </c>
      <c r="F5858" s="88">
        <v>47</v>
      </c>
      <c r="H5858" s="88"/>
      <c r="I5858" s="90">
        <v>1</v>
      </c>
      <c r="K5858" s="194" t="str">
        <f t="shared" si="91"/>
        <v>LITTMANN NEOPRENE RING - infant - 36547 - black  (box of 5)</v>
      </c>
    </row>
    <row r="5859" spans="1:11" x14ac:dyDescent="0.2">
      <c r="A5859" s="132">
        <v>32478</v>
      </c>
      <c r="B5859" s="226" t="s">
        <v>12</v>
      </c>
      <c r="C5859" s="222" t="s">
        <v>12</v>
      </c>
      <c r="D5859" s="106" t="s">
        <v>9306</v>
      </c>
      <c r="E5859" s="87">
        <v>1</v>
      </c>
      <c r="F5859" s="88"/>
      <c r="H5859" s="88"/>
      <c r="I5859" s="90">
        <v>1</v>
      </c>
      <c r="K5859" s="194" t="str">
        <f t="shared" si="91"/>
        <v xml:space="preserve">***DIAPHRAGM for Electronic 3000 - grey   discontinued </v>
      </c>
    </row>
    <row r="5860" spans="1:11" x14ac:dyDescent="0.2">
      <c r="A5860" s="132">
        <v>32501</v>
      </c>
      <c r="B5860" s="226" t="s">
        <v>12</v>
      </c>
      <c r="C5860" s="222" t="s">
        <v>12</v>
      </c>
      <c r="D5860" s="106" t="s">
        <v>4645</v>
      </c>
      <c r="E5860" s="87">
        <v>1</v>
      </c>
      <c r="F5860" s="88">
        <v>11</v>
      </c>
      <c r="H5860" s="88"/>
      <c r="I5860" s="90">
        <v>1</v>
      </c>
      <c r="K5860" s="194" t="str">
        <f t="shared" si="91"/>
        <v xml:space="preserve">SHORT OBSTETRIC STETHOSCOPE - wood </v>
      </c>
    </row>
    <row r="5861" spans="1:11" x14ac:dyDescent="0.2">
      <c r="A5861" s="132">
        <v>32502</v>
      </c>
      <c r="B5861" s="226" t="s">
        <v>12</v>
      </c>
      <c r="C5861" s="222" t="s">
        <v>12</v>
      </c>
      <c r="D5861" s="106" t="s">
        <v>4646</v>
      </c>
      <c r="E5861" s="87">
        <v>1</v>
      </c>
      <c r="F5861" s="88">
        <v>12.3</v>
      </c>
      <c r="H5861" s="88"/>
      <c r="I5861" s="90">
        <v>1</v>
      </c>
      <c r="K5861" s="194" t="str">
        <f t="shared" si="91"/>
        <v xml:space="preserve">LONG OBSTETRIC STETHOSCOPE - wood </v>
      </c>
    </row>
    <row r="5862" spans="1:11" x14ac:dyDescent="0.2">
      <c r="A5862" s="132">
        <v>32505</v>
      </c>
      <c r="B5862" s="226" t="s">
        <v>12</v>
      </c>
      <c r="C5862" s="222" t="s">
        <v>12</v>
      </c>
      <c r="D5862" s="106" t="s">
        <v>4647</v>
      </c>
      <c r="E5862" s="87">
        <v>1</v>
      </c>
      <c r="F5862" s="88">
        <v>3.5</v>
      </c>
      <c r="H5862" s="88"/>
      <c r="I5862" s="90">
        <v>1</v>
      </c>
      <c r="K5862" s="194" t="str">
        <f t="shared" si="91"/>
        <v xml:space="preserve">PINARD STETHOSCOPE - aluminium </v>
      </c>
    </row>
    <row r="5863" spans="1:11" x14ac:dyDescent="0.2">
      <c r="A5863" s="132">
        <v>32506</v>
      </c>
      <c r="B5863" s="226" t="s">
        <v>12</v>
      </c>
      <c r="C5863" s="222" t="s">
        <v>12</v>
      </c>
      <c r="D5863" s="106" t="s">
        <v>4648</v>
      </c>
      <c r="E5863" s="87">
        <v>1</v>
      </c>
      <c r="F5863" s="88">
        <v>26</v>
      </c>
      <c r="H5863" s="88"/>
      <c r="I5863" s="90">
        <v>1</v>
      </c>
      <c r="K5863" s="194" t="str">
        <f t="shared" si="91"/>
        <v xml:space="preserve">WAN PLUS PEDIATRIC DUAL HEAD STETHO - Y black </v>
      </c>
    </row>
    <row r="5864" spans="1:11" x14ac:dyDescent="0.2">
      <c r="A5864" s="132">
        <v>32508</v>
      </c>
      <c r="B5864" s="226" t="s">
        <v>12</v>
      </c>
      <c r="C5864" s="222" t="s">
        <v>12</v>
      </c>
      <c r="D5864" s="106" t="s">
        <v>4649</v>
      </c>
      <c r="E5864" s="87">
        <v>1</v>
      </c>
      <c r="F5864" s="88">
        <v>18</v>
      </c>
      <c r="H5864" s="88"/>
      <c r="I5864" s="90">
        <v>1</v>
      </c>
      <c r="K5864" s="194" t="str">
        <f t="shared" si="91"/>
        <v xml:space="preserve">WAN NEONATAL STETHOSCOPE - red </v>
      </c>
    </row>
    <row r="5865" spans="1:11" x14ac:dyDescent="0.2">
      <c r="A5865" s="132">
        <v>32509</v>
      </c>
      <c r="B5865" s="226" t="s">
        <v>12</v>
      </c>
      <c r="C5865" s="222" t="s">
        <v>12</v>
      </c>
      <c r="D5865" s="106" t="s">
        <v>4650</v>
      </c>
      <c r="E5865" s="87">
        <v>1</v>
      </c>
      <c r="F5865" s="88">
        <v>18</v>
      </c>
      <c r="H5865" s="88"/>
      <c r="I5865" s="90">
        <v>1</v>
      </c>
      <c r="K5865" s="194" t="str">
        <f t="shared" si="91"/>
        <v xml:space="preserve">WAN NEONATAL STETHOSCOPE - grey </v>
      </c>
    </row>
    <row r="5866" spans="1:11" x14ac:dyDescent="0.2">
      <c r="A5866" s="132">
        <v>32511</v>
      </c>
      <c r="B5866" s="226" t="s">
        <v>12</v>
      </c>
      <c r="C5866" s="222" t="s">
        <v>12</v>
      </c>
      <c r="D5866" s="106" t="s">
        <v>4651</v>
      </c>
      <c r="E5866" s="87">
        <v>1</v>
      </c>
      <c r="F5866" s="88">
        <v>26</v>
      </c>
      <c r="H5866" s="88"/>
      <c r="I5866" s="90">
        <v>1</v>
      </c>
      <c r="K5866" s="194" t="str">
        <f t="shared" si="91"/>
        <v xml:space="preserve">WAN PLUS PEDIATRIC DUAL HEAD STETHO - Y pink </v>
      </c>
    </row>
    <row r="5867" spans="1:11" x14ac:dyDescent="0.2">
      <c r="A5867" s="132">
        <v>32512</v>
      </c>
      <c r="B5867" s="226" t="s">
        <v>8921</v>
      </c>
      <c r="C5867" s="222" t="s">
        <v>12</v>
      </c>
      <c r="D5867" s="106" t="s">
        <v>4652</v>
      </c>
      <c r="E5867" s="87">
        <v>1</v>
      </c>
      <c r="F5867" s="88">
        <v>19</v>
      </c>
      <c r="H5867" s="88"/>
      <c r="I5867" s="90">
        <v>1</v>
      </c>
      <c r="K5867" s="194" t="str">
        <f t="shared" si="91"/>
        <v xml:space="preserve">CLASSIC PAEDIATRIC DUAL HEAD STETHO - Y light blue </v>
      </c>
    </row>
    <row r="5868" spans="1:11" x14ac:dyDescent="0.2">
      <c r="A5868" s="132">
        <v>32513</v>
      </c>
      <c r="B5868" s="226" t="s">
        <v>10767</v>
      </c>
      <c r="C5868" s="222" t="s">
        <v>12</v>
      </c>
      <c r="D5868" s="106" t="s">
        <v>4653</v>
      </c>
      <c r="E5868" s="87">
        <v>1</v>
      </c>
      <c r="F5868" s="88">
        <v>18</v>
      </c>
      <c r="H5868" s="88"/>
      <c r="I5868" s="90">
        <v>1</v>
      </c>
      <c r="K5868" s="194" t="str">
        <f t="shared" si="91"/>
        <v xml:space="preserve">WAN PEDIATRIC DUAL HEAD STETHO - Y light blue </v>
      </c>
    </row>
    <row r="5869" spans="1:11" x14ac:dyDescent="0.2">
      <c r="A5869" s="132">
        <v>32513</v>
      </c>
      <c r="B5869" s="226"/>
      <c r="C5869" s="222" t="s">
        <v>12</v>
      </c>
      <c r="D5869" s="106" t="s">
        <v>4654</v>
      </c>
      <c r="E5869" s="87">
        <v>1</v>
      </c>
      <c r="F5869" s="151">
        <v>16.2</v>
      </c>
      <c r="H5869" s="151"/>
      <c r="I5869" s="90">
        <v>10</v>
      </c>
      <c r="K5869" s="194" t="str">
        <f t="shared" si="91"/>
        <v xml:space="preserve">WAN PEDIATRIC DUAL HEAD STETHO - BUY 10 units SAVE 10% </v>
      </c>
    </row>
    <row r="5870" spans="1:11" x14ac:dyDescent="0.2">
      <c r="A5870" s="132">
        <v>32514</v>
      </c>
      <c r="B5870" s="226" t="s">
        <v>12</v>
      </c>
      <c r="C5870" s="222" t="s">
        <v>12</v>
      </c>
      <c r="D5870" s="106" t="s">
        <v>4655</v>
      </c>
      <c r="E5870" s="87">
        <v>1</v>
      </c>
      <c r="F5870" s="88"/>
      <c r="H5870" s="88"/>
      <c r="I5870" s="90">
        <v>1</v>
      </c>
      <c r="K5870" s="194" t="str">
        <f t="shared" si="91"/>
        <v xml:space="preserve">***YTON NURSE STETHOSCOPE - Y green  replaced by 49500 </v>
      </c>
    </row>
    <row r="5871" spans="1:11" x14ac:dyDescent="0.2">
      <c r="A5871" s="132">
        <v>32515</v>
      </c>
      <c r="B5871" s="226" t="s">
        <v>7935</v>
      </c>
      <c r="C5871" s="222" t="s">
        <v>12</v>
      </c>
      <c r="D5871" s="106" t="s">
        <v>4656</v>
      </c>
      <c r="E5871" s="87">
        <v>1</v>
      </c>
      <c r="F5871" s="88">
        <v>18</v>
      </c>
      <c r="H5871" s="88"/>
      <c r="I5871" s="90">
        <v>1</v>
      </c>
      <c r="K5871" s="194" t="str">
        <f t="shared" si="91"/>
        <v xml:space="preserve">WAN PEDIATRIC DUAL HEAD STETHO - Y red </v>
      </c>
    </row>
    <row r="5872" spans="1:11" x14ac:dyDescent="0.2">
      <c r="A5872" s="132">
        <v>32515</v>
      </c>
      <c r="B5872" s="226"/>
      <c r="C5872" s="222" t="s">
        <v>12</v>
      </c>
      <c r="D5872" s="106" t="s">
        <v>4654</v>
      </c>
      <c r="E5872" s="87">
        <v>1</v>
      </c>
      <c r="F5872" s="151">
        <v>16.2</v>
      </c>
      <c r="H5872" s="151"/>
      <c r="I5872" s="90">
        <v>10</v>
      </c>
      <c r="K5872" s="194" t="str">
        <f t="shared" si="91"/>
        <v xml:space="preserve">WAN PEDIATRIC DUAL HEAD STETHO - BUY 10 units SAVE 10% </v>
      </c>
    </row>
    <row r="5873" spans="1:11" x14ac:dyDescent="0.2">
      <c r="A5873" s="132">
        <v>32516</v>
      </c>
      <c r="B5873" s="226" t="s">
        <v>8921</v>
      </c>
      <c r="C5873" s="222" t="s">
        <v>12</v>
      </c>
      <c r="D5873" s="106" t="s">
        <v>4657</v>
      </c>
      <c r="E5873" s="87">
        <v>1</v>
      </c>
      <c r="F5873" s="88">
        <v>19</v>
      </c>
      <c r="H5873" s="88"/>
      <c r="I5873" s="90">
        <v>1</v>
      </c>
      <c r="K5873" s="194" t="str">
        <f t="shared" si="91"/>
        <v xml:space="preserve">CLASSIC PAEDIATRIC DUAL HEAD STETHO - Y black </v>
      </c>
    </row>
    <row r="5874" spans="1:11" x14ac:dyDescent="0.2">
      <c r="A5874" s="132">
        <v>32518</v>
      </c>
      <c r="B5874" s="226" t="s">
        <v>12</v>
      </c>
      <c r="C5874" s="222" t="s">
        <v>12</v>
      </c>
      <c r="D5874" s="106" t="s">
        <v>4658</v>
      </c>
      <c r="E5874" s="87">
        <v>1</v>
      </c>
      <c r="F5874" s="88">
        <v>13</v>
      </c>
      <c r="H5874" s="88"/>
      <c r="I5874" s="90">
        <v>1</v>
      </c>
      <c r="K5874" s="194" t="str">
        <f t="shared" si="91"/>
        <v xml:space="preserve">LINUX STETHOSCOPE - Y blue </v>
      </c>
    </row>
    <row r="5875" spans="1:11" x14ac:dyDescent="0.2">
      <c r="A5875" s="132">
        <v>32524</v>
      </c>
      <c r="B5875" s="226" t="s">
        <v>12</v>
      </c>
      <c r="C5875" s="222" t="s">
        <v>12</v>
      </c>
      <c r="D5875" s="106" t="s">
        <v>4659</v>
      </c>
      <c r="E5875" s="87">
        <v>1</v>
      </c>
      <c r="F5875" s="88">
        <v>13</v>
      </c>
      <c r="H5875" s="88"/>
      <c r="I5875" s="90">
        <v>1</v>
      </c>
      <c r="K5875" s="194" t="str">
        <f t="shared" si="91"/>
        <v xml:space="preserve">LINUX STETHOSCOPE - Y black </v>
      </c>
    </row>
    <row r="5876" spans="1:11" x14ac:dyDescent="0.2">
      <c r="A5876" s="132">
        <v>32526</v>
      </c>
      <c r="B5876" s="226" t="s">
        <v>12</v>
      </c>
      <c r="C5876" s="222" t="s">
        <v>12</v>
      </c>
      <c r="D5876" s="106" t="s">
        <v>4660</v>
      </c>
      <c r="E5876" s="87">
        <v>1</v>
      </c>
      <c r="F5876" s="88">
        <v>58</v>
      </c>
      <c r="H5876" s="88"/>
      <c r="I5876" s="90">
        <v>1</v>
      </c>
      <c r="K5876" s="194" t="str">
        <f t="shared" si="91"/>
        <v xml:space="preserve">REGALITE STETHOSCOPE - Y black </v>
      </c>
    </row>
    <row r="5877" spans="1:11" x14ac:dyDescent="0.2">
      <c r="A5877" s="132">
        <v>32529</v>
      </c>
      <c r="B5877" s="226" t="s">
        <v>12</v>
      </c>
      <c r="C5877" s="222" t="s">
        <v>12</v>
      </c>
      <c r="D5877" s="106" t="s">
        <v>4661</v>
      </c>
      <c r="E5877" s="87">
        <v>1</v>
      </c>
      <c r="F5877" s="88">
        <v>13</v>
      </c>
      <c r="H5877" s="88"/>
      <c r="I5877" s="90">
        <v>1</v>
      </c>
      <c r="K5877" s="194" t="str">
        <f t="shared" si="91"/>
        <v xml:space="preserve">LINUX STETHOSCOPE - Y red </v>
      </c>
    </row>
    <row r="5878" spans="1:11" ht="13.5" thickBot="1" x14ac:dyDescent="0.25">
      <c r="A5878" s="134">
        <v>32530</v>
      </c>
      <c r="B5878" s="233" t="s">
        <v>12</v>
      </c>
      <c r="C5878" s="234" t="s">
        <v>12</v>
      </c>
      <c r="D5878" s="121" t="s">
        <v>4662</v>
      </c>
      <c r="E5878" s="116">
        <v>1</v>
      </c>
      <c r="F5878" s="91"/>
      <c r="H5878" s="91"/>
      <c r="I5878" s="92">
        <v>1</v>
      </c>
      <c r="K5878" s="194" t="str">
        <f t="shared" si="91"/>
        <v xml:space="preserve">***YTON DUAL HEAD STETHOSCOPE - Y green  replaced by 49510 </v>
      </c>
    </row>
    <row r="5879" spans="1:11" x14ac:dyDescent="0.2">
      <c r="A5879" s="135">
        <v>32512</v>
      </c>
      <c r="B5879" s="223" t="s">
        <v>8921</v>
      </c>
      <c r="C5879" s="224" t="s">
        <v>12</v>
      </c>
      <c r="D5879" s="117" t="s">
        <v>4652</v>
      </c>
      <c r="E5879" s="118">
        <v>1</v>
      </c>
      <c r="F5879" s="93">
        <v>19</v>
      </c>
      <c r="H5879" s="225"/>
      <c r="I5879" s="94">
        <v>1</v>
      </c>
      <c r="K5879" s="194" t="str">
        <f t="shared" si="91"/>
        <v xml:space="preserve">CLASSIC PAEDIATRIC DUAL HEAD STETHO - Y light blue </v>
      </c>
    </row>
    <row r="5880" spans="1:11" x14ac:dyDescent="0.2">
      <c r="A5880" s="136">
        <v>32516</v>
      </c>
      <c r="B5880" s="226" t="s">
        <v>8921</v>
      </c>
      <c r="C5880" s="222" t="s">
        <v>12</v>
      </c>
      <c r="D5880" s="106" t="s">
        <v>4657</v>
      </c>
      <c r="E5880" s="87">
        <v>1</v>
      </c>
      <c r="F5880" s="88">
        <v>19</v>
      </c>
      <c r="H5880" s="227"/>
      <c r="I5880" s="95">
        <v>1</v>
      </c>
      <c r="K5880" s="194" t="str">
        <f t="shared" si="91"/>
        <v xml:space="preserve">CLASSIC PAEDIATRIC DUAL HEAD STETHO - Y black </v>
      </c>
    </row>
    <row r="5881" spans="1:11" x14ac:dyDescent="0.2">
      <c r="A5881" s="136">
        <v>32531</v>
      </c>
      <c r="B5881" s="226" t="s">
        <v>8921</v>
      </c>
      <c r="C5881" s="222" t="s">
        <v>12</v>
      </c>
      <c r="D5881" s="106" t="s">
        <v>4663</v>
      </c>
      <c r="E5881" s="87">
        <v>1</v>
      </c>
      <c r="F5881" s="88">
        <v>19</v>
      </c>
      <c r="H5881" s="227"/>
      <c r="I5881" s="95">
        <v>1</v>
      </c>
      <c r="K5881" s="194" t="str">
        <f t="shared" si="91"/>
        <v xml:space="preserve">CLASSIC DUAL HEAD STETHO - Y dark green </v>
      </c>
    </row>
    <row r="5882" spans="1:11" x14ac:dyDescent="0.2">
      <c r="A5882" s="136">
        <v>32532</v>
      </c>
      <c r="B5882" s="226" t="s">
        <v>8921</v>
      </c>
      <c r="C5882" s="222" t="s">
        <v>12</v>
      </c>
      <c r="D5882" s="106" t="s">
        <v>4664</v>
      </c>
      <c r="E5882" s="87">
        <v>1</v>
      </c>
      <c r="F5882" s="88">
        <v>19</v>
      </c>
      <c r="H5882" s="227"/>
      <c r="I5882" s="95">
        <v>1</v>
      </c>
      <c r="K5882" s="194" t="str">
        <f t="shared" si="91"/>
        <v xml:space="preserve">CLASSIC DUAL HEAD STETHO - Y orange </v>
      </c>
    </row>
    <row r="5883" spans="1:11" x14ac:dyDescent="0.2">
      <c r="A5883" s="136">
        <v>32533</v>
      </c>
      <c r="B5883" s="226" t="s">
        <v>8921</v>
      </c>
      <c r="C5883" s="222" t="s">
        <v>12</v>
      </c>
      <c r="D5883" s="106" t="s">
        <v>4665</v>
      </c>
      <c r="E5883" s="87">
        <v>1</v>
      </c>
      <c r="F5883" s="88">
        <v>19</v>
      </c>
      <c r="H5883" s="227"/>
      <c r="I5883" s="95">
        <v>1</v>
      </c>
      <c r="K5883" s="194" t="str">
        <f t="shared" si="91"/>
        <v xml:space="preserve">CLASSIC DUAL HEAD STETHO - Y light blue </v>
      </c>
    </row>
    <row r="5884" spans="1:11" x14ac:dyDescent="0.2">
      <c r="A5884" s="136">
        <v>32534</v>
      </c>
      <c r="B5884" s="226" t="s">
        <v>8921</v>
      </c>
      <c r="C5884" s="222" t="s">
        <v>12</v>
      </c>
      <c r="D5884" s="106" t="s">
        <v>4666</v>
      </c>
      <c r="E5884" s="87">
        <v>1</v>
      </c>
      <c r="F5884" s="88">
        <v>19</v>
      </c>
      <c r="H5884" s="227"/>
      <c r="I5884" s="95">
        <v>1</v>
      </c>
      <c r="K5884" s="194" t="str">
        <f t="shared" si="91"/>
        <v xml:space="preserve">CLASSIC DUAL HEAD STETHO - Y black </v>
      </c>
    </row>
    <row r="5885" spans="1:11" x14ac:dyDescent="0.2">
      <c r="A5885" s="136">
        <v>32535</v>
      </c>
      <c r="B5885" s="226" t="s">
        <v>8921</v>
      </c>
      <c r="C5885" s="222" t="s">
        <v>12</v>
      </c>
      <c r="D5885" s="106" t="s">
        <v>4667</v>
      </c>
      <c r="E5885" s="87">
        <v>1</v>
      </c>
      <c r="F5885" s="88">
        <v>19</v>
      </c>
      <c r="H5885" s="227"/>
      <c r="I5885" s="95">
        <v>1</v>
      </c>
      <c r="K5885" s="194" t="str">
        <f t="shared" si="91"/>
        <v xml:space="preserve">CLASSIC DUAL HEAD STETHO - Y burgundy </v>
      </c>
    </row>
    <row r="5886" spans="1:11" x14ac:dyDescent="0.2">
      <c r="A5886" s="136">
        <v>32536</v>
      </c>
      <c r="B5886" s="226" t="s">
        <v>8921</v>
      </c>
      <c r="C5886" s="222" t="s">
        <v>12</v>
      </c>
      <c r="D5886" s="106" t="s">
        <v>4668</v>
      </c>
      <c r="E5886" s="87">
        <v>1</v>
      </c>
      <c r="F5886" s="88">
        <v>19</v>
      </c>
      <c r="H5886" s="227"/>
      <c r="I5886" s="95">
        <v>1</v>
      </c>
      <c r="K5886" s="194" t="str">
        <f t="shared" ref="K5886:K5949" si="92">+SUBSTITUTE(CONCATENATE(D5886," ","(",IF(RIGHT(E5886,3)="1**","1",E5886),")"),"(1)","")</f>
        <v xml:space="preserve">CLASSIC DUAL HEAD STETHO - Y blue </v>
      </c>
    </row>
    <row r="5887" spans="1:11" x14ac:dyDescent="0.2">
      <c r="A5887" s="136">
        <v>32537</v>
      </c>
      <c r="B5887" s="226" t="s">
        <v>8921</v>
      </c>
      <c r="C5887" s="222" t="s">
        <v>12</v>
      </c>
      <c r="D5887" s="106" t="s">
        <v>4669</v>
      </c>
      <c r="E5887" s="87">
        <v>1</v>
      </c>
      <c r="F5887" s="88">
        <v>19</v>
      </c>
      <c r="H5887" s="227"/>
      <c r="I5887" s="95">
        <v>1</v>
      </c>
      <c r="K5887" s="194" t="str">
        <f t="shared" si="92"/>
        <v xml:space="preserve">CLASSIC DUAL HEAD STETHO - Y green </v>
      </c>
    </row>
    <row r="5888" spans="1:11" x14ac:dyDescent="0.2">
      <c r="A5888" s="136">
        <v>32538</v>
      </c>
      <c r="B5888" s="226" t="s">
        <v>8921</v>
      </c>
      <c r="C5888" s="222" t="s">
        <v>12</v>
      </c>
      <c r="D5888" s="106" t="s">
        <v>4670</v>
      </c>
      <c r="E5888" s="87">
        <v>1</v>
      </c>
      <c r="F5888" s="88">
        <v>19</v>
      </c>
      <c r="H5888" s="227"/>
      <c r="I5888" s="95">
        <v>1</v>
      </c>
      <c r="K5888" s="194" t="str">
        <f t="shared" si="92"/>
        <v xml:space="preserve">CLASSIC DUAL HEAD STETHO - Y red </v>
      </c>
    </row>
    <row r="5889" spans="1:11" x14ac:dyDescent="0.2">
      <c r="A5889" s="136">
        <v>32539</v>
      </c>
      <c r="B5889" s="226" t="s">
        <v>8921</v>
      </c>
      <c r="C5889" s="222" t="s">
        <v>12</v>
      </c>
      <c r="D5889" s="106" t="s">
        <v>4671</v>
      </c>
      <c r="E5889" s="87">
        <v>1</v>
      </c>
      <c r="F5889" s="88">
        <v>19</v>
      </c>
      <c r="H5889" s="227"/>
      <c r="I5889" s="95">
        <v>1</v>
      </c>
      <c r="K5889" s="194" t="str">
        <f t="shared" si="92"/>
        <v xml:space="preserve">CLASSIC DUAL HEAD STETHO - Y pink </v>
      </c>
    </row>
    <row r="5890" spans="1:11" x14ac:dyDescent="0.2">
      <c r="A5890" s="136">
        <v>32540</v>
      </c>
      <c r="B5890" s="226" t="s">
        <v>8921</v>
      </c>
      <c r="C5890" s="222" t="s">
        <v>12</v>
      </c>
      <c r="D5890" s="106" t="s">
        <v>4672</v>
      </c>
      <c r="E5890" s="87">
        <v>1</v>
      </c>
      <c r="F5890" s="88">
        <v>19</v>
      </c>
      <c r="H5890" s="227"/>
      <c r="I5890" s="95">
        <v>1</v>
      </c>
      <c r="K5890" s="194" t="str">
        <f t="shared" si="92"/>
        <v xml:space="preserve">CLASSIC DUAL HEAD STETHO - Y royal blue </v>
      </c>
    </row>
    <row r="5891" spans="1:11" x14ac:dyDescent="0.2">
      <c r="A5891" s="136">
        <v>32541</v>
      </c>
      <c r="B5891" s="226" t="s">
        <v>8921</v>
      </c>
      <c r="C5891" s="222" t="s">
        <v>12</v>
      </c>
      <c r="D5891" s="106" t="s">
        <v>4673</v>
      </c>
      <c r="E5891" s="87">
        <v>1</v>
      </c>
      <c r="F5891" s="88">
        <v>19</v>
      </c>
      <c r="H5891" s="227"/>
      <c r="I5891" s="95">
        <v>1</v>
      </c>
      <c r="K5891" s="194" t="str">
        <f t="shared" si="92"/>
        <v xml:space="preserve">CLASSIC DUAL HEAD STETHO - Y lille </v>
      </c>
    </row>
    <row r="5892" spans="1:11" x14ac:dyDescent="0.2">
      <c r="A5892" s="136"/>
      <c r="B5892" s="226" t="s">
        <v>12</v>
      </c>
      <c r="C5892" s="222" t="s">
        <v>12</v>
      </c>
      <c r="D5892" s="106" t="s">
        <v>4674</v>
      </c>
      <c r="E5892" s="87">
        <v>1</v>
      </c>
      <c r="F5892" s="88">
        <v>17.100000000000001</v>
      </c>
      <c r="H5892" s="227"/>
      <c r="I5892" s="95">
        <v>5</v>
      </c>
      <c r="K5892" s="194" t="str">
        <f t="shared" si="92"/>
        <v xml:space="preserve">CLASSIC STETHO        BUY 5 units SAVE 10% </v>
      </c>
    </row>
    <row r="5893" spans="1:11" x14ac:dyDescent="0.2">
      <c r="A5893" s="136"/>
      <c r="B5893" s="226" t="s">
        <v>12</v>
      </c>
      <c r="C5893" s="222" t="s">
        <v>12</v>
      </c>
      <c r="D5893" s="106" t="s">
        <v>4675</v>
      </c>
      <c r="E5893" s="87">
        <v>1</v>
      </c>
      <c r="F5893" s="88">
        <v>16.149999999999999</v>
      </c>
      <c r="H5893" s="227"/>
      <c r="I5893" s="95">
        <v>20</v>
      </c>
      <c r="K5893" s="194" t="str">
        <f t="shared" si="92"/>
        <v xml:space="preserve">CLASSIC STETHO        BUY 20 units SAVE 15% </v>
      </c>
    </row>
    <row r="5894" spans="1:11" ht="13.5" thickBot="1" x14ac:dyDescent="0.25">
      <c r="A5894" s="137"/>
      <c r="B5894" s="228" t="s">
        <v>12</v>
      </c>
      <c r="C5894" s="229" t="s">
        <v>12</v>
      </c>
      <c r="D5894" s="123" t="s">
        <v>4676</v>
      </c>
      <c r="E5894" s="119">
        <v>1</v>
      </c>
      <c r="F5894" s="154">
        <v>15.200000000000001</v>
      </c>
      <c r="H5894" s="235"/>
      <c r="I5894" s="98">
        <v>50</v>
      </c>
      <c r="K5894" s="194" t="str">
        <f t="shared" si="92"/>
        <v xml:space="preserve">CLASSIC STETHO        BUY 50 units SAVE 20% </v>
      </c>
    </row>
    <row r="5895" spans="1:11" x14ac:dyDescent="0.2">
      <c r="A5895" s="140">
        <v>32542</v>
      </c>
      <c r="B5895" s="231" t="s">
        <v>12</v>
      </c>
      <c r="C5895" s="232" t="s">
        <v>12</v>
      </c>
      <c r="D5895" s="124" t="s">
        <v>4677</v>
      </c>
      <c r="E5895" s="120">
        <v>1</v>
      </c>
      <c r="F5895" s="99">
        <v>82</v>
      </c>
      <c r="H5895" s="99"/>
      <c r="I5895" s="100">
        <v>1</v>
      </c>
      <c r="K5895" s="194" t="str">
        <f t="shared" si="92"/>
        <v xml:space="preserve">TEACHING STHETO </v>
      </c>
    </row>
    <row r="5896" spans="1:11" ht="13.5" thickBot="1" x14ac:dyDescent="0.25">
      <c r="A5896" s="134">
        <v>32545</v>
      </c>
      <c r="B5896" s="233" t="s">
        <v>12</v>
      </c>
      <c r="C5896" s="234" t="s">
        <v>12</v>
      </c>
      <c r="D5896" s="121" t="s">
        <v>4678</v>
      </c>
      <c r="E5896" s="116">
        <v>1</v>
      </c>
      <c r="F5896" s="91">
        <v>59</v>
      </c>
      <c r="H5896" s="91"/>
      <c r="I5896" s="92">
        <v>1</v>
      </c>
      <c r="K5896" s="194" t="str">
        <f t="shared" si="92"/>
        <v xml:space="preserve">REGALITE VET STETHOSCOPE - Y black </v>
      </c>
    </row>
    <row r="5897" spans="1:11" x14ac:dyDescent="0.2">
      <c r="A5897" s="135">
        <v>32550</v>
      </c>
      <c r="B5897" s="223" t="s">
        <v>8922</v>
      </c>
      <c r="C5897" s="224" t="s">
        <v>12</v>
      </c>
      <c r="D5897" s="117" t="s">
        <v>4679</v>
      </c>
      <c r="E5897" s="118">
        <v>1</v>
      </c>
      <c r="F5897" s="93">
        <v>26</v>
      </c>
      <c r="H5897" s="225"/>
      <c r="I5897" s="94">
        <v>1</v>
      </c>
      <c r="K5897" s="194" t="str">
        <f t="shared" si="92"/>
        <v xml:space="preserve">CLASSIC CARDIOLOGY STETHOSCOPE - Y blue </v>
      </c>
    </row>
    <row r="5898" spans="1:11" x14ac:dyDescent="0.2">
      <c r="A5898" s="136">
        <v>32551</v>
      </c>
      <c r="B5898" s="226" t="s">
        <v>8922</v>
      </c>
      <c r="C5898" s="222" t="s">
        <v>12</v>
      </c>
      <c r="D5898" s="106" t="s">
        <v>4680</v>
      </c>
      <c r="E5898" s="87">
        <v>1</v>
      </c>
      <c r="F5898" s="88">
        <v>26</v>
      </c>
      <c r="H5898" s="227"/>
      <c r="I5898" s="95">
        <v>1</v>
      </c>
      <c r="K5898" s="194" t="str">
        <f t="shared" si="92"/>
        <v xml:space="preserve">CLASSIC CARDIOLOGY STETHOSCOPE - Y burgundy </v>
      </c>
    </row>
    <row r="5899" spans="1:11" x14ac:dyDescent="0.2">
      <c r="A5899" s="136">
        <v>32552</v>
      </c>
      <c r="B5899" s="226" t="s">
        <v>8922</v>
      </c>
      <c r="C5899" s="222" t="s">
        <v>12</v>
      </c>
      <c r="D5899" s="106" t="s">
        <v>4681</v>
      </c>
      <c r="E5899" s="87">
        <v>1</v>
      </c>
      <c r="F5899" s="88">
        <v>26</v>
      </c>
      <c r="H5899" s="227"/>
      <c r="I5899" s="95">
        <v>1</v>
      </c>
      <c r="K5899" s="194" t="str">
        <f t="shared" si="92"/>
        <v xml:space="preserve">CLASSIC CARDIOLOGY STETHOSCOPE - Y black </v>
      </c>
    </row>
    <row r="5900" spans="1:11" x14ac:dyDescent="0.2">
      <c r="A5900" s="136"/>
      <c r="B5900" s="226" t="s">
        <v>12</v>
      </c>
      <c r="C5900" s="222" t="s">
        <v>12</v>
      </c>
      <c r="D5900" s="106" t="s">
        <v>4682</v>
      </c>
      <c r="E5900" s="87">
        <v>1</v>
      </c>
      <c r="F5900" s="88">
        <v>23.400000000000002</v>
      </c>
      <c r="H5900" s="227"/>
      <c r="I5900" s="95">
        <v>5</v>
      </c>
      <c r="K5900" s="194" t="str">
        <f t="shared" si="92"/>
        <v xml:space="preserve">CLASSIC CARDIOLOGY        BUY 5 units SAVE 10% </v>
      </c>
    </row>
    <row r="5901" spans="1:11" ht="13.5" thickBot="1" x14ac:dyDescent="0.25">
      <c r="A5901" s="137"/>
      <c r="B5901" s="228" t="s">
        <v>12</v>
      </c>
      <c r="C5901" s="229" t="s">
        <v>12</v>
      </c>
      <c r="D5901" s="123" t="s">
        <v>4683</v>
      </c>
      <c r="E5901" s="119">
        <v>1</v>
      </c>
      <c r="F5901" s="154">
        <v>20.8</v>
      </c>
      <c r="H5901" s="235"/>
      <c r="I5901" s="98">
        <v>20</v>
      </c>
      <c r="K5901" s="194" t="str">
        <f t="shared" si="92"/>
        <v xml:space="preserve">CLASSIC CARDIOLOGY        BUY 20 units SAVE 20% </v>
      </c>
    </row>
    <row r="5902" spans="1:11" ht="13.5" thickBot="1" x14ac:dyDescent="0.25">
      <c r="A5902" s="139">
        <v>32555</v>
      </c>
      <c r="B5902" s="243" t="s">
        <v>12</v>
      </c>
      <c r="C5902" s="244" t="s">
        <v>12</v>
      </c>
      <c r="D5902" s="127" t="s">
        <v>4684</v>
      </c>
      <c r="E5902" s="122">
        <v>1</v>
      </c>
      <c r="F5902" s="101">
        <v>4.5</v>
      </c>
      <c r="H5902" s="101"/>
      <c r="I5902" s="102">
        <v>1</v>
      </c>
      <c r="K5902" s="194" t="str">
        <f t="shared" si="92"/>
        <v xml:space="preserve">TRAD DUAL HEAD PEDIATRIC STETHOSCOPE - Y black </v>
      </c>
    </row>
    <row r="5903" spans="1:11" x14ac:dyDescent="0.2">
      <c r="A5903" s="135">
        <v>32557</v>
      </c>
      <c r="B5903" s="223" t="s">
        <v>8923</v>
      </c>
      <c r="C5903" s="224" t="s">
        <v>12</v>
      </c>
      <c r="D5903" s="117" t="s">
        <v>4685</v>
      </c>
      <c r="E5903" s="118">
        <v>1</v>
      </c>
      <c r="F5903" s="93">
        <v>4</v>
      </c>
      <c r="H5903" s="225"/>
      <c r="I5903" s="94">
        <v>1</v>
      </c>
      <c r="K5903" s="194" t="str">
        <f t="shared" si="92"/>
        <v xml:space="preserve">TRAD PEDIATRIC STETHOSCOPE - Y pink </v>
      </c>
    </row>
    <row r="5904" spans="1:11" x14ac:dyDescent="0.2">
      <c r="A5904" s="136">
        <v>32558</v>
      </c>
      <c r="B5904" s="226" t="s">
        <v>8923</v>
      </c>
      <c r="C5904" s="222" t="s">
        <v>12</v>
      </c>
      <c r="D5904" s="106" t="s">
        <v>4686</v>
      </c>
      <c r="E5904" s="87">
        <v>1</v>
      </c>
      <c r="F5904" s="88">
        <v>4</v>
      </c>
      <c r="H5904" s="227"/>
      <c r="I5904" s="95">
        <v>1</v>
      </c>
      <c r="K5904" s="194" t="str">
        <f t="shared" si="92"/>
        <v xml:space="preserve">TRAD STETHOSCOPE - Y dark green </v>
      </c>
    </row>
    <row r="5905" spans="1:11" x14ac:dyDescent="0.2">
      <c r="A5905" s="136">
        <v>32559</v>
      </c>
      <c r="B5905" s="226" t="s">
        <v>8923</v>
      </c>
      <c r="C5905" s="222" t="s">
        <v>12</v>
      </c>
      <c r="D5905" s="106" t="s">
        <v>4687</v>
      </c>
      <c r="E5905" s="87">
        <v>1</v>
      </c>
      <c r="F5905" s="88">
        <v>4</v>
      </c>
      <c r="H5905" s="227"/>
      <c r="I5905" s="95">
        <v>1</v>
      </c>
      <c r="K5905" s="194" t="str">
        <f t="shared" si="92"/>
        <v xml:space="preserve">TRAD PEDIATRIC STETHOSCOPE - Y light blue </v>
      </c>
    </row>
    <row r="5906" spans="1:11" x14ac:dyDescent="0.2">
      <c r="A5906" s="136">
        <v>32560</v>
      </c>
      <c r="B5906" s="226" t="s">
        <v>8923</v>
      </c>
      <c r="C5906" s="222" t="s">
        <v>12</v>
      </c>
      <c r="D5906" s="106" t="s">
        <v>4688</v>
      </c>
      <c r="E5906" s="87">
        <v>1</v>
      </c>
      <c r="F5906" s="88">
        <v>4</v>
      </c>
      <c r="H5906" s="227"/>
      <c r="I5906" s="95">
        <v>1</v>
      </c>
      <c r="K5906" s="194" t="str">
        <f t="shared" si="92"/>
        <v xml:space="preserve">TRAD STETHOSCOPE - Y black </v>
      </c>
    </row>
    <row r="5907" spans="1:11" x14ac:dyDescent="0.2">
      <c r="A5907" s="136">
        <v>32561</v>
      </c>
      <c r="B5907" s="226" t="s">
        <v>8923</v>
      </c>
      <c r="C5907" s="222" t="s">
        <v>12</v>
      </c>
      <c r="D5907" s="106" t="s">
        <v>4689</v>
      </c>
      <c r="E5907" s="87">
        <v>1</v>
      </c>
      <c r="F5907" s="88">
        <v>4</v>
      </c>
      <c r="H5907" s="227"/>
      <c r="I5907" s="95">
        <v>1</v>
      </c>
      <c r="K5907" s="194" t="str">
        <f t="shared" si="92"/>
        <v xml:space="preserve">TRAD STETHOSCOPE - Y red </v>
      </c>
    </row>
    <row r="5908" spans="1:11" x14ac:dyDescent="0.2">
      <c r="A5908" s="136">
        <v>32562</v>
      </c>
      <c r="B5908" s="226" t="s">
        <v>8923</v>
      </c>
      <c r="C5908" s="222" t="s">
        <v>12</v>
      </c>
      <c r="D5908" s="106" t="s">
        <v>4690</v>
      </c>
      <c r="E5908" s="87">
        <v>1</v>
      </c>
      <c r="F5908" s="88">
        <v>4</v>
      </c>
      <c r="H5908" s="227"/>
      <c r="I5908" s="95">
        <v>1</v>
      </c>
      <c r="K5908" s="194" t="str">
        <f t="shared" si="92"/>
        <v xml:space="preserve">TRAD STETHOSCOPE - Y blue </v>
      </c>
    </row>
    <row r="5909" spans="1:11" x14ac:dyDescent="0.2">
      <c r="A5909" s="136">
        <v>32563</v>
      </c>
      <c r="B5909" s="226" t="s">
        <v>8923</v>
      </c>
      <c r="C5909" s="222" t="s">
        <v>12</v>
      </c>
      <c r="D5909" s="106" t="s">
        <v>4691</v>
      </c>
      <c r="E5909" s="87">
        <v>1</v>
      </c>
      <c r="F5909" s="88">
        <v>4</v>
      </c>
      <c r="H5909" s="227"/>
      <c r="I5909" s="95">
        <v>1</v>
      </c>
      <c r="K5909" s="194" t="str">
        <f t="shared" si="92"/>
        <v xml:space="preserve">TRAD STETHOSCOPE - Y yellow </v>
      </c>
    </row>
    <row r="5910" spans="1:11" x14ac:dyDescent="0.2">
      <c r="A5910" s="136">
        <v>32564</v>
      </c>
      <c r="B5910" s="226" t="s">
        <v>8923</v>
      </c>
      <c r="C5910" s="222" t="s">
        <v>12</v>
      </c>
      <c r="D5910" s="106" t="s">
        <v>4692</v>
      </c>
      <c r="E5910" s="87">
        <v>1</v>
      </c>
      <c r="F5910" s="88">
        <v>4</v>
      </c>
      <c r="H5910" s="227"/>
      <c r="I5910" s="95">
        <v>1</v>
      </c>
      <c r="K5910" s="194" t="str">
        <f t="shared" si="92"/>
        <v xml:space="preserve">TRAD STETHOSCOPE - Y purple </v>
      </c>
    </row>
    <row r="5911" spans="1:11" x14ac:dyDescent="0.2">
      <c r="A5911" s="136"/>
      <c r="B5911" s="226" t="s">
        <v>12</v>
      </c>
      <c r="C5911" s="222" t="s">
        <v>12</v>
      </c>
      <c r="D5911" s="106" t="s">
        <v>4693</v>
      </c>
      <c r="E5911" s="87">
        <v>1</v>
      </c>
      <c r="F5911" s="88">
        <v>3.6</v>
      </c>
      <c r="H5911" s="227"/>
      <c r="I5911" s="95">
        <v>30</v>
      </c>
      <c r="K5911" s="194" t="str">
        <f t="shared" si="92"/>
        <v xml:space="preserve">TRAD STETHOSCOPES    BUY 30 pcs SAVE 10% </v>
      </c>
    </row>
    <row r="5912" spans="1:11" x14ac:dyDescent="0.2">
      <c r="A5912" s="136"/>
      <c r="B5912" s="226" t="s">
        <v>12</v>
      </c>
      <c r="C5912" s="222" t="s">
        <v>12</v>
      </c>
      <c r="D5912" s="106" t="s">
        <v>4694</v>
      </c>
      <c r="E5912" s="87">
        <v>1</v>
      </c>
      <c r="F5912" s="88">
        <v>3.2</v>
      </c>
      <c r="H5912" s="227"/>
      <c r="I5912" s="95">
        <v>100</v>
      </c>
      <c r="K5912" s="194" t="str">
        <f t="shared" si="92"/>
        <v xml:space="preserve">TRAD STETHOSCOPES    BUY 100 pcs SAVE 20% </v>
      </c>
    </row>
    <row r="5913" spans="1:11" ht="13.5" thickBot="1" x14ac:dyDescent="0.25">
      <c r="A5913" s="188"/>
      <c r="B5913" s="228" t="s">
        <v>12</v>
      </c>
      <c r="C5913" s="229" t="s">
        <v>12</v>
      </c>
      <c r="D5913" s="123" t="s">
        <v>4695</v>
      </c>
      <c r="E5913" s="119">
        <v>1</v>
      </c>
      <c r="F5913" s="154">
        <v>3</v>
      </c>
      <c r="H5913" s="235"/>
      <c r="I5913" s="98">
        <v>500</v>
      </c>
      <c r="K5913" s="194" t="str">
        <f t="shared" si="92"/>
        <v xml:space="preserve">TRAD STETHOSCOPES    BUY 500 pcs SAVE 25% </v>
      </c>
    </row>
    <row r="5914" spans="1:11" x14ac:dyDescent="0.2">
      <c r="A5914" s="135">
        <v>32565</v>
      </c>
      <c r="B5914" s="223" t="s">
        <v>8924</v>
      </c>
      <c r="C5914" s="224" t="s">
        <v>12</v>
      </c>
      <c r="D5914" s="117" t="s">
        <v>4696</v>
      </c>
      <c r="E5914" s="118">
        <v>1</v>
      </c>
      <c r="F5914" s="93">
        <v>4.5</v>
      </c>
      <c r="H5914" s="225"/>
      <c r="I5914" s="94">
        <v>1</v>
      </c>
      <c r="K5914" s="194" t="str">
        <f t="shared" si="92"/>
        <v xml:space="preserve">TRAD DUAL HEAD STETHOSCOPE - Y black </v>
      </c>
    </row>
    <row r="5915" spans="1:11" x14ac:dyDescent="0.2">
      <c r="A5915" s="136">
        <v>32566</v>
      </c>
      <c r="B5915" s="226" t="s">
        <v>8924</v>
      </c>
      <c r="C5915" s="222" t="s">
        <v>12</v>
      </c>
      <c r="D5915" s="106" t="s">
        <v>4697</v>
      </c>
      <c r="E5915" s="87">
        <v>1</v>
      </c>
      <c r="F5915" s="88">
        <v>4.5</v>
      </c>
      <c r="H5915" s="227"/>
      <c r="I5915" s="95">
        <v>1</v>
      </c>
      <c r="K5915" s="194" t="str">
        <f t="shared" si="92"/>
        <v xml:space="preserve">TRAD DUAL HEAD STETHOSCOPE - Y red </v>
      </c>
    </row>
    <row r="5916" spans="1:11" x14ac:dyDescent="0.2">
      <c r="A5916" s="136">
        <v>32567</v>
      </c>
      <c r="B5916" s="226" t="s">
        <v>8924</v>
      </c>
      <c r="C5916" s="222" t="s">
        <v>12</v>
      </c>
      <c r="D5916" s="106" t="s">
        <v>4698</v>
      </c>
      <c r="E5916" s="87">
        <v>1</v>
      </c>
      <c r="F5916" s="88">
        <v>4.5</v>
      </c>
      <c r="H5916" s="227"/>
      <c r="I5916" s="95">
        <v>1</v>
      </c>
      <c r="K5916" s="194" t="str">
        <f t="shared" si="92"/>
        <v xml:space="preserve">TRAD DUAL HEAD STETHOSCOPE - Y blue </v>
      </c>
    </row>
    <row r="5917" spans="1:11" x14ac:dyDescent="0.2">
      <c r="A5917" s="136">
        <v>32568</v>
      </c>
      <c r="B5917" s="226" t="s">
        <v>8924</v>
      </c>
      <c r="C5917" s="222" t="s">
        <v>12</v>
      </c>
      <c r="D5917" s="106" t="s">
        <v>4699</v>
      </c>
      <c r="E5917" s="87">
        <v>1</v>
      </c>
      <c r="F5917" s="88">
        <v>4.5</v>
      </c>
      <c r="H5917" s="227"/>
      <c r="I5917" s="95">
        <v>1</v>
      </c>
      <c r="K5917" s="194" t="str">
        <f t="shared" si="92"/>
        <v xml:space="preserve">TRAD DUAL HEAD STETHOSCOPE - Y dark green </v>
      </c>
    </row>
    <row r="5918" spans="1:11" x14ac:dyDescent="0.2">
      <c r="A5918" s="136"/>
      <c r="B5918" s="226" t="s">
        <v>12</v>
      </c>
      <c r="C5918" s="222" t="s">
        <v>12</v>
      </c>
      <c r="D5918" s="106" t="s">
        <v>4700</v>
      </c>
      <c r="E5918" s="87">
        <v>1</v>
      </c>
      <c r="F5918" s="88">
        <v>4.05</v>
      </c>
      <c r="H5918" s="227"/>
      <c r="I5918" s="95">
        <v>30</v>
      </c>
      <c r="K5918" s="194" t="str">
        <f t="shared" si="92"/>
        <v xml:space="preserve">TRAD DUAL HEAD STETHO    BUY 30 pcs SAVE 10% </v>
      </c>
    </row>
    <row r="5919" spans="1:11" x14ac:dyDescent="0.2">
      <c r="A5919" s="136"/>
      <c r="B5919" s="226" t="s">
        <v>12</v>
      </c>
      <c r="C5919" s="222" t="s">
        <v>12</v>
      </c>
      <c r="D5919" s="106" t="s">
        <v>4701</v>
      </c>
      <c r="E5919" s="87">
        <v>1</v>
      </c>
      <c r="F5919" s="88">
        <v>3.6</v>
      </c>
      <c r="H5919" s="227"/>
      <c r="I5919" s="95">
        <v>100</v>
      </c>
      <c r="K5919" s="194" t="str">
        <f t="shared" si="92"/>
        <v xml:space="preserve">TRAD DUAL HEAD STETHO    BUY 100 pcs SAVE 20% </v>
      </c>
    </row>
    <row r="5920" spans="1:11" ht="13.5" thickBot="1" x14ac:dyDescent="0.25">
      <c r="A5920" s="137"/>
      <c r="B5920" s="228" t="s">
        <v>12</v>
      </c>
      <c r="C5920" s="229" t="s">
        <v>12</v>
      </c>
      <c r="D5920" s="123" t="s">
        <v>4702</v>
      </c>
      <c r="E5920" s="119">
        <v>1</v>
      </c>
      <c r="F5920" s="154">
        <v>3.375</v>
      </c>
      <c r="H5920" s="235"/>
      <c r="I5920" s="98">
        <v>500</v>
      </c>
      <c r="K5920" s="194" t="str">
        <f t="shared" si="92"/>
        <v xml:space="preserve">TRAD DUAL HEAD STETHO    BUY 500 pcs SAVE 25% </v>
      </c>
    </row>
    <row r="5921" spans="1:11" x14ac:dyDescent="0.2">
      <c r="A5921" s="135">
        <v>32569</v>
      </c>
      <c r="B5921" s="223" t="s">
        <v>10768</v>
      </c>
      <c r="C5921" s="224" t="s">
        <v>12</v>
      </c>
      <c r="D5921" s="117" t="s">
        <v>4703</v>
      </c>
      <c r="E5921" s="118">
        <v>1</v>
      </c>
      <c r="F5921" s="93">
        <v>13.5</v>
      </c>
      <c r="H5921" s="225"/>
      <c r="I5921" s="94">
        <v>1</v>
      </c>
      <c r="K5921" s="194" t="str">
        <f t="shared" si="92"/>
        <v xml:space="preserve">WAN STETHOSCOPE - Y black </v>
      </c>
    </row>
    <row r="5922" spans="1:11" x14ac:dyDescent="0.2">
      <c r="A5922" s="136">
        <v>32570</v>
      </c>
      <c r="B5922" s="226" t="s">
        <v>10768</v>
      </c>
      <c r="C5922" s="222" t="s">
        <v>12</v>
      </c>
      <c r="D5922" s="106" t="s">
        <v>4704</v>
      </c>
      <c r="E5922" s="87">
        <v>1</v>
      </c>
      <c r="F5922" s="88">
        <v>13.5</v>
      </c>
      <c r="H5922" s="227"/>
      <c r="I5922" s="95">
        <v>1</v>
      </c>
      <c r="K5922" s="194" t="str">
        <f t="shared" si="92"/>
        <v xml:space="preserve">WAN STETHOSCOPE - Y blue </v>
      </c>
    </row>
    <row r="5923" spans="1:11" x14ac:dyDescent="0.2">
      <c r="A5923" s="136">
        <v>32571</v>
      </c>
      <c r="B5923" s="226" t="s">
        <v>10768</v>
      </c>
      <c r="C5923" s="222" t="s">
        <v>12</v>
      </c>
      <c r="D5923" s="106" t="s">
        <v>4705</v>
      </c>
      <c r="E5923" s="87">
        <v>1</v>
      </c>
      <c r="F5923" s="88">
        <v>13.5</v>
      </c>
      <c r="H5923" s="227"/>
      <c r="I5923" s="95">
        <v>1</v>
      </c>
      <c r="K5923" s="194" t="str">
        <f t="shared" si="92"/>
        <v xml:space="preserve">WAN STETHOSCOPE - Y burgundy </v>
      </c>
    </row>
    <row r="5924" spans="1:11" x14ac:dyDescent="0.2">
      <c r="A5924" s="136">
        <v>32572</v>
      </c>
      <c r="B5924" s="226" t="s">
        <v>10768</v>
      </c>
      <c r="C5924" s="222" t="s">
        <v>12</v>
      </c>
      <c r="D5924" s="106" t="s">
        <v>4706</v>
      </c>
      <c r="E5924" s="87">
        <v>1</v>
      </c>
      <c r="F5924" s="88">
        <v>13.5</v>
      </c>
      <c r="H5924" s="227"/>
      <c r="I5924" s="95">
        <v>1</v>
      </c>
      <c r="K5924" s="194" t="str">
        <f t="shared" si="92"/>
        <v xml:space="preserve">WAN STETHOSCOPE - Y orange </v>
      </c>
    </row>
    <row r="5925" spans="1:11" x14ac:dyDescent="0.2">
      <c r="A5925" s="136"/>
      <c r="B5925" s="226" t="s">
        <v>12</v>
      </c>
      <c r="C5925" s="222" t="s">
        <v>12</v>
      </c>
      <c r="D5925" s="106" t="s">
        <v>4707</v>
      </c>
      <c r="E5925" s="87">
        <v>1</v>
      </c>
      <c r="F5925" s="88">
        <v>12.824999999999999</v>
      </c>
      <c r="H5925" s="227"/>
      <c r="I5925" s="95">
        <v>10</v>
      </c>
      <c r="K5925" s="194" t="str">
        <f t="shared" si="92"/>
        <v xml:space="preserve">WAN STETHOSCOPES    BUY 10 pcs SAVE 5% </v>
      </c>
    </row>
    <row r="5926" spans="1:11" ht="13.5" thickBot="1" x14ac:dyDescent="0.25">
      <c r="A5926" s="188"/>
      <c r="B5926" s="228" t="s">
        <v>12</v>
      </c>
      <c r="C5926" s="229" t="s">
        <v>12</v>
      </c>
      <c r="D5926" s="123" t="s">
        <v>4708</v>
      </c>
      <c r="E5926" s="119">
        <v>1</v>
      </c>
      <c r="F5926" s="154">
        <v>12.15</v>
      </c>
      <c r="H5926" s="235"/>
      <c r="I5926" s="98">
        <v>50</v>
      </c>
      <c r="K5926" s="194" t="str">
        <f t="shared" si="92"/>
        <v xml:space="preserve">WAN STETHOSCOPES    BUY 50 pcs SAVE 10% </v>
      </c>
    </row>
    <row r="5927" spans="1:11" x14ac:dyDescent="0.2">
      <c r="A5927" s="135">
        <v>32574</v>
      </c>
      <c r="B5927" s="223" t="s">
        <v>10769</v>
      </c>
      <c r="C5927" s="224" t="s">
        <v>12</v>
      </c>
      <c r="D5927" s="117" t="s">
        <v>4709</v>
      </c>
      <c r="E5927" s="118">
        <v>1</v>
      </c>
      <c r="F5927" s="93">
        <v>16.5</v>
      </c>
      <c r="H5927" s="225"/>
      <c r="I5927" s="94">
        <v>1</v>
      </c>
      <c r="K5927" s="194" t="str">
        <f t="shared" si="92"/>
        <v xml:space="preserve">WAN DUAL HEAD STETHOSCOPE - Y black </v>
      </c>
    </row>
    <row r="5928" spans="1:11" x14ac:dyDescent="0.2">
      <c r="A5928" s="136">
        <v>32575</v>
      </c>
      <c r="B5928" s="226" t="s">
        <v>10769</v>
      </c>
      <c r="C5928" s="222" t="s">
        <v>12</v>
      </c>
      <c r="D5928" s="106" t="s">
        <v>4710</v>
      </c>
      <c r="E5928" s="87">
        <v>1</v>
      </c>
      <c r="F5928" s="88">
        <v>16.5</v>
      </c>
      <c r="H5928" s="227"/>
      <c r="I5928" s="95">
        <v>1</v>
      </c>
      <c r="K5928" s="194" t="str">
        <f t="shared" si="92"/>
        <v xml:space="preserve">WAN DUAL HEAD STETHOSCOPE - Y blue </v>
      </c>
    </row>
    <row r="5929" spans="1:11" x14ac:dyDescent="0.2">
      <c r="A5929" s="136">
        <v>32576</v>
      </c>
      <c r="B5929" s="226" t="s">
        <v>10769</v>
      </c>
      <c r="C5929" s="222" t="s">
        <v>12</v>
      </c>
      <c r="D5929" s="106" t="s">
        <v>4711</v>
      </c>
      <c r="E5929" s="87">
        <v>1</v>
      </c>
      <c r="F5929" s="88">
        <v>16.5</v>
      </c>
      <c r="H5929" s="227"/>
      <c r="I5929" s="95">
        <v>1</v>
      </c>
      <c r="K5929" s="194" t="str">
        <f t="shared" si="92"/>
        <v xml:space="preserve">WAN DUAL HEAD STETHOSCOPE - Y burgundy </v>
      </c>
    </row>
    <row r="5930" spans="1:11" x14ac:dyDescent="0.2">
      <c r="A5930" s="136">
        <v>32577</v>
      </c>
      <c r="B5930" s="226" t="s">
        <v>10769</v>
      </c>
      <c r="C5930" s="222" t="s">
        <v>12</v>
      </c>
      <c r="D5930" s="106" t="s">
        <v>4712</v>
      </c>
      <c r="E5930" s="87">
        <v>1</v>
      </c>
      <c r="F5930" s="88">
        <v>16.5</v>
      </c>
      <c r="H5930" s="227"/>
      <c r="I5930" s="95">
        <v>1</v>
      </c>
      <c r="K5930" s="194" t="str">
        <f t="shared" si="92"/>
        <v xml:space="preserve">WAN DUAL HEAD STETHOSCOPE - Y orange </v>
      </c>
    </row>
    <row r="5931" spans="1:11" x14ac:dyDescent="0.2">
      <c r="A5931" s="136"/>
      <c r="B5931" s="226" t="s">
        <v>12</v>
      </c>
      <c r="C5931" s="222" t="s">
        <v>12</v>
      </c>
      <c r="D5931" s="106" t="s">
        <v>4713</v>
      </c>
      <c r="E5931" s="87">
        <v>1</v>
      </c>
      <c r="F5931" s="88">
        <v>15.674999999999999</v>
      </c>
      <c r="H5931" s="227"/>
      <c r="I5931" s="95">
        <v>10</v>
      </c>
      <c r="K5931" s="194" t="str">
        <f t="shared" si="92"/>
        <v xml:space="preserve">WAN DUAL HEAD STETHO    BUY 10 pcs SAVE 5% </v>
      </c>
    </row>
    <row r="5932" spans="1:11" ht="13.5" thickBot="1" x14ac:dyDescent="0.25">
      <c r="A5932" s="188"/>
      <c r="B5932" s="228" t="s">
        <v>12</v>
      </c>
      <c r="C5932" s="229" t="s">
        <v>12</v>
      </c>
      <c r="D5932" s="123" t="s">
        <v>4714</v>
      </c>
      <c r="E5932" s="119">
        <v>1</v>
      </c>
      <c r="F5932" s="154">
        <v>14.85</v>
      </c>
      <c r="H5932" s="235"/>
      <c r="I5932" s="98">
        <v>50</v>
      </c>
      <c r="K5932" s="194" t="str">
        <f t="shared" si="92"/>
        <v xml:space="preserve">WAN DUAL HEAD STETHO    BUY 50 pcs SAVE 10% </v>
      </c>
    </row>
    <row r="5933" spans="1:11" x14ac:dyDescent="0.2">
      <c r="A5933" s="135">
        <v>32579</v>
      </c>
      <c r="B5933" s="223" t="s">
        <v>8925</v>
      </c>
      <c r="C5933" s="224" t="s">
        <v>12</v>
      </c>
      <c r="D5933" s="117" t="s">
        <v>4715</v>
      </c>
      <c r="E5933" s="118">
        <v>1</v>
      </c>
      <c r="F5933" s="161">
        <v>15</v>
      </c>
      <c r="H5933" s="262"/>
      <c r="I5933" s="94">
        <v>1</v>
      </c>
      <c r="K5933" s="194" t="str">
        <f t="shared" si="92"/>
        <v xml:space="preserve">JOTARAP DUAL HEAD STETHOSCOPE - Y purple </v>
      </c>
    </row>
    <row r="5934" spans="1:11" x14ac:dyDescent="0.2">
      <c r="A5934" s="136">
        <v>32580</v>
      </c>
      <c r="B5934" s="226" t="s">
        <v>8925</v>
      </c>
      <c r="C5934" s="222" t="s">
        <v>12</v>
      </c>
      <c r="D5934" s="106" t="s">
        <v>4716</v>
      </c>
      <c r="E5934" s="87">
        <v>1</v>
      </c>
      <c r="F5934" s="88">
        <v>15</v>
      </c>
      <c r="H5934" s="227"/>
      <c r="I5934" s="95">
        <v>1</v>
      </c>
      <c r="K5934" s="194" t="str">
        <f t="shared" si="92"/>
        <v xml:space="preserve">JOTARAP DUAL HEAD STETHOSCOPE - Y black </v>
      </c>
    </row>
    <row r="5935" spans="1:11" x14ac:dyDescent="0.2">
      <c r="A5935" s="136">
        <v>32581</v>
      </c>
      <c r="B5935" s="226" t="s">
        <v>8925</v>
      </c>
      <c r="C5935" s="222" t="s">
        <v>12</v>
      </c>
      <c r="D5935" s="106" t="s">
        <v>4717</v>
      </c>
      <c r="E5935" s="87">
        <v>1</v>
      </c>
      <c r="F5935" s="88">
        <v>15</v>
      </c>
      <c r="H5935" s="227"/>
      <c r="I5935" s="95">
        <v>1</v>
      </c>
      <c r="K5935" s="194" t="str">
        <f t="shared" si="92"/>
        <v xml:space="preserve">JOTARAP DUAL HEAD STETHOSCOPE - Y blue </v>
      </c>
    </row>
    <row r="5936" spans="1:11" x14ac:dyDescent="0.2">
      <c r="A5936" s="136">
        <v>32582</v>
      </c>
      <c r="B5936" s="226" t="s">
        <v>8925</v>
      </c>
      <c r="C5936" s="222" t="s">
        <v>12</v>
      </c>
      <c r="D5936" s="106" t="s">
        <v>4718</v>
      </c>
      <c r="E5936" s="87">
        <v>1</v>
      </c>
      <c r="F5936" s="88">
        <v>15</v>
      </c>
      <c r="H5936" s="227"/>
      <c r="I5936" s="95">
        <v>1</v>
      </c>
      <c r="K5936" s="194" t="str">
        <f t="shared" si="92"/>
        <v xml:space="preserve">JOTARAP DUAL HEAD STETHOSCOPE - Y orange </v>
      </c>
    </row>
    <row r="5937" spans="1:11" x14ac:dyDescent="0.2">
      <c r="A5937" s="136">
        <v>32583</v>
      </c>
      <c r="B5937" s="226" t="s">
        <v>8925</v>
      </c>
      <c r="C5937" s="222" t="s">
        <v>12</v>
      </c>
      <c r="D5937" s="106" t="s">
        <v>4719</v>
      </c>
      <c r="E5937" s="87">
        <v>1</v>
      </c>
      <c r="F5937" s="88">
        <v>15</v>
      </c>
      <c r="H5937" s="227"/>
      <c r="I5937" s="95">
        <v>1</v>
      </c>
      <c r="K5937" s="194" t="str">
        <f t="shared" si="92"/>
        <v xml:space="preserve">JOTARAP DUAL HEAD STETHOSCOPE - Y green </v>
      </c>
    </row>
    <row r="5938" spans="1:11" x14ac:dyDescent="0.2">
      <c r="A5938" s="136">
        <v>32584</v>
      </c>
      <c r="B5938" s="226" t="s">
        <v>8925</v>
      </c>
      <c r="C5938" s="222" t="s">
        <v>12</v>
      </c>
      <c r="D5938" s="106" t="s">
        <v>4720</v>
      </c>
      <c r="E5938" s="87">
        <v>1</v>
      </c>
      <c r="F5938" s="88">
        <v>15</v>
      </c>
      <c r="H5938" s="227"/>
      <c r="I5938" s="95">
        <v>1</v>
      </c>
      <c r="K5938" s="194" t="str">
        <f t="shared" si="92"/>
        <v xml:space="preserve">JOTARAP DUAL HEAD STETHOSCOPE - Y yellow </v>
      </c>
    </row>
    <row r="5939" spans="1:11" x14ac:dyDescent="0.2">
      <c r="A5939" s="136">
        <v>32585</v>
      </c>
      <c r="B5939" s="226" t="s">
        <v>8925</v>
      </c>
      <c r="C5939" s="222" t="s">
        <v>12</v>
      </c>
      <c r="D5939" s="106" t="s">
        <v>4721</v>
      </c>
      <c r="E5939" s="87">
        <v>1</v>
      </c>
      <c r="F5939" s="88">
        <v>15</v>
      </c>
      <c r="H5939" s="227"/>
      <c r="I5939" s="95">
        <v>1</v>
      </c>
      <c r="K5939" s="194" t="str">
        <f t="shared" si="92"/>
        <v xml:space="preserve">JOTARAP DUAL HEAD STETHOSCOPE - Y light blue </v>
      </c>
    </row>
    <row r="5940" spans="1:11" x14ac:dyDescent="0.2">
      <c r="A5940" s="136">
        <v>32586</v>
      </c>
      <c r="B5940" s="226" t="s">
        <v>8925</v>
      </c>
      <c r="C5940" s="222" t="s">
        <v>12</v>
      </c>
      <c r="D5940" s="106" t="s">
        <v>4722</v>
      </c>
      <c r="E5940" s="87">
        <v>1</v>
      </c>
      <c r="F5940" s="88">
        <v>15</v>
      </c>
      <c r="H5940" s="227"/>
      <c r="I5940" s="95">
        <v>1</v>
      </c>
      <c r="K5940" s="194" t="str">
        <f t="shared" si="92"/>
        <v xml:space="preserve">JOTARAP DUAL HEAD STETHOSCOPE - Y fucsia </v>
      </c>
    </row>
    <row r="5941" spans="1:11" x14ac:dyDescent="0.2">
      <c r="A5941" s="136">
        <v>32587</v>
      </c>
      <c r="B5941" s="226" t="s">
        <v>8925</v>
      </c>
      <c r="C5941" s="222" t="s">
        <v>12</v>
      </c>
      <c r="D5941" s="106" t="s">
        <v>4723</v>
      </c>
      <c r="E5941" s="87">
        <v>1</v>
      </c>
      <c r="F5941" s="88">
        <v>15</v>
      </c>
      <c r="H5941" s="227"/>
      <c r="I5941" s="95">
        <v>1</v>
      </c>
      <c r="K5941" s="194" t="str">
        <f t="shared" si="92"/>
        <v xml:space="preserve">JOTARAP DUAL HEAD STETHOSCOPE - Y transparent pink </v>
      </c>
    </row>
    <row r="5942" spans="1:11" x14ac:dyDescent="0.2">
      <c r="A5942" s="136"/>
      <c r="B5942" s="226" t="s">
        <v>12</v>
      </c>
      <c r="C5942" s="222" t="s">
        <v>12</v>
      </c>
      <c r="D5942" s="106" t="s">
        <v>4724</v>
      </c>
      <c r="E5942" s="87">
        <v>1</v>
      </c>
      <c r="F5942" s="88">
        <v>13.5</v>
      </c>
      <c r="H5942" s="227"/>
      <c r="I5942" s="95">
        <v>10</v>
      </c>
      <c r="K5942" s="194" t="str">
        <f t="shared" si="92"/>
        <v xml:space="preserve">JOTARAP STETHOSCOPES  BUY 10 pcs SAVE 10% </v>
      </c>
    </row>
    <row r="5943" spans="1:11" x14ac:dyDescent="0.2">
      <c r="A5943" s="136"/>
      <c r="B5943" s="226" t="s">
        <v>12</v>
      </c>
      <c r="C5943" s="222" t="s">
        <v>12</v>
      </c>
      <c r="D5943" s="106" t="s">
        <v>4725</v>
      </c>
      <c r="E5943" s="87">
        <v>1</v>
      </c>
      <c r="F5943" s="88">
        <v>12.75</v>
      </c>
      <c r="H5943" s="227"/>
      <c r="I5943" s="95">
        <v>50</v>
      </c>
      <c r="K5943" s="194" t="str">
        <f t="shared" si="92"/>
        <v xml:space="preserve">JOTARAP STETHOSCOPES  BUY 50 pcs SAVE 15% </v>
      </c>
    </row>
    <row r="5944" spans="1:11" ht="13.5" thickBot="1" x14ac:dyDescent="0.25">
      <c r="A5944" s="137"/>
      <c r="B5944" s="228" t="s">
        <v>12</v>
      </c>
      <c r="C5944" s="229" t="s">
        <v>12</v>
      </c>
      <c r="D5944" s="123" t="s">
        <v>4726</v>
      </c>
      <c r="E5944" s="119">
        <v>1</v>
      </c>
      <c r="F5944" s="154">
        <v>12</v>
      </c>
      <c r="H5944" s="235"/>
      <c r="I5944" s="98">
        <v>100</v>
      </c>
      <c r="K5944" s="194" t="str">
        <f t="shared" si="92"/>
        <v xml:space="preserve">JOTARAP STETHOSCOPES  BUY 100 pcs SAVE 20% </v>
      </c>
    </row>
    <row r="5945" spans="1:11" x14ac:dyDescent="0.2">
      <c r="A5945" s="140">
        <v>32590</v>
      </c>
      <c r="B5945" s="231" t="s">
        <v>12</v>
      </c>
      <c r="C5945" s="232" t="s">
        <v>12</v>
      </c>
      <c r="D5945" s="124" t="s">
        <v>4727</v>
      </c>
      <c r="E5945" s="120">
        <v>1</v>
      </c>
      <c r="F5945" s="99">
        <v>3</v>
      </c>
      <c r="H5945" s="99"/>
      <c r="I5945" s="100">
        <v>1</v>
      </c>
      <c r="K5945" s="194" t="str">
        <f t="shared" si="92"/>
        <v xml:space="preserve">ACCESSORY KIT for JOTARAP - spare </v>
      </c>
    </row>
    <row r="5946" spans="1:11" x14ac:dyDescent="0.2">
      <c r="A5946" s="132">
        <v>32594</v>
      </c>
      <c r="B5946" s="226" t="s">
        <v>12</v>
      </c>
      <c r="C5946" s="222" t="s">
        <v>12</v>
      </c>
      <c r="D5946" s="106" t="s">
        <v>9722</v>
      </c>
      <c r="E5946" s="87">
        <v>1</v>
      </c>
      <c r="F5946" s="166">
        <v>380</v>
      </c>
      <c r="H5946" s="166"/>
      <c r="I5946" s="90">
        <v>1</v>
      </c>
      <c r="K5946" s="194" t="str">
        <f t="shared" si="92"/>
        <v xml:space="preserve">"P16" 3M EKO CORE DIGITAL ATTACHMENT </v>
      </c>
    </row>
    <row r="5947" spans="1:11" x14ac:dyDescent="0.2">
      <c r="A5947" s="132">
        <v>32595</v>
      </c>
      <c r="B5947" s="226" t="s">
        <v>12</v>
      </c>
      <c r="C5947" s="222" t="s">
        <v>12</v>
      </c>
      <c r="D5947" s="106" t="s">
        <v>10770</v>
      </c>
      <c r="E5947" s="87" t="s">
        <v>26</v>
      </c>
      <c r="F5947" s="88">
        <v>62</v>
      </c>
      <c r="H5947" s="88"/>
      <c r="I5947" s="90">
        <v>1</v>
      </c>
      <c r="K5947" s="194" t="str">
        <f t="shared" si="92"/>
        <v>***MEDIKALL CLEAN PROOF S HIGIENIC COVER FOR STETHOSCOPES  end of stock (box of 500)</v>
      </c>
    </row>
    <row r="5948" spans="1:11" x14ac:dyDescent="0.2">
      <c r="A5948" s="132">
        <v>32599</v>
      </c>
      <c r="B5948" s="226" t="s">
        <v>12</v>
      </c>
      <c r="C5948" s="222" t="s">
        <v>12</v>
      </c>
      <c r="D5948" s="106" t="s">
        <v>10771</v>
      </c>
      <c r="E5948" s="87">
        <v>1</v>
      </c>
      <c r="F5948" s="88"/>
      <c r="H5948" s="88"/>
      <c r="I5948" s="90">
        <v>1</v>
      </c>
      <c r="K5948" s="194" t="str">
        <f t="shared" si="92"/>
        <v xml:space="preserve">***LINKTOP ELECTRONIC STETHOSCOPE with Bluetooth 5.0  discontinued </v>
      </c>
    </row>
    <row r="5949" spans="1:11" x14ac:dyDescent="0.2">
      <c r="A5949" s="132">
        <v>32600</v>
      </c>
      <c r="B5949" s="226" t="s">
        <v>8926</v>
      </c>
      <c r="C5949" s="222" t="s">
        <v>12</v>
      </c>
      <c r="D5949" s="106" t="s">
        <v>8451</v>
      </c>
      <c r="E5949" s="87">
        <v>1</v>
      </c>
      <c r="F5949" s="166">
        <v>490</v>
      </c>
      <c r="H5949" s="166"/>
      <c r="I5949" s="90">
        <v>1</v>
      </c>
      <c r="K5949" s="194" t="str">
        <f t="shared" si="92"/>
        <v xml:space="preserve">"P16" 3M LITTMANN CORE DIGITAL STETHOSCOPE - 8490 - black </v>
      </c>
    </row>
    <row r="5950" spans="1:11" ht="13.5" thickBot="1" x14ac:dyDescent="0.25">
      <c r="A5950" s="134">
        <v>32600</v>
      </c>
      <c r="B5950" s="233"/>
      <c r="C5950" s="234" t="s">
        <v>12</v>
      </c>
      <c r="D5950" s="121" t="s">
        <v>4728</v>
      </c>
      <c r="E5950" s="116">
        <v>1</v>
      </c>
      <c r="F5950" s="167">
        <v>465.5</v>
      </c>
      <c r="H5950" s="167"/>
      <c r="I5950" s="92">
        <v>3</v>
      </c>
      <c r="K5950" s="194" t="str">
        <f t="shared" ref="K5950:K6013" si="93">+SUBSTITUTE(CONCATENATE(D5950," ","(",IF(RIGHT(E5950,3)="1**","1",E5950),")"),"(1)","")</f>
        <v xml:space="preserve">3M LITTMANN CORE DIGITAL STETHOSCOPE  BUY 3 pcs SAVE 5% </v>
      </c>
    </row>
    <row r="5951" spans="1:11" x14ac:dyDescent="0.2">
      <c r="A5951" s="135">
        <v>32601</v>
      </c>
      <c r="B5951" s="223" t="s">
        <v>8927</v>
      </c>
      <c r="C5951" s="224" t="s">
        <v>12</v>
      </c>
      <c r="D5951" s="117" t="s">
        <v>4729</v>
      </c>
      <c r="E5951" s="118">
        <v>1</v>
      </c>
      <c r="F5951" s="168">
        <v>580</v>
      </c>
      <c r="H5951" s="238"/>
      <c r="I5951" s="94">
        <v>1</v>
      </c>
      <c r="K5951" s="194" t="str">
        <f t="shared" si="93"/>
        <v xml:space="preserve">"P16" 3M LITTMANN CORE DIGITAL STETHOSCOPE -  8572 - black - high polish rainbow finish </v>
      </c>
    </row>
    <row r="5952" spans="1:11" x14ac:dyDescent="0.2">
      <c r="A5952" s="136">
        <v>32602</v>
      </c>
      <c r="B5952" s="226" t="s">
        <v>8927</v>
      </c>
      <c r="C5952" s="222" t="s">
        <v>12</v>
      </c>
      <c r="D5952" s="106" t="s">
        <v>4730</v>
      </c>
      <c r="E5952" s="87">
        <v>1</v>
      </c>
      <c r="F5952" s="166">
        <v>580</v>
      </c>
      <c r="H5952" s="239"/>
      <c r="I5952" s="95">
        <v>1</v>
      </c>
      <c r="K5952" s="194" t="str">
        <f t="shared" si="93"/>
        <v xml:space="preserve">"P16" 3M LITTMANN CORE DIGITAL STETHOSCOPE -  8863 - black - high polish copper finish </v>
      </c>
    </row>
    <row r="5953" spans="1:11" x14ac:dyDescent="0.2">
      <c r="A5953" s="136">
        <v>32603</v>
      </c>
      <c r="B5953" s="226" t="s">
        <v>8927</v>
      </c>
      <c r="C5953" s="222" t="s">
        <v>12</v>
      </c>
      <c r="D5953" s="106" t="s">
        <v>4731</v>
      </c>
      <c r="E5953" s="87">
        <v>1</v>
      </c>
      <c r="F5953" s="166">
        <v>580</v>
      </c>
      <c r="H5953" s="239"/>
      <c r="I5953" s="95">
        <v>1</v>
      </c>
      <c r="K5953" s="194" t="str">
        <f t="shared" si="93"/>
        <v xml:space="preserve">"P16" 3M LITTMANN CORE DIGITAL STETHOSCOPE -  8869 - black - mirror finish </v>
      </c>
    </row>
    <row r="5954" spans="1:11" ht="13.5" thickBot="1" x14ac:dyDescent="0.25">
      <c r="A5954" s="137"/>
      <c r="B5954" s="228" t="s">
        <v>12</v>
      </c>
      <c r="C5954" s="229" t="s">
        <v>12</v>
      </c>
      <c r="D5954" s="123" t="s">
        <v>4728</v>
      </c>
      <c r="E5954" s="119">
        <v>1</v>
      </c>
      <c r="F5954" s="169">
        <v>551</v>
      </c>
      <c r="H5954" s="242"/>
      <c r="I5954" s="98">
        <v>3</v>
      </c>
      <c r="K5954" s="194" t="str">
        <f t="shared" si="93"/>
        <v xml:space="preserve">3M LITTMANN CORE DIGITAL STETHOSCOPE  BUY 3 pcs SAVE 5% </v>
      </c>
    </row>
    <row r="5955" spans="1:11" x14ac:dyDescent="0.2">
      <c r="A5955" s="135">
        <v>32606</v>
      </c>
      <c r="B5955" s="223" t="s">
        <v>8928</v>
      </c>
      <c r="C5955" s="224" t="s">
        <v>12</v>
      </c>
      <c r="D5955" s="117" t="s">
        <v>4732</v>
      </c>
      <c r="E5955" s="118">
        <v>1</v>
      </c>
      <c r="F5955" s="93">
        <v>319</v>
      </c>
      <c r="H5955" s="225"/>
      <c r="I5955" s="94">
        <v>1</v>
      </c>
      <c r="K5955" s="194" t="str">
        <f t="shared" si="93"/>
        <v xml:space="preserve">LITTMANN CARDIOLOGY IV - 6152 - black </v>
      </c>
    </row>
    <row r="5956" spans="1:11" x14ac:dyDescent="0.2">
      <c r="A5956" s="136">
        <v>32607</v>
      </c>
      <c r="B5956" s="226" t="s">
        <v>8928</v>
      </c>
      <c r="C5956" s="222" t="s">
        <v>12</v>
      </c>
      <c r="D5956" s="106" t="s">
        <v>4733</v>
      </c>
      <c r="E5956" s="87">
        <v>1</v>
      </c>
      <c r="F5956" s="88">
        <v>319</v>
      </c>
      <c r="H5956" s="227"/>
      <c r="I5956" s="95">
        <v>1</v>
      </c>
      <c r="K5956" s="194" t="str">
        <f t="shared" si="93"/>
        <v xml:space="preserve">LITTMANN CARDIOLOGY IV - 6184 - burgundy </v>
      </c>
    </row>
    <row r="5957" spans="1:11" x14ac:dyDescent="0.2">
      <c r="A5957" s="136">
        <v>32608</v>
      </c>
      <c r="B5957" s="226" t="s">
        <v>8928</v>
      </c>
      <c r="C5957" s="222" t="s">
        <v>12</v>
      </c>
      <c r="D5957" s="106" t="s">
        <v>4734</v>
      </c>
      <c r="E5957" s="87">
        <v>1</v>
      </c>
      <c r="F5957" s="88">
        <v>319</v>
      </c>
      <c r="H5957" s="227"/>
      <c r="I5957" s="95">
        <v>1</v>
      </c>
      <c r="K5957" s="194" t="str">
        <f t="shared" si="93"/>
        <v xml:space="preserve">LITTMANN CARDIOLOGY IV - 6154 - navy blue </v>
      </c>
    </row>
    <row r="5958" spans="1:11" x14ac:dyDescent="0.2">
      <c r="A5958" s="136">
        <v>32609</v>
      </c>
      <c r="B5958" s="226" t="s">
        <v>8928</v>
      </c>
      <c r="C5958" s="222" t="s">
        <v>12</v>
      </c>
      <c r="D5958" s="106" t="s">
        <v>4735</v>
      </c>
      <c r="E5958" s="87">
        <v>1</v>
      </c>
      <c r="F5958" s="88">
        <v>319</v>
      </c>
      <c r="H5958" s="227"/>
      <c r="I5958" s="95">
        <v>1</v>
      </c>
      <c r="K5958" s="194" t="str">
        <f t="shared" si="93"/>
        <v xml:space="preserve">LITTMANN CARDIOLOGY IV - 6155 - hunter green </v>
      </c>
    </row>
    <row r="5959" spans="1:11" x14ac:dyDescent="0.2">
      <c r="A5959" s="136">
        <v>32610</v>
      </c>
      <c r="B5959" s="226" t="s">
        <v>8928</v>
      </c>
      <c r="C5959" s="222" t="s">
        <v>12</v>
      </c>
      <c r="D5959" s="106" t="s">
        <v>4736</v>
      </c>
      <c r="E5959" s="87">
        <v>1</v>
      </c>
      <c r="F5959" s="88">
        <v>319</v>
      </c>
      <c r="H5959" s="227"/>
      <c r="I5959" s="95">
        <v>1</v>
      </c>
      <c r="K5959" s="194" t="str">
        <f t="shared" si="93"/>
        <v xml:space="preserve">LITTMANN CARDIOLOGY IV - 6156 - plum </v>
      </c>
    </row>
    <row r="5960" spans="1:11" x14ac:dyDescent="0.2">
      <c r="A5960" s="136">
        <v>32612</v>
      </c>
      <c r="B5960" s="226" t="s">
        <v>8928</v>
      </c>
      <c r="C5960" s="222" t="s">
        <v>12</v>
      </c>
      <c r="D5960" s="106" t="s">
        <v>4737</v>
      </c>
      <c r="E5960" s="87">
        <v>1</v>
      </c>
      <c r="F5960" s="88">
        <v>319</v>
      </c>
      <c r="H5960" s="227"/>
      <c r="I5960" s="95">
        <v>1</v>
      </c>
      <c r="K5960" s="194" t="str">
        <f t="shared" si="93"/>
        <v xml:space="preserve">LITTMANN CARDIOLOGY IV - 6158 - raspberry </v>
      </c>
    </row>
    <row r="5961" spans="1:11" x14ac:dyDescent="0.2">
      <c r="A5961" s="136"/>
      <c r="B5961" s="226" t="s">
        <v>12</v>
      </c>
      <c r="C5961" s="222" t="s">
        <v>12</v>
      </c>
      <c r="D5961" s="201" t="s">
        <v>4738</v>
      </c>
      <c r="E5961" s="87"/>
      <c r="F5961" s="88"/>
      <c r="H5961" s="227"/>
      <c r="I5961" s="95"/>
      <c r="K5961" s="194" t="str">
        <f t="shared" si="93"/>
        <v>SPECIAL OFFER LITTMANN CARDIOLOGY IV ()</v>
      </c>
    </row>
    <row r="5962" spans="1:11" x14ac:dyDescent="0.2">
      <c r="A5962" s="136"/>
      <c r="B5962" s="226" t="s">
        <v>12</v>
      </c>
      <c r="C5962" s="222" t="s">
        <v>12</v>
      </c>
      <c r="D5962" s="145" t="s">
        <v>4739</v>
      </c>
      <c r="E5962" s="87">
        <v>1</v>
      </c>
      <c r="F5962" s="88">
        <v>303.05</v>
      </c>
      <c r="H5962" s="227"/>
      <c r="I5962" s="95">
        <v>3</v>
      </c>
      <c r="K5962" s="194" t="str">
        <f t="shared" si="93"/>
        <v xml:space="preserve">For a mixed order of minimum 3 Cardiology IV SAVE 5% </v>
      </c>
    </row>
    <row r="5963" spans="1:11" ht="13.5" thickBot="1" x14ac:dyDescent="0.25">
      <c r="A5963" s="137"/>
      <c r="B5963" s="228" t="s">
        <v>12</v>
      </c>
      <c r="C5963" s="229" t="s">
        <v>12</v>
      </c>
      <c r="D5963" s="148" t="s">
        <v>4740</v>
      </c>
      <c r="E5963" s="119">
        <v>1</v>
      </c>
      <c r="F5963" s="154">
        <v>287.10000000000002</v>
      </c>
      <c r="H5963" s="235"/>
      <c r="I5963" s="98">
        <v>5</v>
      </c>
      <c r="K5963" s="194" t="str">
        <f t="shared" si="93"/>
        <v xml:space="preserve">For a mixed order of minimum 5 Cardiology IV SAVE 10% </v>
      </c>
    </row>
    <row r="5964" spans="1:11" x14ac:dyDescent="0.2">
      <c r="A5964" s="135">
        <v>32613</v>
      </c>
      <c r="B5964" s="223" t="s">
        <v>9723</v>
      </c>
      <c r="C5964" s="224" t="s">
        <v>12</v>
      </c>
      <c r="D5964" s="117" t="s">
        <v>9423</v>
      </c>
      <c r="E5964" s="118">
        <v>1</v>
      </c>
      <c r="F5964" s="93">
        <v>373</v>
      </c>
      <c r="H5964" s="225"/>
      <c r="I5964" s="94">
        <v>1</v>
      </c>
      <c r="K5964" s="194" t="str">
        <f t="shared" si="93"/>
        <v xml:space="preserve">LITTMANN CARDIOLOGY IV - 6182 - red - black finish </v>
      </c>
    </row>
    <row r="5965" spans="1:11" x14ac:dyDescent="0.2">
      <c r="A5965" s="136">
        <v>32614</v>
      </c>
      <c r="B5965" s="226" t="s">
        <v>9723</v>
      </c>
      <c r="C5965" s="222" t="s">
        <v>12</v>
      </c>
      <c r="D5965" s="106" t="s">
        <v>4741</v>
      </c>
      <c r="E5965" s="87">
        <v>1</v>
      </c>
      <c r="F5965" s="88">
        <v>373</v>
      </c>
      <c r="H5965" s="227"/>
      <c r="I5965" s="95">
        <v>1</v>
      </c>
      <c r="K5965" s="194" t="str">
        <f t="shared" si="93"/>
        <v xml:space="preserve">LITTMANN CARDIOLOGY IV - 6232 - black - smoke finish </v>
      </c>
    </row>
    <row r="5966" spans="1:11" x14ac:dyDescent="0.2">
      <c r="A5966" s="136">
        <v>32615</v>
      </c>
      <c r="B5966" s="226" t="s">
        <v>9723</v>
      </c>
      <c r="C5966" s="222" t="s">
        <v>12</v>
      </c>
      <c r="D5966" s="106" t="s">
        <v>4742</v>
      </c>
      <c r="E5966" s="87">
        <v>1</v>
      </c>
      <c r="F5966" s="88">
        <v>373</v>
      </c>
      <c r="H5966" s="227"/>
      <c r="I5966" s="95">
        <v>1</v>
      </c>
      <c r="K5966" s="194" t="str">
        <f t="shared" si="93"/>
        <v xml:space="preserve">LITTMANN CARDIOLOGY IV - 6234 - caribbean blue - smoke finish </v>
      </c>
    </row>
    <row r="5967" spans="1:11" x14ac:dyDescent="0.2">
      <c r="A5967" s="136">
        <v>32616</v>
      </c>
      <c r="B5967" s="226" t="s">
        <v>9723</v>
      </c>
      <c r="C5967" s="222" t="s">
        <v>12</v>
      </c>
      <c r="D5967" s="106" t="s">
        <v>4743</v>
      </c>
      <c r="E5967" s="87">
        <v>1</v>
      </c>
      <c r="F5967" s="88">
        <v>373</v>
      </c>
      <c r="H5967" s="227"/>
      <c r="I5967" s="95">
        <v>1</v>
      </c>
      <c r="K5967" s="194" t="str">
        <f t="shared" si="93"/>
        <v xml:space="preserve">LITTMANN CARDIOLOGY IV - 6238 - grey - smoke finish </v>
      </c>
    </row>
    <row r="5968" spans="1:11" x14ac:dyDescent="0.2">
      <c r="A5968" s="136">
        <v>32617</v>
      </c>
      <c r="B5968" s="226" t="s">
        <v>9723</v>
      </c>
      <c r="C5968" s="222" t="s">
        <v>12</v>
      </c>
      <c r="D5968" s="106" t="s">
        <v>4744</v>
      </c>
      <c r="E5968" s="87">
        <v>1</v>
      </c>
      <c r="F5968" s="88">
        <v>373</v>
      </c>
      <c r="H5968" s="227"/>
      <c r="I5968" s="95">
        <v>1</v>
      </c>
      <c r="K5968" s="194" t="str">
        <f t="shared" si="93"/>
        <v xml:space="preserve">LITTMANN CARDIOLOGY IV - 6240 - black - rainbow finish </v>
      </c>
    </row>
    <row r="5969" spans="1:11" x14ac:dyDescent="0.2">
      <c r="A5969" s="136">
        <v>32618</v>
      </c>
      <c r="B5969" s="226" t="s">
        <v>9723</v>
      </c>
      <c r="C5969" s="222" t="s">
        <v>12</v>
      </c>
      <c r="D5969" s="106" t="s">
        <v>4745</v>
      </c>
      <c r="E5969" s="87">
        <v>1</v>
      </c>
      <c r="F5969" s="88">
        <v>373</v>
      </c>
      <c r="H5969" s="227"/>
      <c r="I5969" s="95">
        <v>1</v>
      </c>
      <c r="K5969" s="194" t="str">
        <f t="shared" si="93"/>
        <v xml:space="preserve">LITTMANN CARDIOLOGY IV - 6241 - raspberry - rainbow finish </v>
      </c>
    </row>
    <row r="5970" spans="1:11" x14ac:dyDescent="0.2">
      <c r="A5970" s="136">
        <v>32619</v>
      </c>
      <c r="B5970" s="226" t="s">
        <v>9723</v>
      </c>
      <c r="C5970" s="222" t="s">
        <v>12</v>
      </c>
      <c r="D5970" s="106" t="s">
        <v>4746</v>
      </c>
      <c r="E5970" s="87">
        <v>1</v>
      </c>
      <c r="F5970" s="88">
        <v>373</v>
      </c>
      <c r="H5970" s="227"/>
      <c r="I5970" s="95">
        <v>1</v>
      </c>
      <c r="K5970" s="194" t="str">
        <f t="shared" si="93"/>
        <v xml:space="preserve">LITTMANN CARDIOLOGY IV - 6242 - navy blue - rainbow finish </v>
      </c>
    </row>
    <row r="5971" spans="1:11" x14ac:dyDescent="0.2">
      <c r="A5971" s="136"/>
      <c r="B5971" s="226" t="s">
        <v>12</v>
      </c>
      <c r="C5971" s="222" t="s">
        <v>12</v>
      </c>
      <c r="D5971" s="201" t="s">
        <v>4747</v>
      </c>
      <c r="E5971" s="87"/>
      <c r="F5971" s="88"/>
      <c r="H5971" s="227"/>
      <c r="I5971" s="95"/>
      <c r="K5971" s="194" t="str">
        <f t="shared" si="93"/>
        <v>SPECIAL OFFER LITTMANN CARDIOLOGY IV MIRROR FINISH ()</v>
      </c>
    </row>
    <row r="5972" spans="1:11" x14ac:dyDescent="0.2">
      <c r="A5972" s="136"/>
      <c r="B5972" s="226" t="s">
        <v>12</v>
      </c>
      <c r="C5972" s="222" t="s">
        <v>12</v>
      </c>
      <c r="D5972" s="145" t="s">
        <v>4748</v>
      </c>
      <c r="E5972" s="87">
        <v>1</v>
      </c>
      <c r="F5972" s="88">
        <v>354.34999999999997</v>
      </c>
      <c r="H5972" s="227"/>
      <c r="I5972" s="95">
        <v>3</v>
      </c>
      <c r="K5972" s="194" t="str">
        <f t="shared" si="93"/>
        <v xml:space="preserve">For a mixed order of minimum 3 Cardiology IV mirror finish SAVE 5% </v>
      </c>
    </row>
    <row r="5973" spans="1:11" ht="13.5" thickBot="1" x14ac:dyDescent="0.25">
      <c r="A5973" s="138"/>
      <c r="B5973" s="233" t="s">
        <v>12</v>
      </c>
      <c r="C5973" s="234" t="s">
        <v>12</v>
      </c>
      <c r="D5973" s="146" t="s">
        <v>4749</v>
      </c>
      <c r="E5973" s="116">
        <v>1</v>
      </c>
      <c r="F5973" s="147">
        <v>335.7</v>
      </c>
      <c r="H5973" s="256"/>
      <c r="I5973" s="96">
        <v>5</v>
      </c>
      <c r="K5973" s="194" t="str">
        <f t="shared" si="93"/>
        <v xml:space="preserve">For a mixed order of minimum 5 Cardiology IV mirror finish SAVE 10% </v>
      </c>
    </row>
    <row r="5974" spans="1:11" x14ac:dyDescent="0.2">
      <c r="A5974" s="135">
        <v>32620</v>
      </c>
      <c r="B5974" s="223" t="s">
        <v>8929</v>
      </c>
      <c r="C5974" s="224" t="s">
        <v>12</v>
      </c>
      <c r="D5974" s="117" t="s">
        <v>4750</v>
      </c>
      <c r="E5974" s="118" t="s">
        <v>34</v>
      </c>
      <c r="F5974" s="93">
        <v>26</v>
      </c>
      <c r="H5974" s="225"/>
      <c r="I5974" s="94">
        <v>1</v>
      </c>
      <c r="K5974" s="194" t="str">
        <f t="shared" si="93"/>
        <v>Y-TUBING - mixed colour (box of 20)</v>
      </c>
    </row>
    <row r="5975" spans="1:11" x14ac:dyDescent="0.2">
      <c r="A5975" s="136">
        <v>32621</v>
      </c>
      <c r="B5975" s="226" t="s">
        <v>8929</v>
      </c>
      <c r="C5975" s="222" t="s">
        <v>12</v>
      </c>
      <c r="D5975" s="106" t="s">
        <v>4751</v>
      </c>
      <c r="E5975" s="87" t="s">
        <v>34</v>
      </c>
      <c r="F5975" s="88">
        <v>24</v>
      </c>
      <c r="H5975" s="227"/>
      <c r="I5975" s="95">
        <v>1</v>
      </c>
      <c r="K5975" s="194" t="str">
        <f t="shared" si="93"/>
        <v>Y-TUBING - black  (box of 20)</v>
      </c>
    </row>
    <row r="5976" spans="1:11" x14ac:dyDescent="0.2">
      <c r="A5976" s="136">
        <v>32622</v>
      </c>
      <c r="B5976" s="226" t="s">
        <v>8929</v>
      </c>
      <c r="C5976" s="222" t="s">
        <v>12</v>
      </c>
      <c r="D5976" s="106" t="s">
        <v>4752</v>
      </c>
      <c r="E5976" s="87" t="s">
        <v>34</v>
      </c>
      <c r="F5976" s="88">
        <v>24</v>
      </c>
      <c r="H5976" s="227"/>
      <c r="I5976" s="95">
        <v>1</v>
      </c>
      <c r="K5976" s="194" t="str">
        <f t="shared" si="93"/>
        <v>Y-TUBING - green (box of 20)</v>
      </c>
    </row>
    <row r="5977" spans="1:11" x14ac:dyDescent="0.2">
      <c r="A5977" s="136">
        <v>32623</v>
      </c>
      <c r="B5977" s="226" t="s">
        <v>8929</v>
      </c>
      <c r="C5977" s="222" t="s">
        <v>12</v>
      </c>
      <c r="D5977" s="106" t="s">
        <v>4753</v>
      </c>
      <c r="E5977" s="87" t="s">
        <v>34</v>
      </c>
      <c r="F5977" s="88">
        <v>24</v>
      </c>
      <c r="H5977" s="227"/>
      <c r="I5977" s="95">
        <v>1</v>
      </c>
      <c r="K5977" s="194" t="str">
        <f t="shared" si="93"/>
        <v>Y-TUBING - blue (box of 20)</v>
      </c>
    </row>
    <row r="5978" spans="1:11" x14ac:dyDescent="0.2">
      <c r="A5978" s="136">
        <v>32624</v>
      </c>
      <c r="B5978" s="226" t="s">
        <v>8929</v>
      </c>
      <c r="C5978" s="222" t="s">
        <v>12</v>
      </c>
      <c r="D5978" s="106" t="s">
        <v>4754</v>
      </c>
      <c r="E5978" s="87" t="s">
        <v>34</v>
      </c>
      <c r="F5978" s="88">
        <v>24</v>
      </c>
      <c r="H5978" s="227"/>
      <c r="I5978" s="95">
        <v>1</v>
      </c>
      <c r="K5978" s="194" t="str">
        <f t="shared" si="93"/>
        <v>Y-TUBING - red (box of 20)</v>
      </c>
    </row>
    <row r="5979" spans="1:11" x14ac:dyDescent="0.2">
      <c r="A5979" s="136">
        <v>32625</v>
      </c>
      <c r="B5979" s="226" t="s">
        <v>8929</v>
      </c>
      <c r="C5979" s="222" t="s">
        <v>12</v>
      </c>
      <c r="D5979" s="106" t="s">
        <v>4755</v>
      </c>
      <c r="E5979" s="87" t="s">
        <v>34</v>
      </c>
      <c r="F5979" s="88">
        <v>24</v>
      </c>
      <c r="H5979" s="227"/>
      <c r="I5979" s="95">
        <v>1</v>
      </c>
      <c r="K5979" s="194" t="str">
        <f t="shared" si="93"/>
        <v>Y-TUBING - orange (box of 20)</v>
      </c>
    </row>
    <row r="5980" spans="1:11" x14ac:dyDescent="0.2">
      <c r="A5980" s="136">
        <v>32626</v>
      </c>
      <c r="B5980" s="226" t="s">
        <v>8929</v>
      </c>
      <c r="C5980" s="222" t="s">
        <v>12</v>
      </c>
      <c r="D5980" s="106" t="s">
        <v>4756</v>
      </c>
      <c r="E5980" s="87" t="s">
        <v>34</v>
      </c>
      <c r="F5980" s="88">
        <v>24</v>
      </c>
      <c r="H5980" s="227"/>
      <c r="I5980" s="95">
        <v>1</v>
      </c>
      <c r="K5980" s="194" t="str">
        <f t="shared" si="93"/>
        <v>Y-TUBING - light blue (box of 20)</v>
      </c>
    </row>
    <row r="5981" spans="1:11" x14ac:dyDescent="0.2">
      <c r="A5981" s="136">
        <v>32627</v>
      </c>
      <c r="B5981" s="226" t="s">
        <v>8929</v>
      </c>
      <c r="C5981" s="222" t="s">
        <v>12</v>
      </c>
      <c r="D5981" s="106" t="s">
        <v>4757</v>
      </c>
      <c r="E5981" s="87" t="s">
        <v>34</v>
      </c>
      <c r="F5981" s="88">
        <v>24</v>
      </c>
      <c r="H5981" s="227"/>
      <c r="I5981" s="95">
        <v>1</v>
      </c>
      <c r="K5981" s="194" t="str">
        <f t="shared" si="93"/>
        <v>Y-TUBING - yellow (box of 20)</v>
      </c>
    </row>
    <row r="5982" spans="1:11" x14ac:dyDescent="0.2">
      <c r="A5982" s="136">
        <v>32628</v>
      </c>
      <c r="B5982" s="226" t="s">
        <v>8929</v>
      </c>
      <c r="C5982" s="222" t="s">
        <v>12</v>
      </c>
      <c r="D5982" s="106" t="s">
        <v>4758</v>
      </c>
      <c r="E5982" s="87" t="s">
        <v>34</v>
      </c>
      <c r="F5982" s="88">
        <v>24</v>
      </c>
      <c r="H5982" s="227"/>
      <c r="I5982" s="95">
        <v>1</v>
      </c>
      <c r="K5982" s="194" t="str">
        <f t="shared" si="93"/>
        <v>***Y-TUBING - purple (box of 20)</v>
      </c>
    </row>
    <row r="5983" spans="1:11" x14ac:dyDescent="0.2">
      <c r="A5983" s="136">
        <v>32629</v>
      </c>
      <c r="B5983" s="226" t="s">
        <v>8929</v>
      </c>
      <c r="C5983" s="222" t="s">
        <v>12</v>
      </c>
      <c r="D5983" s="106" t="s">
        <v>4759</v>
      </c>
      <c r="E5983" s="87" t="s">
        <v>34</v>
      </c>
      <c r="F5983" s="88">
        <v>24</v>
      </c>
      <c r="H5983" s="227"/>
      <c r="I5983" s="95">
        <v>1</v>
      </c>
      <c r="K5983" s="194" t="str">
        <f t="shared" si="93"/>
        <v>Y-TUBING - pink (box of 20)</v>
      </c>
    </row>
    <row r="5984" spans="1:11" ht="13.5" thickBot="1" x14ac:dyDescent="0.25">
      <c r="A5984" s="137"/>
      <c r="B5984" s="228" t="s">
        <v>12</v>
      </c>
      <c r="C5984" s="229" t="s">
        <v>12</v>
      </c>
      <c r="D5984" s="123" t="s">
        <v>4760</v>
      </c>
      <c r="E5984" s="119" t="s">
        <v>34</v>
      </c>
      <c r="F5984" s="104">
        <v>22.799999999999997</v>
      </c>
      <c r="H5984" s="236"/>
      <c r="I5984" s="98">
        <v>5</v>
      </c>
      <c r="K5984" s="194" t="str">
        <f t="shared" si="93"/>
        <v>Y-TUBING    BUY 5 boxes of 20 tubings SAVE 5% (box of 20)</v>
      </c>
    </row>
    <row r="5985" spans="1:11" x14ac:dyDescent="0.2">
      <c r="A5985" s="135">
        <v>32630</v>
      </c>
      <c r="B5985" s="223" t="s">
        <v>8930</v>
      </c>
      <c r="C5985" s="224" t="s">
        <v>12</v>
      </c>
      <c r="D5985" s="117" t="s">
        <v>4761</v>
      </c>
      <c r="E5985" s="118">
        <v>1</v>
      </c>
      <c r="F5985" s="93">
        <v>352</v>
      </c>
      <c r="H5985" s="225"/>
      <c r="I5985" s="94">
        <v>1</v>
      </c>
      <c r="K5985" s="194" t="str">
        <f t="shared" si="93"/>
        <v xml:space="preserve">LITTMANN CARDIOLOGY IV - 6205 - plum - rainbow finish - violet stem </v>
      </c>
    </row>
    <row r="5986" spans="1:11" x14ac:dyDescent="0.2">
      <c r="A5986" s="136">
        <v>32632</v>
      </c>
      <c r="B5986" s="226" t="s">
        <v>8930</v>
      </c>
      <c r="C5986" s="222" t="s">
        <v>12</v>
      </c>
      <c r="D5986" s="106" t="s">
        <v>4762</v>
      </c>
      <c r="E5986" s="87">
        <v>1</v>
      </c>
      <c r="F5986" s="88">
        <v>352</v>
      </c>
      <c r="H5986" s="227"/>
      <c r="I5986" s="95">
        <v>1</v>
      </c>
      <c r="K5986" s="194" t="str">
        <f t="shared" si="93"/>
        <v xml:space="preserve">LITTMANN CARDIOLOGY IV - 6163 - black edition </v>
      </c>
    </row>
    <row r="5987" spans="1:11" x14ac:dyDescent="0.2">
      <c r="A5987" s="136">
        <v>32634</v>
      </c>
      <c r="B5987" s="226" t="s">
        <v>8930</v>
      </c>
      <c r="C5987" s="222" t="s">
        <v>12</v>
      </c>
      <c r="D5987" s="106" t="s">
        <v>4763</v>
      </c>
      <c r="E5987" s="87">
        <v>1</v>
      </c>
      <c r="F5987" s="88">
        <v>352</v>
      </c>
      <c r="H5987" s="227"/>
      <c r="I5987" s="95">
        <v>1</v>
      </c>
      <c r="K5987" s="194" t="str">
        <f t="shared" si="93"/>
        <v xml:space="preserve">LITTMANN CARDIOLOGY IV - 6165 - black - rainbow finish </v>
      </c>
    </row>
    <row r="5988" spans="1:11" x14ac:dyDescent="0.2">
      <c r="A5988" s="136">
        <v>32636</v>
      </c>
      <c r="B5988" s="226" t="s">
        <v>8930</v>
      </c>
      <c r="C5988" s="222" t="s">
        <v>12</v>
      </c>
      <c r="D5988" s="106" t="s">
        <v>4764</v>
      </c>
      <c r="E5988" s="87">
        <v>1</v>
      </c>
      <c r="F5988" s="88">
        <v>352</v>
      </c>
      <c r="H5988" s="227"/>
      <c r="I5988" s="95">
        <v>1</v>
      </c>
      <c r="K5988" s="194" t="str">
        <f t="shared" si="93"/>
        <v xml:space="preserve">LITTMANN CARDIOLOGY IV - 6168 - navy blue - smoke finish </v>
      </c>
    </row>
    <row r="5989" spans="1:11" x14ac:dyDescent="0.2">
      <c r="A5989" s="136">
        <v>32638</v>
      </c>
      <c r="B5989" s="226" t="s">
        <v>8930</v>
      </c>
      <c r="C5989" s="222" t="s">
        <v>12</v>
      </c>
      <c r="D5989" s="106" t="s">
        <v>9372</v>
      </c>
      <c r="E5989" s="87">
        <v>1</v>
      </c>
      <c r="F5989" s="88">
        <v>352</v>
      </c>
      <c r="H5989" s="227"/>
      <c r="I5989" s="95">
        <v>1</v>
      </c>
      <c r="K5989" s="194" t="str">
        <f t="shared" si="93"/>
        <v xml:space="preserve">LITTMANN CARDIOLOGY IV - 6187C - midnight blue - stainless finish </v>
      </c>
    </row>
    <row r="5990" spans="1:11" x14ac:dyDescent="0.2">
      <c r="A5990" s="136">
        <v>32639</v>
      </c>
      <c r="B5990" s="226" t="s">
        <v>8930</v>
      </c>
      <c r="C5990" s="222" t="s">
        <v>12</v>
      </c>
      <c r="D5990" s="106" t="s">
        <v>4765</v>
      </c>
      <c r="E5990" s="87">
        <v>1</v>
      </c>
      <c r="F5990" s="88">
        <v>352</v>
      </c>
      <c r="H5990" s="227"/>
      <c r="I5990" s="95">
        <v>1</v>
      </c>
      <c r="K5990" s="194" t="str">
        <f t="shared" si="93"/>
        <v xml:space="preserve">LITTMANN CARDIOLOGY IV - 6200 - black - black finish - red stem </v>
      </c>
    </row>
    <row r="5991" spans="1:11" x14ac:dyDescent="0.2">
      <c r="A5991" s="136">
        <v>32640</v>
      </c>
      <c r="B5991" s="226" t="s">
        <v>8930</v>
      </c>
      <c r="C5991" s="222" t="s">
        <v>12</v>
      </c>
      <c r="D5991" s="106" t="s">
        <v>4766</v>
      </c>
      <c r="E5991" s="87">
        <v>1</v>
      </c>
      <c r="F5991" s="88">
        <v>352</v>
      </c>
      <c r="H5991" s="227"/>
      <c r="I5991" s="95">
        <v>1</v>
      </c>
      <c r="K5991" s="194" t="str">
        <f t="shared" si="93"/>
        <v xml:space="preserve">LITTMANN CARDIOLOGY IV - 6201 - black - black finish - blue stem </v>
      </c>
    </row>
    <row r="5992" spans="1:11" x14ac:dyDescent="0.2">
      <c r="A5992" s="136">
        <v>32641</v>
      </c>
      <c r="B5992" s="226" t="s">
        <v>8930</v>
      </c>
      <c r="C5992" s="222" t="s">
        <v>12</v>
      </c>
      <c r="D5992" s="106" t="s">
        <v>4767</v>
      </c>
      <c r="E5992" s="87">
        <v>1</v>
      </c>
      <c r="F5992" s="88">
        <v>352</v>
      </c>
      <c r="H5992" s="227"/>
      <c r="I5992" s="95">
        <v>1</v>
      </c>
      <c r="K5992" s="194" t="str">
        <f t="shared" si="93"/>
        <v xml:space="preserve">LITTMANN CARDIOLOGY IV - 6203 - black - black finish - violet stem </v>
      </c>
    </row>
    <row r="5993" spans="1:11" x14ac:dyDescent="0.2">
      <c r="A5993" s="136"/>
      <c r="B5993" s="226" t="s">
        <v>12</v>
      </c>
      <c r="C5993" s="222" t="s">
        <v>12</v>
      </c>
      <c r="D5993" s="201" t="s">
        <v>4768</v>
      </c>
      <c r="E5993" s="87"/>
      <c r="F5993" s="151"/>
      <c r="H5993" s="249"/>
      <c r="I5993" s="95"/>
      <c r="K5993" s="194" t="str">
        <f t="shared" si="93"/>
        <v>SPECIAL OFFER LITTMANN CARDIOLOGY IV SPECIAL EDITION ()</v>
      </c>
    </row>
    <row r="5994" spans="1:11" x14ac:dyDescent="0.2">
      <c r="A5994" s="136"/>
      <c r="B5994" s="226" t="s">
        <v>12</v>
      </c>
      <c r="C5994" s="222" t="s">
        <v>12</v>
      </c>
      <c r="D5994" s="145" t="s">
        <v>4769</v>
      </c>
      <c r="E5994" s="87">
        <v>1</v>
      </c>
      <c r="F5994" s="88">
        <v>334.4</v>
      </c>
      <c r="H5994" s="227"/>
      <c r="I5994" s="95">
        <v>3</v>
      </c>
      <c r="K5994" s="194" t="str">
        <f t="shared" si="93"/>
        <v xml:space="preserve">For a mixed order of minimum 3 Cardiology IV S.E. SAVE 5% </v>
      </c>
    </row>
    <row r="5995" spans="1:11" ht="13.5" thickBot="1" x14ac:dyDescent="0.25">
      <c r="A5995" s="137"/>
      <c r="B5995" s="228" t="s">
        <v>12</v>
      </c>
      <c r="C5995" s="229" t="s">
        <v>12</v>
      </c>
      <c r="D5995" s="148" t="s">
        <v>4770</v>
      </c>
      <c r="E5995" s="119">
        <v>1</v>
      </c>
      <c r="F5995" s="154">
        <v>316.8</v>
      </c>
      <c r="H5995" s="235"/>
      <c r="I5995" s="98">
        <v>5</v>
      </c>
      <c r="K5995" s="194" t="str">
        <f t="shared" si="93"/>
        <v xml:space="preserve">For a mixed order of minimum 5 Cardiology IV S.E. SAVE 10% </v>
      </c>
    </row>
    <row r="5996" spans="1:11" x14ac:dyDescent="0.2">
      <c r="A5996" s="135">
        <v>32642</v>
      </c>
      <c r="B5996" s="223" t="s">
        <v>9723</v>
      </c>
      <c r="C5996" s="224" t="s">
        <v>12</v>
      </c>
      <c r="D5996" s="117" t="s">
        <v>4771</v>
      </c>
      <c r="E5996" s="118">
        <v>1</v>
      </c>
      <c r="F5996" s="93">
        <v>373</v>
      </c>
      <c r="H5996" s="225"/>
      <c r="I5996" s="94">
        <v>1</v>
      </c>
      <c r="K5996" s="194" t="str">
        <f t="shared" si="93"/>
        <v xml:space="preserve">LITTMANN CARDIOLOGY IV - 6204 - black - high polish smoke finish  </v>
      </c>
    </row>
    <row r="5997" spans="1:11" x14ac:dyDescent="0.2">
      <c r="A5997" s="136">
        <v>32643</v>
      </c>
      <c r="B5997" s="226" t="s">
        <v>9723</v>
      </c>
      <c r="C5997" s="222" t="s">
        <v>12</v>
      </c>
      <c r="D5997" s="106" t="s">
        <v>4772</v>
      </c>
      <c r="E5997" s="87">
        <v>1</v>
      </c>
      <c r="F5997" s="88">
        <v>373</v>
      </c>
      <c r="H5997" s="227"/>
      <c r="I5997" s="95">
        <v>1</v>
      </c>
      <c r="K5997" s="194" t="str">
        <f t="shared" si="93"/>
        <v xml:space="preserve">LITTMANN CARDIOLOGY IV - 6190 - caribbean blue - champagne finish </v>
      </c>
    </row>
    <row r="5998" spans="1:11" x14ac:dyDescent="0.2">
      <c r="A5998" s="136">
        <v>32644</v>
      </c>
      <c r="B5998" s="226" t="s">
        <v>9723</v>
      </c>
      <c r="C5998" s="222" t="s">
        <v>12</v>
      </c>
      <c r="D5998" s="106" t="s">
        <v>4773</v>
      </c>
      <c r="E5998" s="87">
        <v>1</v>
      </c>
      <c r="F5998" s="88">
        <v>373</v>
      </c>
      <c r="H5998" s="227"/>
      <c r="I5998" s="95">
        <v>1</v>
      </c>
      <c r="K5998" s="194" t="str">
        <f t="shared" si="93"/>
        <v xml:space="preserve">LITTMANN CARDIOLOGY IV - 6176 - burgundy - champagne finish </v>
      </c>
    </row>
    <row r="5999" spans="1:11" x14ac:dyDescent="0.2">
      <c r="A5999" s="136">
        <v>32647</v>
      </c>
      <c r="B5999" s="226" t="s">
        <v>9723</v>
      </c>
      <c r="C5999" s="222" t="s">
        <v>12</v>
      </c>
      <c r="D5999" s="106" t="s">
        <v>4774</v>
      </c>
      <c r="E5999" s="87">
        <v>1</v>
      </c>
      <c r="F5999" s="88">
        <v>373</v>
      </c>
      <c r="H5999" s="227"/>
      <c r="I5999" s="95">
        <v>1</v>
      </c>
      <c r="K5999" s="194" t="str">
        <f t="shared" si="93"/>
        <v xml:space="preserve">LITTMANN CARDIOLOGY IV - 6170 - burgundy - mirror finish </v>
      </c>
    </row>
    <row r="6000" spans="1:11" x14ac:dyDescent="0.2">
      <c r="A6000" s="136">
        <v>32648</v>
      </c>
      <c r="B6000" s="226" t="s">
        <v>9723</v>
      </c>
      <c r="C6000" s="222" t="s">
        <v>12</v>
      </c>
      <c r="D6000" s="106" t="s">
        <v>4775</v>
      </c>
      <c r="E6000" s="87">
        <v>1</v>
      </c>
      <c r="F6000" s="88">
        <v>373</v>
      </c>
      <c r="H6000" s="227"/>
      <c r="I6000" s="95">
        <v>1</v>
      </c>
      <c r="K6000" s="194" t="str">
        <f t="shared" si="93"/>
        <v xml:space="preserve">LITTMANN CARDIOLOGY IV - 6177 - black - mirror finish </v>
      </c>
    </row>
    <row r="6001" spans="1:11" x14ac:dyDescent="0.2">
      <c r="A6001" s="136">
        <v>32649</v>
      </c>
      <c r="B6001" s="226" t="s">
        <v>9723</v>
      </c>
      <c r="C6001" s="222" t="s">
        <v>12</v>
      </c>
      <c r="D6001" s="106" t="s">
        <v>4776</v>
      </c>
      <c r="E6001" s="87">
        <v>1</v>
      </c>
      <c r="F6001" s="88">
        <v>373</v>
      </c>
      <c r="H6001" s="227"/>
      <c r="I6001" s="95">
        <v>1</v>
      </c>
      <c r="K6001" s="194" t="str">
        <f t="shared" si="93"/>
        <v xml:space="preserve">LITTMANN CARDIOLOGY IV - 6179 - black/champagne - smoke finish </v>
      </c>
    </row>
    <row r="6002" spans="1:11" x14ac:dyDescent="0.2">
      <c r="A6002" s="136">
        <v>32651</v>
      </c>
      <c r="B6002" s="226" t="s">
        <v>9723</v>
      </c>
      <c r="C6002" s="222" t="s">
        <v>12</v>
      </c>
      <c r="D6002" s="106" t="s">
        <v>4777</v>
      </c>
      <c r="E6002" s="87">
        <v>1</v>
      </c>
      <c r="F6002" s="88">
        <v>373</v>
      </c>
      <c r="H6002" s="227"/>
      <c r="I6002" s="95">
        <v>1</v>
      </c>
      <c r="K6002" s="194" t="str">
        <f t="shared" si="93"/>
        <v xml:space="preserve">LITTMANN CARDIOLOGY IV - 6202 - navy - high polish smoke finish </v>
      </c>
    </row>
    <row r="6003" spans="1:11" x14ac:dyDescent="0.2">
      <c r="A6003" s="136">
        <v>32674</v>
      </c>
      <c r="B6003" s="226" t="s">
        <v>9723</v>
      </c>
      <c r="C6003" s="222" t="s">
        <v>12</v>
      </c>
      <c r="D6003" s="106" t="s">
        <v>4778</v>
      </c>
      <c r="E6003" s="87">
        <v>1</v>
      </c>
      <c r="F6003" s="88">
        <v>373</v>
      </c>
      <c r="H6003" s="227"/>
      <c r="I6003" s="95">
        <v>1</v>
      </c>
      <c r="K6003" s="194" t="str">
        <f t="shared" si="93"/>
        <v xml:space="preserve">LITTMANN CARDIOLOGY IV - 6239 - plum - high polish rainbow finish - violet stem </v>
      </c>
    </row>
    <row r="6004" spans="1:11" x14ac:dyDescent="0.2">
      <c r="A6004" s="136">
        <v>32675</v>
      </c>
      <c r="B6004" s="226" t="s">
        <v>9723</v>
      </c>
      <c r="C6004" s="222" t="s">
        <v>12</v>
      </c>
      <c r="D6004" s="106" t="s">
        <v>9373</v>
      </c>
      <c r="E6004" s="87">
        <v>1</v>
      </c>
      <c r="F6004" s="88">
        <v>373</v>
      </c>
      <c r="H6004" s="227"/>
      <c r="I6004" s="95">
        <v>1</v>
      </c>
      <c r="K6004" s="194" t="str">
        <f t="shared" si="93"/>
        <v xml:space="preserve">LITTMANN CARDIOLOGY IV - 6186C - alabaster - black finish - black stem </v>
      </c>
    </row>
    <row r="6005" spans="1:11" x14ac:dyDescent="0.2">
      <c r="A6005" s="136"/>
      <c r="B6005" s="226" t="s">
        <v>12</v>
      </c>
      <c r="C6005" s="222" t="s">
        <v>12</v>
      </c>
      <c r="D6005" s="201" t="s">
        <v>4747</v>
      </c>
      <c r="E6005" s="87"/>
      <c r="F6005" s="88"/>
      <c r="H6005" s="227"/>
      <c r="I6005" s="95"/>
      <c r="K6005" s="194" t="str">
        <f t="shared" si="93"/>
        <v>SPECIAL OFFER LITTMANN CARDIOLOGY IV MIRROR FINISH ()</v>
      </c>
    </row>
    <row r="6006" spans="1:11" x14ac:dyDescent="0.2">
      <c r="A6006" s="136"/>
      <c r="B6006" s="226" t="s">
        <v>12</v>
      </c>
      <c r="C6006" s="222" t="s">
        <v>12</v>
      </c>
      <c r="D6006" s="145" t="s">
        <v>4748</v>
      </c>
      <c r="E6006" s="87">
        <v>1</v>
      </c>
      <c r="F6006" s="88">
        <v>354.34999999999997</v>
      </c>
      <c r="H6006" s="227"/>
      <c r="I6006" s="95">
        <v>3</v>
      </c>
      <c r="K6006" s="194" t="str">
        <f t="shared" si="93"/>
        <v xml:space="preserve">For a mixed order of minimum 3 Cardiology IV mirror finish SAVE 5% </v>
      </c>
    </row>
    <row r="6007" spans="1:11" ht="13.5" thickBot="1" x14ac:dyDescent="0.25">
      <c r="A6007" s="137"/>
      <c r="B6007" s="228" t="s">
        <v>12</v>
      </c>
      <c r="C6007" s="229" t="s">
        <v>12</v>
      </c>
      <c r="D6007" s="148" t="s">
        <v>4749</v>
      </c>
      <c r="E6007" s="119">
        <v>1</v>
      </c>
      <c r="F6007" s="154">
        <v>335.7</v>
      </c>
      <c r="H6007" s="235"/>
      <c r="I6007" s="98">
        <v>5</v>
      </c>
      <c r="K6007" s="194" t="str">
        <f t="shared" si="93"/>
        <v xml:space="preserve">For a mixed order of minimum 5 Cardiology IV mirror finish SAVE 10% </v>
      </c>
    </row>
    <row r="6008" spans="1:11" x14ac:dyDescent="0.2">
      <c r="A6008" s="140">
        <v>32653</v>
      </c>
      <c r="B6008" s="231" t="s">
        <v>12</v>
      </c>
      <c r="C6008" s="232" t="s">
        <v>12</v>
      </c>
      <c r="D6008" s="124" t="s">
        <v>4779</v>
      </c>
      <c r="E6008" s="120">
        <v>1</v>
      </c>
      <c r="F6008" s="99">
        <v>12</v>
      </c>
      <c r="H6008" s="99"/>
      <c r="I6008" s="100">
        <v>1</v>
      </c>
      <c r="K6008" s="194" t="str">
        <f t="shared" si="93"/>
        <v xml:space="preserve">PIG COVER for STETHOSCOPE </v>
      </c>
    </row>
    <row r="6009" spans="1:11" ht="13.5" thickBot="1" x14ac:dyDescent="0.25">
      <c r="A6009" s="134">
        <v>32654</v>
      </c>
      <c r="B6009" s="233" t="s">
        <v>12</v>
      </c>
      <c r="C6009" s="234" t="s">
        <v>12</v>
      </c>
      <c r="D6009" s="121" t="s">
        <v>4780</v>
      </c>
      <c r="E6009" s="116">
        <v>1</v>
      </c>
      <c r="F6009" s="162">
        <v>12</v>
      </c>
      <c r="H6009" s="162"/>
      <c r="I6009" s="92">
        <v>1</v>
      </c>
      <c r="K6009" s="194" t="str">
        <f t="shared" si="93"/>
        <v xml:space="preserve">DRAGON COVER for STETHOSCOPE </v>
      </c>
    </row>
    <row r="6010" spans="1:11" x14ac:dyDescent="0.2">
      <c r="A6010" s="135">
        <v>32655</v>
      </c>
      <c r="B6010" s="223" t="s">
        <v>254</v>
      </c>
      <c r="C6010" s="224" t="s">
        <v>12</v>
      </c>
      <c r="D6010" s="117" t="s">
        <v>4781</v>
      </c>
      <c r="E6010" s="118">
        <v>1</v>
      </c>
      <c r="F6010" s="93">
        <v>1.9</v>
      </c>
      <c r="H6010" s="93"/>
      <c r="I6010" s="94">
        <v>1</v>
      </c>
      <c r="K6010" s="194" t="str">
        <f t="shared" si="93"/>
        <v xml:space="preserve">SINGLE HEAD for STETHOSCOPE </v>
      </c>
    </row>
    <row r="6011" spans="1:11" x14ac:dyDescent="0.2">
      <c r="A6011" s="136">
        <v>32656</v>
      </c>
      <c r="B6011" s="226" t="s">
        <v>254</v>
      </c>
      <c r="C6011" s="222" t="s">
        <v>12</v>
      </c>
      <c r="D6011" s="106" t="s">
        <v>4782</v>
      </c>
      <c r="E6011" s="87">
        <v>1</v>
      </c>
      <c r="F6011" s="88">
        <v>2.2999999999999998</v>
      </c>
      <c r="H6011" s="88"/>
      <c r="I6011" s="95">
        <v>1</v>
      </c>
      <c r="K6011" s="194" t="str">
        <f t="shared" si="93"/>
        <v xml:space="preserve">DOUBLE HEAD for STETHOSCOPE </v>
      </c>
    </row>
    <row r="6012" spans="1:11" x14ac:dyDescent="0.2">
      <c r="A6012" s="136"/>
      <c r="B6012" s="226" t="s">
        <v>12</v>
      </c>
      <c r="C6012" s="222" t="s">
        <v>12</v>
      </c>
      <c r="D6012" s="201" t="s">
        <v>4783</v>
      </c>
      <c r="E6012" s="87"/>
      <c r="F6012" s="88"/>
      <c r="H6012" s="88"/>
      <c r="I6012" s="95"/>
      <c r="K6012" s="194" t="str">
        <f t="shared" si="93"/>
        <v>SPECIAL OFFER HEADS for STETHOSCOPES ()</v>
      </c>
    </row>
    <row r="6013" spans="1:11" ht="13.5" thickBot="1" x14ac:dyDescent="0.25">
      <c r="A6013" s="137"/>
      <c r="B6013" s="228" t="s">
        <v>12</v>
      </c>
      <c r="C6013" s="229" t="s">
        <v>12</v>
      </c>
      <c r="D6013" s="148" t="s">
        <v>4784</v>
      </c>
      <c r="E6013" s="119">
        <v>1</v>
      </c>
      <c r="F6013" s="97"/>
      <c r="H6013" s="97"/>
      <c r="I6013" s="98">
        <v>50</v>
      </c>
      <c r="K6013" s="194" t="str">
        <f t="shared" si="93"/>
        <v xml:space="preserve">For a mixed order of minimum 50 Heads EXTRA DISCOUNT 20% </v>
      </c>
    </row>
    <row r="6014" spans="1:11" x14ac:dyDescent="0.2">
      <c r="A6014" s="140">
        <v>32657</v>
      </c>
      <c r="B6014" s="231" t="s">
        <v>12</v>
      </c>
      <c r="C6014" s="232" t="s">
        <v>12</v>
      </c>
      <c r="D6014" s="124" t="s">
        <v>4785</v>
      </c>
      <c r="E6014" s="120" t="s">
        <v>29</v>
      </c>
      <c r="F6014" s="99">
        <v>1.7</v>
      </c>
      <c r="H6014" s="99"/>
      <c r="I6014" s="100">
        <v>1</v>
      </c>
      <c r="K6014" s="194" t="str">
        <f t="shared" ref="K6014:K6077" si="94">+SUBSTITUTE(CONCATENATE(D6014," ","(",IF(RIGHT(E6014,3)="1**","1",E6014),")"),"(1)","")</f>
        <v>STANDARD EARTIPS - rigid (box of 10)</v>
      </c>
    </row>
    <row r="6015" spans="1:11" x14ac:dyDescent="0.2">
      <c r="A6015" s="132">
        <v>32658</v>
      </c>
      <c r="B6015" s="226" t="s">
        <v>12</v>
      </c>
      <c r="C6015" s="222" t="s">
        <v>12</v>
      </c>
      <c r="D6015" s="106" t="s">
        <v>4786</v>
      </c>
      <c r="E6015" s="87" t="s">
        <v>29</v>
      </c>
      <c r="F6015" s="88">
        <v>6.5</v>
      </c>
      <c r="H6015" s="88"/>
      <c r="I6015" s="90">
        <v>1</v>
      </c>
      <c r="K6015" s="194" t="str">
        <f t="shared" si="94"/>
        <v>RIGID EARTIPS SCREW TYPE - white for Classic/Wan/Yton  (box of 10)</v>
      </c>
    </row>
    <row r="6016" spans="1:11" x14ac:dyDescent="0.2">
      <c r="A6016" s="132">
        <v>32663</v>
      </c>
      <c r="B6016" s="226" t="s">
        <v>12</v>
      </c>
      <c r="C6016" s="222" t="s">
        <v>12</v>
      </c>
      <c r="D6016" s="106" t="s">
        <v>4787</v>
      </c>
      <c r="E6016" s="87">
        <v>1</v>
      </c>
      <c r="F6016" s="88">
        <v>0.4</v>
      </c>
      <c r="H6016" s="88"/>
      <c r="I6016" s="90">
        <v>10</v>
      </c>
      <c r="K6016" s="194" t="str">
        <f t="shared" si="94"/>
        <v xml:space="preserve">***MUSHROOM EARTIPS   sold up to end of stock </v>
      </c>
    </row>
    <row r="6017" spans="1:11" ht="13.5" thickBot="1" x14ac:dyDescent="0.25">
      <c r="A6017" s="134">
        <v>32666</v>
      </c>
      <c r="B6017" s="233" t="s">
        <v>12</v>
      </c>
      <c r="C6017" s="234" t="s">
        <v>12</v>
      </c>
      <c r="D6017" s="121" t="s">
        <v>4788</v>
      </c>
      <c r="E6017" s="116">
        <v>1</v>
      </c>
      <c r="F6017" s="91">
        <v>4.5</v>
      </c>
      <c r="H6017" s="91"/>
      <c r="I6017" s="92">
        <v>1</v>
      </c>
      <c r="K6017" s="194" t="str">
        <f t="shared" si="94"/>
        <v xml:space="preserve">FIXED BERTA BINAURAL </v>
      </c>
    </row>
    <row r="6018" spans="1:11" x14ac:dyDescent="0.2">
      <c r="A6018" s="135">
        <v>32665</v>
      </c>
      <c r="B6018" s="223" t="s">
        <v>9724</v>
      </c>
      <c r="C6018" s="224" t="s">
        <v>12</v>
      </c>
      <c r="D6018" s="117" t="s">
        <v>9725</v>
      </c>
      <c r="E6018" s="118">
        <v>1</v>
      </c>
      <c r="F6018" s="93">
        <v>12</v>
      </c>
      <c r="H6018" s="225"/>
      <c r="I6018" s="94">
        <v>1</v>
      </c>
      <c r="K6018" s="194" t="str">
        <f t="shared" si="94"/>
        <v xml:space="preserve">CLASSIC CASE for stethoscope - blue </v>
      </c>
    </row>
    <row r="6019" spans="1:11" x14ac:dyDescent="0.2">
      <c r="A6019" s="136">
        <v>32667</v>
      </c>
      <c r="B6019" s="226" t="s">
        <v>9724</v>
      </c>
      <c r="C6019" s="222" t="s">
        <v>12</v>
      </c>
      <c r="D6019" s="106" t="s">
        <v>4789</v>
      </c>
      <c r="E6019" s="87">
        <v>1</v>
      </c>
      <c r="F6019" s="88">
        <v>12</v>
      </c>
      <c r="H6019" s="227"/>
      <c r="I6019" s="95">
        <v>1</v>
      </c>
      <c r="K6019" s="194" t="str">
        <f t="shared" si="94"/>
        <v xml:space="preserve">CLASSIC CASE for stethoscope - black </v>
      </c>
    </row>
    <row r="6020" spans="1:11" x14ac:dyDescent="0.2">
      <c r="A6020" s="136">
        <v>32668</v>
      </c>
      <c r="B6020" s="226" t="s">
        <v>9724</v>
      </c>
      <c r="C6020" s="222" t="s">
        <v>12</v>
      </c>
      <c r="D6020" s="106" t="s">
        <v>4790</v>
      </c>
      <c r="E6020" s="87">
        <v>1</v>
      </c>
      <c r="F6020" s="88">
        <v>12</v>
      </c>
      <c r="H6020" s="227"/>
      <c r="I6020" s="95">
        <v>1</v>
      </c>
      <c r="K6020" s="194" t="str">
        <f t="shared" si="94"/>
        <v xml:space="preserve">CLASSIC CASE for stethoscope - burgundy </v>
      </c>
    </row>
    <row r="6021" spans="1:11" x14ac:dyDescent="0.2">
      <c r="A6021" s="136">
        <v>32669</v>
      </c>
      <c r="B6021" s="226" t="s">
        <v>9724</v>
      </c>
      <c r="C6021" s="222" t="s">
        <v>12</v>
      </c>
      <c r="D6021" s="106" t="s">
        <v>4791</v>
      </c>
      <c r="E6021" s="87">
        <v>1</v>
      </c>
      <c r="F6021" s="88">
        <v>12</v>
      </c>
      <c r="H6021" s="227"/>
      <c r="I6021" s="95">
        <v>1</v>
      </c>
      <c r="K6021" s="194" t="str">
        <f t="shared" si="94"/>
        <v xml:space="preserve">CLASSIC CASE for stethoscope - turquoise </v>
      </c>
    </row>
    <row r="6022" spans="1:11" x14ac:dyDescent="0.2">
      <c r="A6022" s="136">
        <v>32670</v>
      </c>
      <c r="B6022" s="226" t="s">
        <v>9724</v>
      </c>
      <c r="C6022" s="222" t="s">
        <v>12</v>
      </c>
      <c r="D6022" s="106" t="s">
        <v>9307</v>
      </c>
      <c r="E6022" s="87">
        <v>1</v>
      </c>
      <c r="F6022" s="88">
        <v>12</v>
      </c>
      <c r="H6022" s="227"/>
      <c r="I6022" s="95">
        <v>1</v>
      </c>
      <c r="K6022" s="194" t="str">
        <f t="shared" si="94"/>
        <v xml:space="preserve">CLASSIC CASE for stethoscope - pink </v>
      </c>
    </row>
    <row r="6023" spans="1:11" x14ac:dyDescent="0.2">
      <c r="A6023" s="136"/>
      <c r="B6023" s="226" t="s">
        <v>12</v>
      </c>
      <c r="C6023" s="222" t="s">
        <v>12</v>
      </c>
      <c r="D6023" s="201" t="s">
        <v>4792</v>
      </c>
      <c r="E6023" s="87"/>
      <c r="F6023" s="88"/>
      <c r="H6023" s="227"/>
      <c r="I6023" s="95"/>
      <c r="K6023" s="194" t="str">
        <f t="shared" si="94"/>
        <v>SPECIAL OFFER CLASSIC CASE for STETHOSCOPES ()</v>
      </c>
    </row>
    <row r="6024" spans="1:11" x14ac:dyDescent="0.2">
      <c r="A6024" s="136"/>
      <c r="B6024" s="226" t="s">
        <v>12</v>
      </c>
      <c r="C6024" s="222" t="s">
        <v>12</v>
      </c>
      <c r="D6024" s="145" t="s">
        <v>4793</v>
      </c>
      <c r="E6024" s="87">
        <v>1</v>
      </c>
      <c r="F6024" s="88">
        <v>10.8</v>
      </c>
      <c r="H6024" s="227"/>
      <c r="I6024" s="95">
        <v>20</v>
      </c>
      <c r="K6024" s="194" t="str">
        <f t="shared" si="94"/>
        <v xml:space="preserve">For a mixed order of minimum 20 Classic Cases for stethoscopes SAVE 10% </v>
      </c>
    </row>
    <row r="6025" spans="1:11" ht="13.5" thickBot="1" x14ac:dyDescent="0.25">
      <c r="A6025" s="137"/>
      <c r="B6025" s="228" t="s">
        <v>12</v>
      </c>
      <c r="C6025" s="229" t="s">
        <v>12</v>
      </c>
      <c r="D6025" s="148" t="s">
        <v>4794</v>
      </c>
      <c r="E6025" s="119">
        <v>1</v>
      </c>
      <c r="F6025" s="104">
        <v>9.6000000000000014</v>
      </c>
      <c r="H6025" s="236"/>
      <c r="I6025" s="98">
        <v>50</v>
      </c>
      <c r="K6025" s="194" t="str">
        <f t="shared" si="94"/>
        <v xml:space="preserve">For a mixed order of minimum 50 Classic Cases for stethoscopes SAVE 20% </v>
      </c>
    </row>
    <row r="6026" spans="1:11" x14ac:dyDescent="0.2">
      <c r="A6026" s="140">
        <v>32671</v>
      </c>
      <c r="B6026" s="231" t="s">
        <v>12</v>
      </c>
      <c r="C6026" s="232" t="s">
        <v>12</v>
      </c>
      <c r="D6026" s="124" t="s">
        <v>4795</v>
      </c>
      <c r="E6026" s="120">
        <v>1</v>
      </c>
      <c r="F6026" s="99">
        <v>280</v>
      </c>
      <c r="H6026" s="99"/>
      <c r="I6026" s="100">
        <v>1</v>
      </c>
      <c r="K6026" s="194" t="str">
        <f t="shared" si="94"/>
        <v xml:space="preserve">ERKA VARIO ANEROID SPHYGMOMANOMETER - desk </v>
      </c>
    </row>
    <row r="6027" spans="1:11" x14ac:dyDescent="0.2">
      <c r="A6027" s="132">
        <v>32672</v>
      </c>
      <c r="B6027" s="226" t="s">
        <v>12</v>
      </c>
      <c r="C6027" s="222" t="s">
        <v>12</v>
      </c>
      <c r="D6027" s="106" t="s">
        <v>4796</v>
      </c>
      <c r="E6027" s="87">
        <v>1</v>
      </c>
      <c r="F6027" s="88">
        <v>295</v>
      </c>
      <c r="H6027" s="88"/>
      <c r="I6027" s="90">
        <v>1</v>
      </c>
      <c r="K6027" s="194" t="str">
        <f t="shared" si="94"/>
        <v xml:space="preserve">ERKA VARIO ANEROID SPHYGMOMANOMETER - wall </v>
      </c>
    </row>
    <row r="6028" spans="1:11" x14ac:dyDescent="0.2">
      <c r="A6028" s="132">
        <v>32673</v>
      </c>
      <c r="B6028" s="226" t="s">
        <v>12</v>
      </c>
      <c r="C6028" s="222" t="s">
        <v>12</v>
      </c>
      <c r="D6028" s="106" t="s">
        <v>4797</v>
      </c>
      <c r="E6028" s="87">
        <v>1</v>
      </c>
      <c r="F6028" s="88">
        <v>478</v>
      </c>
      <c r="H6028" s="88"/>
      <c r="I6028" s="90">
        <v>1</v>
      </c>
      <c r="K6028" s="194" t="str">
        <f t="shared" si="94"/>
        <v xml:space="preserve">ERKA VARIO ANEROID SPHYGMOMANOMETER - trolley </v>
      </c>
    </row>
    <row r="6029" spans="1:11" x14ac:dyDescent="0.2">
      <c r="A6029" s="132">
        <v>32674</v>
      </c>
      <c r="B6029" s="226" t="s">
        <v>9723</v>
      </c>
      <c r="C6029" s="222" t="s">
        <v>12</v>
      </c>
      <c r="D6029" s="106" t="s">
        <v>4778</v>
      </c>
      <c r="E6029" s="87">
        <v>1</v>
      </c>
      <c r="F6029" s="88">
        <v>373</v>
      </c>
      <c r="H6029" s="88"/>
      <c r="I6029" s="90">
        <v>1</v>
      </c>
      <c r="K6029" s="194" t="str">
        <f t="shared" si="94"/>
        <v xml:space="preserve">LITTMANN CARDIOLOGY IV - 6239 - plum - high polish rainbow finish - violet stem </v>
      </c>
    </row>
    <row r="6030" spans="1:11" x14ac:dyDescent="0.2">
      <c r="A6030" s="132">
        <v>32675</v>
      </c>
      <c r="B6030" s="226" t="s">
        <v>9723</v>
      </c>
      <c r="C6030" s="222" t="s">
        <v>12</v>
      </c>
      <c r="D6030" s="106" t="s">
        <v>9373</v>
      </c>
      <c r="E6030" s="87">
        <v>1</v>
      </c>
      <c r="F6030" s="88">
        <v>373</v>
      </c>
      <c r="H6030" s="88"/>
      <c r="I6030" s="90">
        <v>1</v>
      </c>
      <c r="K6030" s="194" t="str">
        <f t="shared" si="94"/>
        <v xml:space="preserve">LITTMANN CARDIOLOGY IV - 6186C - alabaster - black finish - black stem </v>
      </c>
    </row>
    <row r="6031" spans="1:11" x14ac:dyDescent="0.2">
      <c r="A6031" s="132">
        <v>32678</v>
      </c>
      <c r="B6031" s="226" t="s">
        <v>12</v>
      </c>
      <c r="C6031" s="222" t="s">
        <v>12</v>
      </c>
      <c r="D6031" s="106" t="s">
        <v>4798</v>
      </c>
      <c r="E6031" s="87">
        <v>1</v>
      </c>
      <c r="F6031" s="88">
        <v>0.9</v>
      </c>
      <c r="H6031" s="88"/>
      <c r="I6031" s="90">
        <v>10</v>
      </c>
      <c r="K6031" s="194" t="str">
        <f t="shared" si="94"/>
        <v xml:space="preserve">DIAPHRAGM - diam. 44 mm for Classic adult </v>
      </c>
    </row>
    <row r="6032" spans="1:11" x14ac:dyDescent="0.2">
      <c r="A6032" s="132">
        <v>32679</v>
      </c>
      <c r="B6032" s="226" t="s">
        <v>12</v>
      </c>
      <c r="C6032" s="222" t="s">
        <v>12</v>
      </c>
      <c r="D6032" s="106" t="s">
        <v>9374</v>
      </c>
      <c r="E6032" s="87"/>
      <c r="F6032" s="88">
        <v>225</v>
      </c>
      <c r="H6032" s="88"/>
      <c r="I6032" s="90">
        <v>1</v>
      </c>
      <c r="K6032" s="194" t="str">
        <f t="shared" si="94"/>
        <v>"G7" HEINE SPHYGMOMANOMETER FAMILY kit with 3 cuffs - M-000.09.554 ()</v>
      </c>
    </row>
    <row r="6033" spans="1:11" x14ac:dyDescent="0.2">
      <c r="A6033" s="132">
        <v>32680</v>
      </c>
      <c r="B6033" s="226" t="s">
        <v>7936</v>
      </c>
      <c r="C6033" s="222" t="s">
        <v>12</v>
      </c>
      <c r="D6033" s="106" t="s">
        <v>10772</v>
      </c>
      <c r="E6033" s="87">
        <v>1</v>
      </c>
      <c r="F6033" s="88">
        <v>21</v>
      </c>
      <c r="H6033" s="88"/>
      <c r="I6033" s="90">
        <v>1</v>
      </c>
      <c r="K6033" s="194" t="str">
        <f t="shared" si="94"/>
        <v xml:space="preserve">INFUSION CUFF - 500 ml </v>
      </c>
    </row>
    <row r="6034" spans="1:11" x14ac:dyDescent="0.2">
      <c r="A6034" s="132">
        <v>32680</v>
      </c>
      <c r="B6034" s="226"/>
      <c r="C6034" s="222" t="s">
        <v>12</v>
      </c>
      <c r="D6034" s="106" t="s">
        <v>4799</v>
      </c>
      <c r="E6034" s="87">
        <v>1</v>
      </c>
      <c r="F6034" s="151">
        <v>18.900000000000002</v>
      </c>
      <c r="H6034" s="151"/>
      <c r="I6034" s="90">
        <v>10</v>
      </c>
      <c r="K6034" s="194" t="str">
        <f t="shared" si="94"/>
        <v xml:space="preserve">INFUSION CUFFS    BUY 10 cuffs SAVE 10% </v>
      </c>
    </row>
    <row r="6035" spans="1:11" x14ac:dyDescent="0.2">
      <c r="A6035" s="132">
        <v>32682</v>
      </c>
      <c r="B6035" s="226" t="s">
        <v>12</v>
      </c>
      <c r="C6035" s="222" t="s">
        <v>12</v>
      </c>
      <c r="D6035" s="106" t="s">
        <v>10773</v>
      </c>
      <c r="E6035" s="87">
        <v>1</v>
      </c>
      <c r="F6035" s="88">
        <v>150</v>
      </c>
      <c r="H6035" s="88"/>
      <c r="I6035" s="90">
        <v>1</v>
      </c>
      <c r="K6035" s="194" t="str">
        <f t="shared" si="94"/>
        <v xml:space="preserve">RIESTER METPAK INFUSION CUFF 5000 ml </v>
      </c>
    </row>
    <row r="6036" spans="1:11" x14ac:dyDescent="0.2">
      <c r="A6036" s="132">
        <v>32683</v>
      </c>
      <c r="B6036" s="226" t="s">
        <v>12</v>
      </c>
      <c r="C6036" s="222" t="s">
        <v>12</v>
      </c>
      <c r="D6036" s="106" t="s">
        <v>10774</v>
      </c>
      <c r="E6036" s="87">
        <v>1</v>
      </c>
      <c r="F6036" s="88">
        <v>144</v>
      </c>
      <c r="H6036" s="88"/>
      <c r="I6036" s="90">
        <v>1</v>
      </c>
      <c r="K6036" s="194" t="str">
        <f t="shared" si="94"/>
        <v xml:space="preserve">RIESTER METPAK INFUSION CUFF 3000 ml </v>
      </c>
    </row>
    <row r="6037" spans="1:11" x14ac:dyDescent="0.2">
      <c r="A6037" s="132">
        <v>32684</v>
      </c>
      <c r="B6037" s="226" t="s">
        <v>8076</v>
      </c>
      <c r="C6037" s="222" t="s">
        <v>12</v>
      </c>
      <c r="D6037" s="106" t="s">
        <v>10775</v>
      </c>
      <c r="E6037" s="87">
        <v>1</v>
      </c>
      <c r="F6037" s="88">
        <v>90</v>
      </c>
      <c r="H6037" s="88"/>
      <c r="I6037" s="90">
        <v>1</v>
      </c>
      <c r="K6037" s="194" t="str">
        <f t="shared" si="94"/>
        <v xml:space="preserve">RIESTER METPAK INFUSION CUFF 500 ml </v>
      </c>
    </row>
    <row r="6038" spans="1:11" x14ac:dyDescent="0.2">
      <c r="A6038" s="132">
        <v>32685</v>
      </c>
      <c r="B6038" s="226" t="s">
        <v>12</v>
      </c>
      <c r="C6038" s="222" t="s">
        <v>12</v>
      </c>
      <c r="D6038" s="106" t="s">
        <v>10776</v>
      </c>
      <c r="E6038" s="87">
        <v>1</v>
      </c>
      <c r="F6038" s="88">
        <v>99</v>
      </c>
      <c r="H6038" s="88"/>
      <c r="I6038" s="90">
        <v>1</v>
      </c>
      <c r="K6038" s="194" t="str">
        <f t="shared" si="94"/>
        <v xml:space="preserve">RIESTER METPAK INFUSION CUFF 1000 ml </v>
      </c>
    </row>
    <row r="6039" spans="1:11" x14ac:dyDescent="0.2">
      <c r="A6039" s="132">
        <v>32686</v>
      </c>
      <c r="B6039" s="226" t="s">
        <v>12</v>
      </c>
      <c r="C6039" s="222" t="s">
        <v>12</v>
      </c>
      <c r="D6039" s="106" t="s">
        <v>4800</v>
      </c>
      <c r="E6039" s="87">
        <v>1</v>
      </c>
      <c r="F6039" s="88">
        <v>104</v>
      </c>
      <c r="H6039" s="88"/>
      <c r="I6039" s="90">
        <v>1</v>
      </c>
      <c r="K6039" s="194" t="str">
        <f t="shared" si="94"/>
        <v xml:space="preserve">SANAPHON SPHYGMOMANOMETER </v>
      </c>
    </row>
    <row r="6040" spans="1:11" x14ac:dyDescent="0.2">
      <c r="A6040" s="132">
        <v>32687</v>
      </c>
      <c r="B6040" s="226" t="s">
        <v>12</v>
      </c>
      <c r="C6040" s="222" t="s">
        <v>12</v>
      </c>
      <c r="D6040" s="106" t="s">
        <v>4801</v>
      </c>
      <c r="E6040" s="87">
        <v>1</v>
      </c>
      <c r="F6040" s="151">
        <v>55</v>
      </c>
      <c r="H6040" s="151"/>
      <c r="I6040" s="90">
        <v>1</v>
      </c>
      <c r="K6040" s="194" t="str">
        <f t="shared" si="94"/>
        <v xml:space="preserve">E-MEGA SPHYGMOMANOMETER - white </v>
      </c>
    </row>
    <row r="6041" spans="1:11" x14ac:dyDescent="0.2">
      <c r="A6041" s="132">
        <v>32688</v>
      </c>
      <c r="B6041" s="226" t="s">
        <v>12</v>
      </c>
      <c r="C6041" s="222" t="s">
        <v>12</v>
      </c>
      <c r="D6041" s="106" t="s">
        <v>4802</v>
      </c>
      <c r="E6041" s="87">
        <v>1</v>
      </c>
      <c r="F6041" s="88">
        <v>226</v>
      </c>
      <c r="H6041" s="88"/>
      <c r="I6041" s="90">
        <v>1</v>
      </c>
      <c r="K6041" s="194" t="str">
        <f t="shared" si="94"/>
        <v xml:space="preserve">ERKA PERFECT ANEROID SPHYGMOMANOMETER </v>
      </c>
    </row>
    <row r="6042" spans="1:11" x14ac:dyDescent="0.2">
      <c r="A6042" s="132">
        <v>32690</v>
      </c>
      <c r="B6042" s="226" t="s">
        <v>8931</v>
      </c>
      <c r="C6042" s="222" t="s">
        <v>12</v>
      </c>
      <c r="D6042" s="106" t="s">
        <v>4803</v>
      </c>
      <c r="E6042" s="87">
        <v>1</v>
      </c>
      <c r="F6042" s="88">
        <v>20</v>
      </c>
      <c r="H6042" s="88"/>
      <c r="I6042" s="90">
        <v>1</v>
      </c>
      <c r="K6042" s="194" t="str">
        <f t="shared" si="94"/>
        <v xml:space="preserve">KOBE PALM ANEROID  SPHYGMOMANOMETER  </v>
      </c>
    </row>
    <row r="6043" spans="1:11" x14ac:dyDescent="0.2">
      <c r="A6043" s="132">
        <v>32690</v>
      </c>
      <c r="B6043" s="226"/>
      <c r="C6043" s="222" t="s">
        <v>12</v>
      </c>
      <c r="D6043" s="106" t="s">
        <v>4804</v>
      </c>
      <c r="E6043" s="87">
        <v>1</v>
      </c>
      <c r="F6043" s="88">
        <v>18</v>
      </c>
      <c r="H6043" s="88"/>
      <c r="I6043" s="90">
        <v>30</v>
      </c>
      <c r="K6043" s="194" t="str">
        <f t="shared" si="94"/>
        <v xml:space="preserve">KOBE PALM ANEROID  SPHYGMOMANOMETER  BUY 30 units SAVE 10% </v>
      </c>
    </row>
    <row r="6044" spans="1:11" x14ac:dyDescent="0.2">
      <c r="A6044" s="132">
        <v>32690</v>
      </c>
      <c r="B6044" s="226"/>
      <c r="C6044" s="222" t="s">
        <v>12</v>
      </c>
      <c r="D6044" s="106" t="s">
        <v>4805</v>
      </c>
      <c r="E6044" s="87">
        <v>1</v>
      </c>
      <c r="F6044" s="151">
        <v>16</v>
      </c>
      <c r="H6044" s="151"/>
      <c r="I6044" s="90">
        <v>100</v>
      </c>
      <c r="K6044" s="194" t="str">
        <f t="shared" si="94"/>
        <v xml:space="preserve">KOBE PALM ANEROID  SPHYGMOMANOMETER  BUY 100 units SAVE 20% </v>
      </c>
    </row>
    <row r="6045" spans="1:11" x14ac:dyDescent="0.2">
      <c r="A6045" s="132">
        <v>32691</v>
      </c>
      <c r="B6045" s="226" t="s">
        <v>12</v>
      </c>
      <c r="C6045" s="222" t="s">
        <v>12</v>
      </c>
      <c r="D6045" s="106" t="s">
        <v>4806</v>
      </c>
      <c r="E6045" s="87">
        <v>1</v>
      </c>
      <c r="F6045" s="88">
        <v>136</v>
      </c>
      <c r="H6045" s="88"/>
      <c r="I6045" s="90">
        <v>1</v>
      </c>
      <c r="K6045" s="194" t="str">
        <f t="shared" si="94"/>
        <v xml:space="preserve">KOBOLD ANEROID SPHYGMOMANOMETER - black </v>
      </c>
    </row>
    <row r="6046" spans="1:11" x14ac:dyDescent="0.2">
      <c r="A6046" s="132">
        <v>32692</v>
      </c>
      <c r="B6046" s="226" t="s">
        <v>10777</v>
      </c>
      <c r="C6046" s="222" t="s">
        <v>12</v>
      </c>
      <c r="D6046" s="106" t="s">
        <v>4807</v>
      </c>
      <c r="E6046" s="87">
        <v>1</v>
      </c>
      <c r="F6046" s="88">
        <v>25</v>
      </c>
      <c r="H6046" s="88"/>
      <c r="I6046" s="90">
        <v>1</v>
      </c>
      <c r="K6046" s="194" t="str">
        <f t="shared" si="94"/>
        <v xml:space="preserve">YTON ANEROID  SPHYGMO - one piece cuff </v>
      </c>
    </row>
    <row r="6047" spans="1:11" x14ac:dyDescent="0.2">
      <c r="A6047" s="132">
        <v>32692</v>
      </c>
      <c r="B6047" s="226"/>
      <c r="C6047" s="222" t="s">
        <v>12</v>
      </c>
      <c r="D6047" s="106" t="s">
        <v>4808</v>
      </c>
      <c r="E6047" s="87">
        <v>1</v>
      </c>
      <c r="F6047" s="88">
        <v>22.5</v>
      </c>
      <c r="H6047" s="88"/>
      <c r="I6047" s="90">
        <v>30</v>
      </c>
      <c r="K6047" s="194" t="str">
        <f t="shared" si="94"/>
        <v xml:space="preserve">YTON ANEROID  SPHYGMO - one piece cuff   BUY 30 units SAVE 10% </v>
      </c>
    </row>
    <row r="6048" spans="1:11" x14ac:dyDescent="0.2">
      <c r="A6048" s="132">
        <v>32692</v>
      </c>
      <c r="B6048" s="226"/>
      <c r="C6048" s="222" t="s">
        <v>12</v>
      </c>
      <c r="D6048" s="106" t="s">
        <v>4809</v>
      </c>
      <c r="E6048" s="87">
        <v>1</v>
      </c>
      <c r="F6048" s="151">
        <v>20</v>
      </c>
      <c r="H6048" s="151"/>
      <c r="I6048" s="90">
        <v>100</v>
      </c>
      <c r="K6048" s="194" t="str">
        <f t="shared" si="94"/>
        <v xml:space="preserve">YTON ANEROID  SPHYGMO - one piece cuff   BUY 100 units SAVE 20% </v>
      </c>
    </row>
    <row r="6049" spans="1:11" x14ac:dyDescent="0.2">
      <c r="A6049" s="132">
        <v>32693</v>
      </c>
      <c r="B6049" s="226" t="s">
        <v>8932</v>
      </c>
      <c r="C6049" s="222" t="s">
        <v>12</v>
      </c>
      <c r="D6049" s="106" t="s">
        <v>4810</v>
      </c>
      <c r="E6049" s="87">
        <v>1</v>
      </c>
      <c r="F6049" s="88">
        <v>17</v>
      </c>
      <c r="H6049" s="88"/>
      <c r="I6049" s="90">
        <v>1</v>
      </c>
      <c r="K6049" s="194" t="str">
        <f t="shared" si="94"/>
        <v xml:space="preserve">YTON ANEROID  SPHYGMO with stethoscope  </v>
      </c>
    </row>
    <row r="6050" spans="1:11" x14ac:dyDescent="0.2">
      <c r="A6050" s="132">
        <v>32693</v>
      </c>
      <c r="B6050" s="226"/>
      <c r="C6050" s="222" t="s">
        <v>12</v>
      </c>
      <c r="D6050" s="106" t="s">
        <v>4811</v>
      </c>
      <c r="E6050" s="87">
        <v>1</v>
      </c>
      <c r="F6050" s="88">
        <v>15.3</v>
      </c>
      <c r="H6050" s="88"/>
      <c r="I6050" s="90">
        <v>30</v>
      </c>
      <c r="K6050" s="194" t="str">
        <f t="shared" si="94"/>
        <v xml:space="preserve">YTON ANEROID  SPHYGMO  BUY 30 units SAVE 10% </v>
      </c>
    </row>
    <row r="6051" spans="1:11" x14ac:dyDescent="0.2">
      <c r="A6051" s="132">
        <v>32693</v>
      </c>
      <c r="B6051" s="226"/>
      <c r="C6051" s="222" t="s">
        <v>12</v>
      </c>
      <c r="D6051" s="106" t="s">
        <v>4812</v>
      </c>
      <c r="E6051" s="87">
        <v>1</v>
      </c>
      <c r="F6051" s="151">
        <v>13.600000000000001</v>
      </c>
      <c r="H6051" s="151"/>
      <c r="I6051" s="90">
        <v>100</v>
      </c>
      <c r="K6051" s="194" t="str">
        <f t="shared" si="94"/>
        <v xml:space="preserve">YTON ANEROID  SPHYGMO  BUY 100 units SAVE 20% </v>
      </c>
    </row>
    <row r="6052" spans="1:11" x14ac:dyDescent="0.2">
      <c r="A6052" s="132">
        <v>32694</v>
      </c>
      <c r="B6052" s="226" t="s">
        <v>8076</v>
      </c>
      <c r="C6052" s="222" t="s">
        <v>12</v>
      </c>
      <c r="D6052" s="106" t="s">
        <v>8933</v>
      </c>
      <c r="E6052" s="87">
        <v>1</v>
      </c>
      <c r="F6052" s="88">
        <v>90</v>
      </c>
      <c r="H6052" s="88"/>
      <c r="I6052" s="90">
        <v>1</v>
      </c>
      <c r="K6052" s="194" t="str">
        <f t="shared" si="94"/>
        <v xml:space="preserve">MINIMUS III SPHYGMOMANOMETER - twin tube - 1342 </v>
      </c>
    </row>
    <row r="6053" spans="1:11" x14ac:dyDescent="0.2">
      <c r="A6053" s="132">
        <v>32695</v>
      </c>
      <c r="B6053" s="226" t="s">
        <v>12</v>
      </c>
      <c r="C6053" s="222" t="s">
        <v>12</v>
      </c>
      <c r="D6053" s="106" t="s">
        <v>4813</v>
      </c>
      <c r="E6053" s="87">
        <v>1</v>
      </c>
      <c r="F6053" s="88">
        <v>247</v>
      </c>
      <c r="H6053" s="88"/>
      <c r="I6053" s="90">
        <v>1</v>
      </c>
      <c r="K6053" s="194" t="str">
        <f t="shared" si="94"/>
        <v xml:space="preserve">KOBOLD ANEROID SPHYGMOMANOMETER with 3 paediatric cuffs - grey </v>
      </c>
    </row>
    <row r="6054" spans="1:11" x14ac:dyDescent="0.2">
      <c r="A6054" s="132">
        <v>32696</v>
      </c>
      <c r="B6054" s="226" t="s">
        <v>12</v>
      </c>
      <c r="C6054" s="222" t="s">
        <v>12</v>
      </c>
      <c r="D6054" s="106" t="s">
        <v>4814</v>
      </c>
      <c r="E6054" s="87">
        <v>1</v>
      </c>
      <c r="F6054" s="88">
        <v>412</v>
      </c>
      <c r="H6054" s="88"/>
      <c r="I6054" s="90">
        <v>1</v>
      </c>
      <c r="K6054" s="194" t="str">
        <f t="shared" si="94"/>
        <v xml:space="preserve">KOBOLD ANEROID SPHYGMOMANOMETER with 6 cuffs - grey </v>
      </c>
    </row>
    <row r="6055" spans="1:11" x14ac:dyDescent="0.2">
      <c r="A6055" s="132">
        <v>32697</v>
      </c>
      <c r="B6055" s="226" t="s">
        <v>12</v>
      </c>
      <c r="C6055" s="222" t="s">
        <v>12</v>
      </c>
      <c r="D6055" s="106" t="s">
        <v>4815</v>
      </c>
      <c r="E6055" s="87">
        <v>1</v>
      </c>
      <c r="F6055" s="88">
        <v>95</v>
      </c>
      <c r="H6055" s="88"/>
      <c r="I6055" s="90">
        <v>1</v>
      </c>
      <c r="K6055" s="194" t="str">
        <f t="shared" si="94"/>
        <v xml:space="preserve">ERKA SWITCH SIMPLEX ANEROID SPHYGMOMANOMETER - 2 tubes </v>
      </c>
    </row>
    <row r="6056" spans="1:11" x14ac:dyDescent="0.2">
      <c r="A6056" s="132">
        <v>32698</v>
      </c>
      <c r="B6056" s="226" t="s">
        <v>12</v>
      </c>
      <c r="C6056" s="222" t="s">
        <v>12</v>
      </c>
      <c r="D6056" s="106" t="s">
        <v>4816</v>
      </c>
      <c r="E6056" s="87">
        <v>1</v>
      </c>
      <c r="F6056" s="88">
        <v>95</v>
      </c>
      <c r="H6056" s="88"/>
      <c r="I6056" s="90">
        <v>1</v>
      </c>
      <c r="K6056" s="194" t="str">
        <f t="shared" si="94"/>
        <v xml:space="preserve">ERKA SWITCH 2.0 CONFORT ANEROID SPHYGMOMANOMETER - 1 tube </v>
      </c>
    </row>
    <row r="6057" spans="1:11" x14ac:dyDescent="0.2">
      <c r="A6057" s="132">
        <v>32700</v>
      </c>
      <c r="B6057" s="226" t="s">
        <v>10778</v>
      </c>
      <c r="C6057" s="222" t="s">
        <v>12</v>
      </c>
      <c r="D6057" s="106" t="s">
        <v>4817</v>
      </c>
      <c r="E6057" s="87">
        <v>1</v>
      </c>
      <c r="F6057" s="88">
        <v>164</v>
      </c>
      <c r="H6057" s="88"/>
      <c r="I6057" s="90">
        <v>1</v>
      </c>
      <c r="K6057" s="194" t="str">
        <f t="shared" si="94"/>
        <v xml:space="preserve">WELCH ALLYN DURA SHOCK DS55 SPHYGMOMANOMETER </v>
      </c>
    </row>
    <row r="6058" spans="1:11" x14ac:dyDescent="0.2">
      <c r="A6058" s="132">
        <v>32700</v>
      </c>
      <c r="B6058" s="226" t="s">
        <v>12</v>
      </c>
      <c r="C6058" s="222" t="s">
        <v>12</v>
      </c>
      <c r="D6058" s="106" t="s">
        <v>4818</v>
      </c>
      <c r="E6058" s="87">
        <v>1</v>
      </c>
      <c r="F6058" s="151">
        <v>155.79999999999998</v>
      </c>
      <c r="H6058" s="151"/>
      <c r="I6058" s="90">
        <v>10</v>
      </c>
      <c r="K6058" s="194" t="str">
        <f t="shared" si="94"/>
        <v xml:space="preserve">WELCH ALLYN DURA SHOCK DS55   BUY 10 units SAVE 5% </v>
      </c>
    </row>
    <row r="6059" spans="1:11" x14ac:dyDescent="0.2">
      <c r="A6059" s="132">
        <v>32701</v>
      </c>
      <c r="B6059" s="226" t="s">
        <v>12</v>
      </c>
      <c r="C6059" s="222" t="s">
        <v>12</v>
      </c>
      <c r="D6059" s="106" t="s">
        <v>4819</v>
      </c>
      <c r="E6059" s="87">
        <v>1</v>
      </c>
      <c r="F6059" s="88">
        <v>6.2</v>
      </c>
      <c r="H6059" s="88"/>
      <c r="I6059" s="90">
        <v>1</v>
      </c>
      <c r="K6059" s="194" t="str">
        <f t="shared" si="94"/>
        <v xml:space="preserve">YTON MANOMETER only </v>
      </c>
    </row>
    <row r="6060" spans="1:11" x14ac:dyDescent="0.2">
      <c r="A6060" s="132">
        <v>32702</v>
      </c>
      <c r="B6060" s="226" t="s">
        <v>8738</v>
      </c>
      <c r="C6060" s="222" t="s">
        <v>12</v>
      </c>
      <c r="D6060" s="106" t="s">
        <v>4820</v>
      </c>
      <c r="E6060" s="87">
        <v>1</v>
      </c>
      <c r="F6060" s="88">
        <v>55</v>
      </c>
      <c r="H6060" s="88"/>
      <c r="I6060" s="90">
        <v>1</v>
      </c>
      <c r="K6060" s="194" t="str">
        <f t="shared" si="94"/>
        <v xml:space="preserve">SHOCK RESISTANT SPHYGMO ISO 81060 </v>
      </c>
    </row>
    <row r="6061" spans="1:11" x14ac:dyDescent="0.2">
      <c r="A6061" s="132">
        <v>32702</v>
      </c>
      <c r="B6061" s="226"/>
      <c r="C6061" s="222" t="s">
        <v>12</v>
      </c>
      <c r="D6061" s="106" t="s">
        <v>8934</v>
      </c>
      <c r="E6061" s="87">
        <v>1</v>
      </c>
      <c r="F6061" s="88">
        <v>49.5</v>
      </c>
      <c r="H6061" s="88"/>
      <c r="I6061" s="90">
        <v>10</v>
      </c>
      <c r="K6061" s="194" t="str">
        <f t="shared" si="94"/>
        <v xml:space="preserve">SHOCK RESISTANT SPHYGMO ISO 81060  BUY 10 units SAVE 10% </v>
      </c>
    </row>
    <row r="6062" spans="1:11" x14ac:dyDescent="0.2">
      <c r="A6062" s="132">
        <v>32702</v>
      </c>
      <c r="B6062" s="226"/>
      <c r="C6062" s="222" t="s">
        <v>12</v>
      </c>
      <c r="D6062" s="106" t="s">
        <v>8935</v>
      </c>
      <c r="E6062" s="87">
        <v>1</v>
      </c>
      <c r="F6062" s="103">
        <v>44</v>
      </c>
      <c r="H6062" s="103"/>
      <c r="I6062" s="90">
        <v>30</v>
      </c>
      <c r="K6062" s="194" t="str">
        <f t="shared" si="94"/>
        <v xml:space="preserve">SHOCK RESISTANT SPHYGMO ISO 81060  BUY 30 units SAVE 20% </v>
      </c>
    </row>
    <row r="6063" spans="1:11" x14ac:dyDescent="0.2">
      <c r="A6063" s="132">
        <v>32703</v>
      </c>
      <c r="B6063" s="226" t="s">
        <v>8936</v>
      </c>
      <c r="C6063" s="222" t="s">
        <v>12</v>
      </c>
      <c r="D6063" s="106" t="s">
        <v>4821</v>
      </c>
      <c r="E6063" s="87">
        <v>1</v>
      </c>
      <c r="F6063" s="88">
        <v>19</v>
      </c>
      <c r="H6063" s="88"/>
      <c r="I6063" s="90">
        <v>1</v>
      </c>
      <c r="K6063" s="194" t="str">
        <f t="shared" si="94"/>
        <v xml:space="preserve">YTON ANEROID  SPHYGMO - stethoscope incorporated </v>
      </c>
    </row>
    <row r="6064" spans="1:11" x14ac:dyDescent="0.2">
      <c r="A6064" s="132">
        <v>32703</v>
      </c>
      <c r="B6064" s="226"/>
      <c r="C6064" s="222" t="s">
        <v>12</v>
      </c>
      <c r="D6064" s="106" t="s">
        <v>4811</v>
      </c>
      <c r="E6064" s="87">
        <v>1</v>
      </c>
      <c r="F6064" s="88">
        <v>17.100000000000001</v>
      </c>
      <c r="H6064" s="88"/>
      <c r="I6064" s="90">
        <v>30</v>
      </c>
      <c r="K6064" s="194" t="str">
        <f t="shared" si="94"/>
        <v xml:space="preserve">YTON ANEROID  SPHYGMO  BUY 30 units SAVE 10% </v>
      </c>
    </row>
    <row r="6065" spans="1:11" x14ac:dyDescent="0.2">
      <c r="A6065" s="132">
        <v>32703</v>
      </c>
      <c r="B6065" s="226"/>
      <c r="C6065" s="222" t="s">
        <v>12</v>
      </c>
      <c r="D6065" s="106" t="s">
        <v>4812</v>
      </c>
      <c r="E6065" s="87">
        <v>1</v>
      </c>
      <c r="F6065" s="151">
        <v>15.200000000000001</v>
      </c>
      <c r="H6065" s="151"/>
      <c r="I6065" s="90">
        <v>100</v>
      </c>
      <c r="K6065" s="194" t="str">
        <f t="shared" si="94"/>
        <v xml:space="preserve">YTON ANEROID  SPHYGMO  BUY 100 units SAVE 20% </v>
      </c>
    </row>
    <row r="6066" spans="1:11" x14ac:dyDescent="0.2">
      <c r="A6066" s="132">
        <v>32704</v>
      </c>
      <c r="B6066" s="226" t="s">
        <v>7937</v>
      </c>
      <c r="C6066" s="222" t="s">
        <v>12</v>
      </c>
      <c r="D6066" s="106" t="s">
        <v>4822</v>
      </c>
      <c r="E6066" s="87">
        <v>1</v>
      </c>
      <c r="F6066" s="88">
        <v>16</v>
      </c>
      <c r="H6066" s="88"/>
      <c r="I6066" s="90">
        <v>1</v>
      </c>
      <c r="K6066" s="194" t="str">
        <f t="shared" si="94"/>
        <v xml:space="preserve">YTON ANEROID SPHYGMOMANOMETER - LATEX FREE </v>
      </c>
    </row>
    <row r="6067" spans="1:11" x14ac:dyDescent="0.2">
      <c r="A6067" s="132">
        <v>32704</v>
      </c>
      <c r="B6067" s="226"/>
      <c r="C6067" s="222" t="s">
        <v>12</v>
      </c>
      <c r="D6067" s="106" t="s">
        <v>4823</v>
      </c>
      <c r="E6067" s="87">
        <v>1</v>
      </c>
      <c r="F6067" s="88">
        <v>14.4</v>
      </c>
      <c r="H6067" s="88"/>
      <c r="I6067" s="90">
        <v>30</v>
      </c>
      <c r="K6067" s="194" t="str">
        <f t="shared" si="94"/>
        <v xml:space="preserve">YTON ANEROID S. - LATEX FREE     BUY 30 units SAVE 10% </v>
      </c>
    </row>
    <row r="6068" spans="1:11" x14ac:dyDescent="0.2">
      <c r="A6068" s="132">
        <v>32704</v>
      </c>
      <c r="B6068" s="226"/>
      <c r="C6068" s="222" t="s">
        <v>12</v>
      </c>
      <c r="D6068" s="106" t="s">
        <v>4824</v>
      </c>
      <c r="E6068" s="87">
        <v>1</v>
      </c>
      <c r="F6068" s="88">
        <v>12.8</v>
      </c>
      <c r="H6068" s="88"/>
      <c r="I6068" s="90">
        <v>100</v>
      </c>
      <c r="K6068" s="194" t="str">
        <f t="shared" si="94"/>
        <v xml:space="preserve">YTON ANEROID S. - LATEX FREE     BUY 100 units SAVE 20% </v>
      </c>
    </row>
    <row r="6069" spans="1:11" x14ac:dyDescent="0.2">
      <c r="A6069" s="132">
        <v>32704</v>
      </c>
      <c r="B6069" s="226"/>
      <c r="C6069" s="222" t="s">
        <v>12</v>
      </c>
      <c r="D6069" s="106" t="s">
        <v>4825</v>
      </c>
      <c r="E6069" s="87">
        <v>1</v>
      </c>
      <c r="F6069" s="151">
        <v>12</v>
      </c>
      <c r="H6069" s="151"/>
      <c r="I6069" s="90">
        <v>500</v>
      </c>
      <c r="K6069" s="194" t="str">
        <f t="shared" si="94"/>
        <v xml:space="preserve">YTON ANEROID S. - LATEX FREE     BUY 500 units SAVE 25% </v>
      </c>
    </row>
    <row r="6070" spans="1:11" x14ac:dyDescent="0.2">
      <c r="A6070" s="132">
        <v>32705</v>
      </c>
      <c r="B6070" s="226" t="s">
        <v>12</v>
      </c>
      <c r="C6070" s="222" t="s">
        <v>12</v>
      </c>
      <c r="D6070" s="106" t="s">
        <v>4826</v>
      </c>
      <c r="E6070" s="87">
        <v>1</v>
      </c>
      <c r="F6070" s="88">
        <v>72</v>
      </c>
      <c r="H6070" s="88"/>
      <c r="I6070" s="90">
        <v>1</v>
      </c>
      <c r="K6070" s="194" t="str">
        <f t="shared" si="94"/>
        <v xml:space="preserve">SIRIO PEDIATRIC KIT with 3 pediatric cuffs </v>
      </c>
    </row>
    <row r="6071" spans="1:11" x14ac:dyDescent="0.2">
      <c r="A6071" s="132">
        <v>32706</v>
      </c>
      <c r="B6071" s="226" t="s">
        <v>12</v>
      </c>
      <c r="C6071" s="222" t="s">
        <v>12</v>
      </c>
      <c r="D6071" s="106" t="s">
        <v>4827</v>
      </c>
      <c r="E6071" s="87">
        <v>1</v>
      </c>
      <c r="F6071" s="88">
        <v>70</v>
      </c>
      <c r="H6071" s="88"/>
      <c r="I6071" s="90">
        <v>1</v>
      </c>
      <c r="K6071" s="194" t="str">
        <f t="shared" si="94"/>
        <v xml:space="preserve">SIRIO KIT 3 with ped, adult and adult L cuffs </v>
      </c>
    </row>
    <row r="6072" spans="1:11" x14ac:dyDescent="0.2">
      <c r="A6072" s="132">
        <v>32707</v>
      </c>
      <c r="B6072" s="226" t="s">
        <v>12</v>
      </c>
      <c r="C6072" s="222" t="s">
        <v>12</v>
      </c>
      <c r="D6072" s="106" t="s">
        <v>4828</v>
      </c>
      <c r="E6072" s="87">
        <v>1</v>
      </c>
      <c r="F6072" s="88">
        <v>130</v>
      </c>
      <c r="H6072" s="88"/>
      <c r="I6072" s="90">
        <v>1</v>
      </c>
      <c r="K6072" s="194" t="str">
        <f t="shared" si="94"/>
        <v xml:space="preserve">SIRIO kit 5 with 5 cuffs </v>
      </c>
    </row>
    <row r="6073" spans="1:11" x14ac:dyDescent="0.2">
      <c r="A6073" s="132">
        <v>32708</v>
      </c>
      <c r="B6073" s="226" t="s">
        <v>12</v>
      </c>
      <c r="C6073" s="222" t="s">
        <v>12</v>
      </c>
      <c r="D6073" s="106" t="s">
        <v>10779</v>
      </c>
      <c r="E6073" s="87">
        <v>1</v>
      </c>
      <c r="F6073" s="103">
        <v>109</v>
      </c>
      <c r="H6073" s="103"/>
      <c r="I6073" s="90">
        <v>1</v>
      </c>
      <c r="K6073" s="194" t="str">
        <f t="shared" si="94"/>
        <v xml:space="preserve">**BABYPHON PEDIATRIC SPHYGMOMANOMETER with 3 cuffs - plastic/metal - 1441 </v>
      </c>
    </row>
    <row r="6074" spans="1:11" x14ac:dyDescent="0.2">
      <c r="A6074" s="132">
        <v>32709</v>
      </c>
      <c r="B6074" s="226" t="s">
        <v>8937</v>
      </c>
      <c r="C6074" s="222" t="s">
        <v>12</v>
      </c>
      <c r="D6074" s="106" t="s">
        <v>4829</v>
      </c>
      <c r="E6074" s="87">
        <v>1</v>
      </c>
      <c r="F6074" s="88">
        <v>26</v>
      </c>
      <c r="H6074" s="88"/>
      <c r="I6074" s="90">
        <v>1</v>
      </c>
      <c r="K6074" s="194" t="str">
        <f t="shared" si="94"/>
        <v xml:space="preserve">ROMA PAEDIATRIC SPHYGMOMANOMETER </v>
      </c>
    </row>
    <row r="6075" spans="1:11" x14ac:dyDescent="0.2">
      <c r="A6075" s="132">
        <v>32709</v>
      </c>
      <c r="B6075" s="226"/>
      <c r="C6075" s="222" t="s">
        <v>12</v>
      </c>
      <c r="D6075" s="106" t="s">
        <v>4830</v>
      </c>
      <c r="E6075" s="87">
        <v>1</v>
      </c>
      <c r="F6075" s="151">
        <v>23.400000000000002</v>
      </c>
      <c r="H6075" s="151"/>
      <c r="I6075" s="90">
        <v>10</v>
      </c>
      <c r="K6075" s="194" t="str">
        <f t="shared" si="94"/>
        <v xml:space="preserve">ROMA PAEDIATRIC SPHYGMO   BUY 10 units SAVE 10% </v>
      </c>
    </row>
    <row r="6076" spans="1:11" x14ac:dyDescent="0.2">
      <c r="A6076" s="132">
        <v>32710</v>
      </c>
      <c r="B6076" s="226" t="s">
        <v>12</v>
      </c>
      <c r="C6076" s="222" t="s">
        <v>12</v>
      </c>
      <c r="D6076" s="106" t="s">
        <v>10780</v>
      </c>
      <c r="E6076" s="87">
        <v>1</v>
      </c>
      <c r="F6076" s="103">
        <v>118</v>
      </c>
      <c r="H6076" s="103"/>
      <c r="I6076" s="90">
        <v>1</v>
      </c>
      <c r="K6076" s="194" t="str">
        <f t="shared" si="94"/>
        <v xml:space="preserve">**BABYPHON PEDIATRIC SPHYGMOMANOMETER with 3 cuffs - metal - 1440 </v>
      </c>
    </row>
    <row r="6077" spans="1:11" x14ac:dyDescent="0.2">
      <c r="A6077" s="132">
        <v>32711</v>
      </c>
      <c r="B6077" s="226" t="s">
        <v>12</v>
      </c>
      <c r="C6077" s="222" t="s">
        <v>12</v>
      </c>
      <c r="D6077" s="106" t="s">
        <v>4831</v>
      </c>
      <c r="E6077" s="87">
        <v>1</v>
      </c>
      <c r="F6077" s="103">
        <v>78</v>
      </c>
      <c r="H6077" s="103"/>
      <c r="I6077" s="90">
        <v>1</v>
      </c>
      <c r="K6077" s="194" t="str">
        <f t="shared" si="94"/>
        <v xml:space="preserve">MINIMUS II SPHYGMOMANOMETER </v>
      </c>
    </row>
    <row r="6078" spans="1:11" x14ac:dyDescent="0.2">
      <c r="A6078" s="132">
        <v>32712</v>
      </c>
      <c r="B6078" s="226" t="s">
        <v>12</v>
      </c>
      <c r="C6078" s="222" t="s">
        <v>12</v>
      </c>
      <c r="D6078" s="106" t="s">
        <v>4832</v>
      </c>
      <c r="E6078" s="87">
        <v>1</v>
      </c>
      <c r="F6078" s="88"/>
      <c r="H6078" s="88"/>
      <c r="I6078" s="90">
        <v>1</v>
      </c>
      <c r="K6078" s="194" t="str">
        <f t="shared" ref="K6078:K6141" si="95">+SUBSTITUTE(CONCATENATE(D6078," ","(",IF(RIGHT(E6078,3)="1**","1",E6078),")"),"(1)","")</f>
        <v xml:space="preserve">***GIMA SHOCK PROOF SPHYGMOMANOMETER  replaced by code 32702 </v>
      </c>
    </row>
    <row r="6079" spans="1:11" x14ac:dyDescent="0.2">
      <c r="A6079" s="132">
        <v>32713</v>
      </c>
      <c r="B6079" s="226" t="s">
        <v>12</v>
      </c>
      <c r="C6079" s="222" t="s">
        <v>12</v>
      </c>
      <c r="D6079" s="106" t="s">
        <v>4833</v>
      </c>
      <c r="E6079" s="87">
        <v>1</v>
      </c>
      <c r="F6079" s="88">
        <v>53</v>
      </c>
      <c r="H6079" s="88"/>
      <c r="I6079" s="90">
        <v>1</v>
      </c>
      <c r="K6079" s="194" t="str">
        <f t="shared" si="95"/>
        <v xml:space="preserve">MINOR 2 SPHYGMOMANOMETER - cotton hook cuff </v>
      </c>
    </row>
    <row r="6080" spans="1:11" x14ac:dyDescent="0.2">
      <c r="A6080" s="132">
        <v>32713</v>
      </c>
      <c r="B6080" s="226" t="s">
        <v>12</v>
      </c>
      <c r="C6080" s="222" t="s">
        <v>12</v>
      </c>
      <c r="D6080" s="106"/>
      <c r="E6080" s="87">
        <v>1</v>
      </c>
      <c r="F6080" s="105"/>
      <c r="H6080" s="105"/>
      <c r="I6080" s="90">
        <v>10</v>
      </c>
      <c r="K6080" s="194" t="str">
        <f t="shared" si="95"/>
        <v xml:space="preserve"> </v>
      </c>
    </row>
    <row r="6081" spans="1:11" x14ac:dyDescent="0.2">
      <c r="A6081" s="132">
        <v>32714</v>
      </c>
      <c r="B6081" s="226" t="s">
        <v>12</v>
      </c>
      <c r="C6081" s="222" t="s">
        <v>12</v>
      </c>
      <c r="D6081" s="106" t="s">
        <v>4834</v>
      </c>
      <c r="E6081" s="87">
        <v>1</v>
      </c>
      <c r="F6081" s="88">
        <v>34</v>
      </c>
      <c r="H6081" s="88"/>
      <c r="I6081" s="90">
        <v>1</v>
      </c>
      <c r="K6081" s="194" t="str">
        <f t="shared" si="95"/>
        <v xml:space="preserve">MINOR 2 SPHYGMOMANOMETER - nylon velcro cuff </v>
      </c>
    </row>
    <row r="6082" spans="1:11" x14ac:dyDescent="0.2">
      <c r="A6082" s="132">
        <v>32714</v>
      </c>
      <c r="B6082" s="226" t="s">
        <v>12</v>
      </c>
      <c r="C6082" s="222" t="s">
        <v>12</v>
      </c>
      <c r="D6082" s="106"/>
      <c r="E6082" s="87">
        <v>1</v>
      </c>
      <c r="F6082" s="105"/>
      <c r="H6082" s="105"/>
      <c r="I6082" s="90">
        <v>10</v>
      </c>
      <c r="K6082" s="194" t="str">
        <f t="shared" si="95"/>
        <v xml:space="preserve"> </v>
      </c>
    </row>
    <row r="6083" spans="1:11" x14ac:dyDescent="0.2">
      <c r="A6083" s="132">
        <v>32714</v>
      </c>
      <c r="B6083" s="226" t="s">
        <v>12</v>
      </c>
      <c r="C6083" s="222" t="s">
        <v>12</v>
      </c>
      <c r="D6083" s="106"/>
      <c r="E6083" s="87">
        <v>1</v>
      </c>
      <c r="F6083" s="105"/>
      <c r="H6083" s="105"/>
      <c r="I6083" s="90">
        <v>50</v>
      </c>
      <c r="K6083" s="194" t="str">
        <f t="shared" si="95"/>
        <v xml:space="preserve"> </v>
      </c>
    </row>
    <row r="6084" spans="1:11" x14ac:dyDescent="0.2">
      <c r="A6084" s="132">
        <v>32715</v>
      </c>
      <c r="B6084" s="226" t="s">
        <v>12</v>
      </c>
      <c r="C6084" s="222" t="s">
        <v>12</v>
      </c>
      <c r="D6084" s="106" t="s">
        <v>4835</v>
      </c>
      <c r="E6084" s="87">
        <v>1</v>
      </c>
      <c r="F6084" s="88">
        <v>62.5</v>
      </c>
      <c r="H6084" s="88"/>
      <c r="I6084" s="90">
        <v>1</v>
      </c>
      <c r="K6084" s="194" t="str">
        <f t="shared" si="95"/>
        <v xml:space="preserve">RI-SAN SPHYGMO - light blue </v>
      </c>
    </row>
    <row r="6085" spans="1:11" x14ac:dyDescent="0.2">
      <c r="A6085" s="132">
        <v>32716</v>
      </c>
      <c r="B6085" s="226" t="s">
        <v>12</v>
      </c>
      <c r="C6085" s="222" t="s">
        <v>12</v>
      </c>
      <c r="D6085" s="106" t="s">
        <v>8452</v>
      </c>
      <c r="E6085" s="87">
        <v>1</v>
      </c>
      <c r="F6085" s="88">
        <v>91</v>
      </c>
      <c r="H6085" s="88"/>
      <c r="I6085" s="90">
        <v>1</v>
      </c>
      <c r="K6085" s="194" t="str">
        <f t="shared" si="95"/>
        <v xml:space="preserve">R1 SHOCK PROOF SPHYGMOMANOMETER with velcro cuff - 1250-107 </v>
      </c>
    </row>
    <row r="6086" spans="1:11" x14ac:dyDescent="0.2">
      <c r="A6086" s="132">
        <v>32717</v>
      </c>
      <c r="B6086" s="226" t="s">
        <v>12</v>
      </c>
      <c r="C6086" s="222" t="s">
        <v>12</v>
      </c>
      <c r="D6086" s="106" t="s">
        <v>4836</v>
      </c>
      <c r="E6086" s="87">
        <v>1</v>
      </c>
      <c r="F6086" s="103">
        <v>75</v>
      </c>
      <c r="H6086" s="103"/>
      <c r="I6086" s="90">
        <v>1</v>
      </c>
      <c r="K6086" s="194" t="str">
        <f t="shared" si="95"/>
        <v xml:space="preserve">PRECISA N SPHYGMO - aluminium - 1 tube </v>
      </c>
    </row>
    <row r="6087" spans="1:11" x14ac:dyDescent="0.2">
      <c r="A6087" s="132">
        <v>32718</v>
      </c>
      <c r="B6087" s="226" t="s">
        <v>12</v>
      </c>
      <c r="C6087" s="222" t="s">
        <v>12</v>
      </c>
      <c r="D6087" s="106" t="s">
        <v>10781</v>
      </c>
      <c r="E6087" s="87">
        <v>1</v>
      </c>
      <c r="F6087" s="88">
        <v>62.5</v>
      </c>
      <c r="H6087" s="88"/>
      <c r="I6087" s="90">
        <v>1</v>
      </c>
      <c r="K6087" s="194" t="str">
        <f t="shared" si="95"/>
        <v xml:space="preserve">**RI-SAN SPHYGMO - green  end of stock, then 32715 </v>
      </c>
    </row>
    <row r="6088" spans="1:11" x14ac:dyDescent="0.2">
      <c r="A6088" s="132">
        <v>32719</v>
      </c>
      <c r="B6088" s="226" t="s">
        <v>8938</v>
      </c>
      <c r="C6088" s="222" t="s">
        <v>12</v>
      </c>
      <c r="D6088" s="106" t="s">
        <v>4837</v>
      </c>
      <c r="E6088" s="87">
        <v>1</v>
      </c>
      <c r="F6088" s="88">
        <v>21</v>
      </c>
      <c r="H6088" s="88"/>
      <c r="I6088" s="90">
        <v>1</v>
      </c>
      <c r="K6088" s="194" t="str">
        <f t="shared" si="95"/>
        <v xml:space="preserve">NEW GIMATONO - latex free </v>
      </c>
    </row>
    <row r="6089" spans="1:11" x14ac:dyDescent="0.2">
      <c r="A6089" s="132">
        <v>32719</v>
      </c>
      <c r="B6089" s="226"/>
      <c r="C6089" s="222" t="s">
        <v>12</v>
      </c>
      <c r="D6089" s="106" t="s">
        <v>4838</v>
      </c>
      <c r="E6089" s="87">
        <v>1</v>
      </c>
      <c r="F6089" s="88">
        <v>18.900000000000002</v>
      </c>
      <c r="H6089" s="88"/>
      <c r="I6089" s="90">
        <v>10</v>
      </c>
      <c r="K6089" s="194" t="str">
        <f t="shared" si="95"/>
        <v xml:space="preserve">NEW GIMATONO - latex free   BUY 10 units SAVE 10% </v>
      </c>
    </row>
    <row r="6090" spans="1:11" x14ac:dyDescent="0.2">
      <c r="A6090" s="132">
        <v>32719</v>
      </c>
      <c r="B6090" s="226"/>
      <c r="C6090" s="222" t="s">
        <v>12</v>
      </c>
      <c r="D6090" s="106" t="s">
        <v>4839</v>
      </c>
      <c r="E6090" s="87">
        <v>1</v>
      </c>
      <c r="F6090" s="151">
        <v>17.849999999999998</v>
      </c>
      <c r="H6090" s="151"/>
      <c r="I6090" s="90">
        <v>30</v>
      </c>
      <c r="K6090" s="194" t="str">
        <f t="shared" si="95"/>
        <v xml:space="preserve">NEW GIMATONO - latex free   BUY 30 units SAVE 15% </v>
      </c>
    </row>
    <row r="6091" spans="1:11" x14ac:dyDescent="0.2">
      <c r="A6091" s="132">
        <v>32720</v>
      </c>
      <c r="B6091" s="226" t="s">
        <v>8939</v>
      </c>
      <c r="C6091" s="222" t="s">
        <v>12</v>
      </c>
      <c r="D6091" s="106" t="s">
        <v>4840</v>
      </c>
      <c r="E6091" s="87">
        <v>1</v>
      </c>
      <c r="F6091" s="88">
        <v>15</v>
      </c>
      <c r="H6091" s="88"/>
      <c r="I6091" s="90">
        <v>1</v>
      </c>
      <c r="K6091" s="194" t="str">
        <f t="shared" si="95"/>
        <v xml:space="preserve">YTON ANEROID SPHYGMOMANOMETER </v>
      </c>
    </row>
    <row r="6092" spans="1:11" x14ac:dyDescent="0.2">
      <c r="A6092" s="132">
        <v>32720</v>
      </c>
      <c r="B6092" s="226"/>
      <c r="C6092" s="222" t="s">
        <v>12</v>
      </c>
      <c r="D6092" s="106" t="s">
        <v>4841</v>
      </c>
      <c r="E6092" s="87">
        <v>1</v>
      </c>
      <c r="F6092" s="88">
        <v>13.5</v>
      </c>
      <c r="H6092" s="88"/>
      <c r="I6092" s="90">
        <v>30</v>
      </c>
      <c r="K6092" s="194" t="str">
        <f t="shared" si="95"/>
        <v xml:space="preserve">YTON ANEROID S.        BUY 30 units SAVE 10% </v>
      </c>
    </row>
    <row r="6093" spans="1:11" x14ac:dyDescent="0.2">
      <c r="A6093" s="132">
        <v>32720</v>
      </c>
      <c r="B6093" s="226"/>
      <c r="C6093" s="222" t="s">
        <v>12</v>
      </c>
      <c r="D6093" s="106" t="s">
        <v>4842</v>
      </c>
      <c r="E6093" s="87">
        <v>1</v>
      </c>
      <c r="F6093" s="88">
        <v>12</v>
      </c>
      <c r="H6093" s="88"/>
      <c r="I6093" s="90">
        <v>100</v>
      </c>
      <c r="K6093" s="194" t="str">
        <f t="shared" si="95"/>
        <v xml:space="preserve">YTON ANEROID S.        BUY 100 units SAVE 20% </v>
      </c>
    </row>
    <row r="6094" spans="1:11" x14ac:dyDescent="0.2">
      <c r="A6094" s="132">
        <v>32720</v>
      </c>
      <c r="B6094" s="226"/>
      <c r="C6094" s="222" t="s">
        <v>12</v>
      </c>
      <c r="D6094" s="106" t="s">
        <v>4843</v>
      </c>
      <c r="E6094" s="87">
        <v>1</v>
      </c>
      <c r="F6094" s="151">
        <v>11.25</v>
      </c>
      <c r="H6094" s="151"/>
      <c r="I6094" s="90">
        <v>500</v>
      </c>
      <c r="K6094" s="194" t="str">
        <f t="shared" si="95"/>
        <v xml:space="preserve">YTON ANEROID S.        BUY 500 units SAVE 25% </v>
      </c>
    </row>
    <row r="6095" spans="1:11" x14ac:dyDescent="0.2">
      <c r="A6095" s="132">
        <v>32721</v>
      </c>
      <c r="B6095" s="226" t="s">
        <v>12</v>
      </c>
      <c r="C6095" s="222" t="s">
        <v>12</v>
      </c>
      <c r="D6095" s="106" t="s">
        <v>10782</v>
      </c>
      <c r="E6095" s="87">
        <v>1</v>
      </c>
      <c r="F6095" s="166">
        <v>62.5</v>
      </c>
      <c r="H6095" s="166"/>
      <c r="I6095" s="90">
        <v>1</v>
      </c>
      <c r="K6095" s="194" t="str">
        <f t="shared" si="95"/>
        <v xml:space="preserve">**RI-SAN SPHYGMO - grey  end of stock, then 32715 </v>
      </c>
    </row>
    <row r="6096" spans="1:11" x14ac:dyDescent="0.2">
      <c r="A6096" s="132">
        <v>32723</v>
      </c>
      <c r="B6096" s="226" t="s">
        <v>12</v>
      </c>
      <c r="C6096" s="222" t="s">
        <v>12</v>
      </c>
      <c r="D6096" s="106" t="s">
        <v>9726</v>
      </c>
      <c r="E6096" s="87">
        <v>1</v>
      </c>
      <c r="F6096" s="88"/>
      <c r="H6096" s="88"/>
      <c r="I6096" s="90">
        <v>1</v>
      </c>
      <c r="K6096" s="194" t="str">
        <f t="shared" si="95"/>
        <v xml:space="preserve">***EXACTOPHON 2001 SPHYGMOMANOMETER  replaced by 32719 </v>
      </c>
    </row>
    <row r="6097" spans="1:11" ht="13.5" thickBot="1" x14ac:dyDescent="0.25">
      <c r="A6097" s="134">
        <v>32724</v>
      </c>
      <c r="B6097" s="233" t="s">
        <v>12</v>
      </c>
      <c r="C6097" s="234" t="s">
        <v>12</v>
      </c>
      <c r="D6097" s="121" t="s">
        <v>9727</v>
      </c>
      <c r="E6097" s="116">
        <v>1</v>
      </c>
      <c r="F6097" s="91"/>
      <c r="H6097" s="91"/>
      <c r="I6097" s="92">
        <v>1</v>
      </c>
      <c r="K6097" s="194" t="str">
        <f t="shared" si="95"/>
        <v xml:space="preserve">***BERLIN SPHYGMO  replaced by 32719 </v>
      </c>
    </row>
    <row r="6098" spans="1:11" x14ac:dyDescent="0.2">
      <c r="A6098" s="135">
        <v>32725</v>
      </c>
      <c r="B6098" s="223" t="s">
        <v>9308</v>
      </c>
      <c r="C6098" s="224" t="s">
        <v>12</v>
      </c>
      <c r="D6098" s="117" t="s">
        <v>4844</v>
      </c>
      <c r="E6098" s="118">
        <v>1</v>
      </c>
      <c r="F6098" s="93">
        <v>23</v>
      </c>
      <c r="H6098" s="225"/>
      <c r="I6098" s="94">
        <v>1</v>
      </c>
      <c r="K6098" s="194" t="str">
        <f t="shared" si="95"/>
        <v xml:space="preserve">LONDON SPHYGMOMANOMETER - black </v>
      </c>
    </row>
    <row r="6099" spans="1:11" x14ac:dyDescent="0.2">
      <c r="A6099" s="136">
        <v>32726</v>
      </c>
      <c r="B6099" s="226" t="s">
        <v>9308</v>
      </c>
      <c r="C6099" s="222" t="s">
        <v>12</v>
      </c>
      <c r="D6099" s="106" t="s">
        <v>4845</v>
      </c>
      <c r="E6099" s="87">
        <v>1</v>
      </c>
      <c r="F6099" s="88">
        <v>23</v>
      </c>
      <c r="H6099" s="227"/>
      <c r="I6099" s="95">
        <v>1</v>
      </c>
      <c r="K6099" s="194" t="str">
        <f t="shared" si="95"/>
        <v xml:space="preserve">LONDON SPHYGMOMANOMETER - red </v>
      </c>
    </row>
    <row r="6100" spans="1:11" x14ac:dyDescent="0.2">
      <c r="A6100" s="136"/>
      <c r="B6100" s="226" t="s">
        <v>12</v>
      </c>
      <c r="C6100" s="222" t="s">
        <v>12</v>
      </c>
      <c r="D6100" s="106" t="s">
        <v>4846</v>
      </c>
      <c r="E6100" s="87">
        <v>1</v>
      </c>
      <c r="F6100" s="88">
        <v>20.7</v>
      </c>
      <c r="H6100" s="227"/>
      <c r="I6100" s="95">
        <v>10</v>
      </c>
      <c r="K6100" s="194" t="str">
        <f t="shared" si="95"/>
        <v xml:space="preserve">LONDON SPHYGMO  BUY 10 units SAVE 10% </v>
      </c>
    </row>
    <row r="6101" spans="1:11" x14ac:dyDescent="0.2">
      <c r="A6101" s="136"/>
      <c r="B6101" s="226" t="s">
        <v>12</v>
      </c>
      <c r="C6101" s="222" t="s">
        <v>12</v>
      </c>
      <c r="D6101" s="106" t="s">
        <v>4847</v>
      </c>
      <c r="E6101" s="87">
        <v>1</v>
      </c>
      <c r="F6101" s="88">
        <v>19.55</v>
      </c>
      <c r="H6101" s="227"/>
      <c r="I6101" s="95">
        <v>50</v>
      </c>
      <c r="K6101" s="194" t="str">
        <f t="shared" si="95"/>
        <v xml:space="preserve">LONDON SPHYGMO  BUY 50 units SAVE 15% </v>
      </c>
    </row>
    <row r="6102" spans="1:11" ht="13.5" thickBot="1" x14ac:dyDescent="0.25">
      <c r="A6102" s="137"/>
      <c r="B6102" s="228" t="s">
        <v>12</v>
      </c>
      <c r="C6102" s="229" t="s">
        <v>12</v>
      </c>
      <c r="D6102" s="123" t="s">
        <v>4848</v>
      </c>
      <c r="E6102" s="119">
        <v>1</v>
      </c>
      <c r="F6102" s="154">
        <v>18.400000000000002</v>
      </c>
      <c r="H6102" s="235"/>
      <c r="I6102" s="98">
        <v>100</v>
      </c>
      <c r="K6102" s="194" t="str">
        <f t="shared" si="95"/>
        <v xml:space="preserve">LONDON SPHYGMO  BUY 100 units SAVE 20% </v>
      </c>
    </row>
    <row r="6103" spans="1:11" x14ac:dyDescent="0.2">
      <c r="A6103" s="140">
        <v>32727</v>
      </c>
      <c r="B6103" s="231" t="s">
        <v>8940</v>
      </c>
      <c r="C6103" s="232" t="s">
        <v>12</v>
      </c>
      <c r="D6103" s="124" t="s">
        <v>4849</v>
      </c>
      <c r="E6103" s="120">
        <v>1</v>
      </c>
      <c r="F6103" s="99">
        <v>26</v>
      </c>
      <c r="H6103" s="99"/>
      <c r="I6103" s="100">
        <v>1</v>
      </c>
      <c r="K6103" s="194" t="str">
        <f t="shared" si="95"/>
        <v xml:space="preserve">ROME SPHYGMOMANOMETER - blue </v>
      </c>
    </row>
    <row r="6104" spans="1:11" x14ac:dyDescent="0.2">
      <c r="A6104" s="132">
        <v>32727</v>
      </c>
      <c r="B6104" s="226"/>
      <c r="C6104" s="222" t="s">
        <v>12</v>
      </c>
      <c r="D6104" s="106" t="s">
        <v>4850</v>
      </c>
      <c r="E6104" s="87">
        <v>1</v>
      </c>
      <c r="F6104" s="88">
        <v>23.400000000000002</v>
      </c>
      <c r="H6104" s="88"/>
      <c r="I6104" s="90">
        <v>10</v>
      </c>
      <c r="K6104" s="194" t="str">
        <f t="shared" si="95"/>
        <v xml:space="preserve">ROME SPHYGMO   BUY 10 units SAVE 10% </v>
      </c>
    </row>
    <row r="6105" spans="1:11" x14ac:dyDescent="0.2">
      <c r="A6105" s="132">
        <v>32727</v>
      </c>
      <c r="B6105" s="226"/>
      <c r="C6105" s="222" t="s">
        <v>12</v>
      </c>
      <c r="D6105" s="106" t="s">
        <v>4851</v>
      </c>
      <c r="E6105" s="87">
        <v>1</v>
      </c>
      <c r="F6105" s="88">
        <v>20.8</v>
      </c>
      <c r="H6105" s="88"/>
      <c r="I6105" s="90">
        <v>50</v>
      </c>
      <c r="K6105" s="194" t="str">
        <f t="shared" si="95"/>
        <v xml:space="preserve">ROME SPHYGMO   BUY 50 units SAVE 20% </v>
      </c>
    </row>
    <row r="6106" spans="1:11" x14ac:dyDescent="0.2">
      <c r="A6106" s="132">
        <v>32727</v>
      </c>
      <c r="B6106" s="226"/>
      <c r="C6106" s="222" t="s">
        <v>12</v>
      </c>
      <c r="D6106" s="106" t="s">
        <v>4852</v>
      </c>
      <c r="E6106" s="87">
        <v>1</v>
      </c>
      <c r="F6106" s="151">
        <v>19.5</v>
      </c>
      <c r="H6106" s="151"/>
      <c r="I6106" s="90">
        <v>100</v>
      </c>
      <c r="K6106" s="194" t="str">
        <f t="shared" si="95"/>
        <v xml:space="preserve">ROME SPHYGMO   BUY 100 units SAVE 25% </v>
      </c>
    </row>
    <row r="6107" spans="1:11" x14ac:dyDescent="0.2">
      <c r="A6107" s="132">
        <v>32729</v>
      </c>
      <c r="B6107" s="226" t="s">
        <v>10783</v>
      </c>
      <c r="C6107" s="222" t="s">
        <v>12</v>
      </c>
      <c r="D6107" s="106" t="s">
        <v>4853</v>
      </c>
      <c r="E6107" s="87">
        <v>1</v>
      </c>
      <c r="F6107" s="88">
        <v>31</v>
      </c>
      <c r="H6107" s="88"/>
      <c r="I6107" s="90">
        <v>1</v>
      </c>
      <c r="K6107" s="194" t="str">
        <f t="shared" si="95"/>
        <v xml:space="preserve">SIRIO SPHYGMOMANOMETER </v>
      </c>
    </row>
    <row r="6108" spans="1:11" x14ac:dyDescent="0.2">
      <c r="A6108" s="132">
        <v>32729</v>
      </c>
      <c r="B6108" s="226"/>
      <c r="C6108" s="222" t="s">
        <v>12</v>
      </c>
      <c r="D6108" s="106" t="s">
        <v>4854</v>
      </c>
      <c r="E6108" s="87">
        <v>1</v>
      </c>
      <c r="F6108" s="88">
        <v>27.900000000000002</v>
      </c>
      <c r="H6108" s="88"/>
      <c r="I6108" s="90">
        <v>10</v>
      </c>
      <c r="K6108" s="194" t="str">
        <f t="shared" si="95"/>
        <v xml:space="preserve">SIRIO SPHYGMOMANOMETER  BUY 10 units SAVE 10% </v>
      </c>
    </row>
    <row r="6109" spans="1:11" x14ac:dyDescent="0.2">
      <c r="A6109" s="132">
        <v>32729</v>
      </c>
      <c r="B6109" s="226"/>
      <c r="C6109" s="222" t="s">
        <v>12</v>
      </c>
      <c r="D6109" s="106" t="s">
        <v>4855</v>
      </c>
      <c r="E6109" s="87">
        <v>1</v>
      </c>
      <c r="F6109" s="151">
        <v>26.349999999999998</v>
      </c>
      <c r="H6109" s="151"/>
      <c r="I6109" s="90">
        <v>50</v>
      </c>
      <c r="K6109" s="194" t="str">
        <f t="shared" si="95"/>
        <v xml:space="preserve">SIRIO SPHYGMOMANOMETER  BUY 50 units SAVE 15% </v>
      </c>
    </row>
    <row r="6110" spans="1:11" x14ac:dyDescent="0.2">
      <c r="A6110" s="132">
        <v>32730</v>
      </c>
      <c r="B6110" s="226" t="s">
        <v>12</v>
      </c>
      <c r="C6110" s="222" t="s">
        <v>12</v>
      </c>
      <c r="D6110" s="106" t="s">
        <v>4856</v>
      </c>
      <c r="E6110" s="87">
        <v>1</v>
      </c>
      <c r="F6110" s="166">
        <v>10.5</v>
      </c>
      <c r="H6110" s="166"/>
      <c r="I6110" s="90">
        <v>1</v>
      </c>
      <c r="K6110" s="194" t="str">
        <f t="shared" si="95"/>
        <v xml:space="preserve">RIESTER GREY BULB for RI-SAN - 10357 - spare </v>
      </c>
    </row>
    <row r="6111" spans="1:11" x14ac:dyDescent="0.2">
      <c r="A6111" s="132">
        <v>32731</v>
      </c>
      <c r="B6111" s="226" t="s">
        <v>7938</v>
      </c>
      <c r="C6111" s="222" t="s">
        <v>12</v>
      </c>
      <c r="D6111" s="106" t="s">
        <v>4857</v>
      </c>
      <c r="E6111" s="87">
        <v>1</v>
      </c>
      <c r="F6111" s="88">
        <v>30</v>
      </c>
      <c r="H6111" s="88"/>
      <c r="I6111" s="90">
        <v>1</v>
      </c>
      <c r="K6111" s="194" t="str">
        <f t="shared" si="95"/>
        <v xml:space="preserve">BOSTON SPHYGMOMANOMETER </v>
      </c>
    </row>
    <row r="6112" spans="1:11" x14ac:dyDescent="0.2">
      <c r="A6112" s="132">
        <v>32731</v>
      </c>
      <c r="B6112" s="226"/>
      <c r="C6112" s="222" t="s">
        <v>12</v>
      </c>
      <c r="D6112" s="106" t="s">
        <v>4858</v>
      </c>
      <c r="E6112" s="87">
        <v>1</v>
      </c>
      <c r="F6112" s="88">
        <v>27</v>
      </c>
      <c r="H6112" s="88"/>
      <c r="I6112" s="90">
        <v>5</v>
      </c>
      <c r="K6112" s="194" t="str">
        <f t="shared" si="95"/>
        <v xml:space="preserve">BOSTON SPHYGMO    BUY 5 units SAVE 10% </v>
      </c>
    </row>
    <row r="6113" spans="1:11" x14ac:dyDescent="0.2">
      <c r="A6113" s="132">
        <v>32731</v>
      </c>
      <c r="B6113" s="226"/>
      <c r="C6113" s="222" t="s">
        <v>12</v>
      </c>
      <c r="D6113" s="106" t="s">
        <v>4859</v>
      </c>
      <c r="E6113" s="87">
        <v>1</v>
      </c>
      <c r="F6113" s="88">
        <v>25.5</v>
      </c>
      <c r="H6113" s="88"/>
      <c r="I6113" s="90">
        <v>20</v>
      </c>
      <c r="K6113" s="194" t="str">
        <f t="shared" si="95"/>
        <v xml:space="preserve">BOSTON SPHYGMO    BUY 20 units SAVE 15% </v>
      </c>
    </row>
    <row r="6114" spans="1:11" x14ac:dyDescent="0.2">
      <c r="A6114" s="132">
        <v>32731</v>
      </c>
      <c r="B6114" s="226"/>
      <c r="C6114" s="222" t="s">
        <v>12</v>
      </c>
      <c r="D6114" s="106" t="s">
        <v>4860</v>
      </c>
      <c r="E6114" s="87">
        <v>1</v>
      </c>
      <c r="F6114" s="103">
        <v>24</v>
      </c>
      <c r="H6114" s="103"/>
      <c r="I6114" s="90">
        <v>50</v>
      </c>
      <c r="K6114" s="194" t="str">
        <f t="shared" si="95"/>
        <v xml:space="preserve">BOSTON SPHYGMO    BUY 50 units SAVE 20% </v>
      </c>
    </row>
    <row r="6115" spans="1:11" x14ac:dyDescent="0.2">
      <c r="A6115" s="132">
        <v>32732</v>
      </c>
      <c r="B6115" s="226" t="s">
        <v>12</v>
      </c>
      <c r="C6115" s="222" t="s">
        <v>12</v>
      </c>
      <c r="D6115" s="106" t="s">
        <v>8453</v>
      </c>
      <c r="E6115" s="87">
        <v>1</v>
      </c>
      <c r="F6115" s="88">
        <v>93</v>
      </c>
      <c r="H6115" s="88"/>
      <c r="I6115" s="90">
        <v>1</v>
      </c>
      <c r="K6115" s="194" t="str">
        <f t="shared" si="95"/>
        <v xml:space="preserve">R1 SHOCK PROOF SPHYGMOMANOMETER with one-piece cuff - 1250-150 </v>
      </c>
    </row>
    <row r="6116" spans="1:11" x14ac:dyDescent="0.2">
      <c r="A6116" s="132">
        <v>32733</v>
      </c>
      <c r="B6116" s="226" t="s">
        <v>12</v>
      </c>
      <c r="C6116" s="222" t="s">
        <v>12</v>
      </c>
      <c r="D6116" s="106" t="s">
        <v>8942</v>
      </c>
      <c r="E6116" s="87">
        <v>1</v>
      </c>
      <c r="F6116" s="103">
        <v>79</v>
      </c>
      <c r="H6116" s="103"/>
      <c r="I6116" s="90">
        <v>1</v>
      </c>
      <c r="K6116" s="194" t="str">
        <f t="shared" si="95"/>
        <v xml:space="preserve">NEW DALLAS  SPHYGMOMANOMETER - trolley </v>
      </c>
    </row>
    <row r="6117" spans="1:11" x14ac:dyDescent="0.2">
      <c r="A6117" s="132">
        <v>32734</v>
      </c>
      <c r="B6117" s="226" t="s">
        <v>8943</v>
      </c>
      <c r="C6117" s="222" t="s">
        <v>12</v>
      </c>
      <c r="D6117" s="106" t="s">
        <v>4861</v>
      </c>
      <c r="E6117" s="87">
        <v>1</v>
      </c>
      <c r="F6117" s="88">
        <v>27</v>
      </c>
      <c r="H6117" s="88"/>
      <c r="I6117" s="90">
        <v>1</v>
      </c>
      <c r="K6117" s="194" t="str">
        <f t="shared" si="95"/>
        <v xml:space="preserve">ROMA SPHYGMOMANOMETER - 2 tubes </v>
      </c>
    </row>
    <row r="6118" spans="1:11" x14ac:dyDescent="0.2">
      <c r="A6118" s="132">
        <v>32734</v>
      </c>
      <c r="B6118" s="226"/>
      <c r="C6118" s="222" t="s">
        <v>12</v>
      </c>
      <c r="D6118" s="106" t="s">
        <v>4862</v>
      </c>
      <c r="E6118" s="87">
        <v>1</v>
      </c>
      <c r="F6118" s="103">
        <v>24.3</v>
      </c>
      <c r="H6118" s="103"/>
      <c r="I6118" s="90">
        <v>10</v>
      </c>
      <c r="K6118" s="194" t="str">
        <f t="shared" si="95"/>
        <v xml:space="preserve">ROME SPHYGMO - 2 tubes  BUY 10 units SAVE 10% </v>
      </c>
    </row>
    <row r="6119" spans="1:11" x14ac:dyDescent="0.2">
      <c r="A6119" s="132">
        <v>32735</v>
      </c>
      <c r="B6119" s="226" t="s">
        <v>12</v>
      </c>
      <c r="C6119" s="222" t="s">
        <v>12</v>
      </c>
      <c r="D6119" s="106" t="s">
        <v>4863</v>
      </c>
      <c r="E6119" s="87">
        <v>1</v>
      </c>
      <c r="F6119" s="88"/>
      <c r="H6119" s="88"/>
      <c r="I6119" s="90">
        <v>1</v>
      </c>
      <c r="K6119" s="194" t="str">
        <f t="shared" si="95"/>
        <v xml:space="preserve">***TOKYO AUTOMATIC SPHYGMO  replaced by 32736 </v>
      </c>
    </row>
    <row r="6120" spans="1:11" x14ac:dyDescent="0.2">
      <c r="A6120" s="132">
        <v>32736</v>
      </c>
      <c r="B6120" s="226" t="s">
        <v>7939</v>
      </c>
      <c r="C6120" s="222" t="s">
        <v>12</v>
      </c>
      <c r="D6120" s="106" t="s">
        <v>4864</v>
      </c>
      <c r="E6120" s="87">
        <v>1</v>
      </c>
      <c r="F6120" s="166">
        <v>24</v>
      </c>
      <c r="H6120" s="166"/>
      <c r="I6120" s="90">
        <v>1</v>
      </c>
      <c r="K6120" s="194" t="str">
        <f t="shared" si="95"/>
        <v xml:space="preserve">TOKYO 2 AUTOMATIC SPHYGMO  </v>
      </c>
    </row>
    <row r="6121" spans="1:11" x14ac:dyDescent="0.2">
      <c r="A6121" s="132">
        <v>32736</v>
      </c>
      <c r="B6121" s="226"/>
      <c r="C6121" s="222" t="s">
        <v>12</v>
      </c>
      <c r="D6121" s="106" t="s">
        <v>4865</v>
      </c>
      <c r="E6121" s="87">
        <v>1</v>
      </c>
      <c r="F6121" s="166">
        <v>21.6</v>
      </c>
      <c r="H6121" s="166"/>
      <c r="I6121" s="90">
        <v>5</v>
      </c>
      <c r="K6121" s="194" t="str">
        <f t="shared" si="95"/>
        <v xml:space="preserve">TOKYO 2 SPHYGMO    BUY 5 units SAVE 10% </v>
      </c>
    </row>
    <row r="6122" spans="1:11" x14ac:dyDescent="0.2">
      <c r="A6122" s="132">
        <v>32736</v>
      </c>
      <c r="B6122" s="226"/>
      <c r="C6122" s="222" t="s">
        <v>12</v>
      </c>
      <c r="D6122" s="106" t="s">
        <v>4866</v>
      </c>
      <c r="E6122" s="87">
        <v>1</v>
      </c>
      <c r="F6122" s="166">
        <v>20.399999999999999</v>
      </c>
      <c r="H6122" s="166"/>
      <c r="I6122" s="90">
        <v>20</v>
      </c>
      <c r="K6122" s="194" t="str">
        <f t="shared" si="95"/>
        <v xml:space="preserve">TOKYO 2 SPHYGMO    BUY 20 units SAVE 15% </v>
      </c>
    </row>
    <row r="6123" spans="1:11" x14ac:dyDescent="0.2">
      <c r="A6123" s="132">
        <v>32736</v>
      </c>
      <c r="B6123" s="226"/>
      <c r="C6123" s="222" t="s">
        <v>12</v>
      </c>
      <c r="D6123" s="106" t="s">
        <v>4867</v>
      </c>
      <c r="E6123" s="87">
        <v>1</v>
      </c>
      <c r="F6123" s="176">
        <v>19.200000000000003</v>
      </c>
      <c r="H6123" s="176"/>
      <c r="I6123" s="90">
        <v>50</v>
      </c>
      <c r="K6123" s="194" t="str">
        <f t="shared" si="95"/>
        <v xml:space="preserve">TOKYO 2 SPHYGMO    BUY 50 units SAVE 20% </v>
      </c>
    </row>
    <row r="6124" spans="1:11" x14ac:dyDescent="0.2">
      <c r="A6124" s="132">
        <v>32737</v>
      </c>
      <c r="B6124" s="226" t="s">
        <v>12</v>
      </c>
      <c r="C6124" s="222" t="s">
        <v>12</v>
      </c>
      <c r="D6124" s="106" t="s">
        <v>4868</v>
      </c>
      <c r="E6124" s="87">
        <v>1</v>
      </c>
      <c r="F6124" s="88">
        <v>118</v>
      </c>
      <c r="H6124" s="88"/>
      <c r="I6124" s="90">
        <v>1</v>
      </c>
      <c r="K6124" s="194" t="str">
        <f t="shared" si="95"/>
        <v xml:space="preserve">"G5" HEINE SPHYGMOMANOMETER </v>
      </c>
    </row>
    <row r="6125" spans="1:11" x14ac:dyDescent="0.2">
      <c r="A6125" s="132">
        <v>32738</v>
      </c>
      <c r="B6125" s="226" t="s">
        <v>12</v>
      </c>
      <c r="C6125" s="222" t="s">
        <v>12</v>
      </c>
      <c r="D6125" s="106" t="s">
        <v>4869</v>
      </c>
      <c r="E6125" s="87">
        <v>1</v>
      </c>
      <c r="F6125" s="88">
        <v>37</v>
      </c>
      <c r="H6125" s="88"/>
      <c r="I6125" s="90">
        <v>1</v>
      </c>
      <c r="K6125" s="194" t="str">
        <f t="shared" si="95"/>
        <v xml:space="preserve">ROMA SPHYGMOMANOMETER SET - multi-cuff </v>
      </c>
    </row>
    <row r="6126" spans="1:11" x14ac:dyDescent="0.2">
      <c r="A6126" s="132">
        <v>32739</v>
      </c>
      <c r="B6126" s="226" t="s">
        <v>12</v>
      </c>
      <c r="C6126" s="222" t="s">
        <v>12</v>
      </c>
      <c r="D6126" s="106" t="s">
        <v>4870</v>
      </c>
      <c r="E6126" s="87">
        <v>1</v>
      </c>
      <c r="F6126" s="88">
        <v>175</v>
      </c>
      <c r="H6126" s="88"/>
      <c r="I6126" s="90">
        <v>1</v>
      </c>
      <c r="K6126" s="194" t="str">
        <f t="shared" si="95"/>
        <v xml:space="preserve">"G7" HEINE SPHYGMOMANOMETER </v>
      </c>
    </row>
    <row r="6127" spans="1:11" x14ac:dyDescent="0.2">
      <c r="A6127" s="132">
        <v>32740</v>
      </c>
      <c r="B6127" s="226" t="s">
        <v>12</v>
      </c>
      <c r="C6127" s="222" t="s">
        <v>12</v>
      </c>
      <c r="D6127" s="106" t="s">
        <v>4871</v>
      </c>
      <c r="E6127" s="87">
        <v>1</v>
      </c>
      <c r="F6127" s="166">
        <v>242</v>
      </c>
      <c r="H6127" s="166"/>
      <c r="I6127" s="90">
        <v>1</v>
      </c>
      <c r="K6127" s="194" t="str">
        <f t="shared" si="95"/>
        <v xml:space="preserve">BIG BEN SPHYGMOMANOMETER - trolley - adult one piece cuff </v>
      </c>
    </row>
    <row r="6128" spans="1:11" x14ac:dyDescent="0.2">
      <c r="A6128" s="132">
        <v>32741</v>
      </c>
      <c r="B6128" s="226" t="s">
        <v>12</v>
      </c>
      <c r="C6128" s="222" t="s">
        <v>12</v>
      </c>
      <c r="D6128" s="106" t="s">
        <v>4872</v>
      </c>
      <c r="E6128" s="87">
        <v>1</v>
      </c>
      <c r="F6128" s="88">
        <v>112</v>
      </c>
      <c r="H6128" s="88"/>
      <c r="I6128" s="90">
        <v>1</v>
      </c>
      <c r="K6128" s="194" t="str">
        <f t="shared" si="95"/>
        <v xml:space="preserve">"G5" HEINE SPHYGMOMANOMETER without carrying bag </v>
      </c>
    </row>
    <row r="6129" spans="1:11" x14ac:dyDescent="0.2">
      <c r="A6129" s="132">
        <v>32742</v>
      </c>
      <c r="B6129" s="226" t="s">
        <v>12</v>
      </c>
      <c r="C6129" s="222" t="s">
        <v>12</v>
      </c>
      <c r="D6129" s="106" t="s">
        <v>4873</v>
      </c>
      <c r="E6129" s="87">
        <v>1</v>
      </c>
      <c r="F6129" s="88">
        <v>122</v>
      </c>
      <c r="H6129" s="88"/>
      <c r="I6129" s="90">
        <v>1</v>
      </c>
      <c r="K6129" s="194" t="str">
        <f t="shared" si="95"/>
        <v xml:space="preserve">BIG BEN SPHYGMOMANOMETER - rail </v>
      </c>
    </row>
    <row r="6130" spans="1:11" x14ac:dyDescent="0.2">
      <c r="A6130" s="132">
        <v>32743</v>
      </c>
      <c r="B6130" s="226" t="s">
        <v>12</v>
      </c>
      <c r="C6130" s="222" t="s">
        <v>12</v>
      </c>
      <c r="D6130" s="106" t="s">
        <v>4874</v>
      </c>
      <c r="E6130" s="87">
        <v>1</v>
      </c>
      <c r="F6130" s="88">
        <v>126</v>
      </c>
      <c r="H6130" s="88"/>
      <c r="I6130" s="90">
        <v>1</v>
      </c>
      <c r="K6130" s="194" t="str">
        <f t="shared" si="95"/>
        <v xml:space="preserve">BIG BEN SPHYGMOMANOMETER - wall </v>
      </c>
    </row>
    <row r="6131" spans="1:11" x14ac:dyDescent="0.2">
      <c r="A6131" s="132">
        <v>32744</v>
      </c>
      <c r="B6131" s="226" t="s">
        <v>12</v>
      </c>
      <c r="C6131" s="222" t="s">
        <v>12</v>
      </c>
      <c r="D6131" s="106" t="s">
        <v>4875</v>
      </c>
      <c r="E6131" s="87">
        <v>1</v>
      </c>
      <c r="F6131" s="151">
        <v>78</v>
      </c>
      <c r="H6131" s="151"/>
      <c r="I6131" s="90">
        <v>1</v>
      </c>
      <c r="K6131" s="194" t="str">
        <f t="shared" si="95"/>
        <v xml:space="preserve">DENVER SPHYGMOMANOMETER - trolley - nylon cuff, TPU bladder </v>
      </c>
    </row>
    <row r="6132" spans="1:11" x14ac:dyDescent="0.2">
      <c r="A6132" s="132">
        <v>32745</v>
      </c>
      <c r="B6132" s="226" t="s">
        <v>12</v>
      </c>
      <c r="C6132" s="222" t="s">
        <v>12</v>
      </c>
      <c r="D6132" s="106" t="s">
        <v>8944</v>
      </c>
      <c r="E6132" s="87">
        <v>1</v>
      </c>
      <c r="F6132" s="151">
        <v>33</v>
      </c>
      <c r="H6132" s="151"/>
      <c r="I6132" s="90">
        <v>1</v>
      </c>
      <c r="K6132" s="194" t="str">
        <f t="shared" si="95"/>
        <v xml:space="preserve">DAYTON  SPHYGMOMANOMETER - desk    </v>
      </c>
    </row>
    <row r="6133" spans="1:11" x14ac:dyDescent="0.2">
      <c r="A6133" s="132">
        <v>32746</v>
      </c>
      <c r="B6133" s="226" t="s">
        <v>12</v>
      </c>
      <c r="C6133" s="222" t="s">
        <v>12</v>
      </c>
      <c r="D6133" s="106" t="s">
        <v>4876</v>
      </c>
      <c r="E6133" s="87">
        <v>1</v>
      </c>
      <c r="F6133" s="88">
        <v>212</v>
      </c>
      <c r="H6133" s="88"/>
      <c r="I6133" s="90">
        <v>1</v>
      </c>
      <c r="K6133" s="194" t="str">
        <f t="shared" si="95"/>
        <v xml:space="preserve">BIG BEN SPHYGMOMANOMETER - trolley </v>
      </c>
    </row>
    <row r="6134" spans="1:11" x14ac:dyDescent="0.2">
      <c r="A6134" s="132">
        <v>32747</v>
      </c>
      <c r="B6134" s="226" t="s">
        <v>12</v>
      </c>
      <c r="C6134" s="222" t="s">
        <v>12</v>
      </c>
      <c r="D6134" s="106" t="s">
        <v>8945</v>
      </c>
      <c r="E6134" s="87">
        <v>1</v>
      </c>
      <c r="F6134" s="151">
        <v>69</v>
      </c>
      <c r="H6134" s="151"/>
      <c r="I6134" s="90">
        <v>1</v>
      </c>
      <c r="K6134" s="194" t="str">
        <f t="shared" si="95"/>
        <v xml:space="preserve">***DALLAS  SPHYGMOMANOMETER - trolley  end of stock, then 32733 </v>
      </c>
    </row>
    <row r="6135" spans="1:11" x14ac:dyDescent="0.2">
      <c r="A6135" s="132">
        <v>32748</v>
      </c>
      <c r="B6135" s="226" t="s">
        <v>12</v>
      </c>
      <c r="C6135" s="222" t="s">
        <v>12</v>
      </c>
      <c r="D6135" s="106" t="s">
        <v>4877</v>
      </c>
      <c r="E6135" s="87">
        <v>1</v>
      </c>
      <c r="F6135" s="166">
        <v>152</v>
      </c>
      <c r="H6135" s="166"/>
      <c r="I6135" s="90">
        <v>1</v>
      </c>
      <c r="K6135" s="194" t="str">
        <f t="shared" si="95"/>
        <v xml:space="preserve">BIG BEN SPHYGMOMANOMETER - desk </v>
      </c>
    </row>
    <row r="6136" spans="1:11" x14ac:dyDescent="0.2">
      <c r="A6136" s="132">
        <v>32749</v>
      </c>
      <c r="B6136" s="226" t="s">
        <v>12</v>
      </c>
      <c r="C6136" s="222" t="s">
        <v>12</v>
      </c>
      <c r="D6136" s="106" t="s">
        <v>4878</v>
      </c>
      <c r="E6136" s="87">
        <v>1</v>
      </c>
      <c r="F6136" s="151">
        <v>35</v>
      </c>
      <c r="H6136" s="151"/>
      <c r="I6136" s="90">
        <v>1</v>
      </c>
      <c r="K6136" s="194" t="str">
        <f t="shared" si="95"/>
        <v xml:space="preserve">DALLAS  SPHYGMOMANOMETER - wall </v>
      </c>
    </row>
    <row r="6137" spans="1:11" x14ac:dyDescent="0.2">
      <c r="A6137" s="132">
        <v>32750</v>
      </c>
      <c r="B6137" s="226" t="s">
        <v>12</v>
      </c>
      <c r="C6137" s="222" t="s">
        <v>12</v>
      </c>
      <c r="D6137" s="106" t="s">
        <v>4879</v>
      </c>
      <c r="E6137" s="87">
        <v>1</v>
      </c>
      <c r="F6137" s="166">
        <v>66</v>
      </c>
      <c r="H6137" s="166"/>
      <c r="I6137" s="90">
        <v>1</v>
      </c>
      <c r="K6137" s="194" t="str">
        <f t="shared" si="95"/>
        <v xml:space="preserve">EXACTA SPHYGMO </v>
      </c>
    </row>
    <row r="6138" spans="1:11" x14ac:dyDescent="0.2">
      <c r="A6138" s="132">
        <v>32751</v>
      </c>
      <c r="B6138" s="226" t="s">
        <v>12</v>
      </c>
      <c r="C6138" s="222" t="s">
        <v>12</v>
      </c>
      <c r="D6138" s="106" t="s">
        <v>4880</v>
      </c>
      <c r="E6138" s="87">
        <v>1</v>
      </c>
      <c r="F6138" s="166">
        <v>55</v>
      </c>
      <c r="H6138" s="166"/>
      <c r="I6138" s="90">
        <v>1</v>
      </c>
      <c r="K6138" s="194" t="str">
        <f t="shared" si="95"/>
        <v xml:space="preserve">E-MEGA SPHYGMOMANOMETER - black - adult </v>
      </c>
    </row>
    <row r="6139" spans="1:11" x14ac:dyDescent="0.2">
      <c r="A6139" s="132">
        <v>32752</v>
      </c>
      <c r="B6139" s="226" t="s">
        <v>12</v>
      </c>
      <c r="C6139" s="222" t="s">
        <v>12</v>
      </c>
      <c r="D6139" s="106" t="s">
        <v>4881</v>
      </c>
      <c r="E6139" s="87">
        <v>1</v>
      </c>
      <c r="F6139" s="166">
        <v>55</v>
      </c>
      <c r="H6139" s="166"/>
      <c r="I6139" s="90">
        <v>1</v>
      </c>
      <c r="K6139" s="194" t="str">
        <f t="shared" si="95"/>
        <v xml:space="preserve">E-MEGA SPHYGMOMANOMETER - black - paediatric </v>
      </c>
    </row>
    <row r="6140" spans="1:11" x14ac:dyDescent="0.2">
      <c r="A6140" s="132">
        <v>32754</v>
      </c>
      <c r="B6140" s="226" t="s">
        <v>12</v>
      </c>
      <c r="C6140" s="222" t="s">
        <v>12</v>
      </c>
      <c r="D6140" s="106" t="s">
        <v>8454</v>
      </c>
      <c r="E6140" s="87">
        <v>1</v>
      </c>
      <c r="F6140" s="166">
        <v>88</v>
      </c>
      <c r="H6140" s="166"/>
      <c r="I6140" s="90">
        <v>1</v>
      </c>
      <c r="K6140" s="194" t="str">
        <f t="shared" si="95"/>
        <v xml:space="preserve">PRECISA N SPHYGMO WITH STETHOSCOPE - plastic/metal - 1 tube </v>
      </c>
    </row>
    <row r="6141" spans="1:11" x14ac:dyDescent="0.2">
      <c r="A6141" s="132">
        <v>32755</v>
      </c>
      <c r="B6141" s="226" t="s">
        <v>12</v>
      </c>
      <c r="C6141" s="222" t="s">
        <v>12</v>
      </c>
      <c r="D6141" s="106" t="s">
        <v>4882</v>
      </c>
      <c r="E6141" s="87">
        <v>1</v>
      </c>
      <c r="F6141" s="166">
        <v>71</v>
      </c>
      <c r="H6141" s="166"/>
      <c r="I6141" s="90">
        <v>1</v>
      </c>
      <c r="K6141" s="194" t="str">
        <f t="shared" si="95"/>
        <v xml:space="preserve">PRECISA N SPHYGMO - plastic/metal - 1 tube </v>
      </c>
    </row>
    <row r="6142" spans="1:11" x14ac:dyDescent="0.2">
      <c r="A6142" s="132">
        <v>32756</v>
      </c>
      <c r="B6142" s="226" t="s">
        <v>12</v>
      </c>
      <c r="C6142" s="222" t="s">
        <v>12</v>
      </c>
      <c r="D6142" s="106" t="s">
        <v>4883</v>
      </c>
      <c r="E6142" s="87">
        <v>1</v>
      </c>
      <c r="F6142" s="166">
        <v>84</v>
      </c>
      <c r="H6142" s="166"/>
      <c r="I6142" s="90">
        <v>1</v>
      </c>
      <c r="K6142" s="194" t="str">
        <f t="shared" ref="K6142:K6205" si="96">+SUBSTITUTE(CONCATENATE(D6142," ","(",IF(RIGHT(E6142,3)="1**","1",E6142),")"),"(1)","")</f>
        <v xml:space="preserve">PRECISA N SPHYGMO - aluminium - 2 tubes </v>
      </c>
    </row>
    <row r="6143" spans="1:11" x14ac:dyDescent="0.2">
      <c r="A6143" s="132">
        <v>32757</v>
      </c>
      <c r="B6143" s="226" t="s">
        <v>12</v>
      </c>
      <c r="C6143" s="222" t="s">
        <v>12</v>
      </c>
      <c r="D6143" s="106" t="s">
        <v>4884</v>
      </c>
      <c r="E6143" s="87">
        <v>1</v>
      </c>
      <c r="F6143" s="166">
        <v>75</v>
      </c>
      <c r="H6143" s="166"/>
      <c r="I6143" s="90">
        <v>1</v>
      </c>
      <c r="K6143" s="194" t="str">
        <f t="shared" si="96"/>
        <v xml:space="preserve">PRECISA N SHOCK PROOF SPHYGMO - aluminium - 1 tube </v>
      </c>
    </row>
    <row r="6144" spans="1:11" x14ac:dyDescent="0.2">
      <c r="A6144" s="132">
        <v>32760</v>
      </c>
      <c r="B6144" s="226" t="s">
        <v>12</v>
      </c>
      <c r="C6144" s="222" t="s">
        <v>12</v>
      </c>
      <c r="D6144" s="106" t="s">
        <v>4885</v>
      </c>
      <c r="E6144" s="87">
        <v>1</v>
      </c>
      <c r="F6144" s="166">
        <v>110</v>
      </c>
      <c r="H6144" s="166"/>
      <c r="I6144" s="90">
        <v>1</v>
      </c>
      <c r="K6144" s="194" t="str">
        <f t="shared" si="96"/>
        <v xml:space="preserve">RIESTER SPHYGMOTENSIOPHONE - 1380 </v>
      </c>
    </row>
    <row r="6145" spans="1:11" x14ac:dyDescent="0.2">
      <c r="A6145" s="132">
        <v>32766</v>
      </c>
      <c r="B6145" s="226" t="s">
        <v>12</v>
      </c>
      <c r="C6145" s="222" t="s">
        <v>12</v>
      </c>
      <c r="D6145" s="106" t="s">
        <v>4886</v>
      </c>
      <c r="E6145" s="87">
        <v>1</v>
      </c>
      <c r="F6145" s="88">
        <v>88</v>
      </c>
      <c r="H6145" s="88"/>
      <c r="I6145" s="90">
        <v>1</v>
      </c>
      <c r="K6145" s="194" t="str">
        <f t="shared" si="96"/>
        <v xml:space="preserve">RAIL CLAMP for codes 32762, 32742 </v>
      </c>
    </row>
    <row r="6146" spans="1:11" x14ac:dyDescent="0.2">
      <c r="A6146" s="132">
        <v>32771</v>
      </c>
      <c r="B6146" s="226" t="s">
        <v>12</v>
      </c>
      <c r="C6146" s="222" t="s">
        <v>12</v>
      </c>
      <c r="D6146" s="106" t="s">
        <v>4887</v>
      </c>
      <c r="E6146" s="87">
        <v>1</v>
      </c>
      <c r="F6146" s="88">
        <v>59</v>
      </c>
      <c r="H6146" s="88"/>
      <c r="I6146" s="90">
        <v>1</v>
      </c>
      <c r="K6146" s="194" t="str">
        <f t="shared" si="96"/>
        <v xml:space="preserve">EMERGENCY MULTICUFF SPHYGMO KIT with 5 cuffs </v>
      </c>
    </row>
    <row r="6147" spans="1:11" x14ac:dyDescent="0.2">
      <c r="A6147" s="132">
        <v>32773</v>
      </c>
      <c r="B6147" s="226" t="s">
        <v>8076</v>
      </c>
      <c r="C6147" s="222" t="s">
        <v>12</v>
      </c>
      <c r="D6147" s="106" t="s">
        <v>8946</v>
      </c>
      <c r="E6147" s="87">
        <v>1</v>
      </c>
      <c r="F6147" s="88">
        <v>22</v>
      </c>
      <c r="H6147" s="88"/>
      <c r="I6147" s="90">
        <v>1</v>
      </c>
      <c r="K6147" s="194" t="str">
        <f t="shared" si="96"/>
        <v xml:space="preserve">JOLLY WRIST BLOOD PRESSURE MONITOR </v>
      </c>
    </row>
    <row r="6148" spans="1:11" x14ac:dyDescent="0.2">
      <c r="A6148" s="132">
        <v>32773</v>
      </c>
      <c r="B6148" s="226" t="s">
        <v>8076</v>
      </c>
      <c r="C6148" s="222" t="s">
        <v>12</v>
      </c>
      <c r="D6148" s="106" t="s">
        <v>8947</v>
      </c>
      <c r="E6148" s="87">
        <v>1</v>
      </c>
      <c r="F6148" s="88">
        <v>19.8</v>
      </c>
      <c r="H6148" s="88"/>
      <c r="I6148" s="90">
        <v>10</v>
      </c>
      <c r="K6148" s="194" t="str">
        <f t="shared" si="96"/>
        <v xml:space="preserve">JOLLY WRIST BLOOD PRESSURE MONITOR   BUY 10 pcs SAVE 10% </v>
      </c>
    </row>
    <row r="6149" spans="1:11" x14ac:dyDescent="0.2">
      <c r="A6149" s="132">
        <v>32773</v>
      </c>
      <c r="B6149" s="226" t="s">
        <v>8076</v>
      </c>
      <c r="C6149" s="222" t="s">
        <v>12</v>
      </c>
      <c r="D6149" s="106" t="s">
        <v>8948</v>
      </c>
      <c r="E6149" s="87">
        <v>1</v>
      </c>
      <c r="F6149" s="151">
        <v>18.7</v>
      </c>
      <c r="H6149" s="151"/>
      <c r="I6149" s="90">
        <v>50</v>
      </c>
      <c r="K6149" s="194" t="str">
        <f t="shared" si="96"/>
        <v xml:space="preserve">JOLLY WRIST BLOOD PRESSURE MONITOR   BUY 50 pcs SAVE 15% </v>
      </c>
    </row>
    <row r="6150" spans="1:11" x14ac:dyDescent="0.2">
      <c r="A6150" s="132">
        <v>32775</v>
      </c>
      <c r="B6150" s="226" t="s">
        <v>12</v>
      </c>
      <c r="C6150" s="222" t="s">
        <v>12</v>
      </c>
      <c r="D6150" s="106" t="s">
        <v>4888</v>
      </c>
      <c r="E6150" s="87">
        <v>1</v>
      </c>
      <c r="F6150" s="88">
        <v>155</v>
      </c>
      <c r="H6150" s="88"/>
      <c r="I6150" s="90">
        <v>1</v>
      </c>
      <c r="K6150" s="194" t="str">
        <f t="shared" si="96"/>
        <v xml:space="preserve">UM-102 MERCURY FREE SPHYGMO - desk </v>
      </c>
    </row>
    <row r="6151" spans="1:11" x14ac:dyDescent="0.2">
      <c r="A6151" s="132">
        <v>32776</v>
      </c>
      <c r="B6151" s="226" t="s">
        <v>12</v>
      </c>
      <c r="C6151" s="222" t="s">
        <v>12</v>
      </c>
      <c r="D6151" s="106" t="s">
        <v>4889</v>
      </c>
      <c r="E6151" s="87">
        <v>1</v>
      </c>
      <c r="F6151" s="88">
        <v>315</v>
      </c>
      <c r="H6151" s="88"/>
      <c r="I6151" s="90">
        <v>1</v>
      </c>
      <c r="K6151" s="194" t="str">
        <f t="shared" si="96"/>
        <v xml:space="preserve">UM-102 MERCURY FREE SPHYGMO - trolley </v>
      </c>
    </row>
    <row r="6152" spans="1:11" x14ac:dyDescent="0.2">
      <c r="A6152" s="132">
        <v>32777</v>
      </c>
      <c r="B6152" s="226" t="s">
        <v>8941</v>
      </c>
      <c r="C6152" s="222" t="s">
        <v>12</v>
      </c>
      <c r="D6152" s="106" t="s">
        <v>4890</v>
      </c>
      <c r="E6152" s="87">
        <v>1</v>
      </c>
      <c r="F6152" s="88">
        <v>33</v>
      </c>
      <c r="H6152" s="88"/>
      <c r="I6152" s="90">
        <v>1</v>
      </c>
      <c r="K6152" s="194" t="str">
        <f t="shared" si="96"/>
        <v xml:space="preserve">JOLLY BLOOD PRESSURE MONITOR </v>
      </c>
    </row>
    <row r="6153" spans="1:11" x14ac:dyDescent="0.2">
      <c r="A6153" s="132">
        <v>32777</v>
      </c>
      <c r="B6153" s="226"/>
      <c r="C6153" s="222" t="s">
        <v>12</v>
      </c>
      <c r="D6153" s="106" t="s">
        <v>4891</v>
      </c>
      <c r="E6153" s="87">
        <v>1</v>
      </c>
      <c r="F6153" s="88">
        <v>29.7</v>
      </c>
      <c r="H6153" s="88"/>
      <c r="I6153" s="90">
        <v>10</v>
      </c>
      <c r="K6153" s="194" t="str">
        <f t="shared" si="96"/>
        <v xml:space="preserve">JOLLY BLOOD PRESSURE MONITOR   BUY 10 pcs SAVE 10% </v>
      </c>
    </row>
    <row r="6154" spans="1:11" x14ac:dyDescent="0.2">
      <c r="A6154" s="132">
        <v>32777</v>
      </c>
      <c r="B6154" s="226"/>
      <c r="C6154" s="222" t="s">
        <v>12</v>
      </c>
      <c r="D6154" s="106" t="s">
        <v>4892</v>
      </c>
      <c r="E6154" s="87">
        <v>1</v>
      </c>
      <c r="F6154" s="151">
        <v>28.05</v>
      </c>
      <c r="H6154" s="151"/>
      <c r="I6154" s="90">
        <v>50</v>
      </c>
      <c r="K6154" s="194" t="str">
        <f t="shared" si="96"/>
        <v xml:space="preserve">JOLLY BLOOD PRESSURE MONITOR   BUY 50 pcs SAVE 15% </v>
      </c>
    </row>
    <row r="6155" spans="1:11" x14ac:dyDescent="0.2">
      <c r="A6155" s="132">
        <v>32778</v>
      </c>
      <c r="B6155" s="226" t="s">
        <v>12</v>
      </c>
      <c r="C6155" s="222" t="s">
        <v>12</v>
      </c>
      <c r="D6155" s="106" t="s">
        <v>4898</v>
      </c>
      <c r="E6155" s="87">
        <v>1</v>
      </c>
      <c r="F6155" s="88">
        <v>45</v>
      </c>
      <c r="H6155" s="88"/>
      <c r="I6155" s="90">
        <v>1</v>
      </c>
      <c r="K6155" s="194" t="str">
        <f t="shared" si="96"/>
        <v xml:space="preserve">DOMINO DIGITAL B.P.MONITOR - desk </v>
      </c>
    </row>
    <row r="6156" spans="1:11" x14ac:dyDescent="0.2">
      <c r="A6156" s="132">
        <v>32779</v>
      </c>
      <c r="B6156" s="226" t="s">
        <v>8949</v>
      </c>
      <c r="C6156" s="222" t="s">
        <v>12</v>
      </c>
      <c r="D6156" s="106" t="s">
        <v>4899</v>
      </c>
      <c r="E6156" s="87">
        <v>1</v>
      </c>
      <c r="F6156" s="88">
        <v>108</v>
      </c>
      <c r="H6156" s="88"/>
      <c r="I6156" s="90">
        <v>1</v>
      </c>
      <c r="K6156" s="194" t="str">
        <f t="shared" si="96"/>
        <v xml:space="preserve">DOMINO DIGITAL B.P.MONITOR - trolley </v>
      </c>
    </row>
    <row r="6157" spans="1:11" x14ac:dyDescent="0.2">
      <c r="A6157" s="132">
        <v>32779</v>
      </c>
      <c r="B6157" s="226"/>
      <c r="C6157" s="222" t="s">
        <v>12</v>
      </c>
      <c r="D6157" s="106" t="s">
        <v>8950</v>
      </c>
      <c r="E6157" s="87">
        <v>1</v>
      </c>
      <c r="F6157" s="103">
        <v>97.2</v>
      </c>
      <c r="H6157" s="103"/>
      <c r="I6157" s="90">
        <v>10</v>
      </c>
      <c r="K6157" s="194" t="str">
        <f t="shared" si="96"/>
        <v xml:space="preserve">DOMINO DIGITAL B.P.MONITOR - trolley  BUY 10 pcs SAVE 10% </v>
      </c>
    </row>
    <row r="6158" spans="1:11" x14ac:dyDescent="0.2">
      <c r="A6158" s="132">
        <v>32789</v>
      </c>
      <c r="B6158" s="226" t="s">
        <v>12</v>
      </c>
      <c r="C6158" s="222" t="s">
        <v>12</v>
      </c>
      <c r="D6158" s="106" t="s">
        <v>8951</v>
      </c>
      <c r="E6158" s="87">
        <v>1</v>
      </c>
      <c r="F6158" s="88">
        <v>5</v>
      </c>
      <c r="H6158" s="88"/>
      <c r="I6158" s="90">
        <v>1</v>
      </c>
      <c r="K6158" s="194" t="str">
        <f t="shared" si="96"/>
        <v xml:space="preserve">ADULT CUFF for 32797-8 - spare </v>
      </c>
    </row>
    <row r="6159" spans="1:11" x14ac:dyDescent="0.2">
      <c r="A6159" s="132">
        <v>32790</v>
      </c>
      <c r="B6159" s="226" t="s">
        <v>12</v>
      </c>
      <c r="C6159" s="222" t="s">
        <v>12</v>
      </c>
      <c r="D6159" s="106" t="s">
        <v>8952</v>
      </c>
      <c r="E6159" s="87">
        <v>1</v>
      </c>
      <c r="F6159" s="88">
        <v>7</v>
      </c>
      <c r="H6159" s="88"/>
      <c r="I6159" s="90">
        <v>1</v>
      </c>
      <c r="K6159" s="194" t="str">
        <f t="shared" si="96"/>
        <v xml:space="preserve">ADULT LARGE CUFF for 32797-8 - optional </v>
      </c>
    </row>
    <row r="6160" spans="1:11" x14ac:dyDescent="0.2">
      <c r="A6160" s="132">
        <v>32791</v>
      </c>
      <c r="B6160" s="226" t="s">
        <v>12</v>
      </c>
      <c r="C6160" s="222" t="s">
        <v>12</v>
      </c>
      <c r="D6160" s="106" t="s">
        <v>4893</v>
      </c>
      <c r="E6160" s="87">
        <v>1</v>
      </c>
      <c r="F6160" s="88">
        <v>4</v>
      </c>
      <c r="H6160" s="88"/>
      <c r="I6160" s="90">
        <v>1</v>
      </c>
      <c r="K6160" s="194" t="str">
        <f t="shared" si="96"/>
        <v xml:space="preserve">SPHYGMO BAG - blue </v>
      </c>
    </row>
    <row r="6161" spans="1:11" x14ac:dyDescent="0.2">
      <c r="A6161" s="132">
        <v>32793</v>
      </c>
      <c r="B6161" s="226" t="s">
        <v>12</v>
      </c>
      <c r="C6161" s="222" t="s">
        <v>12</v>
      </c>
      <c r="D6161" s="106" t="s">
        <v>4894</v>
      </c>
      <c r="E6161" s="87">
        <v>1</v>
      </c>
      <c r="F6161" s="88">
        <v>4</v>
      </c>
      <c r="H6161" s="88"/>
      <c r="I6161" s="90">
        <v>1</v>
      </c>
      <c r="K6161" s="194" t="str">
        <f t="shared" si="96"/>
        <v xml:space="preserve">SPHYGMO BAG - green </v>
      </c>
    </row>
    <row r="6162" spans="1:11" x14ac:dyDescent="0.2">
      <c r="A6162" s="132">
        <v>32794</v>
      </c>
      <c r="B6162" s="226" t="s">
        <v>12</v>
      </c>
      <c r="C6162" s="222" t="s">
        <v>12</v>
      </c>
      <c r="D6162" s="106" t="s">
        <v>4895</v>
      </c>
      <c r="E6162" s="87">
        <v>1</v>
      </c>
      <c r="F6162" s="88">
        <v>4</v>
      </c>
      <c r="H6162" s="88"/>
      <c r="I6162" s="90">
        <v>1</v>
      </c>
      <c r="K6162" s="194" t="str">
        <f t="shared" si="96"/>
        <v xml:space="preserve">SPHYGMO BAG - red </v>
      </c>
    </row>
    <row r="6163" spans="1:11" x14ac:dyDescent="0.2">
      <c r="A6163" s="132">
        <v>32795</v>
      </c>
      <c r="B6163" s="226" t="s">
        <v>12</v>
      </c>
      <c r="C6163" s="222" t="s">
        <v>12</v>
      </c>
      <c r="D6163" s="106" t="s">
        <v>4896</v>
      </c>
      <c r="E6163" s="87">
        <v>1</v>
      </c>
      <c r="F6163" s="88">
        <v>4</v>
      </c>
      <c r="H6163" s="88"/>
      <c r="I6163" s="90">
        <v>1</v>
      </c>
      <c r="K6163" s="194" t="str">
        <f t="shared" si="96"/>
        <v xml:space="preserve">SPHYGMO BAG - black </v>
      </c>
    </row>
    <row r="6164" spans="1:11" x14ac:dyDescent="0.2">
      <c r="A6164" s="132">
        <v>32796</v>
      </c>
      <c r="B6164" s="226" t="s">
        <v>12</v>
      </c>
      <c r="C6164" s="222" t="s">
        <v>12</v>
      </c>
      <c r="D6164" s="106" t="s">
        <v>4897</v>
      </c>
      <c r="E6164" s="87">
        <v>1</v>
      </c>
      <c r="F6164" s="88">
        <v>4</v>
      </c>
      <c r="H6164" s="88"/>
      <c r="I6164" s="90">
        <v>1</v>
      </c>
      <c r="K6164" s="194" t="str">
        <f t="shared" si="96"/>
        <v xml:space="preserve">SPHYGMO BAG - grey </v>
      </c>
    </row>
    <row r="6165" spans="1:11" x14ac:dyDescent="0.2">
      <c r="A6165" s="132">
        <v>32797</v>
      </c>
      <c r="B6165" s="226" t="s">
        <v>8953</v>
      </c>
      <c r="C6165" s="222" t="s">
        <v>12</v>
      </c>
      <c r="D6165" s="106" t="s">
        <v>8954</v>
      </c>
      <c r="E6165" s="87">
        <v>1</v>
      </c>
      <c r="F6165" s="88">
        <v>52</v>
      </c>
      <c r="H6165" s="88"/>
      <c r="I6165" s="90">
        <v>1</v>
      </c>
      <c r="K6165" s="194" t="str">
        <f t="shared" si="96"/>
        <v xml:space="preserve">LED DISPLAY MERCURY-FREE SPHYGMOMANOMETER - desk </v>
      </c>
    </row>
    <row r="6166" spans="1:11" x14ac:dyDescent="0.2">
      <c r="A6166" s="132">
        <v>32797</v>
      </c>
      <c r="B6166" s="226"/>
      <c r="C6166" s="222" t="s">
        <v>12</v>
      </c>
      <c r="D6166" s="106" t="s">
        <v>8955</v>
      </c>
      <c r="E6166" s="87">
        <v>1</v>
      </c>
      <c r="F6166" s="88">
        <v>46.800000000000004</v>
      </c>
      <c r="H6166" s="88"/>
      <c r="I6166" s="90">
        <v>5</v>
      </c>
      <c r="K6166" s="194" t="str">
        <f t="shared" si="96"/>
        <v xml:space="preserve">LED DISPLAY MERCURY-FREE SPHYGMO   BUY 5 pcs SAVE 10% </v>
      </c>
    </row>
    <row r="6167" spans="1:11" x14ac:dyDescent="0.2">
      <c r="A6167" s="132">
        <v>32797</v>
      </c>
      <c r="B6167" s="226"/>
      <c r="C6167" s="222" t="s">
        <v>12</v>
      </c>
      <c r="D6167" s="106" t="s">
        <v>8956</v>
      </c>
      <c r="E6167" s="87">
        <v>1</v>
      </c>
      <c r="F6167" s="88">
        <v>44.199999999999996</v>
      </c>
      <c r="H6167" s="88"/>
      <c r="I6167" s="90">
        <v>20</v>
      </c>
      <c r="K6167" s="194" t="str">
        <f t="shared" si="96"/>
        <v xml:space="preserve">LED DISPLAY MERCURY-FREE SPHYGMO   BUY 20 pcs SAVE 15% </v>
      </c>
    </row>
    <row r="6168" spans="1:11" x14ac:dyDescent="0.2">
      <c r="A6168" s="132">
        <v>32797</v>
      </c>
      <c r="B6168" s="226"/>
      <c r="C6168" s="222" t="s">
        <v>12</v>
      </c>
      <c r="D6168" s="106" t="s">
        <v>8957</v>
      </c>
      <c r="E6168" s="87">
        <v>1</v>
      </c>
      <c r="F6168" s="151">
        <v>41.6</v>
      </c>
      <c r="H6168" s="151"/>
      <c r="I6168" s="90">
        <v>50</v>
      </c>
      <c r="K6168" s="194" t="str">
        <f t="shared" si="96"/>
        <v xml:space="preserve">LED DISPLAY MERCURY-FREE SPHYGMO   BUY 50 pcs SAVE 20% </v>
      </c>
    </row>
    <row r="6169" spans="1:11" x14ac:dyDescent="0.2">
      <c r="A6169" s="132">
        <v>32798</v>
      </c>
      <c r="B6169" s="226" t="s">
        <v>12</v>
      </c>
      <c r="C6169" s="222" t="s">
        <v>12</v>
      </c>
      <c r="D6169" s="106" t="s">
        <v>10784</v>
      </c>
      <c r="E6169" s="87">
        <v>1</v>
      </c>
      <c r="F6169" s="88"/>
      <c r="H6169" s="88"/>
      <c r="I6169" s="90">
        <v>1</v>
      </c>
      <c r="K6169" s="194" t="str">
        <f t="shared" si="96"/>
        <v xml:space="preserve">***LCD DISPLAY MERCURY-FREE SPHYGMOMANOMETER - trolley  discontinued </v>
      </c>
    </row>
    <row r="6170" spans="1:11" x14ac:dyDescent="0.2">
      <c r="A6170" s="132">
        <v>32799</v>
      </c>
      <c r="B6170" s="226" t="s">
        <v>12</v>
      </c>
      <c r="C6170" s="222" t="s">
        <v>12</v>
      </c>
      <c r="D6170" s="106" t="s">
        <v>8958</v>
      </c>
      <c r="E6170" s="87">
        <v>1</v>
      </c>
      <c r="F6170" s="88">
        <v>5</v>
      </c>
      <c r="H6170" s="88"/>
      <c r="I6170" s="90">
        <v>1</v>
      </c>
      <c r="K6170" s="194" t="str">
        <f t="shared" si="96"/>
        <v xml:space="preserve">PEDIATRIC CUFF for 32797-8 - optional </v>
      </c>
    </row>
    <row r="6171" spans="1:11" x14ac:dyDescent="0.2">
      <c r="A6171" s="132">
        <v>32800</v>
      </c>
      <c r="B6171" s="226" t="s">
        <v>12</v>
      </c>
      <c r="C6171" s="222" t="s">
        <v>12</v>
      </c>
      <c r="D6171" s="106" t="s">
        <v>9728</v>
      </c>
      <c r="E6171" s="87">
        <v>1</v>
      </c>
      <c r="F6171" s="88"/>
      <c r="H6171" s="88"/>
      <c r="I6171" s="90">
        <v>1</v>
      </c>
      <c r="K6171" s="194" t="str">
        <f t="shared" si="96"/>
        <v xml:space="preserve">***GREEN MERCURY-FREE SPHYGMOMANOMETER - desk  replaced by code 32797 </v>
      </c>
    </row>
    <row r="6172" spans="1:11" x14ac:dyDescent="0.2">
      <c r="A6172" s="132">
        <v>32801</v>
      </c>
      <c r="B6172" s="226" t="s">
        <v>12</v>
      </c>
      <c r="C6172" s="222" t="s">
        <v>12</v>
      </c>
      <c r="D6172" s="106" t="s">
        <v>10785</v>
      </c>
      <c r="E6172" s="87">
        <v>1</v>
      </c>
      <c r="F6172" s="103"/>
      <c r="H6172" s="103"/>
      <c r="I6172" s="90">
        <v>1</v>
      </c>
      <c r="K6172" s="194" t="str">
        <f t="shared" si="96"/>
        <v xml:space="preserve">***GREEN MERCURY-FREE SPHYGMOMANOMETER - trolley  discontinued </v>
      </c>
    </row>
    <row r="6173" spans="1:11" x14ac:dyDescent="0.2">
      <c r="A6173" s="132">
        <v>32802</v>
      </c>
      <c r="B6173" s="226" t="s">
        <v>12</v>
      </c>
      <c r="C6173" s="222" t="s">
        <v>12</v>
      </c>
      <c r="D6173" s="106" t="s">
        <v>8959</v>
      </c>
      <c r="E6173" s="87">
        <v>1</v>
      </c>
      <c r="F6173" s="88">
        <v>10.7</v>
      </c>
      <c r="H6173" s="88"/>
      <c r="I6173" s="90">
        <v>1</v>
      </c>
      <c r="K6173" s="194" t="str">
        <f t="shared" si="96"/>
        <v xml:space="preserve">AC ADAPTOR for Domino 32778-9, 32803-4 </v>
      </c>
    </row>
    <row r="6174" spans="1:11" x14ac:dyDescent="0.2">
      <c r="A6174" s="132">
        <v>32803</v>
      </c>
      <c r="B6174" s="226" t="s">
        <v>12</v>
      </c>
      <c r="C6174" s="222" t="s">
        <v>12</v>
      </c>
      <c r="D6174" s="106" t="s">
        <v>10786</v>
      </c>
      <c r="E6174" s="87">
        <v>1</v>
      </c>
      <c r="F6174" s="88"/>
      <c r="H6174" s="88"/>
      <c r="I6174" s="90">
        <v>1</v>
      </c>
      <c r="K6174" s="194" t="str">
        <f t="shared" si="96"/>
        <v xml:space="preserve">***DOMINO DIGITAL B.P.MONITOR - desk  replaced by 32778 </v>
      </c>
    </row>
    <row r="6175" spans="1:11" x14ac:dyDescent="0.2">
      <c r="A6175" s="132">
        <v>32804</v>
      </c>
      <c r="B6175" s="226" t="s">
        <v>8076</v>
      </c>
      <c r="C6175" s="222" t="s">
        <v>12</v>
      </c>
      <c r="D6175" s="106" t="s">
        <v>8960</v>
      </c>
      <c r="E6175" s="87">
        <v>1</v>
      </c>
      <c r="F6175" s="88">
        <v>90</v>
      </c>
      <c r="H6175" s="88"/>
      <c r="I6175" s="90">
        <v>1</v>
      </c>
      <c r="K6175" s="194" t="str">
        <f t="shared" si="96"/>
        <v xml:space="preserve">***DOMINO DIGITAL B.P.MONITOR - trolley  end of stock, then 32779 </v>
      </c>
    </row>
    <row r="6176" spans="1:11" x14ac:dyDescent="0.2">
      <c r="A6176" s="132">
        <v>32805</v>
      </c>
      <c r="B6176" s="226" t="s">
        <v>12</v>
      </c>
      <c r="C6176" s="222" t="s">
        <v>12</v>
      </c>
      <c r="D6176" s="106" t="s">
        <v>8961</v>
      </c>
      <c r="E6176" s="87">
        <v>1</v>
      </c>
      <c r="F6176" s="103">
        <v>7</v>
      </c>
      <c r="H6176" s="103"/>
      <c r="I6176" s="90">
        <v>1</v>
      </c>
      <c r="K6176" s="194" t="str">
        <f t="shared" si="96"/>
        <v xml:space="preserve">***EXACTOPHON BLADDER  end of stock </v>
      </c>
    </row>
    <row r="6177" spans="1:11" x14ac:dyDescent="0.2">
      <c r="A6177" s="132">
        <v>32808</v>
      </c>
      <c r="B6177" s="226" t="s">
        <v>12</v>
      </c>
      <c r="C6177" s="222" t="s">
        <v>12</v>
      </c>
      <c r="D6177" s="106" t="s">
        <v>4900</v>
      </c>
      <c r="E6177" s="87">
        <v>1</v>
      </c>
      <c r="F6177" s="107">
        <v>5</v>
      </c>
      <c r="H6177" s="107"/>
      <c r="I6177" s="90">
        <v>1</v>
      </c>
      <c r="K6177" s="194" t="str">
        <f t="shared" si="96"/>
        <v xml:space="preserve">ADULT VELCRO CUFF </v>
      </c>
    </row>
    <row r="6178" spans="1:11" x14ac:dyDescent="0.2">
      <c r="A6178" s="132">
        <v>32809</v>
      </c>
      <c r="B6178" s="226" t="s">
        <v>12</v>
      </c>
      <c r="C6178" s="222" t="s">
        <v>12</v>
      </c>
      <c r="D6178" s="106" t="s">
        <v>4901</v>
      </c>
      <c r="E6178" s="87">
        <v>1</v>
      </c>
      <c r="F6178" s="88">
        <v>9</v>
      </c>
      <c r="H6178" s="88"/>
      <c r="I6178" s="90">
        <v>1</v>
      </c>
      <c r="K6178" s="194" t="str">
        <f t="shared" si="96"/>
        <v xml:space="preserve">SPARE CUFF for Domino </v>
      </c>
    </row>
    <row r="6179" spans="1:11" x14ac:dyDescent="0.2">
      <c r="A6179" s="132">
        <v>32810</v>
      </c>
      <c r="B6179" s="226" t="s">
        <v>12</v>
      </c>
      <c r="C6179" s="222" t="s">
        <v>12</v>
      </c>
      <c r="D6179" s="106" t="s">
        <v>9309</v>
      </c>
      <c r="E6179" s="87">
        <v>1</v>
      </c>
      <c r="F6179" s="88"/>
      <c r="H6179" s="88"/>
      <c r="I6179" s="90">
        <v>1</v>
      </c>
      <c r="K6179" s="194" t="str">
        <f t="shared" si="96"/>
        <v xml:space="preserve">***MINI CUFF 1TUBE 16 x 5 cm - premature  replaced by 32817 </v>
      </c>
    </row>
    <row r="6180" spans="1:11" x14ac:dyDescent="0.2">
      <c r="A6180" s="132">
        <v>32811</v>
      </c>
      <c r="B6180" s="226" t="s">
        <v>12</v>
      </c>
      <c r="C6180" s="222" t="s">
        <v>12</v>
      </c>
      <c r="D6180" s="106" t="s">
        <v>8962</v>
      </c>
      <c r="E6180" s="87">
        <v>1</v>
      </c>
      <c r="F6180" s="88"/>
      <c r="H6180" s="88"/>
      <c r="I6180" s="90">
        <v>1</v>
      </c>
      <c r="K6180" s="194" t="str">
        <f t="shared" si="96"/>
        <v xml:space="preserve">***MINI CUFF 1TUBE 23 x 5 cm - &lt;3 months  replaced by 32817 </v>
      </c>
    </row>
    <row r="6181" spans="1:11" x14ac:dyDescent="0.2">
      <c r="A6181" s="132">
        <v>32812</v>
      </c>
      <c r="B6181" s="226" t="s">
        <v>12</v>
      </c>
      <c r="C6181" s="222" t="s">
        <v>12</v>
      </c>
      <c r="D6181" s="106" t="s">
        <v>8963</v>
      </c>
      <c r="E6181" s="87">
        <v>1</v>
      </c>
      <c r="F6181" s="88"/>
      <c r="H6181" s="88"/>
      <c r="I6181" s="90">
        <v>1</v>
      </c>
      <c r="K6181" s="194" t="str">
        <f t="shared" si="96"/>
        <v xml:space="preserve">***MINI CUFF 1TUBE 29 x 7 cm - 4 months to 3 years replaced by 32886 </v>
      </c>
    </row>
    <row r="6182" spans="1:11" x14ac:dyDescent="0.2">
      <c r="A6182" s="132">
        <v>32813</v>
      </c>
      <c r="B6182" s="226" t="s">
        <v>12</v>
      </c>
      <c r="C6182" s="222" t="s">
        <v>12</v>
      </c>
      <c r="D6182" s="106" t="s">
        <v>9729</v>
      </c>
      <c r="E6182" s="87">
        <v>1</v>
      </c>
      <c r="F6182" s="88"/>
      <c r="H6182" s="88"/>
      <c r="I6182" s="90">
        <v>1</v>
      </c>
      <c r="K6182" s="194" t="str">
        <f t="shared" si="96"/>
        <v xml:space="preserve">***MINI CUFF 1TUBE 33 x 9 cm - 3-7 years  replaced by 32886, 32888 </v>
      </c>
    </row>
    <row r="6183" spans="1:11" x14ac:dyDescent="0.2">
      <c r="A6183" s="132">
        <v>32814</v>
      </c>
      <c r="B6183" s="226" t="s">
        <v>12</v>
      </c>
      <c r="C6183" s="222" t="s">
        <v>12</v>
      </c>
      <c r="D6183" s="106" t="s">
        <v>8964</v>
      </c>
      <c r="E6183" s="87">
        <v>1</v>
      </c>
      <c r="F6183" s="88">
        <v>16</v>
      </c>
      <c r="H6183" s="88"/>
      <c r="I6183" s="90">
        <v>1</v>
      </c>
      <c r="K6183" s="194" t="str">
        <f t="shared" si="96"/>
        <v xml:space="preserve">***MINI CUFF 1TUBE 40 x 11 cm - 7-10 years  end of stock, then 32888 </v>
      </c>
    </row>
    <row r="6184" spans="1:11" x14ac:dyDescent="0.2">
      <c r="A6184" s="132">
        <v>32816</v>
      </c>
      <c r="B6184" s="226" t="s">
        <v>12</v>
      </c>
      <c r="C6184" s="222" t="s">
        <v>12</v>
      </c>
      <c r="D6184" s="106" t="s">
        <v>9310</v>
      </c>
      <c r="E6184" s="125" t="s">
        <v>81</v>
      </c>
      <c r="F6184" s="88"/>
      <c r="H6184" s="88"/>
      <c r="I6184" s="90">
        <v>1</v>
      </c>
      <c r="K6184" s="194" t="str">
        <f t="shared" si="96"/>
        <v>***SET 5 MINI CUFFS "ONE T " (32810-32814)  replaced by 32817, 32886, 32888 (1 set)</v>
      </c>
    </row>
    <row r="6185" spans="1:11" x14ac:dyDescent="0.2">
      <c r="A6185" s="132">
        <v>32817</v>
      </c>
      <c r="B6185" s="226" t="s">
        <v>8076</v>
      </c>
      <c r="C6185" s="222" t="s">
        <v>12</v>
      </c>
      <c r="D6185" s="106" t="s">
        <v>8970</v>
      </c>
      <c r="E6185" s="87">
        <v>1</v>
      </c>
      <c r="F6185" s="88">
        <v>6.5</v>
      </c>
      <c r="H6185" s="88"/>
      <c r="I6185" s="90">
        <v>1</v>
      </c>
      <c r="K6185" s="194" t="str">
        <f t="shared" si="96"/>
        <v xml:space="preserve">PREMIUM NEWBORN CUFF + 1 TUBE TPU BLADDER </v>
      </c>
    </row>
    <row r="6186" spans="1:11" x14ac:dyDescent="0.2">
      <c r="A6186" s="132">
        <v>32818</v>
      </c>
      <c r="B6186" s="226" t="s">
        <v>8076</v>
      </c>
      <c r="C6186" s="222" t="s">
        <v>12</v>
      </c>
      <c r="D6186" s="106" t="s">
        <v>8971</v>
      </c>
      <c r="E6186" s="87">
        <v>1</v>
      </c>
      <c r="F6186" s="88">
        <v>6.5</v>
      </c>
      <c r="H6186" s="88"/>
      <c r="I6186" s="90">
        <v>1</v>
      </c>
      <c r="K6186" s="194" t="str">
        <f t="shared" si="96"/>
        <v xml:space="preserve">PREMIUM NEWBORN CUFF + 2 TUBE TPU BLADDER </v>
      </c>
    </row>
    <row r="6187" spans="1:11" x14ac:dyDescent="0.2">
      <c r="A6187" s="132">
        <v>32820</v>
      </c>
      <c r="B6187" s="226" t="s">
        <v>12</v>
      </c>
      <c r="C6187" s="222" t="s">
        <v>12</v>
      </c>
      <c r="D6187" s="106" t="s">
        <v>9730</v>
      </c>
      <c r="E6187" s="87">
        <v>1</v>
      </c>
      <c r="F6187" s="88"/>
      <c r="H6187" s="88"/>
      <c r="I6187" s="90">
        <v>1</v>
      </c>
      <c r="K6187" s="194" t="str">
        <f t="shared" si="96"/>
        <v xml:space="preserve">***MINI CUFF 2TUBES 16 x 5 cm - premature  replaced by 32818 </v>
      </c>
    </row>
    <row r="6188" spans="1:11" x14ac:dyDescent="0.2">
      <c r="A6188" s="132">
        <v>32821</v>
      </c>
      <c r="B6188" s="226" t="s">
        <v>12</v>
      </c>
      <c r="C6188" s="222" t="s">
        <v>12</v>
      </c>
      <c r="D6188" s="106" t="s">
        <v>8965</v>
      </c>
      <c r="E6188" s="87">
        <v>1</v>
      </c>
      <c r="F6188" s="88">
        <v>15.5</v>
      </c>
      <c r="H6188" s="88"/>
      <c r="I6188" s="90">
        <v>1</v>
      </c>
      <c r="K6188" s="194" t="str">
        <f t="shared" si="96"/>
        <v xml:space="preserve">***MINI CUFF 2TUBES 23 x 5 cm - &lt;3 months  end of stock, then 32818 </v>
      </c>
    </row>
    <row r="6189" spans="1:11" x14ac:dyDescent="0.2">
      <c r="A6189" s="132">
        <v>32822</v>
      </c>
      <c r="B6189" s="226" t="s">
        <v>12</v>
      </c>
      <c r="C6189" s="222" t="s">
        <v>12</v>
      </c>
      <c r="D6189" s="106" t="s">
        <v>8966</v>
      </c>
      <c r="E6189" s="87">
        <v>1</v>
      </c>
      <c r="F6189" s="88">
        <v>15.5</v>
      </c>
      <c r="H6189" s="88"/>
      <c r="I6189" s="90">
        <v>1</v>
      </c>
      <c r="K6189" s="194" t="str">
        <f t="shared" si="96"/>
        <v xml:space="preserve">***MINI CUFF 2TUBES 29 x 7 cm - 4 months to 3 years  end of stock, then 32887 </v>
      </c>
    </row>
    <row r="6190" spans="1:11" x14ac:dyDescent="0.2">
      <c r="A6190" s="132">
        <v>32823</v>
      </c>
      <c r="B6190" s="226" t="s">
        <v>12</v>
      </c>
      <c r="C6190" s="222" t="s">
        <v>12</v>
      </c>
      <c r="D6190" s="106" t="s">
        <v>8967</v>
      </c>
      <c r="E6190" s="87">
        <v>1</v>
      </c>
      <c r="F6190" s="88">
        <v>16</v>
      </c>
      <c r="H6190" s="88"/>
      <c r="I6190" s="90">
        <v>1</v>
      </c>
      <c r="K6190" s="194" t="str">
        <f t="shared" si="96"/>
        <v xml:space="preserve">***MINI CUFF 2TUBES 33 x 9 cm - 3-7 years  end of stock, then 32887, 32889 </v>
      </c>
    </row>
    <row r="6191" spans="1:11" x14ac:dyDescent="0.2">
      <c r="A6191" s="132">
        <v>32824</v>
      </c>
      <c r="B6191" s="226" t="s">
        <v>12</v>
      </c>
      <c r="C6191" s="222" t="s">
        <v>12</v>
      </c>
      <c r="D6191" s="106" t="s">
        <v>8968</v>
      </c>
      <c r="E6191" s="87">
        <v>1</v>
      </c>
      <c r="F6191" s="88">
        <v>16.5</v>
      </c>
      <c r="H6191" s="88"/>
      <c r="I6191" s="90">
        <v>1</v>
      </c>
      <c r="K6191" s="194" t="str">
        <f t="shared" si="96"/>
        <v xml:space="preserve">***MINI CUFF 2TUBES 40 x 11 cm - 7-10 years  end of stock, then 32889 </v>
      </c>
    </row>
    <row r="6192" spans="1:11" x14ac:dyDescent="0.2">
      <c r="A6192" s="132">
        <v>32826</v>
      </c>
      <c r="B6192" s="226" t="s">
        <v>12</v>
      </c>
      <c r="C6192" s="222" t="s">
        <v>12</v>
      </c>
      <c r="D6192" s="106" t="s">
        <v>8969</v>
      </c>
      <c r="E6192" s="87" t="s">
        <v>81</v>
      </c>
      <c r="F6192" s="88">
        <v>79</v>
      </c>
      <c r="H6192" s="88"/>
      <c r="I6192" s="90">
        <v>1</v>
      </c>
      <c r="K6192" s="194" t="str">
        <f t="shared" si="96"/>
        <v>***SET 5 MINI CUFFS "2 TUBES" (32820-32824)   end of stock, then 32818, 32887, 32889 (1 set)</v>
      </c>
    </row>
    <row r="6193" spans="1:11" x14ac:dyDescent="0.2">
      <c r="A6193" s="132">
        <v>32825</v>
      </c>
      <c r="B6193" s="226" t="s">
        <v>12</v>
      </c>
      <c r="C6193" s="222" t="s">
        <v>12</v>
      </c>
      <c r="D6193" s="106" t="s">
        <v>8972</v>
      </c>
      <c r="E6193" s="87">
        <v>1</v>
      </c>
      <c r="F6193" s="88">
        <v>7</v>
      </c>
      <c r="H6193" s="88"/>
      <c r="I6193" s="90">
        <v>1</v>
      </c>
      <c r="K6193" s="194" t="str">
        <f t="shared" si="96"/>
        <v xml:space="preserve">***PEDIATRIC CUFF 17 - 22 cm for 32800-1 </v>
      </c>
    </row>
    <row r="6194" spans="1:11" x14ac:dyDescent="0.2">
      <c r="A6194" s="132">
        <v>32827</v>
      </c>
      <c r="B6194" s="226" t="s">
        <v>12</v>
      </c>
      <c r="C6194" s="222" t="s">
        <v>12</v>
      </c>
      <c r="D6194" s="106" t="s">
        <v>8973</v>
      </c>
      <c r="E6194" s="87">
        <v>1</v>
      </c>
      <c r="F6194" s="88">
        <v>6</v>
      </c>
      <c r="H6194" s="88"/>
      <c r="I6194" s="90">
        <v>1</v>
      </c>
      <c r="K6194" s="194" t="str">
        <f t="shared" si="96"/>
        <v xml:space="preserve">***ADULT CUFF 22 - 32 cm for 32800-1 - spare </v>
      </c>
    </row>
    <row r="6195" spans="1:11" x14ac:dyDescent="0.2">
      <c r="A6195" s="132">
        <v>32828</v>
      </c>
      <c r="B6195" s="226" t="s">
        <v>12</v>
      </c>
      <c r="C6195" s="222" t="s">
        <v>12</v>
      </c>
      <c r="D6195" s="106" t="s">
        <v>8974</v>
      </c>
      <c r="E6195" s="87">
        <v>1</v>
      </c>
      <c r="F6195" s="88"/>
      <c r="H6195" s="88"/>
      <c r="I6195" s="90">
        <v>1</v>
      </c>
      <c r="K6195" s="194" t="str">
        <f t="shared" si="96"/>
        <v xml:space="preserve">***ADULT LARGE CUFF 32 - 45 cm for 32800-1  discontinued </v>
      </c>
    </row>
    <row r="6196" spans="1:11" x14ac:dyDescent="0.2">
      <c r="A6196" s="132">
        <v>32829</v>
      </c>
      <c r="B6196" s="226" t="s">
        <v>12</v>
      </c>
      <c r="C6196" s="222" t="s">
        <v>12</v>
      </c>
      <c r="D6196" s="106" t="s">
        <v>10787</v>
      </c>
      <c r="E6196" s="87">
        <v>1</v>
      </c>
      <c r="F6196" s="88">
        <v>9</v>
      </c>
      <c r="H6196" s="88"/>
      <c r="I6196" s="90">
        <v>1</v>
      </c>
      <c r="K6196" s="194" t="str">
        <f t="shared" si="96"/>
        <v xml:space="preserve">PREMIUM ADULT COTTON CUFF + BLADDER 1 TUBE </v>
      </c>
    </row>
    <row r="6197" spans="1:11" x14ac:dyDescent="0.2">
      <c r="A6197" s="132">
        <v>32830</v>
      </c>
      <c r="B6197" s="226" t="s">
        <v>12</v>
      </c>
      <c r="C6197" s="222" t="s">
        <v>12</v>
      </c>
      <c r="D6197" s="106" t="s">
        <v>8975</v>
      </c>
      <c r="E6197" s="87">
        <v>1</v>
      </c>
      <c r="F6197" s="88">
        <v>8</v>
      </c>
      <c r="H6197" s="88"/>
      <c r="I6197" s="90">
        <v>1</v>
      </c>
      <c r="K6197" s="194" t="str">
        <f t="shared" si="96"/>
        <v xml:space="preserve">PREMIUM ADULT CUFF + 1 TUBE BLADDER - dark grey </v>
      </c>
    </row>
    <row r="6198" spans="1:11" x14ac:dyDescent="0.2">
      <c r="A6198" s="132">
        <v>32832</v>
      </c>
      <c r="B6198" s="226" t="s">
        <v>12</v>
      </c>
      <c r="C6198" s="222" t="s">
        <v>12</v>
      </c>
      <c r="D6198" s="106" t="s">
        <v>10788</v>
      </c>
      <c r="E6198" s="87">
        <v>1</v>
      </c>
      <c r="F6198" s="88">
        <v>8</v>
      </c>
      <c r="H6198" s="88"/>
      <c r="I6198" s="90">
        <v>1</v>
      </c>
      <c r="K6198" s="194" t="str">
        <f t="shared" si="96"/>
        <v xml:space="preserve">PREMIUM ADULT CUFF + 2 TUBES BLADDER </v>
      </c>
    </row>
    <row r="6199" spans="1:11" x14ac:dyDescent="0.2">
      <c r="A6199" s="132">
        <v>32834</v>
      </c>
      <c r="B6199" s="226" t="s">
        <v>12</v>
      </c>
      <c r="C6199" s="222" t="s">
        <v>12</v>
      </c>
      <c r="D6199" s="106" t="s">
        <v>10789</v>
      </c>
      <c r="E6199" s="87">
        <v>1</v>
      </c>
      <c r="F6199" s="88">
        <v>11.5</v>
      </c>
      <c r="H6199" s="88"/>
      <c r="I6199" s="90">
        <v>1</v>
      </c>
      <c r="K6199" s="194" t="str">
        <f t="shared" si="96"/>
        <v xml:space="preserve">PREMIUM OBESE CUFF + 1 TUBE BLADDER - 63 x 17.5 cm </v>
      </c>
    </row>
    <row r="6200" spans="1:11" x14ac:dyDescent="0.2">
      <c r="A6200" s="132">
        <v>32835</v>
      </c>
      <c r="B6200" s="226" t="s">
        <v>12</v>
      </c>
      <c r="C6200" s="222" t="s">
        <v>12</v>
      </c>
      <c r="D6200" s="106" t="s">
        <v>10790</v>
      </c>
      <c r="E6200" s="87">
        <v>1</v>
      </c>
      <c r="F6200" s="88">
        <v>11.5</v>
      </c>
      <c r="H6200" s="88"/>
      <c r="I6200" s="90">
        <v>1</v>
      </c>
      <c r="K6200" s="194" t="str">
        <f t="shared" si="96"/>
        <v xml:space="preserve">PREMIUM OBESE CUFF + 2 TUBES BLADDER - 63 x 17.5 cm </v>
      </c>
    </row>
    <row r="6201" spans="1:11" x14ac:dyDescent="0.2">
      <c r="A6201" s="132">
        <v>32837</v>
      </c>
      <c r="B6201" s="226" t="s">
        <v>12</v>
      </c>
      <c r="C6201" s="222" t="s">
        <v>12</v>
      </c>
      <c r="D6201" s="106" t="s">
        <v>10791</v>
      </c>
      <c r="E6201" s="87">
        <v>1</v>
      </c>
      <c r="F6201" s="88">
        <v>17</v>
      </c>
      <c r="H6201" s="88"/>
      <c r="I6201" s="90">
        <v>1</v>
      </c>
      <c r="K6201" s="194" t="str">
        <f t="shared" si="96"/>
        <v xml:space="preserve">PREMIUM THIGH CUFF + 1 TUBE BLADDER - 83 x 21 cm </v>
      </c>
    </row>
    <row r="6202" spans="1:11" ht="13.5" thickBot="1" x14ac:dyDescent="0.25">
      <c r="A6202" s="134">
        <v>32838</v>
      </c>
      <c r="B6202" s="233" t="s">
        <v>12</v>
      </c>
      <c r="C6202" s="234" t="s">
        <v>12</v>
      </c>
      <c r="D6202" s="121" t="s">
        <v>10792</v>
      </c>
      <c r="E6202" s="116">
        <v>1</v>
      </c>
      <c r="F6202" s="91">
        <v>17</v>
      </c>
      <c r="H6202" s="91"/>
      <c r="I6202" s="92">
        <v>1</v>
      </c>
      <c r="K6202" s="194" t="str">
        <f t="shared" si="96"/>
        <v xml:space="preserve">PREMIUM THIGH CUFF + 2 TUBES BLADDER - 83 x 21 cm </v>
      </c>
    </row>
    <row r="6203" spans="1:11" x14ac:dyDescent="0.2">
      <c r="A6203" s="135">
        <v>32839</v>
      </c>
      <c r="B6203" s="223" t="s">
        <v>255</v>
      </c>
      <c r="C6203" s="224" t="s">
        <v>12</v>
      </c>
      <c r="D6203" s="117" t="s">
        <v>4902</v>
      </c>
      <c r="E6203" s="118">
        <v>1</v>
      </c>
      <c r="F6203" s="93">
        <v>6</v>
      </c>
      <c r="H6203" s="225"/>
      <c r="I6203" s="94">
        <v>1</v>
      </c>
      <c r="K6203" s="194" t="str">
        <f t="shared" si="96"/>
        <v xml:space="preserve">PAEDIATRIC CUFF + 2 TUBES BLADDER 35x11 cm - nylon black </v>
      </c>
    </row>
    <row r="6204" spans="1:11" x14ac:dyDescent="0.2">
      <c r="A6204" s="136">
        <v>32841</v>
      </c>
      <c r="B6204" s="226" t="s">
        <v>255</v>
      </c>
      <c r="C6204" s="222" t="s">
        <v>12</v>
      </c>
      <c r="D6204" s="106" t="s">
        <v>4903</v>
      </c>
      <c r="E6204" s="87">
        <v>1</v>
      </c>
      <c r="F6204" s="88">
        <v>8.5</v>
      </c>
      <c r="H6204" s="227"/>
      <c r="I6204" s="95">
        <v>1</v>
      </c>
      <c r="K6204" s="194" t="str">
        <f t="shared" si="96"/>
        <v xml:space="preserve">OBESE CUFF + 2 TUBES BLADDER 62x17.5 cm - nylon black </v>
      </c>
    </row>
    <row r="6205" spans="1:11" x14ac:dyDescent="0.2">
      <c r="A6205" s="136">
        <v>32842</v>
      </c>
      <c r="B6205" s="226" t="s">
        <v>255</v>
      </c>
      <c r="C6205" s="222" t="s">
        <v>12</v>
      </c>
      <c r="D6205" s="106" t="s">
        <v>4904</v>
      </c>
      <c r="E6205" s="87">
        <v>1</v>
      </c>
      <c r="F6205" s="151">
        <v>6</v>
      </c>
      <c r="H6205" s="249"/>
      <c r="I6205" s="95">
        <v>1</v>
      </c>
      <c r="K6205" s="194" t="str">
        <f t="shared" si="96"/>
        <v xml:space="preserve">ADULT CUFF + 1 TUBE BLADDER 49x15 cm - nylon blue </v>
      </c>
    </row>
    <row r="6206" spans="1:11" x14ac:dyDescent="0.2">
      <c r="A6206" s="136">
        <v>32843</v>
      </c>
      <c r="B6206" s="226" t="s">
        <v>255</v>
      </c>
      <c r="C6206" s="222" t="s">
        <v>12</v>
      </c>
      <c r="D6206" s="106" t="s">
        <v>4905</v>
      </c>
      <c r="E6206" s="87">
        <v>1</v>
      </c>
      <c r="F6206" s="151">
        <v>6</v>
      </c>
      <c r="H6206" s="249"/>
      <c r="I6206" s="95">
        <v>1</v>
      </c>
      <c r="K6206" s="194" t="str">
        <f t="shared" ref="K6206:K6269" si="97">+SUBSTITUTE(CONCATENATE(D6206," ","(",IF(RIGHT(E6206,3)="1**","1",E6206),")"),"(1)","")</f>
        <v xml:space="preserve">ADULT CUFF + 2 TUBES BLADDER 49x15 cm - nylon blue </v>
      </c>
    </row>
    <row r="6207" spans="1:11" x14ac:dyDescent="0.2">
      <c r="A6207" s="136">
        <v>32844</v>
      </c>
      <c r="B6207" s="226" t="s">
        <v>255</v>
      </c>
      <c r="C6207" s="222" t="s">
        <v>12</v>
      </c>
      <c r="D6207" s="106" t="s">
        <v>4906</v>
      </c>
      <c r="E6207" s="87">
        <v>1</v>
      </c>
      <c r="F6207" s="88">
        <v>6</v>
      </c>
      <c r="H6207" s="227"/>
      <c r="I6207" s="95">
        <v>1</v>
      </c>
      <c r="K6207" s="194" t="str">
        <f t="shared" si="97"/>
        <v xml:space="preserve">ADULT CUFF + 1 TUBE BLADDER 49x15 cm - nylon red </v>
      </c>
    </row>
    <row r="6208" spans="1:11" x14ac:dyDescent="0.2">
      <c r="A6208" s="136">
        <v>32845</v>
      </c>
      <c r="B6208" s="226" t="s">
        <v>255</v>
      </c>
      <c r="C6208" s="222" t="s">
        <v>12</v>
      </c>
      <c r="D6208" s="106" t="s">
        <v>4907</v>
      </c>
      <c r="E6208" s="87">
        <v>1</v>
      </c>
      <c r="F6208" s="88">
        <v>6</v>
      </c>
      <c r="H6208" s="227"/>
      <c r="I6208" s="95">
        <v>1</v>
      </c>
      <c r="K6208" s="194" t="str">
        <f t="shared" si="97"/>
        <v xml:space="preserve">ADULT CUFF + 1 TUBE BLADDER 49x15 cm - nylon black </v>
      </c>
    </row>
    <row r="6209" spans="1:11" x14ac:dyDescent="0.2">
      <c r="A6209" s="136">
        <v>32846</v>
      </c>
      <c r="B6209" s="226" t="s">
        <v>255</v>
      </c>
      <c r="C6209" s="222" t="s">
        <v>12</v>
      </c>
      <c r="D6209" s="106" t="s">
        <v>4908</v>
      </c>
      <c r="E6209" s="87">
        <v>1</v>
      </c>
      <c r="F6209" s="88">
        <v>6</v>
      </c>
      <c r="G6209" s="257"/>
      <c r="H6209" s="227"/>
      <c r="I6209" s="95">
        <v>1</v>
      </c>
      <c r="K6209" s="194" t="str">
        <f t="shared" si="97"/>
        <v xml:space="preserve">PAEDIATRIC CUFF + 1 TUBE BLADDER 35x11 cm - nylon </v>
      </c>
    </row>
    <row r="6210" spans="1:11" x14ac:dyDescent="0.2">
      <c r="A6210" s="136">
        <v>32847</v>
      </c>
      <c r="B6210" s="226" t="s">
        <v>255</v>
      </c>
      <c r="C6210" s="222" t="s">
        <v>12</v>
      </c>
      <c r="D6210" s="106" t="s">
        <v>4909</v>
      </c>
      <c r="E6210" s="87">
        <v>1</v>
      </c>
      <c r="F6210" s="88">
        <v>6</v>
      </c>
      <c r="G6210" s="257"/>
      <c r="H6210" s="227"/>
      <c r="I6210" s="95">
        <v>1</v>
      </c>
      <c r="K6210" s="194" t="str">
        <f t="shared" si="97"/>
        <v xml:space="preserve">PAEDIATRIC CUFF + 2 TUBES BLADDER 35x11 cm - nylon </v>
      </c>
    </row>
    <row r="6211" spans="1:11" x14ac:dyDescent="0.2">
      <c r="A6211" s="136">
        <v>32848</v>
      </c>
      <c r="B6211" s="226" t="s">
        <v>255</v>
      </c>
      <c r="C6211" s="222" t="s">
        <v>12</v>
      </c>
      <c r="D6211" s="106" t="s">
        <v>4910</v>
      </c>
      <c r="E6211" s="87">
        <v>1</v>
      </c>
      <c r="F6211" s="88">
        <v>8</v>
      </c>
      <c r="G6211" s="257"/>
      <c r="H6211" s="227"/>
      <c r="I6211" s="95">
        <v>1</v>
      </c>
      <c r="K6211" s="194" t="str">
        <f t="shared" si="97"/>
        <v xml:space="preserve">OBESE CUFF + 1 TUBE BLADDER </v>
      </c>
    </row>
    <row r="6212" spans="1:11" x14ac:dyDescent="0.2">
      <c r="A6212" s="136">
        <v>32849</v>
      </c>
      <c r="B6212" s="226" t="s">
        <v>255</v>
      </c>
      <c r="C6212" s="222" t="s">
        <v>12</v>
      </c>
      <c r="D6212" s="106" t="s">
        <v>4911</v>
      </c>
      <c r="E6212" s="87">
        <v>1</v>
      </c>
      <c r="F6212" s="88">
        <v>8</v>
      </c>
      <c r="G6212" s="257"/>
      <c r="H6212" s="227"/>
      <c r="I6212" s="95">
        <v>1</v>
      </c>
      <c r="K6212" s="194" t="str">
        <f t="shared" si="97"/>
        <v xml:space="preserve">OBESE CUFF + 2 TUBES BLADDER </v>
      </c>
    </row>
    <row r="6213" spans="1:11" x14ac:dyDescent="0.2">
      <c r="A6213" s="136">
        <v>32850</v>
      </c>
      <c r="B6213" s="226" t="s">
        <v>255</v>
      </c>
      <c r="C6213" s="222" t="s">
        <v>12</v>
      </c>
      <c r="D6213" s="106" t="s">
        <v>4912</v>
      </c>
      <c r="E6213" s="87">
        <v>1</v>
      </c>
      <c r="F6213" s="88">
        <v>6</v>
      </c>
      <c r="H6213" s="227"/>
      <c r="I6213" s="95">
        <v>1</v>
      </c>
      <c r="K6213" s="194" t="str">
        <f t="shared" si="97"/>
        <v xml:space="preserve">ADULT CUFF + 2 TUBES BLADDER 49x15 cm - nylon black </v>
      </c>
    </row>
    <row r="6214" spans="1:11" x14ac:dyDescent="0.2">
      <c r="A6214" s="136"/>
      <c r="B6214" s="226" t="s">
        <v>12</v>
      </c>
      <c r="C6214" s="222" t="s">
        <v>12</v>
      </c>
      <c r="D6214" s="201" t="s">
        <v>4913</v>
      </c>
      <c r="E6214" s="87"/>
      <c r="F6214" s="88"/>
      <c r="G6214" s="257"/>
      <c r="H6214" s="227"/>
      <c r="I6214" s="95"/>
      <c r="K6214" s="194" t="str">
        <f t="shared" si="97"/>
        <v>SPECIAL OFFER ADULT, PAEDIATRIC, OBESE CUFFS ()</v>
      </c>
    </row>
    <row r="6215" spans="1:11" x14ac:dyDescent="0.2">
      <c r="A6215" s="136"/>
      <c r="B6215" s="226" t="s">
        <v>12</v>
      </c>
      <c r="C6215" s="222" t="s">
        <v>12</v>
      </c>
      <c r="D6215" s="145" t="s">
        <v>4914</v>
      </c>
      <c r="E6215" s="87">
        <v>1</v>
      </c>
      <c r="F6215" s="88"/>
      <c r="H6215" s="227"/>
      <c r="I6215" s="95">
        <v>50</v>
      </c>
      <c r="K6215" s="194" t="str">
        <f t="shared" si="97"/>
        <v xml:space="preserve">For a mixed order of minimum 50 cuffs EXTRA DISCOUNT 15% </v>
      </c>
    </row>
    <row r="6216" spans="1:11" ht="13.5" thickBot="1" x14ac:dyDescent="0.25">
      <c r="A6216" s="137"/>
      <c r="B6216" s="228" t="s">
        <v>12</v>
      </c>
      <c r="C6216" s="229" t="s">
        <v>12</v>
      </c>
      <c r="D6216" s="148" t="s">
        <v>4915</v>
      </c>
      <c r="E6216" s="119">
        <v>1</v>
      </c>
      <c r="F6216" s="97"/>
      <c r="H6216" s="230"/>
      <c r="I6216" s="98">
        <v>100</v>
      </c>
      <c r="K6216" s="194" t="str">
        <f t="shared" si="97"/>
        <v xml:space="preserve">For a mixed order of minimum 100 cuffs EXTRA DISCOUNT 25% </v>
      </c>
    </row>
    <row r="6217" spans="1:11" x14ac:dyDescent="0.2">
      <c r="A6217" s="140">
        <v>32851</v>
      </c>
      <c r="B6217" s="231" t="s">
        <v>12</v>
      </c>
      <c r="C6217" s="232" t="s">
        <v>12</v>
      </c>
      <c r="D6217" s="124" t="s">
        <v>4916</v>
      </c>
      <c r="E6217" s="120">
        <v>1</v>
      </c>
      <c r="F6217" s="99">
        <v>4</v>
      </c>
      <c r="H6217" s="99"/>
      <c r="I6217" s="100">
        <v>1</v>
      </c>
      <c r="K6217" s="194" t="str">
        <f t="shared" si="97"/>
        <v xml:space="preserve">YOTA RUBBER BULB - green </v>
      </c>
    </row>
    <row r="6218" spans="1:11" x14ac:dyDescent="0.2">
      <c r="A6218" s="132">
        <v>32852</v>
      </c>
      <c r="B6218" s="226" t="s">
        <v>12</v>
      </c>
      <c r="C6218" s="222" t="s">
        <v>12</v>
      </c>
      <c r="D6218" s="106" t="s">
        <v>4917</v>
      </c>
      <c r="E6218" s="87">
        <v>1</v>
      </c>
      <c r="F6218" s="88">
        <v>1.7</v>
      </c>
      <c r="H6218" s="88"/>
      <c r="I6218" s="90">
        <v>1</v>
      </c>
      <c r="K6218" s="194" t="str">
        <f t="shared" si="97"/>
        <v xml:space="preserve">YOTA CHROME-PLATED VALVE </v>
      </c>
    </row>
    <row r="6219" spans="1:11" x14ac:dyDescent="0.2">
      <c r="A6219" s="132">
        <v>32853</v>
      </c>
      <c r="B6219" s="226" t="s">
        <v>12</v>
      </c>
      <c r="C6219" s="222" t="s">
        <v>12</v>
      </c>
      <c r="D6219" s="106" t="s">
        <v>4918</v>
      </c>
      <c r="E6219" s="87">
        <v>1</v>
      </c>
      <c r="F6219" s="88">
        <v>5.7</v>
      </c>
      <c r="H6219" s="88"/>
      <c r="I6219" s="90">
        <v>1</v>
      </c>
      <c r="K6219" s="194" t="str">
        <f t="shared" si="97"/>
        <v xml:space="preserve">YOTA GREEN BULB+VALVE (32851+32852) </v>
      </c>
    </row>
    <row r="6220" spans="1:11" x14ac:dyDescent="0.2">
      <c r="A6220" s="132">
        <v>32854</v>
      </c>
      <c r="B6220" s="226" t="s">
        <v>12</v>
      </c>
      <c r="C6220" s="222" t="s">
        <v>12</v>
      </c>
      <c r="D6220" s="106" t="s">
        <v>4919</v>
      </c>
      <c r="E6220" s="87">
        <v>1</v>
      </c>
      <c r="F6220" s="88">
        <v>2</v>
      </c>
      <c r="H6220" s="88"/>
      <c r="I6220" s="90">
        <v>1</v>
      </c>
      <c r="K6220" s="194" t="str">
        <f t="shared" si="97"/>
        <v xml:space="preserve">PVC YOTA BULB -  black </v>
      </c>
    </row>
    <row r="6221" spans="1:11" x14ac:dyDescent="0.2">
      <c r="A6221" s="132">
        <v>32855</v>
      </c>
      <c r="B6221" s="226" t="s">
        <v>8976</v>
      </c>
      <c r="C6221" s="222" t="s">
        <v>12</v>
      </c>
      <c r="D6221" s="106" t="s">
        <v>4920</v>
      </c>
      <c r="E6221" s="87">
        <v>1</v>
      </c>
      <c r="F6221" s="88">
        <v>2.2999999999999998</v>
      </c>
      <c r="H6221" s="88"/>
      <c r="I6221" s="90">
        <v>1</v>
      </c>
      <c r="K6221" s="194" t="str">
        <f t="shared" si="97"/>
        <v xml:space="preserve">YOTA LATEX BULB - black </v>
      </c>
    </row>
    <row r="6222" spans="1:11" x14ac:dyDescent="0.2">
      <c r="A6222" s="132">
        <v>32855</v>
      </c>
      <c r="B6222" s="226"/>
      <c r="C6222" s="222" t="s">
        <v>12</v>
      </c>
      <c r="D6222" s="106" t="s">
        <v>4921</v>
      </c>
      <c r="E6222" s="87">
        <v>1</v>
      </c>
      <c r="F6222" s="88">
        <v>2.0699999999999998</v>
      </c>
      <c r="H6222" s="88"/>
      <c r="I6222" s="90">
        <v>10</v>
      </c>
      <c r="K6222" s="194" t="str">
        <f t="shared" si="97"/>
        <v xml:space="preserve">YOTA LATEX BULB - black   BUY 10 pcs SAVE 10% </v>
      </c>
    </row>
    <row r="6223" spans="1:11" x14ac:dyDescent="0.2">
      <c r="A6223" s="132">
        <v>32855</v>
      </c>
      <c r="B6223" s="226"/>
      <c r="C6223" s="222" t="s">
        <v>12</v>
      </c>
      <c r="D6223" s="106" t="s">
        <v>4922</v>
      </c>
      <c r="E6223" s="87">
        <v>1</v>
      </c>
      <c r="F6223" s="88">
        <v>1.8399999999999999</v>
      </c>
      <c r="H6223" s="88"/>
      <c r="I6223" s="90">
        <v>50</v>
      </c>
      <c r="K6223" s="194" t="str">
        <f t="shared" si="97"/>
        <v xml:space="preserve">YOTA LATEX BULB - black   BUY 50 pcs SAVE 20% </v>
      </c>
    </row>
    <row r="6224" spans="1:11" x14ac:dyDescent="0.2">
      <c r="A6224" s="132">
        <v>32855</v>
      </c>
      <c r="B6224" s="226"/>
      <c r="C6224" s="222" t="s">
        <v>12</v>
      </c>
      <c r="D6224" s="106" t="s">
        <v>4923</v>
      </c>
      <c r="E6224" s="87">
        <v>1</v>
      </c>
      <c r="F6224" s="151">
        <v>1.6099999999999999</v>
      </c>
      <c r="H6224" s="151"/>
      <c r="I6224" s="90">
        <v>100</v>
      </c>
      <c r="K6224" s="194" t="str">
        <f t="shared" si="97"/>
        <v xml:space="preserve">YOTA LATEX BULB - black   BUY 100 pcs SAVE 30% </v>
      </c>
    </row>
    <row r="6225" spans="1:11" x14ac:dyDescent="0.2">
      <c r="A6225" s="132">
        <v>32856</v>
      </c>
      <c r="B6225" s="226" t="s">
        <v>12</v>
      </c>
      <c r="C6225" s="222" t="s">
        <v>12</v>
      </c>
      <c r="D6225" s="106" t="s">
        <v>4924</v>
      </c>
      <c r="E6225" s="87">
        <v>1</v>
      </c>
      <c r="F6225" s="88">
        <v>2.25</v>
      </c>
      <c r="H6225" s="88"/>
      <c r="I6225" s="90">
        <v>1</v>
      </c>
      <c r="K6225" s="194" t="str">
        <f t="shared" si="97"/>
        <v xml:space="preserve">PVC BULB for ROMA SPHYGMOMANOMETER </v>
      </c>
    </row>
    <row r="6226" spans="1:11" x14ac:dyDescent="0.2">
      <c r="A6226" s="132">
        <v>32857</v>
      </c>
      <c r="B6226" s="226" t="s">
        <v>12</v>
      </c>
      <c r="C6226" s="222" t="s">
        <v>12</v>
      </c>
      <c r="D6226" s="106" t="s">
        <v>4925</v>
      </c>
      <c r="E6226" s="87">
        <v>1</v>
      </c>
      <c r="F6226" s="88">
        <v>1.6</v>
      </c>
      <c r="H6226" s="88"/>
      <c r="I6226" s="90">
        <v>1</v>
      </c>
      <c r="K6226" s="194" t="str">
        <f t="shared" si="97"/>
        <v xml:space="preserve">PVC RING for ROMA SPHYGMOMANOMETER  </v>
      </c>
    </row>
    <row r="6227" spans="1:11" ht="13.5" thickBot="1" x14ac:dyDescent="0.25">
      <c r="A6227" s="134">
        <v>32858</v>
      </c>
      <c r="B6227" s="233" t="s">
        <v>12</v>
      </c>
      <c r="C6227" s="234" t="s">
        <v>12</v>
      </c>
      <c r="D6227" s="121" t="s">
        <v>4926</v>
      </c>
      <c r="E6227" s="116" t="s">
        <v>29</v>
      </c>
      <c r="F6227" s="91">
        <v>5.2</v>
      </c>
      <c r="H6227" s="91"/>
      <c r="I6227" s="92">
        <v>1</v>
      </c>
      <c r="K6227" s="194" t="str">
        <f t="shared" si="97"/>
        <v>PRESS-SAN HYGIENIC PROTECTION OF SPHYGMOMANOMETER (box of 10)</v>
      </c>
    </row>
    <row r="6228" spans="1:11" x14ac:dyDescent="0.2">
      <c r="A6228" s="135">
        <v>32859</v>
      </c>
      <c r="B6228" s="223" t="s">
        <v>4927</v>
      </c>
      <c r="C6228" s="224" t="s">
        <v>12</v>
      </c>
      <c r="D6228" s="117" t="s">
        <v>4928</v>
      </c>
      <c r="E6228" s="118">
        <v>1</v>
      </c>
      <c r="F6228" s="93">
        <v>4.05</v>
      </c>
      <c r="H6228" s="225"/>
      <c r="I6228" s="94">
        <v>1</v>
      </c>
      <c r="K6228" s="194" t="str">
        <f t="shared" si="97"/>
        <v xml:space="preserve">SUPERIOR BULB - black </v>
      </c>
    </row>
    <row r="6229" spans="1:11" x14ac:dyDescent="0.2">
      <c r="A6229" s="136">
        <v>32860</v>
      </c>
      <c r="B6229" s="226" t="s">
        <v>4927</v>
      </c>
      <c r="C6229" s="222" t="s">
        <v>12</v>
      </c>
      <c r="D6229" s="106" t="s">
        <v>4929</v>
      </c>
      <c r="E6229" s="87">
        <v>1</v>
      </c>
      <c r="F6229" s="88">
        <v>4.05</v>
      </c>
      <c r="H6229" s="227"/>
      <c r="I6229" s="95">
        <v>1</v>
      </c>
      <c r="K6229" s="194" t="str">
        <f t="shared" si="97"/>
        <v xml:space="preserve">SUPERIOR BULB - green - latex free </v>
      </c>
    </row>
    <row r="6230" spans="1:11" ht="13.5" thickBot="1" x14ac:dyDescent="0.25">
      <c r="A6230" s="137"/>
      <c r="B6230" s="228" t="s">
        <v>12</v>
      </c>
      <c r="C6230" s="229" t="s">
        <v>12</v>
      </c>
      <c r="D6230" s="123" t="s">
        <v>4930</v>
      </c>
      <c r="E6230" s="119">
        <v>1</v>
      </c>
      <c r="F6230" s="154">
        <v>3.4424999999999999</v>
      </c>
      <c r="H6230" s="235"/>
      <c r="I6230" s="98">
        <v>30</v>
      </c>
      <c r="K6230" s="194" t="str">
        <f t="shared" si="97"/>
        <v xml:space="preserve">SUPERIOR BULB           BUY 30 pcs SAVE 15% </v>
      </c>
    </row>
    <row r="6231" spans="1:11" x14ac:dyDescent="0.2">
      <c r="A6231" s="140">
        <v>32861</v>
      </c>
      <c r="B6231" s="231" t="s">
        <v>12</v>
      </c>
      <c r="C6231" s="232" t="s">
        <v>12</v>
      </c>
      <c r="D6231" s="124" t="s">
        <v>4931</v>
      </c>
      <c r="E6231" s="120">
        <v>1</v>
      </c>
      <c r="F6231" s="99">
        <v>14</v>
      </c>
      <c r="H6231" s="99"/>
      <c r="I6231" s="100">
        <v>1</v>
      </c>
      <c r="K6231" s="194" t="str">
        <f t="shared" si="97"/>
        <v xml:space="preserve">SUPERIOR CHROME PLATED VALVE </v>
      </c>
    </row>
    <row r="6232" spans="1:11" x14ac:dyDescent="0.2">
      <c r="A6232" s="132">
        <v>32862</v>
      </c>
      <c r="B6232" s="226" t="s">
        <v>12</v>
      </c>
      <c r="C6232" s="222" t="s">
        <v>12</v>
      </c>
      <c r="D6232" s="106" t="s">
        <v>4932</v>
      </c>
      <c r="E6232" s="87">
        <v>1</v>
      </c>
      <c r="F6232" s="88">
        <v>18</v>
      </c>
      <c r="H6232" s="88"/>
      <c r="I6232" s="90">
        <v>1</v>
      </c>
      <c r="K6232" s="194" t="str">
        <f t="shared" si="97"/>
        <v xml:space="preserve">"SUPERIOR" BULB + VALVE (32860+32861) </v>
      </c>
    </row>
    <row r="6233" spans="1:11" x14ac:dyDescent="0.2">
      <c r="A6233" s="132">
        <v>32863</v>
      </c>
      <c r="B6233" s="226" t="s">
        <v>12</v>
      </c>
      <c r="C6233" s="222" t="s">
        <v>12</v>
      </c>
      <c r="D6233" s="106" t="s">
        <v>4933</v>
      </c>
      <c r="E6233" s="87">
        <v>1</v>
      </c>
      <c r="F6233" s="88">
        <v>17.5</v>
      </c>
      <c r="H6233" s="88"/>
      <c r="I6233" s="90">
        <v>1</v>
      </c>
      <c r="K6233" s="194" t="str">
        <f t="shared" si="97"/>
        <v xml:space="preserve">DELUXE INFLATION SYSTEM </v>
      </c>
    </row>
    <row r="6234" spans="1:11" x14ac:dyDescent="0.2">
      <c r="A6234" s="132">
        <v>32864</v>
      </c>
      <c r="B6234" s="226" t="s">
        <v>12</v>
      </c>
      <c r="C6234" s="222" t="s">
        <v>12</v>
      </c>
      <c r="D6234" s="106" t="s">
        <v>4934</v>
      </c>
      <c r="E6234" s="87">
        <v>1</v>
      </c>
      <c r="F6234" s="88">
        <v>30</v>
      </c>
      <c r="H6234" s="88"/>
      <c r="I6234" s="90">
        <v>1</v>
      </c>
      <c r="K6234" s="194" t="str">
        <f t="shared" si="97"/>
        <v xml:space="preserve">MICROLIFE ADAPTER DC 6V for 32868 </v>
      </c>
    </row>
    <row r="6235" spans="1:11" x14ac:dyDescent="0.2">
      <c r="A6235" s="132">
        <v>32865</v>
      </c>
      <c r="B6235" s="226" t="s">
        <v>12</v>
      </c>
      <c r="C6235" s="222" t="s">
        <v>12</v>
      </c>
      <c r="D6235" s="106" t="s">
        <v>4935</v>
      </c>
      <c r="E6235" s="87">
        <v>1</v>
      </c>
      <c r="F6235" s="88">
        <v>9</v>
      </c>
      <c r="H6235" s="88"/>
      <c r="I6235" s="90">
        <v>1</v>
      </c>
      <c r="K6235" s="194" t="str">
        <f t="shared" si="97"/>
        <v xml:space="preserve">COILED TUBING EXTENSION - 2.5 m (42/46 spirals) </v>
      </c>
    </row>
    <row r="6236" spans="1:11" x14ac:dyDescent="0.2">
      <c r="A6236" s="132">
        <v>32866</v>
      </c>
      <c r="B6236" s="226" t="s">
        <v>12</v>
      </c>
      <c r="C6236" s="222" t="s">
        <v>12</v>
      </c>
      <c r="D6236" s="106" t="s">
        <v>10793</v>
      </c>
      <c r="E6236" s="87">
        <v>1</v>
      </c>
      <c r="F6236" s="88">
        <v>23.5</v>
      </c>
      <c r="H6236" s="88"/>
      <c r="I6236" s="90">
        <v>1</v>
      </c>
      <c r="K6236" s="194" t="str">
        <f t="shared" si="97"/>
        <v xml:space="preserve">MICROLIFE ADAPTER DC 6V for 32867,32881-2 </v>
      </c>
    </row>
    <row r="6237" spans="1:11" x14ac:dyDescent="0.2">
      <c r="A6237" s="132">
        <v>32868</v>
      </c>
      <c r="B6237" s="226" t="s">
        <v>12</v>
      </c>
      <c r="C6237" s="222" t="s">
        <v>12</v>
      </c>
      <c r="D6237" s="106" t="s">
        <v>4936</v>
      </c>
      <c r="E6237" s="87">
        <v>1</v>
      </c>
      <c r="F6237" s="88">
        <v>187</v>
      </c>
      <c r="H6237" s="88"/>
      <c r="I6237" s="90">
        <v>1</v>
      </c>
      <c r="K6237" s="194" t="str">
        <f t="shared" si="97"/>
        <v xml:space="preserve">MICROLIFE WATCH BP HOME A B.P.MONITOR + SOFTWARE </v>
      </c>
    </row>
    <row r="6238" spans="1:11" x14ac:dyDescent="0.2">
      <c r="A6238" s="132">
        <v>32869</v>
      </c>
      <c r="B6238" s="226" t="s">
        <v>12</v>
      </c>
      <c r="C6238" s="222" t="s">
        <v>12</v>
      </c>
      <c r="D6238" s="106" t="s">
        <v>4937</v>
      </c>
      <c r="E6238" s="87">
        <v>1</v>
      </c>
      <c r="F6238" s="88">
        <v>54</v>
      </c>
      <c r="H6238" s="88"/>
      <c r="I6238" s="90">
        <v>1</v>
      </c>
      <c r="K6238" s="194" t="str">
        <f t="shared" si="97"/>
        <v xml:space="preserve">MICROLIFE ADULT LARGE CUFF 32-52 cm for 32868 </v>
      </c>
    </row>
    <row r="6239" spans="1:11" x14ac:dyDescent="0.2">
      <c r="A6239" s="132">
        <v>32870</v>
      </c>
      <c r="B6239" s="226" t="s">
        <v>12</v>
      </c>
      <c r="C6239" s="222" t="s">
        <v>12</v>
      </c>
      <c r="D6239" s="106" t="s">
        <v>4938</v>
      </c>
      <c r="E6239" s="87" t="s">
        <v>29</v>
      </c>
      <c r="F6239" s="88">
        <v>72</v>
      </c>
      <c r="H6239" s="88"/>
      <c r="I6239" s="90">
        <v>1</v>
      </c>
      <c r="K6239" s="194" t="str">
        <f t="shared" si="97"/>
        <v>M-F METALLIC CONNECTOR (box of 10)</v>
      </c>
    </row>
    <row r="6240" spans="1:11" x14ac:dyDescent="0.2">
      <c r="A6240" s="132">
        <v>32871</v>
      </c>
      <c r="B6240" s="226" t="s">
        <v>12</v>
      </c>
      <c r="C6240" s="222" t="s">
        <v>12</v>
      </c>
      <c r="D6240" s="106" t="s">
        <v>4939</v>
      </c>
      <c r="E6240" s="87" t="s">
        <v>29</v>
      </c>
      <c r="F6240" s="88">
        <v>8.6</v>
      </c>
      <c r="H6240" s="88"/>
      <c r="I6240" s="90">
        <v>1</v>
      </c>
      <c r="K6240" s="194" t="str">
        <f t="shared" si="97"/>
        <v>SCREW TYPE METALLIC CONNECTOR (box of 10)</v>
      </c>
    </row>
    <row r="6241" spans="1:11" x14ac:dyDescent="0.2">
      <c r="A6241" s="132">
        <v>32872</v>
      </c>
      <c r="B6241" s="226" t="s">
        <v>12</v>
      </c>
      <c r="C6241" s="222" t="s">
        <v>12</v>
      </c>
      <c r="D6241" s="106" t="s">
        <v>4940</v>
      </c>
      <c r="E6241" s="87" t="s">
        <v>29</v>
      </c>
      <c r="F6241" s="88">
        <v>120</v>
      </c>
      <c r="H6241" s="88"/>
      <c r="I6241" s="90">
        <v>1</v>
      </c>
      <c r="K6241" s="194" t="str">
        <f t="shared" si="97"/>
        <v>BAYONET METALLIC CONNECTOR (box of 10)</v>
      </c>
    </row>
    <row r="6242" spans="1:11" x14ac:dyDescent="0.2">
      <c r="A6242" s="132">
        <v>32873</v>
      </c>
      <c r="B6242" s="226" t="s">
        <v>12</v>
      </c>
      <c r="C6242" s="222" t="s">
        <v>12</v>
      </c>
      <c r="D6242" s="106" t="s">
        <v>4941</v>
      </c>
      <c r="E6242" s="87" t="s">
        <v>21</v>
      </c>
      <c r="F6242" s="88">
        <v>70</v>
      </c>
      <c r="H6242" s="88"/>
      <c r="I6242" s="90">
        <v>1</v>
      </c>
      <c r="K6242" s="194" t="str">
        <f t="shared" si="97"/>
        <v>PLASTIC CONNECTOR (box of 100)</v>
      </c>
    </row>
    <row r="6243" spans="1:11" x14ac:dyDescent="0.2">
      <c r="A6243" s="132">
        <v>32874</v>
      </c>
      <c r="B6243" s="226" t="s">
        <v>12</v>
      </c>
      <c r="C6243" s="222" t="s">
        <v>12</v>
      </c>
      <c r="D6243" s="106" t="s">
        <v>8977</v>
      </c>
      <c r="E6243" s="87">
        <v>1</v>
      </c>
      <c r="F6243" s="88">
        <v>17</v>
      </c>
      <c r="H6243" s="88"/>
      <c r="I6243" s="90">
        <v>1</v>
      </c>
      <c r="K6243" s="194" t="str">
        <f t="shared" si="97"/>
        <v xml:space="preserve">***1 TUBE BLADDER - green  end of stock, then 49702, 49706 </v>
      </c>
    </row>
    <row r="6244" spans="1:11" x14ac:dyDescent="0.2">
      <c r="A6244" s="132">
        <v>32875</v>
      </c>
      <c r="B6244" s="226" t="s">
        <v>12</v>
      </c>
      <c r="C6244" s="222" t="s">
        <v>12</v>
      </c>
      <c r="D6244" s="106" t="s">
        <v>8978</v>
      </c>
      <c r="E6244" s="87">
        <v>1</v>
      </c>
      <c r="F6244" s="103">
        <v>12</v>
      </c>
      <c r="H6244" s="103"/>
      <c r="I6244" s="90">
        <v>1</v>
      </c>
      <c r="K6244" s="194" t="str">
        <f t="shared" si="97"/>
        <v xml:space="preserve">***2 TUBES BLADDER - green  end of stock, then 49703, 49707 </v>
      </c>
    </row>
    <row r="6245" spans="1:11" x14ac:dyDescent="0.2">
      <c r="A6245" s="132">
        <v>32877</v>
      </c>
      <c r="B6245" s="226" t="s">
        <v>12</v>
      </c>
      <c r="C6245" s="222" t="s">
        <v>12</v>
      </c>
      <c r="D6245" s="106" t="s">
        <v>4942</v>
      </c>
      <c r="E6245" s="87">
        <v>1</v>
      </c>
      <c r="F6245" s="88">
        <v>74</v>
      </c>
      <c r="H6245" s="88"/>
      <c r="I6245" s="90">
        <v>1</v>
      </c>
      <c r="K6245" s="194" t="str">
        <f t="shared" si="97"/>
        <v xml:space="preserve">ERKA SUPERB GREEN CUFF TWIN TUBE - child - green </v>
      </c>
    </row>
    <row r="6246" spans="1:11" x14ac:dyDescent="0.2">
      <c r="A6246" s="132">
        <v>32878</v>
      </c>
      <c r="B6246" s="226" t="s">
        <v>12</v>
      </c>
      <c r="C6246" s="222" t="s">
        <v>12</v>
      </c>
      <c r="D6246" s="106" t="s">
        <v>4943</v>
      </c>
      <c r="E6246" s="87">
        <v>1</v>
      </c>
      <c r="F6246" s="88">
        <v>65</v>
      </c>
      <c r="H6246" s="88"/>
      <c r="I6246" s="90">
        <v>1</v>
      </c>
      <c r="K6246" s="194" t="str">
        <f t="shared" si="97"/>
        <v xml:space="preserve">ERKA SUPERB GREEN CUFF TWIN TUBE - adult - green </v>
      </c>
    </row>
    <row r="6247" spans="1:11" x14ac:dyDescent="0.2">
      <c r="A6247" s="132">
        <v>32879</v>
      </c>
      <c r="B6247" s="226" t="s">
        <v>12</v>
      </c>
      <c r="C6247" s="222" t="s">
        <v>12</v>
      </c>
      <c r="D6247" s="106" t="s">
        <v>4944</v>
      </c>
      <c r="E6247" s="87">
        <v>1</v>
      </c>
      <c r="F6247" s="88">
        <v>91</v>
      </c>
      <c r="H6247" s="88"/>
      <c r="I6247" s="90">
        <v>1</v>
      </c>
      <c r="K6247" s="194" t="str">
        <f t="shared" si="97"/>
        <v xml:space="preserve">ERKA SUPERB GREEN CUFF TWIN TUBE - adult large - green </v>
      </c>
    </row>
    <row r="6248" spans="1:11" x14ac:dyDescent="0.2">
      <c r="A6248" s="132">
        <v>32880</v>
      </c>
      <c r="B6248" s="226" t="s">
        <v>12</v>
      </c>
      <c r="C6248" s="222" t="s">
        <v>12</v>
      </c>
      <c r="D6248" s="106" t="s">
        <v>10794</v>
      </c>
      <c r="E6248" s="87">
        <v>1</v>
      </c>
      <c r="F6248" s="88">
        <v>8.5</v>
      </c>
      <c r="H6248" s="88"/>
      <c r="I6248" s="90">
        <v>1</v>
      </c>
      <c r="K6248" s="194" t="str">
        <f t="shared" si="97"/>
        <v xml:space="preserve">PREMIUM BOY CUFF + 1 TUBE TPU BLADDER </v>
      </c>
    </row>
    <row r="6249" spans="1:11" x14ac:dyDescent="0.2">
      <c r="A6249" s="132">
        <v>32881</v>
      </c>
      <c r="B6249" s="226" t="s">
        <v>12</v>
      </c>
      <c r="C6249" s="222" t="s">
        <v>12</v>
      </c>
      <c r="D6249" s="106" t="s">
        <v>10795</v>
      </c>
      <c r="E6249" s="87">
        <v>1</v>
      </c>
      <c r="F6249" s="88">
        <v>115</v>
      </c>
      <c r="H6249" s="88"/>
      <c r="I6249" s="90">
        <v>1</v>
      </c>
      <c r="K6249" s="194" t="str">
        <f t="shared" si="97"/>
        <v xml:space="preserve">**MICROLIFE AFIB ADVANCED EASY B.P.MONITOR  end of stock, then 32882 </v>
      </c>
    </row>
    <row r="6250" spans="1:11" x14ac:dyDescent="0.2">
      <c r="A6250" s="132">
        <v>32882</v>
      </c>
      <c r="B6250" s="226" t="s">
        <v>12</v>
      </c>
      <c r="C6250" s="222" t="s">
        <v>12</v>
      </c>
      <c r="D6250" s="106" t="s">
        <v>10796</v>
      </c>
      <c r="E6250" s="87">
        <v>1</v>
      </c>
      <c r="F6250" s="88">
        <v>107</v>
      </c>
      <c r="H6250" s="88"/>
      <c r="I6250" s="90">
        <v>1</v>
      </c>
      <c r="K6250" s="194" t="str">
        <f t="shared" si="97"/>
        <v xml:space="preserve">MICROLIFE AFIB B3 B.P.MONITOR </v>
      </c>
    </row>
    <row r="6251" spans="1:11" x14ac:dyDescent="0.2">
      <c r="A6251" s="132">
        <v>32883</v>
      </c>
      <c r="B6251" s="226" t="s">
        <v>12</v>
      </c>
      <c r="C6251" s="222" t="s">
        <v>12</v>
      </c>
      <c r="D6251" s="106" t="s">
        <v>10797</v>
      </c>
      <c r="E6251" s="87">
        <v>1</v>
      </c>
      <c r="F6251" s="88">
        <v>34</v>
      </c>
      <c r="H6251" s="88"/>
      <c r="I6251" s="90">
        <v>1</v>
      </c>
      <c r="K6251" s="194" t="str">
        <f t="shared" si="97"/>
        <v xml:space="preserve">MICROLIFE ADULT SOFT CUFF M-L 22-42 cm for 32867,32881-2 - spare </v>
      </c>
    </row>
    <row r="6252" spans="1:11" x14ac:dyDescent="0.2">
      <c r="A6252" s="132">
        <v>32884</v>
      </c>
      <c r="B6252" s="226" t="s">
        <v>12</v>
      </c>
      <c r="C6252" s="222" t="s">
        <v>12</v>
      </c>
      <c r="D6252" s="106" t="s">
        <v>10798</v>
      </c>
      <c r="E6252" s="87">
        <v>1</v>
      </c>
      <c r="F6252" s="88">
        <v>39</v>
      </c>
      <c r="H6252" s="88"/>
      <c r="I6252" s="90">
        <v>1</v>
      </c>
      <c r="K6252" s="194" t="str">
        <f t="shared" si="97"/>
        <v xml:space="preserve">MICROLIFE ADULT CUFF M-L 22-42 cm for 32867,32881-2 - spare </v>
      </c>
    </row>
    <row r="6253" spans="1:11" x14ac:dyDescent="0.2">
      <c r="A6253" s="132">
        <v>32885</v>
      </c>
      <c r="B6253" s="226" t="s">
        <v>12</v>
      </c>
      <c r="C6253" s="222" t="s">
        <v>12</v>
      </c>
      <c r="D6253" s="106" t="s">
        <v>10799</v>
      </c>
      <c r="E6253" s="87">
        <v>1</v>
      </c>
      <c r="F6253" s="88">
        <v>39</v>
      </c>
      <c r="H6253" s="88"/>
      <c r="I6253" s="90">
        <v>1</v>
      </c>
      <c r="K6253" s="194" t="str">
        <f t="shared" si="97"/>
        <v xml:space="preserve">MICROLIFE ADULT CUFF L-XL 32-52 cm for 32867,32881-2 </v>
      </c>
    </row>
    <row r="6254" spans="1:11" x14ac:dyDescent="0.2">
      <c r="A6254" s="132">
        <v>32886</v>
      </c>
      <c r="B6254" s="226" t="s">
        <v>12</v>
      </c>
      <c r="C6254" s="222" t="s">
        <v>12</v>
      </c>
      <c r="D6254" s="106" t="s">
        <v>10800</v>
      </c>
      <c r="E6254" s="87">
        <v>1</v>
      </c>
      <c r="F6254" s="88">
        <v>6.5</v>
      </c>
      <c r="H6254" s="88"/>
      <c r="I6254" s="90">
        <v>1</v>
      </c>
      <c r="K6254" s="194" t="str">
        <f t="shared" si="97"/>
        <v xml:space="preserve">PREMIUM INFANT CUFF + 1 TUBE TPU BLADDER </v>
      </c>
    </row>
    <row r="6255" spans="1:11" x14ac:dyDescent="0.2">
      <c r="A6255" s="132">
        <v>32887</v>
      </c>
      <c r="B6255" s="226" t="s">
        <v>12</v>
      </c>
      <c r="C6255" s="222" t="s">
        <v>12</v>
      </c>
      <c r="D6255" s="106" t="s">
        <v>10801</v>
      </c>
      <c r="E6255" s="87">
        <v>1</v>
      </c>
      <c r="F6255" s="88">
        <v>6.5</v>
      </c>
      <c r="H6255" s="88"/>
      <c r="I6255" s="90">
        <v>1</v>
      </c>
      <c r="K6255" s="194" t="str">
        <f t="shared" si="97"/>
        <v xml:space="preserve">PREMIUM INFANT CUFF + 2 TUBE TPU BLADDER </v>
      </c>
    </row>
    <row r="6256" spans="1:11" x14ac:dyDescent="0.2">
      <c r="A6256" s="132">
        <v>32888</v>
      </c>
      <c r="B6256" s="226" t="s">
        <v>12</v>
      </c>
      <c r="C6256" s="222" t="s">
        <v>12</v>
      </c>
      <c r="D6256" s="106" t="s">
        <v>10802</v>
      </c>
      <c r="E6256" s="87">
        <v>1</v>
      </c>
      <c r="F6256" s="88">
        <v>7.5</v>
      </c>
      <c r="H6256" s="88"/>
      <c r="I6256" s="90">
        <v>1</v>
      </c>
      <c r="K6256" s="194" t="str">
        <f t="shared" si="97"/>
        <v xml:space="preserve">PREMIUM CHILD CUFF + 1 TUBE TPU BLADDER </v>
      </c>
    </row>
    <row r="6257" spans="1:11" x14ac:dyDescent="0.2">
      <c r="A6257" s="132">
        <v>32889</v>
      </c>
      <c r="B6257" s="226" t="s">
        <v>12</v>
      </c>
      <c r="C6257" s="222" t="s">
        <v>12</v>
      </c>
      <c r="D6257" s="106" t="s">
        <v>10803</v>
      </c>
      <c r="E6257" s="87">
        <v>1</v>
      </c>
      <c r="F6257" s="88">
        <v>7.5</v>
      </c>
      <c r="H6257" s="88"/>
      <c r="I6257" s="90">
        <v>1</v>
      </c>
      <c r="K6257" s="194" t="str">
        <f t="shared" si="97"/>
        <v xml:space="preserve">PREMIUM CHILD CUFF + 2 TUBE TPU BLADDER </v>
      </c>
    </row>
    <row r="6258" spans="1:11" x14ac:dyDescent="0.2">
      <c r="A6258" s="132">
        <v>32890</v>
      </c>
      <c r="B6258" s="226" t="s">
        <v>12</v>
      </c>
      <c r="C6258" s="222" t="s">
        <v>12</v>
      </c>
      <c r="D6258" s="106" t="s">
        <v>4945</v>
      </c>
      <c r="E6258" s="87">
        <v>1</v>
      </c>
      <c r="F6258" s="166">
        <v>17</v>
      </c>
      <c r="H6258" s="166"/>
      <c r="I6258" s="90">
        <v>1</v>
      </c>
      <c r="K6258" s="194" t="str">
        <f t="shared" si="97"/>
        <v xml:space="preserve">ONE PIECE THIGH CUFF + 2 TUBES </v>
      </c>
    </row>
    <row r="6259" spans="1:11" x14ac:dyDescent="0.2">
      <c r="A6259" s="132">
        <v>32891</v>
      </c>
      <c r="B6259" s="226" t="s">
        <v>12</v>
      </c>
      <c r="C6259" s="222" t="s">
        <v>12</v>
      </c>
      <c r="D6259" s="106" t="s">
        <v>4946</v>
      </c>
      <c r="E6259" s="87">
        <v>1</v>
      </c>
      <c r="F6259" s="88">
        <v>63</v>
      </c>
      <c r="H6259" s="88"/>
      <c r="I6259" s="90">
        <v>1</v>
      </c>
      <c r="K6259" s="194" t="str">
        <f t="shared" si="97"/>
        <v xml:space="preserve">ERKA SUPERB GREEN CUFF 1 TUBE - pediatric - grey </v>
      </c>
    </row>
    <row r="6260" spans="1:11" x14ac:dyDescent="0.2">
      <c r="A6260" s="132">
        <v>32892</v>
      </c>
      <c r="B6260" s="226" t="s">
        <v>12</v>
      </c>
      <c r="C6260" s="222" t="s">
        <v>12</v>
      </c>
      <c r="D6260" s="106" t="s">
        <v>4947</v>
      </c>
      <c r="E6260" s="87">
        <v>1</v>
      </c>
      <c r="F6260" s="88">
        <v>64</v>
      </c>
      <c r="H6260" s="88"/>
      <c r="I6260" s="90">
        <v>1</v>
      </c>
      <c r="K6260" s="194" t="str">
        <f t="shared" si="97"/>
        <v xml:space="preserve">ERKA SUPERB GREEN CUFF 1 TUBE - adult - grey </v>
      </c>
    </row>
    <row r="6261" spans="1:11" x14ac:dyDescent="0.2">
      <c r="A6261" s="132">
        <v>32893</v>
      </c>
      <c r="B6261" s="226" t="s">
        <v>12</v>
      </c>
      <c r="C6261" s="222" t="s">
        <v>12</v>
      </c>
      <c r="D6261" s="106" t="s">
        <v>4948</v>
      </c>
      <c r="E6261" s="87">
        <v>1</v>
      </c>
      <c r="F6261" s="88">
        <v>82</v>
      </c>
      <c r="H6261" s="88"/>
      <c r="I6261" s="90">
        <v>1</v>
      </c>
      <c r="K6261" s="194" t="str">
        <f t="shared" si="97"/>
        <v xml:space="preserve">ERKA SUPERB GREEN CUFF 1 TUBE - adult large - grey </v>
      </c>
    </row>
    <row r="6262" spans="1:11" x14ac:dyDescent="0.2">
      <c r="A6262" s="132">
        <v>32894</v>
      </c>
      <c r="B6262" s="226" t="s">
        <v>12</v>
      </c>
      <c r="C6262" s="222" t="s">
        <v>12</v>
      </c>
      <c r="D6262" s="106" t="s">
        <v>4949</v>
      </c>
      <c r="E6262" s="87">
        <v>1</v>
      </c>
      <c r="F6262" s="88">
        <v>107</v>
      </c>
      <c r="H6262" s="88"/>
      <c r="I6262" s="90">
        <v>1</v>
      </c>
      <c r="K6262" s="194" t="str">
        <f t="shared" si="97"/>
        <v xml:space="preserve">ERKA SUPERB GREEN CUFF 1 TUBE - thigh - grey </v>
      </c>
    </row>
    <row r="6263" spans="1:11" x14ac:dyDescent="0.2">
      <c r="A6263" s="132">
        <v>32895</v>
      </c>
      <c r="B6263" s="226" t="s">
        <v>12</v>
      </c>
      <c r="C6263" s="222" t="s">
        <v>12</v>
      </c>
      <c r="D6263" s="106" t="s">
        <v>4950</v>
      </c>
      <c r="E6263" s="87">
        <v>1</v>
      </c>
      <c r="F6263" s="88">
        <v>69</v>
      </c>
      <c r="H6263" s="88"/>
      <c r="I6263" s="90">
        <v>1</v>
      </c>
      <c r="K6263" s="194" t="str">
        <f t="shared" si="97"/>
        <v xml:space="preserve">ERKA SUPERB GREEN CUFF 1 TUBE - infant - grey </v>
      </c>
    </row>
    <row r="6264" spans="1:11" x14ac:dyDescent="0.2">
      <c r="A6264" s="132">
        <v>32896</v>
      </c>
      <c r="B6264" s="226" t="s">
        <v>12</v>
      </c>
      <c r="C6264" s="222" t="s">
        <v>12</v>
      </c>
      <c r="D6264" s="106" t="s">
        <v>4951</v>
      </c>
      <c r="E6264" s="87">
        <v>1</v>
      </c>
      <c r="F6264" s="88">
        <v>70</v>
      </c>
      <c r="H6264" s="88"/>
      <c r="I6264" s="90">
        <v>1</v>
      </c>
      <c r="K6264" s="194" t="str">
        <f t="shared" si="97"/>
        <v xml:space="preserve">ERKA SUPERB GREEN CUFF 1 TUBE - baby - grey </v>
      </c>
    </row>
    <row r="6265" spans="1:11" x14ac:dyDescent="0.2">
      <c r="A6265" s="132">
        <v>32898</v>
      </c>
      <c r="B6265" s="226" t="s">
        <v>12</v>
      </c>
      <c r="C6265" s="222" t="s">
        <v>12</v>
      </c>
      <c r="D6265" s="106" t="s">
        <v>4952</v>
      </c>
      <c r="E6265" s="87">
        <v>1</v>
      </c>
      <c r="F6265" s="88">
        <v>69</v>
      </c>
      <c r="H6265" s="88"/>
      <c r="I6265" s="90">
        <v>1</v>
      </c>
      <c r="K6265" s="194" t="str">
        <f t="shared" si="97"/>
        <v xml:space="preserve">ERKA SUPERB GREEN CUFF 2 TUBES - pediatric - for ERKA Vario </v>
      </c>
    </row>
    <row r="6266" spans="1:11" x14ac:dyDescent="0.2">
      <c r="A6266" s="132">
        <v>32899</v>
      </c>
      <c r="B6266" s="226" t="s">
        <v>12</v>
      </c>
      <c r="C6266" s="222" t="s">
        <v>12</v>
      </c>
      <c r="D6266" s="106" t="s">
        <v>4953</v>
      </c>
      <c r="E6266" s="87">
        <v>1</v>
      </c>
      <c r="F6266" s="88">
        <v>66</v>
      </c>
      <c r="H6266" s="88"/>
      <c r="I6266" s="90">
        <v>1</v>
      </c>
      <c r="K6266" s="194" t="str">
        <f t="shared" si="97"/>
        <v xml:space="preserve">ERKA SUPERB GREEN CUFF 2 TUBES - adult - for ERKA Vario </v>
      </c>
    </row>
    <row r="6267" spans="1:11" x14ac:dyDescent="0.2">
      <c r="A6267" s="132">
        <v>32900</v>
      </c>
      <c r="B6267" s="226" t="s">
        <v>12</v>
      </c>
      <c r="C6267" s="222" t="s">
        <v>12</v>
      </c>
      <c r="D6267" s="106" t="s">
        <v>4954</v>
      </c>
      <c r="E6267" s="87">
        <v>1</v>
      </c>
      <c r="F6267" s="88">
        <v>90</v>
      </c>
      <c r="H6267" s="88"/>
      <c r="I6267" s="90">
        <v>1</v>
      </c>
      <c r="K6267" s="194" t="str">
        <f t="shared" si="97"/>
        <v xml:space="preserve">ERKA SUPERB GREEN CUFF 2 TUBES - adult L - for ERKA  Vario </v>
      </c>
    </row>
    <row r="6268" spans="1:11" x14ac:dyDescent="0.2">
      <c r="A6268" s="132">
        <v>32901</v>
      </c>
      <c r="B6268" s="226" t="s">
        <v>10804</v>
      </c>
      <c r="C6268" s="222" t="s">
        <v>12</v>
      </c>
      <c r="D6268" s="106" t="s">
        <v>4955</v>
      </c>
      <c r="E6268" s="87">
        <v>1</v>
      </c>
      <c r="F6268" s="88">
        <v>24</v>
      </c>
      <c r="H6268" s="88"/>
      <c r="I6268" s="90">
        <v>1</v>
      </c>
      <c r="K6268" s="194" t="str">
        <f t="shared" si="97"/>
        <v xml:space="preserve">ANDON BLOOD PRESSURE MONITOR </v>
      </c>
    </row>
    <row r="6269" spans="1:11" x14ac:dyDescent="0.2">
      <c r="A6269" s="132">
        <v>32901</v>
      </c>
      <c r="B6269" s="226"/>
      <c r="C6269" s="222" t="s">
        <v>12</v>
      </c>
      <c r="D6269" s="106" t="s">
        <v>4956</v>
      </c>
      <c r="E6269" s="87">
        <v>1</v>
      </c>
      <c r="F6269" s="166">
        <v>22.799999999999997</v>
      </c>
      <c r="H6269" s="166"/>
      <c r="I6269" s="90">
        <v>10</v>
      </c>
      <c r="K6269" s="194" t="str">
        <f t="shared" si="97"/>
        <v xml:space="preserve">ANDON BLOOD PRESSURE MONITOR   BUY 10 pcs SAVE 5% </v>
      </c>
    </row>
    <row r="6270" spans="1:11" x14ac:dyDescent="0.2">
      <c r="A6270" s="132">
        <v>32901</v>
      </c>
      <c r="B6270" s="226"/>
      <c r="C6270" s="222" t="s">
        <v>12</v>
      </c>
      <c r="D6270" s="106" t="s">
        <v>4957</v>
      </c>
      <c r="E6270" s="87">
        <v>1</v>
      </c>
      <c r="F6270" s="185">
        <v>21.6</v>
      </c>
      <c r="H6270" s="185"/>
      <c r="I6270" s="90">
        <v>50</v>
      </c>
      <c r="K6270" s="194" t="str">
        <f t="shared" ref="K6270:K6333" si="98">+SUBSTITUTE(CONCATENATE(D6270," ","(",IF(RIGHT(E6270,3)="1**","1",E6270),")"),"(1)","")</f>
        <v xml:space="preserve">ANDON BLOOD PRESSURE MONITOR   BUY 50 pcs SAVE 10% </v>
      </c>
    </row>
    <row r="6271" spans="1:11" x14ac:dyDescent="0.2">
      <c r="A6271" s="132">
        <v>32901</v>
      </c>
      <c r="B6271" s="226"/>
      <c r="C6271" s="222" t="s">
        <v>12</v>
      </c>
      <c r="D6271" s="106" t="s">
        <v>4958</v>
      </c>
      <c r="E6271" s="87">
        <v>1</v>
      </c>
      <c r="F6271" s="176">
        <v>20.399999999999999</v>
      </c>
      <c r="H6271" s="176"/>
      <c r="I6271" s="90">
        <v>100</v>
      </c>
      <c r="K6271" s="194" t="str">
        <f t="shared" si="98"/>
        <v xml:space="preserve">ANDON BLOOD PRESSURE MONITOR   BUY 100 pcs SAVE 15% </v>
      </c>
    </row>
    <row r="6272" spans="1:11" x14ac:dyDescent="0.2">
      <c r="A6272" s="132">
        <v>32902</v>
      </c>
      <c r="B6272" s="226" t="s">
        <v>8979</v>
      </c>
      <c r="C6272" s="222" t="s">
        <v>12</v>
      </c>
      <c r="D6272" s="106" t="s">
        <v>4959</v>
      </c>
      <c r="E6272" s="87">
        <v>1</v>
      </c>
      <c r="F6272" s="88">
        <v>82</v>
      </c>
      <c r="H6272" s="88"/>
      <c r="I6272" s="90">
        <v>1</v>
      </c>
      <c r="K6272" s="194" t="str">
        <f t="shared" si="98"/>
        <v xml:space="preserve">LEO BLOOD PRESSURE MONITOR </v>
      </c>
    </row>
    <row r="6273" spans="1:11" x14ac:dyDescent="0.2">
      <c r="A6273" s="132">
        <v>32902</v>
      </c>
      <c r="B6273" s="226"/>
      <c r="C6273" s="222" t="s">
        <v>12</v>
      </c>
      <c r="D6273" s="106" t="s">
        <v>4960</v>
      </c>
      <c r="E6273" s="87">
        <v>1</v>
      </c>
      <c r="F6273" s="166">
        <v>73.8</v>
      </c>
      <c r="H6273" s="166"/>
      <c r="I6273" s="90">
        <v>10</v>
      </c>
      <c r="K6273" s="194" t="str">
        <f t="shared" si="98"/>
        <v xml:space="preserve">LEO BLOOD PRESSURE MONITOR  BUY 10 pcs SAVE 10% </v>
      </c>
    </row>
    <row r="6274" spans="1:11" x14ac:dyDescent="0.2">
      <c r="A6274" s="132">
        <v>32902</v>
      </c>
      <c r="B6274" s="226"/>
      <c r="C6274" s="222" t="s">
        <v>12</v>
      </c>
      <c r="D6274" s="106" t="s">
        <v>4961</v>
      </c>
      <c r="E6274" s="87">
        <v>1</v>
      </c>
      <c r="F6274" s="173">
        <v>69.7</v>
      </c>
      <c r="H6274" s="173"/>
      <c r="I6274" s="90">
        <v>30</v>
      </c>
      <c r="K6274" s="194" t="str">
        <f t="shared" si="98"/>
        <v xml:space="preserve">LEO BLOOD PRESSURE MONITOR  BUY 30 pcs SAVE 15% </v>
      </c>
    </row>
    <row r="6275" spans="1:11" x14ac:dyDescent="0.2">
      <c r="A6275" s="132">
        <v>32903</v>
      </c>
      <c r="B6275" s="226" t="s">
        <v>12</v>
      </c>
      <c r="C6275" s="222" t="s">
        <v>12</v>
      </c>
      <c r="D6275" s="106" t="s">
        <v>4962</v>
      </c>
      <c r="E6275" s="87">
        <v>1</v>
      </c>
      <c r="F6275" s="88">
        <v>42</v>
      </c>
      <c r="H6275" s="88"/>
      <c r="I6275" s="90">
        <v>1</v>
      </c>
      <c r="K6275" s="194" t="str">
        <f t="shared" si="98"/>
        <v xml:space="preserve">SpO2 REUSABLE ADULT PROBE </v>
      </c>
    </row>
    <row r="6276" spans="1:11" x14ac:dyDescent="0.2">
      <c r="A6276" s="132">
        <v>32905</v>
      </c>
      <c r="B6276" s="226" t="s">
        <v>12</v>
      </c>
      <c r="C6276" s="222" t="s">
        <v>12</v>
      </c>
      <c r="D6276" s="106" t="s">
        <v>4963</v>
      </c>
      <c r="E6276" s="87">
        <v>1</v>
      </c>
      <c r="F6276" s="88">
        <v>230</v>
      </c>
      <c r="H6276" s="88"/>
      <c r="I6276" s="90">
        <v>1</v>
      </c>
      <c r="K6276" s="194" t="str">
        <f t="shared" si="98"/>
        <v xml:space="preserve">TROLLEY FOR CODE 29600 - spare </v>
      </c>
    </row>
    <row r="6277" spans="1:11" x14ac:dyDescent="0.2">
      <c r="A6277" s="132">
        <v>32906</v>
      </c>
      <c r="B6277" s="226" t="s">
        <v>12</v>
      </c>
      <c r="C6277" s="222" t="s">
        <v>12</v>
      </c>
      <c r="D6277" s="106" t="s">
        <v>4964</v>
      </c>
      <c r="E6277" s="87">
        <v>1</v>
      </c>
      <c r="F6277" s="88">
        <v>59</v>
      </c>
      <c r="H6277" s="88"/>
      <c r="I6277" s="90">
        <v>1</v>
      </c>
      <c r="K6277" s="194" t="str">
        <f t="shared" si="98"/>
        <v xml:space="preserve">TROLLEY FOR DALLAS CODE 32747 - spare </v>
      </c>
    </row>
    <row r="6278" spans="1:11" x14ac:dyDescent="0.2">
      <c r="A6278" s="132">
        <v>32907</v>
      </c>
      <c r="B6278" s="226" t="s">
        <v>12</v>
      </c>
      <c r="C6278" s="222" t="s">
        <v>12</v>
      </c>
      <c r="D6278" s="106" t="s">
        <v>10805</v>
      </c>
      <c r="E6278" s="87">
        <v>1</v>
      </c>
      <c r="F6278" s="88">
        <v>29</v>
      </c>
      <c r="H6278" s="88"/>
      <c r="I6278" s="90">
        <v>1</v>
      </c>
      <c r="K6278" s="194" t="str">
        <f t="shared" si="98"/>
        <v xml:space="preserve">PAEDIATRIC REUSABLE SpO2 PROBE for 32902 - need cable </v>
      </c>
    </row>
    <row r="6279" spans="1:11" x14ac:dyDescent="0.2">
      <c r="A6279" s="132">
        <v>32908</v>
      </c>
      <c r="B6279" s="226" t="s">
        <v>12</v>
      </c>
      <c r="C6279" s="222" t="s">
        <v>12</v>
      </c>
      <c r="D6279" s="106" t="s">
        <v>4965</v>
      </c>
      <c r="E6279" s="87">
        <v>1</v>
      </c>
      <c r="F6279" s="88"/>
      <c r="H6279" s="88"/>
      <c r="I6279" s="90">
        <v>1</v>
      </c>
      <c r="K6279" s="194" t="str">
        <f t="shared" si="98"/>
        <v xml:space="preserve">***GEMINI BLUETOOTH BLOOD PRESSURE MONITOR  replaced by code 32916 </v>
      </c>
    </row>
    <row r="6280" spans="1:11" x14ac:dyDescent="0.2">
      <c r="A6280" s="132">
        <v>32909</v>
      </c>
      <c r="B6280" s="226" t="s">
        <v>12</v>
      </c>
      <c r="C6280" s="222" t="s">
        <v>12</v>
      </c>
      <c r="D6280" s="106" t="s">
        <v>4966</v>
      </c>
      <c r="E6280" s="87">
        <v>1</v>
      </c>
      <c r="F6280" s="88">
        <v>9</v>
      </c>
      <c r="H6280" s="88"/>
      <c r="I6280" s="90">
        <v>1</v>
      </c>
      <c r="K6280" s="194" t="str">
        <f t="shared" si="98"/>
        <v xml:space="preserve">***DC 6V ADAPTOR for 32908  sold up to end of stock </v>
      </c>
    </row>
    <row r="6281" spans="1:11" x14ac:dyDescent="0.2">
      <c r="A6281" s="132">
        <v>32910</v>
      </c>
      <c r="B6281" s="226" t="s">
        <v>12</v>
      </c>
      <c r="C6281" s="222" t="s">
        <v>12</v>
      </c>
      <c r="D6281" s="106" t="s">
        <v>4967</v>
      </c>
      <c r="E6281" s="87">
        <v>1</v>
      </c>
      <c r="F6281" s="88">
        <v>8.5</v>
      </c>
      <c r="H6281" s="88"/>
      <c r="I6281" s="90">
        <v>1</v>
      </c>
      <c r="K6281" s="194" t="str">
        <f t="shared" si="98"/>
        <v xml:space="preserve">ONE PIECE CHILDREN CUFF + 1 TUBE </v>
      </c>
    </row>
    <row r="6282" spans="1:11" x14ac:dyDescent="0.2">
      <c r="A6282" s="132">
        <v>32911</v>
      </c>
      <c r="B6282" s="226" t="s">
        <v>12</v>
      </c>
      <c r="C6282" s="222" t="s">
        <v>12</v>
      </c>
      <c r="D6282" s="106" t="s">
        <v>4968</v>
      </c>
      <c r="E6282" s="87">
        <v>1</v>
      </c>
      <c r="F6282" s="88">
        <v>10</v>
      </c>
      <c r="H6282" s="88"/>
      <c r="I6282" s="90">
        <v>1</v>
      </c>
      <c r="K6282" s="194" t="str">
        <f t="shared" si="98"/>
        <v xml:space="preserve">ONE PIECE ADULT CUFF + 1 TUBE </v>
      </c>
    </row>
    <row r="6283" spans="1:11" x14ac:dyDescent="0.2">
      <c r="A6283" s="132">
        <v>32912</v>
      </c>
      <c r="B6283" s="226" t="s">
        <v>12</v>
      </c>
      <c r="C6283" s="222" t="s">
        <v>12</v>
      </c>
      <c r="D6283" s="106" t="s">
        <v>4969</v>
      </c>
      <c r="E6283" s="87">
        <v>1</v>
      </c>
      <c r="F6283" s="88">
        <v>12</v>
      </c>
      <c r="H6283" s="88"/>
      <c r="I6283" s="90">
        <v>1</v>
      </c>
      <c r="K6283" s="194" t="str">
        <f t="shared" si="98"/>
        <v xml:space="preserve">ONE PIECE ADULT LARGE CUFF + 1 TUBE </v>
      </c>
    </row>
    <row r="6284" spans="1:11" x14ac:dyDescent="0.2">
      <c r="A6284" s="132">
        <v>32913</v>
      </c>
      <c r="B6284" s="226" t="s">
        <v>12</v>
      </c>
      <c r="C6284" s="222" t="s">
        <v>12</v>
      </c>
      <c r="D6284" s="106" t="s">
        <v>4970</v>
      </c>
      <c r="E6284" s="87">
        <v>1</v>
      </c>
      <c r="F6284" s="88">
        <v>8.5</v>
      </c>
      <c r="H6284" s="88"/>
      <c r="I6284" s="90">
        <v>1</v>
      </c>
      <c r="K6284" s="194" t="str">
        <f t="shared" si="98"/>
        <v xml:space="preserve">ONE PIECE CHILDREN CUFF + 2 TUBES </v>
      </c>
    </row>
    <row r="6285" spans="1:11" x14ac:dyDescent="0.2">
      <c r="A6285" s="132">
        <v>32914</v>
      </c>
      <c r="B6285" s="226" t="s">
        <v>12</v>
      </c>
      <c r="C6285" s="222" t="s">
        <v>12</v>
      </c>
      <c r="D6285" s="106" t="s">
        <v>4971</v>
      </c>
      <c r="E6285" s="87">
        <v>1</v>
      </c>
      <c r="F6285" s="88">
        <v>10</v>
      </c>
      <c r="H6285" s="88"/>
      <c r="I6285" s="90">
        <v>1</v>
      </c>
      <c r="K6285" s="194" t="str">
        <f t="shared" si="98"/>
        <v xml:space="preserve">ONE PIECE ADULT CUFF + 2 TUBES </v>
      </c>
    </row>
    <row r="6286" spans="1:11" x14ac:dyDescent="0.2">
      <c r="A6286" s="132">
        <v>32915</v>
      </c>
      <c r="B6286" s="226" t="s">
        <v>12</v>
      </c>
      <c r="C6286" s="222" t="s">
        <v>12</v>
      </c>
      <c r="D6286" s="106" t="s">
        <v>4972</v>
      </c>
      <c r="E6286" s="87">
        <v>1</v>
      </c>
      <c r="F6286" s="88">
        <v>12</v>
      </c>
      <c r="H6286" s="88"/>
      <c r="I6286" s="90">
        <v>1</v>
      </c>
      <c r="K6286" s="194" t="str">
        <f t="shared" si="98"/>
        <v xml:space="preserve">ONE PIECE ADULT LARGE CUFF + 2 TUBES </v>
      </c>
    </row>
    <row r="6287" spans="1:11" x14ac:dyDescent="0.2">
      <c r="A6287" s="132">
        <v>32916</v>
      </c>
      <c r="B6287" s="226" t="s">
        <v>12</v>
      </c>
      <c r="C6287" s="222" t="s">
        <v>12</v>
      </c>
      <c r="D6287" s="106" t="s">
        <v>9731</v>
      </c>
      <c r="E6287" s="87">
        <v>1</v>
      </c>
      <c r="F6287" s="88">
        <v>56</v>
      </c>
      <c r="H6287" s="88"/>
      <c r="I6287" s="90">
        <v>1</v>
      </c>
      <c r="K6287" s="194" t="str">
        <f t="shared" si="98"/>
        <v xml:space="preserve">**"P10" GIMA BLUETOOTH B.P.MONITOR  </v>
      </c>
    </row>
    <row r="6288" spans="1:11" x14ac:dyDescent="0.2">
      <c r="A6288" s="132">
        <v>32917</v>
      </c>
      <c r="B6288" s="226" t="s">
        <v>12</v>
      </c>
      <c r="C6288" s="222" t="s">
        <v>12</v>
      </c>
      <c r="D6288" s="106" t="s">
        <v>4973</v>
      </c>
      <c r="E6288" s="87">
        <v>1</v>
      </c>
      <c r="F6288" s="88">
        <v>32</v>
      </c>
      <c r="H6288" s="88"/>
      <c r="I6288" s="90">
        <v>1</v>
      </c>
      <c r="K6288" s="194" t="str">
        <f t="shared" si="98"/>
        <v xml:space="preserve">EXTENSION CABLE for 35107, 35109 to 32902 </v>
      </c>
    </row>
    <row r="6289" spans="1:11" x14ac:dyDescent="0.2">
      <c r="A6289" s="132">
        <v>32918</v>
      </c>
      <c r="B6289" s="226" t="s">
        <v>8980</v>
      </c>
      <c r="C6289" s="222" t="s">
        <v>12</v>
      </c>
      <c r="D6289" s="106" t="s">
        <v>4974</v>
      </c>
      <c r="E6289" s="87">
        <v>1</v>
      </c>
      <c r="F6289" s="88">
        <v>22</v>
      </c>
      <c r="H6289" s="88"/>
      <c r="I6289" s="90">
        <v>1</v>
      </c>
      <c r="K6289" s="194" t="str">
        <f t="shared" si="98"/>
        <v xml:space="preserve">SMART GIMA AUTOMATIC WRIST BLOOD PRESSURE MONITOR </v>
      </c>
    </row>
    <row r="6290" spans="1:11" x14ac:dyDescent="0.2">
      <c r="A6290" s="132">
        <v>32918</v>
      </c>
      <c r="B6290" s="226"/>
      <c r="C6290" s="222" t="s">
        <v>12</v>
      </c>
      <c r="D6290" s="106" t="s">
        <v>4975</v>
      </c>
      <c r="E6290" s="87">
        <v>1</v>
      </c>
      <c r="F6290" s="166">
        <v>19.8</v>
      </c>
      <c r="H6290" s="166"/>
      <c r="I6290" s="90">
        <v>10</v>
      </c>
      <c r="K6290" s="194" t="str">
        <f t="shared" si="98"/>
        <v xml:space="preserve">SMART GIMA AUTOMATIC WRIST B.P.MONITOR   BUY 10 pcs SAVE 10% </v>
      </c>
    </row>
    <row r="6291" spans="1:11" x14ac:dyDescent="0.2">
      <c r="A6291" s="132">
        <v>32918</v>
      </c>
      <c r="B6291" s="226"/>
      <c r="C6291" s="222" t="s">
        <v>12</v>
      </c>
      <c r="D6291" s="106" t="s">
        <v>4976</v>
      </c>
      <c r="E6291" s="87">
        <v>1</v>
      </c>
      <c r="F6291" s="185">
        <v>18.7</v>
      </c>
      <c r="H6291" s="185"/>
      <c r="I6291" s="90">
        <v>30</v>
      </c>
      <c r="K6291" s="194" t="str">
        <f t="shared" si="98"/>
        <v xml:space="preserve">SMART GIMA AUTOMATIC WRIST B.P.MONITOR   BUY 30 pcs SAVE 15% </v>
      </c>
    </row>
    <row r="6292" spans="1:11" x14ac:dyDescent="0.2">
      <c r="A6292" s="132">
        <v>32918</v>
      </c>
      <c r="B6292" s="226"/>
      <c r="C6292" s="222" t="s">
        <v>12</v>
      </c>
      <c r="D6292" s="106" t="s">
        <v>4977</v>
      </c>
      <c r="E6292" s="87">
        <v>1</v>
      </c>
      <c r="F6292" s="176">
        <v>17.600000000000001</v>
      </c>
      <c r="H6292" s="176"/>
      <c r="I6292" s="90">
        <v>100</v>
      </c>
      <c r="K6292" s="194" t="str">
        <f t="shared" si="98"/>
        <v xml:space="preserve">SMART GIMA AUTOMATIC WRIST B.P.MONITOR   BUY 100 pcs SAVE 20% </v>
      </c>
    </row>
    <row r="6293" spans="1:11" x14ac:dyDescent="0.2">
      <c r="A6293" s="132">
        <v>32919</v>
      </c>
      <c r="B6293" s="226" t="s">
        <v>12</v>
      </c>
      <c r="C6293" s="222" t="s">
        <v>12</v>
      </c>
      <c r="D6293" s="106" t="s">
        <v>4978</v>
      </c>
      <c r="E6293" s="87">
        <v>1</v>
      </c>
      <c r="F6293" s="166">
        <v>17</v>
      </c>
      <c r="H6293" s="166"/>
      <c r="I6293" s="90">
        <v>1</v>
      </c>
      <c r="K6293" s="194" t="str">
        <f t="shared" si="98"/>
        <v xml:space="preserve">ONE PIECE THIGH CUFF + 1 TUBE </v>
      </c>
    </row>
    <row r="6294" spans="1:11" x14ac:dyDescent="0.2">
      <c r="A6294" s="132">
        <v>32920</v>
      </c>
      <c r="B6294" s="226" t="s">
        <v>12</v>
      </c>
      <c r="C6294" s="222" t="s">
        <v>12</v>
      </c>
      <c r="D6294" s="106" t="s">
        <v>8455</v>
      </c>
      <c r="E6294" s="87">
        <v>1</v>
      </c>
      <c r="F6294" s="88">
        <v>14</v>
      </c>
      <c r="H6294" s="88"/>
      <c r="I6294" s="90">
        <v>1</v>
      </c>
      <c r="K6294" s="194" t="str">
        <f t="shared" si="98"/>
        <v xml:space="preserve">SPARE CUFF for 32901, 32921, 32940-2, 32947 - adult large 42-48 cm </v>
      </c>
    </row>
    <row r="6295" spans="1:11" x14ac:dyDescent="0.2">
      <c r="A6295" s="132">
        <v>32921</v>
      </c>
      <c r="B6295" s="226" t="s">
        <v>8981</v>
      </c>
      <c r="C6295" s="222" t="s">
        <v>12</v>
      </c>
      <c r="D6295" s="106" t="s">
        <v>4979</v>
      </c>
      <c r="E6295" s="87">
        <v>1</v>
      </c>
      <c r="F6295" s="88">
        <v>27</v>
      </c>
      <c r="H6295" s="88"/>
      <c r="I6295" s="90">
        <v>1</v>
      </c>
      <c r="K6295" s="194" t="str">
        <f t="shared" si="98"/>
        <v xml:space="preserve">SMART GIMA AUTOMATIC BLOOD PRESSURE MONITOR </v>
      </c>
    </row>
    <row r="6296" spans="1:11" x14ac:dyDescent="0.2">
      <c r="A6296" s="132">
        <v>32921</v>
      </c>
      <c r="B6296" s="226"/>
      <c r="C6296" s="222" t="s">
        <v>12</v>
      </c>
      <c r="D6296" s="106" t="s">
        <v>4980</v>
      </c>
      <c r="E6296" s="87">
        <v>1</v>
      </c>
      <c r="F6296" s="166">
        <v>24.3</v>
      </c>
      <c r="H6296" s="166"/>
      <c r="I6296" s="90">
        <v>10</v>
      </c>
      <c r="K6296" s="194" t="str">
        <f t="shared" si="98"/>
        <v xml:space="preserve">SMART GIMA AUTOMATIC B.P.MONITOR   BUY 10 pcs SAVE 10% </v>
      </c>
    </row>
    <row r="6297" spans="1:11" x14ac:dyDescent="0.2">
      <c r="A6297" s="132">
        <v>32921</v>
      </c>
      <c r="B6297" s="226"/>
      <c r="C6297" s="222" t="s">
        <v>12</v>
      </c>
      <c r="D6297" s="106" t="s">
        <v>4981</v>
      </c>
      <c r="E6297" s="87">
        <v>1</v>
      </c>
      <c r="F6297" s="185">
        <v>22.95</v>
      </c>
      <c r="H6297" s="185"/>
      <c r="I6297" s="90">
        <v>30</v>
      </c>
      <c r="K6297" s="194" t="str">
        <f t="shared" si="98"/>
        <v xml:space="preserve">SMART GIMA AUTOMATIC B.P.MONITOR   BUY 30 pcs SAVE 15% </v>
      </c>
    </row>
    <row r="6298" spans="1:11" x14ac:dyDescent="0.2">
      <c r="A6298" s="132">
        <v>32921</v>
      </c>
      <c r="B6298" s="226"/>
      <c r="C6298" s="222" t="s">
        <v>12</v>
      </c>
      <c r="D6298" s="106" t="s">
        <v>4982</v>
      </c>
      <c r="E6298" s="87">
        <v>1</v>
      </c>
      <c r="F6298" s="176">
        <v>21.6</v>
      </c>
      <c r="H6298" s="176"/>
      <c r="I6298" s="90">
        <v>100</v>
      </c>
      <c r="K6298" s="194" t="str">
        <f t="shared" si="98"/>
        <v xml:space="preserve">SMART GIMA AUTOMATIC B.P.MONITOR   BUY 100 pcs SAVE 20% </v>
      </c>
    </row>
    <row r="6299" spans="1:11" x14ac:dyDescent="0.2">
      <c r="A6299" s="132">
        <v>32922</v>
      </c>
      <c r="B6299" s="226" t="s">
        <v>12</v>
      </c>
      <c r="C6299" s="222" t="s">
        <v>12</v>
      </c>
      <c r="D6299" s="106" t="s">
        <v>8456</v>
      </c>
      <c r="E6299" s="87">
        <v>1</v>
      </c>
      <c r="F6299" s="88">
        <v>8</v>
      </c>
      <c r="H6299" s="88"/>
      <c r="I6299" s="90">
        <v>1</v>
      </c>
      <c r="K6299" s="194" t="str">
        <f t="shared" si="98"/>
        <v xml:space="preserve">SPARE CUFF for 32901, 32921, 32940-2, 32947 - adult small 22-30 cm </v>
      </c>
    </row>
    <row r="6300" spans="1:11" x14ac:dyDescent="0.2">
      <c r="A6300" s="132">
        <v>32923</v>
      </c>
      <c r="B6300" s="226" t="s">
        <v>12</v>
      </c>
      <c r="C6300" s="222" t="s">
        <v>12</v>
      </c>
      <c r="D6300" s="106" t="s">
        <v>8457</v>
      </c>
      <c r="E6300" s="87">
        <v>1</v>
      </c>
      <c r="F6300" s="88">
        <v>12</v>
      </c>
      <c r="H6300" s="88"/>
      <c r="I6300" s="90">
        <v>1</v>
      </c>
      <c r="K6300" s="194" t="str">
        <f t="shared" si="98"/>
        <v xml:space="preserve">SPARE CUFF for 32901, 32921, 32940-2, 32947 - adult 30-42 cm </v>
      </c>
    </row>
    <row r="6301" spans="1:11" x14ac:dyDescent="0.2">
      <c r="A6301" s="132">
        <v>32924</v>
      </c>
      <c r="B6301" s="226" t="s">
        <v>12</v>
      </c>
      <c r="C6301" s="222" t="s">
        <v>12</v>
      </c>
      <c r="D6301" s="106" t="s">
        <v>7941</v>
      </c>
      <c r="E6301" s="87">
        <v>1</v>
      </c>
      <c r="F6301" s="88">
        <v>32</v>
      </c>
      <c r="H6301" s="88"/>
      <c r="I6301" s="90">
        <v>1</v>
      </c>
      <c r="K6301" s="194" t="str">
        <f t="shared" si="98"/>
        <v xml:space="preserve">***X-LIFE B.P.MONITOR - arm  </v>
      </c>
    </row>
    <row r="6302" spans="1:11" x14ac:dyDescent="0.2">
      <c r="A6302" s="132">
        <v>32925</v>
      </c>
      <c r="B6302" s="226" t="s">
        <v>12</v>
      </c>
      <c r="C6302" s="222" t="s">
        <v>12</v>
      </c>
      <c r="D6302" s="106" t="s">
        <v>9732</v>
      </c>
      <c r="E6302" s="87">
        <v>1</v>
      </c>
      <c r="F6302" s="88"/>
      <c r="H6302" s="88"/>
      <c r="I6302" s="90">
        <v>1</v>
      </c>
      <c r="K6302" s="194" t="str">
        <f t="shared" si="98"/>
        <v xml:space="preserve">***SPARE CUFF for 32924 - adult  discontinued </v>
      </c>
    </row>
    <row r="6303" spans="1:11" x14ac:dyDescent="0.2">
      <c r="A6303" s="132">
        <v>32926</v>
      </c>
      <c r="B6303" s="226" t="s">
        <v>8076</v>
      </c>
      <c r="C6303" s="222" t="s">
        <v>12</v>
      </c>
      <c r="D6303" s="106" t="s">
        <v>8982</v>
      </c>
      <c r="E6303" s="87">
        <v>1</v>
      </c>
      <c r="F6303" s="103">
        <v>19.5</v>
      </c>
      <c r="H6303" s="103"/>
      <c r="I6303" s="90">
        <v>1</v>
      </c>
      <c r="K6303" s="194" t="str">
        <f t="shared" si="98"/>
        <v xml:space="preserve">***X-LIFE B.P.MONITOR - wrist   end of stock, then 32773 </v>
      </c>
    </row>
    <row r="6304" spans="1:11" x14ac:dyDescent="0.2">
      <c r="A6304" s="132">
        <v>32927</v>
      </c>
      <c r="B6304" s="226" t="s">
        <v>12</v>
      </c>
      <c r="C6304" s="222" t="s">
        <v>12</v>
      </c>
      <c r="D6304" s="106" t="s">
        <v>303</v>
      </c>
      <c r="E6304" s="87">
        <v>1</v>
      </c>
      <c r="F6304" s="88">
        <v>10</v>
      </c>
      <c r="H6304" s="88"/>
      <c r="I6304" s="90">
        <v>1</v>
      </c>
      <c r="K6304" s="194" t="str">
        <f t="shared" si="98"/>
        <v xml:space="preserve">***AC ADAPTOR for 32924 </v>
      </c>
    </row>
    <row r="6305" spans="1:11" x14ac:dyDescent="0.2">
      <c r="A6305" s="132">
        <v>32929</v>
      </c>
      <c r="B6305" s="226" t="s">
        <v>12</v>
      </c>
      <c r="C6305" s="222" t="s">
        <v>12</v>
      </c>
      <c r="D6305" s="106" t="s">
        <v>4983</v>
      </c>
      <c r="E6305" s="87">
        <v>1</v>
      </c>
      <c r="F6305" s="88">
        <v>12</v>
      </c>
      <c r="H6305" s="88"/>
      <c r="I6305" s="90">
        <v>1</v>
      </c>
      <c r="K6305" s="194" t="str">
        <f t="shared" si="98"/>
        <v xml:space="preserve">OMRON ADAPTOR for 32928, 32930-1-4 </v>
      </c>
    </row>
    <row r="6306" spans="1:11" x14ac:dyDescent="0.2">
      <c r="A6306" s="132">
        <v>32930</v>
      </c>
      <c r="B6306" s="226" t="s">
        <v>12</v>
      </c>
      <c r="C6306" s="222" t="s">
        <v>12</v>
      </c>
      <c r="D6306" s="106" t="s">
        <v>4984</v>
      </c>
      <c r="E6306" s="87">
        <v>1</v>
      </c>
      <c r="F6306" s="88">
        <v>39</v>
      </c>
      <c r="H6306" s="88"/>
      <c r="I6306" s="90">
        <v>1</v>
      </c>
      <c r="K6306" s="194" t="str">
        <f t="shared" si="98"/>
        <v xml:space="preserve">OMRON SMALL CUFF 17-22 cm HEM-CS24-E for M2, M3 </v>
      </c>
    </row>
    <row r="6307" spans="1:11" x14ac:dyDescent="0.2">
      <c r="A6307" s="132">
        <v>32933</v>
      </c>
      <c r="B6307" s="226" t="s">
        <v>12</v>
      </c>
      <c r="C6307" s="222" t="s">
        <v>12</v>
      </c>
      <c r="D6307" s="106" t="s">
        <v>4985</v>
      </c>
      <c r="E6307" s="87">
        <v>1</v>
      </c>
      <c r="F6307" s="88">
        <v>33</v>
      </c>
      <c r="H6307" s="88"/>
      <c r="I6307" s="90">
        <v>1</v>
      </c>
      <c r="K6307" s="194" t="str">
        <f t="shared" si="98"/>
        <v xml:space="preserve">OMRON ADULT CUFF 22-32 cm HEM-CR24 for M2, M3 - spare </v>
      </c>
    </row>
    <row r="6308" spans="1:11" x14ac:dyDescent="0.2">
      <c r="A6308" s="132">
        <v>32935</v>
      </c>
      <c r="B6308" s="226" t="s">
        <v>12</v>
      </c>
      <c r="C6308" s="222" t="s">
        <v>12</v>
      </c>
      <c r="D6308" s="106" t="s">
        <v>4986</v>
      </c>
      <c r="E6308" s="87">
        <v>1</v>
      </c>
      <c r="F6308" s="88">
        <v>35</v>
      </c>
      <c r="H6308" s="88"/>
      <c r="I6308" s="90">
        <v>1</v>
      </c>
      <c r="K6308" s="194" t="str">
        <f t="shared" si="98"/>
        <v xml:space="preserve">OMRON COMFORT CUFF 22-42 cm  for 32931, M7,M10 </v>
      </c>
    </row>
    <row r="6309" spans="1:11" x14ac:dyDescent="0.2">
      <c r="A6309" s="132">
        <v>32936</v>
      </c>
      <c r="B6309" s="226" t="s">
        <v>12</v>
      </c>
      <c r="C6309" s="222" t="s">
        <v>12</v>
      </c>
      <c r="D6309" s="106" t="s">
        <v>4987</v>
      </c>
      <c r="E6309" s="87">
        <v>1</v>
      </c>
      <c r="F6309" s="88">
        <v>770</v>
      </c>
      <c r="H6309" s="88"/>
      <c r="I6309" s="90">
        <v>1</v>
      </c>
      <c r="K6309" s="194" t="str">
        <f t="shared" si="98"/>
        <v xml:space="preserve">OMRON PROFESSIONAL B.P.M. HEM-907 </v>
      </c>
    </row>
    <row r="6310" spans="1:11" x14ac:dyDescent="0.2">
      <c r="A6310" s="132">
        <v>32937</v>
      </c>
      <c r="B6310" s="226" t="s">
        <v>12</v>
      </c>
      <c r="C6310" s="222" t="s">
        <v>12</v>
      </c>
      <c r="D6310" s="106" t="s">
        <v>4988</v>
      </c>
      <c r="E6310" s="87">
        <v>1</v>
      </c>
      <c r="F6310" s="88">
        <v>112</v>
      </c>
      <c r="H6310" s="88"/>
      <c r="I6310" s="90">
        <v>1</v>
      </c>
      <c r="K6310" s="194" t="str">
        <f t="shared" si="98"/>
        <v xml:space="preserve">OMRON ADULT LARGE CUFF 32-42cm HEM-9CLC for 32936 </v>
      </c>
    </row>
    <row r="6311" spans="1:11" x14ac:dyDescent="0.2">
      <c r="A6311" s="132">
        <v>32938</v>
      </c>
      <c r="B6311" s="226" t="s">
        <v>12</v>
      </c>
      <c r="C6311" s="222" t="s">
        <v>12</v>
      </c>
      <c r="D6311" s="106" t="s">
        <v>4989</v>
      </c>
      <c r="E6311" s="87">
        <v>1</v>
      </c>
      <c r="F6311" s="88">
        <v>38</v>
      </c>
      <c r="H6311" s="88"/>
      <c r="I6311" s="90">
        <v>1</v>
      </c>
      <c r="K6311" s="194" t="str">
        <f t="shared" si="98"/>
        <v xml:space="preserve">OMRON EASY CUFF 22-42 cm HEM-RML31 for M2, M3 - spare </v>
      </c>
    </row>
    <row r="6312" spans="1:11" x14ac:dyDescent="0.2">
      <c r="A6312" s="132">
        <v>32939</v>
      </c>
      <c r="B6312" s="226" t="s">
        <v>12</v>
      </c>
      <c r="C6312" s="222" t="s">
        <v>12</v>
      </c>
      <c r="D6312" s="106" t="s">
        <v>4990</v>
      </c>
      <c r="E6312" s="87">
        <v>1</v>
      </c>
      <c r="F6312" s="157">
        <v>298</v>
      </c>
      <c r="H6312" s="157"/>
      <c r="I6312" s="90">
        <v>1</v>
      </c>
      <c r="K6312" s="194" t="str">
        <f t="shared" si="98"/>
        <v xml:space="preserve">OMRON TROLLEY HEM-907 for 32936 </v>
      </c>
    </row>
    <row r="6313" spans="1:11" x14ac:dyDescent="0.2">
      <c r="A6313" s="132"/>
      <c r="B6313" s="226" t="s">
        <v>12</v>
      </c>
      <c r="C6313" s="222" t="s">
        <v>12</v>
      </c>
      <c r="D6313" s="129" t="s">
        <v>4991</v>
      </c>
      <c r="E6313" s="87"/>
      <c r="F6313" s="88"/>
      <c r="H6313" s="88"/>
      <c r="I6313" s="90"/>
      <c r="K6313" s="194" t="str">
        <f t="shared" si="98"/>
        <v>Any OMRON product available on request in 20 days ()</v>
      </c>
    </row>
    <row r="6314" spans="1:11" x14ac:dyDescent="0.2">
      <c r="A6314" s="132">
        <v>32940</v>
      </c>
      <c r="B6314" s="226" t="s">
        <v>12</v>
      </c>
      <c r="C6314" s="222" t="s">
        <v>12</v>
      </c>
      <c r="D6314" s="106" t="s">
        <v>8983</v>
      </c>
      <c r="E6314" s="87">
        <v>1</v>
      </c>
      <c r="F6314" s="88"/>
      <c r="H6314" s="88"/>
      <c r="I6314" s="90">
        <v>1</v>
      </c>
      <c r="K6314" s="194" t="str">
        <f t="shared" si="98"/>
        <v xml:space="preserve">***TALKING BLOOD PRESSURE MONITOR - GB,FR,ES,PT,AR  discontinued </v>
      </c>
    </row>
    <row r="6315" spans="1:11" x14ac:dyDescent="0.2">
      <c r="A6315" s="132">
        <v>32943</v>
      </c>
      <c r="B6315" s="226" t="s">
        <v>12</v>
      </c>
      <c r="C6315" s="222" t="s">
        <v>12</v>
      </c>
      <c r="D6315" s="106" t="s">
        <v>4992</v>
      </c>
      <c r="E6315" s="87">
        <v>1</v>
      </c>
      <c r="F6315" s="88">
        <v>8.5</v>
      </c>
      <c r="H6315" s="88"/>
      <c r="I6315" s="90">
        <v>1</v>
      </c>
      <c r="K6315" s="194" t="str">
        <f t="shared" si="98"/>
        <v xml:space="preserve">***AC ADAPTOR for 32940-2  sold up to end of stock </v>
      </c>
    </row>
    <row r="6316" spans="1:11" ht="13.5" thickBot="1" x14ac:dyDescent="0.25">
      <c r="A6316" s="134">
        <v>32946</v>
      </c>
      <c r="B6316" s="233" t="s">
        <v>12</v>
      </c>
      <c r="C6316" s="234" t="s">
        <v>12</v>
      </c>
      <c r="D6316" s="121" t="s">
        <v>4993</v>
      </c>
      <c r="E6316" s="116">
        <v>1</v>
      </c>
      <c r="F6316" s="91">
        <v>99</v>
      </c>
      <c r="H6316" s="91"/>
      <c r="I6316" s="92">
        <v>1</v>
      </c>
      <c r="K6316" s="194" t="str">
        <f t="shared" si="98"/>
        <v xml:space="preserve">OMRON RS4 DIGITAL B.P.M. HEM-6181-E </v>
      </c>
    </row>
    <row r="6317" spans="1:11" x14ac:dyDescent="0.2">
      <c r="A6317" s="135">
        <v>32950</v>
      </c>
      <c r="B6317" s="223" t="s">
        <v>256</v>
      </c>
      <c r="C6317" s="224" t="s">
        <v>12</v>
      </c>
      <c r="D6317" s="117" t="s">
        <v>4994</v>
      </c>
      <c r="E6317" s="118" t="s">
        <v>25</v>
      </c>
      <c r="F6317" s="93">
        <v>35.5</v>
      </c>
      <c r="H6317" s="225"/>
      <c r="I6317" s="94">
        <v>1</v>
      </c>
      <c r="K6317" s="194" t="str">
        <f t="shared" si="98"/>
        <v>ECG thermal paper 215x25 mm x m roll - orange grid (box of 5)</v>
      </c>
    </row>
    <row r="6318" spans="1:11" x14ac:dyDescent="0.2">
      <c r="A6318" s="136">
        <v>32951</v>
      </c>
      <c r="B6318" s="226" t="s">
        <v>256</v>
      </c>
      <c r="C6318" s="222" t="s">
        <v>12</v>
      </c>
      <c r="D6318" s="106" t="s">
        <v>4995</v>
      </c>
      <c r="E6318" s="87" t="s">
        <v>29</v>
      </c>
      <c r="F6318" s="88">
        <v>38.799999999999997</v>
      </c>
      <c r="H6318" s="227"/>
      <c r="I6318" s="95">
        <v>1</v>
      </c>
      <c r="K6318" s="194" t="str">
        <f t="shared" si="98"/>
        <v>ECG thermal paper 112x25 mm x m roll - orange grid (box of 10)</v>
      </c>
    </row>
    <row r="6319" spans="1:11" x14ac:dyDescent="0.2">
      <c r="A6319" s="136">
        <v>32952</v>
      </c>
      <c r="B6319" s="226" t="s">
        <v>256</v>
      </c>
      <c r="C6319" s="222" t="s">
        <v>12</v>
      </c>
      <c r="D6319" s="106" t="s">
        <v>4996</v>
      </c>
      <c r="E6319" s="87" t="s">
        <v>25</v>
      </c>
      <c r="F6319" s="88">
        <v>38</v>
      </c>
      <c r="H6319" s="227"/>
      <c r="I6319" s="95">
        <v>1</v>
      </c>
      <c r="K6319" s="194" t="str">
        <f t="shared" si="98"/>
        <v>ECG thermal paper 210x25 mm x m roll - orange grid (box of 5)</v>
      </c>
    </row>
    <row r="6320" spans="1:11" x14ac:dyDescent="0.2">
      <c r="A6320" s="136">
        <v>32953</v>
      </c>
      <c r="B6320" s="226" t="s">
        <v>256</v>
      </c>
      <c r="C6320" s="222" t="s">
        <v>12</v>
      </c>
      <c r="D6320" s="106" t="s">
        <v>4997</v>
      </c>
      <c r="E6320" s="87" t="s">
        <v>29</v>
      </c>
      <c r="F6320" s="88">
        <v>35</v>
      </c>
      <c r="H6320" s="227"/>
      <c r="I6320" s="95">
        <v>1</v>
      </c>
      <c r="K6320" s="194" t="str">
        <f t="shared" si="98"/>
        <v>ECG thermal paper 112x23 mm x m roll - orange grid (box of 10)</v>
      </c>
    </row>
    <row r="6321" spans="1:11" x14ac:dyDescent="0.2">
      <c r="A6321" s="136">
        <v>32954</v>
      </c>
      <c r="B6321" s="226" t="s">
        <v>256</v>
      </c>
      <c r="C6321" s="222" t="s">
        <v>12</v>
      </c>
      <c r="D6321" s="106" t="s">
        <v>4998</v>
      </c>
      <c r="E6321" s="87" t="s">
        <v>82</v>
      </c>
      <c r="F6321" s="88">
        <v>20</v>
      </c>
      <c r="H6321" s="227"/>
      <c r="I6321" s="95">
        <v>1</v>
      </c>
      <c r="K6321" s="194" t="str">
        <f t="shared" si="98"/>
        <v>ECG thermal paper 210x300 mm x200s pack - orange grid (box of 1)</v>
      </c>
    </row>
    <row r="6322" spans="1:11" x14ac:dyDescent="0.2">
      <c r="A6322" s="136">
        <v>32957</v>
      </c>
      <c r="B6322" s="226" t="s">
        <v>256</v>
      </c>
      <c r="C6322" s="222" t="s">
        <v>12</v>
      </c>
      <c r="D6322" s="106" t="s">
        <v>4999</v>
      </c>
      <c r="E6322" s="87" t="s">
        <v>34</v>
      </c>
      <c r="F6322" s="88">
        <v>43</v>
      </c>
      <c r="H6322" s="227"/>
      <c r="I6322" s="95">
        <v>1</v>
      </c>
      <c r="K6322" s="194" t="str">
        <f t="shared" si="98"/>
        <v>ECG thermal paper 60x30 mm x m roll - orange grid (box of 20)</v>
      </c>
    </row>
    <row r="6323" spans="1:11" x14ac:dyDescent="0.2">
      <c r="A6323" s="136">
        <v>32958</v>
      </c>
      <c r="B6323" s="226" t="s">
        <v>256</v>
      </c>
      <c r="C6323" s="222" t="s">
        <v>12</v>
      </c>
      <c r="D6323" s="106" t="s">
        <v>5000</v>
      </c>
      <c r="E6323" s="87" t="s">
        <v>23</v>
      </c>
      <c r="F6323" s="88">
        <v>113</v>
      </c>
      <c r="H6323" s="227"/>
      <c r="I6323" s="95">
        <v>1</v>
      </c>
      <c r="K6323" s="194" t="str">
        <f t="shared" si="98"/>
        <v>ECG thermal paper 112x100 mm x300s pack - orange grid (box of 25)</v>
      </c>
    </row>
    <row r="6324" spans="1:11" x14ac:dyDescent="0.2">
      <c r="A6324" s="136">
        <v>32960</v>
      </c>
      <c r="B6324" s="226" t="s">
        <v>256</v>
      </c>
      <c r="C6324" s="222" t="s">
        <v>12</v>
      </c>
      <c r="D6324" s="106" t="s">
        <v>5001</v>
      </c>
      <c r="E6324" s="87" t="s">
        <v>25</v>
      </c>
      <c r="F6324" s="88">
        <v>31</v>
      </c>
      <c r="H6324" s="227"/>
      <c r="I6324" s="95">
        <v>1</v>
      </c>
      <c r="K6324" s="194" t="str">
        <f t="shared" si="98"/>
        <v>ECG thermal paper 210x30 mm x m roll - orange grid (box of 5)</v>
      </c>
    </row>
    <row r="6325" spans="1:11" x14ac:dyDescent="0.2">
      <c r="A6325" s="136">
        <v>32961</v>
      </c>
      <c r="B6325" s="226" t="s">
        <v>256</v>
      </c>
      <c r="C6325" s="222" t="s">
        <v>12</v>
      </c>
      <c r="D6325" s="106" t="s">
        <v>5002</v>
      </c>
      <c r="E6325" s="87" t="s">
        <v>82</v>
      </c>
      <c r="F6325" s="88">
        <v>18.5</v>
      </c>
      <c r="H6325" s="227"/>
      <c r="I6325" s="95">
        <v>1</v>
      </c>
      <c r="K6325" s="194" t="str">
        <f t="shared" si="98"/>
        <v>ECG thermal paper 210x280 mm x200s pack - orange grid (box of 1)</v>
      </c>
    </row>
    <row r="6326" spans="1:11" x14ac:dyDescent="0.2">
      <c r="A6326" s="136">
        <v>32962</v>
      </c>
      <c r="B6326" s="226" t="s">
        <v>256</v>
      </c>
      <c r="C6326" s="222" t="s">
        <v>12</v>
      </c>
      <c r="D6326" s="106" t="s">
        <v>5003</v>
      </c>
      <c r="E6326" s="87" t="s">
        <v>29</v>
      </c>
      <c r="F6326" s="88">
        <v>64.8</v>
      </c>
      <c r="H6326" s="227"/>
      <c r="I6326" s="95">
        <v>1</v>
      </c>
      <c r="K6326" s="194" t="str">
        <f t="shared" si="98"/>
        <v>ECG thermal paper 210x140 mm x215s pack - orange grid (box of 10)</v>
      </c>
    </row>
    <row r="6327" spans="1:11" x14ac:dyDescent="0.2">
      <c r="A6327" s="136">
        <v>32963</v>
      </c>
      <c r="B6327" s="226" t="s">
        <v>256</v>
      </c>
      <c r="C6327" s="222" t="s">
        <v>12</v>
      </c>
      <c r="D6327" s="106" t="s">
        <v>5004</v>
      </c>
      <c r="E6327" s="87" t="s">
        <v>34</v>
      </c>
      <c r="F6327" s="88">
        <v>36</v>
      </c>
      <c r="H6327" s="227"/>
      <c r="I6327" s="95">
        <v>1</v>
      </c>
      <c r="K6327" s="194" t="str">
        <f t="shared" si="98"/>
        <v>ECG thermal paper 50x25 mm x m roll - orange grid (box of 20)</v>
      </c>
    </row>
    <row r="6328" spans="1:11" x14ac:dyDescent="0.2">
      <c r="A6328" s="136">
        <v>32964</v>
      </c>
      <c r="B6328" s="226" t="s">
        <v>256</v>
      </c>
      <c r="C6328" s="222" t="s">
        <v>12</v>
      </c>
      <c r="D6328" s="106" t="s">
        <v>5005</v>
      </c>
      <c r="E6328" s="87" t="s">
        <v>29</v>
      </c>
      <c r="F6328" s="88">
        <v>32.5</v>
      </c>
      <c r="H6328" s="227"/>
      <c r="I6328" s="95">
        <v>1</v>
      </c>
      <c r="K6328" s="194" t="str">
        <f t="shared" si="98"/>
        <v>ECG thermal paper 80x25 mm x m roll - orange grid (box of 10)</v>
      </c>
    </row>
    <row r="6329" spans="1:11" x14ac:dyDescent="0.2">
      <c r="A6329" s="136">
        <v>32965</v>
      </c>
      <c r="B6329" s="226" t="s">
        <v>256</v>
      </c>
      <c r="C6329" s="222" t="s">
        <v>12</v>
      </c>
      <c r="D6329" s="106" t="s">
        <v>5006</v>
      </c>
      <c r="E6329" s="87" t="s">
        <v>34</v>
      </c>
      <c r="F6329" s="88">
        <v>58</v>
      </c>
      <c r="H6329" s="227"/>
      <c r="I6329" s="95">
        <v>1</v>
      </c>
      <c r="K6329" s="194" t="str">
        <f t="shared" si="98"/>
        <v>ECG thermal paper 110x140 mm x143s pack - orange grid (box of 20)</v>
      </c>
    </row>
    <row r="6330" spans="1:11" x14ac:dyDescent="0.2">
      <c r="A6330" s="136">
        <v>32966</v>
      </c>
      <c r="B6330" s="226" t="s">
        <v>256</v>
      </c>
      <c r="C6330" s="222" t="s">
        <v>12</v>
      </c>
      <c r="D6330" s="106" t="s">
        <v>5007</v>
      </c>
      <c r="E6330" s="87" t="s">
        <v>83</v>
      </c>
      <c r="F6330" s="88">
        <v>18</v>
      </c>
      <c r="H6330" s="227"/>
      <c r="I6330" s="95">
        <v>1</v>
      </c>
      <c r="K6330" s="194" t="str">
        <f t="shared" si="98"/>
        <v>ECG thermal paper 210x295 mm x150s pack - orange grid (box of 1 )</v>
      </c>
    </row>
    <row r="6331" spans="1:11" x14ac:dyDescent="0.2">
      <c r="A6331" s="136">
        <v>32967</v>
      </c>
      <c r="B6331" s="226" t="s">
        <v>256</v>
      </c>
      <c r="C6331" s="222" t="s">
        <v>12</v>
      </c>
      <c r="D6331" s="106" t="s">
        <v>5008</v>
      </c>
      <c r="E6331" s="87" t="s">
        <v>25</v>
      </c>
      <c r="F6331" s="88">
        <v>31.5</v>
      </c>
      <c r="H6331" s="227"/>
      <c r="I6331" s="95">
        <v>1</v>
      </c>
      <c r="K6331" s="194" t="str">
        <f t="shared" si="98"/>
        <v>ECG thermal paper 210x30 mm x m roll - orange grid  (box of 5)</v>
      </c>
    </row>
    <row r="6332" spans="1:11" x14ac:dyDescent="0.2">
      <c r="A6332" s="136">
        <v>32968</v>
      </c>
      <c r="B6332" s="226" t="s">
        <v>256</v>
      </c>
      <c r="C6332" s="222" t="s">
        <v>12</v>
      </c>
      <c r="D6332" s="106" t="s">
        <v>5009</v>
      </c>
      <c r="E6332" s="87" t="s">
        <v>34</v>
      </c>
      <c r="F6332" s="88">
        <v>35.5</v>
      </c>
      <c r="H6332" s="227"/>
      <c r="I6332" s="95">
        <v>1</v>
      </c>
      <c r="K6332" s="194" t="str">
        <f t="shared" si="98"/>
        <v>ECG thermal paper 50x20 mm x m roll - orange grid (box of 20)</v>
      </c>
    </row>
    <row r="6333" spans="1:11" x14ac:dyDescent="0.2">
      <c r="A6333" s="136">
        <v>32969</v>
      </c>
      <c r="B6333" s="226" t="s">
        <v>256</v>
      </c>
      <c r="C6333" s="222" t="s">
        <v>12</v>
      </c>
      <c r="D6333" s="106" t="s">
        <v>5010</v>
      </c>
      <c r="E6333" s="87" t="s">
        <v>29</v>
      </c>
      <c r="F6333" s="88">
        <v>28.5</v>
      </c>
      <c r="H6333" s="227"/>
      <c r="I6333" s="95">
        <v>1</v>
      </c>
      <c r="K6333" s="194" t="str">
        <f t="shared" si="98"/>
        <v>ECG thermal paper 80x20 mm x m roll - orange grid (box of 10)</v>
      </c>
    </row>
    <row r="6334" spans="1:11" x14ac:dyDescent="0.2">
      <c r="A6334" s="136">
        <v>32970</v>
      </c>
      <c r="B6334" s="226" t="s">
        <v>256</v>
      </c>
      <c r="C6334" s="222" t="s">
        <v>12</v>
      </c>
      <c r="D6334" s="106" t="s">
        <v>5011</v>
      </c>
      <c r="E6334" s="87" t="s">
        <v>29</v>
      </c>
      <c r="F6334" s="88">
        <v>34</v>
      </c>
      <c r="H6334" s="227"/>
      <c r="I6334" s="95">
        <v>1</v>
      </c>
      <c r="K6334" s="194" t="str">
        <f t="shared" ref="K6334:K6397" si="99">+SUBSTITUTE(CONCATENATE(D6334," ","(",IF(RIGHT(E6334,3)="1**","1",E6334),")"),"(1)","")</f>
        <v>ECG thermal paper 110x20 mm x m roll - orange grid (box of 10)</v>
      </c>
    </row>
    <row r="6335" spans="1:11" x14ac:dyDescent="0.2">
      <c r="A6335" s="136">
        <v>32971</v>
      </c>
      <c r="B6335" s="226" t="s">
        <v>256</v>
      </c>
      <c r="C6335" s="222" t="s">
        <v>12</v>
      </c>
      <c r="D6335" s="106" t="s">
        <v>5012</v>
      </c>
      <c r="E6335" s="87" t="s">
        <v>34</v>
      </c>
      <c r="F6335" s="88">
        <v>47.5</v>
      </c>
      <c r="H6335" s="227"/>
      <c r="I6335" s="95">
        <v>1</v>
      </c>
      <c r="K6335" s="194" t="str">
        <f t="shared" si="99"/>
        <v>ECG thermal paper 50x30 mm x m roll - blue grid (box of 20)</v>
      </c>
    </row>
    <row r="6336" spans="1:11" x14ac:dyDescent="0.2">
      <c r="A6336" s="136">
        <v>32972</v>
      </c>
      <c r="B6336" s="226" t="s">
        <v>256</v>
      </c>
      <c r="C6336" s="222" t="s">
        <v>12</v>
      </c>
      <c r="D6336" s="106" t="s">
        <v>8984</v>
      </c>
      <c r="E6336" s="87" t="s">
        <v>29</v>
      </c>
      <c r="F6336" s="88"/>
      <c r="H6336" s="227"/>
      <c r="I6336" s="95">
        <v>1</v>
      </c>
      <c r="K6336" s="194" t="str">
        <f t="shared" si="99"/>
        <v>***ECG thermal paper 130x27 mm x m roll - blue grid  discontinued (box of 10)</v>
      </c>
    </row>
    <row r="6337" spans="1:11" x14ac:dyDescent="0.2">
      <c r="A6337" s="136">
        <v>32973</v>
      </c>
      <c r="B6337" s="226" t="s">
        <v>256</v>
      </c>
      <c r="C6337" s="222" t="s">
        <v>12</v>
      </c>
      <c r="D6337" s="106" t="s">
        <v>5013</v>
      </c>
      <c r="E6337" s="87" t="s">
        <v>23</v>
      </c>
      <c r="F6337" s="88">
        <v>41</v>
      </c>
      <c r="H6337" s="227"/>
      <c r="I6337" s="95">
        <v>1</v>
      </c>
      <c r="K6337" s="194" t="str">
        <f t="shared" si="99"/>
        <v>ECG thermal paper 60x15 mm x m roll - blue grid (box of 25)</v>
      </c>
    </row>
    <row r="6338" spans="1:11" x14ac:dyDescent="0.2">
      <c r="A6338" s="136">
        <v>32974</v>
      </c>
      <c r="B6338" s="226" t="s">
        <v>256</v>
      </c>
      <c r="C6338" s="222" t="s">
        <v>12</v>
      </c>
      <c r="D6338" s="106" t="s">
        <v>5014</v>
      </c>
      <c r="E6338" s="87" t="s">
        <v>29</v>
      </c>
      <c r="F6338" s="88">
        <v>34.5</v>
      </c>
      <c r="H6338" s="227"/>
      <c r="I6338" s="95">
        <v>1</v>
      </c>
      <c r="K6338" s="194" t="str">
        <f t="shared" si="99"/>
        <v>ECG thermal paper 120x18 mm x m roll - blue grid (box of 10)</v>
      </c>
    </row>
    <row r="6339" spans="1:11" x14ac:dyDescent="0.2">
      <c r="A6339" s="136">
        <v>32975</v>
      </c>
      <c r="B6339" s="226" t="s">
        <v>256</v>
      </c>
      <c r="C6339" s="222" t="s">
        <v>12</v>
      </c>
      <c r="D6339" s="106" t="s">
        <v>5015</v>
      </c>
      <c r="E6339" s="87" t="s">
        <v>25</v>
      </c>
      <c r="F6339" s="88">
        <v>26.5</v>
      </c>
      <c r="H6339" s="227"/>
      <c r="I6339" s="95">
        <v>1</v>
      </c>
      <c r="K6339" s="194" t="str">
        <f t="shared" si="99"/>
        <v>ECG thermal paper 210x20 mm x m roll - blue grid (box of 5)</v>
      </c>
    </row>
    <row r="6340" spans="1:11" x14ac:dyDescent="0.2">
      <c r="A6340" s="136">
        <v>32976</v>
      </c>
      <c r="B6340" s="226" t="s">
        <v>256</v>
      </c>
      <c r="C6340" s="222" t="s">
        <v>12</v>
      </c>
      <c r="D6340" s="106" t="s">
        <v>5016</v>
      </c>
      <c r="E6340" s="87" t="s">
        <v>84</v>
      </c>
      <c r="F6340" s="88">
        <v>85</v>
      </c>
      <c r="H6340" s="227"/>
      <c r="I6340" s="95">
        <v>1</v>
      </c>
      <c r="K6340" s="194" t="str">
        <f t="shared" si="99"/>
        <v>ECG thermal paper 210x150mm x200s pack - blue grid (box of 8)</v>
      </c>
    </row>
    <row r="6341" spans="1:11" x14ac:dyDescent="0.2">
      <c r="A6341" s="136">
        <v>32977</v>
      </c>
      <c r="B6341" s="226" t="s">
        <v>256</v>
      </c>
      <c r="C6341" s="222" t="s">
        <v>12</v>
      </c>
      <c r="D6341" s="106" t="s">
        <v>5017</v>
      </c>
      <c r="E6341" s="87" t="s">
        <v>23</v>
      </c>
      <c r="F6341" s="88">
        <v>70</v>
      </c>
      <c r="H6341" s="227"/>
      <c r="I6341" s="95">
        <v>1</v>
      </c>
      <c r="K6341" s="194" t="str">
        <f t="shared" si="99"/>
        <v>ECG thermal paper 60x75mm x250s pack - blue grid (box of 25)</v>
      </c>
    </row>
    <row r="6342" spans="1:11" x14ac:dyDescent="0.2">
      <c r="A6342" s="136">
        <v>32978</v>
      </c>
      <c r="B6342" s="226" t="s">
        <v>256</v>
      </c>
      <c r="C6342" s="222" t="s">
        <v>12</v>
      </c>
      <c r="D6342" s="106" t="s">
        <v>5018</v>
      </c>
      <c r="E6342" s="87" t="s">
        <v>29</v>
      </c>
      <c r="F6342" s="88">
        <v>61</v>
      </c>
      <c r="H6342" s="227"/>
      <c r="I6342" s="95">
        <v>1</v>
      </c>
      <c r="K6342" s="194" t="str">
        <f t="shared" si="99"/>
        <v>ECG thermal paper 120x100mm x300s pack - blue grid (box of 10)</v>
      </c>
    </row>
    <row r="6343" spans="1:11" x14ac:dyDescent="0.2">
      <c r="A6343" s="136">
        <v>32980</v>
      </c>
      <c r="B6343" s="226" t="s">
        <v>256</v>
      </c>
      <c r="C6343" s="222" t="s">
        <v>12</v>
      </c>
      <c r="D6343" s="106" t="s">
        <v>5019</v>
      </c>
      <c r="E6343" s="87" t="s">
        <v>29</v>
      </c>
      <c r="F6343" s="88">
        <v>31.5</v>
      </c>
      <c r="H6343" s="227"/>
      <c r="I6343" s="95">
        <v>1</v>
      </c>
      <c r="K6343" s="194" t="str">
        <f t="shared" si="99"/>
        <v>ECG thermal paper 90x28 mm x m roll - orange grid (box of 10)</v>
      </c>
    </row>
    <row r="6344" spans="1:11" x14ac:dyDescent="0.2">
      <c r="A6344" s="136">
        <v>32981</v>
      </c>
      <c r="B6344" s="226" t="s">
        <v>256</v>
      </c>
      <c r="C6344" s="222" t="s">
        <v>12</v>
      </c>
      <c r="D6344" s="106" t="s">
        <v>5020</v>
      </c>
      <c r="E6344" s="87" t="s">
        <v>23</v>
      </c>
      <c r="F6344" s="88">
        <v>106</v>
      </c>
      <c r="H6344" s="227"/>
      <c r="I6344" s="95">
        <v>1</v>
      </c>
      <c r="K6344" s="194" t="str">
        <f t="shared" si="99"/>
        <v>ECG thermal paper 90x70mm x400s pack - orange grid (box of 25)</v>
      </c>
    </row>
    <row r="6345" spans="1:11" x14ac:dyDescent="0.2">
      <c r="A6345" s="136">
        <v>32982</v>
      </c>
      <c r="B6345" s="226" t="s">
        <v>256</v>
      </c>
      <c r="C6345" s="222" t="s">
        <v>12</v>
      </c>
      <c r="D6345" s="106" t="s">
        <v>5021</v>
      </c>
      <c r="E6345" s="87" t="s">
        <v>82</v>
      </c>
      <c r="F6345" s="88">
        <v>16.5</v>
      </c>
      <c r="H6345" s="227"/>
      <c r="I6345" s="95">
        <v>1</v>
      </c>
      <c r="K6345" s="194" t="str">
        <f t="shared" si="99"/>
        <v>ECG thermal paper 210x280mm x215s pack - orange grid (box of 1)</v>
      </c>
    </row>
    <row r="6346" spans="1:11" x14ac:dyDescent="0.2">
      <c r="A6346" s="136">
        <v>32983</v>
      </c>
      <c r="B6346" s="226" t="s">
        <v>256</v>
      </c>
      <c r="C6346" s="222" t="s">
        <v>12</v>
      </c>
      <c r="D6346" s="106" t="s">
        <v>5022</v>
      </c>
      <c r="E6346" s="87" t="s">
        <v>34</v>
      </c>
      <c r="F6346" s="88">
        <v>68</v>
      </c>
      <c r="H6346" s="227"/>
      <c r="I6346" s="95">
        <v>1</v>
      </c>
      <c r="K6346" s="194" t="str">
        <f t="shared" si="99"/>
        <v>ECG thermal paper 80x70mm x300s pack - orange grid (box of 20)</v>
      </c>
    </row>
    <row r="6347" spans="1:11" x14ac:dyDescent="0.2">
      <c r="A6347" s="136">
        <v>32984</v>
      </c>
      <c r="B6347" s="226" t="s">
        <v>256</v>
      </c>
      <c r="C6347" s="222" t="s">
        <v>12</v>
      </c>
      <c r="D6347" s="106" t="s">
        <v>5023</v>
      </c>
      <c r="E6347" s="87" t="s">
        <v>82</v>
      </c>
      <c r="F6347" s="88">
        <v>12.2</v>
      </c>
      <c r="H6347" s="227"/>
      <c r="I6347" s="95">
        <v>1</v>
      </c>
      <c r="K6347" s="194" t="str">
        <f t="shared" si="99"/>
        <v>ECG thermal paper 210x280mm x200s pack - orange grid (box of 1)</v>
      </c>
    </row>
    <row r="6348" spans="1:11" x14ac:dyDescent="0.2">
      <c r="A6348" s="136">
        <v>32985</v>
      </c>
      <c r="B6348" s="226" t="s">
        <v>256</v>
      </c>
      <c r="C6348" s="222" t="s">
        <v>12</v>
      </c>
      <c r="D6348" s="106" t="s">
        <v>5024</v>
      </c>
      <c r="E6348" s="87" t="s">
        <v>82</v>
      </c>
      <c r="F6348" s="88">
        <v>20</v>
      </c>
      <c r="H6348" s="227"/>
      <c r="I6348" s="95">
        <v>1</v>
      </c>
      <c r="K6348" s="194" t="str">
        <f t="shared" si="99"/>
        <v>ECG thermal paper 210x300mm x200s pack - orange grid (box of 1)</v>
      </c>
    </row>
    <row r="6349" spans="1:11" x14ac:dyDescent="0.2">
      <c r="A6349" s="136">
        <v>32987</v>
      </c>
      <c r="B6349" s="226" t="s">
        <v>256</v>
      </c>
      <c r="C6349" s="222" t="s">
        <v>12</v>
      </c>
      <c r="D6349" s="106" t="s">
        <v>5025</v>
      </c>
      <c r="E6349" s="87" t="s">
        <v>34</v>
      </c>
      <c r="F6349" s="88">
        <v>93.5</v>
      </c>
      <c r="H6349" s="227"/>
      <c r="I6349" s="95">
        <v>1</v>
      </c>
      <c r="K6349" s="194" t="str">
        <f t="shared" si="99"/>
        <v>ECG thermal paper 114x90mm x200s pack - green grid (box of 20)</v>
      </c>
    </row>
    <row r="6350" spans="1:11" x14ac:dyDescent="0.2">
      <c r="A6350" s="136">
        <v>32988</v>
      </c>
      <c r="B6350" s="226" t="s">
        <v>256</v>
      </c>
      <c r="C6350" s="222" t="s">
        <v>12</v>
      </c>
      <c r="D6350" s="106" t="s">
        <v>5026</v>
      </c>
      <c r="E6350" s="87" t="s">
        <v>34</v>
      </c>
      <c r="F6350" s="88">
        <v>39.5</v>
      </c>
      <c r="H6350" s="227"/>
      <c r="I6350" s="95">
        <v>1</v>
      </c>
      <c r="K6350" s="194" t="str">
        <f t="shared" si="99"/>
        <v>ECG thermal paper 50x30 mm x m roll - orange grid (box of 20)</v>
      </c>
    </row>
    <row r="6351" spans="1:11" x14ac:dyDescent="0.2">
      <c r="A6351" s="136">
        <v>32989</v>
      </c>
      <c r="B6351" s="226" t="s">
        <v>256</v>
      </c>
      <c r="C6351" s="222" t="s">
        <v>12</v>
      </c>
      <c r="D6351" s="106" t="s">
        <v>5027</v>
      </c>
      <c r="E6351" s="87" t="s">
        <v>34</v>
      </c>
      <c r="F6351" s="88">
        <v>44</v>
      </c>
      <c r="H6351" s="227"/>
      <c r="I6351" s="95">
        <v>1</v>
      </c>
      <c r="K6351" s="194" t="str">
        <f t="shared" si="99"/>
        <v>ECG thermal paper 63x30 mm x m roll - orange grid (box of 20)</v>
      </c>
    </row>
    <row r="6352" spans="1:11" x14ac:dyDescent="0.2">
      <c r="A6352" s="136">
        <v>32990</v>
      </c>
      <c r="B6352" s="226" t="s">
        <v>256</v>
      </c>
      <c r="C6352" s="222" t="s">
        <v>12</v>
      </c>
      <c r="D6352" s="106" t="s">
        <v>5028</v>
      </c>
      <c r="E6352" s="87" t="s">
        <v>34</v>
      </c>
      <c r="F6352" s="88">
        <v>59</v>
      </c>
      <c r="H6352" s="227"/>
      <c r="I6352" s="95">
        <v>1</v>
      </c>
      <c r="K6352" s="194" t="str">
        <f t="shared" si="99"/>
        <v>ECG thermal paper 50x75mm x400s pack - orange grid (box of 20)</v>
      </c>
    </row>
    <row r="6353" spans="1:11" x14ac:dyDescent="0.2">
      <c r="A6353" s="136">
        <v>32991</v>
      </c>
      <c r="B6353" s="226" t="s">
        <v>256</v>
      </c>
      <c r="C6353" s="222" t="s">
        <v>12</v>
      </c>
      <c r="D6353" s="106" t="s">
        <v>5029</v>
      </c>
      <c r="E6353" s="87" t="s">
        <v>23</v>
      </c>
      <c r="F6353" s="88">
        <v>82</v>
      </c>
      <c r="H6353" s="227"/>
      <c r="I6353" s="95">
        <v>1</v>
      </c>
      <c r="K6353" s="194" t="str">
        <f t="shared" si="99"/>
        <v>ECG thermal paper 63x75mm x400s pack - orange grid (box of 25)</v>
      </c>
    </row>
    <row r="6354" spans="1:11" x14ac:dyDescent="0.2">
      <c r="A6354" s="136">
        <v>32992</v>
      </c>
      <c r="B6354" s="226" t="s">
        <v>256</v>
      </c>
      <c r="C6354" s="222" t="s">
        <v>12</v>
      </c>
      <c r="D6354" s="106" t="s">
        <v>5001</v>
      </c>
      <c r="E6354" s="87" t="s">
        <v>25</v>
      </c>
      <c r="F6354" s="88">
        <v>31.5</v>
      </c>
      <c r="H6354" s="227"/>
      <c r="I6354" s="95">
        <v>1</v>
      </c>
      <c r="K6354" s="194" t="str">
        <f t="shared" si="99"/>
        <v>ECG thermal paper 210x30 mm x m roll - orange grid (box of 5)</v>
      </c>
    </row>
    <row r="6355" spans="1:11" x14ac:dyDescent="0.2">
      <c r="A6355" s="136">
        <v>32994</v>
      </c>
      <c r="B6355" s="226" t="s">
        <v>256</v>
      </c>
      <c r="C6355" s="222" t="s">
        <v>12</v>
      </c>
      <c r="D6355" s="106" t="s">
        <v>5030</v>
      </c>
      <c r="E6355" s="87" t="s">
        <v>29</v>
      </c>
      <c r="F6355" s="88">
        <v>51</v>
      </c>
      <c r="H6355" s="227"/>
      <c r="I6355" s="95">
        <v>1</v>
      </c>
      <c r="K6355" s="194" t="str">
        <f t="shared" si="99"/>
        <v>ECG thermal paper 145x30 mm x m roll - orange grid (box of 10)</v>
      </c>
    </row>
    <row r="6356" spans="1:11" x14ac:dyDescent="0.2">
      <c r="A6356" s="136">
        <v>32996</v>
      </c>
      <c r="B6356" s="226" t="s">
        <v>256</v>
      </c>
      <c r="C6356" s="222" t="s">
        <v>12</v>
      </c>
      <c r="D6356" s="106" t="s">
        <v>5031</v>
      </c>
      <c r="E6356" s="87" t="s">
        <v>34</v>
      </c>
      <c r="F6356" s="88">
        <v>43</v>
      </c>
      <c r="H6356" s="227"/>
      <c r="I6356" s="95">
        <v>1</v>
      </c>
      <c r="K6356" s="194" t="str">
        <f t="shared" si="99"/>
        <v>ECG thermal paper 58x25 mm x m roll - orange grid (box of 20)</v>
      </c>
    </row>
    <row r="6357" spans="1:11" x14ac:dyDescent="0.2">
      <c r="A6357" s="136">
        <v>32997</v>
      </c>
      <c r="B6357" s="226" t="s">
        <v>256</v>
      </c>
      <c r="C6357" s="222" t="s">
        <v>12</v>
      </c>
      <c r="D6357" s="106" t="s">
        <v>5032</v>
      </c>
      <c r="E6357" s="87" t="s">
        <v>82</v>
      </c>
      <c r="F6357" s="88">
        <v>10.5</v>
      </c>
      <c r="H6357" s="227"/>
      <c r="I6357" s="95">
        <v>1</v>
      </c>
      <c r="K6357" s="194" t="str">
        <f t="shared" si="99"/>
        <v>ECG thermal paper 210x300mm x100s pack - orange grid (box of 1)</v>
      </c>
    </row>
    <row r="6358" spans="1:11" x14ac:dyDescent="0.2">
      <c r="A6358" s="136">
        <v>32998</v>
      </c>
      <c r="B6358" s="226" t="s">
        <v>256</v>
      </c>
      <c r="C6358" s="222" t="s">
        <v>12</v>
      </c>
      <c r="D6358" s="106" t="s">
        <v>5033</v>
      </c>
      <c r="E6358" s="87" t="s">
        <v>29</v>
      </c>
      <c r="F6358" s="88">
        <v>39</v>
      </c>
      <c r="H6358" s="227"/>
      <c r="I6358" s="95">
        <v>1</v>
      </c>
      <c r="K6358" s="194" t="str">
        <f t="shared" si="99"/>
        <v>ECG thermal paper 110x25 mm x m roll - orange grid (box of 10)</v>
      </c>
    </row>
    <row r="6359" spans="1:11" x14ac:dyDescent="0.2">
      <c r="A6359" s="136">
        <v>32999</v>
      </c>
      <c r="B6359" s="226" t="s">
        <v>256</v>
      </c>
      <c r="C6359" s="222" t="s">
        <v>12</v>
      </c>
      <c r="D6359" s="106" t="s">
        <v>5024</v>
      </c>
      <c r="E6359" s="87" t="s">
        <v>82</v>
      </c>
      <c r="F6359" s="88">
        <v>20.5</v>
      </c>
      <c r="H6359" s="227"/>
      <c r="I6359" s="95">
        <v>1</v>
      </c>
      <c r="K6359" s="194" t="str">
        <f t="shared" si="99"/>
        <v>ECG thermal paper 210x300mm x200s pack - orange grid (box of 1)</v>
      </c>
    </row>
    <row r="6360" spans="1:11" x14ac:dyDescent="0.2">
      <c r="A6360" s="136">
        <v>33002</v>
      </c>
      <c r="B6360" s="226" t="s">
        <v>256</v>
      </c>
      <c r="C6360" s="222" t="s">
        <v>12</v>
      </c>
      <c r="D6360" s="106" t="s">
        <v>5034</v>
      </c>
      <c r="E6360" s="87" t="s">
        <v>29</v>
      </c>
      <c r="F6360" s="88">
        <v>36</v>
      </c>
      <c r="H6360" s="227"/>
      <c r="I6360" s="95">
        <v>1</v>
      </c>
      <c r="K6360" s="194" t="str">
        <f t="shared" si="99"/>
        <v>ECG thermal paper 112x27 mm x m roll - orange grid (box of 10)</v>
      </c>
    </row>
    <row r="6361" spans="1:11" x14ac:dyDescent="0.2">
      <c r="A6361" s="136">
        <v>33003</v>
      </c>
      <c r="B6361" s="226" t="s">
        <v>256</v>
      </c>
      <c r="C6361" s="222" t="s">
        <v>12</v>
      </c>
      <c r="D6361" s="106" t="s">
        <v>5035</v>
      </c>
      <c r="E6361" s="87" t="s">
        <v>34</v>
      </c>
      <c r="F6361" s="88">
        <v>99</v>
      </c>
      <c r="H6361" s="227"/>
      <c r="I6361" s="95">
        <v>1</v>
      </c>
      <c r="K6361" s="194" t="str">
        <f t="shared" si="99"/>
        <v>ECG thermal paper 112x90mm x200s pack - red grid (box of 20)</v>
      </c>
    </row>
    <row r="6362" spans="1:11" x14ac:dyDescent="0.2">
      <c r="A6362" s="136">
        <v>33004</v>
      </c>
      <c r="B6362" s="226" t="s">
        <v>256</v>
      </c>
      <c r="C6362" s="222" t="s">
        <v>12</v>
      </c>
      <c r="D6362" s="106" t="s">
        <v>5036</v>
      </c>
      <c r="E6362" s="87" t="s">
        <v>29</v>
      </c>
      <c r="F6362" s="88">
        <v>79</v>
      </c>
      <c r="H6362" s="227"/>
      <c r="I6362" s="95">
        <v>1</v>
      </c>
      <c r="K6362" s="194" t="str">
        <f t="shared" si="99"/>
        <v>ECG thermal paper 210x150mm x200s pack - orange grid (box of 10)</v>
      </c>
    </row>
    <row r="6363" spans="1:11" x14ac:dyDescent="0.2">
      <c r="A6363" s="136">
        <v>33005</v>
      </c>
      <c r="B6363" s="226" t="s">
        <v>256</v>
      </c>
      <c r="C6363" s="222" t="s">
        <v>12</v>
      </c>
      <c r="D6363" s="106" t="s">
        <v>5037</v>
      </c>
      <c r="E6363" s="87" t="s">
        <v>29</v>
      </c>
      <c r="F6363" s="88">
        <v>62</v>
      </c>
      <c r="H6363" s="227"/>
      <c r="I6363" s="95">
        <v>1</v>
      </c>
      <c r="K6363" s="194" t="str">
        <f t="shared" si="99"/>
        <v>ECG thermal paper 210x140mm x140s pack - orange grid (box of 10)</v>
      </c>
    </row>
    <row r="6364" spans="1:11" x14ac:dyDescent="0.2">
      <c r="A6364" s="136">
        <v>33007</v>
      </c>
      <c r="B6364" s="226" t="s">
        <v>256</v>
      </c>
      <c r="C6364" s="222" t="s">
        <v>12</v>
      </c>
      <c r="D6364" s="106" t="s">
        <v>5038</v>
      </c>
      <c r="E6364" s="87" t="s">
        <v>193</v>
      </c>
      <c r="F6364" s="88">
        <v>60</v>
      </c>
      <c r="H6364" s="227"/>
      <c r="I6364" s="95">
        <v>1</v>
      </c>
      <c r="K6364" s="194" t="str">
        <f t="shared" si="99"/>
        <v>ECG thermal paper 112x140mm x142s pack - orange grid (box of 20,)</v>
      </c>
    </row>
    <row r="6365" spans="1:11" x14ac:dyDescent="0.2">
      <c r="A6365" s="136">
        <v>33010</v>
      </c>
      <c r="B6365" s="226" t="s">
        <v>256</v>
      </c>
      <c r="C6365" s="222" t="s">
        <v>12</v>
      </c>
      <c r="D6365" s="106" t="s">
        <v>5039</v>
      </c>
      <c r="E6365" s="87" t="s">
        <v>29</v>
      </c>
      <c r="F6365" s="88">
        <v>30</v>
      </c>
      <c r="H6365" s="227"/>
      <c r="I6365" s="95">
        <v>1</v>
      </c>
      <c r="K6365" s="194" t="str">
        <f t="shared" si="99"/>
        <v>ECG thermal paper 108x23 mm x m roll - orange grid (box of 10)</v>
      </c>
    </row>
    <row r="6366" spans="1:11" x14ac:dyDescent="0.2">
      <c r="A6366" s="136">
        <v>33011</v>
      </c>
      <c r="B6366" s="226" t="s">
        <v>256</v>
      </c>
      <c r="C6366" s="222" t="s">
        <v>12</v>
      </c>
      <c r="D6366" s="106" t="s">
        <v>5040</v>
      </c>
      <c r="E6366" s="87" t="s">
        <v>83</v>
      </c>
      <c r="F6366" s="88">
        <v>32</v>
      </c>
      <c r="H6366" s="227"/>
      <c r="I6366" s="95">
        <v>1</v>
      </c>
      <c r="K6366" s="194" t="str">
        <f t="shared" si="99"/>
        <v>ECG thermal paper 215x280mm x300s pack - orange grid (box of 1 )</v>
      </c>
    </row>
    <row r="6367" spans="1:11" x14ac:dyDescent="0.2">
      <c r="A6367" s="136">
        <v>33012</v>
      </c>
      <c r="B6367" s="226" t="s">
        <v>256</v>
      </c>
      <c r="C6367" s="222" t="s">
        <v>12</v>
      </c>
      <c r="D6367" s="106" t="s">
        <v>5041</v>
      </c>
      <c r="E6367" s="87" t="s">
        <v>23</v>
      </c>
      <c r="F6367" s="88">
        <v>99</v>
      </c>
      <c r="H6367" s="227"/>
      <c r="I6367" s="95">
        <v>1</v>
      </c>
      <c r="K6367" s="194" t="str">
        <f t="shared" si="99"/>
        <v>ECG thermal paper 80x90mm x280s pack - orange grid (box of 25)</v>
      </c>
    </row>
    <row r="6368" spans="1:11" x14ac:dyDescent="0.2">
      <c r="A6368" s="136">
        <v>33013</v>
      </c>
      <c r="B6368" s="226" t="s">
        <v>256</v>
      </c>
      <c r="C6368" s="222" t="s">
        <v>12</v>
      </c>
      <c r="D6368" s="106" t="s">
        <v>5042</v>
      </c>
      <c r="E6368" s="87" t="s">
        <v>23</v>
      </c>
      <c r="F6368" s="88">
        <v>96</v>
      </c>
      <c r="H6368" s="227"/>
      <c r="I6368" s="95">
        <v>1</v>
      </c>
      <c r="K6368" s="194" t="str">
        <f t="shared" si="99"/>
        <v>ECG thermal paper 110x140mm x200s pack - orange grid (box of 25)</v>
      </c>
    </row>
    <row r="6369" spans="1:11" x14ac:dyDescent="0.2">
      <c r="A6369" s="136">
        <v>33014</v>
      </c>
      <c r="B6369" s="226" t="s">
        <v>256</v>
      </c>
      <c r="C6369" s="222" t="s">
        <v>12</v>
      </c>
      <c r="D6369" s="106" t="s">
        <v>5043</v>
      </c>
      <c r="E6369" s="87" t="s">
        <v>29</v>
      </c>
      <c r="F6369" s="88">
        <v>26</v>
      </c>
      <c r="H6369" s="227"/>
      <c r="I6369" s="95">
        <v>1</v>
      </c>
      <c r="K6369" s="194" t="str">
        <f t="shared" si="99"/>
        <v>ECG thermal paper 80x20 mm x m roll  (box of 10)</v>
      </c>
    </row>
    <row r="6370" spans="1:11" x14ac:dyDescent="0.2">
      <c r="A6370" s="136">
        <v>33016</v>
      </c>
      <c r="B6370" s="226" t="s">
        <v>256</v>
      </c>
      <c r="C6370" s="222" t="s">
        <v>12</v>
      </c>
      <c r="D6370" s="106" t="s">
        <v>5044</v>
      </c>
      <c r="E6370" s="87" t="s">
        <v>23</v>
      </c>
      <c r="F6370" s="88">
        <v>61</v>
      </c>
      <c r="H6370" s="227"/>
      <c r="I6370" s="95">
        <v>1</v>
      </c>
      <c r="K6370" s="194" t="str">
        <f t="shared" si="99"/>
        <v>ECG thermal paper 80x70 mm x200s pack Z-fold (box of 25)</v>
      </c>
    </row>
    <row r="6371" spans="1:11" x14ac:dyDescent="0.2">
      <c r="A6371" s="136">
        <v>33017</v>
      </c>
      <c r="B6371" s="226" t="s">
        <v>256</v>
      </c>
      <c r="C6371" s="222" t="s">
        <v>12</v>
      </c>
      <c r="D6371" s="106" t="s">
        <v>5045</v>
      </c>
      <c r="E6371" s="87" t="s">
        <v>23</v>
      </c>
      <c r="F6371" s="88">
        <v>49.5</v>
      </c>
      <c r="H6371" s="227"/>
      <c r="I6371" s="95">
        <v>1</v>
      </c>
      <c r="K6371" s="194" t="str">
        <f t="shared" si="99"/>
        <v>ECG thermal paper 50x70mm x200s pack - orange grid (box of 25)</v>
      </c>
    </row>
    <row r="6372" spans="1:11" x14ac:dyDescent="0.2">
      <c r="A6372" s="136">
        <v>33018</v>
      </c>
      <c r="B6372" s="226" t="s">
        <v>256</v>
      </c>
      <c r="C6372" s="222" t="s">
        <v>12</v>
      </c>
      <c r="D6372" s="106" t="s">
        <v>8985</v>
      </c>
      <c r="E6372" s="87" t="s">
        <v>29</v>
      </c>
      <c r="F6372" s="88">
        <v>33</v>
      </c>
      <c r="H6372" s="227"/>
      <c r="I6372" s="95">
        <v>1</v>
      </c>
      <c r="K6372" s="194" t="str">
        <f t="shared" si="99"/>
        <v>ECG thermal paper 112x20 mm x m roll  (box of 10)</v>
      </c>
    </row>
    <row r="6373" spans="1:11" x14ac:dyDescent="0.2">
      <c r="A6373" s="136">
        <v>33019</v>
      </c>
      <c r="B6373" s="226" t="s">
        <v>256</v>
      </c>
      <c r="C6373" s="222" t="s">
        <v>12</v>
      </c>
      <c r="D6373" s="106" t="s">
        <v>5046</v>
      </c>
      <c r="E6373" s="87" t="s">
        <v>82</v>
      </c>
      <c r="F6373" s="88">
        <v>22.5</v>
      </c>
      <c r="H6373" s="227"/>
      <c r="I6373" s="95">
        <v>1</v>
      </c>
      <c r="K6373" s="194" t="str">
        <f t="shared" si="99"/>
        <v>ECG thermal paper 210x300mm x250s pack - orange grid (box of 1)</v>
      </c>
    </row>
    <row r="6374" spans="1:11" x14ac:dyDescent="0.2">
      <c r="A6374" s="136">
        <v>33020</v>
      </c>
      <c r="B6374" s="226" t="s">
        <v>256</v>
      </c>
      <c r="C6374" s="222" t="s">
        <v>12</v>
      </c>
      <c r="D6374" s="106" t="s">
        <v>5047</v>
      </c>
      <c r="E6374" s="87" t="s">
        <v>23</v>
      </c>
      <c r="F6374" s="88">
        <v>138</v>
      </c>
      <c r="H6374" s="227"/>
      <c r="I6374" s="95">
        <v>1</v>
      </c>
      <c r="K6374" s="194" t="str">
        <f t="shared" si="99"/>
        <v>ECG thermal paper 108x140mm x200s pack - orange grid (box of 25)</v>
      </c>
    </row>
    <row r="6375" spans="1:11" x14ac:dyDescent="0.2">
      <c r="A6375" s="136">
        <v>33021</v>
      </c>
      <c r="B6375" s="226" t="s">
        <v>256</v>
      </c>
      <c r="C6375" s="222" t="s">
        <v>12</v>
      </c>
      <c r="D6375" s="106" t="s">
        <v>5048</v>
      </c>
      <c r="E6375" s="87" t="s">
        <v>25</v>
      </c>
      <c r="F6375" s="88">
        <v>34</v>
      </c>
      <c r="H6375" s="227"/>
      <c r="I6375" s="95">
        <v>1</v>
      </c>
      <c r="K6375" s="194" t="str">
        <f t="shared" si="99"/>
        <v>ECG thermal paper 210x20 mm x m roll - orange grid (box of 5)</v>
      </c>
    </row>
    <row r="6376" spans="1:11" x14ac:dyDescent="0.2">
      <c r="A6376" s="136">
        <v>33025</v>
      </c>
      <c r="B6376" s="226" t="s">
        <v>256</v>
      </c>
      <c r="C6376" s="222" t="s">
        <v>12</v>
      </c>
      <c r="D6376" s="106" t="s">
        <v>5027</v>
      </c>
      <c r="E6376" s="87" t="s">
        <v>34</v>
      </c>
      <c r="F6376" s="88">
        <v>44</v>
      </c>
      <c r="H6376" s="227"/>
      <c r="I6376" s="95">
        <v>1</v>
      </c>
      <c r="K6376" s="194" t="str">
        <f t="shared" si="99"/>
        <v>ECG thermal paper 63x30 mm x m roll - orange grid (box of 20)</v>
      </c>
    </row>
    <row r="6377" spans="1:11" x14ac:dyDescent="0.2">
      <c r="A6377" s="136">
        <v>33026</v>
      </c>
      <c r="B6377" s="226" t="s">
        <v>256</v>
      </c>
      <c r="C6377" s="222" t="s">
        <v>12</v>
      </c>
      <c r="D6377" s="106" t="s">
        <v>5049</v>
      </c>
      <c r="E6377" s="87" t="s">
        <v>29</v>
      </c>
      <c r="F6377" s="88">
        <v>65</v>
      </c>
      <c r="H6377" s="227"/>
      <c r="I6377" s="95">
        <v>1</v>
      </c>
      <c r="K6377" s="194" t="str">
        <f t="shared" si="99"/>
        <v>ECG thermal paper 210x140mm x215s pack - white grid (box of 10)</v>
      </c>
    </row>
    <row r="6378" spans="1:11" x14ac:dyDescent="0.2">
      <c r="A6378" s="136">
        <v>33027</v>
      </c>
      <c r="B6378" s="226" t="s">
        <v>256</v>
      </c>
      <c r="C6378" s="222" t="s">
        <v>12</v>
      </c>
      <c r="D6378" s="106" t="s">
        <v>5050</v>
      </c>
      <c r="E6378" s="87" t="s">
        <v>34</v>
      </c>
      <c r="F6378" s="88">
        <v>58</v>
      </c>
      <c r="H6378" s="227"/>
      <c r="I6378" s="95">
        <v>1</v>
      </c>
      <c r="K6378" s="194" t="str">
        <f t="shared" si="99"/>
        <v>ECG thermal paper 110x140mm 143s pack - white grid (box of 20)</v>
      </c>
    </row>
    <row r="6379" spans="1:11" x14ac:dyDescent="0.2">
      <c r="A6379" s="136">
        <v>33028</v>
      </c>
      <c r="B6379" s="226" t="s">
        <v>256</v>
      </c>
      <c r="C6379" s="222" t="s">
        <v>12</v>
      </c>
      <c r="D6379" s="106" t="s">
        <v>5051</v>
      </c>
      <c r="E6379" s="87" t="s">
        <v>82</v>
      </c>
      <c r="F6379" s="88">
        <v>14.5</v>
      </c>
      <c r="H6379" s="227"/>
      <c r="I6379" s="95">
        <v>1</v>
      </c>
      <c r="K6379" s="194" t="str">
        <f t="shared" si="99"/>
        <v>ECG thermal paper 210x295mm x170s pack - white grid (box of 1)</v>
      </c>
    </row>
    <row r="6380" spans="1:11" x14ac:dyDescent="0.2">
      <c r="A6380" s="136">
        <v>33029</v>
      </c>
      <c r="B6380" s="226" t="s">
        <v>256</v>
      </c>
      <c r="C6380" s="222" t="s">
        <v>12</v>
      </c>
      <c r="D6380" s="106" t="s">
        <v>5052</v>
      </c>
      <c r="E6380" s="87" t="s">
        <v>23</v>
      </c>
      <c r="F6380" s="88">
        <v>48</v>
      </c>
      <c r="H6380" s="227"/>
      <c r="I6380" s="95">
        <v>1</v>
      </c>
      <c r="K6380" s="194" t="str">
        <f t="shared" si="99"/>
        <v>ECG thermal paper 50x100mm x200s pack - orange grid (box of 25)</v>
      </c>
    </row>
    <row r="6381" spans="1:11" x14ac:dyDescent="0.2">
      <c r="A6381" s="136">
        <v>33032</v>
      </c>
      <c r="B6381" s="226" t="s">
        <v>256</v>
      </c>
      <c r="C6381" s="222" t="s">
        <v>12</v>
      </c>
      <c r="D6381" s="106" t="s">
        <v>5053</v>
      </c>
      <c r="E6381" s="87" t="s">
        <v>34</v>
      </c>
      <c r="F6381" s="88">
        <v>36</v>
      </c>
      <c r="H6381" s="227"/>
      <c r="I6381" s="95">
        <v>1</v>
      </c>
      <c r="K6381" s="194" t="str">
        <f t="shared" si="99"/>
        <v>ECG thermal paper 50x23 mm x m roll - orange grid (box of 20)</v>
      </c>
    </row>
    <row r="6382" spans="1:11" x14ac:dyDescent="0.2">
      <c r="A6382" s="136">
        <v>33033</v>
      </c>
      <c r="B6382" s="226" t="s">
        <v>256</v>
      </c>
      <c r="C6382" s="222" t="s">
        <v>12</v>
      </c>
      <c r="D6382" s="106" t="s">
        <v>5054</v>
      </c>
      <c r="E6382" s="87" t="s">
        <v>29</v>
      </c>
      <c r="F6382" s="88">
        <v>30</v>
      </c>
      <c r="H6382" s="227"/>
      <c r="I6382" s="95">
        <v>1</v>
      </c>
      <c r="K6382" s="194" t="str">
        <f t="shared" si="99"/>
        <v>ECG thermal paper 107x25 mm x m roll - orange grid (box of 10)</v>
      </c>
    </row>
    <row r="6383" spans="1:11" x14ac:dyDescent="0.2">
      <c r="A6383" s="136">
        <v>33037</v>
      </c>
      <c r="B6383" s="226" t="s">
        <v>256</v>
      </c>
      <c r="C6383" s="222" t="s">
        <v>12</v>
      </c>
      <c r="D6383" s="106" t="s">
        <v>5055</v>
      </c>
      <c r="E6383" s="87" t="s">
        <v>23</v>
      </c>
      <c r="F6383" s="88">
        <v>120</v>
      </c>
      <c r="H6383" s="227"/>
      <c r="I6383" s="95">
        <v>1</v>
      </c>
      <c r="K6383" s="194" t="str">
        <f t="shared" si="99"/>
        <v>ECG thermal paper 90x90mm x390s pack - green grid (box of 25)</v>
      </c>
    </row>
    <row r="6384" spans="1:11" x14ac:dyDescent="0.2">
      <c r="A6384" s="136">
        <v>33038</v>
      </c>
      <c r="B6384" s="226" t="s">
        <v>256</v>
      </c>
      <c r="C6384" s="222" t="s">
        <v>12</v>
      </c>
      <c r="D6384" s="106" t="s">
        <v>5056</v>
      </c>
      <c r="E6384" s="87" t="s">
        <v>29</v>
      </c>
      <c r="F6384" s="88">
        <v>77</v>
      </c>
      <c r="H6384" s="227"/>
      <c r="I6384" s="95">
        <v>1</v>
      </c>
      <c r="K6384" s="194" t="str">
        <f t="shared" si="99"/>
        <v>ECG thermal paper 210x140mm x250s pack - green grid (box of 10)</v>
      </c>
    </row>
    <row r="6385" spans="1:11" x14ac:dyDescent="0.2">
      <c r="A6385" s="136">
        <v>33039</v>
      </c>
      <c r="B6385" s="226" t="s">
        <v>256</v>
      </c>
      <c r="C6385" s="222" t="s">
        <v>12</v>
      </c>
      <c r="D6385" s="106" t="s">
        <v>5057</v>
      </c>
      <c r="E6385" s="87" t="s">
        <v>25</v>
      </c>
      <c r="F6385" s="88">
        <v>39</v>
      </c>
      <c r="H6385" s="227"/>
      <c r="I6385" s="95">
        <v>1</v>
      </c>
      <c r="K6385" s="194" t="str">
        <f t="shared" si="99"/>
        <v>ECG thermal paper 210x140mm x150s pack - green grid (box of 5)</v>
      </c>
    </row>
    <row r="6386" spans="1:11" x14ac:dyDescent="0.2">
      <c r="A6386" s="136">
        <v>33040</v>
      </c>
      <c r="B6386" s="226" t="s">
        <v>256</v>
      </c>
      <c r="C6386" s="222" t="s">
        <v>12</v>
      </c>
      <c r="D6386" s="106" t="s">
        <v>5058</v>
      </c>
      <c r="E6386" s="87" t="s">
        <v>29</v>
      </c>
      <c r="F6386" s="88">
        <v>99</v>
      </c>
      <c r="H6386" s="227"/>
      <c r="I6386" s="95">
        <v>1</v>
      </c>
      <c r="K6386" s="194" t="str">
        <f t="shared" si="99"/>
        <v>ECG thermal paper 210x140mm x180s pack - orange grid (box of 10)</v>
      </c>
    </row>
    <row r="6387" spans="1:11" x14ac:dyDescent="0.2">
      <c r="A6387" s="136">
        <v>33041</v>
      </c>
      <c r="B6387" s="226" t="s">
        <v>256</v>
      </c>
      <c r="C6387" s="222" t="s">
        <v>12</v>
      </c>
      <c r="D6387" s="106" t="s">
        <v>5059</v>
      </c>
      <c r="E6387" s="87" t="s">
        <v>193</v>
      </c>
      <c r="F6387" s="88">
        <v>108</v>
      </c>
      <c r="H6387" s="227"/>
      <c r="I6387" s="95">
        <v>1</v>
      </c>
      <c r="K6387" s="194" t="str">
        <f t="shared" si="99"/>
        <v>ECG thermal paper 114x150mm x64s pack - orange grid (box of 20,)</v>
      </c>
    </row>
    <row r="6388" spans="1:11" x14ac:dyDescent="0.2">
      <c r="A6388" s="136">
        <v>33042</v>
      </c>
      <c r="B6388" s="226" t="s">
        <v>256</v>
      </c>
      <c r="C6388" s="222" t="s">
        <v>12</v>
      </c>
      <c r="D6388" s="106" t="s">
        <v>5022</v>
      </c>
      <c r="E6388" s="87" t="s">
        <v>193</v>
      </c>
      <c r="F6388" s="88">
        <v>67</v>
      </c>
      <c r="H6388" s="227"/>
      <c r="I6388" s="95">
        <v>1</v>
      </c>
      <c r="K6388" s="194" t="str">
        <f t="shared" si="99"/>
        <v>ECG thermal paper 80x70mm x300s pack - orange grid (box of 20,)</v>
      </c>
    </row>
    <row r="6389" spans="1:11" x14ac:dyDescent="0.2">
      <c r="A6389" s="136">
        <v>33043</v>
      </c>
      <c r="B6389" s="226" t="s">
        <v>256</v>
      </c>
      <c r="C6389" s="222" t="s">
        <v>12</v>
      </c>
      <c r="D6389" s="106" t="s">
        <v>5060</v>
      </c>
      <c r="E6389" s="87">
        <v>1</v>
      </c>
      <c r="F6389" s="88">
        <v>10</v>
      </c>
      <c r="H6389" s="227"/>
      <c r="I6389" s="95">
        <v>1</v>
      </c>
      <c r="K6389" s="194" t="str">
        <f t="shared" si="99"/>
        <v xml:space="preserve">ECG thermal paper 210x280mm x100s pack - orange grid </v>
      </c>
    </row>
    <row r="6390" spans="1:11" x14ac:dyDescent="0.2">
      <c r="A6390" s="136">
        <v>33045</v>
      </c>
      <c r="B6390" s="226" t="s">
        <v>256</v>
      </c>
      <c r="C6390" s="222" t="s">
        <v>12</v>
      </c>
      <c r="D6390" s="106" t="s">
        <v>5061</v>
      </c>
      <c r="E6390" s="87" t="s">
        <v>29</v>
      </c>
      <c r="F6390" s="88">
        <v>36</v>
      </c>
      <c r="H6390" s="227"/>
      <c r="I6390" s="95">
        <v>1</v>
      </c>
      <c r="K6390" s="194" t="str">
        <f t="shared" si="99"/>
        <v>ECG thermal paper 110x30 mm x m roll - orange grid (box of 10)</v>
      </c>
    </row>
    <row r="6391" spans="1:11" x14ac:dyDescent="0.2">
      <c r="A6391" s="136">
        <v>33046</v>
      </c>
      <c r="B6391" s="226" t="s">
        <v>256</v>
      </c>
      <c r="C6391" s="222" t="s">
        <v>12</v>
      </c>
      <c r="D6391" s="106" t="s">
        <v>9733</v>
      </c>
      <c r="E6391" s="87" t="s">
        <v>23</v>
      </c>
      <c r="F6391" s="88"/>
      <c r="H6391" s="227"/>
      <c r="I6391" s="95">
        <v>1</v>
      </c>
      <c r="K6391" s="194" t="str">
        <f t="shared" si="99"/>
        <v>***ECG thermal paper 110x30 mm x m roll - orange grid  replaced by code 33045 (box of 25)</v>
      </c>
    </row>
    <row r="6392" spans="1:11" x14ac:dyDescent="0.2">
      <c r="A6392" s="136">
        <v>33047</v>
      </c>
      <c r="B6392" s="226" t="s">
        <v>256</v>
      </c>
      <c r="C6392" s="222" t="s">
        <v>12</v>
      </c>
      <c r="D6392" s="106" t="s">
        <v>5062</v>
      </c>
      <c r="E6392" s="87" t="s">
        <v>25</v>
      </c>
      <c r="F6392" s="88">
        <v>33</v>
      </c>
      <c r="H6392" s="227"/>
      <c r="I6392" s="95">
        <v>1</v>
      </c>
      <c r="K6392" s="194" t="str">
        <f t="shared" si="99"/>
        <v>ECG thermal paper 215x30 mm x m roll - orange grid (box of 5)</v>
      </c>
    </row>
    <row r="6393" spans="1:11" x14ac:dyDescent="0.2">
      <c r="A6393" s="136">
        <v>33052</v>
      </c>
      <c r="B6393" s="226" t="s">
        <v>256</v>
      </c>
      <c r="C6393" s="222" t="s">
        <v>12</v>
      </c>
      <c r="D6393" s="106" t="s">
        <v>5063</v>
      </c>
      <c r="E6393" s="87" t="s">
        <v>29</v>
      </c>
      <c r="F6393" s="88">
        <v>27.5</v>
      </c>
      <c r="H6393" s="227"/>
      <c r="I6393" s="95">
        <v>1</v>
      </c>
      <c r="K6393" s="194" t="str">
        <f t="shared" si="99"/>
        <v>ECG thermal paper 100x20 mm x m roll - orange grid (box of 10)</v>
      </c>
    </row>
    <row r="6394" spans="1:11" x14ac:dyDescent="0.2">
      <c r="A6394" s="136">
        <v>33053</v>
      </c>
      <c r="B6394" s="226" t="s">
        <v>256</v>
      </c>
      <c r="C6394" s="222" t="s">
        <v>12</v>
      </c>
      <c r="D6394" s="106" t="s">
        <v>5064</v>
      </c>
      <c r="E6394" s="87" t="s">
        <v>29</v>
      </c>
      <c r="F6394" s="88">
        <v>67</v>
      </c>
      <c r="H6394" s="227"/>
      <c r="I6394" s="95">
        <v>1</v>
      </c>
      <c r="K6394" s="194" t="str">
        <f t="shared" si="99"/>
        <v>ECG thermal paper 100x150mm x200s pack - orange grid (box of 10)</v>
      </c>
    </row>
    <row r="6395" spans="1:11" x14ac:dyDescent="0.2">
      <c r="A6395" s="136">
        <v>33054</v>
      </c>
      <c r="B6395" s="226" t="s">
        <v>256</v>
      </c>
      <c r="C6395" s="222" t="s">
        <v>12</v>
      </c>
      <c r="D6395" s="106" t="s">
        <v>5065</v>
      </c>
      <c r="E6395" s="87" t="s">
        <v>84</v>
      </c>
      <c r="F6395" s="88">
        <v>86</v>
      </c>
      <c r="H6395" s="227"/>
      <c r="I6395" s="95">
        <v>1</v>
      </c>
      <c r="K6395" s="194" t="str">
        <f t="shared" si="99"/>
        <v>ECG thermal paper 210x140mm x200s pack - orange grid (box of 8)</v>
      </c>
    </row>
    <row r="6396" spans="1:11" x14ac:dyDescent="0.2">
      <c r="A6396" s="136">
        <v>33055</v>
      </c>
      <c r="B6396" s="226" t="s">
        <v>256</v>
      </c>
      <c r="C6396" s="222" t="s">
        <v>12</v>
      </c>
      <c r="D6396" s="106" t="s">
        <v>5066</v>
      </c>
      <c r="E6396" s="87" t="s">
        <v>82</v>
      </c>
      <c r="F6396" s="88">
        <v>19.399999999999999</v>
      </c>
      <c r="H6396" s="227"/>
      <c r="I6396" s="95">
        <v>1</v>
      </c>
      <c r="K6396" s="194" t="str">
        <f t="shared" si="99"/>
        <v>ECG thermal paper 210x295mm x180s pack - orange grid (box of 1)</v>
      </c>
    </row>
    <row r="6397" spans="1:11" x14ac:dyDescent="0.2">
      <c r="A6397" s="136">
        <v>33058</v>
      </c>
      <c r="B6397" s="226" t="s">
        <v>256</v>
      </c>
      <c r="C6397" s="222" t="s">
        <v>12</v>
      </c>
      <c r="D6397" s="106" t="s">
        <v>5067</v>
      </c>
      <c r="E6397" s="87" t="s">
        <v>29</v>
      </c>
      <c r="F6397" s="88">
        <v>39</v>
      </c>
      <c r="H6397" s="227"/>
      <c r="I6397" s="95">
        <v>1</v>
      </c>
      <c r="K6397" s="194" t="str">
        <f t="shared" si="99"/>
        <v>ECG thermal paper 80x30 mm x m roll - orange grid (box of 10)</v>
      </c>
    </row>
    <row r="6398" spans="1:11" x14ac:dyDescent="0.2">
      <c r="A6398" s="136">
        <v>33059</v>
      </c>
      <c r="B6398" s="226" t="s">
        <v>256</v>
      </c>
      <c r="C6398" s="222" t="s">
        <v>12</v>
      </c>
      <c r="D6398" s="106" t="s">
        <v>4995</v>
      </c>
      <c r="E6398" s="87" t="s">
        <v>29</v>
      </c>
      <c r="F6398" s="88">
        <v>35.5</v>
      </c>
      <c r="H6398" s="227"/>
      <c r="I6398" s="95">
        <v>1</v>
      </c>
      <c r="K6398" s="194" t="str">
        <f t="shared" ref="K6398:K6461" si="100">+SUBSTITUTE(CONCATENATE(D6398," ","(",IF(RIGHT(E6398,3)="1**","1",E6398),")"),"(1)","")</f>
        <v>ECG thermal paper 112x25 mm x m roll - orange grid (box of 10)</v>
      </c>
    </row>
    <row r="6399" spans="1:11" x14ac:dyDescent="0.2">
      <c r="A6399" s="136">
        <v>33098</v>
      </c>
      <c r="B6399" s="226" t="s">
        <v>12</v>
      </c>
      <c r="C6399" s="222" t="s">
        <v>12</v>
      </c>
      <c r="D6399" s="106" t="s">
        <v>8986</v>
      </c>
      <c r="E6399" s="87" t="s">
        <v>29</v>
      </c>
      <c r="F6399" s="88"/>
      <c r="H6399" s="227"/>
      <c r="I6399" s="95">
        <v>1</v>
      </c>
      <c r="K6399" s="194" t="str">
        <f t="shared" si="100"/>
        <v>***Defibrillator thermal paper 106x20 mm x m roll - orange grid for Bexen  replaced by 33099 (box of 10)</v>
      </c>
    </row>
    <row r="6400" spans="1:11" x14ac:dyDescent="0.2">
      <c r="A6400" s="136">
        <v>33099</v>
      </c>
      <c r="B6400" s="226" t="s">
        <v>256</v>
      </c>
      <c r="C6400" s="222" t="s">
        <v>12</v>
      </c>
      <c r="D6400" s="106" t="s">
        <v>8987</v>
      </c>
      <c r="E6400" s="87" t="s">
        <v>29</v>
      </c>
      <c r="F6400" s="88">
        <v>29</v>
      </c>
      <c r="H6400" s="227"/>
      <c r="I6400" s="95">
        <v>1</v>
      </c>
      <c r="K6400" s="194" t="str">
        <f t="shared" si="100"/>
        <v>***Defibrillator thermal paper 106x20 mm x m roll - orange grid for Bexen sold up to end of stock (box of 10)</v>
      </c>
    </row>
    <row r="6401" spans="1:11" x14ac:dyDescent="0.2">
      <c r="A6401" s="136">
        <v>33100</v>
      </c>
      <c r="B6401" s="226" t="s">
        <v>256</v>
      </c>
      <c r="C6401" s="222" t="s">
        <v>12</v>
      </c>
      <c r="D6401" s="106" t="s">
        <v>5068</v>
      </c>
      <c r="E6401" s="87" t="s">
        <v>29</v>
      </c>
      <c r="F6401" s="88">
        <v>28</v>
      </c>
      <c r="H6401" s="227"/>
      <c r="I6401" s="95">
        <v>1</v>
      </c>
      <c r="K6401" s="194" t="str">
        <f t="shared" si="100"/>
        <v>ECG thermal paper 106x20 mm x m roll - orange grid (box of 10)</v>
      </c>
    </row>
    <row r="6402" spans="1:11" x14ac:dyDescent="0.2">
      <c r="A6402" s="136">
        <v>33102</v>
      </c>
      <c r="B6402" s="226" t="s">
        <v>256</v>
      </c>
      <c r="C6402" s="222" t="s">
        <v>12</v>
      </c>
      <c r="D6402" s="106" t="s">
        <v>5069</v>
      </c>
      <c r="E6402" s="87" t="s">
        <v>29</v>
      </c>
      <c r="F6402" s="88">
        <v>35</v>
      </c>
      <c r="H6402" s="227"/>
      <c r="I6402" s="95">
        <v>1</v>
      </c>
      <c r="K6402" s="194" t="str">
        <f t="shared" si="100"/>
        <v>ECG thermal paper 75x25 mm x m roll - orange grid (box of 10)</v>
      </c>
    </row>
    <row r="6403" spans="1:11" x14ac:dyDescent="0.2">
      <c r="A6403" s="136">
        <v>33103</v>
      </c>
      <c r="B6403" s="226" t="s">
        <v>256</v>
      </c>
      <c r="C6403" s="222" t="s">
        <v>12</v>
      </c>
      <c r="D6403" s="106" t="s">
        <v>5026</v>
      </c>
      <c r="E6403" s="87" t="s">
        <v>34</v>
      </c>
      <c r="F6403" s="88">
        <v>40</v>
      </c>
      <c r="H6403" s="227"/>
      <c r="I6403" s="95">
        <v>1</v>
      </c>
      <c r="K6403" s="194" t="str">
        <f t="shared" si="100"/>
        <v>ECG thermal paper 50x30 mm x m roll - orange grid (box of 20)</v>
      </c>
    </row>
    <row r="6404" spans="1:11" x14ac:dyDescent="0.2">
      <c r="A6404" s="136">
        <v>33106</v>
      </c>
      <c r="B6404" s="226" t="s">
        <v>256</v>
      </c>
      <c r="C6404" s="222" t="s">
        <v>12</v>
      </c>
      <c r="D6404" s="106" t="s">
        <v>5070</v>
      </c>
      <c r="E6404" s="87" t="s">
        <v>34</v>
      </c>
      <c r="F6404" s="88">
        <v>59</v>
      </c>
      <c r="H6404" s="227"/>
      <c r="I6404" s="95">
        <v>1</v>
      </c>
      <c r="K6404" s="194" t="str">
        <f t="shared" si="100"/>
        <v>ECG thermal paper 90x90mm x200s pack - orange grid (box of 20)</v>
      </c>
    </row>
    <row r="6405" spans="1:11" x14ac:dyDescent="0.2">
      <c r="A6405" s="136"/>
      <c r="B6405" s="226" t="s">
        <v>12</v>
      </c>
      <c r="C6405" s="222" t="s">
        <v>12</v>
      </c>
      <c r="D6405" s="201" t="s">
        <v>5071</v>
      </c>
      <c r="E6405" s="87"/>
      <c r="F6405" s="88"/>
      <c r="H6405" s="227"/>
      <c r="I6405" s="95"/>
      <c r="K6405" s="194" t="str">
        <f t="shared" si="100"/>
        <v>SPECIAL OFFER THERMAL PAPER ()</v>
      </c>
    </row>
    <row r="6406" spans="1:11" x14ac:dyDescent="0.2">
      <c r="A6406" s="136"/>
      <c r="B6406" s="226" t="s">
        <v>12</v>
      </c>
      <c r="C6406" s="222" t="s">
        <v>12</v>
      </c>
      <c r="D6406" s="145" t="s">
        <v>5072</v>
      </c>
      <c r="E6406" s="87"/>
      <c r="F6406" s="88"/>
      <c r="H6406" s="227"/>
      <c r="I6406" s="95">
        <v>5</v>
      </c>
      <c r="K6406" s="194" t="str">
        <f t="shared" si="100"/>
        <v>For an order of minimum 5 mixed boxes (rolls or packs) EXTRA DISCOUNT 10% ()</v>
      </c>
    </row>
    <row r="6407" spans="1:11" x14ac:dyDescent="0.2">
      <c r="A6407" s="136"/>
      <c r="B6407" s="226" t="s">
        <v>12</v>
      </c>
      <c r="C6407" s="222" t="s">
        <v>12</v>
      </c>
      <c r="D6407" s="145" t="s">
        <v>5073</v>
      </c>
      <c r="E6407" s="87"/>
      <c r="F6407" s="88"/>
      <c r="H6407" s="227"/>
      <c r="I6407" s="95">
        <v>15</v>
      </c>
      <c r="K6407" s="194" t="str">
        <f t="shared" si="100"/>
        <v>For an order of minimum 15 mixed boxes (rolls or packs) EXTRA DISCOUNT 15% ()</v>
      </c>
    </row>
    <row r="6408" spans="1:11" ht="13.5" thickBot="1" x14ac:dyDescent="0.25">
      <c r="A6408" s="137"/>
      <c r="B6408" s="228" t="s">
        <v>12</v>
      </c>
      <c r="C6408" s="229" t="s">
        <v>12</v>
      </c>
      <c r="D6408" s="148" t="s">
        <v>5074</v>
      </c>
      <c r="E6408" s="119"/>
      <c r="F6408" s="97"/>
      <c r="H6408" s="230"/>
      <c r="I6408" s="98">
        <v>50</v>
      </c>
      <c r="K6408" s="194" t="str">
        <f t="shared" si="100"/>
        <v>For an order of minimum 50 mixed boxes (rolls or packs) EXTRA DISCOUNT 20% ()</v>
      </c>
    </row>
    <row r="6409" spans="1:11" x14ac:dyDescent="0.2">
      <c r="A6409" s="140">
        <v>33108</v>
      </c>
      <c r="B6409" s="231" t="s">
        <v>12</v>
      </c>
      <c r="C6409" s="232" t="s">
        <v>12</v>
      </c>
      <c r="D6409" s="124" t="s">
        <v>10138</v>
      </c>
      <c r="E6409" s="120">
        <v>1</v>
      </c>
      <c r="F6409" s="99">
        <v>5300</v>
      </c>
      <c r="H6409" s="99"/>
      <c r="I6409" s="100">
        <v>1</v>
      </c>
      <c r="K6409" s="194" t="str">
        <f t="shared" si="100"/>
        <v xml:space="preserve">MEDIONE TRQ-2020 AUTOMATIC TOURNIQUET - 2 channels </v>
      </c>
    </row>
    <row r="6410" spans="1:11" x14ac:dyDescent="0.2">
      <c r="A6410" s="132">
        <v>33110</v>
      </c>
      <c r="B6410" s="226" t="s">
        <v>12</v>
      </c>
      <c r="C6410" s="222" t="s">
        <v>12</v>
      </c>
      <c r="D6410" s="106" t="s">
        <v>10139</v>
      </c>
      <c r="E6410" s="87">
        <v>1</v>
      </c>
      <c r="F6410" s="88">
        <v>7300</v>
      </c>
      <c r="H6410" s="88"/>
      <c r="I6410" s="90">
        <v>1</v>
      </c>
      <c r="K6410" s="194" t="str">
        <f t="shared" si="100"/>
        <v xml:space="preserve">MEDIONE TRQ-2024 AUTOMATIC TOURNIQUET - 4 channels </v>
      </c>
    </row>
    <row r="6411" spans="1:11" x14ac:dyDescent="0.2">
      <c r="A6411" s="132">
        <v>33111</v>
      </c>
      <c r="B6411" s="226" t="s">
        <v>12</v>
      </c>
      <c r="C6411" s="222" t="s">
        <v>12</v>
      </c>
      <c r="D6411" s="106" t="s">
        <v>10140</v>
      </c>
      <c r="E6411" s="87">
        <v>1</v>
      </c>
      <c r="F6411" s="88">
        <v>540</v>
      </c>
      <c r="H6411" s="88"/>
      <c r="I6411" s="90">
        <v>1</v>
      </c>
      <c r="K6411" s="194" t="str">
        <f t="shared" si="100"/>
        <v xml:space="preserve">TROLLEY WITH BASKET for 33108,33110 </v>
      </c>
    </row>
    <row r="6412" spans="1:11" x14ac:dyDescent="0.2">
      <c r="A6412" s="132">
        <v>33113</v>
      </c>
      <c r="B6412" s="226" t="s">
        <v>12</v>
      </c>
      <c r="C6412" s="222" t="s">
        <v>12</v>
      </c>
      <c r="D6412" s="106" t="s">
        <v>10141</v>
      </c>
      <c r="E6412" s="87">
        <v>1</v>
      </c>
      <c r="F6412" s="88">
        <v>215</v>
      </c>
      <c r="H6412" s="88"/>
      <c r="I6412" s="90">
        <v>1</v>
      </c>
      <c r="K6412" s="194" t="str">
        <f t="shared" si="100"/>
        <v xml:space="preserve">REUSABLE SINGLE CUFF 12" 30.5x7.6 cm - baby leg/child arm - spare </v>
      </c>
    </row>
    <row r="6413" spans="1:11" x14ac:dyDescent="0.2">
      <c r="A6413" s="132">
        <v>33114</v>
      </c>
      <c r="B6413" s="226" t="s">
        <v>12</v>
      </c>
      <c r="C6413" s="222" t="s">
        <v>12</v>
      </c>
      <c r="D6413" s="106" t="s">
        <v>10142</v>
      </c>
      <c r="E6413" s="87">
        <v>1</v>
      </c>
      <c r="F6413" s="88">
        <v>230</v>
      </c>
      <c r="H6413" s="88"/>
      <c r="I6413" s="90">
        <v>1</v>
      </c>
      <c r="K6413" s="194" t="str">
        <f t="shared" si="100"/>
        <v xml:space="preserve">REUSABLE SINGLE CUFF 18" 45.7x10.2 cm - child leg/adult arm - spare </v>
      </c>
    </row>
    <row r="6414" spans="1:11" x14ac:dyDescent="0.2">
      <c r="A6414" s="132">
        <v>33115</v>
      </c>
      <c r="B6414" s="226" t="s">
        <v>12</v>
      </c>
      <c r="C6414" s="222" t="s">
        <v>12</v>
      </c>
      <c r="D6414" s="106" t="s">
        <v>10143</v>
      </c>
      <c r="E6414" s="87">
        <v>1</v>
      </c>
      <c r="F6414" s="88">
        <v>260</v>
      </c>
      <c r="H6414" s="88"/>
      <c r="I6414" s="90">
        <v>1</v>
      </c>
      <c r="K6414" s="194" t="str">
        <f t="shared" si="100"/>
        <v xml:space="preserve">REUSABLE SINGLE CUFF 24" 61x10.2 cm - adult arm L/adult leg thin - optional </v>
      </c>
    </row>
    <row r="6415" spans="1:11" x14ac:dyDescent="0.2">
      <c r="A6415" s="132">
        <v>33116</v>
      </c>
      <c r="B6415" s="226" t="s">
        <v>12</v>
      </c>
      <c r="C6415" s="222" t="s">
        <v>12</v>
      </c>
      <c r="D6415" s="106" t="s">
        <v>10144</v>
      </c>
      <c r="E6415" s="87">
        <v>1</v>
      </c>
      <c r="F6415" s="88">
        <v>270</v>
      </c>
      <c r="H6415" s="88"/>
      <c r="I6415" s="90">
        <v>1</v>
      </c>
      <c r="K6415" s="194" t="str">
        <f t="shared" si="100"/>
        <v xml:space="preserve">REUSABLE SINGLE CUFF 38" 96.5x12.7 cm - adult leg L - optional </v>
      </c>
    </row>
    <row r="6416" spans="1:11" x14ac:dyDescent="0.2">
      <c r="A6416" s="132">
        <v>33117</v>
      </c>
      <c r="B6416" s="226" t="s">
        <v>12</v>
      </c>
      <c r="C6416" s="222" t="s">
        <v>12</v>
      </c>
      <c r="D6416" s="106" t="s">
        <v>10145</v>
      </c>
      <c r="E6416" s="87">
        <v>1</v>
      </c>
      <c r="F6416" s="88">
        <v>290</v>
      </c>
      <c r="H6416" s="88"/>
      <c r="I6416" s="90">
        <v>1</v>
      </c>
      <c r="K6416" s="194" t="str">
        <f t="shared" si="100"/>
        <v xml:space="preserve">REUSABLE SINGLE CUFF 44" 111.7x15.2 cm - adult leg XL - optional </v>
      </c>
    </row>
    <row r="6417" spans="1:11" x14ac:dyDescent="0.2">
      <c r="A6417" s="132">
        <v>33118</v>
      </c>
      <c r="B6417" s="226" t="s">
        <v>12</v>
      </c>
      <c r="C6417" s="222" t="s">
        <v>12</v>
      </c>
      <c r="D6417" s="106" t="s">
        <v>10146</v>
      </c>
      <c r="E6417" s="87">
        <v>1</v>
      </c>
      <c r="F6417" s="88">
        <v>340</v>
      </c>
      <c r="H6417" s="88"/>
      <c r="I6417" s="90">
        <v>1</v>
      </c>
      <c r="K6417" s="194" t="str">
        <f t="shared" si="100"/>
        <v xml:space="preserve">REUSABLE IVRA  DOUBLE CUFF 26" 66x15.2 cm - optional </v>
      </c>
    </row>
    <row r="6418" spans="1:11" x14ac:dyDescent="0.2">
      <c r="A6418" s="132">
        <v>33120</v>
      </c>
      <c r="B6418" s="226" t="s">
        <v>12</v>
      </c>
      <c r="C6418" s="222" t="s">
        <v>12</v>
      </c>
      <c r="D6418" s="106" t="s">
        <v>5075</v>
      </c>
      <c r="E6418" s="87">
        <v>1</v>
      </c>
      <c r="F6418" s="88">
        <v>430</v>
      </c>
      <c r="H6418" s="88"/>
      <c r="I6418" s="90">
        <v>1</v>
      </c>
      <c r="K6418" s="194" t="str">
        <f t="shared" si="100"/>
        <v xml:space="preserve">GIMA V2005 VASCULAR DOPPLER - with 5 MHz fixed probe </v>
      </c>
    </row>
    <row r="6419" spans="1:11" x14ac:dyDescent="0.2">
      <c r="A6419" s="132">
        <v>33121</v>
      </c>
      <c r="B6419" s="226" t="s">
        <v>12</v>
      </c>
      <c r="C6419" s="222" t="s">
        <v>12</v>
      </c>
      <c r="D6419" s="106" t="s">
        <v>5076</v>
      </c>
      <c r="E6419" s="87">
        <v>1</v>
      </c>
      <c r="F6419" s="88">
        <v>430</v>
      </c>
      <c r="H6419" s="88"/>
      <c r="I6419" s="90">
        <v>1</v>
      </c>
      <c r="K6419" s="194" t="str">
        <f t="shared" si="100"/>
        <v xml:space="preserve">GIMA V2008 VASCULAR DOPPLER - with 8 MHz fixed probe </v>
      </c>
    </row>
    <row r="6420" spans="1:11" x14ac:dyDescent="0.2">
      <c r="A6420" s="132">
        <v>33123</v>
      </c>
      <c r="B6420" s="226" t="s">
        <v>12</v>
      </c>
      <c r="C6420" s="222" t="s">
        <v>12</v>
      </c>
      <c r="D6420" s="106" t="s">
        <v>5077</v>
      </c>
      <c r="E6420" s="87">
        <v>1</v>
      </c>
      <c r="F6420" s="88">
        <v>305</v>
      </c>
      <c r="H6420" s="88"/>
      <c r="I6420" s="90">
        <v>1</v>
      </c>
      <c r="K6420" s="194" t="str">
        <f t="shared" si="100"/>
        <v xml:space="preserve">GIMA V2000 DOPPLER - without probe </v>
      </c>
    </row>
    <row r="6421" spans="1:11" x14ac:dyDescent="0.2">
      <c r="A6421" s="132">
        <v>33126</v>
      </c>
      <c r="B6421" s="226" t="s">
        <v>12</v>
      </c>
      <c r="C6421" s="222" t="s">
        <v>12</v>
      </c>
      <c r="D6421" s="106" t="s">
        <v>5078</v>
      </c>
      <c r="E6421" s="87">
        <v>1</v>
      </c>
      <c r="F6421" s="88">
        <v>310</v>
      </c>
      <c r="H6421" s="88"/>
      <c r="I6421" s="90">
        <v>1</v>
      </c>
      <c r="K6421" s="194" t="str">
        <f t="shared" si="100"/>
        <v xml:space="preserve">2 MHz GYN PROBE for V2000 doppler </v>
      </c>
    </row>
    <row r="6422" spans="1:11" x14ac:dyDescent="0.2">
      <c r="A6422" s="132">
        <v>33127</v>
      </c>
      <c r="B6422" s="226" t="s">
        <v>12</v>
      </c>
      <c r="C6422" s="222" t="s">
        <v>12</v>
      </c>
      <c r="D6422" s="106" t="s">
        <v>5079</v>
      </c>
      <c r="E6422" s="87">
        <v>1</v>
      </c>
      <c r="F6422" s="88">
        <v>310</v>
      </c>
      <c r="H6422" s="88"/>
      <c r="I6422" s="90">
        <v>1</v>
      </c>
      <c r="K6422" s="194" t="str">
        <f t="shared" si="100"/>
        <v xml:space="preserve">5 MHz VASCULAR PROBE for V2000 doppler </v>
      </c>
    </row>
    <row r="6423" spans="1:11" x14ac:dyDescent="0.2">
      <c r="A6423" s="132">
        <v>33128</v>
      </c>
      <c r="B6423" s="226" t="s">
        <v>12</v>
      </c>
      <c r="C6423" s="222" t="s">
        <v>12</v>
      </c>
      <c r="D6423" s="106" t="s">
        <v>5080</v>
      </c>
      <c r="E6423" s="87">
        <v>1</v>
      </c>
      <c r="F6423" s="88">
        <v>310</v>
      </c>
      <c r="H6423" s="88"/>
      <c r="I6423" s="90">
        <v>1</v>
      </c>
      <c r="K6423" s="194" t="str">
        <f t="shared" si="100"/>
        <v xml:space="preserve">8 MHz VASCULAR PROBE for V2000 doppler </v>
      </c>
    </row>
    <row r="6424" spans="1:11" x14ac:dyDescent="0.2">
      <c r="A6424" s="132">
        <v>33136</v>
      </c>
      <c r="B6424" s="226" t="s">
        <v>12</v>
      </c>
      <c r="C6424" s="222" t="s">
        <v>12</v>
      </c>
      <c r="D6424" s="106" t="s">
        <v>5081</v>
      </c>
      <c r="E6424" s="87">
        <v>1</v>
      </c>
      <c r="F6424" s="88">
        <v>305</v>
      </c>
      <c r="H6424" s="88"/>
      <c r="I6424" s="90">
        <v>1</v>
      </c>
      <c r="K6424" s="194" t="str">
        <f t="shared" si="100"/>
        <v xml:space="preserve">NO PINCH SINGLE CUFF 61 x 11 cm - arm L or thigh S - red - autoclavable </v>
      </c>
    </row>
    <row r="6425" spans="1:11" x14ac:dyDescent="0.2">
      <c r="A6425" s="132">
        <v>33137</v>
      </c>
      <c r="B6425" s="226" t="s">
        <v>12</v>
      </c>
      <c r="C6425" s="222" t="s">
        <v>12</v>
      </c>
      <c r="D6425" s="106" t="s">
        <v>5082</v>
      </c>
      <c r="E6425" s="87">
        <v>1</v>
      </c>
      <c r="F6425" s="88">
        <v>340</v>
      </c>
      <c r="H6425" s="88"/>
      <c r="I6425" s="90">
        <v>1</v>
      </c>
      <c r="K6425" s="194" t="str">
        <f t="shared" si="100"/>
        <v xml:space="preserve">NO PINCH SINGLE CONE CUFF 86 x 11 cm - thigh L - red - autoclavable </v>
      </c>
    </row>
    <row r="6426" spans="1:11" x14ac:dyDescent="0.2">
      <c r="A6426" s="132">
        <v>33138</v>
      </c>
      <c r="B6426" s="226" t="s">
        <v>12</v>
      </c>
      <c r="C6426" s="222" t="s">
        <v>12</v>
      </c>
      <c r="D6426" s="106" t="s">
        <v>10806</v>
      </c>
      <c r="E6426" s="87">
        <v>1</v>
      </c>
      <c r="F6426" s="88"/>
      <c r="H6426" s="88"/>
      <c r="I6426" s="90">
        <v>1</v>
      </c>
      <c r="K6426" s="194" t="str">
        <f t="shared" si="100"/>
        <v xml:space="preserve">***DTS-3000 DIGITAL PNEUMATIC TOURNIQUET- 2 channels  replaced by 33108,33110 </v>
      </c>
    </row>
    <row r="6427" spans="1:11" x14ac:dyDescent="0.2">
      <c r="A6427" s="132">
        <v>33139</v>
      </c>
      <c r="B6427" s="226" t="s">
        <v>12</v>
      </c>
      <c r="C6427" s="222" t="s">
        <v>12</v>
      </c>
      <c r="D6427" s="106" t="s">
        <v>10807</v>
      </c>
      <c r="E6427" s="87">
        <v>1</v>
      </c>
      <c r="F6427" s="88">
        <v>490</v>
      </c>
      <c r="H6427" s="88"/>
      <c r="I6427" s="90">
        <v>1</v>
      </c>
      <c r="K6427" s="194" t="str">
        <f t="shared" si="100"/>
        <v xml:space="preserve">***TROLLEY for 33138  end of stock </v>
      </c>
    </row>
    <row r="6428" spans="1:11" x14ac:dyDescent="0.2">
      <c r="A6428" s="132">
        <v>33141</v>
      </c>
      <c r="B6428" s="226" t="s">
        <v>12</v>
      </c>
      <c r="C6428" s="222" t="s">
        <v>12</v>
      </c>
      <c r="D6428" s="106" t="s">
        <v>5083</v>
      </c>
      <c r="E6428" s="87">
        <v>1</v>
      </c>
      <c r="F6428" s="88">
        <v>197</v>
      </c>
      <c r="H6428" s="88"/>
      <c r="I6428" s="90">
        <v>1</v>
      </c>
      <c r="K6428" s="194" t="str">
        <f t="shared" si="100"/>
        <v xml:space="preserve">NO PINCH SINGLE CUFF 61 x 9 cm - arm L or thigh S - red - spare </v>
      </c>
    </row>
    <row r="6429" spans="1:11" x14ac:dyDescent="0.2">
      <c r="A6429" s="132">
        <v>33142</v>
      </c>
      <c r="B6429" s="226" t="s">
        <v>12</v>
      </c>
      <c r="C6429" s="222" t="s">
        <v>12</v>
      </c>
      <c r="D6429" s="106" t="s">
        <v>5084</v>
      </c>
      <c r="E6429" s="87">
        <v>1</v>
      </c>
      <c r="F6429" s="88">
        <v>203</v>
      </c>
      <c r="H6429" s="88"/>
      <c r="I6429" s="90">
        <v>1</v>
      </c>
      <c r="K6429" s="194" t="str">
        <f t="shared" si="100"/>
        <v xml:space="preserve">NO PINCH SINGLE CUFF 80 x 9 cm - thigh M - blue - spare </v>
      </c>
    </row>
    <row r="6430" spans="1:11" x14ac:dyDescent="0.2">
      <c r="A6430" s="132">
        <v>33144</v>
      </c>
      <c r="B6430" s="226" t="s">
        <v>12</v>
      </c>
      <c r="C6430" s="222" t="s">
        <v>12</v>
      </c>
      <c r="D6430" s="106" t="s">
        <v>5085</v>
      </c>
      <c r="E6430" s="87">
        <v>1</v>
      </c>
      <c r="F6430" s="88">
        <v>235</v>
      </c>
      <c r="H6430" s="88"/>
      <c r="I6430" s="90">
        <v>1</v>
      </c>
      <c r="K6430" s="194" t="str">
        <f t="shared" si="100"/>
        <v xml:space="preserve">NO PINCH SINGLE CONE CUFF 90 x 12 cm - thigh L - blue - spare </v>
      </c>
    </row>
    <row r="6431" spans="1:11" x14ac:dyDescent="0.2">
      <c r="A6431" s="132">
        <v>33145</v>
      </c>
      <c r="B6431" s="226" t="s">
        <v>12</v>
      </c>
      <c r="C6431" s="222" t="s">
        <v>12</v>
      </c>
      <c r="D6431" s="106" t="s">
        <v>5086</v>
      </c>
      <c r="E6431" s="87">
        <v>1</v>
      </c>
      <c r="F6431" s="88">
        <v>285</v>
      </c>
      <c r="H6431" s="88"/>
      <c r="I6431" s="90">
        <v>1</v>
      </c>
      <c r="K6431" s="194" t="str">
        <f t="shared" si="100"/>
        <v xml:space="preserve">NO PINCH DOUBLE CUFF 57 x 10 cm - arm M - blue - spare </v>
      </c>
    </row>
    <row r="6432" spans="1:11" x14ac:dyDescent="0.2">
      <c r="A6432" s="132">
        <v>33146</v>
      </c>
      <c r="B6432" s="226" t="s">
        <v>12</v>
      </c>
      <c r="C6432" s="222" t="s">
        <v>12</v>
      </c>
      <c r="D6432" s="106" t="s">
        <v>5087</v>
      </c>
      <c r="E6432" s="87">
        <v>1</v>
      </c>
      <c r="F6432" s="88">
        <v>295</v>
      </c>
      <c r="H6432" s="88"/>
      <c r="I6432" s="90">
        <v>1</v>
      </c>
      <c r="K6432" s="194" t="str">
        <f t="shared" si="100"/>
        <v xml:space="preserve">NO PINCH DOUBLE CUFF 80 x 15 cm - thigh M - red - spare </v>
      </c>
    </row>
    <row r="6433" spans="1:11" x14ac:dyDescent="0.2">
      <c r="A6433" s="132">
        <v>33148</v>
      </c>
      <c r="B6433" s="226" t="s">
        <v>12</v>
      </c>
      <c r="C6433" s="222" t="s">
        <v>12</v>
      </c>
      <c r="D6433" s="106" t="s">
        <v>5088</v>
      </c>
      <c r="E6433" s="87">
        <v>1</v>
      </c>
      <c r="F6433" s="88">
        <v>77</v>
      </c>
      <c r="H6433" s="88"/>
      <c r="I6433" s="90">
        <v>1</v>
      </c>
      <c r="K6433" s="194" t="str">
        <f t="shared" si="100"/>
        <v xml:space="preserve">RIESTER ADULT CUFF 57x9 cm for 33150 - spare </v>
      </c>
    </row>
    <row r="6434" spans="1:11" x14ac:dyDescent="0.2">
      <c r="A6434" s="132">
        <v>33149</v>
      </c>
      <c r="B6434" s="226" t="s">
        <v>12</v>
      </c>
      <c r="C6434" s="222" t="s">
        <v>12</v>
      </c>
      <c r="D6434" s="106" t="s">
        <v>5089</v>
      </c>
      <c r="E6434" s="87">
        <v>1</v>
      </c>
      <c r="F6434" s="88">
        <v>108</v>
      </c>
      <c r="H6434" s="88"/>
      <c r="I6434" s="90">
        <v>1</v>
      </c>
      <c r="K6434" s="194" t="str">
        <f t="shared" si="100"/>
        <v xml:space="preserve">RIESTER THIGH CUFF 96x13 cm for 33150 - spare </v>
      </c>
    </row>
    <row r="6435" spans="1:11" x14ac:dyDescent="0.2">
      <c r="A6435" s="132">
        <v>33150</v>
      </c>
      <c r="B6435" s="226" t="s">
        <v>12</v>
      </c>
      <c r="C6435" s="222" t="s">
        <v>12</v>
      </c>
      <c r="D6435" s="106" t="s">
        <v>5090</v>
      </c>
      <c r="E6435" s="87">
        <v>1</v>
      </c>
      <c r="F6435" s="88">
        <v>255</v>
      </c>
      <c r="H6435" s="88"/>
      <c r="I6435" s="90">
        <v>1</v>
      </c>
      <c r="K6435" s="194" t="str">
        <f t="shared" si="100"/>
        <v xml:space="preserve">RIESTER PNEUMATIC TOURNIQUET </v>
      </c>
    </row>
    <row r="6436" spans="1:11" x14ac:dyDescent="0.2">
      <c r="A6436" s="132">
        <v>33151</v>
      </c>
      <c r="B6436" s="226" t="s">
        <v>12</v>
      </c>
      <c r="C6436" s="222" t="s">
        <v>12</v>
      </c>
      <c r="D6436" s="106" t="s">
        <v>5091</v>
      </c>
      <c r="E6436" s="87">
        <v>1</v>
      </c>
      <c r="F6436" s="88">
        <v>80</v>
      </c>
      <c r="H6436" s="88"/>
      <c r="I6436" s="90">
        <v>1</v>
      </c>
      <c r="K6436" s="194" t="str">
        <f t="shared" si="100"/>
        <v xml:space="preserve">RIESTER CHILD CUFF for 33150 </v>
      </c>
    </row>
    <row r="6437" spans="1:11" x14ac:dyDescent="0.2">
      <c r="A6437" s="132">
        <v>33152</v>
      </c>
      <c r="B6437" s="226" t="s">
        <v>12</v>
      </c>
      <c r="C6437" s="222" t="s">
        <v>12</v>
      </c>
      <c r="D6437" s="106" t="s">
        <v>5092</v>
      </c>
      <c r="E6437" s="87">
        <v>1</v>
      </c>
      <c r="F6437" s="88"/>
      <c r="H6437" s="88"/>
      <c r="I6437" s="90">
        <v>1</v>
      </c>
      <c r="K6437" s="194" t="str">
        <f t="shared" si="100"/>
        <v xml:space="preserve">"P10" ***DTS-2000S DIGITAL PNEUMATIC TOURNIQUET- 2 channels  replaced by 33138 </v>
      </c>
    </row>
    <row r="6438" spans="1:11" x14ac:dyDescent="0.2">
      <c r="A6438" s="132">
        <v>33154</v>
      </c>
      <c r="B6438" s="226" t="s">
        <v>12</v>
      </c>
      <c r="C6438" s="222" t="s">
        <v>12</v>
      </c>
      <c r="D6438" s="106" t="s">
        <v>5093</v>
      </c>
      <c r="E6438" s="87">
        <v>1</v>
      </c>
      <c r="F6438" s="88"/>
      <c r="H6438" s="88"/>
      <c r="I6438" s="90">
        <v>1</v>
      </c>
      <c r="K6438" s="194" t="str">
        <f t="shared" si="100"/>
        <v xml:space="preserve">"P10" ***DTS-2000W DIGITAL PNEUMATIC TOURNIQUET- 2 channels  replaced by code 33138 </v>
      </c>
    </row>
    <row r="6439" spans="1:11" x14ac:dyDescent="0.2">
      <c r="A6439" s="132">
        <v>33155</v>
      </c>
      <c r="B6439" s="226" t="s">
        <v>12</v>
      </c>
      <c r="C6439" s="222" t="s">
        <v>12</v>
      </c>
      <c r="D6439" s="106" t="s">
        <v>5094</v>
      </c>
      <c r="E6439" s="87">
        <v>1</v>
      </c>
      <c r="F6439" s="88">
        <v>390</v>
      </c>
      <c r="H6439" s="88"/>
      <c r="I6439" s="90">
        <v>1</v>
      </c>
      <c r="K6439" s="194" t="str">
        <f t="shared" si="100"/>
        <v xml:space="preserve">***TROLLEY for 33152, 33154  sold up to end of stock </v>
      </c>
    </row>
    <row r="6440" spans="1:11" x14ac:dyDescent="0.2">
      <c r="A6440" s="132">
        <v>33161</v>
      </c>
      <c r="B6440" s="226" t="s">
        <v>12</v>
      </c>
      <c r="C6440" s="222" t="s">
        <v>12</v>
      </c>
      <c r="D6440" s="106" t="s">
        <v>7942</v>
      </c>
      <c r="E6440" s="87">
        <v>1</v>
      </c>
      <c r="F6440" s="88">
        <v>195</v>
      </c>
      <c r="H6440" s="88"/>
      <c r="I6440" s="90">
        <v>1</v>
      </c>
      <c r="K6440" s="194" t="str">
        <f t="shared" si="100"/>
        <v xml:space="preserve">***SINGLE CUFF CONE 90 x 12 cm   sold up to end of stock </v>
      </c>
    </row>
    <row r="6441" spans="1:11" x14ac:dyDescent="0.2">
      <c r="A6441" s="132">
        <v>33165</v>
      </c>
      <c r="B6441" s="226" t="s">
        <v>12</v>
      </c>
      <c r="C6441" s="222" t="s">
        <v>12</v>
      </c>
      <c r="D6441" s="106" t="s">
        <v>7943</v>
      </c>
      <c r="E6441" s="87" t="s">
        <v>20</v>
      </c>
      <c r="F6441" s="88">
        <v>1650</v>
      </c>
      <c r="H6441" s="88"/>
      <c r="I6441" s="90">
        <v>1</v>
      </c>
      <c r="K6441" s="194" t="str">
        <f t="shared" si="100"/>
        <v xml:space="preserve">"PX17" RESCUE SAM FULL AUTOMATIC AED DEFIBRILLATOR - English </v>
      </c>
    </row>
    <row r="6442" spans="1:11" x14ac:dyDescent="0.2">
      <c r="A6442" s="132">
        <v>33167</v>
      </c>
      <c r="B6442" s="226" t="s">
        <v>12</v>
      </c>
      <c r="C6442" s="222" t="s">
        <v>12</v>
      </c>
      <c r="D6442" s="106" t="s">
        <v>7944</v>
      </c>
      <c r="E6442" s="87" t="s">
        <v>20</v>
      </c>
      <c r="F6442" s="88">
        <v>1650</v>
      </c>
      <c r="H6442" s="88"/>
      <c r="I6442" s="90">
        <v>1</v>
      </c>
      <c r="K6442" s="194" t="str">
        <f t="shared" si="100"/>
        <v xml:space="preserve">"PX17" RESCUE SAM FULL AUTOMATIC AED DEFIBRILLATOR - French </v>
      </c>
    </row>
    <row r="6443" spans="1:11" x14ac:dyDescent="0.2">
      <c r="A6443" s="132">
        <v>33170</v>
      </c>
      <c r="B6443" s="226" t="s">
        <v>12</v>
      </c>
      <c r="C6443" s="222" t="s">
        <v>12</v>
      </c>
      <c r="D6443" s="106" t="s">
        <v>9734</v>
      </c>
      <c r="E6443" s="87" t="s">
        <v>20</v>
      </c>
      <c r="F6443" s="88">
        <v>730</v>
      </c>
      <c r="H6443" s="88"/>
      <c r="I6443" s="90">
        <v>1</v>
      </c>
      <c r="K6443" s="194" t="str">
        <f t="shared" si="100"/>
        <v xml:space="preserve">"P4" SAM PRO TRAINER for Semi-Automatic Rescue Sam AED Defibrillator- English </v>
      </c>
    </row>
    <row r="6444" spans="1:11" x14ac:dyDescent="0.2">
      <c r="A6444" s="132">
        <v>33171</v>
      </c>
      <c r="B6444" s="226" t="s">
        <v>12</v>
      </c>
      <c r="C6444" s="222" t="s">
        <v>12</v>
      </c>
      <c r="D6444" s="106" t="s">
        <v>9735</v>
      </c>
      <c r="E6444" s="87" t="s">
        <v>20</v>
      </c>
      <c r="F6444" s="88">
        <v>730</v>
      </c>
      <c r="H6444" s="88"/>
      <c r="I6444" s="90">
        <v>1</v>
      </c>
      <c r="K6444" s="194" t="str">
        <f t="shared" si="100"/>
        <v xml:space="preserve">"P4" SAM PRO TRAINER for Semi-Automatic Rescue Sam AED Defibrillator- Italian </v>
      </c>
    </row>
    <row r="6445" spans="1:11" ht="13.5" thickBot="1" x14ac:dyDescent="0.25">
      <c r="A6445" s="134">
        <v>33174</v>
      </c>
      <c r="B6445" s="233" t="s">
        <v>12</v>
      </c>
      <c r="C6445" s="234" t="s">
        <v>12</v>
      </c>
      <c r="D6445" s="121" t="s">
        <v>9736</v>
      </c>
      <c r="E6445" s="116" t="s">
        <v>20</v>
      </c>
      <c r="F6445" s="91">
        <v>730</v>
      </c>
      <c r="H6445" s="91"/>
      <c r="I6445" s="92">
        <v>1</v>
      </c>
      <c r="K6445" s="194" t="str">
        <f t="shared" si="100"/>
        <v xml:space="preserve">"P4" SAM PRO TRAINER for Semi-Automatic Rescue Sam AED Defibrillator- Other languages </v>
      </c>
    </row>
    <row r="6446" spans="1:11" x14ac:dyDescent="0.2">
      <c r="A6446" s="135">
        <v>33175</v>
      </c>
      <c r="B6446" s="223" t="s">
        <v>8988</v>
      </c>
      <c r="C6446" s="224" t="s">
        <v>12</v>
      </c>
      <c r="D6446" s="117" t="s">
        <v>5095</v>
      </c>
      <c r="E6446" s="118" t="s">
        <v>101</v>
      </c>
      <c r="F6446" s="93">
        <v>7</v>
      </c>
      <c r="H6446" s="225"/>
      <c r="I6446" s="94">
        <v>1</v>
      </c>
      <c r="K6446" s="194" t="str">
        <f t="shared" si="100"/>
        <v>GIMA DERMATOGRAPH PENCILS - blue (box of 6)</v>
      </c>
    </row>
    <row r="6447" spans="1:11" x14ac:dyDescent="0.2">
      <c r="A6447" s="136">
        <v>33176</v>
      </c>
      <c r="B6447" s="226" t="s">
        <v>8988</v>
      </c>
      <c r="C6447" s="222" t="s">
        <v>12</v>
      </c>
      <c r="D6447" s="106" t="s">
        <v>5096</v>
      </c>
      <c r="E6447" s="87" t="s">
        <v>101</v>
      </c>
      <c r="F6447" s="88">
        <v>7</v>
      </c>
      <c r="H6447" s="227"/>
      <c r="I6447" s="95">
        <v>1</v>
      </c>
      <c r="K6447" s="194" t="str">
        <f t="shared" si="100"/>
        <v>GIMA DERMATOGRAPH PENCILS - white (box of 6)</v>
      </c>
    </row>
    <row r="6448" spans="1:11" x14ac:dyDescent="0.2">
      <c r="A6448" s="136">
        <v>33177</v>
      </c>
      <c r="B6448" s="226" t="s">
        <v>8988</v>
      </c>
      <c r="C6448" s="222" t="s">
        <v>12</v>
      </c>
      <c r="D6448" s="106" t="s">
        <v>5097</v>
      </c>
      <c r="E6448" s="87" t="s">
        <v>101</v>
      </c>
      <c r="F6448" s="88">
        <v>7</v>
      </c>
      <c r="H6448" s="227"/>
      <c r="I6448" s="95">
        <v>1</v>
      </c>
      <c r="K6448" s="194" t="str">
        <f t="shared" si="100"/>
        <v>GIMA DERMATOGRAPH PENCILS - red (box of 6)</v>
      </c>
    </row>
    <row r="6449" spans="1:11" x14ac:dyDescent="0.2">
      <c r="A6449" s="136">
        <v>33178</v>
      </c>
      <c r="B6449" s="226" t="s">
        <v>8988</v>
      </c>
      <c r="C6449" s="222" t="s">
        <v>12</v>
      </c>
      <c r="D6449" s="106" t="s">
        <v>5098</v>
      </c>
      <c r="E6449" s="87" t="s">
        <v>101</v>
      </c>
      <c r="F6449" s="88">
        <v>7</v>
      </c>
      <c r="H6449" s="227"/>
      <c r="I6449" s="95">
        <v>1</v>
      </c>
      <c r="K6449" s="194" t="str">
        <f t="shared" si="100"/>
        <v>GIMA DERMATOGRAPH PENCILS - mix colours (box of 6)</v>
      </c>
    </row>
    <row r="6450" spans="1:11" x14ac:dyDescent="0.2">
      <c r="A6450" s="136"/>
      <c r="B6450" s="226" t="s">
        <v>12</v>
      </c>
      <c r="C6450" s="222" t="s">
        <v>12</v>
      </c>
      <c r="D6450" s="106" t="s">
        <v>5099</v>
      </c>
      <c r="E6450" s="87" t="s">
        <v>101</v>
      </c>
      <c r="F6450" s="88">
        <v>6.3</v>
      </c>
      <c r="H6450" s="227"/>
      <c r="I6450" s="95">
        <v>10</v>
      </c>
      <c r="K6450" s="194" t="str">
        <f t="shared" si="100"/>
        <v>GIMA DERMATOGRAPH PENCILS   BUY 10 BOXES SAVE 10% (box of 6)</v>
      </c>
    </row>
    <row r="6451" spans="1:11" ht="13.5" thickBot="1" x14ac:dyDescent="0.25">
      <c r="A6451" s="137"/>
      <c r="B6451" s="228" t="s">
        <v>12</v>
      </c>
      <c r="C6451" s="229" t="s">
        <v>12</v>
      </c>
      <c r="D6451" s="123" t="s">
        <v>5100</v>
      </c>
      <c r="E6451" s="119" t="s">
        <v>101</v>
      </c>
      <c r="F6451" s="154">
        <v>5.6000000000000005</v>
      </c>
      <c r="H6451" s="235"/>
      <c r="I6451" s="98">
        <v>50</v>
      </c>
      <c r="K6451" s="194" t="str">
        <f t="shared" si="100"/>
        <v>GIMA DERMATOGRAPH PENCILS   BUY 50 BOXES SAVE 20% (box of 6)</v>
      </c>
    </row>
    <row r="6452" spans="1:11" x14ac:dyDescent="0.2">
      <c r="A6452" s="140">
        <v>33179</v>
      </c>
      <c r="B6452" s="231" t="s">
        <v>257</v>
      </c>
      <c r="C6452" s="232" t="s">
        <v>12</v>
      </c>
      <c r="D6452" s="124" t="s">
        <v>5101</v>
      </c>
      <c r="E6452" s="120" t="s">
        <v>29</v>
      </c>
      <c r="F6452" s="164">
        <v>10.5</v>
      </c>
      <c r="H6452" s="164"/>
      <c r="I6452" s="100">
        <v>1</v>
      </c>
      <c r="K6452" s="194" t="str">
        <f t="shared" si="100"/>
        <v>GIMA SURGICAL SKIN MARKERS - dual tips (box of 10)</v>
      </c>
    </row>
    <row r="6453" spans="1:11" x14ac:dyDescent="0.2">
      <c r="A6453" s="132">
        <v>33179</v>
      </c>
      <c r="B6453" s="226"/>
      <c r="C6453" s="222" t="s">
        <v>12</v>
      </c>
      <c r="D6453" s="106" t="s">
        <v>5102</v>
      </c>
      <c r="E6453" s="87"/>
      <c r="F6453" s="103">
        <v>9.4500000000000011</v>
      </c>
      <c r="H6453" s="103"/>
      <c r="I6453" s="90">
        <v>10</v>
      </c>
      <c r="K6453" s="194" t="str">
        <f t="shared" si="100"/>
        <v>GIMA SURGICAL SKIN MARKERS - dual tips  BUY 10 BOXES SAVE 10% ()</v>
      </c>
    </row>
    <row r="6454" spans="1:11" x14ac:dyDescent="0.2">
      <c r="A6454" s="132">
        <v>33181</v>
      </c>
      <c r="B6454" s="226" t="s">
        <v>12</v>
      </c>
      <c r="C6454" s="222" t="s">
        <v>12</v>
      </c>
      <c r="D6454" s="106" t="s">
        <v>9737</v>
      </c>
      <c r="E6454" s="87" t="s">
        <v>29</v>
      </c>
      <c r="F6454" s="157"/>
      <c r="H6454" s="157"/>
      <c r="I6454" s="90">
        <v>1</v>
      </c>
      <c r="K6454" s="194" t="str">
        <f t="shared" si="100"/>
        <v>***SURGICAL SKIN MARKERS  replaced by 33179, 33183 (box of 10)</v>
      </c>
    </row>
    <row r="6455" spans="1:11" x14ac:dyDescent="0.2">
      <c r="A6455" s="132">
        <v>33182</v>
      </c>
      <c r="B6455" s="226" t="s">
        <v>10808</v>
      </c>
      <c r="C6455" s="222" t="s">
        <v>12</v>
      </c>
      <c r="D6455" s="106" t="s">
        <v>10809</v>
      </c>
      <c r="E6455" s="87" t="s">
        <v>21</v>
      </c>
      <c r="F6455" s="166">
        <v>90</v>
      </c>
      <c r="H6455" s="166"/>
      <c r="I6455" s="90">
        <v>1</v>
      </c>
      <c r="K6455" s="194" t="str">
        <f t="shared" si="100"/>
        <v>***SURGICAL SKIN MARKER - single tip 1.0 mm - sterile  end of stock, then 33184 (box of 100)</v>
      </c>
    </row>
    <row r="6456" spans="1:11" x14ac:dyDescent="0.2">
      <c r="A6456" s="132">
        <v>33182</v>
      </c>
      <c r="B6456" s="226"/>
      <c r="C6456" s="222" t="s">
        <v>12</v>
      </c>
      <c r="D6456" s="106" t="s">
        <v>5104</v>
      </c>
      <c r="E6456" s="87" t="s">
        <v>21</v>
      </c>
      <c r="F6456" s="166">
        <v>81</v>
      </c>
      <c r="H6456" s="166"/>
      <c r="I6456" s="90">
        <v>5</v>
      </c>
      <c r="K6456" s="194" t="str">
        <f t="shared" si="100"/>
        <v>SURGICAL SKIN MARKER - single tip 1.0 mm  BUY 5 BOXES SAVE 10% (box of 100)</v>
      </c>
    </row>
    <row r="6457" spans="1:11" x14ac:dyDescent="0.2">
      <c r="A6457" s="132">
        <v>33182</v>
      </c>
      <c r="B6457" s="226"/>
      <c r="C6457" s="222" t="s">
        <v>12</v>
      </c>
      <c r="D6457" s="106" t="s">
        <v>5105</v>
      </c>
      <c r="E6457" s="87" t="s">
        <v>21</v>
      </c>
      <c r="F6457" s="173">
        <v>72</v>
      </c>
      <c r="H6457" s="173"/>
      <c r="I6457" s="90">
        <v>20</v>
      </c>
      <c r="K6457" s="194" t="str">
        <f t="shared" si="100"/>
        <v>SURGICAL SKIN MARKER - single tip 1.0 mm  BUY 20 BOXES SAVE 20% (box of 100)</v>
      </c>
    </row>
    <row r="6458" spans="1:11" x14ac:dyDescent="0.2">
      <c r="A6458" s="132">
        <v>33183</v>
      </c>
      <c r="B6458" s="226" t="s">
        <v>10810</v>
      </c>
      <c r="C6458" s="222" t="s">
        <v>12</v>
      </c>
      <c r="D6458" s="106" t="s">
        <v>5106</v>
      </c>
      <c r="E6458" s="87" t="s">
        <v>21</v>
      </c>
      <c r="F6458" s="166">
        <v>96</v>
      </c>
      <c r="H6458" s="166"/>
      <c r="I6458" s="90">
        <v>1</v>
      </c>
      <c r="K6458" s="194" t="str">
        <f t="shared" si="100"/>
        <v>SURGICAL SKIN MARKER - double tip 0.5 and 1.0 mm - sterile (box of 100)</v>
      </c>
    </row>
    <row r="6459" spans="1:11" x14ac:dyDescent="0.2">
      <c r="A6459" s="132">
        <v>33183</v>
      </c>
      <c r="B6459" s="226"/>
      <c r="C6459" s="222" t="s">
        <v>12</v>
      </c>
      <c r="D6459" s="106" t="s">
        <v>5107</v>
      </c>
      <c r="E6459" s="87" t="s">
        <v>21</v>
      </c>
      <c r="F6459" s="166">
        <v>86.4</v>
      </c>
      <c r="H6459" s="166"/>
      <c r="I6459" s="90">
        <v>10</v>
      </c>
      <c r="K6459" s="194" t="str">
        <f t="shared" si="100"/>
        <v>SURGICAL SKIN MARKER - double tip 0.5 and 1.0 mm  BUY 5 BOXES SAVE 10% (box of 100)</v>
      </c>
    </row>
    <row r="6460" spans="1:11" x14ac:dyDescent="0.2">
      <c r="A6460" s="132">
        <v>33183</v>
      </c>
      <c r="B6460" s="226"/>
      <c r="C6460" s="222" t="s">
        <v>12</v>
      </c>
      <c r="D6460" s="106" t="s">
        <v>5108</v>
      </c>
      <c r="E6460" s="87" t="s">
        <v>21</v>
      </c>
      <c r="F6460" s="173">
        <v>76.800000000000011</v>
      </c>
      <c r="H6460" s="173"/>
      <c r="I6460" s="90">
        <v>50</v>
      </c>
      <c r="K6460" s="194" t="str">
        <f t="shared" si="100"/>
        <v>SURGICAL SKIN MARKER - double tip 0.5 and 1.0 mm  BUY 20 BOXES SAVE 20% (box of 100)</v>
      </c>
    </row>
    <row r="6461" spans="1:11" x14ac:dyDescent="0.2">
      <c r="A6461" s="132">
        <v>33184</v>
      </c>
      <c r="B6461" s="226" t="s">
        <v>10808</v>
      </c>
      <c r="C6461" s="222" t="s">
        <v>12</v>
      </c>
      <c r="D6461" s="106" t="s">
        <v>5103</v>
      </c>
      <c r="E6461" s="87" t="s">
        <v>21</v>
      </c>
      <c r="F6461" s="166">
        <v>90</v>
      </c>
      <c r="H6461" s="166"/>
      <c r="I6461" s="90">
        <v>1</v>
      </c>
      <c r="K6461" s="194" t="str">
        <f t="shared" si="100"/>
        <v>SURGICAL SKIN MARKER - single tip 1.0 mm - sterile (box of 100)</v>
      </c>
    </row>
    <row r="6462" spans="1:11" x14ac:dyDescent="0.2">
      <c r="A6462" s="132">
        <v>33184</v>
      </c>
      <c r="B6462" s="226"/>
      <c r="C6462" s="222" t="s">
        <v>12</v>
      </c>
      <c r="D6462" s="106" t="s">
        <v>5104</v>
      </c>
      <c r="E6462" s="87" t="s">
        <v>21</v>
      </c>
      <c r="F6462" s="166">
        <v>81</v>
      </c>
      <c r="H6462" s="166"/>
      <c r="I6462" s="90">
        <v>5</v>
      </c>
      <c r="K6462" s="194" t="str">
        <f t="shared" ref="K6462:K6525" si="101">+SUBSTITUTE(CONCATENATE(D6462," ","(",IF(RIGHT(E6462,3)="1**","1",E6462),")"),"(1)","")</f>
        <v>SURGICAL SKIN MARKER - single tip 1.0 mm  BUY 5 BOXES SAVE 10% (box of 100)</v>
      </c>
    </row>
    <row r="6463" spans="1:11" x14ac:dyDescent="0.2">
      <c r="A6463" s="132">
        <v>33184</v>
      </c>
      <c r="B6463" s="226"/>
      <c r="C6463" s="222" t="s">
        <v>12</v>
      </c>
      <c r="D6463" s="106" t="s">
        <v>5105</v>
      </c>
      <c r="E6463" s="87" t="s">
        <v>21</v>
      </c>
      <c r="F6463" s="173">
        <v>72</v>
      </c>
      <c r="H6463" s="173"/>
      <c r="I6463" s="90">
        <v>20</v>
      </c>
      <c r="K6463" s="194" t="str">
        <f t="shared" si="101"/>
        <v>SURGICAL SKIN MARKER - single tip 1.0 mm  BUY 20 BOXES SAVE 20% (box of 100)</v>
      </c>
    </row>
    <row r="6464" spans="1:11" x14ac:dyDescent="0.2">
      <c r="A6464" s="132">
        <v>33185</v>
      </c>
      <c r="B6464" s="226" t="s">
        <v>12</v>
      </c>
      <c r="C6464" s="222" t="s">
        <v>12</v>
      </c>
      <c r="D6464" s="106" t="s">
        <v>5109</v>
      </c>
      <c r="E6464" s="87">
        <v>1</v>
      </c>
      <c r="F6464" s="88">
        <v>5980</v>
      </c>
      <c r="H6464" s="88"/>
      <c r="I6464" s="90">
        <v>1</v>
      </c>
      <c r="K6464" s="194" t="str">
        <f t="shared" si="101"/>
        <v xml:space="preserve">"P16" RESCUE LIFE 7 AED DEFIBRILLATOR - English </v>
      </c>
    </row>
    <row r="6465" spans="1:11" x14ac:dyDescent="0.2">
      <c r="A6465" s="132">
        <v>33186</v>
      </c>
      <c r="B6465" s="226" t="s">
        <v>12</v>
      </c>
      <c r="C6465" s="222" t="s">
        <v>12</v>
      </c>
      <c r="D6465" s="106" t="s">
        <v>5110</v>
      </c>
      <c r="E6465" s="87">
        <v>1</v>
      </c>
      <c r="F6465" s="88">
        <v>5980</v>
      </c>
      <c r="H6465" s="88"/>
      <c r="I6465" s="90">
        <v>1</v>
      </c>
      <c r="K6465" s="194" t="str">
        <f t="shared" si="101"/>
        <v xml:space="preserve">"P16" RESCUE LIFE 7 AED DEFIBRILLATOR - Italian </v>
      </c>
    </row>
    <row r="6466" spans="1:11" x14ac:dyDescent="0.2">
      <c r="A6466" s="132">
        <v>33187</v>
      </c>
      <c r="B6466" s="226" t="s">
        <v>12</v>
      </c>
      <c r="C6466" s="222" t="s">
        <v>12</v>
      </c>
      <c r="D6466" s="106" t="s">
        <v>5111</v>
      </c>
      <c r="E6466" s="87" t="s">
        <v>20</v>
      </c>
      <c r="F6466" s="88">
        <v>5980</v>
      </c>
      <c r="H6466" s="88"/>
      <c r="I6466" s="90">
        <v>1</v>
      </c>
      <c r="K6466" s="194" t="str">
        <f t="shared" si="101"/>
        <v xml:space="preserve">"P16" RESCUE LIFE 7 AED DEFIBRILLATOR - Other languages </v>
      </c>
    </row>
    <row r="6467" spans="1:11" x14ac:dyDescent="0.2">
      <c r="A6467" s="132">
        <v>33188</v>
      </c>
      <c r="B6467" s="226" t="s">
        <v>12</v>
      </c>
      <c r="C6467" s="222" t="s">
        <v>12</v>
      </c>
      <c r="D6467" s="106" t="s">
        <v>5112</v>
      </c>
      <c r="E6467" s="87" t="s">
        <v>20</v>
      </c>
      <c r="F6467" s="88" t="s">
        <v>19</v>
      </c>
      <c r="H6467" s="88"/>
      <c r="I6467" s="90">
        <v>1</v>
      </c>
      <c r="K6467" s="194" t="str">
        <f t="shared" si="101"/>
        <v xml:space="preserve">"P16" RESCUE LIFE 7 AED DEFIBRILLATOR other configurations - English </v>
      </c>
    </row>
    <row r="6468" spans="1:11" x14ac:dyDescent="0.2">
      <c r="A6468" s="132">
        <v>33189</v>
      </c>
      <c r="B6468" s="226" t="s">
        <v>12</v>
      </c>
      <c r="C6468" s="222" t="s">
        <v>12</v>
      </c>
      <c r="D6468" s="106" t="s">
        <v>5113</v>
      </c>
      <c r="E6468" s="87" t="s">
        <v>20</v>
      </c>
      <c r="F6468" s="88" t="s">
        <v>19</v>
      </c>
      <c r="H6468" s="88"/>
      <c r="I6468" s="90">
        <v>1</v>
      </c>
      <c r="K6468" s="194" t="str">
        <f t="shared" si="101"/>
        <v xml:space="preserve">"P16" RESCUE LIFE 7 AED DEFIBRILLATOR other configurations - Italian </v>
      </c>
    </row>
    <row r="6469" spans="1:11" x14ac:dyDescent="0.2">
      <c r="A6469" s="132">
        <v>33190</v>
      </c>
      <c r="B6469" s="226" t="s">
        <v>12</v>
      </c>
      <c r="C6469" s="222" t="s">
        <v>12</v>
      </c>
      <c r="D6469" s="106" t="s">
        <v>5114</v>
      </c>
      <c r="E6469" s="87" t="s">
        <v>20</v>
      </c>
      <c r="F6469" s="88" t="s">
        <v>19</v>
      </c>
      <c r="H6469" s="88"/>
      <c r="I6469" s="90">
        <v>1</v>
      </c>
      <c r="K6469" s="194" t="str">
        <f t="shared" si="101"/>
        <v xml:space="preserve">"P16" RESCUE LIFE 7 AED DEFIBRILLATOR other configurations - Other languages </v>
      </c>
    </row>
    <row r="6470" spans="1:11" x14ac:dyDescent="0.2">
      <c r="A6470" s="132">
        <v>33191</v>
      </c>
      <c r="B6470" s="226" t="s">
        <v>12</v>
      </c>
      <c r="C6470" s="222" t="s">
        <v>12</v>
      </c>
      <c r="D6470" s="106" t="s">
        <v>5115</v>
      </c>
      <c r="E6470" s="87" t="s">
        <v>20</v>
      </c>
      <c r="F6470" s="88">
        <v>7800</v>
      </c>
      <c r="H6470" s="88"/>
      <c r="I6470" s="90">
        <v>1</v>
      </c>
      <c r="K6470" s="194" t="str">
        <f t="shared" si="101"/>
        <v xml:space="preserve">"P16" RESCUE LIFE 7 AED DEFIBRILLATOR with SpO2, Pacemaker - English </v>
      </c>
    </row>
    <row r="6471" spans="1:11" x14ac:dyDescent="0.2">
      <c r="A6471" s="132">
        <v>33192</v>
      </c>
      <c r="B6471" s="226" t="s">
        <v>12</v>
      </c>
      <c r="C6471" s="222" t="s">
        <v>12</v>
      </c>
      <c r="D6471" s="106" t="s">
        <v>5116</v>
      </c>
      <c r="E6471" s="87" t="s">
        <v>20</v>
      </c>
      <c r="F6471" s="88">
        <v>7800</v>
      </c>
      <c r="H6471" s="88"/>
      <c r="I6471" s="90">
        <v>1</v>
      </c>
      <c r="K6471" s="194" t="str">
        <f t="shared" si="101"/>
        <v xml:space="preserve">"P16" RESCUE LIFE 7 AED DEFIBRILLATOR with SpO2, Pacemaker - Italian </v>
      </c>
    </row>
    <row r="6472" spans="1:11" x14ac:dyDescent="0.2">
      <c r="A6472" s="132">
        <v>33193</v>
      </c>
      <c r="B6472" s="226" t="s">
        <v>12</v>
      </c>
      <c r="C6472" s="222" t="s">
        <v>12</v>
      </c>
      <c r="D6472" s="106" t="s">
        <v>5117</v>
      </c>
      <c r="E6472" s="87" t="s">
        <v>20</v>
      </c>
      <c r="F6472" s="88">
        <v>7800</v>
      </c>
      <c r="H6472" s="88"/>
      <c r="I6472" s="90">
        <v>1</v>
      </c>
      <c r="K6472" s="194" t="str">
        <f t="shared" si="101"/>
        <v xml:space="preserve">"P16" RESCUE LIFE 7 AED DEFIBRILLATOR with SpO2, Pacemaker - Other languages </v>
      </c>
    </row>
    <row r="6473" spans="1:11" x14ac:dyDescent="0.2">
      <c r="A6473" s="132">
        <v>33194</v>
      </c>
      <c r="B6473" s="226" t="s">
        <v>12</v>
      </c>
      <c r="C6473" s="222" t="s">
        <v>12</v>
      </c>
      <c r="D6473" s="106" t="s">
        <v>5118</v>
      </c>
      <c r="E6473" s="87" t="s">
        <v>20</v>
      </c>
      <c r="F6473" s="88">
        <v>9100</v>
      </c>
      <c r="H6473" s="88"/>
      <c r="I6473" s="90">
        <v>1</v>
      </c>
      <c r="K6473" s="194" t="str">
        <f t="shared" si="101"/>
        <v xml:space="preserve">"P16" RESCUE LIFE 7 AED DEFIBRILLATOR with SpO2, NIBP, Pacemaker - English </v>
      </c>
    </row>
    <row r="6474" spans="1:11" x14ac:dyDescent="0.2">
      <c r="A6474" s="132">
        <v>33195</v>
      </c>
      <c r="B6474" s="226" t="s">
        <v>12</v>
      </c>
      <c r="C6474" s="222" t="s">
        <v>12</v>
      </c>
      <c r="D6474" s="106" t="s">
        <v>5119</v>
      </c>
      <c r="E6474" s="87" t="s">
        <v>20</v>
      </c>
      <c r="F6474" s="88">
        <v>9100</v>
      </c>
      <c r="H6474" s="88"/>
      <c r="I6474" s="90">
        <v>1</v>
      </c>
      <c r="K6474" s="194" t="str">
        <f t="shared" si="101"/>
        <v xml:space="preserve">"P16" RESCUE LIFE 7 AED DEFIBRILLATOR with SpO2, NIBP, Pacemaker - Italian </v>
      </c>
    </row>
    <row r="6475" spans="1:11" x14ac:dyDescent="0.2">
      <c r="A6475" s="132">
        <v>33196</v>
      </c>
      <c r="B6475" s="226" t="s">
        <v>12</v>
      </c>
      <c r="C6475" s="222" t="s">
        <v>12</v>
      </c>
      <c r="D6475" s="106" t="s">
        <v>5120</v>
      </c>
      <c r="E6475" s="87" t="s">
        <v>20</v>
      </c>
      <c r="F6475" s="88">
        <v>9100</v>
      </c>
      <c r="H6475" s="88"/>
      <c r="I6475" s="90">
        <v>1</v>
      </c>
      <c r="K6475" s="194" t="str">
        <f t="shared" si="101"/>
        <v xml:space="preserve">"P16" RESCUE LIFE 7 AED DEFIBRILLATOR with SpO2, NIBP, Pacemaker - Other languages </v>
      </c>
    </row>
    <row r="6476" spans="1:11" x14ac:dyDescent="0.2">
      <c r="A6476" s="132">
        <v>33200</v>
      </c>
      <c r="B6476" s="226" t="s">
        <v>12</v>
      </c>
      <c r="C6476" s="222" t="s">
        <v>12</v>
      </c>
      <c r="D6476" s="106" t="s">
        <v>5121</v>
      </c>
      <c r="E6476" s="87" t="s">
        <v>88</v>
      </c>
      <c r="F6476" s="88">
        <v>154</v>
      </c>
      <c r="H6476" s="88"/>
      <c r="I6476" s="90">
        <v>1</v>
      </c>
      <c r="K6476" s="194" t="str">
        <f t="shared" si="101"/>
        <v>AMBU BLUE SENSOR SU ECG ELECTRODES - 4 mm (box of 1200)</v>
      </c>
    </row>
    <row r="6477" spans="1:11" x14ac:dyDescent="0.2">
      <c r="A6477" s="132">
        <v>33201</v>
      </c>
      <c r="B6477" s="226" t="s">
        <v>12</v>
      </c>
      <c r="C6477" s="222" t="s">
        <v>12</v>
      </c>
      <c r="D6477" s="106" t="s">
        <v>5122</v>
      </c>
      <c r="E6477" s="87" t="s">
        <v>88</v>
      </c>
      <c r="F6477" s="88">
        <v>160</v>
      </c>
      <c r="H6477" s="88"/>
      <c r="I6477" s="90">
        <v>1</v>
      </c>
      <c r="K6477" s="194" t="str">
        <f t="shared" si="101"/>
        <v>AMBU BLUE SENSOR SU ECG ELECTRODES - tab (box of 1200)</v>
      </c>
    </row>
    <row r="6478" spans="1:11" x14ac:dyDescent="0.2">
      <c r="A6478" s="132">
        <v>33203</v>
      </c>
      <c r="B6478" s="226" t="s">
        <v>12</v>
      </c>
      <c r="C6478" s="222" t="s">
        <v>12</v>
      </c>
      <c r="D6478" s="106" t="s">
        <v>5123</v>
      </c>
      <c r="E6478" s="87" t="s">
        <v>26</v>
      </c>
      <c r="F6478" s="88">
        <v>150</v>
      </c>
      <c r="H6478" s="88"/>
      <c r="I6478" s="90">
        <v>1</v>
      </c>
      <c r="K6478" s="194" t="str">
        <f t="shared" si="101"/>
        <v>AMBU BLUE SENSOR L ECG ELECTRODES - snap (box of 500)</v>
      </c>
    </row>
    <row r="6479" spans="1:11" x14ac:dyDescent="0.2">
      <c r="A6479" s="132">
        <v>33204</v>
      </c>
      <c r="B6479" s="226" t="s">
        <v>12</v>
      </c>
      <c r="C6479" s="222" t="s">
        <v>12</v>
      </c>
      <c r="D6479" s="106" t="s">
        <v>5124</v>
      </c>
      <c r="E6479" s="87" t="s">
        <v>23</v>
      </c>
      <c r="F6479" s="88">
        <v>9</v>
      </c>
      <c r="H6479" s="88"/>
      <c r="I6479" s="90">
        <v>1</v>
      </c>
      <c r="K6479" s="194" t="str">
        <f t="shared" si="101"/>
        <v>AMBU BLUE SENSOR VL ECG ELECTRODES - snap (box of 25)</v>
      </c>
    </row>
    <row r="6480" spans="1:11" x14ac:dyDescent="0.2">
      <c r="A6480" s="132">
        <v>33205</v>
      </c>
      <c r="B6480" s="226" t="s">
        <v>12</v>
      </c>
      <c r="C6480" s="222" t="s">
        <v>12</v>
      </c>
      <c r="D6480" s="106" t="s">
        <v>5124</v>
      </c>
      <c r="E6480" s="87" t="s">
        <v>26</v>
      </c>
      <c r="F6480" s="88">
        <v>159</v>
      </c>
      <c r="H6480" s="88"/>
      <c r="I6480" s="90">
        <v>1</v>
      </c>
      <c r="K6480" s="194" t="str">
        <f t="shared" si="101"/>
        <v>AMBU BLUE SENSOR VL ECG ELECTRODES - snap (box of 500)</v>
      </c>
    </row>
    <row r="6481" spans="1:11" x14ac:dyDescent="0.2">
      <c r="A6481" s="132">
        <v>33206</v>
      </c>
      <c r="B6481" s="226" t="s">
        <v>12</v>
      </c>
      <c r="C6481" s="222" t="s">
        <v>12</v>
      </c>
      <c r="D6481" s="106" t="s">
        <v>5125</v>
      </c>
      <c r="E6481" s="87" t="s">
        <v>26</v>
      </c>
      <c r="F6481" s="88">
        <v>171</v>
      </c>
      <c r="H6481" s="88"/>
      <c r="I6481" s="90">
        <v>1</v>
      </c>
      <c r="K6481" s="194" t="str">
        <f t="shared" si="101"/>
        <v>AMBU BLUE SENSOR VL ECG ELECTRODES - 4 mm (box of 500)</v>
      </c>
    </row>
    <row r="6482" spans="1:11" x14ac:dyDescent="0.2">
      <c r="A6482" s="132">
        <v>33208</v>
      </c>
      <c r="B6482" s="226" t="s">
        <v>12</v>
      </c>
      <c r="C6482" s="222" t="s">
        <v>12</v>
      </c>
      <c r="D6482" s="106" t="s">
        <v>5126</v>
      </c>
      <c r="E6482" s="87" t="s">
        <v>26</v>
      </c>
      <c r="F6482" s="88">
        <v>205</v>
      </c>
      <c r="H6482" s="88"/>
      <c r="I6482" s="90">
        <v>1</v>
      </c>
      <c r="K6482" s="194" t="str">
        <f t="shared" si="101"/>
        <v>AMBU BLUE SENSOR R ECG ELECTRODES - 4 mm (box of 500)</v>
      </c>
    </row>
    <row r="6483" spans="1:11" x14ac:dyDescent="0.2">
      <c r="A6483" s="132">
        <v>33209</v>
      </c>
      <c r="B6483" s="226" t="s">
        <v>12</v>
      </c>
      <c r="C6483" s="222" t="s">
        <v>12</v>
      </c>
      <c r="D6483" s="106" t="s">
        <v>5127</v>
      </c>
      <c r="E6483" s="87" t="s">
        <v>26</v>
      </c>
      <c r="F6483" s="88">
        <v>179</v>
      </c>
      <c r="H6483" s="88"/>
      <c r="I6483" s="90">
        <v>1</v>
      </c>
      <c r="K6483" s="194" t="str">
        <f t="shared" si="101"/>
        <v>AMBU BLUE SENSOR R ECG ELECTRODES - snap (box of 500)</v>
      </c>
    </row>
    <row r="6484" spans="1:11" x14ac:dyDescent="0.2">
      <c r="A6484" s="132">
        <v>33211</v>
      </c>
      <c r="B6484" s="226" t="s">
        <v>12</v>
      </c>
      <c r="C6484" s="222" t="s">
        <v>12</v>
      </c>
      <c r="D6484" s="106" t="s">
        <v>5128</v>
      </c>
      <c r="E6484" s="87" t="s">
        <v>42</v>
      </c>
      <c r="F6484" s="88">
        <v>255</v>
      </c>
      <c r="H6484" s="88"/>
      <c r="I6484" s="90">
        <v>1</v>
      </c>
      <c r="K6484" s="194" t="str">
        <f t="shared" si="101"/>
        <v>AMBU BLUE SENSOR M ECG ELECTRODES - 4 mm (box of 1000)</v>
      </c>
    </row>
    <row r="6485" spans="1:11" x14ac:dyDescent="0.2">
      <c r="A6485" s="132">
        <v>33212</v>
      </c>
      <c r="B6485" s="226" t="s">
        <v>12</v>
      </c>
      <c r="C6485" s="222" t="s">
        <v>12</v>
      </c>
      <c r="D6485" s="106" t="s">
        <v>5129</v>
      </c>
      <c r="E6485" s="87" t="s">
        <v>42</v>
      </c>
      <c r="F6485" s="88">
        <v>195</v>
      </c>
      <c r="H6485" s="88"/>
      <c r="I6485" s="90">
        <v>1</v>
      </c>
      <c r="K6485" s="194" t="str">
        <f t="shared" si="101"/>
        <v>AMBU BLUE SENSOR M ECG ELECTRODES - snap (box of 1000)</v>
      </c>
    </row>
    <row r="6486" spans="1:11" x14ac:dyDescent="0.2">
      <c r="A6486" s="132">
        <v>33215</v>
      </c>
      <c r="B6486" s="226" t="s">
        <v>12</v>
      </c>
      <c r="C6486" s="222" t="s">
        <v>12</v>
      </c>
      <c r="D6486" s="106" t="s">
        <v>10811</v>
      </c>
      <c r="E6486" s="87">
        <v>1</v>
      </c>
      <c r="F6486" s="88">
        <v>32</v>
      </c>
      <c r="H6486" s="88"/>
      <c r="I6486" s="90">
        <v>1</v>
      </c>
      <c r="K6486" s="194" t="str">
        <f t="shared" si="101"/>
        <v xml:space="preserve">USB CABLE FOR PC CONNECTION for 33216,33219,33221,33222,33224 </v>
      </c>
    </row>
    <row r="6487" spans="1:11" x14ac:dyDescent="0.2">
      <c r="A6487" s="132">
        <v>33216</v>
      </c>
      <c r="B6487" s="226" t="s">
        <v>12</v>
      </c>
      <c r="C6487" s="222" t="s">
        <v>12</v>
      </c>
      <c r="D6487" s="106" t="s">
        <v>10812</v>
      </c>
      <c r="E6487" s="87">
        <v>1</v>
      </c>
      <c r="F6487" s="103">
        <v>570</v>
      </c>
      <c r="H6487" s="103"/>
      <c r="I6487" s="90">
        <v>1</v>
      </c>
      <c r="K6487" s="194" t="str">
        <f t="shared" si="101"/>
        <v xml:space="preserve">"P16" E3 ECG - 3 channel with monitor </v>
      </c>
    </row>
    <row r="6488" spans="1:11" x14ac:dyDescent="0.2">
      <c r="A6488" s="132">
        <v>33217</v>
      </c>
      <c r="B6488" s="226" t="s">
        <v>12</v>
      </c>
      <c r="C6488" s="222" t="s">
        <v>12</v>
      </c>
      <c r="D6488" s="106" t="s">
        <v>9738</v>
      </c>
      <c r="E6488" s="87">
        <v>1</v>
      </c>
      <c r="F6488" s="88">
        <v>69</v>
      </c>
      <c r="H6488" s="88"/>
      <c r="I6488" s="90">
        <v>1</v>
      </c>
      <c r="K6488" s="194" t="str">
        <f t="shared" si="101"/>
        <v xml:space="preserve">"PX3" RECHARG. BATTERY for 33216, 33221(since S.N.201105), 33222(since S.N. 200713) </v>
      </c>
    </row>
    <row r="6489" spans="1:11" x14ac:dyDescent="0.2">
      <c r="A6489" s="132">
        <v>33218</v>
      </c>
      <c r="B6489" s="226" t="s">
        <v>12</v>
      </c>
      <c r="C6489" s="222" t="s">
        <v>12</v>
      </c>
      <c r="D6489" s="106" t="s">
        <v>5130</v>
      </c>
      <c r="E6489" s="87">
        <v>1</v>
      </c>
      <c r="F6489" s="166">
        <v>119</v>
      </c>
      <c r="H6489" s="166"/>
      <c r="I6489" s="90">
        <v>1</v>
      </c>
      <c r="K6489" s="194" t="str">
        <f t="shared" si="101"/>
        <v xml:space="preserve">"PX3" RECHARGEABLE BATTERY for 33219 </v>
      </c>
    </row>
    <row r="6490" spans="1:11" x14ac:dyDescent="0.2">
      <c r="A6490" s="132">
        <v>33219</v>
      </c>
      <c r="B6490" s="226" t="s">
        <v>12</v>
      </c>
      <c r="C6490" s="222" t="s">
        <v>12</v>
      </c>
      <c r="D6490" s="106" t="s">
        <v>5131</v>
      </c>
      <c r="E6490" s="87">
        <v>1</v>
      </c>
      <c r="F6490" s="166">
        <v>1150</v>
      </c>
      <c r="H6490" s="166"/>
      <c r="I6490" s="90">
        <v>1</v>
      </c>
      <c r="K6490" s="194" t="str">
        <f t="shared" si="101"/>
        <v xml:space="preserve">"P16" 1212G ECG - 12 channel with monitor </v>
      </c>
    </row>
    <row r="6491" spans="1:11" x14ac:dyDescent="0.2">
      <c r="A6491" s="132">
        <v>33220</v>
      </c>
      <c r="B6491" s="226" t="s">
        <v>12</v>
      </c>
      <c r="C6491" s="222" t="s">
        <v>12</v>
      </c>
      <c r="D6491" s="106" t="s">
        <v>5132</v>
      </c>
      <c r="E6491" s="87">
        <v>1</v>
      </c>
      <c r="F6491" s="151">
        <v>440</v>
      </c>
      <c r="H6491" s="151"/>
      <c r="I6491" s="90">
        <v>1</v>
      </c>
      <c r="K6491" s="194" t="str">
        <f t="shared" si="101"/>
        <v xml:space="preserve">"P16" 100G ECG - 1 channel with monitor </v>
      </c>
    </row>
    <row r="6492" spans="1:11" x14ac:dyDescent="0.2">
      <c r="A6492" s="132">
        <v>33221</v>
      </c>
      <c r="B6492" s="226" t="s">
        <v>12</v>
      </c>
      <c r="C6492" s="222" t="s">
        <v>12</v>
      </c>
      <c r="D6492" s="106" t="s">
        <v>5133</v>
      </c>
      <c r="E6492" s="87">
        <v>1</v>
      </c>
      <c r="F6492" s="151">
        <v>570</v>
      </c>
      <c r="H6492" s="151"/>
      <c r="I6492" s="90">
        <v>1</v>
      </c>
      <c r="K6492" s="194" t="str">
        <f t="shared" si="101"/>
        <v xml:space="preserve">"P16" 300G ECG - 3 channel with monitor </v>
      </c>
    </row>
    <row r="6493" spans="1:11" x14ac:dyDescent="0.2">
      <c r="A6493" s="132">
        <v>33222</v>
      </c>
      <c r="B6493" s="226" t="s">
        <v>12</v>
      </c>
      <c r="C6493" s="222" t="s">
        <v>12</v>
      </c>
      <c r="D6493" s="106" t="s">
        <v>5134</v>
      </c>
      <c r="E6493" s="87">
        <v>1</v>
      </c>
      <c r="F6493" s="151">
        <v>820</v>
      </c>
      <c r="H6493" s="151"/>
      <c r="I6493" s="90">
        <v>1</v>
      </c>
      <c r="K6493" s="194" t="str">
        <f t="shared" si="101"/>
        <v xml:space="preserve">"P16" 600G ECG - 3/6 channel with monitor </v>
      </c>
    </row>
    <row r="6494" spans="1:11" x14ac:dyDescent="0.2">
      <c r="A6494" s="132">
        <v>33224</v>
      </c>
      <c r="B6494" s="226" t="s">
        <v>12</v>
      </c>
      <c r="C6494" s="222" t="s">
        <v>12</v>
      </c>
      <c r="D6494" s="106" t="s">
        <v>5135</v>
      </c>
      <c r="E6494" s="87">
        <v>1</v>
      </c>
      <c r="F6494" s="103">
        <v>1050</v>
      </c>
      <c r="H6494" s="103"/>
      <c r="I6494" s="90">
        <v>1</v>
      </c>
      <c r="K6494" s="194" t="str">
        <f t="shared" si="101"/>
        <v xml:space="preserve">"P16" 1200G ECG - 12 channel with monitor </v>
      </c>
    </row>
    <row r="6495" spans="1:11" x14ac:dyDescent="0.2">
      <c r="A6495" s="132">
        <v>33225</v>
      </c>
      <c r="B6495" s="226" t="s">
        <v>12</v>
      </c>
      <c r="C6495" s="222" t="s">
        <v>12</v>
      </c>
      <c r="D6495" s="106" t="s">
        <v>5136</v>
      </c>
      <c r="E6495" s="87">
        <v>1</v>
      </c>
      <c r="F6495" s="88">
        <v>70</v>
      </c>
      <c r="H6495" s="88"/>
      <c r="I6495" s="90">
        <v>1</v>
      </c>
      <c r="K6495" s="194" t="str">
        <f t="shared" si="101"/>
        <v xml:space="preserve">"PX3" RECHARGEABLE BATTERY for 33220 </v>
      </c>
    </row>
    <row r="6496" spans="1:11" x14ac:dyDescent="0.2">
      <c r="A6496" s="132">
        <v>33226</v>
      </c>
      <c r="B6496" s="226" t="s">
        <v>12</v>
      </c>
      <c r="C6496" s="222" t="s">
        <v>12</v>
      </c>
      <c r="D6496" s="106" t="s">
        <v>9739</v>
      </c>
      <c r="E6496" s="87">
        <v>1</v>
      </c>
      <c r="F6496" s="88">
        <v>70</v>
      </c>
      <c r="H6496" s="88"/>
      <c r="I6496" s="90">
        <v>1</v>
      </c>
      <c r="K6496" s="194" t="str">
        <f t="shared" si="101"/>
        <v xml:space="preserve">"PX3" RECHARG. BATTERY for 33221(up to S.N.201104) 33222(up to S.N.200712) </v>
      </c>
    </row>
    <row r="6497" spans="1:11" x14ac:dyDescent="0.2">
      <c r="A6497" s="132">
        <v>33227</v>
      </c>
      <c r="B6497" s="226" t="s">
        <v>12</v>
      </c>
      <c r="C6497" s="222" t="s">
        <v>12</v>
      </c>
      <c r="D6497" s="106" t="s">
        <v>5137</v>
      </c>
      <c r="E6497" s="87">
        <v>1</v>
      </c>
      <c r="F6497" s="88">
        <v>125</v>
      </c>
      <c r="H6497" s="88"/>
      <c r="I6497" s="90">
        <v>1</v>
      </c>
      <c r="K6497" s="194" t="str">
        <f t="shared" si="101"/>
        <v xml:space="preserve">"PX3" RECHARGEABLE BATTERY for 33223-4 up to S.N. 19120300473 </v>
      </c>
    </row>
    <row r="6498" spans="1:11" x14ac:dyDescent="0.2">
      <c r="A6498" s="132">
        <v>33228</v>
      </c>
      <c r="B6498" s="226" t="s">
        <v>12</v>
      </c>
      <c r="C6498" s="222" t="s">
        <v>12</v>
      </c>
      <c r="D6498" s="106" t="s">
        <v>5138</v>
      </c>
      <c r="E6498" s="87">
        <v>1</v>
      </c>
      <c r="F6498" s="151">
        <v>19</v>
      </c>
      <c r="H6498" s="151"/>
      <c r="I6498" s="90">
        <v>1</v>
      </c>
      <c r="K6498" s="194" t="str">
        <f t="shared" si="101"/>
        <v xml:space="preserve">CARRYING BAG for 33220/1/2 </v>
      </c>
    </row>
    <row r="6499" spans="1:11" x14ac:dyDescent="0.2">
      <c r="A6499" s="132">
        <v>33229</v>
      </c>
      <c r="B6499" s="226" t="s">
        <v>12</v>
      </c>
      <c r="C6499" s="222" t="s">
        <v>12</v>
      </c>
      <c r="D6499" s="106" t="s">
        <v>5139</v>
      </c>
      <c r="E6499" s="87">
        <v>1</v>
      </c>
      <c r="F6499" s="166">
        <v>125</v>
      </c>
      <c r="H6499" s="166"/>
      <c r="I6499" s="90">
        <v>1</v>
      </c>
      <c r="K6499" s="194" t="str">
        <f t="shared" si="101"/>
        <v xml:space="preserve">"PX3" RECHARGEABLE BATTERY for 33223-4  since S.N. 20030100001 </v>
      </c>
    </row>
    <row r="6500" spans="1:11" x14ac:dyDescent="0.2">
      <c r="A6500" s="132">
        <v>33232</v>
      </c>
      <c r="B6500" s="226" t="s">
        <v>12</v>
      </c>
      <c r="C6500" s="222" t="s">
        <v>12</v>
      </c>
      <c r="D6500" s="106" t="s">
        <v>5140</v>
      </c>
      <c r="E6500" s="87">
        <v>1</v>
      </c>
      <c r="F6500" s="88">
        <v>400</v>
      </c>
      <c r="H6500" s="88"/>
      <c r="I6500" s="90">
        <v>1</v>
      </c>
      <c r="K6500" s="194" t="str">
        <f t="shared" si="101"/>
        <v xml:space="preserve">"P16" CARDIOPOCKET ECG 3 channel with software </v>
      </c>
    </row>
    <row r="6501" spans="1:11" x14ac:dyDescent="0.2">
      <c r="A6501" s="132">
        <v>33233</v>
      </c>
      <c r="B6501" s="226" t="s">
        <v>12</v>
      </c>
      <c r="C6501" s="222" t="s">
        <v>12</v>
      </c>
      <c r="D6501" s="106" t="s">
        <v>5141</v>
      </c>
      <c r="E6501" s="87">
        <v>1</v>
      </c>
      <c r="F6501" s="88">
        <v>100</v>
      </c>
      <c r="H6501" s="88"/>
      <c r="I6501" s="90">
        <v>1</v>
      </c>
      <c r="K6501" s="194" t="str">
        <f t="shared" si="101"/>
        <v xml:space="preserve">"PX3" RECHARGEABLE Li-ION BATTERY for 33232 </v>
      </c>
    </row>
    <row r="6502" spans="1:11" x14ac:dyDescent="0.2">
      <c r="A6502" s="132">
        <v>33234</v>
      </c>
      <c r="B6502" s="226" t="s">
        <v>10813</v>
      </c>
      <c r="C6502" s="222" t="s">
        <v>12</v>
      </c>
      <c r="D6502" s="106" t="s">
        <v>9740</v>
      </c>
      <c r="E6502" s="87">
        <v>1</v>
      </c>
      <c r="F6502" s="88">
        <v>197</v>
      </c>
      <c r="H6502" s="88"/>
      <c r="I6502" s="90">
        <v>1</v>
      </c>
      <c r="K6502" s="194" t="str">
        <f t="shared" si="101"/>
        <v xml:space="preserve">"P15" CARDIONICA 1 CHANNEL ECG WITH AFIB and BLUETOOTH </v>
      </c>
    </row>
    <row r="6503" spans="1:11" x14ac:dyDescent="0.2">
      <c r="A6503" s="132">
        <v>33234</v>
      </c>
      <c r="B6503" s="226"/>
      <c r="C6503" s="222" t="s">
        <v>12</v>
      </c>
      <c r="D6503" s="106" t="s">
        <v>8989</v>
      </c>
      <c r="E6503" s="87">
        <v>1</v>
      </c>
      <c r="F6503" s="88">
        <v>187.14999999999998</v>
      </c>
      <c r="H6503" s="88"/>
      <c r="I6503" s="90">
        <v>3</v>
      </c>
      <c r="K6503" s="194" t="str">
        <f t="shared" si="101"/>
        <v xml:space="preserve">CARDIONICA 1 CHANNEL ECG WITH AFIB  BUY 3 pcs SAVE 5% </v>
      </c>
    </row>
    <row r="6504" spans="1:11" x14ac:dyDescent="0.2">
      <c r="A6504" s="132">
        <v>33234</v>
      </c>
      <c r="B6504" s="226"/>
      <c r="C6504" s="222" t="s">
        <v>12</v>
      </c>
      <c r="D6504" s="106" t="s">
        <v>8990</v>
      </c>
      <c r="E6504" s="87">
        <v>1</v>
      </c>
      <c r="F6504" s="103">
        <v>177.3</v>
      </c>
      <c r="H6504" s="103"/>
      <c r="I6504" s="90">
        <v>5</v>
      </c>
      <c r="K6504" s="194" t="str">
        <f t="shared" si="101"/>
        <v xml:space="preserve">CARDIONICA 1 CHANNEL ECG WITH AFIB  BUY 5 pcs SAVE 10% </v>
      </c>
    </row>
    <row r="6505" spans="1:11" x14ac:dyDescent="0.2">
      <c r="A6505" s="132">
        <v>33235</v>
      </c>
      <c r="B6505" s="226" t="s">
        <v>8076</v>
      </c>
      <c r="C6505" s="222" t="s">
        <v>12</v>
      </c>
      <c r="D6505" s="106" t="s">
        <v>9741</v>
      </c>
      <c r="E6505" s="87" t="s">
        <v>25</v>
      </c>
      <c r="F6505" s="88">
        <v>29</v>
      </c>
      <c r="H6505" s="88"/>
      <c r="I6505" s="90">
        <v>1</v>
      </c>
      <c r="K6505" s="194" t="str">
        <f t="shared" si="101"/>
        <v>"P15" CARDIONICA PATCH 13x4.5 cm  (box of 5)</v>
      </c>
    </row>
    <row r="6506" spans="1:11" x14ac:dyDescent="0.2">
      <c r="A6506" s="132">
        <v>33236</v>
      </c>
      <c r="B6506" s="226" t="s">
        <v>12</v>
      </c>
      <c r="C6506" s="222" t="s">
        <v>12</v>
      </c>
      <c r="D6506" s="106" t="s">
        <v>9742</v>
      </c>
      <c r="E6506" s="87">
        <v>1</v>
      </c>
      <c r="F6506" s="88">
        <v>960</v>
      </c>
      <c r="H6506" s="88"/>
      <c r="I6506" s="90">
        <v>1</v>
      </c>
      <c r="K6506" s="194" t="str">
        <f t="shared" si="101"/>
        <v xml:space="preserve">"PX31" PCECG-500 POCKET ECG MONITOR   </v>
      </c>
    </row>
    <row r="6507" spans="1:11" x14ac:dyDescent="0.2">
      <c r="A6507" s="132">
        <v>33238</v>
      </c>
      <c r="B6507" s="226" t="s">
        <v>8076</v>
      </c>
      <c r="C6507" s="222" t="s">
        <v>12</v>
      </c>
      <c r="D6507" s="106" t="s">
        <v>8991</v>
      </c>
      <c r="E6507" s="87">
        <v>1</v>
      </c>
      <c r="F6507" s="88">
        <v>109</v>
      </c>
      <c r="H6507" s="88"/>
      <c r="I6507" s="90">
        <v>1</v>
      </c>
      <c r="K6507" s="194" t="str">
        <f t="shared" si="101"/>
        <v xml:space="preserve">"P16" DUOEK S HAND-HELD ECG/EKG MONITOR </v>
      </c>
    </row>
    <row r="6508" spans="1:11" x14ac:dyDescent="0.2">
      <c r="A6508" s="132">
        <v>33239</v>
      </c>
      <c r="B6508" s="226" t="s">
        <v>12</v>
      </c>
      <c r="C6508" s="222" t="s">
        <v>12</v>
      </c>
      <c r="D6508" s="106" t="s">
        <v>8992</v>
      </c>
      <c r="E6508" s="87">
        <v>1</v>
      </c>
      <c r="F6508" s="166"/>
      <c r="H6508" s="166"/>
      <c r="I6508" s="90">
        <v>1</v>
      </c>
      <c r="K6508" s="194" t="str">
        <f t="shared" si="101"/>
        <v xml:space="preserve">***DUOEK HAND-HELD &amp; WEARABLE ECG/EKG MONITOR  replaced by 33238 </v>
      </c>
    </row>
    <row r="6509" spans="1:11" x14ac:dyDescent="0.2">
      <c r="A6509" s="132">
        <v>33240</v>
      </c>
      <c r="B6509" s="226" t="s">
        <v>12</v>
      </c>
      <c r="C6509" s="222" t="s">
        <v>12</v>
      </c>
      <c r="D6509" s="106" t="s">
        <v>5142</v>
      </c>
      <c r="E6509" s="87">
        <v>1</v>
      </c>
      <c r="F6509" s="88">
        <v>590</v>
      </c>
      <c r="H6509" s="88"/>
      <c r="I6509" s="90">
        <v>1</v>
      </c>
      <c r="K6509" s="194" t="str">
        <f t="shared" si="101"/>
        <v xml:space="preserve">***4 MHz VASCULAR PROBE for GIMA doppler 33230 - spare </v>
      </c>
    </row>
    <row r="6510" spans="1:11" x14ac:dyDescent="0.2">
      <c r="A6510" s="132">
        <v>33241</v>
      </c>
      <c r="B6510" s="226" t="s">
        <v>12</v>
      </c>
      <c r="C6510" s="222" t="s">
        <v>12</v>
      </c>
      <c r="D6510" s="106" t="s">
        <v>5143</v>
      </c>
      <c r="E6510" s="87">
        <v>1</v>
      </c>
      <c r="F6510" s="88">
        <v>590</v>
      </c>
      <c r="H6510" s="88"/>
      <c r="I6510" s="90">
        <v>1</v>
      </c>
      <c r="K6510" s="194" t="str">
        <f t="shared" si="101"/>
        <v xml:space="preserve">***8 MHz VASCULAR PROBE for GIMA doppler 33230 - spare </v>
      </c>
    </row>
    <row r="6511" spans="1:11" x14ac:dyDescent="0.2">
      <c r="A6511" s="132">
        <v>33244</v>
      </c>
      <c r="B6511" s="226" t="s">
        <v>12</v>
      </c>
      <c r="C6511" s="222" t="s">
        <v>12</v>
      </c>
      <c r="D6511" s="106" t="s">
        <v>10814</v>
      </c>
      <c r="E6511" s="87">
        <v>1</v>
      </c>
      <c r="F6511" s="88">
        <v>140</v>
      </c>
      <c r="H6511" s="88"/>
      <c r="I6511" s="90">
        <v>1</v>
      </c>
      <c r="K6511" s="194" t="str">
        <f t="shared" si="101"/>
        <v xml:space="preserve">"PX3" RECHARGEABLE Li-ION BATTERY for 33257 Cardiopocket ECG 1 </v>
      </c>
    </row>
    <row r="6512" spans="1:11" x14ac:dyDescent="0.2">
      <c r="A6512" s="132">
        <v>33245</v>
      </c>
      <c r="B6512" s="226" t="s">
        <v>9397</v>
      </c>
      <c r="C6512" s="222" t="s">
        <v>12</v>
      </c>
      <c r="D6512" s="106" t="s">
        <v>9743</v>
      </c>
      <c r="E6512" s="87">
        <v>1</v>
      </c>
      <c r="F6512" s="88">
        <v>340</v>
      </c>
      <c r="H6512" s="88"/>
      <c r="I6512" s="90">
        <v>1</v>
      </c>
      <c r="K6512" s="194" t="str">
        <f t="shared" si="101"/>
        <v xml:space="preserve">***CARDIO-C POCKET ECG - 3 channel  sold up to end of stock </v>
      </c>
    </row>
    <row r="6513" spans="1:11" x14ac:dyDescent="0.2">
      <c r="A6513" s="132">
        <v>33245</v>
      </c>
      <c r="B6513" s="226"/>
      <c r="C6513" s="222" t="s">
        <v>12</v>
      </c>
      <c r="D6513" s="106" t="s">
        <v>8993</v>
      </c>
      <c r="E6513" s="87">
        <v>1</v>
      </c>
      <c r="F6513" s="103">
        <v>306</v>
      </c>
      <c r="H6513" s="103"/>
      <c r="I6513" s="90">
        <v>3</v>
      </c>
      <c r="K6513" s="194" t="str">
        <f t="shared" si="101"/>
        <v xml:space="preserve">CARDIO-C POCKET ECG - 3 channel  BUY 3 pcs SAVE 10% </v>
      </c>
    </row>
    <row r="6514" spans="1:11" x14ac:dyDescent="0.2">
      <c r="A6514" s="132">
        <v>33246</v>
      </c>
      <c r="B6514" s="226" t="s">
        <v>8994</v>
      </c>
      <c r="C6514" s="222" t="s">
        <v>12</v>
      </c>
      <c r="D6514" s="106" t="s">
        <v>5144</v>
      </c>
      <c r="E6514" s="87">
        <v>1</v>
      </c>
      <c r="F6514" s="88">
        <v>65</v>
      </c>
      <c r="H6514" s="88"/>
      <c r="I6514" s="90">
        <v>1</v>
      </c>
      <c r="K6514" s="194" t="str">
        <f t="shared" si="101"/>
        <v xml:space="preserve">"P16" PM10 PALM ECG </v>
      </c>
    </row>
    <row r="6515" spans="1:11" x14ac:dyDescent="0.2">
      <c r="A6515" s="132">
        <v>33246</v>
      </c>
      <c r="B6515" s="226"/>
      <c r="C6515" s="222" t="s">
        <v>12</v>
      </c>
      <c r="D6515" s="106" t="s">
        <v>5145</v>
      </c>
      <c r="E6515" s="87">
        <v>1</v>
      </c>
      <c r="F6515" s="151">
        <v>58.5</v>
      </c>
      <c r="H6515" s="151"/>
      <c r="I6515" s="90">
        <v>10</v>
      </c>
      <c r="K6515" s="194" t="str">
        <f t="shared" si="101"/>
        <v xml:space="preserve">PM10 PALM ECG      BUY 10 pcs SAVE 10% </v>
      </c>
    </row>
    <row r="6516" spans="1:11" x14ac:dyDescent="0.2">
      <c r="A6516" s="132">
        <v>33247</v>
      </c>
      <c r="B6516" s="226" t="s">
        <v>12</v>
      </c>
      <c r="C6516" s="222" t="s">
        <v>12</v>
      </c>
      <c r="D6516" s="106" t="s">
        <v>5146</v>
      </c>
      <c r="E6516" s="87">
        <v>1</v>
      </c>
      <c r="F6516" s="88">
        <v>475</v>
      </c>
      <c r="H6516" s="88"/>
      <c r="I6516" s="90">
        <v>1</v>
      </c>
      <c r="K6516" s="194" t="str">
        <f t="shared" si="101"/>
        <v xml:space="preserve">"P16" D-HEART 8-12 CHANNEL ECG </v>
      </c>
    </row>
    <row r="6517" spans="1:11" x14ac:dyDescent="0.2">
      <c r="A6517" s="132">
        <v>33248</v>
      </c>
      <c r="B6517" s="226" t="s">
        <v>12</v>
      </c>
      <c r="C6517" s="222" t="s">
        <v>12</v>
      </c>
      <c r="D6517" s="106" t="s">
        <v>5147</v>
      </c>
      <c r="E6517" s="87">
        <v>1</v>
      </c>
      <c r="F6517" s="88">
        <v>40</v>
      </c>
      <c r="H6517" s="88"/>
      <c r="I6517" s="90">
        <v>1</v>
      </c>
      <c r="K6517" s="194" t="str">
        <f t="shared" si="101"/>
        <v xml:space="preserve">New ECG 3 pin LEAD CABLE for 33260-1, 35162 </v>
      </c>
    </row>
    <row r="6518" spans="1:11" x14ac:dyDescent="0.2">
      <c r="A6518" s="132">
        <v>33249</v>
      </c>
      <c r="B6518" s="226" t="s">
        <v>12</v>
      </c>
      <c r="C6518" s="222" t="s">
        <v>12</v>
      </c>
      <c r="D6518" s="106" t="s">
        <v>8995</v>
      </c>
      <c r="E6518" s="87">
        <v>1</v>
      </c>
      <c r="F6518" s="88">
        <v>48</v>
      </c>
      <c r="H6518" s="88"/>
      <c r="I6518" s="90">
        <v>1</v>
      </c>
      <c r="K6518" s="194" t="str">
        <f t="shared" si="101"/>
        <v xml:space="preserve">ECG VIEWER SOFTWARE for 33245, 33259, 33261 since 2014 (S.N. XXS02JL01044) </v>
      </c>
    </row>
    <row r="6519" spans="1:11" ht="13.5" thickBot="1" x14ac:dyDescent="0.25">
      <c r="A6519" s="134">
        <v>33251</v>
      </c>
      <c r="B6519" s="233" t="s">
        <v>12</v>
      </c>
      <c r="C6519" s="234" t="s">
        <v>12</v>
      </c>
      <c r="D6519" s="121" t="s">
        <v>9744</v>
      </c>
      <c r="E6519" s="116">
        <v>1</v>
      </c>
      <c r="F6519" s="91">
        <v>18</v>
      </c>
      <c r="H6519" s="91"/>
      <c r="I6519" s="92">
        <v>1</v>
      </c>
      <c r="K6519" s="194" t="str">
        <f t="shared" si="101"/>
        <v xml:space="preserve">RADIOFREQUENCY CONDUCTIVE CREAM 1 l </v>
      </c>
    </row>
    <row r="6520" spans="1:11" x14ac:dyDescent="0.2">
      <c r="A6520" s="135">
        <v>33252</v>
      </c>
      <c r="B6520" s="223" t="s">
        <v>258</v>
      </c>
      <c r="C6520" s="224" t="s">
        <v>12</v>
      </c>
      <c r="D6520" s="117" t="s">
        <v>9745</v>
      </c>
      <c r="E6520" s="118" t="s">
        <v>139</v>
      </c>
      <c r="F6520" s="168">
        <v>37</v>
      </c>
      <c r="H6520" s="238"/>
      <c r="I6520" s="94">
        <v>1</v>
      </c>
      <c r="K6520" s="194" t="str">
        <f t="shared" si="101"/>
        <v>KONIX KAVITATION GEL - bottle 1 l (box of 18)</v>
      </c>
    </row>
    <row r="6521" spans="1:11" x14ac:dyDescent="0.2">
      <c r="A6521" s="136">
        <v>33253</v>
      </c>
      <c r="B6521" s="268" t="s">
        <v>258</v>
      </c>
      <c r="C6521" s="269" t="s">
        <v>12</v>
      </c>
      <c r="D6521" s="106" t="s">
        <v>9746</v>
      </c>
      <c r="E6521" s="87" t="s">
        <v>35</v>
      </c>
      <c r="F6521" s="88">
        <v>42</v>
      </c>
      <c r="H6521" s="227"/>
      <c r="I6521" s="95">
        <v>1</v>
      </c>
      <c r="K6521" s="194" t="str">
        <f t="shared" si="101"/>
        <v>KONIX KAVITATION GEL - tube 250 ml (box of 40)</v>
      </c>
    </row>
    <row r="6522" spans="1:11" x14ac:dyDescent="0.2">
      <c r="A6522" s="136">
        <v>33256</v>
      </c>
      <c r="B6522" s="226" t="s">
        <v>258</v>
      </c>
      <c r="C6522" s="222" t="s">
        <v>12</v>
      </c>
      <c r="D6522" s="106" t="s">
        <v>9747</v>
      </c>
      <c r="E6522" s="87" t="s">
        <v>33</v>
      </c>
      <c r="F6522" s="166">
        <v>20</v>
      </c>
      <c r="H6522" s="239"/>
      <c r="I6522" s="95">
        <v>1</v>
      </c>
      <c r="K6522" s="194" t="str">
        <f t="shared" si="101"/>
        <v>KONIX KAVITATION GEL - bag 5 l (box of 2)</v>
      </c>
    </row>
    <row r="6523" spans="1:11" x14ac:dyDescent="0.2">
      <c r="A6523" s="136"/>
      <c r="B6523" s="268" t="s">
        <v>12</v>
      </c>
      <c r="C6523" s="269" t="s">
        <v>12</v>
      </c>
      <c r="D6523" s="206" t="s">
        <v>9748</v>
      </c>
      <c r="E6523" s="87"/>
      <c r="F6523" s="110"/>
      <c r="H6523" s="270"/>
      <c r="I6523" s="95"/>
      <c r="K6523" s="194" t="str">
        <f t="shared" si="101"/>
        <v>SPECIAL OFFER KAVITATION GEL ()</v>
      </c>
    </row>
    <row r="6524" spans="1:11" x14ac:dyDescent="0.2">
      <c r="A6524" s="143"/>
      <c r="B6524" s="268" t="s">
        <v>12</v>
      </c>
      <c r="C6524" s="269" t="s">
        <v>12</v>
      </c>
      <c r="D6524" s="145" t="s">
        <v>5148</v>
      </c>
      <c r="E6524" s="87"/>
      <c r="F6524" s="110"/>
      <c r="H6524" s="270"/>
      <c r="I6524" s="95">
        <v>10</v>
      </c>
      <c r="K6524" s="194" t="str">
        <f t="shared" si="101"/>
        <v>For a mixed order of minimum 10 boxes of gel EXTRA DISCOUNT 10% ()</v>
      </c>
    </row>
    <row r="6525" spans="1:11" x14ac:dyDescent="0.2">
      <c r="A6525" s="143"/>
      <c r="B6525" s="268" t="s">
        <v>12</v>
      </c>
      <c r="C6525" s="269" t="s">
        <v>12</v>
      </c>
      <c r="D6525" s="145" t="s">
        <v>5149</v>
      </c>
      <c r="E6525" s="87"/>
      <c r="F6525" s="110"/>
      <c r="H6525" s="270"/>
      <c r="I6525" s="95">
        <v>50</v>
      </c>
      <c r="K6525" s="194" t="str">
        <f t="shared" si="101"/>
        <v>For a mixed order of minimum 50 boxes of gel EXTRA DISCOUNT 15% ()</v>
      </c>
    </row>
    <row r="6526" spans="1:11" ht="13.5" thickBot="1" x14ac:dyDescent="0.25">
      <c r="A6526" s="144"/>
      <c r="B6526" s="271" t="s">
        <v>12</v>
      </c>
      <c r="C6526" s="272" t="s">
        <v>12</v>
      </c>
      <c r="D6526" s="148" t="s">
        <v>5150</v>
      </c>
      <c r="E6526" s="119"/>
      <c r="F6526" s="111"/>
      <c r="H6526" s="273"/>
      <c r="I6526" s="98">
        <v>100</v>
      </c>
      <c r="K6526" s="194" t="str">
        <f t="shared" ref="K6526:K6589" si="102">+SUBSTITUTE(CONCATENATE(D6526," ","(",IF(RIGHT(E6526,3)="1**","1",E6526),")"),"(1)","")</f>
        <v>For a mixed order of minimum 100 boxes of gel EXTRA DISCOUNT 20% ()</v>
      </c>
    </row>
    <row r="6527" spans="1:11" x14ac:dyDescent="0.2">
      <c r="A6527" s="140">
        <v>33257</v>
      </c>
      <c r="B6527" s="231" t="s">
        <v>12</v>
      </c>
      <c r="C6527" s="232" t="s">
        <v>12</v>
      </c>
      <c r="D6527" s="124" t="s">
        <v>7945</v>
      </c>
      <c r="E6527" s="120">
        <v>1</v>
      </c>
      <c r="F6527" s="155"/>
      <c r="H6527" s="155"/>
      <c r="I6527" s="100">
        <v>1</v>
      </c>
      <c r="K6527" s="194" t="str">
        <f t="shared" si="102"/>
        <v xml:space="preserve">***"P16" CARDIOPOCKET ECG 1 channel  discontinued </v>
      </c>
    </row>
    <row r="6528" spans="1:11" x14ac:dyDescent="0.2">
      <c r="A6528" s="132">
        <v>33259</v>
      </c>
      <c r="B6528" s="226" t="s">
        <v>12</v>
      </c>
      <c r="C6528" s="222" t="s">
        <v>12</v>
      </c>
      <c r="D6528" s="106" t="s">
        <v>5151</v>
      </c>
      <c r="E6528" s="87">
        <v>1</v>
      </c>
      <c r="F6528" s="88">
        <v>148</v>
      </c>
      <c r="H6528" s="88"/>
      <c r="I6528" s="90">
        <v>1</v>
      </c>
      <c r="K6528" s="194" t="str">
        <f t="shared" si="102"/>
        <v xml:space="preserve">CARDIO-B BLUETOOTH PALM ECG with software </v>
      </c>
    </row>
    <row r="6529" spans="1:11" x14ac:dyDescent="0.2">
      <c r="A6529" s="132">
        <v>33261</v>
      </c>
      <c r="B6529" s="226" t="s">
        <v>12</v>
      </c>
      <c r="C6529" s="222" t="s">
        <v>12</v>
      </c>
      <c r="D6529" s="106" t="s">
        <v>5152</v>
      </c>
      <c r="E6529" s="87">
        <v>1</v>
      </c>
      <c r="F6529" s="103">
        <v>119</v>
      </c>
      <c r="H6529" s="103"/>
      <c r="I6529" s="90">
        <v>1</v>
      </c>
      <c r="K6529" s="194" t="str">
        <f t="shared" si="102"/>
        <v xml:space="preserve">CARDIO-B PALM ECG </v>
      </c>
    </row>
    <row r="6530" spans="1:11" x14ac:dyDescent="0.2">
      <c r="A6530" s="132">
        <v>33262</v>
      </c>
      <c r="B6530" s="226" t="s">
        <v>12</v>
      </c>
      <c r="C6530" s="222" t="s">
        <v>12</v>
      </c>
      <c r="D6530" s="106" t="s">
        <v>5153</v>
      </c>
      <c r="E6530" s="87">
        <v>1</v>
      </c>
      <c r="F6530" s="88">
        <v>17.3</v>
      </c>
      <c r="H6530" s="88"/>
      <c r="I6530" s="90">
        <v>1</v>
      </c>
      <c r="K6530" s="194" t="str">
        <f t="shared" si="102"/>
        <v xml:space="preserve">EEG PASTE - 400 g </v>
      </c>
    </row>
    <row r="6531" spans="1:11" x14ac:dyDescent="0.2">
      <c r="A6531" s="132">
        <v>33264</v>
      </c>
      <c r="B6531" s="226" t="s">
        <v>12</v>
      </c>
      <c r="C6531" s="222" t="s">
        <v>12</v>
      </c>
      <c r="D6531" s="106" t="s">
        <v>304</v>
      </c>
      <c r="E6531" s="87">
        <v>1</v>
      </c>
      <c r="F6531" s="88">
        <v>39</v>
      </c>
      <c r="H6531" s="88"/>
      <c r="I6531" s="90">
        <v>1</v>
      </c>
      <c r="K6531" s="194" t="str">
        <f t="shared" si="102"/>
        <v xml:space="preserve">***Old ECG BANANA LEAD CABLE for 33260-1  sold up to end of stock </v>
      </c>
    </row>
    <row r="6532" spans="1:11" ht="13.5" thickBot="1" x14ac:dyDescent="0.25">
      <c r="A6532" s="134">
        <v>33265</v>
      </c>
      <c r="B6532" s="233" t="s">
        <v>12</v>
      </c>
      <c r="C6532" s="234" t="s">
        <v>12</v>
      </c>
      <c r="D6532" s="121" t="s">
        <v>5154</v>
      </c>
      <c r="E6532" s="116">
        <v>1</v>
      </c>
      <c r="F6532" s="91">
        <v>19</v>
      </c>
      <c r="H6532" s="91"/>
      <c r="I6532" s="92">
        <v>1</v>
      </c>
      <c r="K6532" s="194" t="str">
        <f t="shared" si="102"/>
        <v xml:space="preserve">***ECG VIEWER SOFTWARE for 33260 and old 33261(up to 2013)  sold up to end of stock </v>
      </c>
    </row>
    <row r="6533" spans="1:11" x14ac:dyDescent="0.2">
      <c r="A6533" s="135">
        <v>33266</v>
      </c>
      <c r="B6533" s="223" t="s">
        <v>7946</v>
      </c>
      <c r="C6533" s="224" t="s">
        <v>12</v>
      </c>
      <c r="D6533" s="117" t="s">
        <v>5155</v>
      </c>
      <c r="E6533" s="118" t="s">
        <v>35</v>
      </c>
      <c r="F6533" s="93">
        <v>47</v>
      </c>
      <c r="H6533" s="225"/>
      <c r="I6533" s="94">
        <v>1</v>
      </c>
      <c r="K6533" s="194" t="str">
        <f t="shared" si="102"/>
        <v>ECG GEL - tube 250 ml (box of 40)</v>
      </c>
    </row>
    <row r="6534" spans="1:11" x14ac:dyDescent="0.2">
      <c r="A6534" s="136">
        <v>33267</v>
      </c>
      <c r="B6534" s="226" t="s">
        <v>7946</v>
      </c>
      <c r="C6534" s="222" t="s">
        <v>12</v>
      </c>
      <c r="D6534" s="106" t="s">
        <v>5156</v>
      </c>
      <c r="E6534" s="87" t="s">
        <v>33</v>
      </c>
      <c r="F6534" s="166">
        <v>22</v>
      </c>
      <c r="H6534" s="239"/>
      <c r="I6534" s="95">
        <v>1</v>
      </c>
      <c r="K6534" s="194" t="str">
        <f t="shared" si="102"/>
        <v>ECG GEL - bag 5 l  (box of 2)</v>
      </c>
    </row>
    <row r="6535" spans="1:11" x14ac:dyDescent="0.2">
      <c r="A6535" s="136">
        <v>33268</v>
      </c>
      <c r="B6535" s="226" t="s">
        <v>7946</v>
      </c>
      <c r="C6535" s="222" t="s">
        <v>12</v>
      </c>
      <c r="D6535" s="106" t="s">
        <v>5157</v>
      </c>
      <c r="E6535" s="87" t="s">
        <v>34</v>
      </c>
      <c r="F6535" s="88">
        <v>76</v>
      </c>
      <c r="H6535" s="227"/>
      <c r="I6535" s="95">
        <v>1</v>
      </c>
      <c r="K6535" s="194" t="str">
        <f t="shared" si="102"/>
        <v>ECG SPRAY GEL (box of 20)</v>
      </c>
    </row>
    <row r="6536" spans="1:11" x14ac:dyDescent="0.2">
      <c r="A6536" s="136">
        <v>33269</v>
      </c>
      <c r="B6536" s="226" t="s">
        <v>7946</v>
      </c>
      <c r="C6536" s="222" t="s">
        <v>12</v>
      </c>
      <c r="D6536" s="106" t="s">
        <v>5158</v>
      </c>
      <c r="E6536" s="87" t="s">
        <v>71</v>
      </c>
      <c r="F6536" s="88">
        <v>89</v>
      </c>
      <c r="H6536" s="227"/>
      <c r="I6536" s="95">
        <v>1</v>
      </c>
      <c r="K6536" s="194" t="str">
        <f t="shared" si="102"/>
        <v>STERILE ULTRASOUND GEL - sachet 20 ml - transparent (box of 48)</v>
      </c>
    </row>
    <row r="6537" spans="1:11" x14ac:dyDescent="0.2">
      <c r="A6537" s="136">
        <v>33270</v>
      </c>
      <c r="B6537" s="226" t="s">
        <v>7946</v>
      </c>
      <c r="C6537" s="222" t="s">
        <v>12</v>
      </c>
      <c r="D6537" s="106" t="s">
        <v>5159</v>
      </c>
      <c r="E6537" s="87" t="s">
        <v>31</v>
      </c>
      <c r="F6537" s="88">
        <v>29</v>
      </c>
      <c r="H6537" s="227"/>
      <c r="I6537" s="95">
        <v>1</v>
      </c>
      <c r="K6537" s="194" t="str">
        <f t="shared" si="102"/>
        <v>ULTRASOUND GEL - tube 60 ml - transparent (box of 12)</v>
      </c>
    </row>
    <row r="6538" spans="1:11" x14ac:dyDescent="0.2">
      <c r="A6538" s="136">
        <v>33271</v>
      </c>
      <c r="B6538" s="226" t="s">
        <v>7946</v>
      </c>
      <c r="C6538" s="222" t="s">
        <v>12</v>
      </c>
      <c r="D6538" s="106" t="s">
        <v>5160</v>
      </c>
      <c r="E6538" s="87" t="s">
        <v>27</v>
      </c>
      <c r="F6538" s="88">
        <v>55</v>
      </c>
      <c r="H6538" s="227"/>
      <c r="I6538" s="95">
        <v>1</v>
      </c>
      <c r="K6538" s="194" t="str">
        <f t="shared" si="102"/>
        <v>ULTRASOUND GEL - sachet 20 ml - transparent (box of 200)</v>
      </c>
    </row>
    <row r="6539" spans="1:11" x14ac:dyDescent="0.2">
      <c r="A6539" s="136">
        <v>33272</v>
      </c>
      <c r="B6539" s="226" t="s">
        <v>7946</v>
      </c>
      <c r="C6539" s="222" t="s">
        <v>12</v>
      </c>
      <c r="D6539" s="106" t="s">
        <v>5161</v>
      </c>
      <c r="E6539" s="87" t="s">
        <v>35</v>
      </c>
      <c r="F6539" s="88">
        <v>39</v>
      </c>
      <c r="H6539" s="227"/>
      <c r="I6539" s="95">
        <v>1</v>
      </c>
      <c r="K6539" s="194" t="str">
        <f t="shared" si="102"/>
        <v>ULTRASOUND GEL - tube 250 ml - blue (box of 40)</v>
      </c>
    </row>
    <row r="6540" spans="1:11" x14ac:dyDescent="0.2">
      <c r="A6540" s="136">
        <v>33273</v>
      </c>
      <c r="B6540" s="226" t="s">
        <v>7946</v>
      </c>
      <c r="C6540" s="222" t="s">
        <v>12</v>
      </c>
      <c r="D6540" s="106" t="s">
        <v>5162</v>
      </c>
      <c r="E6540" s="87" t="s">
        <v>35</v>
      </c>
      <c r="F6540" s="88">
        <v>39</v>
      </c>
      <c r="H6540" s="227"/>
      <c r="I6540" s="95">
        <v>1</v>
      </c>
      <c r="K6540" s="194" t="str">
        <f t="shared" si="102"/>
        <v>ULTRASOUND GEL - tube 250 ml - transparent (box of 40)</v>
      </c>
    </row>
    <row r="6541" spans="1:11" x14ac:dyDescent="0.2">
      <c r="A6541" s="136">
        <v>33276</v>
      </c>
      <c r="B6541" s="226" t="s">
        <v>7946</v>
      </c>
      <c r="C6541" s="222" t="s">
        <v>12</v>
      </c>
      <c r="D6541" s="106" t="s">
        <v>5163</v>
      </c>
      <c r="E6541" s="87" t="s">
        <v>33</v>
      </c>
      <c r="F6541" s="88">
        <v>17</v>
      </c>
      <c r="H6541" s="227"/>
      <c r="I6541" s="95">
        <v>1</v>
      </c>
      <c r="K6541" s="194" t="str">
        <f t="shared" si="102"/>
        <v>ULTRASOUND GEL - tank 5 l  - blue (box of 2)</v>
      </c>
    </row>
    <row r="6542" spans="1:11" x14ac:dyDescent="0.2">
      <c r="A6542" s="136">
        <v>33277</v>
      </c>
      <c r="B6542" s="226" t="s">
        <v>7946</v>
      </c>
      <c r="C6542" s="222" t="s">
        <v>12</v>
      </c>
      <c r="D6542" s="106" t="s">
        <v>5164</v>
      </c>
      <c r="E6542" s="87" t="s">
        <v>33</v>
      </c>
      <c r="F6542" s="88">
        <v>17</v>
      </c>
      <c r="H6542" s="227"/>
      <c r="I6542" s="95">
        <v>1</v>
      </c>
      <c r="K6542" s="194" t="str">
        <f t="shared" si="102"/>
        <v>ULTRASOUND GEL - tank 5 l  - transparent (box of 2)</v>
      </c>
    </row>
    <row r="6543" spans="1:11" x14ac:dyDescent="0.2">
      <c r="A6543" s="136">
        <v>33286</v>
      </c>
      <c r="B6543" s="226" t="s">
        <v>7946</v>
      </c>
      <c r="C6543" s="222" t="s">
        <v>12</v>
      </c>
      <c r="D6543" s="106" t="s">
        <v>5165</v>
      </c>
      <c r="E6543" s="87" t="s">
        <v>33</v>
      </c>
      <c r="F6543" s="166">
        <v>18</v>
      </c>
      <c r="H6543" s="239"/>
      <c r="I6543" s="95">
        <v>1</v>
      </c>
      <c r="K6543" s="194" t="str">
        <f t="shared" si="102"/>
        <v>ULTRASOUND GEL - bag 5 l  - blue (box of 2)</v>
      </c>
    </row>
    <row r="6544" spans="1:11" x14ac:dyDescent="0.2">
      <c r="A6544" s="136">
        <v>33287</v>
      </c>
      <c r="B6544" s="226" t="s">
        <v>7946</v>
      </c>
      <c r="C6544" s="222" t="s">
        <v>12</v>
      </c>
      <c r="D6544" s="106" t="s">
        <v>5166</v>
      </c>
      <c r="E6544" s="87" t="s">
        <v>33</v>
      </c>
      <c r="F6544" s="88">
        <v>18</v>
      </c>
      <c r="H6544" s="227"/>
      <c r="I6544" s="95">
        <v>1</v>
      </c>
      <c r="K6544" s="194" t="str">
        <f t="shared" si="102"/>
        <v>ULTRASOUND GEL - bag 5 l  - transparent (box of 2)</v>
      </c>
    </row>
    <row r="6545" spans="1:11" x14ac:dyDescent="0.2">
      <c r="A6545" s="136">
        <v>33288</v>
      </c>
      <c r="B6545" s="226" t="s">
        <v>7946</v>
      </c>
      <c r="C6545" s="222" t="s">
        <v>12</v>
      </c>
      <c r="D6545" s="106" t="s">
        <v>5167</v>
      </c>
      <c r="E6545" s="87" t="s">
        <v>139</v>
      </c>
      <c r="F6545" s="88">
        <v>37.5</v>
      </c>
      <c r="H6545" s="227"/>
      <c r="I6545" s="95">
        <v>1</v>
      </c>
      <c r="K6545" s="194" t="str">
        <f t="shared" si="102"/>
        <v>ULTRASOUND GEL - bottle 1 l  - blue (box of 18)</v>
      </c>
    </row>
    <row r="6546" spans="1:11" x14ac:dyDescent="0.2">
      <c r="A6546" s="136">
        <v>33289</v>
      </c>
      <c r="B6546" s="226" t="s">
        <v>7946</v>
      </c>
      <c r="C6546" s="222" t="s">
        <v>12</v>
      </c>
      <c r="D6546" s="106" t="s">
        <v>5168</v>
      </c>
      <c r="E6546" s="87" t="s">
        <v>139</v>
      </c>
      <c r="F6546" s="88">
        <v>37.5</v>
      </c>
      <c r="H6546" s="227"/>
      <c r="I6546" s="95">
        <v>1</v>
      </c>
      <c r="K6546" s="194" t="str">
        <f t="shared" si="102"/>
        <v>ULTRASOUND GEL - bottle 1 l  - transparent (box of 18)</v>
      </c>
    </row>
    <row r="6547" spans="1:11" x14ac:dyDescent="0.2">
      <c r="A6547" s="136"/>
      <c r="B6547" s="226" t="s">
        <v>12</v>
      </c>
      <c r="C6547" s="222" t="s">
        <v>12</v>
      </c>
      <c r="D6547" s="206" t="s">
        <v>5169</v>
      </c>
      <c r="E6547" s="87"/>
      <c r="F6547" s="88"/>
      <c r="H6547" s="227"/>
      <c r="I6547" s="95"/>
      <c r="K6547" s="194" t="str">
        <f t="shared" si="102"/>
        <v>SPECIAL OFFER ULTRASOUND AND ECG GEL ()</v>
      </c>
    </row>
    <row r="6548" spans="1:11" x14ac:dyDescent="0.2">
      <c r="A6548" s="136"/>
      <c r="B6548" s="226" t="s">
        <v>12</v>
      </c>
      <c r="C6548" s="222" t="s">
        <v>12</v>
      </c>
      <c r="D6548" s="145" t="s">
        <v>5148</v>
      </c>
      <c r="E6548" s="87"/>
      <c r="F6548" s="88"/>
      <c r="H6548" s="227"/>
      <c r="I6548" s="95">
        <v>10</v>
      </c>
      <c r="K6548" s="194" t="str">
        <f t="shared" si="102"/>
        <v>For a mixed order of minimum 10 boxes of gel EXTRA DISCOUNT 10% ()</v>
      </c>
    </row>
    <row r="6549" spans="1:11" x14ac:dyDescent="0.2">
      <c r="A6549" s="136"/>
      <c r="B6549" s="226" t="s">
        <v>12</v>
      </c>
      <c r="C6549" s="222" t="s">
        <v>12</v>
      </c>
      <c r="D6549" s="145" t="s">
        <v>5149</v>
      </c>
      <c r="E6549" s="87"/>
      <c r="F6549" s="88"/>
      <c r="H6549" s="227"/>
      <c r="I6549" s="95">
        <v>50</v>
      </c>
      <c r="K6549" s="194" t="str">
        <f t="shared" si="102"/>
        <v>For a mixed order of minimum 50 boxes of gel EXTRA DISCOUNT 15% ()</v>
      </c>
    </row>
    <row r="6550" spans="1:11" ht="13.5" thickBot="1" x14ac:dyDescent="0.25">
      <c r="A6550" s="137"/>
      <c r="B6550" s="228" t="s">
        <v>12</v>
      </c>
      <c r="C6550" s="229" t="s">
        <v>12</v>
      </c>
      <c r="D6550" s="148" t="s">
        <v>5150</v>
      </c>
      <c r="E6550" s="119"/>
      <c r="F6550" s="97"/>
      <c r="H6550" s="230"/>
      <c r="I6550" s="98">
        <v>100</v>
      </c>
      <c r="K6550" s="194" t="str">
        <f t="shared" si="102"/>
        <v>For a mixed order of minimum 100 boxes of gel EXTRA DISCOUNT 20% ()</v>
      </c>
    </row>
    <row r="6551" spans="1:11" x14ac:dyDescent="0.2">
      <c r="A6551" s="140">
        <v>33281</v>
      </c>
      <c r="B6551" s="231" t="s">
        <v>12</v>
      </c>
      <c r="C6551" s="232" t="s">
        <v>12</v>
      </c>
      <c r="D6551" s="124" t="s">
        <v>5170</v>
      </c>
      <c r="E6551" s="120">
        <v>1</v>
      </c>
      <c r="F6551" s="99">
        <v>4.5</v>
      </c>
      <c r="H6551" s="99"/>
      <c r="I6551" s="100">
        <v>1</v>
      </c>
      <c r="K6551" s="194" t="str">
        <f t="shared" si="102"/>
        <v xml:space="preserve">GEL PROBE CLEANER 250 ml </v>
      </c>
    </row>
    <row r="6552" spans="1:11" x14ac:dyDescent="0.2">
      <c r="A6552" s="132">
        <v>33283</v>
      </c>
      <c r="B6552" s="226" t="s">
        <v>12</v>
      </c>
      <c r="C6552" s="222" t="s">
        <v>12</v>
      </c>
      <c r="D6552" s="106" t="s">
        <v>5171</v>
      </c>
      <c r="E6552" s="87">
        <v>1</v>
      </c>
      <c r="F6552" s="88">
        <v>7.5</v>
      </c>
      <c r="H6552" s="88"/>
      <c r="I6552" s="90">
        <v>1</v>
      </c>
      <c r="K6552" s="194" t="str">
        <f t="shared" si="102"/>
        <v xml:space="preserve">DISPENSER PUMP for bag and tank 5 l </v>
      </c>
    </row>
    <row r="6553" spans="1:11" x14ac:dyDescent="0.2">
      <c r="A6553" s="132">
        <v>33290</v>
      </c>
      <c r="B6553" s="226" t="s">
        <v>12</v>
      </c>
      <c r="C6553" s="222" t="s">
        <v>12</v>
      </c>
      <c r="D6553" s="106" t="s">
        <v>9749</v>
      </c>
      <c r="E6553" s="87" t="s">
        <v>42</v>
      </c>
      <c r="F6553" s="88">
        <v>125</v>
      </c>
      <c r="H6553" s="88"/>
      <c r="I6553" s="90">
        <v>1</v>
      </c>
      <c r="K6553" s="194" t="str">
        <f t="shared" si="102"/>
        <v>3M RED DOT 2228 FOAM ELECTRODES - 3.71x3.25 cm  - 20 bags of 50 pcs (box of 1000)</v>
      </c>
    </row>
    <row r="6554" spans="1:11" x14ac:dyDescent="0.2">
      <c r="A6554" s="132">
        <v>33291</v>
      </c>
      <c r="B6554" s="226" t="s">
        <v>12</v>
      </c>
      <c r="C6554" s="222" t="s">
        <v>12</v>
      </c>
      <c r="D6554" s="106" t="s">
        <v>9750</v>
      </c>
      <c r="E6554" s="87" t="s">
        <v>280</v>
      </c>
      <c r="F6554" s="88">
        <v>198</v>
      </c>
      <c r="H6554" s="88"/>
      <c r="I6554" s="90">
        <v>1</v>
      </c>
      <c r="K6554" s="194" t="str">
        <f t="shared" si="102"/>
        <v>3M RED DOT 2228BA FOAM ELECTRODES - 3.71x3.25 cm  20 bags of 40 pcs (box of 800)</v>
      </c>
    </row>
    <row r="6555" spans="1:11" x14ac:dyDescent="0.2">
      <c r="A6555" s="132">
        <v>33292</v>
      </c>
      <c r="B6555" s="226" t="s">
        <v>12</v>
      </c>
      <c r="C6555" s="222" t="s">
        <v>12</v>
      </c>
      <c r="D6555" s="106" t="s">
        <v>9751</v>
      </c>
      <c r="E6555" s="87" t="s">
        <v>22</v>
      </c>
      <c r="F6555" s="88">
        <v>20</v>
      </c>
      <c r="H6555" s="88"/>
      <c r="I6555" s="90">
        <v>1</v>
      </c>
      <c r="K6555" s="194" t="str">
        <f t="shared" si="102"/>
        <v>3M RED DOT 2244 FOAM ELECTRODES - 4x3.25 cm  (box of 50)</v>
      </c>
    </row>
    <row r="6556" spans="1:11" x14ac:dyDescent="0.2">
      <c r="A6556" s="132">
        <v>33293</v>
      </c>
      <c r="B6556" s="226" t="s">
        <v>12</v>
      </c>
      <c r="C6556" s="222" t="s">
        <v>12</v>
      </c>
      <c r="D6556" s="106" t="s">
        <v>9752</v>
      </c>
      <c r="E6556" s="87" t="s">
        <v>22</v>
      </c>
      <c r="F6556" s="88">
        <v>38</v>
      </c>
      <c r="H6556" s="88"/>
      <c r="I6556" s="90">
        <v>1</v>
      </c>
      <c r="K6556" s="194" t="str">
        <f t="shared" si="102"/>
        <v>3M RED DOT 2570 FOAM ELECTRODES - 4x3.5 cm  (box of 50)</v>
      </c>
    </row>
    <row r="6557" spans="1:11" x14ac:dyDescent="0.2">
      <c r="A6557" s="132">
        <v>33296</v>
      </c>
      <c r="B6557" s="226" t="s">
        <v>12</v>
      </c>
      <c r="C6557" s="222" t="s">
        <v>12</v>
      </c>
      <c r="D6557" s="106" t="s">
        <v>10815</v>
      </c>
      <c r="E6557" s="87" t="s">
        <v>42</v>
      </c>
      <c r="F6557" s="88">
        <v>300</v>
      </c>
      <c r="H6557" s="88"/>
      <c r="I6557" s="90">
        <v>1</v>
      </c>
      <c r="K6557" s="194" t="str">
        <f t="shared" si="102"/>
        <v>3M RED DOT 2238 NON WOVEN ELECTRODES soft cloth - 6 cm diam - 20 bags of 50 pcs (box of 1000)</v>
      </c>
    </row>
    <row r="6558" spans="1:11" x14ac:dyDescent="0.2">
      <c r="A6558" s="132">
        <v>33297</v>
      </c>
      <c r="B6558" s="226" t="s">
        <v>12</v>
      </c>
      <c r="C6558" s="222" t="s">
        <v>12</v>
      </c>
      <c r="D6558" s="106" t="s">
        <v>10816</v>
      </c>
      <c r="E6558" s="87" t="s">
        <v>42</v>
      </c>
      <c r="F6558" s="88">
        <v>178</v>
      </c>
      <c r="H6558" s="88"/>
      <c r="I6558" s="90">
        <v>1</v>
      </c>
      <c r="K6558" s="194" t="str">
        <f t="shared" si="102"/>
        <v>3M RED DOT 2239 NON VOWEN ELECTRODES micropore - 6 cm diam - 20 bags of 50 pcs (box of 1000)</v>
      </c>
    </row>
    <row r="6559" spans="1:11" x14ac:dyDescent="0.2">
      <c r="A6559" s="132">
        <v>33299</v>
      </c>
      <c r="B6559" s="226" t="s">
        <v>12</v>
      </c>
      <c r="C6559" s="222" t="s">
        <v>12</v>
      </c>
      <c r="D6559" s="106" t="s">
        <v>5172</v>
      </c>
      <c r="E6559" s="87" t="s">
        <v>22</v>
      </c>
      <c r="F6559" s="88">
        <v>15</v>
      </c>
      <c r="H6559" s="88"/>
      <c r="I6559" s="90">
        <v>1</v>
      </c>
      <c r="K6559" s="194" t="str">
        <f t="shared" si="102"/>
        <v>3M RED DOT 2248-50 ELECTRODES - 4.5 cm diam (box of 50)</v>
      </c>
    </row>
    <row r="6560" spans="1:11" x14ac:dyDescent="0.2">
      <c r="A6560" s="132">
        <v>33301</v>
      </c>
      <c r="B6560" s="226" t="s">
        <v>12</v>
      </c>
      <c r="C6560" s="222" t="s">
        <v>12</v>
      </c>
      <c r="D6560" s="106" t="s">
        <v>5173</v>
      </c>
      <c r="E6560" s="87">
        <v>1</v>
      </c>
      <c r="F6560" s="88">
        <v>1170</v>
      </c>
      <c r="H6560" s="88"/>
      <c r="I6560" s="90">
        <v>1</v>
      </c>
      <c r="K6560" s="194" t="str">
        <f t="shared" si="102"/>
        <v xml:space="preserve">"P10" MINDRAY BENEHEART R3 ELECTROCARDIOGRAPH </v>
      </c>
    </row>
    <row r="6561" spans="1:11" x14ac:dyDescent="0.2">
      <c r="A6561" s="132">
        <v>33305</v>
      </c>
      <c r="B6561" s="226" t="s">
        <v>12</v>
      </c>
      <c r="C6561" s="222" t="s">
        <v>12</v>
      </c>
      <c r="D6561" s="106" t="s">
        <v>8996</v>
      </c>
      <c r="E6561" s="87">
        <v>1</v>
      </c>
      <c r="F6561" s="88"/>
      <c r="H6561" s="88"/>
      <c r="I6561" s="90">
        <v>1</v>
      </c>
      <c r="K6561" s="194" t="str">
        <f t="shared" si="102"/>
        <v xml:space="preserve">***VE-100 - 1 CHANNEL ECG  replaced by 33306, 80650 </v>
      </c>
    </row>
    <row r="6562" spans="1:11" x14ac:dyDescent="0.2">
      <c r="A6562" s="132">
        <v>33306</v>
      </c>
      <c r="B6562" s="226" t="s">
        <v>12</v>
      </c>
      <c r="C6562" s="222" t="s">
        <v>12</v>
      </c>
      <c r="D6562" s="106" t="s">
        <v>5174</v>
      </c>
      <c r="E6562" s="87">
        <v>1</v>
      </c>
      <c r="F6562" s="88">
        <v>970</v>
      </c>
      <c r="H6562" s="88"/>
      <c r="I6562" s="90">
        <v>1</v>
      </c>
      <c r="K6562" s="194" t="str">
        <f t="shared" si="102"/>
        <v xml:space="preserve">"P16" VE-300 - 3 CHANNEL ECG </v>
      </c>
    </row>
    <row r="6563" spans="1:11" x14ac:dyDescent="0.2">
      <c r="A6563" s="132">
        <v>33308</v>
      </c>
      <c r="B6563" s="226" t="s">
        <v>12</v>
      </c>
      <c r="C6563" s="222" t="s">
        <v>12</v>
      </c>
      <c r="D6563" s="106" t="s">
        <v>8458</v>
      </c>
      <c r="E6563" s="87" t="s">
        <v>42</v>
      </c>
      <c r="F6563" s="166">
        <v>310</v>
      </c>
      <c r="H6563" s="166"/>
      <c r="I6563" s="90">
        <v>1</v>
      </c>
      <c r="K6563" s="194" t="str">
        <f t="shared" si="102"/>
        <v>DISPOSABLE FOAM ELECTRODES WITH OFF-CENTERED SNAP CONNECTION 42 mm - round - pediatric (box of 1000)</v>
      </c>
    </row>
    <row r="6564" spans="1:11" x14ac:dyDescent="0.2">
      <c r="A6564" s="132">
        <v>33309</v>
      </c>
      <c r="B6564" s="226" t="s">
        <v>12</v>
      </c>
      <c r="C6564" s="222" t="s">
        <v>12</v>
      </c>
      <c r="D6564" s="106" t="s">
        <v>8459</v>
      </c>
      <c r="E6564" s="87" t="s">
        <v>42</v>
      </c>
      <c r="F6564" s="166">
        <v>310</v>
      </c>
      <c r="H6564" s="166"/>
      <c r="I6564" s="90">
        <v>1</v>
      </c>
      <c r="K6564" s="194" t="str">
        <f t="shared" si="102"/>
        <v>DISPOSABLE FOAM ELECTRODES WITH OFF-CENTERED SNAP CONNECTION 50 mm - round - adult (box of 1000)</v>
      </c>
    </row>
    <row r="6565" spans="1:11" x14ac:dyDescent="0.2">
      <c r="A6565" s="132">
        <v>33311</v>
      </c>
      <c r="B6565" s="226" t="s">
        <v>12</v>
      </c>
      <c r="C6565" s="222" t="s">
        <v>12</v>
      </c>
      <c r="D6565" s="106" t="s">
        <v>8460</v>
      </c>
      <c r="E6565" s="87" t="s">
        <v>37</v>
      </c>
      <c r="F6565" s="173">
        <v>185</v>
      </c>
      <c r="H6565" s="173"/>
      <c r="I6565" s="90">
        <v>1</v>
      </c>
      <c r="K6565" s="194" t="str">
        <f t="shared" si="102"/>
        <v>DISPOSABLE PE-FOAM ELECTRODES 28-44 mm - rectangular - adult/ped. (box of 2000)</v>
      </c>
    </row>
    <row r="6566" spans="1:11" x14ac:dyDescent="0.2">
      <c r="A6566" s="132">
        <v>33312</v>
      </c>
      <c r="B6566" s="226" t="s">
        <v>12</v>
      </c>
      <c r="C6566" s="222" t="s">
        <v>12</v>
      </c>
      <c r="D6566" s="106" t="s">
        <v>8461</v>
      </c>
      <c r="E6566" s="87" t="s">
        <v>37</v>
      </c>
      <c r="F6566" s="166">
        <v>295</v>
      </c>
      <c r="H6566" s="166"/>
      <c r="I6566" s="90">
        <v>1</v>
      </c>
      <c r="K6566" s="194" t="str">
        <f t="shared" si="102"/>
        <v>DISPOSABLE RADIOTRANSPARENT PE-FOAM ELECTRODES 28-44 mm - rectangular - adult/ped. (box of 2000)</v>
      </c>
    </row>
    <row r="6567" spans="1:11" x14ac:dyDescent="0.2">
      <c r="A6567" s="132">
        <v>33313</v>
      </c>
      <c r="B6567" s="226" t="s">
        <v>12</v>
      </c>
      <c r="C6567" s="222" t="s">
        <v>12</v>
      </c>
      <c r="D6567" s="106" t="s">
        <v>5175</v>
      </c>
      <c r="E6567" s="87" t="s">
        <v>37</v>
      </c>
      <c r="F6567" s="103">
        <v>224</v>
      </c>
      <c r="H6567" s="103"/>
      <c r="I6567" s="90">
        <v>1</v>
      </c>
      <c r="K6567" s="194" t="str">
        <f t="shared" si="102"/>
        <v>DISPOSABLE FOAM ELECTRODES 32-36 mm - pediatric (box of 2000)</v>
      </c>
    </row>
    <row r="6568" spans="1:11" x14ac:dyDescent="0.2">
      <c r="A6568" s="132">
        <v>33314</v>
      </c>
      <c r="B6568" s="226" t="s">
        <v>12</v>
      </c>
      <c r="C6568" s="222" t="s">
        <v>12</v>
      </c>
      <c r="D6568" s="106" t="s">
        <v>5176</v>
      </c>
      <c r="E6568" s="87" t="s">
        <v>37</v>
      </c>
      <c r="F6568" s="151">
        <v>210</v>
      </c>
      <c r="H6568" s="151"/>
      <c r="I6568" s="90">
        <v>1</v>
      </c>
      <c r="K6568" s="194" t="str">
        <f t="shared" si="102"/>
        <v>DISPOSABLE FOAM ELECTRODES 36-40 mm - adult (box of 2000)</v>
      </c>
    </row>
    <row r="6569" spans="1:11" x14ac:dyDescent="0.2">
      <c r="A6569" s="132">
        <v>33315</v>
      </c>
      <c r="B6569" s="226" t="s">
        <v>12</v>
      </c>
      <c r="C6569" s="222" t="s">
        <v>12</v>
      </c>
      <c r="D6569" s="106" t="s">
        <v>9753</v>
      </c>
      <c r="E6569" s="87" t="s">
        <v>87</v>
      </c>
      <c r="F6569" s="88">
        <v>170</v>
      </c>
      <c r="H6569" s="88"/>
      <c r="I6569" s="90">
        <v>1</v>
      </c>
      <c r="K6569" s="194" t="str">
        <f t="shared" si="102"/>
        <v>DISPOSABLE FOAM ELECTRODES 42-45 mm - adult - liquid gel (box of 1250)</v>
      </c>
    </row>
    <row r="6570" spans="1:11" x14ac:dyDescent="0.2">
      <c r="A6570" s="132">
        <v>33316</v>
      </c>
      <c r="B6570" s="226" t="s">
        <v>12</v>
      </c>
      <c r="C6570" s="222" t="s">
        <v>12</v>
      </c>
      <c r="D6570" s="106" t="s">
        <v>9754</v>
      </c>
      <c r="E6570" s="87">
        <v>1</v>
      </c>
      <c r="F6570" s="166">
        <v>590</v>
      </c>
      <c r="H6570" s="166"/>
      <c r="I6570" s="90">
        <v>1</v>
      </c>
      <c r="K6570" s="194" t="str">
        <f t="shared" si="102"/>
        <v xml:space="preserve">"P16" CONTEC 8000 WIRELESS ECG WORKSTATION - 12 CHANNELS </v>
      </c>
    </row>
    <row r="6571" spans="1:11" x14ac:dyDescent="0.2">
      <c r="A6571" s="132">
        <v>33317</v>
      </c>
      <c r="B6571" s="226" t="s">
        <v>12</v>
      </c>
      <c r="C6571" s="222" t="s">
        <v>12</v>
      </c>
      <c r="D6571" s="106" t="s">
        <v>7947</v>
      </c>
      <c r="E6571" s="87">
        <v>1</v>
      </c>
      <c r="F6571" s="166">
        <v>68</v>
      </c>
      <c r="H6571" s="166"/>
      <c r="I6571" s="90">
        <v>1</v>
      </c>
      <c r="K6571" s="194" t="str">
        <f t="shared" si="102"/>
        <v xml:space="preserve">ECG CABLE for 33316 - spare </v>
      </c>
    </row>
    <row r="6572" spans="1:11" x14ac:dyDescent="0.2">
      <c r="A6572" s="132">
        <v>33318</v>
      </c>
      <c r="B6572" s="226" t="s">
        <v>12</v>
      </c>
      <c r="C6572" s="222" t="s">
        <v>12</v>
      </c>
      <c r="D6572" s="106" t="s">
        <v>5177</v>
      </c>
      <c r="E6572" s="87">
        <v>1</v>
      </c>
      <c r="F6572" s="88">
        <v>220</v>
      </c>
      <c r="H6572" s="88"/>
      <c r="I6572" s="90">
        <v>1</v>
      </c>
      <c r="K6572" s="194" t="str">
        <f t="shared" si="102"/>
        <v xml:space="preserve">"PX3" RECHARGEABLE LITHIUM BATTERY </v>
      </c>
    </row>
    <row r="6573" spans="1:11" x14ac:dyDescent="0.2">
      <c r="A6573" s="132">
        <v>33319</v>
      </c>
      <c r="B6573" s="226" t="s">
        <v>12</v>
      </c>
      <c r="C6573" s="222" t="s">
        <v>12</v>
      </c>
      <c r="D6573" s="106" t="s">
        <v>5178</v>
      </c>
      <c r="E6573" s="87">
        <v>1</v>
      </c>
      <c r="F6573" s="88">
        <v>145</v>
      </c>
      <c r="H6573" s="88"/>
      <c r="I6573" s="90">
        <v>1</v>
      </c>
      <c r="K6573" s="194" t="str">
        <f t="shared" si="102"/>
        <v xml:space="preserve">5-LEAD VET ECG CABLE - spare for 33305/6 </v>
      </c>
    </row>
    <row r="6574" spans="1:11" x14ac:dyDescent="0.2">
      <c r="A6574" s="132">
        <v>33323</v>
      </c>
      <c r="B6574" s="226" t="s">
        <v>12</v>
      </c>
      <c r="C6574" s="222" t="s">
        <v>12</v>
      </c>
      <c r="D6574" s="106" t="s">
        <v>5179</v>
      </c>
      <c r="E6574" s="87" t="s">
        <v>86</v>
      </c>
      <c r="F6574" s="88">
        <v>28.4</v>
      </c>
      <c r="H6574" s="88"/>
      <c r="I6574" s="90">
        <v>1</v>
      </c>
      <c r="K6574" s="194" t="str">
        <f t="shared" si="102"/>
        <v>ULTRA CHEST ELECTRODES diameter 24 mm (set of 6)</v>
      </c>
    </row>
    <row r="6575" spans="1:11" x14ac:dyDescent="0.2">
      <c r="A6575" s="132">
        <v>33324</v>
      </c>
      <c r="B6575" s="226" t="s">
        <v>12</v>
      </c>
      <c r="C6575" s="222" t="s">
        <v>12</v>
      </c>
      <c r="D6575" s="106" t="s">
        <v>5180</v>
      </c>
      <c r="E6575" s="87" t="s">
        <v>86</v>
      </c>
      <c r="F6575" s="88">
        <v>35</v>
      </c>
      <c r="H6575" s="88"/>
      <c r="I6575" s="90">
        <v>1</v>
      </c>
      <c r="K6575" s="194" t="str">
        <f t="shared" si="102"/>
        <v>ULTRA CHEST ELECTRODES diameter 30 mm (set of 6)</v>
      </c>
    </row>
    <row r="6576" spans="1:11" x14ac:dyDescent="0.2">
      <c r="A6576" s="132">
        <v>33326</v>
      </c>
      <c r="B6576" s="226" t="s">
        <v>12</v>
      </c>
      <c r="C6576" s="222" t="s">
        <v>12</v>
      </c>
      <c r="D6576" s="106" t="s">
        <v>5181</v>
      </c>
      <c r="E6576" s="87" t="s">
        <v>88</v>
      </c>
      <c r="F6576" s="103">
        <v>169</v>
      </c>
      <c r="H6576" s="103"/>
      <c r="I6576" s="90">
        <v>1</v>
      </c>
      <c r="K6576" s="194" t="str">
        <f t="shared" si="102"/>
        <v>DISPOSABLE TNT ELECTRODES 40 mm - pediatric (box of 1200)</v>
      </c>
    </row>
    <row r="6577" spans="1:11" x14ac:dyDescent="0.2">
      <c r="A6577" s="132">
        <v>33327</v>
      </c>
      <c r="B6577" s="226" t="s">
        <v>12</v>
      </c>
      <c r="C6577" s="222" t="s">
        <v>12</v>
      </c>
      <c r="D6577" s="106" t="s">
        <v>8462</v>
      </c>
      <c r="E6577" s="87" t="s">
        <v>88</v>
      </c>
      <c r="F6577" s="151">
        <v>165</v>
      </c>
      <c r="H6577" s="151"/>
      <c r="I6577" s="90">
        <v>1</v>
      </c>
      <c r="K6577" s="194" t="str">
        <f t="shared" si="102"/>
        <v>DISPOSABLE TNT ELECTRODES 50 mm - adult (box of 1200)</v>
      </c>
    </row>
    <row r="6578" spans="1:11" x14ac:dyDescent="0.2">
      <c r="A6578" s="132">
        <v>33328</v>
      </c>
      <c r="B6578" s="226" t="s">
        <v>12</v>
      </c>
      <c r="C6578" s="222" t="s">
        <v>12</v>
      </c>
      <c r="D6578" s="106" t="s">
        <v>5182</v>
      </c>
      <c r="E6578" s="87">
        <v>1</v>
      </c>
      <c r="F6578" s="151">
        <v>99</v>
      </c>
      <c r="H6578" s="151"/>
      <c r="I6578" s="90">
        <v>1</v>
      </c>
      <c r="K6578" s="194" t="str">
        <f t="shared" si="102"/>
        <v xml:space="preserve">UNIVERSAL ECG CABLE </v>
      </c>
    </row>
    <row r="6579" spans="1:11" x14ac:dyDescent="0.2">
      <c r="A6579" s="132">
        <v>33330</v>
      </c>
      <c r="B6579" s="226" t="s">
        <v>12</v>
      </c>
      <c r="C6579" s="222" t="s">
        <v>12</v>
      </c>
      <c r="D6579" s="106" t="s">
        <v>7948</v>
      </c>
      <c r="E6579" s="87">
        <v>1</v>
      </c>
      <c r="F6579" s="157">
        <v>640</v>
      </c>
      <c r="H6579" s="157"/>
      <c r="I6579" s="90">
        <v>1</v>
      </c>
      <c r="K6579" s="194" t="str">
        <f t="shared" si="102"/>
        <v xml:space="preserve">"P16" **EDAN SE-1 ECG - 1 channel with monitor </v>
      </c>
    </row>
    <row r="6580" spans="1:11" x14ac:dyDescent="0.2">
      <c r="A6580" s="132">
        <v>33333</v>
      </c>
      <c r="B6580" s="226" t="s">
        <v>12</v>
      </c>
      <c r="C6580" s="222" t="s">
        <v>12</v>
      </c>
      <c r="D6580" s="106" t="s">
        <v>5183</v>
      </c>
      <c r="E6580" s="87">
        <v>1</v>
      </c>
      <c r="F6580" s="157">
        <v>990</v>
      </c>
      <c r="H6580" s="157"/>
      <c r="I6580" s="90">
        <v>1</v>
      </c>
      <c r="K6580" s="194" t="str">
        <f t="shared" si="102"/>
        <v xml:space="preserve">"P16" EDAN SE-3 COLOUR ECG - 3 channel with monitor and interpretation </v>
      </c>
    </row>
    <row r="6581" spans="1:11" x14ac:dyDescent="0.2">
      <c r="A6581" s="132">
        <v>33336</v>
      </c>
      <c r="B6581" s="226" t="s">
        <v>12</v>
      </c>
      <c r="C6581" s="222" t="s">
        <v>12</v>
      </c>
      <c r="D6581" s="106" t="s">
        <v>5184</v>
      </c>
      <c r="E6581" s="87">
        <v>1</v>
      </c>
      <c r="F6581" s="88">
        <v>340</v>
      </c>
      <c r="H6581" s="88"/>
      <c r="I6581" s="90">
        <v>1</v>
      </c>
      <c r="K6581" s="194" t="str">
        <f t="shared" si="102"/>
        <v xml:space="preserve">PC-VIEWER SOFTWARE for 33332, 33333 </v>
      </c>
    </row>
    <row r="6582" spans="1:11" x14ac:dyDescent="0.2">
      <c r="A6582" s="132">
        <v>33341</v>
      </c>
      <c r="B6582" s="226" t="s">
        <v>12</v>
      </c>
      <c r="C6582" s="222" t="s">
        <v>12</v>
      </c>
      <c r="D6582" s="106" t="s">
        <v>5185</v>
      </c>
      <c r="E6582" s="87" t="s">
        <v>21</v>
      </c>
      <c r="F6582" s="157">
        <v>6</v>
      </c>
      <c r="H6582" s="157"/>
      <c r="I6582" s="90">
        <v>1</v>
      </c>
      <c r="K6582" s="194" t="str">
        <f t="shared" si="102"/>
        <v>TAB ELECTRODES - pre-gelled, disposable, adult (box of 100)</v>
      </c>
    </row>
    <row r="6583" spans="1:11" x14ac:dyDescent="0.2">
      <c r="A6583" s="132">
        <v>33342</v>
      </c>
      <c r="B6583" s="226" t="s">
        <v>12</v>
      </c>
      <c r="C6583" s="222" t="s">
        <v>12</v>
      </c>
      <c r="D6583" s="106" t="s">
        <v>5186</v>
      </c>
      <c r="E6583" s="87" t="s">
        <v>29</v>
      </c>
      <c r="F6583" s="88">
        <v>31</v>
      </c>
      <c r="H6583" s="88"/>
      <c r="I6583" s="90">
        <v>1</v>
      </c>
      <c r="K6583" s="194" t="str">
        <f t="shared" si="102"/>
        <v>UNIVERSAL ADAPTER (box of 10)</v>
      </c>
    </row>
    <row r="6584" spans="1:11" x14ac:dyDescent="0.2">
      <c r="A6584" s="132">
        <v>33343</v>
      </c>
      <c r="B6584" s="226" t="s">
        <v>12</v>
      </c>
      <c r="C6584" s="222" t="s">
        <v>12</v>
      </c>
      <c r="D6584" s="106" t="s">
        <v>5187</v>
      </c>
      <c r="E6584" s="87" t="s">
        <v>190</v>
      </c>
      <c r="F6584" s="88">
        <v>37</v>
      </c>
      <c r="H6584" s="88"/>
      <c r="I6584" s="90">
        <v>1</v>
      </c>
      <c r="K6584" s="194" t="str">
        <f t="shared" si="102"/>
        <v>TAB ELECTRODES - pre-gelled, disposable, pediatric (box of 520)</v>
      </c>
    </row>
    <row r="6585" spans="1:11" x14ac:dyDescent="0.2">
      <c r="A6585" s="132">
        <v>33344</v>
      </c>
      <c r="B6585" s="226" t="s">
        <v>12</v>
      </c>
      <c r="C6585" s="222" t="s">
        <v>12</v>
      </c>
      <c r="D6585" s="106" t="s">
        <v>5188</v>
      </c>
      <c r="E6585" s="87" t="s">
        <v>88</v>
      </c>
      <c r="F6585" s="103">
        <v>149</v>
      </c>
      <c r="H6585" s="103"/>
      <c r="I6585" s="90">
        <v>1</v>
      </c>
      <c r="K6585" s="194" t="str">
        <f t="shared" si="102"/>
        <v>DISPOSABLE FOAM ELECTRODES 48-50 mm - liquid gel (box of 1200)</v>
      </c>
    </row>
    <row r="6586" spans="1:11" ht="13.5" thickBot="1" x14ac:dyDescent="0.25">
      <c r="A6586" s="134">
        <v>33346</v>
      </c>
      <c r="B6586" s="233" t="s">
        <v>12</v>
      </c>
      <c r="C6586" s="234" t="s">
        <v>12</v>
      </c>
      <c r="D6586" s="121" t="s">
        <v>5189</v>
      </c>
      <c r="E6586" s="116" t="s">
        <v>36</v>
      </c>
      <c r="F6586" s="147">
        <v>278</v>
      </c>
      <c r="H6586" s="147"/>
      <c r="I6586" s="92">
        <v>1</v>
      </c>
      <c r="K6586" s="194" t="str">
        <f t="shared" si="102"/>
        <v>TAB ELECTRODES - pre-gelled, disposable (50 bags of 100) (box of 5000)</v>
      </c>
    </row>
    <row r="6587" spans="1:11" x14ac:dyDescent="0.2">
      <c r="A6587" s="135">
        <v>33352</v>
      </c>
      <c r="B6587" s="223" t="s">
        <v>259</v>
      </c>
      <c r="C6587" s="224" t="s">
        <v>12</v>
      </c>
      <c r="D6587" s="117" t="s">
        <v>10817</v>
      </c>
      <c r="E6587" s="118">
        <v>1</v>
      </c>
      <c r="F6587" s="168">
        <v>2400</v>
      </c>
      <c r="H6587" s="238"/>
      <c r="I6587" s="94">
        <v>1</v>
      </c>
      <c r="K6587" s="194" t="str">
        <f t="shared" si="102"/>
        <v xml:space="preserve">"P10" CARDIO 7 ECG 12 channel with Touch Screen </v>
      </c>
    </row>
    <row r="6588" spans="1:11" x14ac:dyDescent="0.2">
      <c r="A6588" s="136">
        <v>33358</v>
      </c>
      <c r="B6588" s="226" t="s">
        <v>259</v>
      </c>
      <c r="C6588" s="222" t="s">
        <v>12</v>
      </c>
      <c r="D6588" s="106" t="s">
        <v>10818</v>
      </c>
      <c r="E6588" s="87">
        <v>1</v>
      </c>
      <c r="F6588" s="103">
        <v>1570</v>
      </c>
      <c r="H6588" s="241"/>
      <c r="I6588" s="95">
        <v>1</v>
      </c>
      <c r="K6588" s="194" t="str">
        <f t="shared" si="102"/>
        <v xml:space="preserve">***CARDIOGIMA 12 ECG 3-6-12 channels with monitor </v>
      </c>
    </row>
    <row r="6589" spans="1:11" x14ac:dyDescent="0.2">
      <c r="A6589" s="136"/>
      <c r="B6589" s="226" t="s">
        <v>12</v>
      </c>
      <c r="C6589" s="222" t="s">
        <v>12</v>
      </c>
      <c r="D6589" s="206" t="s">
        <v>5190</v>
      </c>
      <c r="E6589" s="87"/>
      <c r="F6589" s="88"/>
      <c r="H6589" s="227"/>
      <c r="I6589" s="95"/>
      <c r="K6589" s="194" t="str">
        <f t="shared" si="102"/>
        <v>SPECIAL OFFER ECG CARDIOGIMA 12 and CARDIO 7 ()</v>
      </c>
    </row>
    <row r="6590" spans="1:11" ht="13.5" thickBot="1" x14ac:dyDescent="0.25">
      <c r="A6590" s="137"/>
      <c r="B6590" s="228" t="s">
        <v>12</v>
      </c>
      <c r="C6590" s="229" t="s">
        <v>12</v>
      </c>
      <c r="D6590" s="148" t="s">
        <v>5191</v>
      </c>
      <c r="E6590" s="119">
        <v>1</v>
      </c>
      <c r="F6590" s="97"/>
      <c r="H6590" s="230"/>
      <c r="I6590" s="98">
        <v>3</v>
      </c>
      <c r="K6590" s="194" t="str">
        <f t="shared" ref="K6590:K6653" si="103">+SUBSTITUTE(CONCATENATE(D6590," ","(",IF(RIGHT(E6590,3)="1**","1",E6590),")"),"(1)","")</f>
        <v xml:space="preserve">For a mixed order of minimum 3 ECG EXTRA DISCOUNT 10% </v>
      </c>
    </row>
    <row r="6591" spans="1:11" x14ac:dyDescent="0.2">
      <c r="A6591" s="140">
        <v>33363</v>
      </c>
      <c r="B6591" s="231" t="s">
        <v>12</v>
      </c>
      <c r="C6591" s="232" t="s">
        <v>12</v>
      </c>
      <c r="D6591" s="124" t="s">
        <v>5192</v>
      </c>
      <c r="E6591" s="120" t="s">
        <v>89</v>
      </c>
      <c r="F6591" s="99">
        <v>20</v>
      </c>
      <c r="H6591" s="99"/>
      <c r="I6591" s="100">
        <v>1</v>
      </c>
      <c r="K6591" s="194" t="str">
        <f t="shared" si="103"/>
        <v>LIMB CLAMP ELECTRODES paediatric (set of 4 )</v>
      </c>
    </row>
    <row r="6592" spans="1:11" x14ac:dyDescent="0.2">
      <c r="A6592" s="132">
        <v>33364</v>
      </c>
      <c r="B6592" s="226" t="s">
        <v>12</v>
      </c>
      <c r="C6592" s="222" t="s">
        <v>12</v>
      </c>
      <c r="D6592" s="106" t="s">
        <v>5193</v>
      </c>
      <c r="E6592" s="87" t="s">
        <v>89</v>
      </c>
      <c r="F6592" s="151">
        <v>18</v>
      </c>
      <c r="H6592" s="151"/>
      <c r="I6592" s="90">
        <v>1</v>
      </c>
      <c r="K6592" s="194" t="str">
        <f t="shared" si="103"/>
        <v>LIMB CLAMP ELECTRODES adult (set of 4 )</v>
      </c>
    </row>
    <row r="6593" spans="1:11" x14ac:dyDescent="0.2">
      <c r="A6593" s="132">
        <v>33365</v>
      </c>
      <c r="B6593" s="226" t="s">
        <v>12</v>
      </c>
      <c r="C6593" s="222" t="s">
        <v>12</v>
      </c>
      <c r="D6593" s="106" t="s">
        <v>5194</v>
      </c>
      <c r="E6593" s="87" t="s">
        <v>86</v>
      </c>
      <c r="F6593" s="151">
        <v>23</v>
      </c>
      <c r="H6593" s="151"/>
      <c r="I6593" s="90">
        <v>1</v>
      </c>
      <c r="K6593" s="194" t="str">
        <f t="shared" si="103"/>
        <v>CHEST ELECTRODES diameter 24 mm (set of 6)</v>
      </c>
    </row>
    <row r="6594" spans="1:11" x14ac:dyDescent="0.2">
      <c r="A6594" s="132">
        <v>33367</v>
      </c>
      <c r="B6594" s="226" t="s">
        <v>12</v>
      </c>
      <c r="C6594" s="222" t="s">
        <v>12</v>
      </c>
      <c r="D6594" s="106" t="s">
        <v>5195</v>
      </c>
      <c r="E6594" s="87" t="s">
        <v>90</v>
      </c>
      <c r="F6594" s="88">
        <v>21</v>
      </c>
      <c r="H6594" s="88"/>
      <c r="I6594" s="90">
        <v>1</v>
      </c>
      <c r="K6594" s="194" t="str">
        <f t="shared" si="103"/>
        <v>ADAPTOR FOR SINGLE USE ELECTRODES (set of 10)</v>
      </c>
    </row>
    <row r="6595" spans="1:11" x14ac:dyDescent="0.2">
      <c r="A6595" s="132">
        <v>33368</v>
      </c>
      <c r="B6595" s="226" t="s">
        <v>12</v>
      </c>
      <c r="C6595" s="222" t="s">
        <v>12</v>
      </c>
      <c r="D6595" s="106" t="s">
        <v>5196</v>
      </c>
      <c r="E6595" s="87" t="s">
        <v>86</v>
      </c>
      <c r="F6595" s="88">
        <v>32</v>
      </c>
      <c r="H6595" s="88"/>
      <c r="I6595" s="90">
        <v>1</v>
      </c>
      <c r="K6595" s="194" t="str">
        <f t="shared" si="103"/>
        <v>CHEST ELECTRODES diam. 15 mm (set of 6)</v>
      </c>
    </row>
    <row r="6596" spans="1:11" x14ac:dyDescent="0.2">
      <c r="A6596" s="132">
        <v>33369</v>
      </c>
      <c r="B6596" s="226" t="s">
        <v>12</v>
      </c>
      <c r="C6596" s="222" t="s">
        <v>12</v>
      </c>
      <c r="D6596" s="106" t="s">
        <v>5197</v>
      </c>
      <c r="E6596" s="87" t="s">
        <v>86</v>
      </c>
      <c r="F6596" s="88">
        <v>29</v>
      </c>
      <c r="H6596" s="88"/>
      <c r="I6596" s="90">
        <v>1</v>
      </c>
      <c r="K6596" s="194" t="str">
        <f t="shared" si="103"/>
        <v>CHEST ELECTRODES diam. 30 mm (set of 6)</v>
      </c>
    </row>
    <row r="6597" spans="1:11" x14ac:dyDescent="0.2">
      <c r="A6597" s="132">
        <v>33370</v>
      </c>
      <c r="B6597" s="226" t="s">
        <v>12</v>
      </c>
      <c r="C6597" s="222" t="s">
        <v>12</v>
      </c>
      <c r="D6597" s="106" t="s">
        <v>5198</v>
      </c>
      <c r="E6597" s="87" t="s">
        <v>22</v>
      </c>
      <c r="F6597" s="88">
        <v>8.1999999999999993</v>
      </c>
      <c r="H6597" s="88"/>
      <c r="I6597" s="90">
        <v>1</v>
      </c>
      <c r="K6597" s="194" t="str">
        <f t="shared" si="103"/>
        <v>DISPOSABLE PE-FOAM ELECTRODES 40 mm - round - pediatric (box of 50)</v>
      </c>
    </row>
    <row r="6598" spans="1:11" x14ac:dyDescent="0.2">
      <c r="A6598" s="132">
        <v>33371</v>
      </c>
      <c r="B6598" s="226" t="s">
        <v>12</v>
      </c>
      <c r="C6598" s="222" t="s">
        <v>12</v>
      </c>
      <c r="D6598" s="106" t="s">
        <v>5199</v>
      </c>
      <c r="E6598" s="87" t="s">
        <v>22</v>
      </c>
      <c r="F6598" s="88">
        <v>6.5</v>
      </c>
      <c r="H6598" s="88"/>
      <c r="I6598" s="90">
        <v>1</v>
      </c>
      <c r="K6598" s="194" t="str">
        <f t="shared" si="103"/>
        <v>DISPOSABLE PE-FOAM ELECTRODES 48-50 mm - oval - adult (box of 50)</v>
      </c>
    </row>
    <row r="6599" spans="1:11" x14ac:dyDescent="0.2">
      <c r="A6599" s="132">
        <v>33372</v>
      </c>
      <c r="B6599" s="226" t="s">
        <v>12</v>
      </c>
      <c r="C6599" s="222" t="s">
        <v>12</v>
      </c>
      <c r="D6599" s="106" t="s">
        <v>5200</v>
      </c>
      <c r="E6599" s="87" t="s">
        <v>42</v>
      </c>
      <c r="F6599" s="88">
        <v>155</v>
      </c>
      <c r="H6599" s="88"/>
      <c r="I6599" s="90">
        <v>1</v>
      </c>
      <c r="K6599" s="194" t="str">
        <f t="shared" si="103"/>
        <v>DISPOSABLE PE-FOAM ELECTRODES 28-44 mm - rectangular - adult (box of 1000)</v>
      </c>
    </row>
    <row r="6600" spans="1:11" x14ac:dyDescent="0.2">
      <c r="A6600" s="132">
        <v>33373</v>
      </c>
      <c r="B6600" s="226" t="s">
        <v>12</v>
      </c>
      <c r="C6600" s="222" t="s">
        <v>12</v>
      </c>
      <c r="D6600" s="106" t="s">
        <v>5201</v>
      </c>
      <c r="E6600" s="87" t="s">
        <v>28</v>
      </c>
      <c r="F6600" s="88">
        <v>145</v>
      </c>
      <c r="H6600" s="88"/>
      <c r="I6600" s="90">
        <v>1</v>
      </c>
      <c r="K6600" s="194" t="str">
        <f t="shared" si="103"/>
        <v>DISPOSABLE FOAM ELECTRODES - oval 23-30 mm with wire 35 cm - pediatric (box of 150)</v>
      </c>
    </row>
    <row r="6601" spans="1:11" x14ac:dyDescent="0.2">
      <c r="A6601" s="132">
        <v>33374</v>
      </c>
      <c r="B6601" s="226" t="s">
        <v>12</v>
      </c>
      <c r="C6601" s="222" t="s">
        <v>12</v>
      </c>
      <c r="D6601" s="106" t="s">
        <v>5202</v>
      </c>
      <c r="E6601" s="87" t="s">
        <v>29</v>
      </c>
      <c r="F6601" s="88">
        <v>48</v>
      </c>
      <c r="H6601" s="88"/>
      <c r="I6601" s="90">
        <v>1</v>
      </c>
      <c r="K6601" s="194" t="str">
        <f t="shared" si="103"/>
        <v>GRABBER ADAPTOR (box of 10)</v>
      </c>
    </row>
    <row r="6602" spans="1:11" x14ac:dyDescent="0.2">
      <c r="A6602" s="132">
        <v>33375</v>
      </c>
      <c r="B6602" s="226" t="s">
        <v>12</v>
      </c>
      <c r="C6602" s="222" t="s">
        <v>12</v>
      </c>
      <c r="D6602" s="106" t="s">
        <v>5203</v>
      </c>
      <c r="E6602" s="87" t="s">
        <v>90</v>
      </c>
      <c r="F6602" s="88">
        <v>51</v>
      </c>
      <c r="H6602" s="88"/>
      <c r="I6602" s="90">
        <v>1</v>
      </c>
      <c r="K6602" s="194" t="str">
        <f t="shared" si="103"/>
        <v>ADAPTERS for ECG MONITOR CABLE (pin) (set of 10)</v>
      </c>
    </row>
    <row r="6603" spans="1:11" x14ac:dyDescent="0.2">
      <c r="A6603" s="132">
        <v>33376</v>
      </c>
      <c r="B6603" s="226" t="s">
        <v>12</v>
      </c>
      <c r="C6603" s="222" t="s">
        <v>12</v>
      </c>
      <c r="D6603" s="106" t="s">
        <v>5204</v>
      </c>
      <c r="E6603" s="87" t="s">
        <v>90</v>
      </c>
      <c r="F6603" s="88">
        <v>55</v>
      </c>
      <c r="H6603" s="88"/>
      <c r="I6603" s="90">
        <v>1</v>
      </c>
      <c r="K6603" s="194" t="str">
        <f t="shared" si="103"/>
        <v>ADAPTERS for ECG CABLE (banana) (set of 10)</v>
      </c>
    </row>
    <row r="6604" spans="1:11" x14ac:dyDescent="0.2">
      <c r="A6604" s="132">
        <v>33377</v>
      </c>
      <c r="B6604" s="226" t="s">
        <v>12</v>
      </c>
      <c r="C6604" s="222" t="s">
        <v>12</v>
      </c>
      <c r="D6604" s="106" t="s">
        <v>5205</v>
      </c>
      <c r="E6604" s="87" t="s">
        <v>28</v>
      </c>
      <c r="F6604" s="88">
        <v>125</v>
      </c>
      <c r="H6604" s="88"/>
      <c r="I6604" s="90">
        <v>1</v>
      </c>
      <c r="K6604" s="194" t="str">
        <f t="shared" si="103"/>
        <v>DISPOSABLE FOAM ELECTRODES - oval 23-30 mm with wire 50 cm - pediatric (box of 150)</v>
      </c>
    </row>
    <row r="6605" spans="1:11" x14ac:dyDescent="0.2">
      <c r="A6605" s="132">
        <v>33378</v>
      </c>
      <c r="B6605" s="226" t="s">
        <v>12</v>
      </c>
      <c r="C6605" s="222" t="s">
        <v>12</v>
      </c>
      <c r="D6605" s="106" t="s">
        <v>5206</v>
      </c>
      <c r="E6605" s="87" t="s">
        <v>21</v>
      </c>
      <c r="F6605" s="88">
        <v>9.9</v>
      </c>
      <c r="H6605" s="88"/>
      <c r="I6605" s="90">
        <v>1</v>
      </c>
      <c r="K6605" s="194" t="str">
        <f t="shared" si="103"/>
        <v>3M RED DOT 2330 TAB ELECTRODES - pre-gelled (box of 100)</v>
      </c>
    </row>
    <row r="6606" spans="1:11" x14ac:dyDescent="0.2">
      <c r="A6606" s="132">
        <v>33387</v>
      </c>
      <c r="B6606" s="226" t="s">
        <v>12</v>
      </c>
      <c r="C6606" s="222" t="s">
        <v>12</v>
      </c>
      <c r="D6606" s="106" t="s">
        <v>5207</v>
      </c>
      <c r="E6606" s="87">
        <v>1</v>
      </c>
      <c r="F6606" s="88">
        <v>780</v>
      </c>
      <c r="H6606" s="88"/>
      <c r="I6606" s="90">
        <v>1</v>
      </c>
      <c r="K6606" s="194" t="str">
        <f t="shared" si="103"/>
        <v xml:space="preserve">"PX24" LITHIUM BATTERIES for HeartSave AED, AED-M 33384/5,33391/2/4/6/7/9 - spare </v>
      </c>
    </row>
    <row r="6607" spans="1:11" x14ac:dyDescent="0.2">
      <c r="A6607" s="132">
        <v>33388</v>
      </c>
      <c r="B6607" s="226" t="s">
        <v>12</v>
      </c>
      <c r="C6607" s="222" t="s">
        <v>12</v>
      </c>
      <c r="D6607" s="106" t="s">
        <v>5208</v>
      </c>
      <c r="E6607" s="87" t="s">
        <v>91</v>
      </c>
      <c r="F6607" s="88">
        <v>129</v>
      </c>
      <c r="H6607" s="88"/>
      <c r="I6607" s="90">
        <v>1</v>
      </c>
      <c r="K6607" s="194" t="str">
        <f t="shared" si="103"/>
        <v>PRIMEDIC SAVE PADS-SET &gt;8 years for 33384/5 and AED up to S.N. 738XXXXXXX (kit of 2)</v>
      </c>
    </row>
    <row r="6608" spans="1:11" x14ac:dyDescent="0.2">
      <c r="A6608" s="132">
        <v>33391</v>
      </c>
      <c r="B6608" s="226" t="s">
        <v>12</v>
      </c>
      <c r="C6608" s="222" t="s">
        <v>12</v>
      </c>
      <c r="D6608" s="106" t="s">
        <v>5209</v>
      </c>
      <c r="E6608" s="87">
        <v>1</v>
      </c>
      <c r="F6608" s="88">
        <v>2300</v>
      </c>
      <c r="H6608" s="88"/>
      <c r="I6608" s="90">
        <v>1</v>
      </c>
      <c r="K6608" s="194" t="str">
        <f t="shared" si="103"/>
        <v xml:space="preserve">"PX17" PRIMEDIC HEART SAVE AED - Defibrillator with lithium battery - GB/ES/PT/GR </v>
      </c>
    </row>
    <row r="6609" spans="1:11" x14ac:dyDescent="0.2">
      <c r="A6609" s="132">
        <v>33392</v>
      </c>
      <c r="B6609" s="226" t="s">
        <v>12</v>
      </c>
      <c r="C6609" s="222" t="s">
        <v>12</v>
      </c>
      <c r="D6609" s="106" t="s">
        <v>5210</v>
      </c>
      <c r="E6609" s="87" t="s">
        <v>20</v>
      </c>
      <c r="F6609" s="88">
        <v>2300</v>
      </c>
      <c r="H6609" s="88"/>
      <c r="I6609" s="90">
        <v>1</v>
      </c>
      <c r="K6609" s="194" t="str">
        <f t="shared" si="103"/>
        <v xml:space="preserve">"PX17" PRIMEDIC HEART SAVE AED - Defibrillator with lithium battery - IT/FR/DE/PL </v>
      </c>
    </row>
    <row r="6610" spans="1:11" x14ac:dyDescent="0.2">
      <c r="A6610" s="132">
        <v>33393</v>
      </c>
      <c r="B6610" s="226" t="s">
        <v>12</v>
      </c>
      <c r="C6610" s="222" t="s">
        <v>12</v>
      </c>
      <c r="D6610" s="106" t="s">
        <v>5211</v>
      </c>
      <c r="E6610" s="87">
        <v>1</v>
      </c>
      <c r="F6610" s="88">
        <v>1990</v>
      </c>
      <c r="H6610" s="88"/>
      <c r="I6610" s="90">
        <v>1</v>
      </c>
      <c r="K6610" s="194" t="str">
        <f t="shared" si="103"/>
        <v xml:space="preserve">"PX17" PRIMEDIC HEART SAVE PAD - Defibrillator with lithium battery - IT </v>
      </c>
    </row>
    <row r="6611" spans="1:11" x14ac:dyDescent="0.2">
      <c r="A6611" s="132">
        <v>33394</v>
      </c>
      <c r="B6611" s="226" t="s">
        <v>12</v>
      </c>
      <c r="C6611" s="222" t="s">
        <v>12</v>
      </c>
      <c r="D6611" s="106" t="s">
        <v>5212</v>
      </c>
      <c r="E6611" s="87" t="s">
        <v>20</v>
      </c>
      <c r="F6611" s="88">
        <v>2300</v>
      </c>
      <c r="H6611" s="88"/>
      <c r="I6611" s="90">
        <v>1</v>
      </c>
      <c r="K6611" s="194" t="str">
        <f t="shared" si="103"/>
        <v xml:space="preserve">"PX17" PRIMEDIC HEART SAVE AED - Defibrillator with lithium battery - Other languages </v>
      </c>
    </row>
    <row r="6612" spans="1:11" x14ac:dyDescent="0.2">
      <c r="A6612" s="132">
        <v>33395</v>
      </c>
      <c r="B6612" s="226" t="s">
        <v>12</v>
      </c>
      <c r="C6612" s="222" t="s">
        <v>12</v>
      </c>
      <c r="D6612" s="106" t="s">
        <v>5213</v>
      </c>
      <c r="E6612" s="87">
        <v>1</v>
      </c>
      <c r="F6612" s="88">
        <v>1990</v>
      </c>
      <c r="H6612" s="88"/>
      <c r="I6612" s="90">
        <v>1</v>
      </c>
      <c r="K6612" s="194" t="str">
        <f t="shared" si="103"/>
        <v xml:space="preserve">"PX17" PRIMEDIC HEART SAVE PAD - Defibrillator with lithium battery - GB </v>
      </c>
    </row>
    <row r="6613" spans="1:11" x14ac:dyDescent="0.2">
      <c r="A6613" s="132">
        <v>33396</v>
      </c>
      <c r="B6613" s="226" t="s">
        <v>12</v>
      </c>
      <c r="C6613" s="222" t="s">
        <v>12</v>
      </c>
      <c r="D6613" s="106" t="s">
        <v>5214</v>
      </c>
      <c r="E6613" s="87">
        <v>1</v>
      </c>
      <c r="F6613" s="88">
        <v>2700</v>
      </c>
      <c r="H6613" s="88"/>
      <c r="I6613" s="90">
        <v>1</v>
      </c>
      <c r="K6613" s="194" t="str">
        <f t="shared" si="103"/>
        <v xml:space="preserve">"PX17" PRIMEDIC HEART SAVE AED-M - Defibrillator with ECG and Monitor GB/ES/PT/GR </v>
      </c>
    </row>
    <row r="6614" spans="1:11" x14ac:dyDescent="0.2">
      <c r="A6614" s="132">
        <v>33397</v>
      </c>
      <c r="B6614" s="226" t="s">
        <v>12</v>
      </c>
      <c r="C6614" s="222" t="s">
        <v>12</v>
      </c>
      <c r="D6614" s="106" t="s">
        <v>7949</v>
      </c>
      <c r="E6614" s="87" t="s">
        <v>20</v>
      </c>
      <c r="F6614" s="88">
        <v>2700</v>
      </c>
      <c r="H6614" s="88"/>
      <c r="I6614" s="90">
        <v>1</v>
      </c>
      <c r="K6614" s="194" t="str">
        <f t="shared" si="103"/>
        <v xml:space="preserve">"PX17" PRIMEDIC HEART SAVE AED-M - Defibrillator with ECG and Monitor IT/FR/DE/GB </v>
      </c>
    </row>
    <row r="6615" spans="1:11" x14ac:dyDescent="0.2">
      <c r="A6615" s="132">
        <v>33398</v>
      </c>
      <c r="B6615" s="226" t="s">
        <v>12</v>
      </c>
      <c r="C6615" s="222" t="s">
        <v>12</v>
      </c>
      <c r="D6615" s="106" t="s">
        <v>5215</v>
      </c>
      <c r="E6615" s="87">
        <v>1</v>
      </c>
      <c r="F6615" s="88">
        <v>1990</v>
      </c>
      <c r="H6615" s="88"/>
      <c r="I6615" s="90">
        <v>1</v>
      </c>
      <c r="K6615" s="194" t="str">
        <f t="shared" si="103"/>
        <v xml:space="preserve">"PX17" PRIMEDIC HEART SAVE PAD - Defibrillator with lithium battery - FR </v>
      </c>
    </row>
    <row r="6616" spans="1:11" x14ac:dyDescent="0.2">
      <c r="A6616" s="132">
        <v>33399</v>
      </c>
      <c r="B6616" s="226" t="s">
        <v>12</v>
      </c>
      <c r="C6616" s="222" t="s">
        <v>12</v>
      </c>
      <c r="D6616" s="106" t="s">
        <v>5216</v>
      </c>
      <c r="E6616" s="87" t="s">
        <v>20</v>
      </c>
      <c r="F6616" s="88">
        <v>2700</v>
      </c>
      <c r="H6616" s="88"/>
      <c r="I6616" s="90">
        <v>1</v>
      </c>
      <c r="K6616" s="194" t="str">
        <f t="shared" si="103"/>
        <v xml:space="preserve">"PX17" PRIMEDIC HEART SAVE AED-M - Def. with ECG and Monitor - Other languages </v>
      </c>
    </row>
    <row r="6617" spans="1:11" x14ac:dyDescent="0.2">
      <c r="A6617" s="132">
        <v>33400</v>
      </c>
      <c r="B6617" s="226" t="s">
        <v>12</v>
      </c>
      <c r="C6617" s="222" t="s">
        <v>12</v>
      </c>
      <c r="D6617" s="106" t="s">
        <v>5217</v>
      </c>
      <c r="E6617" s="87">
        <v>1</v>
      </c>
      <c r="F6617" s="88">
        <v>1250</v>
      </c>
      <c r="H6617" s="88"/>
      <c r="I6617" s="90">
        <v>1</v>
      </c>
      <c r="K6617" s="194" t="str">
        <f t="shared" si="103"/>
        <v xml:space="preserve">"PX3" RECHARGEABLE BATTERY for Heart Save </v>
      </c>
    </row>
    <row r="6618" spans="1:11" x14ac:dyDescent="0.2">
      <c r="A6618" s="132">
        <v>33402</v>
      </c>
      <c r="B6618" s="226" t="s">
        <v>12</v>
      </c>
      <c r="C6618" s="222" t="s">
        <v>12</v>
      </c>
      <c r="D6618" s="106" t="s">
        <v>5218</v>
      </c>
      <c r="E6618" s="87">
        <v>1</v>
      </c>
      <c r="F6618" s="88">
        <v>1990</v>
      </c>
      <c r="H6618" s="88"/>
      <c r="I6618" s="90">
        <v>1</v>
      </c>
      <c r="K6618" s="194" t="str">
        <f t="shared" si="103"/>
        <v xml:space="preserve">"PX17" PRIMEDIC HEART SAVE PAD - Defibrillator with lithium battery - Other languages </v>
      </c>
    </row>
    <row r="6619" spans="1:11" x14ac:dyDescent="0.2">
      <c r="A6619" s="132">
        <v>33403</v>
      </c>
      <c r="B6619" s="226" t="s">
        <v>12</v>
      </c>
      <c r="C6619" s="222" t="s">
        <v>12</v>
      </c>
      <c r="D6619" s="106" t="s">
        <v>8463</v>
      </c>
      <c r="E6619" s="87">
        <v>1</v>
      </c>
      <c r="F6619" s="88">
        <v>175</v>
      </c>
      <c r="H6619" s="88"/>
      <c r="I6619" s="90">
        <v>1</v>
      </c>
      <c r="K6619" s="194" t="str">
        <f t="shared" si="103"/>
        <v xml:space="preserve">***IrDA CONNECTOR for data comunication + software for i-Pad  sold up to end of stock </v>
      </c>
    </row>
    <row r="6620" spans="1:11" x14ac:dyDescent="0.2">
      <c r="A6620" s="132">
        <v>33404</v>
      </c>
      <c r="B6620" s="226" t="s">
        <v>12</v>
      </c>
      <c r="C6620" s="222" t="s">
        <v>12</v>
      </c>
      <c r="D6620" s="106" t="s">
        <v>8464</v>
      </c>
      <c r="E6620" s="87" t="s">
        <v>23</v>
      </c>
      <c r="F6620" s="166">
        <v>42</v>
      </c>
      <c r="H6620" s="166"/>
      <c r="I6620" s="90">
        <v>1</v>
      </c>
      <c r="K6620" s="194" t="str">
        <f t="shared" si="103"/>
        <v>THERMAL PAPER ROLL 111x8 FOR  MICROLAB 3500 (box of 25)</v>
      </c>
    </row>
    <row r="6621" spans="1:11" x14ac:dyDescent="0.2">
      <c r="A6621" s="132">
        <v>33407</v>
      </c>
      <c r="B6621" s="226" t="s">
        <v>12</v>
      </c>
      <c r="C6621" s="222" t="s">
        <v>12</v>
      </c>
      <c r="D6621" s="106" t="s">
        <v>5219</v>
      </c>
      <c r="E6621" s="87">
        <v>1</v>
      </c>
      <c r="F6621" s="88">
        <v>590</v>
      </c>
      <c r="H6621" s="88"/>
      <c r="I6621" s="90">
        <v>1</v>
      </c>
      <c r="K6621" s="194" t="str">
        <f t="shared" si="103"/>
        <v xml:space="preserve">BATTERY CHARGER for code 33400 </v>
      </c>
    </row>
    <row r="6622" spans="1:11" x14ac:dyDescent="0.2">
      <c r="A6622" s="132">
        <v>33410</v>
      </c>
      <c r="B6622" s="226" t="s">
        <v>12</v>
      </c>
      <c r="C6622" s="222" t="s">
        <v>12</v>
      </c>
      <c r="D6622" s="106" t="s">
        <v>5220</v>
      </c>
      <c r="E6622" s="87" t="s">
        <v>26</v>
      </c>
      <c r="F6622" s="88">
        <v>87</v>
      </c>
      <c r="H6622" s="88"/>
      <c r="I6622" s="90">
        <v>1</v>
      </c>
      <c r="K6622" s="194" t="str">
        <f t="shared" si="103"/>
        <v>ADULT MOUTHPIECES - disposable (box of 500)</v>
      </c>
    </row>
    <row r="6623" spans="1:11" x14ac:dyDescent="0.2">
      <c r="A6623" s="132">
        <v>33411</v>
      </c>
      <c r="B6623" s="226" t="s">
        <v>12</v>
      </c>
      <c r="C6623" s="222" t="s">
        <v>12</v>
      </c>
      <c r="D6623" s="106" t="s">
        <v>5221</v>
      </c>
      <c r="E6623" s="87" t="s">
        <v>74</v>
      </c>
      <c r="F6623" s="88">
        <v>69</v>
      </c>
      <c r="H6623" s="88"/>
      <c r="I6623" s="90">
        <v>1</v>
      </c>
      <c r="K6623" s="194" t="str">
        <f t="shared" si="103"/>
        <v>PAEDIATRIC MOUTHPIECES - disposable (box of 250)</v>
      </c>
    </row>
    <row r="6624" spans="1:11" x14ac:dyDescent="0.2">
      <c r="A6624" s="132">
        <v>33412</v>
      </c>
      <c r="B6624" s="226" t="s">
        <v>12</v>
      </c>
      <c r="C6624" s="222" t="s">
        <v>12</v>
      </c>
      <c r="D6624" s="106" t="s">
        <v>5222</v>
      </c>
      <c r="E6624" s="87">
        <v>1</v>
      </c>
      <c r="F6624" s="88">
        <v>36</v>
      </c>
      <c r="H6624" s="88"/>
      <c r="I6624" s="90">
        <v>1</v>
      </c>
      <c r="K6624" s="194" t="str">
        <f t="shared" si="103"/>
        <v xml:space="preserve">ADAPTOR for paediatric mouthpieces 33411 </v>
      </c>
    </row>
    <row r="6625" spans="1:11" x14ac:dyDescent="0.2">
      <c r="A6625" s="132">
        <v>33418</v>
      </c>
      <c r="B6625" s="226" t="s">
        <v>12</v>
      </c>
      <c r="C6625" s="222" t="s">
        <v>12</v>
      </c>
      <c r="D6625" s="106" t="s">
        <v>8465</v>
      </c>
      <c r="E6625" s="87">
        <v>1</v>
      </c>
      <c r="F6625" s="88">
        <v>310</v>
      </c>
      <c r="H6625" s="88"/>
      <c r="I6625" s="90">
        <v>1</v>
      </c>
      <c r="K6625" s="194" t="str">
        <f t="shared" si="103"/>
        <v xml:space="preserve">"PX24" *LITHIUM BATTERY for I-PAD and I-PAD Trainer </v>
      </c>
    </row>
    <row r="6626" spans="1:11" x14ac:dyDescent="0.2">
      <c r="A6626" s="132">
        <v>33419</v>
      </c>
      <c r="B6626" s="226" t="s">
        <v>12</v>
      </c>
      <c r="C6626" s="222" t="s">
        <v>12</v>
      </c>
      <c r="D6626" s="106" t="s">
        <v>5223</v>
      </c>
      <c r="E6626" s="87">
        <v>1</v>
      </c>
      <c r="F6626" s="88">
        <v>330</v>
      </c>
      <c r="H6626" s="88"/>
      <c r="I6626" s="90">
        <v>1</v>
      </c>
      <c r="K6626" s="194" t="str">
        <f t="shared" si="103"/>
        <v xml:space="preserve">"PX24" LITHIUM BATTERY PACK for SAM </v>
      </c>
    </row>
    <row r="6627" spans="1:11" x14ac:dyDescent="0.2">
      <c r="A6627" s="132">
        <v>33420</v>
      </c>
      <c r="B6627" s="226" t="s">
        <v>12</v>
      </c>
      <c r="C6627" s="222" t="s">
        <v>12</v>
      </c>
      <c r="D6627" s="106" t="s">
        <v>8466</v>
      </c>
      <c r="E6627" s="87" t="s">
        <v>91</v>
      </c>
      <c r="F6627" s="88">
        <v>82</v>
      </c>
      <c r="H6627" s="88"/>
      <c r="I6627" s="90">
        <v>1</v>
      </c>
      <c r="K6627" s="194" t="str">
        <f t="shared" si="103"/>
        <v>DISPOSABLE PADS with cable for Rescue Sam - adult  see also 33428 (kit of 2)</v>
      </c>
    </row>
    <row r="6628" spans="1:11" x14ac:dyDescent="0.2">
      <c r="A6628" s="132">
        <v>33421</v>
      </c>
      <c r="B6628" s="226" t="s">
        <v>12</v>
      </c>
      <c r="C6628" s="222" t="s">
        <v>12</v>
      </c>
      <c r="D6628" s="106" t="s">
        <v>5224</v>
      </c>
      <c r="E6628" s="87">
        <v>1</v>
      </c>
      <c r="F6628" s="88">
        <v>137</v>
      </c>
      <c r="H6628" s="88"/>
      <c r="I6628" s="90">
        <v>1</v>
      </c>
      <c r="K6628" s="194" t="str">
        <f t="shared" si="103"/>
        <v xml:space="preserve">CARRYING BAG for SAM </v>
      </c>
    </row>
    <row r="6629" spans="1:11" x14ac:dyDescent="0.2">
      <c r="A6629" s="132">
        <v>33422</v>
      </c>
      <c r="B6629" s="226" t="s">
        <v>12</v>
      </c>
      <c r="C6629" s="222" t="s">
        <v>12</v>
      </c>
      <c r="D6629" s="106" t="s">
        <v>10819</v>
      </c>
      <c r="E6629" s="87">
        <v>1</v>
      </c>
      <c r="F6629" s="88"/>
      <c r="H6629" s="88"/>
      <c r="I6629" s="90">
        <v>1</v>
      </c>
      <c r="K6629" s="194" t="str">
        <f t="shared" si="103"/>
        <v xml:space="preserve">***CARRYING BAG for I-PAD  discontinued </v>
      </c>
    </row>
    <row r="6630" spans="1:11" x14ac:dyDescent="0.2">
      <c r="A6630" s="132">
        <v>33423</v>
      </c>
      <c r="B6630" s="226" t="s">
        <v>12</v>
      </c>
      <c r="C6630" s="222" t="s">
        <v>12</v>
      </c>
      <c r="D6630" s="106" t="s">
        <v>5225</v>
      </c>
      <c r="E6630" s="87">
        <v>1</v>
      </c>
      <c r="F6630" s="88">
        <v>180</v>
      </c>
      <c r="H6630" s="88"/>
      <c r="I6630" s="90">
        <v>1</v>
      </c>
      <c r="K6630" s="194" t="str">
        <f t="shared" si="103"/>
        <v xml:space="preserve">WALL CABINET for I-PAD and SP1 </v>
      </c>
    </row>
    <row r="6631" spans="1:11" x14ac:dyDescent="0.2">
      <c r="A6631" s="132">
        <v>33425</v>
      </c>
      <c r="B6631" s="226" t="s">
        <v>12</v>
      </c>
      <c r="C6631" s="222" t="s">
        <v>12</v>
      </c>
      <c r="D6631" s="106" t="s">
        <v>7950</v>
      </c>
      <c r="E6631" s="87">
        <v>1</v>
      </c>
      <c r="F6631" s="151">
        <v>1375</v>
      </c>
      <c r="H6631" s="151"/>
      <c r="I6631" s="90">
        <v>1</v>
      </c>
      <c r="K6631" s="194" t="str">
        <f t="shared" si="103"/>
        <v xml:space="preserve">"PX17" RESCUE SAM AED DEFIBRILLATOR - English </v>
      </c>
    </row>
    <row r="6632" spans="1:11" x14ac:dyDescent="0.2">
      <c r="A6632" s="132">
        <v>33426</v>
      </c>
      <c r="B6632" s="226" t="s">
        <v>12</v>
      </c>
      <c r="C6632" s="222" t="s">
        <v>12</v>
      </c>
      <c r="D6632" s="106" t="s">
        <v>7951</v>
      </c>
      <c r="E6632" s="87">
        <v>1</v>
      </c>
      <c r="F6632" s="151">
        <v>1375</v>
      </c>
      <c r="H6632" s="151"/>
      <c r="I6632" s="90">
        <v>1</v>
      </c>
      <c r="K6632" s="194" t="str">
        <f t="shared" si="103"/>
        <v xml:space="preserve">"PX17" RESCUE SAM AED DEFIBRILLATOR - Italian </v>
      </c>
    </row>
    <row r="6633" spans="1:11" x14ac:dyDescent="0.2">
      <c r="A6633" s="132">
        <v>33427</v>
      </c>
      <c r="B6633" s="226" t="s">
        <v>12</v>
      </c>
      <c r="C6633" s="222" t="s">
        <v>12</v>
      </c>
      <c r="D6633" s="106" t="s">
        <v>7952</v>
      </c>
      <c r="E6633" s="87">
        <v>1</v>
      </c>
      <c r="F6633" s="151">
        <v>1375</v>
      </c>
      <c r="H6633" s="151"/>
      <c r="I6633" s="90">
        <v>1</v>
      </c>
      <c r="K6633" s="194" t="str">
        <f t="shared" si="103"/>
        <v xml:space="preserve">"PX17" RESCUE SAM AED DEFIBRILLATOR - French </v>
      </c>
    </row>
    <row r="6634" spans="1:11" x14ac:dyDescent="0.2">
      <c r="A6634" s="132">
        <v>33428</v>
      </c>
      <c r="B6634" s="226" t="s">
        <v>12</v>
      </c>
      <c r="C6634" s="222" t="s">
        <v>12</v>
      </c>
      <c r="D6634" s="106" t="s">
        <v>8467</v>
      </c>
      <c r="E6634" s="87" t="s">
        <v>46</v>
      </c>
      <c r="F6634" s="166">
        <v>750</v>
      </c>
      <c r="H6634" s="166"/>
      <c r="I6634" s="90">
        <v>1</v>
      </c>
      <c r="K6634" s="194" t="str">
        <f t="shared" si="103"/>
        <v>DISPOSABLE PADS with cable for Rescue Sam - adult  see also 33420 (10 pairs)</v>
      </c>
    </row>
    <row r="6635" spans="1:11" x14ac:dyDescent="0.2">
      <c r="A6635" s="132">
        <v>33430</v>
      </c>
      <c r="B6635" s="226" t="s">
        <v>12</v>
      </c>
      <c r="C6635" s="222" t="s">
        <v>12</v>
      </c>
      <c r="D6635" s="106" t="s">
        <v>7953</v>
      </c>
      <c r="E6635" s="87">
        <v>1</v>
      </c>
      <c r="F6635" s="151">
        <v>1375</v>
      </c>
      <c r="H6635" s="151"/>
      <c r="I6635" s="90">
        <v>1</v>
      </c>
      <c r="K6635" s="194" t="str">
        <f t="shared" si="103"/>
        <v xml:space="preserve">"PX17" RESCUE SAM AED DEFIBRILLATOR - Spanish </v>
      </c>
    </row>
    <row r="6636" spans="1:11" x14ac:dyDescent="0.2">
      <c r="A6636" s="132">
        <v>33436</v>
      </c>
      <c r="B6636" s="226" t="s">
        <v>7848</v>
      </c>
      <c r="C6636" s="222" t="s">
        <v>12</v>
      </c>
      <c r="D6636" s="106" t="s">
        <v>5226</v>
      </c>
      <c r="E6636" s="87" t="s">
        <v>31</v>
      </c>
      <c r="F6636" s="166">
        <v>107</v>
      </c>
      <c r="H6636" s="166"/>
      <c r="I6636" s="90">
        <v>1</v>
      </c>
      <c r="K6636" s="194" t="str">
        <f t="shared" si="103"/>
        <v>TRI-BALL RESPIRATORY EXERCISER (box of 12)</v>
      </c>
    </row>
    <row r="6637" spans="1:11" x14ac:dyDescent="0.2">
      <c r="A6637" s="132">
        <v>33436</v>
      </c>
      <c r="B6637" s="226"/>
      <c r="C6637" s="222" t="s">
        <v>12</v>
      </c>
      <c r="D6637" s="106" t="s">
        <v>5227</v>
      </c>
      <c r="E6637" s="87" t="s">
        <v>31</v>
      </c>
      <c r="F6637" s="166">
        <v>96.3</v>
      </c>
      <c r="H6637" s="166"/>
      <c r="I6637" s="90">
        <v>5</v>
      </c>
      <c r="K6637" s="194" t="str">
        <f t="shared" si="103"/>
        <v>TRI-BALL RESPIRATORY EXERCISER  BUY 5 boxes SAVE 10% (box of 12)</v>
      </c>
    </row>
    <row r="6638" spans="1:11" x14ac:dyDescent="0.2">
      <c r="A6638" s="132">
        <v>33436</v>
      </c>
      <c r="B6638" s="226"/>
      <c r="C6638" s="222" t="s">
        <v>12</v>
      </c>
      <c r="D6638" s="106" t="s">
        <v>5228</v>
      </c>
      <c r="E6638" s="87" t="s">
        <v>31</v>
      </c>
      <c r="F6638" s="173">
        <v>85.600000000000009</v>
      </c>
      <c r="H6638" s="173"/>
      <c r="I6638" s="90">
        <v>10</v>
      </c>
      <c r="K6638" s="194" t="str">
        <f t="shared" si="103"/>
        <v>TRI-BALL RESPIRATORY EXERCISER  BUY 10 boxes SAVE 20% (box of 12)</v>
      </c>
    </row>
    <row r="6639" spans="1:11" x14ac:dyDescent="0.2">
      <c r="A6639" s="132">
        <v>33440</v>
      </c>
      <c r="B6639" s="226" t="s">
        <v>12</v>
      </c>
      <c r="C6639" s="222" t="s">
        <v>12</v>
      </c>
      <c r="D6639" s="106" t="s">
        <v>5229</v>
      </c>
      <c r="E6639" s="87">
        <v>1</v>
      </c>
      <c r="F6639" s="88">
        <v>2990</v>
      </c>
      <c r="H6639" s="88"/>
      <c r="I6639" s="90">
        <v>1</v>
      </c>
      <c r="K6639" s="194" t="str">
        <f t="shared" si="103"/>
        <v xml:space="preserve">"P10" PRIMEDIC HEART SAVE AED M - Defibr.with rech.battery and Monitor GB/IT/FR/ES </v>
      </c>
    </row>
    <row r="6640" spans="1:11" x14ac:dyDescent="0.2">
      <c r="A6640" s="132">
        <v>33441</v>
      </c>
      <c r="B6640" s="226" t="s">
        <v>12</v>
      </c>
      <c r="C6640" s="222" t="s">
        <v>12</v>
      </c>
      <c r="D6640" s="106" t="s">
        <v>5230</v>
      </c>
      <c r="E6640" s="87" t="s">
        <v>91</v>
      </c>
      <c r="F6640" s="88">
        <v>62</v>
      </c>
      <c r="H6640" s="88"/>
      <c r="I6640" s="90">
        <v>1</v>
      </c>
      <c r="K6640" s="194" t="str">
        <f t="shared" si="103"/>
        <v>CU DISPOSABLE ADULT PADS for I-Pad (kit of 2)</v>
      </c>
    </row>
    <row r="6641" spans="1:11" x14ac:dyDescent="0.2">
      <c r="A6641" s="132">
        <v>33442</v>
      </c>
      <c r="B6641" s="226" t="s">
        <v>10820</v>
      </c>
      <c r="C6641" s="222" t="s">
        <v>12</v>
      </c>
      <c r="D6641" s="106" t="s">
        <v>5231</v>
      </c>
      <c r="E6641" s="87">
        <v>1</v>
      </c>
      <c r="F6641" s="88">
        <v>7.5</v>
      </c>
      <c r="H6641" s="88"/>
      <c r="I6641" s="90">
        <v>1</v>
      </c>
      <c r="K6641" s="194" t="str">
        <f t="shared" si="103"/>
        <v xml:space="preserve">RESPIPROGRAM LUNG EXERCISER </v>
      </c>
    </row>
    <row r="6642" spans="1:11" x14ac:dyDescent="0.2">
      <c r="A6642" s="132">
        <v>33442</v>
      </c>
      <c r="B6642" s="226"/>
      <c r="C6642" s="222" t="s">
        <v>12</v>
      </c>
      <c r="D6642" s="106" t="s">
        <v>5232</v>
      </c>
      <c r="E6642" s="87">
        <v>1</v>
      </c>
      <c r="F6642" s="88">
        <v>6.75</v>
      </c>
      <c r="H6642" s="88"/>
      <c r="I6642" s="90">
        <v>10</v>
      </c>
      <c r="K6642" s="194" t="str">
        <f t="shared" si="103"/>
        <v xml:space="preserve">RESPIPROGRAM         BUY 10 pcs SAVE 10% </v>
      </c>
    </row>
    <row r="6643" spans="1:11" x14ac:dyDescent="0.2">
      <c r="A6643" s="132">
        <v>33442</v>
      </c>
      <c r="B6643" s="226"/>
      <c r="C6643" s="222" t="s">
        <v>12</v>
      </c>
      <c r="D6643" s="106" t="s">
        <v>5233</v>
      </c>
      <c r="E6643" s="87">
        <v>1</v>
      </c>
      <c r="F6643" s="88">
        <v>6</v>
      </c>
      <c r="H6643" s="88"/>
      <c r="I6643" s="90">
        <v>50</v>
      </c>
      <c r="K6643" s="194" t="str">
        <f t="shared" si="103"/>
        <v xml:space="preserve">RESPIPROGRAM         BUY 50 pcs SAVE 20% </v>
      </c>
    </row>
    <row r="6644" spans="1:11" x14ac:dyDescent="0.2">
      <c r="A6644" s="132">
        <v>33442</v>
      </c>
      <c r="B6644" s="226"/>
      <c r="C6644" s="222" t="s">
        <v>12</v>
      </c>
      <c r="D6644" s="106" t="s">
        <v>5234</v>
      </c>
      <c r="E6644" s="87">
        <v>1</v>
      </c>
      <c r="F6644" s="151">
        <v>5.25</v>
      </c>
      <c r="H6644" s="151"/>
      <c r="I6644" s="90">
        <v>100</v>
      </c>
      <c r="K6644" s="194" t="str">
        <f t="shared" si="103"/>
        <v xml:space="preserve">RESPIPROGRAM         BUY 100 pcs SAVE 30% </v>
      </c>
    </row>
    <row r="6645" spans="1:11" x14ac:dyDescent="0.2">
      <c r="A6645" s="132">
        <v>33443</v>
      </c>
      <c r="B6645" s="226" t="s">
        <v>12</v>
      </c>
      <c r="C6645" s="222" t="s">
        <v>12</v>
      </c>
      <c r="D6645" s="106" t="s">
        <v>5235</v>
      </c>
      <c r="E6645" s="87" t="s">
        <v>91</v>
      </c>
      <c r="F6645" s="88">
        <v>170</v>
      </c>
      <c r="H6645" s="88"/>
      <c r="I6645" s="90">
        <v>1</v>
      </c>
      <c r="K6645" s="194" t="str">
        <f t="shared" si="103"/>
        <v>CU DISPOSABLE PEDIATRIC PADS for I-Pad (kit of 2)</v>
      </c>
    </row>
    <row r="6646" spans="1:11" x14ac:dyDescent="0.2">
      <c r="A6646" s="132">
        <v>33445</v>
      </c>
      <c r="B6646" s="226" t="s">
        <v>12</v>
      </c>
      <c r="C6646" s="222" t="s">
        <v>12</v>
      </c>
      <c r="D6646" s="106" t="s">
        <v>8997</v>
      </c>
      <c r="E6646" s="87">
        <v>1</v>
      </c>
      <c r="F6646" s="88"/>
      <c r="H6646" s="88"/>
      <c r="I6646" s="90">
        <v>1</v>
      </c>
      <c r="K6646" s="194" t="str">
        <f t="shared" si="103"/>
        <v xml:space="preserve">***TRI-BALL RESPIRATORY EXERCISER  replaced by code 33436 </v>
      </c>
    </row>
    <row r="6647" spans="1:11" x14ac:dyDescent="0.2">
      <c r="A6647" s="132">
        <v>33446</v>
      </c>
      <c r="B6647" s="226" t="s">
        <v>12</v>
      </c>
      <c r="C6647" s="222" t="s">
        <v>12</v>
      </c>
      <c r="D6647" s="106" t="s">
        <v>5236</v>
      </c>
      <c r="E6647" s="87" t="s">
        <v>20</v>
      </c>
      <c r="F6647" s="88">
        <v>2990</v>
      </c>
      <c r="H6647" s="88"/>
      <c r="I6647" s="90">
        <v>1</v>
      </c>
      <c r="K6647" s="194" t="str">
        <f t="shared" si="103"/>
        <v xml:space="preserve">"P10" PRIMEDIC HEART SAVE AED M with recharg.batt.and monitor -Other languages </v>
      </c>
    </row>
    <row r="6648" spans="1:11" x14ac:dyDescent="0.2">
      <c r="A6648" s="132">
        <v>33448</v>
      </c>
      <c r="B6648" s="226" t="s">
        <v>12</v>
      </c>
      <c r="C6648" s="222" t="s">
        <v>12</v>
      </c>
      <c r="D6648" s="106" t="s">
        <v>5237</v>
      </c>
      <c r="E6648" s="87" t="s">
        <v>91</v>
      </c>
      <c r="F6648" s="88">
        <v>45</v>
      </c>
      <c r="H6648" s="88"/>
      <c r="I6648" s="90">
        <v>1</v>
      </c>
      <c r="K6648" s="194" t="str">
        <f t="shared" si="103"/>
        <v>COMPATIBLE PADS for defibrillator CU i-PAD NF1200, Cmos Drake Futura  see also 55030 (kit of 2)</v>
      </c>
    </row>
    <row r="6649" spans="1:11" x14ac:dyDescent="0.2">
      <c r="A6649" s="132">
        <v>33458</v>
      </c>
      <c r="B6649" s="226" t="s">
        <v>12</v>
      </c>
      <c r="C6649" s="222" t="s">
        <v>12</v>
      </c>
      <c r="D6649" s="106" t="s">
        <v>8468</v>
      </c>
      <c r="E6649" s="87" t="s">
        <v>91</v>
      </c>
      <c r="F6649" s="88">
        <v>132</v>
      </c>
      <c r="H6649" s="88"/>
      <c r="I6649" s="90">
        <v>1</v>
      </c>
      <c r="K6649" s="194" t="str">
        <f t="shared" si="103"/>
        <v>DISPOSABLE PADS with cable for Rescue Sam, 230, Life - pediatric  see also 33459 (kit of 2)</v>
      </c>
    </row>
    <row r="6650" spans="1:11" x14ac:dyDescent="0.2">
      <c r="A6650" s="132">
        <v>33459</v>
      </c>
      <c r="B6650" s="226" t="s">
        <v>12</v>
      </c>
      <c r="C6650" s="222" t="s">
        <v>12</v>
      </c>
      <c r="D6650" s="106" t="s">
        <v>8469</v>
      </c>
      <c r="E6650" s="87" t="s">
        <v>7489</v>
      </c>
      <c r="F6650" s="166">
        <v>580</v>
      </c>
      <c r="H6650" s="166"/>
      <c r="I6650" s="90">
        <v>1</v>
      </c>
      <c r="K6650" s="194" t="str">
        <f t="shared" si="103"/>
        <v>DISPOSABLE PADS with cable for Rescue Sam, 230, Life - pediatric  see also 33458 (5 pairs)</v>
      </c>
    </row>
    <row r="6651" spans="1:11" x14ac:dyDescent="0.2">
      <c r="A6651" s="132">
        <v>33461</v>
      </c>
      <c r="B6651" s="226" t="s">
        <v>12</v>
      </c>
      <c r="C6651" s="222" t="s">
        <v>12</v>
      </c>
      <c r="D6651" s="106" t="s">
        <v>8470</v>
      </c>
      <c r="E6651" s="87" t="s">
        <v>91</v>
      </c>
      <c r="F6651" s="88">
        <v>86</v>
      </c>
      <c r="H6651" s="88"/>
      <c r="I6651" s="90">
        <v>1</v>
      </c>
      <c r="K6651" s="194" t="str">
        <f t="shared" si="103"/>
        <v>DISPOSABLE PADS for Rescue 230, Rescue Life - adult  see also 33462 (kit of 2)</v>
      </c>
    </row>
    <row r="6652" spans="1:11" x14ac:dyDescent="0.2">
      <c r="A6652" s="132">
        <v>33462</v>
      </c>
      <c r="B6652" s="226" t="s">
        <v>12</v>
      </c>
      <c r="C6652" s="222" t="s">
        <v>12</v>
      </c>
      <c r="D6652" s="106" t="s">
        <v>8471</v>
      </c>
      <c r="E6652" s="87" t="s">
        <v>46</v>
      </c>
      <c r="F6652" s="166">
        <v>760</v>
      </c>
      <c r="H6652" s="166"/>
      <c r="I6652" s="90">
        <v>1</v>
      </c>
      <c r="K6652" s="194" t="str">
        <f t="shared" si="103"/>
        <v>DISPOSABLE PADS for Rescue 230, Rescue Life - adult  see also 33461 (10 pairs)</v>
      </c>
    </row>
    <row r="6653" spans="1:11" x14ac:dyDescent="0.2">
      <c r="A6653" s="132">
        <v>33475</v>
      </c>
      <c r="B6653" s="226" t="s">
        <v>12</v>
      </c>
      <c r="C6653" s="222" t="s">
        <v>12</v>
      </c>
      <c r="D6653" s="106" t="s">
        <v>5238</v>
      </c>
      <c r="E6653" s="87" t="s">
        <v>21</v>
      </c>
      <c r="F6653" s="88">
        <v>107</v>
      </c>
      <c r="H6653" s="88"/>
      <c r="I6653" s="90">
        <v>1</v>
      </c>
      <c r="K6653" s="194" t="str">
        <f t="shared" si="103"/>
        <v>NOSE CLIP - rubber (box of 100)</v>
      </c>
    </row>
    <row r="6654" spans="1:11" x14ac:dyDescent="0.2">
      <c r="A6654" s="132">
        <v>33476</v>
      </c>
      <c r="B6654" s="226" t="s">
        <v>12</v>
      </c>
      <c r="C6654" s="222" t="s">
        <v>12</v>
      </c>
      <c r="D6654" s="106" t="s">
        <v>5239</v>
      </c>
      <c r="E6654" s="87" t="s">
        <v>21</v>
      </c>
      <c r="F6654" s="88">
        <v>107</v>
      </c>
      <c r="H6654" s="88"/>
      <c r="I6654" s="90">
        <v>1</v>
      </c>
      <c r="K6654" s="194" t="str">
        <f t="shared" ref="K6654:K6717" si="104">+SUBSTITUTE(CONCATENATE(D6654," ","(",IF(RIGHT(E6654,3)="1**","1",E6654),")"),"(1)","")</f>
        <v>NOSE CLIP - foam (box of 100)</v>
      </c>
    </row>
    <row r="6655" spans="1:11" x14ac:dyDescent="0.2">
      <c r="A6655" s="132">
        <v>33477</v>
      </c>
      <c r="B6655" s="226" t="s">
        <v>12</v>
      </c>
      <c r="C6655" s="222" t="s">
        <v>12</v>
      </c>
      <c r="D6655" s="106" t="s">
        <v>5240</v>
      </c>
      <c r="E6655" s="87" t="s">
        <v>21</v>
      </c>
      <c r="F6655" s="88">
        <v>114</v>
      </c>
      <c r="H6655" s="88"/>
      <c r="I6655" s="90">
        <v>1</v>
      </c>
      <c r="K6655" s="194" t="str">
        <f t="shared" si="104"/>
        <v>NOSE CLIP - rubber - large (box of 100)</v>
      </c>
    </row>
    <row r="6656" spans="1:11" x14ac:dyDescent="0.2">
      <c r="A6656" s="132">
        <v>33493</v>
      </c>
      <c r="B6656" s="226" t="s">
        <v>12</v>
      </c>
      <c r="C6656" s="222" t="s">
        <v>12</v>
      </c>
      <c r="D6656" s="106" t="s">
        <v>8472</v>
      </c>
      <c r="E6656" s="87" t="s">
        <v>29</v>
      </c>
      <c r="F6656" s="166">
        <v>30</v>
      </c>
      <c r="H6656" s="166"/>
      <c r="I6656" s="90">
        <v>1</v>
      </c>
      <c r="K6656" s="194" t="str">
        <f t="shared" si="104"/>
        <v>THERMAL PAPER 112 mm x 25 m (box of 10)</v>
      </c>
    </row>
    <row r="6657" spans="1:11" x14ac:dyDescent="0.2">
      <c r="A6657" s="132">
        <v>33506</v>
      </c>
      <c r="B6657" s="226" t="s">
        <v>12</v>
      </c>
      <c r="C6657" s="222" t="s">
        <v>12</v>
      </c>
      <c r="D6657" s="106" t="s">
        <v>5220</v>
      </c>
      <c r="E6657" s="87" t="s">
        <v>92</v>
      </c>
      <c r="F6657" s="88">
        <v>25</v>
      </c>
      <c r="H6657" s="88"/>
      <c r="I6657" s="90">
        <v>1</v>
      </c>
      <c r="K6657" s="194" t="str">
        <f t="shared" si="104"/>
        <v>ADULT MOUTHPIECES - disposable (Box of 100)</v>
      </c>
    </row>
    <row r="6658" spans="1:11" x14ac:dyDescent="0.2">
      <c r="A6658" s="132">
        <v>33507</v>
      </c>
      <c r="B6658" s="226" t="s">
        <v>12</v>
      </c>
      <c r="C6658" s="222" t="s">
        <v>12</v>
      </c>
      <c r="D6658" s="106" t="s">
        <v>5241</v>
      </c>
      <c r="E6658" s="87" t="s">
        <v>39</v>
      </c>
      <c r="F6658" s="88">
        <v>192</v>
      </c>
      <c r="H6658" s="88"/>
      <c r="I6658" s="90">
        <v>1</v>
      </c>
      <c r="K6658" s="194" t="str">
        <f t="shared" si="104"/>
        <v>DISPOSABLE TURBINE WITH INTEGRATED MOUTHPIECE (box of 60)</v>
      </c>
    </row>
    <row r="6659" spans="1:11" x14ac:dyDescent="0.2">
      <c r="A6659" s="132">
        <v>33510</v>
      </c>
      <c r="B6659" s="226" t="s">
        <v>12</v>
      </c>
      <c r="C6659" s="222" t="s">
        <v>12</v>
      </c>
      <c r="D6659" s="106" t="s">
        <v>5242</v>
      </c>
      <c r="E6659" s="87">
        <v>1</v>
      </c>
      <c r="F6659" s="103">
        <v>1295</v>
      </c>
      <c r="H6659" s="103"/>
      <c r="I6659" s="90">
        <v>1</v>
      </c>
      <c r="K6659" s="194" t="str">
        <f t="shared" si="104"/>
        <v xml:space="preserve">"P16" SPIROBANK II BASIC + SOFTWARE </v>
      </c>
    </row>
    <row r="6660" spans="1:11" x14ac:dyDescent="0.2">
      <c r="A6660" s="132">
        <v>33512</v>
      </c>
      <c r="B6660" s="226" t="s">
        <v>12</v>
      </c>
      <c r="C6660" s="222" t="s">
        <v>12</v>
      </c>
      <c r="D6660" s="106" t="s">
        <v>5243</v>
      </c>
      <c r="E6660" s="87">
        <v>1</v>
      </c>
      <c r="F6660" s="88">
        <v>1640</v>
      </c>
      <c r="H6660" s="88"/>
      <c r="I6660" s="90">
        <v>1</v>
      </c>
      <c r="K6660" s="194" t="str">
        <f t="shared" si="104"/>
        <v xml:space="preserve">"P16" SPIROBANK II SMART + SOFTWARE </v>
      </c>
    </row>
    <row r="6661" spans="1:11" x14ac:dyDescent="0.2">
      <c r="A6661" s="132">
        <v>33514</v>
      </c>
      <c r="B6661" s="226" t="s">
        <v>12</v>
      </c>
      <c r="C6661" s="222" t="s">
        <v>12</v>
      </c>
      <c r="D6661" s="106" t="s">
        <v>5244</v>
      </c>
      <c r="E6661" s="87">
        <v>1</v>
      </c>
      <c r="F6661" s="88">
        <v>1980</v>
      </c>
      <c r="H6661" s="88"/>
      <c r="I6661" s="90">
        <v>1</v>
      </c>
      <c r="K6661" s="194" t="str">
        <f t="shared" si="104"/>
        <v xml:space="preserve">"P16" SPIROBANK II SMART+ SpO2 MODULE + SOFTWARE </v>
      </c>
    </row>
    <row r="6662" spans="1:11" x14ac:dyDescent="0.2">
      <c r="A6662" s="132">
        <v>33516</v>
      </c>
      <c r="B6662" s="226" t="s">
        <v>12</v>
      </c>
      <c r="C6662" s="222" t="s">
        <v>12</v>
      </c>
      <c r="D6662" s="106" t="s">
        <v>8998</v>
      </c>
      <c r="E6662" s="87">
        <v>1</v>
      </c>
      <c r="F6662" s="103">
        <v>290</v>
      </c>
      <c r="H6662" s="103"/>
      <c r="I6662" s="90">
        <v>1</v>
      </c>
      <c r="K6662" s="194" t="str">
        <f t="shared" si="104"/>
        <v xml:space="preserve">***SpO2 PROBE - paediatric for 33513, 33522 </v>
      </c>
    </row>
    <row r="6663" spans="1:11" x14ac:dyDescent="0.2">
      <c r="A6663" s="132">
        <v>33519</v>
      </c>
      <c r="B6663" s="226" t="s">
        <v>12</v>
      </c>
      <c r="C6663" s="222" t="s">
        <v>12</v>
      </c>
      <c r="D6663" s="106" t="s">
        <v>5245</v>
      </c>
      <c r="E6663" s="87">
        <v>1</v>
      </c>
      <c r="F6663" s="88">
        <v>3300</v>
      </c>
      <c r="H6663" s="88"/>
      <c r="I6663" s="90">
        <v>1</v>
      </c>
      <c r="K6663" s="194" t="str">
        <f t="shared" si="104"/>
        <v xml:space="preserve">SPIROLAB COLOUR SPIROMETER with 7" touchscreen, printer and software </v>
      </c>
    </row>
    <row r="6664" spans="1:11" x14ac:dyDescent="0.2">
      <c r="A6664" s="132">
        <v>33520</v>
      </c>
      <c r="B6664" s="226" t="s">
        <v>12</v>
      </c>
      <c r="C6664" s="222" t="s">
        <v>12</v>
      </c>
      <c r="D6664" s="106" t="s">
        <v>5246</v>
      </c>
      <c r="E6664" s="87">
        <v>1</v>
      </c>
      <c r="F6664" s="88">
        <v>3700</v>
      </c>
      <c r="H6664" s="88"/>
      <c r="I6664" s="90">
        <v>1</v>
      </c>
      <c r="K6664" s="194" t="str">
        <f t="shared" si="104"/>
        <v xml:space="preserve">SPIROLAB COLOUR SPIROMETER with 7" touchscreen,SpO2,printer,software </v>
      </c>
    </row>
    <row r="6665" spans="1:11" x14ac:dyDescent="0.2">
      <c r="A6665" s="132">
        <v>33523</v>
      </c>
      <c r="B6665" s="226" t="s">
        <v>8076</v>
      </c>
      <c r="C6665" s="222" t="s">
        <v>12</v>
      </c>
      <c r="D6665" s="106" t="s">
        <v>8999</v>
      </c>
      <c r="E6665" s="87">
        <v>1</v>
      </c>
      <c r="F6665" s="88">
        <v>58</v>
      </c>
      <c r="H6665" s="88"/>
      <c r="I6665" s="90">
        <v>1</v>
      </c>
      <c r="K6665" s="194" t="str">
        <f t="shared" si="104"/>
        <v xml:space="preserve">MICRO USB CABLE for the PC connection for 33510/2/4,33519-33520,33532-4 </v>
      </c>
    </row>
    <row r="6666" spans="1:11" x14ac:dyDescent="0.2">
      <c r="A6666" s="132">
        <v>33525</v>
      </c>
      <c r="B6666" s="226" t="s">
        <v>12</v>
      </c>
      <c r="C6666" s="222" t="s">
        <v>12</v>
      </c>
      <c r="D6666" s="106" t="s">
        <v>5247</v>
      </c>
      <c r="E6666" s="87" t="s">
        <v>22</v>
      </c>
      <c r="F6666" s="88">
        <v>149</v>
      </c>
      <c r="H6666" s="88"/>
      <c r="I6666" s="90">
        <v>1</v>
      </c>
      <c r="K6666" s="194" t="str">
        <f t="shared" si="104"/>
        <v>ANTIBACTERIAL FILTER for MIR, Medisoft spirometers (box of 50)</v>
      </c>
    </row>
    <row r="6667" spans="1:11" x14ac:dyDescent="0.2">
      <c r="A6667" s="132">
        <v>33526</v>
      </c>
      <c r="B6667" s="226" t="s">
        <v>12</v>
      </c>
      <c r="C6667" s="222" t="s">
        <v>12</v>
      </c>
      <c r="D6667" s="106" t="s">
        <v>5248</v>
      </c>
      <c r="E6667" s="87">
        <v>1</v>
      </c>
      <c r="F6667" s="88">
        <v>697</v>
      </c>
      <c r="H6667" s="88"/>
      <c r="I6667" s="90">
        <v>1</v>
      </c>
      <c r="K6667" s="194" t="str">
        <f t="shared" si="104"/>
        <v xml:space="preserve">REUSABLE TURBINE - bayonet for 33511/13/18/20/21/22/28/29/30/31/32/34 </v>
      </c>
    </row>
    <row r="6668" spans="1:11" x14ac:dyDescent="0.2">
      <c r="A6668" s="132">
        <v>33528</v>
      </c>
      <c r="B6668" s="226" t="s">
        <v>12</v>
      </c>
      <c r="C6668" s="222" t="s">
        <v>12</v>
      </c>
      <c r="D6668" s="106" t="s">
        <v>8473</v>
      </c>
      <c r="E6668" s="87">
        <v>1</v>
      </c>
      <c r="F6668" s="88">
        <v>1480</v>
      </c>
      <c r="H6668" s="88"/>
      <c r="I6668" s="90">
        <v>1</v>
      </c>
      <c r="K6668" s="194" t="str">
        <f t="shared" si="104"/>
        <v xml:space="preserve">MINISPIR - PC SPIROMETER with software </v>
      </c>
    </row>
    <row r="6669" spans="1:11" x14ac:dyDescent="0.2">
      <c r="A6669" s="132">
        <v>33532</v>
      </c>
      <c r="B6669" s="226" t="s">
        <v>12</v>
      </c>
      <c r="C6669" s="222" t="s">
        <v>12</v>
      </c>
      <c r="D6669" s="106" t="s">
        <v>10821</v>
      </c>
      <c r="E6669" s="87">
        <v>1</v>
      </c>
      <c r="F6669" s="88">
        <v>1800</v>
      </c>
      <c r="H6669" s="88"/>
      <c r="I6669" s="90">
        <v>1</v>
      </c>
      <c r="K6669" s="194" t="str">
        <f t="shared" si="104"/>
        <v xml:space="preserve">"P16" SPIRODOC SPIROMETER + SOFTWARE </v>
      </c>
    </row>
    <row r="6670" spans="1:11" x14ac:dyDescent="0.2">
      <c r="A6670" s="132">
        <v>33533</v>
      </c>
      <c r="B6670" s="226" t="s">
        <v>12</v>
      </c>
      <c r="C6670" s="222" t="s">
        <v>12</v>
      </c>
      <c r="D6670" s="106" t="s">
        <v>10822</v>
      </c>
      <c r="E6670" s="87">
        <v>1</v>
      </c>
      <c r="F6670" s="88">
        <v>1220</v>
      </c>
      <c r="H6670" s="88"/>
      <c r="I6670" s="90">
        <v>1</v>
      </c>
      <c r="K6670" s="194" t="str">
        <f t="shared" si="104"/>
        <v xml:space="preserve">"P16" SPIRODOC OXIMETER + SOFTWARE </v>
      </c>
    </row>
    <row r="6671" spans="1:11" x14ac:dyDescent="0.2">
      <c r="A6671" s="132">
        <v>33534</v>
      </c>
      <c r="B6671" s="226" t="s">
        <v>12</v>
      </c>
      <c r="C6671" s="222" t="s">
        <v>12</v>
      </c>
      <c r="D6671" s="106" t="s">
        <v>10823</v>
      </c>
      <c r="E6671" s="87">
        <v>1</v>
      </c>
      <c r="F6671" s="88">
        <v>2080</v>
      </c>
      <c r="H6671" s="88"/>
      <c r="I6671" s="90">
        <v>1</v>
      </c>
      <c r="K6671" s="194" t="str">
        <f t="shared" si="104"/>
        <v xml:space="preserve">"P16" SPIRODOC SPIROMETER + OXIMETER + SOFTWARE </v>
      </c>
    </row>
    <row r="6672" spans="1:11" x14ac:dyDescent="0.2">
      <c r="A6672" s="132">
        <v>33535</v>
      </c>
      <c r="B6672" s="226" t="s">
        <v>12</v>
      </c>
      <c r="C6672" s="222" t="s">
        <v>12</v>
      </c>
      <c r="D6672" s="106" t="s">
        <v>5249</v>
      </c>
      <c r="E6672" s="87">
        <v>1</v>
      </c>
      <c r="F6672" s="88">
        <v>310</v>
      </c>
      <c r="H6672" s="88"/>
      <c r="I6672" s="90">
        <v>1</v>
      </c>
      <c r="K6672" s="194" t="str">
        <f t="shared" si="104"/>
        <v xml:space="preserve">SP-10 POCKET SPIROMETER WITH BLUETOOTH </v>
      </c>
    </row>
    <row r="6673" spans="1:11" x14ac:dyDescent="0.2">
      <c r="A6673" s="132">
        <v>33536</v>
      </c>
      <c r="B6673" s="226" t="s">
        <v>12</v>
      </c>
      <c r="C6673" s="222" t="s">
        <v>12</v>
      </c>
      <c r="D6673" s="106" t="s">
        <v>5250</v>
      </c>
      <c r="E6673" s="87">
        <v>1</v>
      </c>
      <c r="F6673" s="151">
        <v>220</v>
      </c>
      <c r="H6673" s="151"/>
      <c r="I6673" s="90">
        <v>1</v>
      </c>
      <c r="K6673" s="194" t="str">
        <f t="shared" si="104"/>
        <v xml:space="preserve">SP-10 POCKET SPIROMETER </v>
      </c>
    </row>
    <row r="6674" spans="1:11" x14ac:dyDescent="0.2">
      <c r="A6674" s="132">
        <v>33551</v>
      </c>
      <c r="B6674" s="226" t="s">
        <v>12</v>
      </c>
      <c r="C6674" s="222" t="s">
        <v>12</v>
      </c>
      <c r="D6674" s="106" t="s">
        <v>9000</v>
      </c>
      <c r="E6674" s="87">
        <v>1</v>
      </c>
      <c r="F6674" s="166">
        <v>250</v>
      </c>
      <c r="H6674" s="166"/>
      <c r="I6674" s="90">
        <v>1</v>
      </c>
      <c r="K6674" s="194" t="str">
        <f t="shared" si="104"/>
        <v xml:space="preserve">"P16" SP-80B HANDHELD SPIROMETER </v>
      </c>
    </row>
    <row r="6675" spans="1:11" x14ac:dyDescent="0.2">
      <c r="A6675" s="132">
        <v>33554</v>
      </c>
      <c r="B6675" s="226" t="s">
        <v>12</v>
      </c>
      <c r="C6675" s="222" t="s">
        <v>12</v>
      </c>
      <c r="D6675" s="106" t="s">
        <v>10824</v>
      </c>
      <c r="E6675" s="87">
        <v>1</v>
      </c>
      <c r="F6675" s="166">
        <v>1100</v>
      </c>
      <c r="H6675" s="166"/>
      <c r="I6675" s="90">
        <v>1</v>
      </c>
      <c r="K6675" s="194" t="str">
        <f t="shared" si="104"/>
        <v xml:space="preserve">"P16" SP-100B SPIROMETER - available June 2025 </v>
      </c>
    </row>
    <row r="6676" spans="1:11" x14ac:dyDescent="0.2">
      <c r="A6676" s="132">
        <v>33555</v>
      </c>
      <c r="B6676" s="226" t="s">
        <v>12</v>
      </c>
      <c r="C6676" s="222" t="s">
        <v>12</v>
      </c>
      <c r="D6676" s="106" t="s">
        <v>8474</v>
      </c>
      <c r="E6676" s="87">
        <v>1</v>
      </c>
      <c r="F6676" s="166">
        <v>320</v>
      </c>
      <c r="H6676" s="166"/>
      <c r="I6676" s="90">
        <v>1</v>
      </c>
      <c r="K6676" s="194" t="str">
        <f t="shared" si="104"/>
        <v xml:space="preserve">SPIROMETER PROBE - spare for 33554 </v>
      </c>
    </row>
    <row r="6677" spans="1:11" x14ac:dyDescent="0.2">
      <c r="A6677" s="132">
        <v>33557</v>
      </c>
      <c r="B6677" s="226" t="s">
        <v>12</v>
      </c>
      <c r="C6677" s="222" t="s">
        <v>12</v>
      </c>
      <c r="D6677" s="106" t="s">
        <v>5251</v>
      </c>
      <c r="E6677" s="87" t="s">
        <v>22</v>
      </c>
      <c r="F6677" s="88">
        <v>78</v>
      </c>
      <c r="H6677" s="88"/>
      <c r="I6677" s="90">
        <v>1</v>
      </c>
      <c r="K6677" s="194" t="str">
        <f t="shared" si="104"/>
        <v>SPIROGUARD BACTERIAL FILTER (box of 50)</v>
      </c>
    </row>
    <row r="6678" spans="1:11" x14ac:dyDescent="0.2">
      <c r="A6678" s="132">
        <v>33558</v>
      </c>
      <c r="B6678" s="226" t="s">
        <v>12</v>
      </c>
      <c r="C6678" s="222" t="s">
        <v>12</v>
      </c>
      <c r="D6678" s="106" t="s">
        <v>5252</v>
      </c>
      <c r="E6678" s="87">
        <v>1</v>
      </c>
      <c r="F6678" s="88">
        <v>360</v>
      </c>
      <c r="H6678" s="88"/>
      <c r="I6678" s="90">
        <v>1</v>
      </c>
      <c r="K6678" s="194" t="str">
        <f t="shared" si="104"/>
        <v xml:space="preserve">RESCUE SAM INTERFACE WITH USB CABLE </v>
      </c>
    </row>
    <row r="6679" spans="1:11" x14ac:dyDescent="0.2">
      <c r="A6679" s="132">
        <v>33559</v>
      </c>
      <c r="B6679" s="226" t="s">
        <v>12</v>
      </c>
      <c r="C6679" s="222" t="s">
        <v>12</v>
      </c>
      <c r="D6679" s="106" t="s">
        <v>7954</v>
      </c>
      <c r="E6679" s="87" t="s">
        <v>20</v>
      </c>
      <c r="F6679" s="151">
        <v>1375</v>
      </c>
      <c r="H6679" s="151"/>
      <c r="I6679" s="90">
        <v>1</v>
      </c>
      <c r="K6679" s="194" t="str">
        <f t="shared" si="104"/>
        <v xml:space="preserve">"PX17" RESCUE SAM AED DEFIBRILLATOR - Other languages </v>
      </c>
    </row>
    <row r="6680" spans="1:11" x14ac:dyDescent="0.2">
      <c r="A6680" s="132">
        <v>33562</v>
      </c>
      <c r="B6680" s="226" t="s">
        <v>12</v>
      </c>
      <c r="C6680" s="222" t="s">
        <v>12</v>
      </c>
      <c r="D6680" s="106" t="s">
        <v>10825</v>
      </c>
      <c r="E6680" s="87">
        <v>1</v>
      </c>
      <c r="F6680" s="88">
        <v>250</v>
      </c>
      <c r="H6680" s="88"/>
      <c r="I6680" s="90">
        <v>1</v>
      </c>
      <c r="K6680" s="194" t="str">
        <f t="shared" si="104"/>
        <v xml:space="preserve">***RECHARGEABLE BATTERY 2 PIN for CU-ER1/2/3 - new models  end of stock </v>
      </c>
    </row>
    <row r="6681" spans="1:11" x14ac:dyDescent="0.2">
      <c r="A6681" s="132">
        <v>33563</v>
      </c>
      <c r="B6681" s="226" t="s">
        <v>12</v>
      </c>
      <c r="C6681" s="222" t="s">
        <v>12</v>
      </c>
      <c r="D6681" s="106" t="s">
        <v>9755</v>
      </c>
      <c r="E6681" s="87">
        <v>1</v>
      </c>
      <c r="F6681" s="88">
        <v>250</v>
      </c>
      <c r="H6681" s="88"/>
      <c r="I6681" s="90">
        <v>1</v>
      </c>
      <c r="K6681" s="194" t="str">
        <f t="shared" si="104"/>
        <v xml:space="preserve">"P4" *RECHARGEABLE BATTERY 4 PIN for CU-ER1/2/3 - old models   </v>
      </c>
    </row>
    <row r="6682" spans="1:11" x14ac:dyDescent="0.2">
      <c r="A6682" s="132">
        <v>33565</v>
      </c>
      <c r="B6682" s="226" t="s">
        <v>12</v>
      </c>
      <c r="C6682" s="222" t="s">
        <v>12</v>
      </c>
      <c r="D6682" s="106" t="s">
        <v>9001</v>
      </c>
      <c r="E6682" s="87" t="s">
        <v>91</v>
      </c>
      <c r="F6682" s="88">
        <v>59</v>
      </c>
      <c r="H6682" s="88"/>
      <c r="I6682" s="90">
        <v>1</v>
      </c>
      <c r="K6682" s="194" t="str">
        <f t="shared" si="104"/>
        <v>*CU DISPOSABLE PADS for CU-ER 1/2/3  (kit of 2)</v>
      </c>
    </row>
    <row r="6683" spans="1:11" x14ac:dyDescent="0.2">
      <c r="A6683" s="132">
        <v>33569</v>
      </c>
      <c r="B6683" s="226" t="s">
        <v>12</v>
      </c>
      <c r="C6683" s="222" t="s">
        <v>12</v>
      </c>
      <c r="D6683" s="106" t="s">
        <v>9002</v>
      </c>
      <c r="E6683" s="87" t="s">
        <v>91</v>
      </c>
      <c r="F6683" s="88">
        <v>140</v>
      </c>
      <c r="H6683" s="88"/>
      <c r="I6683" s="90">
        <v>1</v>
      </c>
      <c r="K6683" s="194" t="str">
        <f t="shared" si="104"/>
        <v>*DISPOSABLE PEDIATRIC PADS for CU-ER 1/2/3 (kit of 2)</v>
      </c>
    </row>
    <row r="6684" spans="1:11" x14ac:dyDescent="0.2">
      <c r="A6684" s="132">
        <v>33575</v>
      </c>
      <c r="B6684" s="226" t="s">
        <v>12</v>
      </c>
      <c r="C6684" s="222" t="s">
        <v>12</v>
      </c>
      <c r="D6684" s="106" t="s">
        <v>8475</v>
      </c>
      <c r="E6684" s="87"/>
      <c r="F6684" s="166">
        <v>60</v>
      </c>
      <c r="H6684" s="166"/>
      <c r="I6684" s="90">
        <v>1</v>
      </c>
      <c r="K6684" s="194" t="str">
        <f t="shared" si="104"/>
        <v>COMPATIBLE PADS for defibrillator Nihon Kohden ()</v>
      </c>
    </row>
    <row r="6685" spans="1:11" x14ac:dyDescent="0.2">
      <c r="A6685" s="132">
        <v>33576</v>
      </c>
      <c r="B6685" s="226" t="s">
        <v>12</v>
      </c>
      <c r="C6685" s="222" t="s">
        <v>12</v>
      </c>
      <c r="D6685" s="106" t="s">
        <v>5253</v>
      </c>
      <c r="E6685" s="87" t="s">
        <v>91</v>
      </c>
      <c r="F6685" s="88">
        <v>48</v>
      </c>
      <c r="H6685" s="88"/>
      <c r="I6685" s="90">
        <v>1</v>
      </c>
      <c r="K6685" s="194" t="str">
        <f t="shared" si="104"/>
        <v>COMPATIBLE PADS for defibrillator Agilent-Philips  see also 55020 (kit of 2)</v>
      </c>
    </row>
    <row r="6686" spans="1:11" x14ac:dyDescent="0.2">
      <c r="A6686" s="132">
        <v>33577</v>
      </c>
      <c r="B6686" s="226" t="s">
        <v>12</v>
      </c>
      <c r="C6686" s="222" t="s">
        <v>12</v>
      </c>
      <c r="D6686" s="106" t="s">
        <v>5254</v>
      </c>
      <c r="E6686" s="87" t="s">
        <v>91</v>
      </c>
      <c r="F6686" s="88">
        <v>48</v>
      </c>
      <c r="H6686" s="88"/>
      <c r="I6686" s="90">
        <v>1</v>
      </c>
      <c r="K6686" s="194" t="str">
        <f t="shared" si="104"/>
        <v>COMPATIBLE PADS for defibrillator Agilent, H-P, Laerdal  see also 55022 (kit of 2)</v>
      </c>
    </row>
    <row r="6687" spans="1:11" x14ac:dyDescent="0.2">
      <c r="A6687" s="132">
        <v>33578</v>
      </c>
      <c r="B6687" s="226" t="s">
        <v>12</v>
      </c>
      <c r="C6687" s="222" t="s">
        <v>12</v>
      </c>
      <c r="D6687" s="106" t="s">
        <v>5255</v>
      </c>
      <c r="E6687" s="87" t="s">
        <v>91</v>
      </c>
      <c r="F6687" s="88">
        <v>93</v>
      </c>
      <c r="H6687" s="88"/>
      <c r="I6687" s="90">
        <v>1</v>
      </c>
      <c r="K6687" s="194" t="str">
        <f t="shared" si="104"/>
        <v>COMPATIBLE PADS for defibrillator Defibtech  see also 55034 (kit of 2)</v>
      </c>
    </row>
    <row r="6688" spans="1:11" x14ac:dyDescent="0.2">
      <c r="A6688" s="132">
        <v>33579</v>
      </c>
      <c r="B6688" s="226" t="s">
        <v>12</v>
      </c>
      <c r="C6688" s="222" t="s">
        <v>12</v>
      </c>
      <c r="D6688" s="106" t="s">
        <v>5256</v>
      </c>
      <c r="E6688" s="87" t="s">
        <v>91</v>
      </c>
      <c r="F6688" s="88">
        <v>48</v>
      </c>
      <c r="H6688" s="88"/>
      <c r="I6688" s="90">
        <v>1</v>
      </c>
      <c r="K6688" s="194" t="str">
        <f t="shared" si="104"/>
        <v>COMPATIBLE PADS for defibrillator Drager,Innomed,S&amp;W,W-Allyn  see also 55036 (kit of 2)</v>
      </c>
    </row>
    <row r="6689" spans="1:11" x14ac:dyDescent="0.2">
      <c r="A6689" s="132">
        <v>33580</v>
      </c>
      <c r="B6689" s="226" t="s">
        <v>12</v>
      </c>
      <c r="C6689" s="222" t="s">
        <v>12</v>
      </c>
      <c r="D6689" s="106" t="s">
        <v>5257</v>
      </c>
      <c r="E6689" s="87" t="s">
        <v>91</v>
      </c>
      <c r="F6689" s="88">
        <v>77</v>
      </c>
      <c r="H6689" s="88"/>
      <c r="I6689" s="90">
        <v>1</v>
      </c>
      <c r="K6689" s="194" t="str">
        <f t="shared" si="104"/>
        <v>COMPATIBLE PADS for defibrillator Cardiac Science, GE  see also 55026 (kit of 2)</v>
      </c>
    </row>
    <row r="6690" spans="1:11" x14ac:dyDescent="0.2">
      <c r="A6690" s="132">
        <v>33581</v>
      </c>
      <c r="B6690" s="226" t="s">
        <v>12</v>
      </c>
      <c r="C6690" s="222" t="s">
        <v>12</v>
      </c>
      <c r="D6690" s="106" t="s">
        <v>5258</v>
      </c>
      <c r="E6690" s="87" t="s">
        <v>91</v>
      </c>
      <c r="F6690" s="88">
        <v>54</v>
      </c>
      <c r="H6690" s="88"/>
      <c r="I6690" s="90">
        <v>1</v>
      </c>
      <c r="K6690" s="194" t="str">
        <f t="shared" si="104"/>
        <v>COMPATIBLE PADS for defibrillator Cardiaid, Weinmann  see also 55028 (kit of 2)</v>
      </c>
    </row>
    <row r="6691" spans="1:11" x14ac:dyDescent="0.2">
      <c r="A6691" s="132">
        <v>33582</v>
      </c>
      <c r="B6691" s="226" t="s">
        <v>12</v>
      </c>
      <c r="C6691" s="222" t="s">
        <v>12</v>
      </c>
      <c r="D6691" s="106" t="s">
        <v>5259</v>
      </c>
      <c r="E6691" s="87" t="s">
        <v>91</v>
      </c>
      <c r="F6691" s="88">
        <v>63</v>
      </c>
      <c r="H6691" s="88"/>
      <c r="I6691" s="90">
        <v>1</v>
      </c>
      <c r="K6691" s="194" t="str">
        <f t="shared" si="104"/>
        <v>COMPATIBLE PADS for defibrillator Mediana  see also 55044 (kit of 2)</v>
      </c>
    </row>
    <row r="6692" spans="1:11" x14ac:dyDescent="0.2">
      <c r="A6692" s="132">
        <v>33583</v>
      </c>
      <c r="B6692" s="226" t="s">
        <v>12</v>
      </c>
      <c r="C6692" s="222" t="s">
        <v>12</v>
      </c>
      <c r="D6692" s="106" t="s">
        <v>5260</v>
      </c>
      <c r="E6692" s="87" t="s">
        <v>91</v>
      </c>
      <c r="F6692" s="88">
        <v>54</v>
      </c>
      <c r="H6692" s="88"/>
      <c r="I6692" s="90">
        <v>1</v>
      </c>
      <c r="K6692" s="194" t="str">
        <f t="shared" si="104"/>
        <v>COMPATIBLE PADS for defibrillator GE  see also 55042 (kit of 2)</v>
      </c>
    </row>
    <row r="6693" spans="1:11" x14ac:dyDescent="0.2">
      <c r="A6693" s="132">
        <v>33584</v>
      </c>
      <c r="B6693" s="226" t="s">
        <v>12</v>
      </c>
      <c r="C6693" s="222" t="s">
        <v>12</v>
      </c>
      <c r="D6693" s="106" t="s">
        <v>5261</v>
      </c>
      <c r="E6693" s="87" t="s">
        <v>91</v>
      </c>
      <c r="F6693" s="88">
        <v>54</v>
      </c>
      <c r="H6693" s="88"/>
      <c r="I6693" s="90">
        <v>1</v>
      </c>
      <c r="K6693" s="194" t="str">
        <f t="shared" si="104"/>
        <v>COMPATIBLE PADS for defibrillator Mediana, Tecno-Gaz  see also 55046 (kit of 2)</v>
      </c>
    </row>
    <row r="6694" spans="1:11" x14ac:dyDescent="0.2">
      <c r="A6694" s="132">
        <v>33585</v>
      </c>
      <c r="B6694" s="226" t="s">
        <v>12</v>
      </c>
      <c r="C6694" s="222" t="s">
        <v>12</v>
      </c>
      <c r="D6694" s="106" t="s">
        <v>5262</v>
      </c>
      <c r="E6694" s="87" t="s">
        <v>91</v>
      </c>
      <c r="F6694" s="88">
        <v>86</v>
      </c>
      <c r="H6694" s="88"/>
      <c r="I6694" s="90">
        <v>1</v>
      </c>
      <c r="K6694" s="194" t="str">
        <f t="shared" si="104"/>
        <v>COMPATIBLE PADS for defibrillator Zoll Medical Corp  see also 55060 (kit of 2)</v>
      </c>
    </row>
    <row r="6695" spans="1:11" x14ac:dyDescent="0.2">
      <c r="A6695" s="132">
        <v>33586</v>
      </c>
      <c r="B6695" s="226" t="s">
        <v>12</v>
      </c>
      <c r="C6695" s="222" t="s">
        <v>12</v>
      </c>
      <c r="D6695" s="106" t="s">
        <v>5263</v>
      </c>
      <c r="E6695" s="87" t="s">
        <v>91</v>
      </c>
      <c r="F6695" s="88">
        <v>48</v>
      </c>
      <c r="H6695" s="88"/>
      <c r="I6695" s="90">
        <v>1</v>
      </c>
      <c r="K6695" s="194" t="str">
        <f t="shared" si="104"/>
        <v>COMPATIBLE PADS for defibrillator Esaote, Schiller  see also 55038 (kit of 2)</v>
      </c>
    </row>
    <row r="6696" spans="1:11" x14ac:dyDescent="0.2">
      <c r="A6696" s="132">
        <v>33587</v>
      </c>
      <c r="B6696" s="226" t="s">
        <v>12</v>
      </c>
      <c r="C6696" s="222" t="s">
        <v>12</v>
      </c>
      <c r="D6696" s="106" t="s">
        <v>5264</v>
      </c>
      <c r="E6696" s="87" t="s">
        <v>91</v>
      </c>
      <c r="F6696" s="88">
        <v>48</v>
      </c>
      <c r="H6696" s="88"/>
      <c r="I6696" s="90">
        <v>1</v>
      </c>
      <c r="K6696" s="194" t="str">
        <f t="shared" si="104"/>
        <v>COMPATIBLE PADS for defibrillator Medtronic,Osatu Bexen  see also 55048 (kit of 2)</v>
      </c>
    </row>
    <row r="6697" spans="1:11" x14ac:dyDescent="0.2">
      <c r="A6697" s="132">
        <v>33588</v>
      </c>
      <c r="B6697" s="226" t="s">
        <v>12</v>
      </c>
      <c r="C6697" s="222" t="s">
        <v>12</v>
      </c>
      <c r="D6697" s="106" t="s">
        <v>5265</v>
      </c>
      <c r="E6697" s="87" t="s">
        <v>91</v>
      </c>
      <c r="F6697" s="88">
        <v>48</v>
      </c>
      <c r="H6697" s="88"/>
      <c r="I6697" s="90">
        <v>1</v>
      </c>
      <c r="K6697" s="194" t="str">
        <f t="shared" si="104"/>
        <v>COMPATIBLE PADS for defibrillator Schiller  see also  55052 (kit of 2)</v>
      </c>
    </row>
    <row r="6698" spans="1:11" x14ac:dyDescent="0.2">
      <c r="A6698" s="132">
        <v>33589</v>
      </c>
      <c r="B6698" s="226" t="s">
        <v>12</v>
      </c>
      <c r="C6698" s="222" t="s">
        <v>12</v>
      </c>
      <c r="D6698" s="106" t="s">
        <v>5266</v>
      </c>
      <c r="E6698" s="87" t="s">
        <v>91</v>
      </c>
      <c r="F6698" s="88">
        <v>48</v>
      </c>
      <c r="H6698" s="88"/>
      <c r="I6698" s="90">
        <v>1</v>
      </c>
      <c r="K6698" s="194" t="str">
        <f t="shared" si="104"/>
        <v>COMPATIBLE PADS for defibrillator Zoll Medical  see also 55058 (kit of 2)</v>
      </c>
    </row>
    <row r="6699" spans="1:11" x14ac:dyDescent="0.2">
      <c r="A6699" s="132">
        <v>33592</v>
      </c>
      <c r="B6699" s="226" t="s">
        <v>12</v>
      </c>
      <c r="C6699" s="222" t="s">
        <v>12</v>
      </c>
      <c r="D6699" s="106" t="s">
        <v>5267</v>
      </c>
      <c r="E6699" s="87" t="s">
        <v>91</v>
      </c>
      <c r="F6699" s="88">
        <v>48</v>
      </c>
      <c r="H6699" s="88"/>
      <c r="I6699" s="90">
        <v>1</v>
      </c>
      <c r="K6699" s="194" t="str">
        <f t="shared" si="104"/>
        <v>COMPATIBLE PADS for defibrillator Schiller  see also 55054 (kit of 2)</v>
      </c>
    </row>
    <row r="6700" spans="1:11" x14ac:dyDescent="0.2">
      <c r="A6700" s="132">
        <v>33593</v>
      </c>
      <c r="B6700" s="226" t="s">
        <v>12</v>
      </c>
      <c r="C6700" s="222" t="s">
        <v>12</v>
      </c>
      <c r="D6700" s="106" t="s">
        <v>5268</v>
      </c>
      <c r="E6700" s="87">
        <v>1</v>
      </c>
      <c r="F6700" s="88">
        <v>156</v>
      </c>
      <c r="H6700" s="88"/>
      <c r="I6700" s="90">
        <v>1</v>
      </c>
      <c r="K6700" s="194" t="str">
        <f t="shared" si="104"/>
        <v xml:space="preserve">ADAPTOR CABLE FOR DISPOSABLE PADDLES - spare for 33451, 33458, 33461 </v>
      </c>
    </row>
    <row r="6701" spans="1:11" x14ac:dyDescent="0.2">
      <c r="A6701" s="132">
        <v>33594</v>
      </c>
      <c r="B6701" s="226" t="s">
        <v>12</v>
      </c>
      <c r="C6701" s="222" t="s">
        <v>12</v>
      </c>
      <c r="D6701" s="106" t="s">
        <v>5269</v>
      </c>
      <c r="E6701" s="87">
        <v>1</v>
      </c>
      <c r="F6701" s="88">
        <v>240</v>
      </c>
      <c r="H6701" s="88"/>
      <c r="I6701" s="90">
        <v>1</v>
      </c>
      <c r="K6701" s="194" t="str">
        <f t="shared" si="104"/>
        <v xml:space="preserve">ECG CABLE 10 LEADS for Rescue Life 5.7" and 7" </v>
      </c>
    </row>
    <row r="6702" spans="1:11" x14ac:dyDescent="0.2">
      <c r="A6702" s="132">
        <v>33595</v>
      </c>
      <c r="B6702" s="226" t="s">
        <v>12</v>
      </c>
      <c r="C6702" s="222" t="s">
        <v>12</v>
      </c>
      <c r="D6702" s="106" t="s">
        <v>5270</v>
      </c>
      <c r="E6702" s="87">
        <v>1</v>
      </c>
      <c r="F6702" s="88">
        <v>298</v>
      </c>
      <c r="H6702" s="88"/>
      <c r="I6702" s="90">
        <v>1</v>
      </c>
      <c r="K6702" s="194" t="str">
        <f t="shared" si="104"/>
        <v xml:space="preserve">RESCUE LIFE BAG </v>
      </c>
    </row>
    <row r="6703" spans="1:11" x14ac:dyDescent="0.2">
      <c r="A6703" s="132">
        <v>33596</v>
      </c>
      <c r="B6703" s="226" t="s">
        <v>12</v>
      </c>
      <c r="C6703" s="222" t="s">
        <v>12</v>
      </c>
      <c r="D6703" s="106" t="s">
        <v>5271</v>
      </c>
      <c r="E6703" s="87">
        <v>1</v>
      </c>
      <c r="F6703" s="88">
        <v>188</v>
      </c>
      <c r="H6703" s="88"/>
      <c r="I6703" s="90">
        <v>1</v>
      </c>
      <c r="K6703" s="194" t="str">
        <f t="shared" si="104"/>
        <v xml:space="preserve">12V LIGHT ADAPTER for Rescue Life </v>
      </c>
    </row>
    <row r="6704" spans="1:11" x14ac:dyDescent="0.2">
      <c r="A6704" s="132">
        <v>33599</v>
      </c>
      <c r="B6704" s="226" t="s">
        <v>12</v>
      </c>
      <c r="C6704" s="222" t="s">
        <v>12</v>
      </c>
      <c r="D6704" s="106" t="s">
        <v>5272</v>
      </c>
      <c r="E6704" s="87">
        <v>1</v>
      </c>
      <c r="F6704" s="88">
        <v>32</v>
      </c>
      <c r="H6704" s="88"/>
      <c r="I6704" s="90">
        <v>1</v>
      </c>
      <c r="K6704" s="194" t="str">
        <f t="shared" si="104"/>
        <v xml:space="preserve">BOEL TEST - electronic </v>
      </c>
    </row>
    <row r="6705" spans="1:11" x14ac:dyDescent="0.2">
      <c r="A6705" s="132">
        <v>33600</v>
      </c>
      <c r="B6705" s="226" t="s">
        <v>12</v>
      </c>
      <c r="C6705" s="222" t="s">
        <v>12</v>
      </c>
      <c r="D6705" s="106" t="s">
        <v>5273</v>
      </c>
      <c r="E6705" s="87">
        <v>1</v>
      </c>
      <c r="F6705" s="173">
        <v>830</v>
      </c>
      <c r="H6705" s="173"/>
      <c r="I6705" s="90">
        <v>1</v>
      </c>
      <c r="K6705" s="194" t="str">
        <f t="shared" si="104"/>
        <v xml:space="preserve">MAICO MA1 HEARING SCREENER WITH HEADSET </v>
      </c>
    </row>
    <row r="6706" spans="1:11" x14ac:dyDescent="0.2">
      <c r="A6706" s="132">
        <v>33601</v>
      </c>
      <c r="B6706" s="226" t="s">
        <v>12</v>
      </c>
      <c r="C6706" s="222" t="s">
        <v>12</v>
      </c>
      <c r="D6706" s="106" t="s">
        <v>5274</v>
      </c>
      <c r="E6706" s="87">
        <v>1</v>
      </c>
      <c r="F6706" s="88">
        <v>1550</v>
      </c>
      <c r="H6706" s="88"/>
      <c r="I6706" s="159">
        <v>1</v>
      </c>
      <c r="K6706" s="194" t="str">
        <f t="shared" si="104"/>
        <v xml:space="preserve">PA5 AUDIOMETER </v>
      </c>
    </row>
    <row r="6707" spans="1:11" x14ac:dyDescent="0.2">
      <c r="A6707" s="132">
        <v>33602</v>
      </c>
      <c r="B6707" s="226" t="s">
        <v>12</v>
      </c>
      <c r="C6707" s="222" t="s">
        <v>12</v>
      </c>
      <c r="D6707" s="106" t="s">
        <v>5275</v>
      </c>
      <c r="E6707" s="87">
        <v>1</v>
      </c>
      <c r="F6707" s="88">
        <v>890</v>
      </c>
      <c r="H6707" s="88"/>
      <c r="I6707" s="159">
        <v>1</v>
      </c>
      <c r="K6707" s="194" t="str">
        <f t="shared" si="104"/>
        <v xml:space="preserve">PA5 SINGLE EARPHONE for adult use </v>
      </c>
    </row>
    <row r="6708" spans="1:11" x14ac:dyDescent="0.2">
      <c r="A6708" s="132">
        <v>33603</v>
      </c>
      <c r="B6708" s="226" t="s">
        <v>12</v>
      </c>
      <c r="C6708" s="222" t="s">
        <v>12</v>
      </c>
      <c r="D6708" s="106" t="s">
        <v>5276</v>
      </c>
      <c r="E6708" s="87" t="s">
        <v>91</v>
      </c>
      <c r="F6708" s="88">
        <v>95</v>
      </c>
      <c r="H6708" s="88"/>
      <c r="I6708" s="90">
        <v>1</v>
      </c>
      <c r="K6708" s="194" t="str">
        <f t="shared" si="104"/>
        <v>COMPATIBLE PAEDIATRIC PADS for defibrillator Medtronic Physio Control  see also 55004 (kit of 2)</v>
      </c>
    </row>
    <row r="6709" spans="1:11" x14ac:dyDescent="0.2">
      <c r="A6709" s="132">
        <v>33604</v>
      </c>
      <c r="B6709" s="226" t="s">
        <v>12</v>
      </c>
      <c r="C6709" s="222" t="s">
        <v>12</v>
      </c>
      <c r="D6709" s="106" t="s">
        <v>5277</v>
      </c>
      <c r="E6709" s="87" t="s">
        <v>91</v>
      </c>
      <c r="F6709" s="88">
        <v>95</v>
      </c>
      <c r="H6709" s="88"/>
      <c r="I6709" s="90">
        <v>1</v>
      </c>
      <c r="K6709" s="194" t="str">
        <f t="shared" si="104"/>
        <v>COMPATIBLE PAEDIATRIC PADS for defibrillator Cardiac Science, GE  see also 55002 (kit of 2)</v>
      </c>
    </row>
    <row r="6710" spans="1:11" x14ac:dyDescent="0.2">
      <c r="A6710" s="132">
        <v>33606</v>
      </c>
      <c r="B6710" s="226" t="s">
        <v>12</v>
      </c>
      <c r="C6710" s="222" t="s">
        <v>12</v>
      </c>
      <c r="D6710" s="106" t="s">
        <v>5278</v>
      </c>
      <c r="E6710" s="87" t="s">
        <v>91</v>
      </c>
      <c r="F6710" s="88">
        <v>95</v>
      </c>
      <c r="H6710" s="88"/>
      <c r="I6710" s="90">
        <v>1</v>
      </c>
      <c r="K6710" s="194" t="str">
        <f t="shared" si="104"/>
        <v>COMPATIBLE PAEDIATRIC PADS for defibrillator Philips Laerdal Medical  see also 55006 (kit of 2)</v>
      </c>
    </row>
    <row r="6711" spans="1:11" x14ac:dyDescent="0.2">
      <c r="A6711" s="132">
        <v>33609</v>
      </c>
      <c r="B6711" s="226" t="s">
        <v>12</v>
      </c>
      <c r="C6711" s="222" t="s">
        <v>12</v>
      </c>
      <c r="D6711" s="106" t="s">
        <v>8476</v>
      </c>
      <c r="E6711" s="87" t="s">
        <v>91</v>
      </c>
      <c r="F6711" s="88">
        <v>59</v>
      </c>
      <c r="H6711" s="88"/>
      <c r="I6711" s="90">
        <v>1</v>
      </c>
      <c r="K6711" s="194" t="str">
        <f t="shared" si="104"/>
        <v>COMPATIBLE PADS for defibrillator Metrax (kit of 2)</v>
      </c>
    </row>
    <row r="6712" spans="1:11" x14ac:dyDescent="0.2">
      <c r="A6712" s="132">
        <v>33613</v>
      </c>
      <c r="B6712" s="226" t="s">
        <v>12</v>
      </c>
      <c r="C6712" s="222" t="s">
        <v>12</v>
      </c>
      <c r="D6712" s="106" t="s">
        <v>5280</v>
      </c>
      <c r="E6712" s="87">
        <v>1</v>
      </c>
      <c r="F6712" s="151">
        <v>2200</v>
      </c>
      <c r="H6712" s="151"/>
      <c r="I6712" s="90">
        <v>1</v>
      </c>
      <c r="K6712" s="194" t="str">
        <f t="shared" si="104"/>
        <v xml:space="preserve">PICCOLO BASIC DIAGNOSTIC AUDIOMETER - air+mask </v>
      </c>
    </row>
    <row r="6713" spans="1:11" x14ac:dyDescent="0.2">
      <c r="A6713" s="132">
        <v>33615</v>
      </c>
      <c r="B6713" s="226" t="s">
        <v>9311</v>
      </c>
      <c r="C6713" s="222" t="s">
        <v>12</v>
      </c>
      <c r="D6713" s="106" t="s">
        <v>5281</v>
      </c>
      <c r="E6713" s="87">
        <v>1</v>
      </c>
      <c r="F6713" s="88">
        <v>2620</v>
      </c>
      <c r="H6713" s="88"/>
      <c r="I6713" s="90">
        <v>1</v>
      </c>
      <c r="K6713" s="194" t="str">
        <f t="shared" si="104"/>
        <v xml:space="preserve">PICCOLO PLUS DIAGNOSTIC AUDIOMETER - air+bone+mask </v>
      </c>
    </row>
    <row r="6714" spans="1:11" x14ac:dyDescent="0.2">
      <c r="A6714" s="132">
        <v>33621</v>
      </c>
      <c r="B6714" s="226" t="s">
        <v>12</v>
      </c>
      <c r="C6714" s="222" t="s">
        <v>12</v>
      </c>
      <c r="D6714" s="106" t="s">
        <v>5282</v>
      </c>
      <c r="E6714" s="87">
        <v>1</v>
      </c>
      <c r="F6714" s="88">
        <v>450</v>
      </c>
      <c r="H6714" s="88"/>
      <c r="I6714" s="90">
        <v>1</v>
      </c>
      <c r="K6714" s="194" t="str">
        <f t="shared" si="104"/>
        <v xml:space="preserve">INSULATION DEVICE for air conduction phone </v>
      </c>
    </row>
    <row r="6715" spans="1:11" x14ac:dyDescent="0.2">
      <c r="A6715" s="132">
        <v>33623</v>
      </c>
      <c r="B6715" s="226" t="s">
        <v>12</v>
      </c>
      <c r="C6715" s="222" t="s">
        <v>12</v>
      </c>
      <c r="D6715" s="106" t="s">
        <v>8477</v>
      </c>
      <c r="E6715" s="87">
        <v>1</v>
      </c>
      <c r="F6715" s="88">
        <v>2900</v>
      </c>
      <c r="H6715" s="88"/>
      <c r="I6715" s="90">
        <v>1</v>
      </c>
      <c r="K6715" s="194" t="str">
        <f t="shared" si="104"/>
        <v xml:space="preserve">"P15" SIBELSOUND 400-A AUDIOMETER with W50 software - air conduction </v>
      </c>
    </row>
    <row r="6716" spans="1:11" x14ac:dyDescent="0.2">
      <c r="A6716" s="132">
        <v>33624</v>
      </c>
      <c r="B6716" s="226" t="s">
        <v>12</v>
      </c>
      <c r="C6716" s="222" t="s">
        <v>12</v>
      </c>
      <c r="D6716" s="106" t="s">
        <v>8478</v>
      </c>
      <c r="E6716" s="87">
        <v>1</v>
      </c>
      <c r="F6716" s="88">
        <v>3700</v>
      </c>
      <c r="H6716" s="88"/>
      <c r="I6716" s="90">
        <v>1</v>
      </c>
      <c r="K6716" s="194" t="str">
        <f t="shared" si="104"/>
        <v xml:space="preserve">"P15" SIBELSOUND 400-AOM AUDIOMETER with W50 software - air+bone+masking </v>
      </c>
    </row>
    <row r="6717" spans="1:11" x14ac:dyDescent="0.2">
      <c r="A6717" s="132">
        <v>33626</v>
      </c>
      <c r="B6717" s="226" t="s">
        <v>12</v>
      </c>
      <c r="C6717" s="222" t="s">
        <v>12</v>
      </c>
      <c r="D6717" s="106" t="s">
        <v>8479</v>
      </c>
      <c r="E6717" s="87">
        <v>1</v>
      </c>
      <c r="F6717" s="88">
        <v>5600</v>
      </c>
      <c r="H6717" s="88"/>
      <c r="I6717" s="90">
        <v>1</v>
      </c>
      <c r="K6717" s="194" t="str">
        <f t="shared" si="104"/>
        <v xml:space="preserve">"P15" SIBELSOUND 400-SUPRA AUDIOMETER - air+bone+software </v>
      </c>
    </row>
    <row r="6718" spans="1:11" x14ac:dyDescent="0.2">
      <c r="A6718" s="132">
        <v>33629</v>
      </c>
      <c r="B6718" s="226" t="s">
        <v>12</v>
      </c>
      <c r="C6718" s="222" t="s">
        <v>12</v>
      </c>
      <c r="D6718" s="106" t="s">
        <v>8480</v>
      </c>
      <c r="E6718" s="87">
        <v>1</v>
      </c>
      <c r="F6718" s="88">
        <v>320</v>
      </c>
      <c r="H6718" s="88"/>
      <c r="I6718" s="90">
        <v>1</v>
      </c>
      <c r="K6718" s="194" t="str">
        <f t="shared" ref="K6718:K6781" si="105">+SUBSTITUTE(CONCATENATE(D6718," ","(",IF(RIGHT(E6718,3)="1**","1",E6718),")"),"(1)","")</f>
        <v xml:space="preserve">SOFTWARE - optional for models sold up to march 2023 </v>
      </c>
    </row>
    <row r="6719" spans="1:11" x14ac:dyDescent="0.2">
      <c r="A6719" s="132">
        <v>33635</v>
      </c>
      <c r="B6719" s="226" t="s">
        <v>12</v>
      </c>
      <c r="C6719" s="222" t="s">
        <v>12</v>
      </c>
      <c r="D6719" s="106" t="s">
        <v>5283</v>
      </c>
      <c r="E6719" s="87">
        <v>1</v>
      </c>
      <c r="F6719" s="88">
        <v>3650</v>
      </c>
      <c r="H6719" s="88"/>
      <c r="I6719" s="90">
        <v>1</v>
      </c>
      <c r="K6719" s="194" t="str">
        <f t="shared" si="105"/>
        <v xml:space="preserve">BELL PLUS DIAGNOSTIC AUDIOMETER air + bone + mask </v>
      </c>
    </row>
    <row r="6720" spans="1:11" x14ac:dyDescent="0.2">
      <c r="A6720" s="132">
        <v>33643</v>
      </c>
      <c r="B6720" s="226" t="s">
        <v>12</v>
      </c>
      <c r="C6720" s="222" t="s">
        <v>12</v>
      </c>
      <c r="D6720" s="106" t="s">
        <v>9424</v>
      </c>
      <c r="E6720" s="87">
        <v>1</v>
      </c>
      <c r="F6720" s="88">
        <v>7200</v>
      </c>
      <c r="H6720" s="88"/>
      <c r="I6720" s="90">
        <v>1</v>
      </c>
      <c r="K6720" s="194" t="str">
        <f t="shared" si="105"/>
        <v xml:space="preserve">PRO 28 BASIC AUDIOMETRIC BOOTH 96x96x197 cm </v>
      </c>
    </row>
    <row r="6721" spans="1:11" x14ac:dyDescent="0.2">
      <c r="A6721" s="132">
        <v>33644</v>
      </c>
      <c r="B6721" s="226" t="s">
        <v>12</v>
      </c>
      <c r="C6721" s="222" t="s">
        <v>12</v>
      </c>
      <c r="D6721" s="106" t="s">
        <v>9425</v>
      </c>
      <c r="E6721" s="87">
        <v>1</v>
      </c>
      <c r="F6721" s="88">
        <v>8300</v>
      </c>
      <c r="H6721" s="88"/>
      <c r="I6721" s="90">
        <v>1</v>
      </c>
      <c r="K6721" s="194" t="str">
        <f t="shared" si="105"/>
        <v xml:space="preserve">PRO 28 INTERMEDIATE AUDIOMETRIC BOOTH 96x96x197 cm with ventilation </v>
      </c>
    </row>
    <row r="6722" spans="1:11" x14ac:dyDescent="0.2">
      <c r="A6722" s="132">
        <v>33648</v>
      </c>
      <c r="B6722" s="226" t="s">
        <v>12</v>
      </c>
      <c r="C6722" s="222" t="s">
        <v>12</v>
      </c>
      <c r="D6722" s="106" t="s">
        <v>10826</v>
      </c>
      <c r="E6722" s="87">
        <v>1</v>
      </c>
      <c r="F6722" s="173"/>
      <c r="H6722" s="173"/>
      <c r="I6722" s="90">
        <v>1</v>
      </c>
      <c r="K6722" s="194" t="str">
        <f t="shared" si="105"/>
        <v xml:space="preserve">***PRO 25 AUDIOMETRIC BOOTH 96x96x197 cm  replaced by 33643 </v>
      </c>
    </row>
    <row r="6723" spans="1:11" x14ac:dyDescent="0.2">
      <c r="A6723" s="132">
        <v>33649</v>
      </c>
      <c r="B6723" s="226" t="s">
        <v>12</v>
      </c>
      <c r="C6723" s="222" t="s">
        <v>12</v>
      </c>
      <c r="D6723" s="106" t="s">
        <v>9756</v>
      </c>
      <c r="E6723" s="87">
        <v>1</v>
      </c>
      <c r="F6723" s="88">
        <v>9500</v>
      </c>
      <c r="H6723" s="88"/>
      <c r="I6723" s="90">
        <v>1</v>
      </c>
      <c r="K6723" s="194" t="str">
        <f t="shared" si="105"/>
        <v xml:space="preserve">PRO 28 PREMIUM AUDIOMETRIC BOOTH 96x96x197 cm with ventilation and window door </v>
      </c>
    </row>
    <row r="6724" spans="1:11" x14ac:dyDescent="0.2">
      <c r="A6724" s="132">
        <v>33650</v>
      </c>
      <c r="B6724" s="226" t="s">
        <v>12</v>
      </c>
      <c r="C6724" s="222" t="s">
        <v>12</v>
      </c>
      <c r="D6724" s="106" t="s">
        <v>9757</v>
      </c>
      <c r="E6724" s="87">
        <v>1</v>
      </c>
      <c r="F6724" s="151"/>
      <c r="H6724" s="151"/>
      <c r="I6724" s="90">
        <v>1</v>
      </c>
      <c r="K6724" s="194" t="str">
        <f t="shared" si="105"/>
        <v xml:space="preserve">***PRO 25 AUDIOMETRIC BOOTH 96x96x197 cm  replaced by 33643, 33648 </v>
      </c>
    </row>
    <row r="6725" spans="1:11" x14ac:dyDescent="0.2">
      <c r="A6725" s="132">
        <v>33651</v>
      </c>
      <c r="B6725" s="226" t="s">
        <v>12</v>
      </c>
      <c r="C6725" s="222" t="s">
        <v>12</v>
      </c>
      <c r="D6725" s="106" t="s">
        <v>5284</v>
      </c>
      <c r="E6725" s="87">
        <v>1</v>
      </c>
      <c r="F6725" s="88">
        <v>370</v>
      </c>
      <c r="H6725" s="88"/>
      <c r="I6725" s="90">
        <v>1</v>
      </c>
      <c r="K6725" s="194" t="str">
        <f t="shared" si="105"/>
        <v xml:space="preserve">TABLE for audiometric booth </v>
      </c>
    </row>
    <row r="6726" spans="1:11" x14ac:dyDescent="0.2">
      <c r="A6726" s="132">
        <v>33652</v>
      </c>
      <c r="B6726" s="226" t="s">
        <v>12</v>
      </c>
      <c r="C6726" s="222" t="s">
        <v>12</v>
      </c>
      <c r="D6726" s="106" t="s">
        <v>5285</v>
      </c>
      <c r="E6726" s="87" t="s">
        <v>20</v>
      </c>
      <c r="F6726" s="88">
        <v>700</v>
      </c>
      <c r="H6726" s="88"/>
      <c r="I6726" s="90">
        <v>1</v>
      </c>
      <c r="K6726" s="194" t="str">
        <f t="shared" si="105"/>
        <v xml:space="preserve">RAMPS for PRO 45 - couple </v>
      </c>
    </row>
    <row r="6727" spans="1:11" x14ac:dyDescent="0.2">
      <c r="A6727" s="132">
        <v>33653</v>
      </c>
      <c r="B6727" s="226" t="s">
        <v>12</v>
      </c>
      <c r="C6727" s="222" t="s">
        <v>12</v>
      </c>
      <c r="D6727" s="106" t="s">
        <v>5286</v>
      </c>
      <c r="E6727" s="87" t="s">
        <v>20</v>
      </c>
      <c r="F6727" s="88">
        <v>12500</v>
      </c>
      <c r="H6727" s="88"/>
      <c r="I6727" s="90">
        <v>1</v>
      </c>
      <c r="K6727" s="194" t="str">
        <f t="shared" si="105"/>
        <v xml:space="preserve">PRO 30 AUDIOMETRIC BOOTH 132x132x242 cm </v>
      </c>
    </row>
    <row r="6728" spans="1:11" x14ac:dyDescent="0.2">
      <c r="A6728" s="132">
        <v>33654</v>
      </c>
      <c r="B6728" s="226" t="s">
        <v>12</v>
      </c>
      <c r="C6728" s="222" t="s">
        <v>12</v>
      </c>
      <c r="D6728" s="106" t="s">
        <v>5287</v>
      </c>
      <c r="E6728" s="87" t="s">
        <v>20</v>
      </c>
      <c r="F6728" s="88">
        <v>10400</v>
      </c>
      <c r="H6728" s="88"/>
      <c r="I6728" s="90">
        <v>1</v>
      </c>
      <c r="K6728" s="194" t="str">
        <f t="shared" si="105"/>
        <v xml:space="preserve">PRO 30 AUDIOMETRIC BOOTH 107x107x242 cm </v>
      </c>
    </row>
    <row r="6729" spans="1:11" x14ac:dyDescent="0.2">
      <c r="A6729" s="132">
        <v>33655</v>
      </c>
      <c r="B6729" s="226" t="s">
        <v>12</v>
      </c>
      <c r="C6729" s="222" t="s">
        <v>12</v>
      </c>
      <c r="D6729" s="106" t="s">
        <v>5288</v>
      </c>
      <c r="E6729" s="87" t="s">
        <v>20</v>
      </c>
      <c r="F6729" s="88">
        <v>14000</v>
      </c>
      <c r="H6729" s="88"/>
      <c r="I6729" s="90">
        <v>1</v>
      </c>
      <c r="K6729" s="194" t="str">
        <f t="shared" si="105"/>
        <v xml:space="preserve">PRO 30 AUDIOMETRIC BOOTH 211x107x242 cm </v>
      </c>
    </row>
    <row r="6730" spans="1:11" x14ac:dyDescent="0.2">
      <c r="A6730" s="132">
        <v>33656</v>
      </c>
      <c r="B6730" s="226" t="s">
        <v>12</v>
      </c>
      <c r="C6730" s="222" t="s">
        <v>12</v>
      </c>
      <c r="D6730" s="106" t="s">
        <v>5289</v>
      </c>
      <c r="E6730" s="87" t="s">
        <v>20</v>
      </c>
      <c r="F6730" s="88">
        <v>19500</v>
      </c>
      <c r="H6730" s="88"/>
      <c r="I6730" s="90">
        <v>1</v>
      </c>
      <c r="K6730" s="194" t="str">
        <f t="shared" si="105"/>
        <v xml:space="preserve">PRO 30 AUDIOMETRIC BOOTH 211x211x242 cm </v>
      </c>
    </row>
    <row r="6731" spans="1:11" x14ac:dyDescent="0.2">
      <c r="A6731" s="132">
        <v>33657</v>
      </c>
      <c r="B6731" s="226" t="s">
        <v>12</v>
      </c>
      <c r="C6731" s="222" t="s">
        <v>12</v>
      </c>
      <c r="D6731" s="106" t="s">
        <v>5290</v>
      </c>
      <c r="E6731" s="87" t="s">
        <v>20</v>
      </c>
      <c r="F6731" s="107" t="s">
        <v>19</v>
      </c>
      <c r="H6731" s="107"/>
      <c r="I6731" s="90">
        <v>1</v>
      </c>
      <c r="K6731" s="194" t="str">
        <f t="shared" si="105"/>
        <v xml:space="preserve">PRO 30 AUDIOMETRIC BOOTH - size on request </v>
      </c>
    </row>
    <row r="6732" spans="1:11" x14ac:dyDescent="0.2">
      <c r="A6732" s="132">
        <v>33665</v>
      </c>
      <c r="B6732" s="226" t="s">
        <v>290</v>
      </c>
      <c r="C6732" s="222" t="s">
        <v>12</v>
      </c>
      <c r="D6732" s="106" t="s">
        <v>5291</v>
      </c>
      <c r="E6732" s="87">
        <v>1</v>
      </c>
      <c r="F6732" s="88">
        <v>4000</v>
      </c>
      <c r="H6732" s="88"/>
      <c r="I6732" s="90">
        <v>1</v>
      </c>
      <c r="K6732" s="194" t="str">
        <f t="shared" si="105"/>
        <v xml:space="preserve">MT 10 HANDHELD TYMPANOMETER </v>
      </c>
    </row>
    <row r="6733" spans="1:11" x14ac:dyDescent="0.2">
      <c r="A6733" s="132">
        <v>33666</v>
      </c>
      <c r="B6733" s="226" t="s">
        <v>290</v>
      </c>
      <c r="C6733" s="222" t="s">
        <v>12</v>
      </c>
      <c r="D6733" s="106" t="s">
        <v>5292</v>
      </c>
      <c r="E6733" s="87">
        <v>1</v>
      </c>
      <c r="F6733" s="88">
        <v>4230</v>
      </c>
      <c r="H6733" s="88"/>
      <c r="I6733" s="90">
        <v>1</v>
      </c>
      <c r="K6733" s="194" t="str">
        <f t="shared" si="105"/>
        <v xml:space="preserve">MT 10 HANDHELD TYMPANOMETER WITH IPSI-REFLEX </v>
      </c>
    </row>
    <row r="6734" spans="1:11" x14ac:dyDescent="0.2">
      <c r="A6734" s="132">
        <v>33667</v>
      </c>
      <c r="B6734" s="226" t="s">
        <v>12</v>
      </c>
      <c r="C6734" s="222" t="s">
        <v>12</v>
      </c>
      <c r="D6734" s="106" t="s">
        <v>10827</v>
      </c>
      <c r="E6734" s="87">
        <v>1</v>
      </c>
      <c r="F6734" s="88"/>
      <c r="H6734" s="88"/>
      <c r="I6734" s="90">
        <v>1</v>
      </c>
      <c r="K6734" s="194" t="str">
        <f t="shared" si="105"/>
        <v xml:space="preserve">***INTERFACE USB ADAPTER AND SOFTWARE for 33665/6  discontinued </v>
      </c>
    </row>
    <row r="6735" spans="1:11" x14ac:dyDescent="0.2">
      <c r="A6735" s="132">
        <v>33669</v>
      </c>
      <c r="B6735" s="226" t="s">
        <v>12</v>
      </c>
      <c r="C6735" s="222" t="s">
        <v>12</v>
      </c>
      <c r="D6735" s="106" t="s">
        <v>5293</v>
      </c>
      <c r="E6735" s="87">
        <v>1</v>
      </c>
      <c r="F6735" s="88">
        <v>930</v>
      </c>
      <c r="H6735" s="88"/>
      <c r="I6735" s="90">
        <v>1</v>
      </c>
      <c r="K6735" s="194" t="str">
        <f t="shared" si="105"/>
        <v xml:space="preserve">"P10" SANIBEL MPTII PORTABLE THERMAL PRINTER for 33665/6 </v>
      </c>
    </row>
    <row r="6736" spans="1:11" x14ac:dyDescent="0.2">
      <c r="A6736" s="132">
        <v>33670</v>
      </c>
      <c r="B6736" s="226" t="s">
        <v>12</v>
      </c>
      <c r="C6736" s="222" t="s">
        <v>12</v>
      </c>
      <c r="D6736" s="106" t="s">
        <v>5294</v>
      </c>
      <c r="E6736" s="87" t="s">
        <v>50</v>
      </c>
      <c r="F6736" s="88">
        <v>38</v>
      </c>
      <c r="H6736" s="88"/>
      <c r="I6736" s="90">
        <v>1</v>
      </c>
      <c r="K6736" s="194" t="str">
        <f t="shared" si="105"/>
        <v>THERMAL PAPER ROLLS for 33669 (box of 3)</v>
      </c>
    </row>
    <row r="6737" spans="1:11" x14ac:dyDescent="0.2">
      <c r="A6737" s="132">
        <v>33671</v>
      </c>
      <c r="B6737" s="226" t="s">
        <v>12</v>
      </c>
      <c r="C6737" s="222" t="s">
        <v>12</v>
      </c>
      <c r="D6737" s="106" t="s">
        <v>5295</v>
      </c>
      <c r="E6737" s="87" t="s">
        <v>33</v>
      </c>
      <c r="F6737" s="166">
        <v>23</v>
      </c>
      <c r="H6737" s="166"/>
      <c r="I6737" s="90">
        <v>1</v>
      </c>
      <c r="K6737" s="194" t="str">
        <f t="shared" si="105"/>
        <v>NON-WOVEN SpO2 PROBE for night since S.N. 19040300001 for 33676 (box of 2)</v>
      </c>
    </row>
    <row r="6738" spans="1:11" x14ac:dyDescent="0.2">
      <c r="A6738" s="132">
        <v>33672</v>
      </c>
      <c r="B6738" s="226" t="s">
        <v>12</v>
      </c>
      <c r="C6738" s="222" t="s">
        <v>12</v>
      </c>
      <c r="D6738" s="106" t="s">
        <v>5296</v>
      </c>
      <c r="E6738" s="87">
        <v>1</v>
      </c>
      <c r="F6738" s="88">
        <v>10</v>
      </c>
      <c r="H6738" s="88"/>
      <c r="I6738" s="90">
        <v>1</v>
      </c>
      <c r="K6738" s="194" t="str">
        <f t="shared" si="105"/>
        <v xml:space="preserve">SPACER FOR AEROSOL 175 ml - adult mask (5 years +) </v>
      </c>
    </row>
    <row r="6739" spans="1:11" x14ac:dyDescent="0.2">
      <c r="A6739" s="132">
        <v>33673</v>
      </c>
      <c r="B6739" s="226" t="s">
        <v>12</v>
      </c>
      <c r="C6739" s="222" t="s">
        <v>12</v>
      </c>
      <c r="D6739" s="106" t="s">
        <v>5297</v>
      </c>
      <c r="E6739" s="87">
        <v>1</v>
      </c>
      <c r="F6739" s="88">
        <v>9.5</v>
      </c>
      <c r="H6739" s="88"/>
      <c r="I6739" s="90">
        <v>1</v>
      </c>
      <c r="K6739" s="194" t="str">
        <f t="shared" si="105"/>
        <v xml:space="preserve">SPACER FOR AEROSOL 175 ml - child mask (1-5 years) </v>
      </c>
    </row>
    <row r="6740" spans="1:11" x14ac:dyDescent="0.2">
      <c r="A6740" s="132">
        <v>33674</v>
      </c>
      <c r="B6740" s="226" t="s">
        <v>12</v>
      </c>
      <c r="C6740" s="222" t="s">
        <v>12</v>
      </c>
      <c r="D6740" s="106" t="s">
        <v>5298</v>
      </c>
      <c r="E6740" s="87">
        <v>1</v>
      </c>
      <c r="F6740" s="88">
        <v>9</v>
      </c>
      <c r="H6740" s="88"/>
      <c r="I6740" s="90">
        <v>1</v>
      </c>
      <c r="K6740" s="194" t="str">
        <f t="shared" si="105"/>
        <v xml:space="preserve">SPACER FOR AEROSOL 175 ml - baby mask (0-18 months) </v>
      </c>
    </row>
    <row r="6741" spans="1:11" x14ac:dyDescent="0.2">
      <c r="A6741" s="132">
        <v>33675</v>
      </c>
      <c r="B6741" s="226" t="s">
        <v>12</v>
      </c>
      <c r="C6741" s="222" t="s">
        <v>12</v>
      </c>
      <c r="D6741" s="106" t="s">
        <v>5299</v>
      </c>
      <c r="E6741" s="87">
        <v>1</v>
      </c>
      <c r="F6741" s="166">
        <v>26</v>
      </c>
      <c r="H6741" s="166"/>
      <c r="I6741" s="90">
        <v>1</v>
      </c>
      <c r="K6741" s="194" t="str">
        <f t="shared" si="105"/>
        <v xml:space="preserve">RUBBER ADULT SpO2 PROBE for day since S.N 19040300001 for 33676 </v>
      </c>
    </row>
    <row r="6742" spans="1:11" x14ac:dyDescent="0.2">
      <c r="A6742" s="132">
        <v>33676</v>
      </c>
      <c r="B6742" s="226" t="s">
        <v>12</v>
      </c>
      <c r="C6742" s="222" t="s">
        <v>12</v>
      </c>
      <c r="D6742" s="106" t="s">
        <v>5300</v>
      </c>
      <c r="E6742" s="87">
        <v>1</v>
      </c>
      <c r="F6742" s="88">
        <v>260</v>
      </c>
      <c r="H6742" s="88"/>
      <c r="I6742" s="90">
        <v>1</v>
      </c>
      <c r="K6742" s="194" t="str">
        <f t="shared" si="105"/>
        <v xml:space="preserve">"P16" SLEEP APNEA SCREEN METER </v>
      </c>
    </row>
    <row r="6743" spans="1:11" x14ac:dyDescent="0.2">
      <c r="A6743" s="132">
        <v>33677</v>
      </c>
      <c r="B6743" s="226" t="s">
        <v>12</v>
      </c>
      <c r="C6743" s="222" t="s">
        <v>12</v>
      </c>
      <c r="D6743" s="106" t="s">
        <v>10828</v>
      </c>
      <c r="E6743" s="87">
        <v>1</v>
      </c>
      <c r="F6743" s="88"/>
      <c r="H6743" s="88"/>
      <c r="I6743" s="90">
        <v>1</v>
      </c>
      <c r="K6743" s="194" t="str">
        <f t="shared" si="105"/>
        <v xml:space="preserve">***RUBBER ADULT SpO2 PROBE for day up to S.N. 19040200005 for 33676   discontinued </v>
      </c>
    </row>
    <row r="6744" spans="1:11" ht="13.5" thickBot="1" x14ac:dyDescent="0.25">
      <c r="A6744" s="134">
        <v>33678</v>
      </c>
      <c r="B6744" s="233" t="s">
        <v>12</v>
      </c>
      <c r="C6744" s="234" t="s">
        <v>12</v>
      </c>
      <c r="D6744" s="121" t="s">
        <v>5301</v>
      </c>
      <c r="E6744" s="116" t="s">
        <v>33</v>
      </c>
      <c r="F6744" s="91">
        <v>23</v>
      </c>
      <c r="H6744" s="91"/>
      <c r="I6744" s="92">
        <v>1</v>
      </c>
      <c r="K6744" s="194" t="str">
        <f t="shared" si="105"/>
        <v>NON-WOVEN SpO2 PROBE for night up to S.N, 19040200005 for 33676 (box of 2)</v>
      </c>
    </row>
    <row r="6745" spans="1:11" x14ac:dyDescent="0.2">
      <c r="A6745" s="135">
        <v>33679</v>
      </c>
      <c r="B6745" s="223" t="s">
        <v>9003</v>
      </c>
      <c r="C6745" s="224" t="s">
        <v>12</v>
      </c>
      <c r="D6745" s="117" t="s">
        <v>5302</v>
      </c>
      <c r="E6745" s="118">
        <v>1</v>
      </c>
      <c r="F6745" s="93">
        <v>11</v>
      </c>
      <c r="H6745" s="93"/>
      <c r="I6745" s="94">
        <v>1</v>
      </c>
      <c r="K6745" s="194" t="str">
        <f t="shared" si="105"/>
        <v xml:space="preserve">PEAK FLOW METER 60-800 l/min - adult </v>
      </c>
    </row>
    <row r="6746" spans="1:11" x14ac:dyDescent="0.2">
      <c r="A6746" s="136">
        <v>33680</v>
      </c>
      <c r="B6746" s="226" t="s">
        <v>9003</v>
      </c>
      <c r="C6746" s="222" t="s">
        <v>12</v>
      </c>
      <c r="D6746" s="106" t="s">
        <v>5303</v>
      </c>
      <c r="E6746" s="87">
        <v>1</v>
      </c>
      <c r="F6746" s="88">
        <v>11</v>
      </c>
      <c r="H6746" s="88"/>
      <c r="I6746" s="95">
        <v>1</v>
      </c>
      <c r="K6746" s="194" t="str">
        <f t="shared" si="105"/>
        <v xml:space="preserve">PEAK FLOW METER 50-400 l/min - pediatric </v>
      </c>
    </row>
    <row r="6747" spans="1:11" x14ac:dyDescent="0.2">
      <c r="A6747" s="136"/>
      <c r="B6747" s="226" t="s">
        <v>12</v>
      </c>
      <c r="C6747" s="222" t="s">
        <v>12</v>
      </c>
      <c r="D6747" s="106" t="s">
        <v>5304</v>
      </c>
      <c r="E6747" s="87">
        <v>1</v>
      </c>
      <c r="F6747" s="88">
        <v>9.9</v>
      </c>
      <c r="H6747" s="88"/>
      <c r="I6747" s="95">
        <v>10</v>
      </c>
      <c r="K6747" s="194" t="str">
        <f t="shared" si="105"/>
        <v xml:space="preserve">PEAK FLOW METER   BUY 10 pcs SAVE 10% </v>
      </c>
    </row>
    <row r="6748" spans="1:11" x14ac:dyDescent="0.2">
      <c r="A6748" s="136"/>
      <c r="B6748" s="226" t="s">
        <v>12</v>
      </c>
      <c r="C6748" s="222" t="s">
        <v>12</v>
      </c>
      <c r="D6748" s="106" t="s">
        <v>5305</v>
      </c>
      <c r="E6748" s="87">
        <v>1</v>
      </c>
      <c r="F6748" s="88">
        <v>8.8000000000000007</v>
      </c>
      <c r="H6748" s="88"/>
      <c r="I6748" s="95">
        <v>50</v>
      </c>
      <c r="K6748" s="194" t="str">
        <f t="shared" si="105"/>
        <v xml:space="preserve">PEAK FLOW METER   BUY 50 pcs SAVE 20% </v>
      </c>
    </row>
    <row r="6749" spans="1:11" ht="13.5" thickBot="1" x14ac:dyDescent="0.25">
      <c r="A6749" s="137"/>
      <c r="B6749" s="228" t="s">
        <v>12</v>
      </c>
      <c r="C6749" s="229" t="s">
        <v>12</v>
      </c>
      <c r="D6749" s="123" t="s">
        <v>5306</v>
      </c>
      <c r="E6749" s="119">
        <v>1</v>
      </c>
      <c r="F6749" s="104">
        <v>8.25</v>
      </c>
      <c r="H6749" s="104"/>
      <c r="I6749" s="98">
        <v>100</v>
      </c>
      <c r="K6749" s="194" t="str">
        <f t="shared" si="105"/>
        <v xml:space="preserve">PEAK FLOW METER   BUY 100 pcs SAVE 25% </v>
      </c>
    </row>
    <row r="6750" spans="1:11" x14ac:dyDescent="0.2">
      <c r="A6750" s="140">
        <v>33681</v>
      </c>
      <c r="B6750" s="231" t="s">
        <v>12</v>
      </c>
      <c r="C6750" s="232" t="s">
        <v>12</v>
      </c>
      <c r="D6750" s="124" t="s">
        <v>5307</v>
      </c>
      <c r="E6750" s="120">
        <v>1</v>
      </c>
      <c r="F6750" s="99">
        <v>120</v>
      </c>
      <c r="H6750" s="99"/>
      <c r="I6750" s="100">
        <v>1</v>
      </c>
      <c r="K6750" s="194" t="str">
        <f t="shared" si="105"/>
        <v xml:space="preserve">SMART ONE PEAK FLOW and FEV1 on SmartPhone </v>
      </c>
    </row>
    <row r="6751" spans="1:11" x14ac:dyDescent="0.2">
      <c r="A6751" s="132">
        <v>33684</v>
      </c>
      <c r="B6751" s="226" t="s">
        <v>12</v>
      </c>
      <c r="C6751" s="222" t="s">
        <v>12</v>
      </c>
      <c r="D6751" s="106" t="s">
        <v>5308</v>
      </c>
      <c r="E6751" s="87">
        <v>1</v>
      </c>
      <c r="F6751" s="166">
        <v>155</v>
      </c>
      <c r="H6751" s="166"/>
      <c r="I6751" s="90">
        <v>1</v>
      </c>
      <c r="K6751" s="194" t="str">
        <f t="shared" si="105"/>
        <v xml:space="preserve">SMART ONE OXI PEAK FLOW and FEV1 on SmartPhone </v>
      </c>
    </row>
    <row r="6752" spans="1:11" x14ac:dyDescent="0.2">
      <c r="A6752" s="132">
        <v>33694</v>
      </c>
      <c r="B6752" s="226" t="s">
        <v>12</v>
      </c>
      <c r="C6752" s="222" t="s">
        <v>12</v>
      </c>
      <c r="D6752" s="106" t="s">
        <v>9758</v>
      </c>
      <c r="E6752" s="87">
        <v>1</v>
      </c>
      <c r="F6752" s="88">
        <v>6</v>
      </c>
      <c r="H6752" s="88"/>
      <c r="I6752" s="90">
        <v>1</v>
      </c>
      <c r="K6752" s="194" t="str">
        <f t="shared" si="105"/>
        <v xml:space="preserve">NASAL CO2 SAMPLING CANNULA for 33698 </v>
      </c>
    </row>
    <row r="6753" spans="1:11" x14ac:dyDescent="0.2">
      <c r="A6753" s="132">
        <v>33695</v>
      </c>
      <c r="B6753" s="226" t="s">
        <v>12</v>
      </c>
      <c r="C6753" s="222" t="s">
        <v>12</v>
      </c>
      <c r="D6753" s="106" t="s">
        <v>5309</v>
      </c>
      <c r="E6753" s="87">
        <v>1</v>
      </c>
      <c r="F6753" s="88">
        <v>440</v>
      </c>
      <c r="H6753" s="88"/>
      <c r="I6753" s="90">
        <v>1</v>
      </c>
      <c r="K6753" s="194" t="str">
        <f t="shared" si="105"/>
        <v xml:space="preserve">SpO2 PROBE - adult for 33520 - spare </v>
      </c>
    </row>
    <row r="6754" spans="1:11" x14ac:dyDescent="0.2">
      <c r="A6754" s="132">
        <v>33696</v>
      </c>
      <c r="B6754" s="226" t="s">
        <v>12</v>
      </c>
      <c r="C6754" s="222" t="s">
        <v>12</v>
      </c>
      <c r="D6754" s="106" t="s">
        <v>5310</v>
      </c>
      <c r="E6754" s="87">
        <v>1</v>
      </c>
      <c r="F6754" s="88">
        <v>480</v>
      </c>
      <c r="H6754" s="88"/>
      <c r="I6754" s="90">
        <v>1</v>
      </c>
      <c r="K6754" s="194" t="str">
        <f t="shared" si="105"/>
        <v xml:space="preserve">SpO2 PROBE - paediatric for 33520 </v>
      </c>
    </row>
    <row r="6755" spans="1:11" x14ac:dyDescent="0.2">
      <c r="A6755" s="132">
        <v>33697</v>
      </c>
      <c r="B6755" s="226" t="s">
        <v>12</v>
      </c>
      <c r="C6755" s="222" t="s">
        <v>12</v>
      </c>
      <c r="D6755" s="106" t="s">
        <v>5311</v>
      </c>
      <c r="E6755" s="87">
        <v>1</v>
      </c>
      <c r="F6755" s="88">
        <v>590</v>
      </c>
      <c r="H6755" s="88"/>
      <c r="I6755" s="90">
        <v>1</v>
      </c>
      <c r="K6755" s="194" t="str">
        <f t="shared" si="105"/>
        <v xml:space="preserve">MINIFLOWMETER with cable for 33519-20 - spare (910595) </v>
      </c>
    </row>
    <row r="6756" spans="1:11" x14ac:dyDescent="0.2">
      <c r="A6756" s="132">
        <v>33698</v>
      </c>
      <c r="B6756" s="226" t="s">
        <v>9439</v>
      </c>
      <c r="C6756" s="222" t="s">
        <v>12</v>
      </c>
      <c r="D6756" s="106" t="s">
        <v>5312</v>
      </c>
      <c r="E6756" s="87">
        <v>1</v>
      </c>
      <c r="F6756" s="88">
        <v>1900</v>
      </c>
      <c r="H6756" s="88"/>
      <c r="I6756" s="90">
        <v>1</v>
      </c>
      <c r="K6756" s="194" t="str">
        <f t="shared" si="105"/>
        <v xml:space="preserve">"P16" PC-900B CAPNOGRAPH AND OXIMETER </v>
      </c>
    </row>
    <row r="6757" spans="1:11" x14ac:dyDescent="0.2">
      <c r="A6757" s="132">
        <v>33699</v>
      </c>
      <c r="B6757" s="226" t="s">
        <v>12</v>
      </c>
      <c r="C6757" s="222" t="s">
        <v>12</v>
      </c>
      <c r="D6757" s="106" t="s">
        <v>5313</v>
      </c>
      <c r="E6757" s="87">
        <v>1</v>
      </c>
      <c r="F6757" s="88">
        <v>12</v>
      </c>
      <c r="H6757" s="88"/>
      <c r="I6757" s="90">
        <v>1</v>
      </c>
      <c r="K6757" s="194" t="str">
        <f t="shared" si="105"/>
        <v xml:space="preserve">WATER FILTER for 33698 </v>
      </c>
    </row>
    <row r="6758" spans="1:11" x14ac:dyDescent="0.2">
      <c r="A6758" s="132">
        <v>33700</v>
      </c>
      <c r="B6758" s="226" t="s">
        <v>12</v>
      </c>
      <c r="C6758" s="222" t="s">
        <v>12</v>
      </c>
      <c r="D6758" s="106" t="s">
        <v>5314</v>
      </c>
      <c r="E6758" s="87">
        <v>1</v>
      </c>
      <c r="F6758" s="88">
        <v>5</v>
      </c>
      <c r="H6758" s="88"/>
      <c r="I6758" s="90">
        <v>1</v>
      </c>
      <c r="K6758" s="194" t="str">
        <f t="shared" si="105"/>
        <v xml:space="preserve">SAMPLING LINE for 33698 </v>
      </c>
    </row>
    <row r="6759" spans="1:11" x14ac:dyDescent="0.2">
      <c r="A6759" s="132">
        <v>33701</v>
      </c>
      <c r="B6759" s="226" t="s">
        <v>12</v>
      </c>
      <c r="C6759" s="222" t="s">
        <v>12</v>
      </c>
      <c r="D6759" s="106" t="s">
        <v>5315</v>
      </c>
      <c r="E6759" s="87">
        <v>1</v>
      </c>
      <c r="F6759" s="88">
        <v>5</v>
      </c>
      <c r="H6759" s="88"/>
      <c r="I6759" s="90">
        <v>1</v>
      </c>
      <c r="K6759" s="194" t="str">
        <f t="shared" si="105"/>
        <v xml:space="preserve">AIRWAY ADAPTOR for 33698 </v>
      </c>
    </row>
    <row r="6760" spans="1:11" x14ac:dyDescent="0.2">
      <c r="A6760" s="132">
        <v>33707</v>
      </c>
      <c r="B6760" s="226" t="s">
        <v>12</v>
      </c>
      <c r="C6760" s="222" t="s">
        <v>12</v>
      </c>
      <c r="D6760" s="106" t="s">
        <v>5316</v>
      </c>
      <c r="E6760" s="87">
        <v>1</v>
      </c>
      <c r="F6760" s="88">
        <v>175</v>
      </c>
      <c r="H6760" s="88"/>
      <c r="I6760" s="90">
        <v>1</v>
      </c>
      <c r="K6760" s="194" t="str">
        <f t="shared" si="105"/>
        <v xml:space="preserve">"PX3" Li-ION RECHARGEABLE BATTERY for 33720, 33776 - spare </v>
      </c>
    </row>
    <row r="6761" spans="1:11" x14ac:dyDescent="0.2">
      <c r="A6761" s="132">
        <v>33709</v>
      </c>
      <c r="B6761" s="226" t="s">
        <v>12</v>
      </c>
      <c r="C6761" s="222" t="s">
        <v>12</v>
      </c>
      <c r="D6761" s="106" t="s">
        <v>10829</v>
      </c>
      <c r="E6761" s="87">
        <v>1</v>
      </c>
      <c r="F6761" s="88"/>
      <c r="H6761" s="88"/>
      <c r="I6761" s="90">
        <v>1</v>
      </c>
      <c r="K6761" s="194" t="str">
        <f t="shared" si="105"/>
        <v xml:space="preserve">***Li-ION RECHARGEABLE BATTERY for 33774 - spare  discontinued </v>
      </c>
    </row>
    <row r="6762" spans="1:11" x14ac:dyDescent="0.2">
      <c r="A6762" s="132">
        <v>33710</v>
      </c>
      <c r="B6762" s="226" t="s">
        <v>12</v>
      </c>
      <c r="C6762" s="222" t="s">
        <v>12</v>
      </c>
      <c r="D6762" s="106" t="s">
        <v>10830</v>
      </c>
      <c r="E6762" s="87">
        <v>1</v>
      </c>
      <c r="F6762" s="88"/>
      <c r="H6762" s="88"/>
      <c r="I6762" s="90">
        <v>1</v>
      </c>
      <c r="K6762" s="194" t="str">
        <f t="shared" si="105"/>
        <v xml:space="preserve">***Li-ION RECHARGEABLE BATTERY for 33714 - spare  discontinued </v>
      </c>
    </row>
    <row r="6763" spans="1:11" x14ac:dyDescent="0.2">
      <c r="A6763" s="132">
        <v>33711</v>
      </c>
      <c r="B6763" s="226" t="s">
        <v>12</v>
      </c>
      <c r="C6763" s="222" t="s">
        <v>12</v>
      </c>
      <c r="D6763" s="106" t="s">
        <v>5317</v>
      </c>
      <c r="E6763" s="87">
        <v>1</v>
      </c>
      <c r="F6763" s="88">
        <v>245</v>
      </c>
      <c r="H6763" s="88"/>
      <c r="I6763" s="90">
        <v>1</v>
      </c>
      <c r="K6763" s="194" t="str">
        <f t="shared" si="105"/>
        <v xml:space="preserve">3-LEAD PATIENT CABLE (cable + snap connectors 33748) </v>
      </c>
    </row>
    <row r="6764" spans="1:11" x14ac:dyDescent="0.2">
      <c r="A6764" s="132">
        <v>33712</v>
      </c>
      <c r="B6764" s="226" t="s">
        <v>12</v>
      </c>
      <c r="C6764" s="222" t="s">
        <v>12</v>
      </c>
      <c r="D6764" s="106" t="s">
        <v>7955</v>
      </c>
      <c r="E6764" s="87">
        <v>1</v>
      </c>
      <c r="F6764" s="88"/>
      <c r="H6764" s="88"/>
      <c r="I6764" s="90">
        <v>1</v>
      </c>
      <c r="K6764" s="194" t="str">
        <f t="shared" si="105"/>
        <v xml:space="preserve">***5-LEAD PATIENT CABLE (cable + snap connectors 33749)  discontinued </v>
      </c>
    </row>
    <row r="6765" spans="1:11" x14ac:dyDescent="0.2">
      <c r="A6765" s="132">
        <v>33713</v>
      </c>
      <c r="B6765" s="226" t="s">
        <v>12</v>
      </c>
      <c r="C6765" s="222" t="s">
        <v>12</v>
      </c>
      <c r="D6765" s="106" t="s">
        <v>5318</v>
      </c>
      <c r="E6765" s="87">
        <v>1</v>
      </c>
      <c r="F6765" s="88">
        <v>245</v>
      </c>
      <c r="H6765" s="88"/>
      <c r="I6765" s="90">
        <v>1</v>
      </c>
      <c r="K6765" s="194" t="str">
        <f t="shared" si="105"/>
        <v xml:space="preserve">3-LEAD VET CABLE (cable + 3 clips connectors) </v>
      </c>
    </row>
    <row r="6766" spans="1:11" x14ac:dyDescent="0.2">
      <c r="A6766" s="132">
        <v>33715</v>
      </c>
      <c r="B6766" s="226" t="s">
        <v>12</v>
      </c>
      <c r="C6766" s="222" t="s">
        <v>12</v>
      </c>
      <c r="D6766" s="106" t="s">
        <v>9759</v>
      </c>
      <c r="E6766" s="87">
        <v>1</v>
      </c>
      <c r="F6766" s="88"/>
      <c r="H6766" s="88"/>
      <c r="I6766" s="90">
        <v>1</v>
      </c>
      <c r="K6766" s="194" t="str">
        <f t="shared" si="105"/>
        <v xml:space="preserve">***Ni-MH BATTERY for codes 33719-33720/1/2/3/4 since january 2006  discontinued </v>
      </c>
    </row>
    <row r="6767" spans="1:11" x14ac:dyDescent="0.2">
      <c r="A6767" s="132">
        <v>33716</v>
      </c>
      <c r="B6767" s="226" t="s">
        <v>12</v>
      </c>
      <c r="C6767" s="222" t="s">
        <v>12</v>
      </c>
      <c r="D6767" s="106" t="s">
        <v>5319</v>
      </c>
      <c r="E6767" s="87">
        <v>1</v>
      </c>
      <c r="F6767" s="88">
        <v>66</v>
      </c>
      <c r="H6767" s="88"/>
      <c r="I6767" s="90">
        <v>1</v>
      </c>
      <c r="K6767" s="194" t="str">
        <f t="shared" si="105"/>
        <v xml:space="preserve">EXTENSION CABLE 7 Pin Big between 33730/1/2 and monitors sold since 2007 </v>
      </c>
    </row>
    <row r="6768" spans="1:11" x14ac:dyDescent="0.2">
      <c r="A6768" s="132">
        <v>33717</v>
      </c>
      <c r="B6768" s="226" t="s">
        <v>12</v>
      </c>
      <c r="C6768" s="222" t="s">
        <v>12</v>
      </c>
      <c r="D6768" s="106" t="s">
        <v>9312</v>
      </c>
      <c r="E6768" s="87">
        <v>1</v>
      </c>
      <c r="F6768" s="88"/>
      <c r="H6768" s="88"/>
      <c r="I6768" s="90">
        <v>1</v>
      </c>
      <c r="K6768" s="194" t="str">
        <f t="shared" si="105"/>
        <v xml:space="preserve">*** "PX3" Li-Ion BATTERY for codes 33722/3, 33780/1 since september 2007  discontinued </v>
      </c>
    </row>
    <row r="6769" spans="1:11" x14ac:dyDescent="0.2">
      <c r="A6769" s="132">
        <v>33719</v>
      </c>
      <c r="B6769" s="226" t="s">
        <v>12</v>
      </c>
      <c r="C6769" s="222" t="s">
        <v>12</v>
      </c>
      <c r="D6769" s="106" t="s">
        <v>9760</v>
      </c>
      <c r="E6769" s="87">
        <v>1</v>
      </c>
      <c r="F6769" s="103">
        <v>1990</v>
      </c>
      <c r="H6769" s="103"/>
      <c r="I6769" s="90">
        <v>1</v>
      </c>
      <c r="K6769" s="194" t="str">
        <f t="shared" si="105"/>
        <v xml:space="preserve">***"P16" GIMA BM3 VET MULTIPARAMETER MONITOR   </v>
      </c>
    </row>
    <row r="6770" spans="1:11" x14ac:dyDescent="0.2">
      <c r="A6770" s="132">
        <v>33720</v>
      </c>
      <c r="B6770" s="226" t="s">
        <v>12</v>
      </c>
      <c r="C6770" s="222" t="s">
        <v>12</v>
      </c>
      <c r="D6770" s="106" t="s">
        <v>9761</v>
      </c>
      <c r="E6770" s="87">
        <v>1</v>
      </c>
      <c r="F6770" s="88"/>
      <c r="H6770" s="88"/>
      <c r="I6770" s="90">
        <v>1</v>
      </c>
      <c r="K6770" s="194" t="str">
        <f t="shared" si="105"/>
        <v xml:space="preserve">***GIMA BM3 PRO MULTIPARAMETER TOUCH SCREEN MONITOR  discontinued </v>
      </c>
    </row>
    <row r="6771" spans="1:11" x14ac:dyDescent="0.2">
      <c r="A6771" s="132">
        <v>33725</v>
      </c>
      <c r="B6771" s="226" t="s">
        <v>12</v>
      </c>
      <c r="C6771" s="222" t="s">
        <v>12</v>
      </c>
      <c r="D6771" s="106" t="s">
        <v>10831</v>
      </c>
      <c r="E6771" s="87">
        <v>1</v>
      </c>
      <c r="F6771" s="103">
        <v>499</v>
      </c>
      <c r="H6771" s="103"/>
      <c r="I6771" s="90">
        <v>1</v>
      </c>
      <c r="K6771" s="194" t="str">
        <f t="shared" si="105"/>
        <v xml:space="preserve">***B3/B5/B7 CART/TROLLEY with adjustable height  end of stock </v>
      </c>
    </row>
    <row r="6772" spans="1:11" x14ac:dyDescent="0.2">
      <c r="A6772" s="132">
        <v>33730</v>
      </c>
      <c r="B6772" s="226" t="s">
        <v>12</v>
      </c>
      <c r="C6772" s="222" t="s">
        <v>12</v>
      </c>
      <c r="D6772" s="106" t="s">
        <v>5320</v>
      </c>
      <c r="E6772" s="87">
        <v>1</v>
      </c>
      <c r="F6772" s="88">
        <v>145</v>
      </c>
      <c r="H6772" s="88"/>
      <c r="I6772" s="90">
        <v>1</v>
      </c>
      <c r="K6772" s="194" t="str">
        <f t="shared" si="105"/>
        <v xml:space="preserve">ADULT REUSABLE SpO2 FINGER PROBE </v>
      </c>
    </row>
    <row r="6773" spans="1:11" x14ac:dyDescent="0.2">
      <c r="A6773" s="132">
        <v>33731</v>
      </c>
      <c r="B6773" s="226" t="s">
        <v>12</v>
      </c>
      <c r="C6773" s="222" t="s">
        <v>12</v>
      </c>
      <c r="D6773" s="106" t="s">
        <v>5321</v>
      </c>
      <c r="E6773" s="87">
        <v>1</v>
      </c>
      <c r="F6773" s="88">
        <v>155</v>
      </c>
      <c r="H6773" s="88"/>
      <c r="I6773" s="90">
        <v>1</v>
      </c>
      <c r="K6773" s="194" t="str">
        <f t="shared" si="105"/>
        <v xml:space="preserve">PEDIATRIC REUSABLE SpO2 PROBE </v>
      </c>
    </row>
    <row r="6774" spans="1:11" x14ac:dyDescent="0.2">
      <c r="A6774" s="132">
        <v>33732</v>
      </c>
      <c r="B6774" s="226" t="s">
        <v>12</v>
      </c>
      <c r="C6774" s="222" t="s">
        <v>12</v>
      </c>
      <c r="D6774" s="106" t="s">
        <v>5322</v>
      </c>
      <c r="E6774" s="87">
        <v>1</v>
      </c>
      <c r="F6774" s="88">
        <v>155</v>
      </c>
      <c r="H6774" s="88"/>
      <c r="I6774" s="90">
        <v>1</v>
      </c>
      <c r="K6774" s="194" t="str">
        <f t="shared" si="105"/>
        <v xml:space="preserve">VETERINARY REUSABLE SpO2 PROBE - clip </v>
      </c>
    </row>
    <row r="6775" spans="1:11" x14ac:dyDescent="0.2">
      <c r="A6775" s="132">
        <v>33735</v>
      </c>
      <c r="B6775" s="226" t="s">
        <v>12</v>
      </c>
      <c r="C6775" s="222" t="s">
        <v>12</v>
      </c>
      <c r="D6775" s="106" t="s">
        <v>5323</v>
      </c>
      <c r="E6775" s="87">
        <v>1</v>
      </c>
      <c r="F6775" s="88">
        <v>31</v>
      </c>
      <c r="H6775" s="88"/>
      <c r="I6775" s="90">
        <v>1</v>
      </c>
      <c r="K6775" s="194" t="str">
        <f t="shared" si="105"/>
        <v xml:space="preserve">NIBP ADULT CUFF for BM1,BM3,BM5,BM7 needs ext. Cable </v>
      </c>
    </row>
    <row r="6776" spans="1:11" x14ac:dyDescent="0.2">
      <c r="A6776" s="132">
        <v>33736</v>
      </c>
      <c r="B6776" s="226" t="s">
        <v>12</v>
      </c>
      <c r="C6776" s="222" t="s">
        <v>12</v>
      </c>
      <c r="D6776" s="106" t="s">
        <v>5324</v>
      </c>
      <c r="E6776" s="87">
        <v>1</v>
      </c>
      <c r="F6776" s="88">
        <v>17</v>
      </c>
      <c r="H6776" s="88"/>
      <c r="I6776" s="90">
        <v>1</v>
      </c>
      <c r="K6776" s="194" t="str">
        <f t="shared" si="105"/>
        <v xml:space="preserve">NIBP CHILD CUFF for BM1,BM3,BM5,BM7 needs extension cable </v>
      </c>
    </row>
    <row r="6777" spans="1:11" x14ac:dyDescent="0.2">
      <c r="A6777" s="132">
        <v>33737</v>
      </c>
      <c r="B6777" s="226" t="s">
        <v>12</v>
      </c>
      <c r="C6777" s="222" t="s">
        <v>12</v>
      </c>
      <c r="D6777" s="106" t="s">
        <v>9762</v>
      </c>
      <c r="E6777" s="87">
        <v>1</v>
      </c>
      <c r="F6777" s="88"/>
      <c r="H6777" s="88"/>
      <c r="I6777" s="90">
        <v>1</v>
      </c>
      <c r="K6777" s="194" t="str">
        <f t="shared" si="105"/>
        <v xml:space="preserve">***NIBP KIT of 3 NEONATAL CUFFS needs extension cable  discontinued </v>
      </c>
    </row>
    <row r="6778" spans="1:11" x14ac:dyDescent="0.2">
      <c r="A6778" s="132">
        <v>33738</v>
      </c>
      <c r="B6778" s="226" t="s">
        <v>12</v>
      </c>
      <c r="C6778" s="222" t="s">
        <v>12</v>
      </c>
      <c r="D6778" s="106" t="s">
        <v>5325</v>
      </c>
      <c r="E6778" s="87">
        <v>1</v>
      </c>
      <c r="F6778" s="88">
        <v>52</v>
      </c>
      <c r="H6778" s="88"/>
      <c r="I6778" s="90">
        <v>1</v>
      </c>
      <c r="K6778" s="194" t="str">
        <f t="shared" si="105"/>
        <v xml:space="preserve">EXTENSION CABLE for codes 33735/6/7 </v>
      </c>
    </row>
    <row r="6779" spans="1:11" x14ac:dyDescent="0.2">
      <c r="A6779" s="132">
        <v>33739</v>
      </c>
      <c r="B6779" s="226" t="s">
        <v>12</v>
      </c>
      <c r="C6779" s="222" t="s">
        <v>12</v>
      </c>
      <c r="D6779" s="106" t="s">
        <v>10832</v>
      </c>
      <c r="E6779" s="87">
        <v>1</v>
      </c>
      <c r="F6779" s="88">
        <v>7.5</v>
      </c>
      <c r="H6779" s="88"/>
      <c r="I6779" s="90">
        <v>1</v>
      </c>
      <c r="K6779" s="194" t="str">
        <f t="shared" si="105"/>
        <v xml:space="preserve">***METAL CONNECTOR (necessary for mini cuff)  end of stock </v>
      </c>
    </row>
    <row r="6780" spans="1:11" x14ac:dyDescent="0.2">
      <c r="A6780" s="132">
        <v>33741</v>
      </c>
      <c r="B6780" s="226" t="s">
        <v>12</v>
      </c>
      <c r="C6780" s="222" t="s">
        <v>12</v>
      </c>
      <c r="D6780" s="106" t="s">
        <v>10833</v>
      </c>
      <c r="E6780" s="87">
        <v>1</v>
      </c>
      <c r="F6780" s="88"/>
      <c r="H6780" s="88"/>
      <c r="I6780" s="90">
        <v>1</v>
      </c>
      <c r="K6780" s="194" t="str">
        <f t="shared" si="105"/>
        <v xml:space="preserve">***EXACON TEMPERATURE SENSOR - rectal type   replaced by 33772 </v>
      </c>
    </row>
    <row r="6781" spans="1:11" x14ac:dyDescent="0.2">
      <c r="A6781" s="132">
        <v>33743</v>
      </c>
      <c r="B6781" s="226" t="s">
        <v>12</v>
      </c>
      <c r="C6781" s="222" t="s">
        <v>12</v>
      </c>
      <c r="D6781" s="106" t="s">
        <v>10834</v>
      </c>
      <c r="E6781" s="87">
        <v>1</v>
      </c>
      <c r="F6781" s="88">
        <v>11</v>
      </c>
      <c r="H6781" s="88"/>
      <c r="I6781" s="90">
        <v>1</v>
      </c>
      <c r="K6781" s="194" t="str">
        <f t="shared" si="105"/>
        <v xml:space="preserve">***THERMAL PAPER 57.5 mm BM1/3/5/7 Monitors  replaced by 33744 </v>
      </c>
    </row>
    <row r="6782" spans="1:11" x14ac:dyDescent="0.2">
      <c r="A6782" s="132">
        <v>33744</v>
      </c>
      <c r="B6782" s="226" t="s">
        <v>12</v>
      </c>
      <c r="C6782" s="222" t="s">
        <v>12</v>
      </c>
      <c r="D6782" s="106" t="s">
        <v>10835</v>
      </c>
      <c r="E6782" s="87" t="s">
        <v>23</v>
      </c>
      <c r="F6782" s="88">
        <v>48</v>
      </c>
      <c r="H6782" s="88"/>
      <c r="I6782" s="90">
        <v>1</v>
      </c>
      <c r="K6782" s="194" t="str">
        <f t="shared" ref="K6782:K6845" si="106">+SUBSTITUTE(CONCATENATE(D6782," ","(",IF(RIGHT(E6782,3)="1**","1",E6782),")"),"(1)","")</f>
        <v>THERMAL PAPER 57 mm for BM1/3/5/7 Bionet Monitors (box of 25)</v>
      </c>
    </row>
    <row r="6783" spans="1:11" x14ac:dyDescent="0.2">
      <c r="A6783" s="132">
        <v>33745</v>
      </c>
      <c r="B6783" s="226" t="s">
        <v>12</v>
      </c>
      <c r="C6783" s="222" t="s">
        <v>12</v>
      </c>
      <c r="D6783" s="106" t="s">
        <v>9763</v>
      </c>
      <c r="E6783" s="87">
        <v>1</v>
      </c>
      <c r="F6783" s="88"/>
      <c r="H6783" s="88"/>
      <c r="I6783" s="90">
        <v>1</v>
      </c>
      <c r="K6783" s="194" t="str">
        <f t="shared" si="106"/>
        <v xml:space="preserve">***BM WIRE CENTRAL SYSTEM (up to 31 monitors)  discontinued </v>
      </c>
    </row>
    <row r="6784" spans="1:11" x14ac:dyDescent="0.2">
      <c r="A6784" s="132">
        <v>33746</v>
      </c>
      <c r="B6784" s="226" t="s">
        <v>12</v>
      </c>
      <c r="C6784" s="222" t="s">
        <v>12</v>
      </c>
      <c r="D6784" s="106" t="s">
        <v>10836</v>
      </c>
      <c r="E6784" s="87">
        <v>1</v>
      </c>
      <c r="F6784" s="88">
        <v>9</v>
      </c>
      <c r="H6784" s="88"/>
      <c r="I6784" s="90">
        <v>1</v>
      </c>
      <c r="K6784" s="194" t="str">
        <f t="shared" si="106"/>
        <v xml:space="preserve">***LAN CABLE 3 m for 33745 for 1 monitor  </v>
      </c>
    </row>
    <row r="6785" spans="1:11" x14ac:dyDescent="0.2">
      <c r="A6785" s="132">
        <v>33747</v>
      </c>
      <c r="B6785" s="226" t="s">
        <v>12</v>
      </c>
      <c r="C6785" s="222" t="s">
        <v>12</v>
      </c>
      <c r="D6785" s="106" t="s">
        <v>10837</v>
      </c>
      <c r="E6785" s="87">
        <v>1</v>
      </c>
      <c r="F6785" s="88">
        <v>158</v>
      </c>
      <c r="H6785" s="88"/>
      <c r="I6785" s="90">
        <v>1</v>
      </c>
      <c r="K6785" s="194" t="str">
        <f t="shared" si="106"/>
        <v xml:space="preserve">***AC ADAPTOR for Foetal Monitor 29516/7,29520,29530/1,BM3, BM5,BM7 Monitors </v>
      </c>
    </row>
    <row r="6786" spans="1:11" x14ac:dyDescent="0.2">
      <c r="A6786" s="132">
        <v>33748</v>
      </c>
      <c r="B6786" s="226" t="s">
        <v>12</v>
      </c>
      <c r="C6786" s="222" t="s">
        <v>12</v>
      </c>
      <c r="D6786" s="106" t="s">
        <v>5326</v>
      </c>
      <c r="E6786" s="87">
        <v>1</v>
      </c>
      <c r="F6786" s="88">
        <v>84</v>
      </c>
      <c r="H6786" s="88"/>
      <c r="I6786" s="90">
        <v>1</v>
      </c>
      <c r="K6786" s="194" t="str">
        <f t="shared" si="106"/>
        <v xml:space="preserve">3-LEAD SNAP TYPE CONNECTOR for code 33711 - spare - new </v>
      </c>
    </row>
    <row r="6787" spans="1:11" x14ac:dyDescent="0.2">
      <c r="A6787" s="132">
        <v>33749</v>
      </c>
      <c r="B6787" s="226" t="s">
        <v>12</v>
      </c>
      <c r="C6787" s="222" t="s">
        <v>12</v>
      </c>
      <c r="D6787" s="106" t="s">
        <v>5327</v>
      </c>
      <c r="E6787" s="87">
        <v>1</v>
      </c>
      <c r="F6787" s="88"/>
      <c r="H6787" s="88"/>
      <c r="I6787" s="90">
        <v>1</v>
      </c>
      <c r="K6787" s="194" t="str">
        <f t="shared" si="106"/>
        <v xml:space="preserve">***5-LEAD SNAP TYPE CONNECTOR for code 33712 - spare  discontinued </v>
      </c>
    </row>
    <row r="6788" spans="1:11" x14ac:dyDescent="0.2">
      <c r="A6788" s="132">
        <v>33750</v>
      </c>
      <c r="B6788" s="226" t="s">
        <v>12</v>
      </c>
      <c r="C6788" s="222" t="s">
        <v>12</v>
      </c>
      <c r="D6788" s="106" t="s">
        <v>10838</v>
      </c>
      <c r="E6788" s="87">
        <v>1</v>
      </c>
      <c r="F6788" s="88"/>
      <c r="H6788" s="88"/>
      <c r="I6788" s="90">
        <v>1</v>
      </c>
      <c r="K6788" s="194" t="str">
        <f t="shared" si="106"/>
        <v xml:space="preserve">***3-LEAD SNAP TYPE CONNECTOR for code 33726 - spare - old   discontinued </v>
      </c>
    </row>
    <row r="6789" spans="1:11" x14ac:dyDescent="0.2">
      <c r="A6789" s="132">
        <v>33751</v>
      </c>
      <c r="B6789" s="226" t="s">
        <v>12</v>
      </c>
      <c r="C6789" s="222" t="s">
        <v>12</v>
      </c>
      <c r="D6789" s="106" t="s">
        <v>5328</v>
      </c>
      <c r="E6789" s="87">
        <v>1</v>
      </c>
      <c r="F6789" s="88">
        <v>80</v>
      </c>
      <c r="H6789" s="88"/>
      <c r="I6789" s="90">
        <v>1</v>
      </c>
      <c r="K6789" s="194" t="str">
        <f t="shared" si="106"/>
        <v xml:space="preserve">***5-LEAD SNAP TYPE CONNECTOR for code 33728 - spare - old </v>
      </c>
    </row>
    <row r="6790" spans="1:11" x14ac:dyDescent="0.2">
      <c r="A6790" s="132">
        <v>33752</v>
      </c>
      <c r="B6790" s="226" t="s">
        <v>12</v>
      </c>
      <c r="C6790" s="222" t="s">
        <v>12</v>
      </c>
      <c r="D6790" s="106" t="s">
        <v>5329</v>
      </c>
      <c r="E6790" s="87">
        <v>1</v>
      </c>
      <c r="F6790" s="88">
        <v>82</v>
      </c>
      <c r="H6790" s="88"/>
      <c r="I6790" s="90">
        <v>1</v>
      </c>
      <c r="K6790" s="194" t="str">
        <f t="shared" si="106"/>
        <v xml:space="preserve">3-LEAD VET CLIP TYPE CONNECTOR for code 33726-7 - spare </v>
      </c>
    </row>
    <row r="6791" spans="1:11" x14ac:dyDescent="0.2">
      <c r="A6791" s="132">
        <v>33753</v>
      </c>
      <c r="B6791" s="226" t="s">
        <v>12</v>
      </c>
      <c r="C6791" s="222" t="s">
        <v>12</v>
      </c>
      <c r="D6791" s="106" t="s">
        <v>5330</v>
      </c>
      <c r="E6791" s="87">
        <v>1</v>
      </c>
      <c r="F6791" s="88">
        <v>95</v>
      </c>
      <c r="H6791" s="88"/>
      <c r="I6791" s="90">
        <v>1</v>
      </c>
      <c r="K6791" s="194" t="str">
        <f t="shared" si="106"/>
        <v xml:space="preserve">5-LEAD VET CLIP TYPE CONNECTOR for code 33728 - spare </v>
      </c>
    </row>
    <row r="6792" spans="1:11" x14ac:dyDescent="0.2">
      <c r="A6792" s="132">
        <v>33754</v>
      </c>
      <c r="B6792" s="226" t="s">
        <v>12</v>
      </c>
      <c r="C6792" s="222" t="s">
        <v>12</v>
      </c>
      <c r="D6792" s="106" t="s">
        <v>5331</v>
      </c>
      <c r="E6792" s="87" t="s">
        <v>29</v>
      </c>
      <c r="F6792" s="88">
        <v>85</v>
      </c>
      <c r="H6792" s="88"/>
      <c r="I6792" s="90">
        <v>1</v>
      </c>
      <c r="K6792" s="194" t="str">
        <f t="shared" si="106"/>
        <v>ADULT PROBE over 30 kg Nellcor comp.-disposable (box of 10)</v>
      </c>
    </row>
    <row r="6793" spans="1:11" x14ac:dyDescent="0.2">
      <c r="A6793" s="132">
        <v>33755</v>
      </c>
      <c r="B6793" s="226" t="s">
        <v>291</v>
      </c>
      <c r="C6793" s="222" t="s">
        <v>12</v>
      </c>
      <c r="D6793" s="106" t="s">
        <v>9004</v>
      </c>
      <c r="E6793" s="87" t="s">
        <v>29</v>
      </c>
      <c r="F6793" s="88">
        <v>85</v>
      </c>
      <c r="H6793" s="88"/>
      <c r="I6793" s="90">
        <v>1</v>
      </c>
      <c r="K6793" s="194" t="str">
        <f t="shared" si="106"/>
        <v>INFANT PROBE under 3 kg - over 40 kg  Nellcor comp.-disposable (box of 10)</v>
      </c>
    </row>
    <row r="6794" spans="1:11" x14ac:dyDescent="0.2">
      <c r="A6794" s="132">
        <v>33756</v>
      </c>
      <c r="B6794" s="226" t="s">
        <v>291</v>
      </c>
      <c r="C6794" s="222" t="s">
        <v>12</v>
      </c>
      <c r="D6794" s="106" t="s">
        <v>9005</v>
      </c>
      <c r="E6794" s="87" t="s">
        <v>29</v>
      </c>
      <c r="F6794" s="88">
        <v>85</v>
      </c>
      <c r="H6794" s="88"/>
      <c r="I6794" s="90">
        <v>1</v>
      </c>
      <c r="K6794" s="194" t="str">
        <f t="shared" si="106"/>
        <v>CHILD PROBE 3-20 kg Nellcor comp.- disposable (box of 10)</v>
      </c>
    </row>
    <row r="6795" spans="1:11" x14ac:dyDescent="0.2">
      <c r="A6795" s="132">
        <v>33757</v>
      </c>
      <c r="B6795" s="226" t="s">
        <v>291</v>
      </c>
      <c r="C6795" s="222" t="s">
        <v>12</v>
      </c>
      <c r="D6795" s="106" t="s">
        <v>9006</v>
      </c>
      <c r="E6795" s="87" t="s">
        <v>29</v>
      </c>
      <c r="F6795" s="88">
        <v>85</v>
      </c>
      <c r="H6795" s="88"/>
      <c r="I6795" s="90">
        <v>1</v>
      </c>
      <c r="K6795" s="194" t="str">
        <f t="shared" si="106"/>
        <v>PEDIATRIC PROBE 10-50 kg Nellcor comp.- disposable (box of 10)</v>
      </c>
    </row>
    <row r="6796" spans="1:11" x14ac:dyDescent="0.2">
      <c r="A6796" s="132">
        <v>33758</v>
      </c>
      <c r="B6796" s="226" t="s">
        <v>12</v>
      </c>
      <c r="C6796" s="222" t="s">
        <v>12</v>
      </c>
      <c r="D6796" s="106" t="s">
        <v>9764</v>
      </c>
      <c r="E6796" s="87" t="s">
        <v>20</v>
      </c>
      <c r="F6796" s="88"/>
      <c r="H6796" s="88"/>
      <c r="I6796" s="90">
        <v>1</v>
      </c>
      <c r="K6796" s="194" t="str">
        <f t="shared" si="106"/>
        <v xml:space="preserve">***BM WIRELESS CENTRAL SYSTEM (up to 31 monitors)  discontinued </v>
      </c>
    </row>
    <row r="6797" spans="1:11" x14ac:dyDescent="0.2">
      <c r="A6797" s="132">
        <v>33759</v>
      </c>
      <c r="B6797" s="226" t="s">
        <v>12</v>
      </c>
      <c r="C6797" s="222" t="s">
        <v>12</v>
      </c>
      <c r="D6797" s="106" t="s">
        <v>9765</v>
      </c>
      <c r="E6797" s="87" t="s">
        <v>20</v>
      </c>
      <c r="F6797" s="88"/>
      <c r="H6797" s="88"/>
      <c r="I6797" s="90">
        <v>1</v>
      </c>
      <c r="K6797" s="194" t="str">
        <f t="shared" si="106"/>
        <v xml:space="preserve">***WIRELESS CONNECTION KIT for 1 monitor  discontinued </v>
      </c>
    </row>
    <row r="6798" spans="1:11" x14ac:dyDescent="0.2">
      <c r="A6798" s="132">
        <v>33760</v>
      </c>
      <c r="B6798" s="226" t="s">
        <v>12</v>
      </c>
      <c r="C6798" s="222" t="s">
        <v>12</v>
      </c>
      <c r="D6798" s="106" t="s">
        <v>5332</v>
      </c>
      <c r="E6798" s="87">
        <v>1</v>
      </c>
      <c r="F6798" s="88">
        <v>85</v>
      </c>
      <c r="H6798" s="88"/>
      <c r="I6798" s="90">
        <v>1</v>
      </c>
      <c r="K6798" s="194" t="str">
        <f t="shared" si="106"/>
        <v xml:space="preserve">3-LEAD VET CLIP TYPE CONNECTOR for code 33713 - spare </v>
      </c>
    </row>
    <row r="6799" spans="1:11" x14ac:dyDescent="0.2">
      <c r="A6799" s="132">
        <v>33761</v>
      </c>
      <c r="B6799" s="226" t="s">
        <v>12</v>
      </c>
      <c r="C6799" s="222" t="s">
        <v>12</v>
      </c>
      <c r="D6799" s="106" t="s">
        <v>8481</v>
      </c>
      <c r="E6799" s="87">
        <v>1</v>
      </c>
      <c r="F6799" s="88">
        <v>85</v>
      </c>
      <c r="H6799" s="88"/>
      <c r="I6799" s="90">
        <v>1</v>
      </c>
      <c r="K6799" s="194" t="str">
        <f t="shared" si="106"/>
        <v xml:space="preserve">**5-LEAD VET CLIP TYPE CONNECTOR for code 33712 - spare </v>
      </c>
    </row>
    <row r="6800" spans="1:11" x14ac:dyDescent="0.2">
      <c r="A6800" s="132">
        <v>33762</v>
      </c>
      <c r="B6800" s="226" t="s">
        <v>12</v>
      </c>
      <c r="C6800" s="222" t="s">
        <v>12</v>
      </c>
      <c r="D6800" s="106" t="s">
        <v>5333</v>
      </c>
      <c r="E6800" s="87">
        <v>1</v>
      </c>
      <c r="F6800" s="88">
        <v>165</v>
      </c>
      <c r="H6800" s="88"/>
      <c r="I6800" s="90">
        <v>1</v>
      </c>
      <c r="K6800" s="194" t="str">
        <f t="shared" si="106"/>
        <v xml:space="preserve">3-LEAD PATIENT CABLE </v>
      </c>
    </row>
    <row r="6801" spans="1:11" x14ac:dyDescent="0.2">
      <c r="A6801" s="132">
        <v>33763</v>
      </c>
      <c r="B6801" s="226" t="s">
        <v>12</v>
      </c>
      <c r="C6801" s="222" t="s">
        <v>12</v>
      </c>
      <c r="D6801" s="106" t="s">
        <v>5334</v>
      </c>
      <c r="E6801" s="87">
        <v>1</v>
      </c>
      <c r="F6801" s="88">
        <v>210</v>
      </c>
      <c r="H6801" s="88"/>
      <c r="I6801" s="90">
        <v>1</v>
      </c>
      <c r="K6801" s="194" t="str">
        <f t="shared" si="106"/>
        <v xml:space="preserve">***5-LEAD PATIENT CABLE </v>
      </c>
    </row>
    <row r="6802" spans="1:11" x14ac:dyDescent="0.2">
      <c r="A6802" s="132">
        <v>33764</v>
      </c>
      <c r="B6802" s="226" t="s">
        <v>12</v>
      </c>
      <c r="C6802" s="222" t="s">
        <v>12</v>
      </c>
      <c r="D6802" s="106" t="s">
        <v>8482</v>
      </c>
      <c r="E6802" s="87">
        <v>1</v>
      </c>
      <c r="F6802" s="88">
        <v>215</v>
      </c>
      <c r="H6802" s="88"/>
      <c r="I6802" s="90">
        <v>1</v>
      </c>
      <c r="K6802" s="194" t="str">
        <f t="shared" si="106"/>
        <v xml:space="preserve">**3-LEAD PATIENT CABLE KIT(cable + snap connectors) for 33776-7 </v>
      </c>
    </row>
    <row r="6803" spans="1:11" x14ac:dyDescent="0.2">
      <c r="A6803" s="132">
        <v>33765</v>
      </c>
      <c r="B6803" s="226" t="s">
        <v>12</v>
      </c>
      <c r="C6803" s="222" t="s">
        <v>12</v>
      </c>
      <c r="D6803" s="106" t="s">
        <v>5335</v>
      </c>
      <c r="E6803" s="87">
        <v>1</v>
      </c>
      <c r="F6803" s="88">
        <v>320</v>
      </c>
      <c r="H6803" s="88"/>
      <c r="I6803" s="90">
        <v>1</v>
      </c>
      <c r="K6803" s="194" t="str">
        <f t="shared" si="106"/>
        <v xml:space="preserve">10-LEAD PATIENT CABLE KIT(cable + snap connectors) for 33778 </v>
      </c>
    </row>
    <row r="6804" spans="1:11" x14ac:dyDescent="0.2">
      <c r="A6804" s="132">
        <v>33766</v>
      </c>
      <c r="B6804" s="226" t="s">
        <v>12</v>
      </c>
      <c r="C6804" s="222" t="s">
        <v>12</v>
      </c>
      <c r="D6804" s="106" t="s">
        <v>5336</v>
      </c>
      <c r="E6804" s="87">
        <v>1</v>
      </c>
      <c r="F6804" s="88">
        <v>220</v>
      </c>
      <c r="H6804" s="88"/>
      <c r="I6804" s="90">
        <v>1</v>
      </c>
      <c r="K6804" s="194" t="str">
        <f t="shared" si="106"/>
        <v xml:space="preserve">3-LEAD VET CABLE KIT(cable + clip connectors) for 33779 </v>
      </c>
    </row>
    <row r="6805" spans="1:11" x14ac:dyDescent="0.2">
      <c r="A6805" s="132">
        <v>33771</v>
      </c>
      <c r="B6805" s="226" t="s">
        <v>12</v>
      </c>
      <c r="C6805" s="222" t="s">
        <v>12</v>
      </c>
      <c r="D6805" s="106" t="s">
        <v>5337</v>
      </c>
      <c r="E6805" s="87">
        <v>1</v>
      </c>
      <c r="F6805" s="103">
        <v>129</v>
      </c>
      <c r="H6805" s="103"/>
      <c r="I6805" s="90">
        <v>1</v>
      </c>
      <c r="K6805" s="194" t="str">
        <f t="shared" si="106"/>
        <v xml:space="preserve">TEMPERATURE SENSOR - skin type </v>
      </c>
    </row>
    <row r="6806" spans="1:11" x14ac:dyDescent="0.2">
      <c r="A6806" s="132">
        <v>33772</v>
      </c>
      <c r="B6806" s="226" t="s">
        <v>12</v>
      </c>
      <c r="C6806" s="222" t="s">
        <v>12</v>
      </c>
      <c r="D6806" s="106" t="s">
        <v>5338</v>
      </c>
      <c r="E6806" s="87">
        <v>1</v>
      </c>
      <c r="F6806" s="88"/>
      <c r="H6806" s="88"/>
      <c r="I6806" s="90">
        <v>1</v>
      </c>
      <c r="K6806" s="194" t="str">
        <f t="shared" si="106"/>
        <v xml:space="preserve">TEMPERATURE SENSOR - rectal type </v>
      </c>
    </row>
    <row r="6807" spans="1:11" x14ac:dyDescent="0.2">
      <c r="A6807" s="132">
        <v>33776</v>
      </c>
      <c r="B6807" s="226" t="s">
        <v>12</v>
      </c>
      <c r="C6807" s="222" t="s">
        <v>12</v>
      </c>
      <c r="D6807" s="106" t="s">
        <v>9766</v>
      </c>
      <c r="E6807" s="87">
        <v>1</v>
      </c>
      <c r="F6807" s="88">
        <v>3700</v>
      </c>
      <c r="H6807" s="88"/>
      <c r="I6807" s="90">
        <v>1</v>
      </c>
      <c r="K6807" s="194" t="str">
        <f t="shared" si="106"/>
        <v xml:space="preserve">***"P10" GIMA BM5 PRO MULTIPARAMETER MONITOR with Touch Screen - 7 ch ECG </v>
      </c>
    </row>
    <row r="6808" spans="1:11" x14ac:dyDescent="0.2">
      <c r="A6808" s="132">
        <v>33790</v>
      </c>
      <c r="B6808" s="226" t="s">
        <v>12</v>
      </c>
      <c r="C6808" s="222" t="s">
        <v>12</v>
      </c>
      <c r="D6808" s="106" t="s">
        <v>5339</v>
      </c>
      <c r="E6808" s="87" t="s">
        <v>29</v>
      </c>
      <c r="F6808" s="88">
        <v>295</v>
      </c>
      <c r="H6808" s="88"/>
      <c r="I6808" s="90">
        <v>1</v>
      </c>
      <c r="K6808" s="194" t="str">
        <f t="shared" si="106"/>
        <v>INTUBATED FILTER LINE H - adult (box of 10)</v>
      </c>
    </row>
    <row r="6809" spans="1:11" x14ac:dyDescent="0.2">
      <c r="A6809" s="132">
        <v>33791</v>
      </c>
      <c r="B6809" s="226" t="s">
        <v>12</v>
      </c>
      <c r="C6809" s="222" t="s">
        <v>12</v>
      </c>
      <c r="D6809" s="106" t="s">
        <v>5340</v>
      </c>
      <c r="E6809" s="87" t="s">
        <v>29</v>
      </c>
      <c r="F6809" s="88">
        <v>295</v>
      </c>
      <c r="H6809" s="88"/>
      <c r="I6809" s="90">
        <v>1</v>
      </c>
      <c r="K6809" s="194" t="str">
        <f t="shared" si="106"/>
        <v>INTUBATED FILTER LINE H - pediatric (box of 10)</v>
      </c>
    </row>
    <row r="6810" spans="1:11" x14ac:dyDescent="0.2">
      <c r="A6810" s="132">
        <v>33792</v>
      </c>
      <c r="B6810" s="226" t="s">
        <v>12</v>
      </c>
      <c r="C6810" s="222" t="s">
        <v>12</v>
      </c>
      <c r="D6810" s="106" t="s">
        <v>10839</v>
      </c>
      <c r="E6810" s="87" t="s">
        <v>29</v>
      </c>
      <c r="F6810" s="88"/>
      <c r="H6810" s="88"/>
      <c r="I6810" s="90">
        <v>1</v>
      </c>
      <c r="K6810" s="194" t="str">
        <f t="shared" si="106"/>
        <v>***NON INTUBATED CO2 NASAL CANNULA - adult  discontinued (box of 10)</v>
      </c>
    </row>
    <row r="6811" spans="1:11" x14ac:dyDescent="0.2">
      <c r="A6811" s="132">
        <v>33793</v>
      </c>
      <c r="B6811" s="226" t="s">
        <v>12</v>
      </c>
      <c r="C6811" s="222" t="s">
        <v>12</v>
      </c>
      <c r="D6811" s="106" t="s">
        <v>10840</v>
      </c>
      <c r="E6811" s="87" t="s">
        <v>29</v>
      </c>
      <c r="F6811" s="88"/>
      <c r="H6811" s="88"/>
      <c r="I6811" s="90">
        <v>1</v>
      </c>
      <c r="K6811" s="194" t="str">
        <f t="shared" si="106"/>
        <v>***NON INTUBATED CO2 NASAL CANNULA - pediatric  discontinued (box of 10)</v>
      </c>
    </row>
    <row r="6812" spans="1:11" x14ac:dyDescent="0.2">
      <c r="A6812" s="132">
        <v>33794</v>
      </c>
      <c r="B6812" s="226" t="s">
        <v>12</v>
      </c>
      <c r="C6812" s="222" t="s">
        <v>12</v>
      </c>
      <c r="D6812" s="106" t="s">
        <v>10841</v>
      </c>
      <c r="E6812" s="87" t="s">
        <v>29</v>
      </c>
      <c r="F6812" s="88"/>
      <c r="H6812" s="88"/>
      <c r="I6812" s="90">
        <v>1</v>
      </c>
      <c r="K6812" s="194" t="str">
        <f t="shared" si="106"/>
        <v>***NON INTUBATED CO2 + O2 NASAL CANNULA - adult  discontinued (box of 10)</v>
      </c>
    </row>
    <row r="6813" spans="1:11" x14ac:dyDescent="0.2">
      <c r="A6813" s="132">
        <v>33795</v>
      </c>
      <c r="B6813" s="226" t="s">
        <v>12</v>
      </c>
      <c r="C6813" s="222" t="s">
        <v>12</v>
      </c>
      <c r="D6813" s="149" t="s">
        <v>10842</v>
      </c>
      <c r="E6813" s="87" t="s">
        <v>29</v>
      </c>
      <c r="F6813" s="88"/>
      <c r="H6813" s="88"/>
      <c r="I6813" s="90">
        <v>1</v>
      </c>
      <c r="K6813" s="194" t="str">
        <f t="shared" si="106"/>
        <v>***NON INTUBATED CO2 + O2 NASAL CANNULA - pediatric  discontinued (box of 10)</v>
      </c>
    </row>
    <row r="6814" spans="1:11" x14ac:dyDescent="0.2">
      <c r="A6814" s="132">
        <v>33796</v>
      </c>
      <c r="B6814" s="226" t="s">
        <v>12</v>
      </c>
      <c r="C6814" s="222" t="s">
        <v>12</v>
      </c>
      <c r="D6814" s="106" t="s">
        <v>5341</v>
      </c>
      <c r="E6814" s="87">
        <v>1</v>
      </c>
      <c r="F6814" s="88">
        <v>2600</v>
      </c>
      <c r="H6814" s="88"/>
      <c r="I6814" s="90">
        <v>1</v>
      </c>
      <c r="K6814" s="194" t="str">
        <f t="shared" si="106"/>
        <v xml:space="preserve">RESPIRONICS LOFLO ETCO2 SIDESTREAM SENSOR </v>
      </c>
    </row>
    <row r="6815" spans="1:11" x14ac:dyDescent="0.2">
      <c r="A6815" s="132">
        <v>33797</v>
      </c>
      <c r="B6815" s="226" t="s">
        <v>12</v>
      </c>
      <c r="C6815" s="222" t="s">
        <v>12</v>
      </c>
      <c r="D6815" s="106" t="s">
        <v>5342</v>
      </c>
      <c r="E6815" s="87">
        <v>1</v>
      </c>
      <c r="F6815" s="88">
        <v>2600</v>
      </c>
      <c r="H6815" s="88"/>
      <c r="I6815" s="90">
        <v>1</v>
      </c>
      <c r="K6815" s="194" t="str">
        <f t="shared" si="106"/>
        <v xml:space="preserve">RESPIRONICS CAPNOSTAT ETCO2 MAINSTREAM SENSOR </v>
      </c>
    </row>
    <row r="6816" spans="1:11" x14ac:dyDescent="0.2">
      <c r="A6816" s="132">
        <v>33800</v>
      </c>
      <c r="B6816" s="226" t="s">
        <v>12</v>
      </c>
      <c r="C6816" s="222" t="s">
        <v>12</v>
      </c>
      <c r="D6816" s="106" t="s">
        <v>9767</v>
      </c>
      <c r="E6816" s="87">
        <v>1</v>
      </c>
      <c r="F6816" s="166">
        <v>3150</v>
      </c>
      <c r="H6816" s="166"/>
      <c r="I6816" s="90">
        <v>1</v>
      </c>
      <c r="K6816" s="194" t="str">
        <f t="shared" si="106"/>
        <v xml:space="preserve">"P16"RIESTER RVS-100 MULTIPARAMETER MONITOR - 1960-RRXPE </v>
      </c>
    </row>
    <row r="6817" spans="1:11" x14ac:dyDescent="0.2">
      <c r="A6817" s="132">
        <v>33801</v>
      </c>
      <c r="B6817" s="226" t="s">
        <v>12</v>
      </c>
      <c r="C6817" s="222" t="s">
        <v>12</v>
      </c>
      <c r="D6817" s="106" t="s">
        <v>9768</v>
      </c>
      <c r="E6817" s="87">
        <v>1</v>
      </c>
      <c r="F6817" s="166">
        <v>3920</v>
      </c>
      <c r="H6817" s="166"/>
      <c r="I6817" s="90">
        <v>1</v>
      </c>
      <c r="K6817" s="194" t="str">
        <f t="shared" si="106"/>
        <v xml:space="preserve">"P16"RIESTER RVS-100 MULTIPARAMETER MONITOR - 1960-RRBPE </v>
      </c>
    </row>
    <row r="6818" spans="1:11" x14ac:dyDescent="0.2">
      <c r="A6818" s="132">
        <v>33805</v>
      </c>
      <c r="B6818" s="226" t="s">
        <v>12</v>
      </c>
      <c r="C6818" s="222" t="s">
        <v>12</v>
      </c>
      <c r="D6818" s="106" t="s">
        <v>5343</v>
      </c>
      <c r="E6818" s="87">
        <v>1</v>
      </c>
      <c r="F6818" s="166">
        <v>240</v>
      </c>
      <c r="H6818" s="166"/>
      <c r="I6818" s="90">
        <v>1</v>
      </c>
      <c r="K6818" s="194" t="str">
        <f t="shared" si="106"/>
        <v xml:space="preserve">RIESTER SpO2 SENSOR for RVS-100 - children - 13301 - optional </v>
      </c>
    </row>
    <row r="6819" spans="1:11" x14ac:dyDescent="0.2">
      <c r="A6819" s="132">
        <v>33806</v>
      </c>
      <c r="B6819" s="226" t="s">
        <v>12</v>
      </c>
      <c r="C6819" s="222" t="s">
        <v>12</v>
      </c>
      <c r="D6819" s="106" t="s">
        <v>5344</v>
      </c>
      <c r="E6819" s="87">
        <v>1</v>
      </c>
      <c r="F6819" s="166">
        <v>240</v>
      </c>
      <c r="H6819" s="166"/>
      <c r="I6819" s="90">
        <v>1</v>
      </c>
      <c r="K6819" s="194" t="str">
        <f t="shared" si="106"/>
        <v xml:space="preserve">RIESTER SpO2 SENSOR for RVS-100 - adult - 13302 - spare </v>
      </c>
    </row>
    <row r="6820" spans="1:11" x14ac:dyDescent="0.2">
      <c r="A6820" s="132">
        <v>33810</v>
      </c>
      <c r="B6820" s="226" t="s">
        <v>12</v>
      </c>
      <c r="C6820" s="222" t="s">
        <v>12</v>
      </c>
      <c r="D6820" s="106" t="s">
        <v>5345</v>
      </c>
      <c r="E6820" s="87">
        <v>1</v>
      </c>
      <c r="F6820" s="166">
        <v>412</v>
      </c>
      <c r="H6820" s="166"/>
      <c r="I6820" s="90">
        <v>1</v>
      </c>
      <c r="K6820" s="194" t="str">
        <f t="shared" si="106"/>
        <v xml:space="preserve">RIESTER TROLLEY WITH BASKET for RVS-100 </v>
      </c>
    </row>
    <row r="6821" spans="1:11" x14ac:dyDescent="0.2">
      <c r="A6821" s="132">
        <v>33811</v>
      </c>
      <c r="B6821" s="226" t="s">
        <v>12</v>
      </c>
      <c r="C6821" s="222" t="s">
        <v>12</v>
      </c>
      <c r="D6821" s="106" t="s">
        <v>7956</v>
      </c>
      <c r="E6821" s="87" t="s">
        <v>34</v>
      </c>
      <c r="F6821" s="166">
        <v>102</v>
      </c>
      <c r="H6821" s="166"/>
      <c r="I6821" s="90">
        <v>1</v>
      </c>
      <c r="K6821" s="194" t="str">
        <f t="shared" si="106"/>
        <v>RIESTER PRINTER PAPER for RVS-100 - 13321 - spare (box of 20)</v>
      </c>
    </row>
    <row r="6822" spans="1:11" x14ac:dyDescent="0.2">
      <c r="A6822" s="132">
        <v>33813</v>
      </c>
      <c r="B6822" s="226" t="s">
        <v>12</v>
      </c>
      <c r="C6822" s="222" t="s">
        <v>12</v>
      </c>
      <c r="D6822" s="106" t="s">
        <v>7957</v>
      </c>
      <c r="E6822" s="87">
        <v>1</v>
      </c>
      <c r="F6822" s="166">
        <v>42</v>
      </c>
      <c r="H6822" s="166"/>
      <c r="I6822" s="90">
        <v>1</v>
      </c>
      <c r="K6822" s="194" t="str">
        <f t="shared" si="106"/>
        <v xml:space="preserve">RIESTER PEDIATRIC VELCRO CUFF for RVS-100 - 129.006 - optional </v>
      </c>
    </row>
    <row r="6823" spans="1:11" x14ac:dyDescent="0.2">
      <c r="A6823" s="132">
        <v>33829</v>
      </c>
      <c r="B6823" s="226" t="s">
        <v>10843</v>
      </c>
      <c r="C6823" s="222" t="s">
        <v>12</v>
      </c>
      <c r="D6823" s="106" t="s">
        <v>9769</v>
      </c>
      <c r="E6823" s="87">
        <v>1</v>
      </c>
      <c r="F6823" s="88">
        <v>660</v>
      </c>
      <c r="H6823" s="88"/>
      <c r="I6823" s="90">
        <v>1</v>
      </c>
      <c r="K6823" s="194" t="str">
        <f t="shared" si="106"/>
        <v xml:space="preserve">CAPNOGRAPH </v>
      </c>
    </row>
    <row r="6824" spans="1:11" x14ac:dyDescent="0.2">
      <c r="A6824" s="132">
        <v>33829</v>
      </c>
      <c r="B6824" s="226" t="s">
        <v>12</v>
      </c>
      <c r="C6824" s="222" t="s">
        <v>12</v>
      </c>
      <c r="D6824" s="106" t="s">
        <v>9770</v>
      </c>
      <c r="E6824" s="87">
        <v>1</v>
      </c>
      <c r="F6824" s="103">
        <v>561</v>
      </c>
      <c r="H6824" s="103"/>
      <c r="I6824" s="90">
        <v>3</v>
      </c>
      <c r="K6824" s="194" t="str">
        <f t="shared" si="106"/>
        <v xml:space="preserve">CAPNOGRAPH  BUY 3 pieces SAVE 15% </v>
      </c>
    </row>
    <row r="6825" spans="1:11" x14ac:dyDescent="0.2">
      <c r="A6825" s="132">
        <v>33831</v>
      </c>
      <c r="B6825" s="226" t="s">
        <v>12</v>
      </c>
      <c r="C6825" s="222" t="s">
        <v>12</v>
      </c>
      <c r="D6825" s="106" t="s">
        <v>10844</v>
      </c>
      <c r="E6825" s="87">
        <v>1</v>
      </c>
      <c r="F6825" s="88"/>
      <c r="H6825" s="88"/>
      <c r="I6825" s="90">
        <v>1</v>
      </c>
      <c r="K6825" s="194" t="str">
        <f t="shared" si="106"/>
        <v xml:space="preserve">***"P16" CAPNO CUBE CAPNOGRAPH  replaced by 33829 </v>
      </c>
    </row>
    <row r="6826" spans="1:11" x14ac:dyDescent="0.2">
      <c r="A6826" s="132">
        <v>33832</v>
      </c>
      <c r="B6826" s="226" t="s">
        <v>12</v>
      </c>
      <c r="C6826" s="222" t="s">
        <v>12</v>
      </c>
      <c r="D6826" s="106" t="s">
        <v>10845</v>
      </c>
      <c r="E6826" s="87">
        <v>1</v>
      </c>
      <c r="F6826" s="88">
        <v>9</v>
      </c>
      <c r="H6826" s="88"/>
      <c r="I6826" s="90">
        <v>1</v>
      </c>
      <c r="K6826" s="194" t="str">
        <f t="shared" si="106"/>
        <v xml:space="preserve">***AIRWAY ADAPTOR - adult/pediatric for 33831 </v>
      </c>
    </row>
    <row r="6827" spans="1:11" x14ac:dyDescent="0.2">
      <c r="A6827" s="132">
        <v>33833</v>
      </c>
      <c r="B6827" s="226" t="s">
        <v>12</v>
      </c>
      <c r="C6827" s="222" t="s">
        <v>12</v>
      </c>
      <c r="D6827" s="106" t="s">
        <v>10846</v>
      </c>
      <c r="E6827" s="87">
        <v>1</v>
      </c>
      <c r="F6827" s="88">
        <v>9</v>
      </c>
      <c r="H6827" s="88"/>
      <c r="I6827" s="90">
        <v>1</v>
      </c>
      <c r="K6827" s="194" t="str">
        <f t="shared" si="106"/>
        <v xml:space="preserve">***AIRWAY ADAPTOR - neonatal for 33831 </v>
      </c>
    </row>
    <row r="6828" spans="1:11" x14ac:dyDescent="0.2">
      <c r="A6828" s="132">
        <v>33837</v>
      </c>
      <c r="B6828" s="226" t="s">
        <v>12</v>
      </c>
      <c r="C6828" s="222" t="s">
        <v>12</v>
      </c>
      <c r="D6828" s="106" t="s">
        <v>10847</v>
      </c>
      <c r="E6828" s="87">
        <v>1</v>
      </c>
      <c r="F6828" s="88">
        <v>5</v>
      </c>
      <c r="H6828" s="88"/>
      <c r="I6828" s="90">
        <v>1</v>
      </c>
      <c r="K6828" s="194" t="str">
        <f t="shared" si="106"/>
        <v xml:space="preserve">SAFETY BELT 1 piece - polypropylene orange - plastic buckle    </v>
      </c>
    </row>
    <row r="6829" spans="1:11" x14ac:dyDescent="0.2">
      <c r="A6829" s="132">
        <v>33838</v>
      </c>
      <c r="B6829" s="226" t="s">
        <v>12</v>
      </c>
      <c r="C6829" s="222" t="s">
        <v>12</v>
      </c>
      <c r="D6829" s="106" t="s">
        <v>10848</v>
      </c>
      <c r="E6829" s="87">
        <v>1</v>
      </c>
      <c r="F6829" s="88">
        <v>13</v>
      </c>
      <c r="H6829" s="88"/>
      <c r="I6829" s="90">
        <v>1</v>
      </c>
      <c r="K6829" s="194" t="str">
        <f t="shared" si="106"/>
        <v xml:space="preserve">SAFETY BELT 2 pieces - polyester orange - metal buckle    </v>
      </c>
    </row>
    <row r="6830" spans="1:11" x14ac:dyDescent="0.2">
      <c r="A6830" s="132">
        <v>33840</v>
      </c>
      <c r="B6830" s="226" t="s">
        <v>8076</v>
      </c>
      <c r="C6830" s="222" t="s">
        <v>12</v>
      </c>
      <c r="D6830" s="106" t="s">
        <v>9771</v>
      </c>
      <c r="E6830" s="87">
        <v>1</v>
      </c>
      <c r="F6830" s="88">
        <v>6.5</v>
      </c>
      <c r="H6830" s="88"/>
      <c r="I6830" s="90">
        <v>1</v>
      </c>
      <c r="K6830" s="194" t="str">
        <f t="shared" si="106"/>
        <v xml:space="preserve">SAFETY BELT B2 - polypropylene black   </v>
      </c>
    </row>
    <row r="6831" spans="1:11" x14ac:dyDescent="0.2">
      <c r="A6831" s="132">
        <v>33842</v>
      </c>
      <c r="B6831" s="226" t="s">
        <v>8076</v>
      </c>
      <c r="C6831" s="222" t="s">
        <v>12</v>
      </c>
      <c r="D6831" s="106" t="s">
        <v>9772</v>
      </c>
      <c r="E6831" s="87">
        <v>1</v>
      </c>
      <c r="F6831" s="88">
        <v>6.5</v>
      </c>
      <c r="H6831" s="88"/>
      <c r="I6831" s="90">
        <v>1</v>
      </c>
      <c r="K6831" s="194" t="str">
        <f t="shared" si="106"/>
        <v xml:space="preserve">SAFETY BELT B4 - polyester black    </v>
      </c>
    </row>
    <row r="6832" spans="1:11" x14ac:dyDescent="0.2">
      <c r="A6832" s="132">
        <v>33843</v>
      </c>
      <c r="B6832" s="226" t="s">
        <v>8076</v>
      </c>
      <c r="C6832" s="222" t="s">
        <v>12</v>
      </c>
      <c r="D6832" s="106" t="s">
        <v>9773</v>
      </c>
      <c r="E6832" s="87">
        <v>1</v>
      </c>
      <c r="F6832" s="88">
        <v>13</v>
      </c>
      <c r="H6832" s="88"/>
      <c r="I6832" s="90">
        <v>1</v>
      </c>
      <c r="K6832" s="194" t="str">
        <f t="shared" si="106"/>
        <v xml:space="preserve">SAFETY BELT B8 - polyester black - end with hook    </v>
      </c>
    </row>
    <row r="6833" spans="1:11" x14ac:dyDescent="0.2">
      <c r="A6833" s="132">
        <v>33844</v>
      </c>
      <c r="B6833" s="226" t="s">
        <v>8076</v>
      </c>
      <c r="C6833" s="222" t="s">
        <v>12</v>
      </c>
      <c r="D6833" s="106" t="s">
        <v>9774</v>
      </c>
      <c r="E6833" s="87">
        <v>1</v>
      </c>
      <c r="F6833" s="88">
        <v>17</v>
      </c>
      <c r="H6833" s="88"/>
      <c r="I6833" s="90">
        <v>1</v>
      </c>
      <c r="K6833" s="194" t="str">
        <f t="shared" si="106"/>
        <v xml:space="preserve">SAFETY BELT B9 - polyester black - metal buckle  </v>
      </c>
    </row>
    <row r="6834" spans="1:11" x14ac:dyDescent="0.2">
      <c r="A6834" s="132">
        <v>33847</v>
      </c>
      <c r="B6834" s="226" t="s">
        <v>8076</v>
      </c>
      <c r="C6834" s="222" t="s">
        <v>12</v>
      </c>
      <c r="D6834" s="106" t="s">
        <v>9775</v>
      </c>
      <c r="E6834" s="87">
        <v>1</v>
      </c>
      <c r="F6834" s="88">
        <v>115</v>
      </c>
      <c r="H6834" s="88"/>
      <c r="I6834" s="90">
        <v>1</v>
      </c>
      <c r="K6834" s="194" t="str">
        <f t="shared" si="106"/>
        <v xml:space="preserve">SET OF 4 SAFETY BELTS WITH KOOK - polyester 4 colours - end with hook, metal buckle </v>
      </c>
    </row>
    <row r="6835" spans="1:11" x14ac:dyDescent="0.2">
      <c r="A6835" s="132">
        <v>33849</v>
      </c>
      <c r="B6835" s="226" t="s">
        <v>8076</v>
      </c>
      <c r="C6835" s="222" t="s">
        <v>12</v>
      </c>
      <c r="D6835" s="106" t="s">
        <v>9776</v>
      </c>
      <c r="E6835" s="87">
        <v>1</v>
      </c>
      <c r="F6835" s="88">
        <v>38</v>
      </c>
      <c r="H6835" s="88"/>
      <c r="I6835" s="90">
        <v>1</v>
      </c>
      <c r="K6835" s="194" t="str">
        <f t="shared" si="106"/>
        <v xml:space="preserve">RAGNO IMMOBILISATION SYSTEM - adjustable   </v>
      </c>
    </row>
    <row r="6836" spans="1:11" x14ac:dyDescent="0.2">
      <c r="A6836" s="132">
        <v>33858</v>
      </c>
      <c r="B6836" s="226" t="s">
        <v>12</v>
      </c>
      <c r="C6836" s="222" t="s">
        <v>12</v>
      </c>
      <c r="D6836" s="106" t="s">
        <v>9777</v>
      </c>
      <c r="E6836" s="87">
        <v>1</v>
      </c>
      <c r="F6836" s="166">
        <v>7350</v>
      </c>
      <c r="H6836" s="166"/>
      <c r="I6836" s="90">
        <v>1</v>
      </c>
      <c r="K6836" s="194" t="str">
        <f t="shared" si="106"/>
        <v xml:space="preserve">"P16" CHISON ECO6 COLOUR ULTRASOUND - 2 probe connector </v>
      </c>
    </row>
    <row r="6837" spans="1:11" x14ac:dyDescent="0.2">
      <c r="A6837" s="132">
        <v>33859</v>
      </c>
      <c r="B6837" s="226" t="s">
        <v>12</v>
      </c>
      <c r="C6837" s="222" t="s">
        <v>12</v>
      </c>
      <c r="D6837" s="149" t="s">
        <v>292</v>
      </c>
      <c r="E6837" s="87">
        <v>1</v>
      </c>
      <c r="F6837" s="166">
        <v>3250</v>
      </c>
      <c r="H6837" s="166"/>
      <c r="I6837" s="90">
        <v>1</v>
      </c>
      <c r="K6837" s="194" t="str">
        <f t="shared" si="106"/>
        <v xml:space="preserve">6.0 MHz PHASED ARRAY PROBE + CW + TDI for ECO6 </v>
      </c>
    </row>
    <row r="6838" spans="1:11" x14ac:dyDescent="0.2">
      <c r="A6838" s="132">
        <v>33860</v>
      </c>
      <c r="B6838" s="226" t="s">
        <v>12</v>
      </c>
      <c r="C6838" s="222" t="s">
        <v>12</v>
      </c>
      <c r="D6838" s="106" t="s">
        <v>293</v>
      </c>
      <c r="E6838" s="87">
        <v>1</v>
      </c>
      <c r="F6838" s="166">
        <v>3200</v>
      </c>
      <c r="H6838" s="166"/>
      <c r="I6838" s="90">
        <v>1</v>
      </c>
      <c r="K6838" s="194" t="str">
        <f t="shared" si="106"/>
        <v xml:space="preserve">SUPER NEEDLE </v>
      </c>
    </row>
    <row r="6839" spans="1:11" x14ac:dyDescent="0.2">
      <c r="A6839" s="132">
        <v>33861</v>
      </c>
      <c r="B6839" s="226" t="s">
        <v>12</v>
      </c>
      <c r="C6839" s="222" t="s">
        <v>12</v>
      </c>
      <c r="D6839" s="106" t="s">
        <v>294</v>
      </c>
      <c r="E6839" s="87">
        <v>1</v>
      </c>
      <c r="F6839" s="166">
        <v>990</v>
      </c>
      <c r="H6839" s="166"/>
      <c r="I6839" s="90">
        <v>1</v>
      </c>
      <c r="K6839" s="194" t="str">
        <f t="shared" si="106"/>
        <v xml:space="preserve">AUTO IMT </v>
      </c>
    </row>
    <row r="6840" spans="1:11" x14ac:dyDescent="0.2">
      <c r="A6840" s="132">
        <v>33862</v>
      </c>
      <c r="B6840" s="226" t="s">
        <v>12</v>
      </c>
      <c r="C6840" s="222" t="s">
        <v>12</v>
      </c>
      <c r="D6840" s="106" t="s">
        <v>9778</v>
      </c>
      <c r="E6840" s="87">
        <v>1</v>
      </c>
      <c r="F6840" s="173">
        <v>1950</v>
      </c>
      <c r="H6840" s="173"/>
      <c r="I6840" s="90">
        <v>1</v>
      </c>
      <c r="K6840" s="194" t="str">
        <f t="shared" si="106"/>
        <v xml:space="preserve">CHISON ECO2 B&amp;W ULTRASOUND - 1 probe connector </v>
      </c>
    </row>
    <row r="6841" spans="1:11" x14ac:dyDescent="0.2">
      <c r="A6841" s="132">
        <v>33864</v>
      </c>
      <c r="B6841" s="226" t="s">
        <v>12</v>
      </c>
      <c r="C6841" s="222" t="s">
        <v>12</v>
      </c>
      <c r="D6841" s="106" t="s">
        <v>9779</v>
      </c>
      <c r="E6841" s="87">
        <v>1</v>
      </c>
      <c r="F6841" s="88">
        <v>3950</v>
      </c>
      <c r="H6841" s="88"/>
      <c r="I6841" s="90">
        <v>1</v>
      </c>
      <c r="K6841" s="194" t="str">
        <f t="shared" si="106"/>
        <v xml:space="preserve">"P16" CHISON ECO3 EXP. B&amp;W ULTRASOUND - 2 probe connector </v>
      </c>
    </row>
    <row r="6842" spans="1:11" x14ac:dyDescent="0.2">
      <c r="A6842" s="132">
        <v>33865</v>
      </c>
      <c r="B6842" s="226" t="s">
        <v>12</v>
      </c>
      <c r="C6842" s="222" t="s">
        <v>12</v>
      </c>
      <c r="D6842" s="106" t="s">
        <v>9780</v>
      </c>
      <c r="E6842" s="87">
        <v>1</v>
      </c>
      <c r="F6842" s="88">
        <v>6250</v>
      </c>
      <c r="H6842" s="88"/>
      <c r="I6842" s="90">
        <v>1</v>
      </c>
      <c r="K6842" s="194" t="str">
        <f t="shared" si="106"/>
        <v xml:space="preserve">"P16" CHISON ECO5 COLOUR ULTRASOUND - 2 probe connector </v>
      </c>
    </row>
    <row r="6843" spans="1:11" x14ac:dyDescent="0.2">
      <c r="A6843" s="132">
        <v>33866</v>
      </c>
      <c r="B6843" s="226" t="s">
        <v>12</v>
      </c>
      <c r="C6843" s="222" t="s">
        <v>12</v>
      </c>
      <c r="D6843" s="106" t="s">
        <v>5346</v>
      </c>
      <c r="E6843" s="87">
        <v>1</v>
      </c>
      <c r="F6843" s="88">
        <v>1390</v>
      </c>
      <c r="H6843" s="88"/>
      <c r="I6843" s="90">
        <v>1</v>
      </c>
      <c r="K6843" s="194" t="str">
        <f t="shared" si="106"/>
        <v xml:space="preserve">NEEDLE GUIDED BRACKETS for ECO1/2/3/5/6 - specify for which probe </v>
      </c>
    </row>
    <row r="6844" spans="1:11" x14ac:dyDescent="0.2">
      <c r="A6844" s="132">
        <v>33867</v>
      </c>
      <c r="B6844" s="226" t="s">
        <v>12</v>
      </c>
      <c r="C6844" s="222" t="s">
        <v>12</v>
      </c>
      <c r="D6844" s="106" t="s">
        <v>5347</v>
      </c>
      <c r="E6844" s="87">
        <v>1</v>
      </c>
      <c r="F6844" s="88">
        <v>1100</v>
      </c>
      <c r="H6844" s="88"/>
      <c r="I6844" s="90">
        <v>1</v>
      </c>
      <c r="K6844" s="194" t="str">
        <f t="shared" si="106"/>
        <v xml:space="preserve">TR-9000 TROLLEY for ECO1/2/3/5/6 </v>
      </c>
    </row>
    <row r="6845" spans="1:11" x14ac:dyDescent="0.2">
      <c r="A6845" s="132">
        <v>33868</v>
      </c>
      <c r="B6845" s="226" t="s">
        <v>12</v>
      </c>
      <c r="C6845" s="222" t="s">
        <v>12</v>
      </c>
      <c r="D6845" s="106" t="s">
        <v>5348</v>
      </c>
      <c r="E6845" s="87">
        <v>1</v>
      </c>
      <c r="F6845" s="88">
        <v>390</v>
      </c>
      <c r="H6845" s="88"/>
      <c r="I6845" s="90">
        <v>1</v>
      </c>
      <c r="K6845" s="194" t="str">
        <f t="shared" si="106"/>
        <v xml:space="preserve">CARRYING BAG for ECO1/2/3/5/6 </v>
      </c>
    </row>
    <row r="6846" spans="1:11" x14ac:dyDescent="0.2">
      <c r="A6846" s="132">
        <v>33869</v>
      </c>
      <c r="B6846" s="226" t="s">
        <v>12</v>
      </c>
      <c r="C6846" s="222" t="s">
        <v>12</v>
      </c>
      <c r="D6846" s="106" t="s">
        <v>5349</v>
      </c>
      <c r="E6846" s="87">
        <v>1</v>
      </c>
      <c r="F6846" s="88">
        <v>880</v>
      </c>
      <c r="H6846" s="88"/>
      <c r="I6846" s="90">
        <v>1</v>
      </c>
      <c r="K6846" s="194" t="str">
        <f t="shared" ref="K6846:K6909" si="107">+SUBSTITUTE(CONCATENATE(D6846," ","(",IF(RIGHT(E6846,3)="1**","1",E6846),")"),"(1)","")</f>
        <v xml:space="preserve">"PX3" LITHIUM-ION RECHARGEABLE BATTERY for ECO1/2/3/5/6 </v>
      </c>
    </row>
    <row r="6847" spans="1:11" x14ac:dyDescent="0.2">
      <c r="A6847" s="132">
        <v>33871</v>
      </c>
      <c r="B6847" s="226" t="s">
        <v>12</v>
      </c>
      <c r="C6847" s="222" t="s">
        <v>12</v>
      </c>
      <c r="D6847" s="106" t="s">
        <v>5350</v>
      </c>
      <c r="E6847" s="87">
        <v>1</v>
      </c>
      <c r="F6847" s="88">
        <v>2980</v>
      </c>
      <c r="H6847" s="88"/>
      <c r="I6847" s="90">
        <v>1</v>
      </c>
      <c r="K6847" s="194" t="str">
        <f t="shared" si="107"/>
        <v xml:space="preserve">CHISON 9.0 MHz LINEAR PROBE for ECO1/2/3/5/6 </v>
      </c>
    </row>
    <row r="6848" spans="1:11" x14ac:dyDescent="0.2">
      <c r="A6848" s="132">
        <v>33872</v>
      </c>
      <c r="B6848" s="226" t="s">
        <v>12</v>
      </c>
      <c r="C6848" s="222" t="s">
        <v>12</v>
      </c>
      <c r="D6848" s="106" t="s">
        <v>5351</v>
      </c>
      <c r="E6848" s="87">
        <v>1</v>
      </c>
      <c r="F6848" s="88">
        <v>2800</v>
      </c>
      <c r="H6848" s="88"/>
      <c r="I6848" s="90">
        <v>1</v>
      </c>
      <c r="K6848" s="194" t="str">
        <f t="shared" si="107"/>
        <v xml:space="preserve">CHISON 6.0 MHz MICRO-CONVEX PROBE for ECO1/2/3/5/6 </v>
      </c>
    </row>
    <row r="6849" spans="1:11" x14ac:dyDescent="0.2">
      <c r="A6849" s="132">
        <v>33873</v>
      </c>
      <c r="B6849" s="226" t="s">
        <v>12</v>
      </c>
      <c r="C6849" s="222" t="s">
        <v>12</v>
      </c>
      <c r="D6849" s="106" t="s">
        <v>5352</v>
      </c>
      <c r="E6849" s="87">
        <v>1</v>
      </c>
      <c r="F6849" s="88">
        <v>3275</v>
      </c>
      <c r="H6849" s="88"/>
      <c r="I6849" s="90">
        <v>1</v>
      </c>
      <c r="K6849" s="194" t="str">
        <f t="shared" si="107"/>
        <v xml:space="preserve">CHISON 7.5 MHz TRANSRECTAL PROBE for ECO1/2/3/5/6 </v>
      </c>
    </row>
    <row r="6850" spans="1:11" x14ac:dyDescent="0.2">
      <c r="A6850" s="132">
        <v>33874</v>
      </c>
      <c r="B6850" s="226" t="s">
        <v>12</v>
      </c>
      <c r="C6850" s="222" t="s">
        <v>12</v>
      </c>
      <c r="D6850" s="106" t="s">
        <v>5353</v>
      </c>
      <c r="E6850" s="87">
        <v>1</v>
      </c>
      <c r="F6850" s="88">
        <v>3030</v>
      </c>
      <c r="H6850" s="88"/>
      <c r="I6850" s="90">
        <v>1</v>
      </c>
      <c r="K6850" s="194" t="str">
        <f t="shared" si="107"/>
        <v xml:space="preserve">CHISON 3.0 MHz MICRO-CONVEX PROBE for ECO1/2/3/5/6 </v>
      </c>
    </row>
    <row r="6851" spans="1:11" x14ac:dyDescent="0.2">
      <c r="A6851" s="132">
        <v>33875</v>
      </c>
      <c r="B6851" s="226" t="s">
        <v>12</v>
      </c>
      <c r="C6851" s="222" t="s">
        <v>12</v>
      </c>
      <c r="D6851" s="106" t="s">
        <v>8483</v>
      </c>
      <c r="E6851" s="87">
        <v>1</v>
      </c>
      <c r="F6851" s="88">
        <v>730</v>
      </c>
      <c r="H6851" s="88"/>
      <c r="I6851" s="90">
        <v>1</v>
      </c>
      <c r="K6851" s="194" t="str">
        <f t="shared" si="107"/>
        <v xml:space="preserve">NEEDLE GUIDED BRACKETS for LINEAR PROBE (33977, 34004) for DP-10,20,50 </v>
      </c>
    </row>
    <row r="6852" spans="1:11" x14ac:dyDescent="0.2">
      <c r="A6852" s="132">
        <v>33876</v>
      </c>
      <c r="B6852" s="226" t="s">
        <v>12</v>
      </c>
      <c r="C6852" s="222" t="s">
        <v>12</v>
      </c>
      <c r="D6852" s="106" t="s">
        <v>5354</v>
      </c>
      <c r="E6852" s="87">
        <v>1</v>
      </c>
      <c r="F6852" s="88">
        <v>730</v>
      </c>
      <c r="H6852" s="88"/>
      <c r="I6852" s="90">
        <v>1</v>
      </c>
      <c r="K6852" s="194" t="str">
        <f t="shared" si="107"/>
        <v xml:space="preserve">NEEDLE GUIDED BRACKETS for MICRO CONVEX (33979,33984) for DP-10,20,50 </v>
      </c>
    </row>
    <row r="6853" spans="1:11" x14ac:dyDescent="0.2">
      <c r="A6853" s="132">
        <v>33877</v>
      </c>
      <c r="B6853" s="226" t="s">
        <v>12</v>
      </c>
      <c r="C6853" s="222" t="s">
        <v>12</v>
      </c>
      <c r="D6853" s="106" t="s">
        <v>5355</v>
      </c>
      <c r="E6853" s="87">
        <v>1</v>
      </c>
      <c r="F6853" s="88">
        <v>8700</v>
      </c>
      <c r="H6853" s="88"/>
      <c r="I6853" s="90">
        <v>1</v>
      </c>
      <c r="K6853" s="194" t="str">
        <f t="shared" si="107"/>
        <v xml:space="preserve">CHISON QBit5 ECOCOLOURDOPPLER  </v>
      </c>
    </row>
    <row r="6854" spans="1:11" x14ac:dyDescent="0.2">
      <c r="A6854" s="132">
        <v>33878</v>
      </c>
      <c r="B6854" s="226" t="s">
        <v>12</v>
      </c>
      <c r="C6854" s="222" t="s">
        <v>12</v>
      </c>
      <c r="D6854" s="106" t="s">
        <v>5356</v>
      </c>
      <c r="E6854" s="87">
        <v>1</v>
      </c>
      <c r="F6854" s="88">
        <v>3000</v>
      </c>
      <c r="H6854" s="88"/>
      <c r="I6854" s="90">
        <v>1</v>
      </c>
      <c r="K6854" s="194" t="str">
        <f t="shared" si="107"/>
        <v xml:space="preserve">7.5 MHz LINEAR PROBE for code 33877 </v>
      </c>
    </row>
    <row r="6855" spans="1:11" x14ac:dyDescent="0.2">
      <c r="A6855" s="132">
        <v>33879</v>
      </c>
      <c r="B6855" s="226" t="s">
        <v>12</v>
      </c>
      <c r="C6855" s="222" t="s">
        <v>12</v>
      </c>
      <c r="D6855" s="106" t="s">
        <v>5357</v>
      </c>
      <c r="E6855" s="87">
        <v>1</v>
      </c>
      <c r="F6855" s="88">
        <v>5100</v>
      </c>
      <c r="H6855" s="88"/>
      <c r="I6855" s="90">
        <v>1</v>
      </c>
      <c r="K6855" s="194" t="str">
        <f t="shared" si="107"/>
        <v xml:space="preserve">3.0 MHz CARDIAC PROBE (PHASED ARRAY) for code 33877 </v>
      </c>
    </row>
    <row r="6856" spans="1:11" x14ac:dyDescent="0.2">
      <c r="A6856" s="132">
        <v>33881</v>
      </c>
      <c r="B6856" s="226" t="s">
        <v>12</v>
      </c>
      <c r="C6856" s="222" t="s">
        <v>12</v>
      </c>
      <c r="D6856" s="106" t="s">
        <v>9007</v>
      </c>
      <c r="E6856" s="87">
        <v>1</v>
      </c>
      <c r="F6856" s="88">
        <v>7600</v>
      </c>
      <c r="H6856" s="88"/>
      <c r="I6856" s="90">
        <v>1</v>
      </c>
      <c r="K6856" s="194" t="str">
        <f t="shared" si="107"/>
        <v xml:space="preserve">MINDRAY Z50 COLOUR ULTRASOUND with 2 probe connectors </v>
      </c>
    </row>
    <row r="6857" spans="1:11" x14ac:dyDescent="0.2">
      <c r="A6857" s="132">
        <v>33884</v>
      </c>
      <c r="B6857" s="226" t="s">
        <v>12</v>
      </c>
      <c r="C6857" s="222" t="s">
        <v>12</v>
      </c>
      <c r="D6857" s="106" t="s">
        <v>5358</v>
      </c>
      <c r="E6857" s="87" t="s">
        <v>21</v>
      </c>
      <c r="F6857" s="88">
        <v>236</v>
      </c>
      <c r="H6857" s="88"/>
      <c r="I6857" s="90">
        <v>1</v>
      </c>
      <c r="K6857" s="194" t="str">
        <f t="shared" si="107"/>
        <v>BACTERIAL FILTER - MOUTHPIECE for Mir, Micromedical, Vitalograph,.. (box of 100)</v>
      </c>
    </row>
    <row r="6858" spans="1:11" x14ac:dyDescent="0.2">
      <c r="A6858" s="132">
        <v>33885</v>
      </c>
      <c r="B6858" s="226" t="s">
        <v>12</v>
      </c>
      <c r="C6858" s="222" t="s">
        <v>12</v>
      </c>
      <c r="D6858" s="106" t="s">
        <v>5359</v>
      </c>
      <c r="E6858" s="87" t="s">
        <v>21</v>
      </c>
      <c r="F6858" s="88">
        <v>236</v>
      </c>
      <c r="H6858" s="88"/>
      <c r="I6858" s="90">
        <v>1</v>
      </c>
      <c r="K6858" s="194" t="str">
        <f t="shared" si="107"/>
        <v>BACTERIAL FILTER - MOUTHPIECE for Cosmed (box of 100)</v>
      </c>
    </row>
    <row r="6859" spans="1:11" x14ac:dyDescent="0.2">
      <c r="A6859" s="132">
        <v>33886</v>
      </c>
      <c r="B6859" s="226" t="s">
        <v>12</v>
      </c>
      <c r="C6859" s="222" t="s">
        <v>12</v>
      </c>
      <c r="D6859" s="106" t="s">
        <v>5360</v>
      </c>
      <c r="E6859" s="87" t="s">
        <v>21</v>
      </c>
      <c r="F6859" s="88">
        <v>236</v>
      </c>
      <c r="H6859" s="88"/>
      <c r="I6859" s="90">
        <v>1</v>
      </c>
      <c r="K6859" s="194" t="str">
        <f t="shared" si="107"/>
        <v>BACTERIAL FILTER - MOUTHPIECE for Customed, Jaeger (box of 100)</v>
      </c>
    </row>
    <row r="6860" spans="1:11" x14ac:dyDescent="0.2">
      <c r="A6860" s="132">
        <v>33887</v>
      </c>
      <c r="B6860" s="226" t="s">
        <v>12</v>
      </c>
      <c r="C6860" s="222" t="s">
        <v>12</v>
      </c>
      <c r="D6860" s="106" t="s">
        <v>5361</v>
      </c>
      <c r="E6860" s="87" t="s">
        <v>21</v>
      </c>
      <c r="F6860" s="88">
        <v>236</v>
      </c>
      <c r="H6860" s="88"/>
      <c r="I6860" s="90">
        <v>1</v>
      </c>
      <c r="K6860" s="194" t="str">
        <f t="shared" si="107"/>
        <v>BACTERIAL FILTER - MOUTHPIECE for Sensormedics, BTL, Thor, … (box of 100)</v>
      </c>
    </row>
    <row r="6861" spans="1:11" x14ac:dyDescent="0.2">
      <c r="A6861" s="132">
        <v>33888</v>
      </c>
      <c r="B6861" s="226" t="s">
        <v>12</v>
      </c>
      <c r="C6861" s="222" t="s">
        <v>12</v>
      </c>
      <c r="D6861" s="106" t="s">
        <v>5362</v>
      </c>
      <c r="E6861" s="87" t="s">
        <v>21</v>
      </c>
      <c r="F6861" s="88">
        <v>236</v>
      </c>
      <c r="H6861" s="88"/>
      <c r="I6861" s="90">
        <v>1</v>
      </c>
      <c r="K6861" s="194" t="str">
        <f t="shared" si="107"/>
        <v>BACTERIAL FILTER - MOUTHPIECE for Medical Graphics (box of 100)</v>
      </c>
    </row>
    <row r="6862" spans="1:11" x14ac:dyDescent="0.2">
      <c r="A6862" s="132">
        <v>33889</v>
      </c>
      <c r="B6862" s="226" t="s">
        <v>12</v>
      </c>
      <c r="C6862" s="222" t="s">
        <v>12</v>
      </c>
      <c r="D6862" s="106" t="s">
        <v>5363</v>
      </c>
      <c r="E6862" s="87" t="s">
        <v>21</v>
      </c>
      <c r="F6862" s="88">
        <v>236</v>
      </c>
      <c r="H6862" s="88"/>
      <c r="I6862" s="90">
        <v>1</v>
      </c>
      <c r="K6862" s="194" t="str">
        <f t="shared" si="107"/>
        <v>BACTERIAL FILTER - MOUTHPIECE for Fukuda Sangjo (box of 100)</v>
      </c>
    </row>
    <row r="6863" spans="1:11" x14ac:dyDescent="0.2">
      <c r="A6863" s="132">
        <v>33890</v>
      </c>
      <c r="B6863" s="226" t="s">
        <v>12</v>
      </c>
      <c r="C6863" s="222" t="s">
        <v>12</v>
      </c>
      <c r="D6863" s="106" t="s">
        <v>5364</v>
      </c>
      <c r="E6863" s="87" t="s">
        <v>21</v>
      </c>
      <c r="F6863" s="88">
        <v>24</v>
      </c>
      <c r="H6863" s="88"/>
      <c r="I6863" s="90">
        <v>1</v>
      </c>
      <c r="K6863" s="194" t="str">
        <f t="shared" si="107"/>
        <v>GIMA MOUTHPIECES for FUKUDA (box of 100)</v>
      </c>
    </row>
    <row r="6864" spans="1:11" x14ac:dyDescent="0.2">
      <c r="A6864" s="132">
        <v>33891</v>
      </c>
      <c r="B6864" s="226" t="s">
        <v>12</v>
      </c>
      <c r="C6864" s="222" t="s">
        <v>12</v>
      </c>
      <c r="D6864" s="106" t="s">
        <v>9781</v>
      </c>
      <c r="E6864" s="87" t="s">
        <v>94</v>
      </c>
      <c r="F6864" s="88"/>
      <c r="H6864" s="88"/>
      <c r="I6864" s="90">
        <v>1</v>
      </c>
      <c r="K6864" s="194" t="str">
        <f t="shared" si="107"/>
        <v>***PAPER for COSMED PONY 57x11 mm x m roll  discontinued (25 rolls)</v>
      </c>
    </row>
    <row r="6865" spans="1:11" x14ac:dyDescent="0.2">
      <c r="A6865" s="132">
        <v>33892</v>
      </c>
      <c r="B6865" s="226" t="s">
        <v>12</v>
      </c>
      <c r="C6865" s="222" t="s">
        <v>12</v>
      </c>
      <c r="D6865" s="106" t="s">
        <v>5365</v>
      </c>
      <c r="E6865" s="87" t="s">
        <v>21</v>
      </c>
      <c r="F6865" s="88">
        <v>24</v>
      </c>
      <c r="H6865" s="88"/>
      <c r="I6865" s="90">
        <v>1</v>
      </c>
      <c r="K6865" s="194" t="str">
        <f t="shared" si="107"/>
        <v>GIMA MOUTHPIECES for COSMED Mod. PONY  (box of 100)</v>
      </c>
    </row>
    <row r="6866" spans="1:11" x14ac:dyDescent="0.2">
      <c r="A6866" s="132">
        <v>33893</v>
      </c>
      <c r="B6866" s="226" t="s">
        <v>12</v>
      </c>
      <c r="C6866" s="222" t="s">
        <v>12</v>
      </c>
      <c r="D6866" s="106" t="s">
        <v>9781</v>
      </c>
      <c r="E6866" s="87" t="s">
        <v>85</v>
      </c>
      <c r="F6866" s="88"/>
      <c r="H6866" s="88"/>
      <c r="I6866" s="90">
        <v>1</v>
      </c>
      <c r="K6866" s="194" t="str">
        <f t="shared" si="107"/>
        <v>***PAPER for COSMED PONY 57x11 mm x m roll  discontinued (5 rolls)</v>
      </c>
    </row>
    <row r="6867" spans="1:11" x14ac:dyDescent="0.2">
      <c r="A6867" s="132">
        <v>33894</v>
      </c>
      <c r="B6867" s="226" t="s">
        <v>12</v>
      </c>
      <c r="C6867" s="222" t="s">
        <v>12</v>
      </c>
      <c r="D6867" s="106" t="s">
        <v>5366</v>
      </c>
      <c r="E6867" s="87" t="s">
        <v>94</v>
      </c>
      <c r="F6867" s="88">
        <v>42</v>
      </c>
      <c r="H6867" s="88"/>
      <c r="I6867" s="90">
        <v>1</v>
      </c>
      <c r="K6867" s="194" t="str">
        <f t="shared" si="107"/>
        <v>PAPER for COSMED PONY FX 112x13 mm x m roll (25 rolls)</v>
      </c>
    </row>
    <row r="6868" spans="1:11" x14ac:dyDescent="0.2">
      <c r="A6868" s="132">
        <v>33895</v>
      </c>
      <c r="B6868" s="226" t="s">
        <v>12</v>
      </c>
      <c r="C6868" s="222" t="s">
        <v>12</v>
      </c>
      <c r="D6868" s="106" t="s">
        <v>5367</v>
      </c>
      <c r="E6868" s="87" t="s">
        <v>26</v>
      </c>
      <c r="F6868" s="88">
        <v>92</v>
      </c>
      <c r="H6868" s="88"/>
      <c r="I6868" s="90">
        <v>1</v>
      </c>
      <c r="K6868" s="194" t="str">
        <f t="shared" si="107"/>
        <v>GIMA MOUTHPIECES for SENSORMEDIICS, MICROCARD (box of 500)</v>
      </c>
    </row>
    <row r="6869" spans="1:11" x14ac:dyDescent="0.2">
      <c r="A6869" s="132">
        <v>33896</v>
      </c>
      <c r="B6869" s="226" t="s">
        <v>12</v>
      </c>
      <c r="C6869" s="222" t="s">
        <v>12</v>
      </c>
      <c r="D6869" s="106" t="s">
        <v>10849</v>
      </c>
      <c r="E6869" s="87" t="s">
        <v>29</v>
      </c>
      <c r="F6869" s="88"/>
      <c r="H6869" s="88"/>
      <c r="I6869" s="90">
        <v>1</v>
      </c>
      <c r="K6869" s="194" t="str">
        <f t="shared" si="107"/>
        <v>***MOUTHPIECE for SMART ONE - plastic  discontinued (box of 10)</v>
      </c>
    </row>
    <row r="6870" spans="1:11" x14ac:dyDescent="0.2">
      <c r="A6870" s="132">
        <v>33897</v>
      </c>
      <c r="B6870" s="226" t="s">
        <v>12</v>
      </c>
      <c r="C6870" s="222" t="s">
        <v>12</v>
      </c>
      <c r="D6870" s="106" t="s">
        <v>5368</v>
      </c>
      <c r="E6870" s="87" t="s">
        <v>21</v>
      </c>
      <c r="F6870" s="88">
        <v>24</v>
      </c>
      <c r="H6870" s="88"/>
      <c r="I6870" s="90">
        <v>1</v>
      </c>
      <c r="K6870" s="194" t="str">
        <f t="shared" si="107"/>
        <v>GIMA MOUTHPIECES 2.8x3 diam x6.5h cm (box of 100)</v>
      </c>
    </row>
    <row r="6871" spans="1:11" x14ac:dyDescent="0.2">
      <c r="A6871" s="132">
        <v>33898</v>
      </c>
      <c r="B6871" s="226" t="s">
        <v>12</v>
      </c>
      <c r="C6871" s="222" t="s">
        <v>12</v>
      </c>
      <c r="D6871" s="106" t="s">
        <v>5365</v>
      </c>
      <c r="E6871" s="87" t="s">
        <v>26</v>
      </c>
      <c r="F6871" s="88">
        <v>91</v>
      </c>
      <c r="H6871" s="88"/>
      <c r="I6871" s="90">
        <v>1</v>
      </c>
      <c r="K6871" s="194" t="str">
        <f t="shared" si="107"/>
        <v>GIMA MOUTHPIECES for COSMED Mod. PONY  (box of 500)</v>
      </c>
    </row>
    <row r="6872" spans="1:11" x14ac:dyDescent="0.2">
      <c r="A6872" s="132">
        <v>33899</v>
      </c>
      <c r="B6872" s="226" t="s">
        <v>12</v>
      </c>
      <c r="C6872" s="222" t="s">
        <v>12</v>
      </c>
      <c r="D6872" s="106" t="s">
        <v>5369</v>
      </c>
      <c r="E6872" s="87" t="s">
        <v>173</v>
      </c>
      <c r="F6872" s="88">
        <v>91</v>
      </c>
      <c r="H6872" s="88"/>
      <c r="I6872" s="90">
        <v>1</v>
      </c>
      <c r="K6872" s="194" t="str">
        <f t="shared" si="107"/>
        <v>GIMA MOUTHPIECES for SORIN LIFEWATCH, FUKUDA DENSHI (bx of 500)</v>
      </c>
    </row>
    <row r="6873" spans="1:11" x14ac:dyDescent="0.2">
      <c r="A6873" s="132">
        <v>33900</v>
      </c>
      <c r="B6873" s="226" t="s">
        <v>12</v>
      </c>
      <c r="C6873" s="222" t="s">
        <v>12</v>
      </c>
      <c r="D6873" s="106" t="s">
        <v>8676</v>
      </c>
      <c r="E6873" s="87" t="s">
        <v>24</v>
      </c>
      <c r="F6873" s="88">
        <v>77</v>
      </c>
      <c r="H6873" s="88"/>
      <c r="I6873" s="90">
        <v>1</v>
      </c>
      <c r="K6873" s="194" t="str">
        <f t="shared" si="107"/>
        <v>REUSABLE TURBINE + REUSABLE MOUTHPIECE  for 33681/33684 (1 kit)</v>
      </c>
    </row>
    <row r="6874" spans="1:11" x14ac:dyDescent="0.2">
      <c r="A6874" s="132">
        <v>33902</v>
      </c>
      <c r="B6874" s="226" t="s">
        <v>12</v>
      </c>
      <c r="C6874" s="222" t="s">
        <v>12</v>
      </c>
      <c r="D6874" s="106" t="s">
        <v>5370</v>
      </c>
      <c r="E6874" s="87" t="s">
        <v>21</v>
      </c>
      <c r="F6874" s="88">
        <v>236</v>
      </c>
      <c r="H6874" s="88"/>
      <c r="I6874" s="90">
        <v>1</v>
      </c>
      <c r="K6874" s="194" t="str">
        <f t="shared" si="107"/>
        <v>BACTERIAL FILTER - MOUTHPIECE for BTL, Sibel (box of 100)</v>
      </c>
    </row>
    <row r="6875" spans="1:11" x14ac:dyDescent="0.2">
      <c r="A6875" s="132">
        <v>33904</v>
      </c>
      <c r="B6875" s="226" t="s">
        <v>12</v>
      </c>
      <c r="C6875" s="222" t="s">
        <v>12</v>
      </c>
      <c r="D6875" s="106" t="s">
        <v>5371</v>
      </c>
      <c r="E6875" s="87">
        <v>1</v>
      </c>
      <c r="F6875" s="103">
        <v>1850</v>
      </c>
      <c r="H6875" s="103"/>
      <c r="I6875" s="90">
        <v>1</v>
      </c>
      <c r="K6875" s="194" t="str">
        <f t="shared" si="107"/>
        <v xml:space="preserve">***3.5 MHz CONVEX PROBE for Chison 8300 code 33900 </v>
      </c>
    </row>
    <row r="6876" spans="1:11" x14ac:dyDescent="0.2">
      <c r="A6876" s="132">
        <v>33905</v>
      </c>
      <c r="B6876" s="226" t="s">
        <v>12</v>
      </c>
      <c r="C6876" s="222" t="s">
        <v>12</v>
      </c>
      <c r="D6876" s="106" t="s">
        <v>5372</v>
      </c>
      <c r="E6876" s="87">
        <v>1</v>
      </c>
      <c r="F6876" s="103">
        <v>1850</v>
      </c>
      <c r="H6876" s="103"/>
      <c r="I6876" s="90">
        <v>1</v>
      </c>
      <c r="K6876" s="194" t="str">
        <f t="shared" si="107"/>
        <v xml:space="preserve">***7.5 MHz LINEAR PROBE for Chison 8300 code 33900 </v>
      </c>
    </row>
    <row r="6877" spans="1:11" x14ac:dyDescent="0.2">
      <c r="A6877" s="132">
        <v>33909</v>
      </c>
      <c r="B6877" s="226" t="s">
        <v>12</v>
      </c>
      <c r="C6877" s="222" t="s">
        <v>12</v>
      </c>
      <c r="D6877" s="106" t="s">
        <v>9008</v>
      </c>
      <c r="E6877" s="87" t="s">
        <v>27</v>
      </c>
      <c r="F6877" s="88">
        <v>250</v>
      </c>
      <c r="H6877" s="88"/>
      <c r="I6877" s="90">
        <v>1</v>
      </c>
      <c r="K6877" s="194" t="str">
        <f t="shared" si="107"/>
        <v>BOFAP CARDBOARD BACTERIAL FILTER - MOUTHPIECE for Mir, Micromedical, Vitalograph,.. (box of 200)</v>
      </c>
    </row>
    <row r="6878" spans="1:11" x14ac:dyDescent="0.2">
      <c r="A6878" s="132">
        <v>33910</v>
      </c>
      <c r="B6878" s="226" t="s">
        <v>12</v>
      </c>
      <c r="C6878" s="222" t="s">
        <v>12</v>
      </c>
      <c r="D6878" s="106" t="s">
        <v>9009</v>
      </c>
      <c r="E6878" s="87" t="s">
        <v>27</v>
      </c>
      <c r="F6878" s="88">
        <v>250</v>
      </c>
      <c r="H6878" s="88"/>
      <c r="I6878" s="90">
        <v>1</v>
      </c>
      <c r="K6878" s="194" t="str">
        <f t="shared" si="107"/>
        <v>BOFAP CARDBOARD BACTERIAL FILTER - MOUTHPIECE for Cosmed (box of 200)</v>
      </c>
    </row>
    <row r="6879" spans="1:11" x14ac:dyDescent="0.2">
      <c r="A6879" s="132">
        <v>33914</v>
      </c>
      <c r="B6879" s="226" t="s">
        <v>12</v>
      </c>
      <c r="C6879" s="222" t="s">
        <v>12</v>
      </c>
      <c r="D6879" s="106" t="s">
        <v>5373</v>
      </c>
      <c r="E6879" s="87">
        <v>1</v>
      </c>
      <c r="F6879" s="166">
        <v>6700</v>
      </c>
      <c r="H6879" s="166"/>
      <c r="I6879" s="90">
        <v>1</v>
      </c>
      <c r="K6879" s="194" t="str">
        <f t="shared" si="107"/>
        <v xml:space="preserve">SONOEYE P2  DIGITAL COLOUR DOPPLER - Linear Array Probe </v>
      </c>
    </row>
    <row r="6880" spans="1:11" x14ac:dyDescent="0.2">
      <c r="A6880" s="132">
        <v>33915</v>
      </c>
      <c r="B6880" s="226" t="s">
        <v>12</v>
      </c>
      <c r="C6880" s="222" t="s">
        <v>12</v>
      </c>
      <c r="D6880" s="106" t="s">
        <v>5374</v>
      </c>
      <c r="E6880" s="87">
        <v>1</v>
      </c>
      <c r="F6880" s="166">
        <v>6700</v>
      </c>
      <c r="H6880" s="166"/>
      <c r="I6880" s="90">
        <v>1</v>
      </c>
      <c r="K6880" s="194" t="str">
        <f t="shared" si="107"/>
        <v xml:space="preserve">SONOEYE P3  DIGITAL COLOUR DOPPLER - Phase Array Probe </v>
      </c>
    </row>
    <row r="6881" spans="1:11" x14ac:dyDescent="0.2">
      <c r="A6881" s="132">
        <v>33916</v>
      </c>
      <c r="B6881" s="226" t="s">
        <v>12</v>
      </c>
      <c r="C6881" s="222" t="s">
        <v>12</v>
      </c>
      <c r="D6881" s="106" t="s">
        <v>5375</v>
      </c>
      <c r="E6881" s="87">
        <v>1</v>
      </c>
      <c r="F6881" s="166">
        <v>5980</v>
      </c>
      <c r="H6881" s="166"/>
      <c r="I6881" s="90">
        <v>1</v>
      </c>
      <c r="K6881" s="194" t="str">
        <f t="shared" si="107"/>
        <v xml:space="preserve">SONOEYE P5  DIGITAL COLOUR DOPPLER - Convex Probe </v>
      </c>
    </row>
    <row r="6882" spans="1:11" x14ac:dyDescent="0.2">
      <c r="A6882" s="132">
        <v>33917</v>
      </c>
      <c r="B6882" s="226" t="s">
        <v>12</v>
      </c>
      <c r="C6882" s="222" t="s">
        <v>12</v>
      </c>
      <c r="D6882" s="106" t="s">
        <v>5376</v>
      </c>
      <c r="E6882" s="87">
        <v>1</v>
      </c>
      <c r="F6882" s="166">
        <v>5980</v>
      </c>
      <c r="H6882" s="166"/>
      <c r="I6882" s="90">
        <v>1</v>
      </c>
      <c r="K6882" s="194" t="str">
        <f t="shared" si="107"/>
        <v xml:space="preserve">SONOEYE P6  DIGITAL COLOUR DOPPLER - Micro-Convex Probe </v>
      </c>
    </row>
    <row r="6883" spans="1:11" x14ac:dyDescent="0.2">
      <c r="A6883" s="132">
        <v>33918</v>
      </c>
      <c r="B6883" s="226" t="s">
        <v>12</v>
      </c>
      <c r="C6883" s="222" t="s">
        <v>12</v>
      </c>
      <c r="D6883" s="106" t="s">
        <v>8484</v>
      </c>
      <c r="E6883" s="87">
        <v>1</v>
      </c>
      <c r="F6883" s="166">
        <v>780</v>
      </c>
      <c r="H6883" s="166"/>
      <c r="I6883" s="90">
        <v>1</v>
      </c>
      <c r="K6883" s="194" t="str">
        <f t="shared" si="107"/>
        <v xml:space="preserve">"P16" HUAWEI TABLET for SONOEYE </v>
      </c>
    </row>
    <row r="6884" spans="1:11" x14ac:dyDescent="0.2">
      <c r="A6884" s="132">
        <v>33931</v>
      </c>
      <c r="B6884" s="226" t="s">
        <v>12</v>
      </c>
      <c r="C6884" s="222" t="s">
        <v>12</v>
      </c>
      <c r="D6884" s="106" t="s">
        <v>10850</v>
      </c>
      <c r="E6884" s="87">
        <v>1</v>
      </c>
      <c r="F6884" s="166">
        <v>2750</v>
      </c>
      <c r="H6884" s="166"/>
      <c r="I6884" s="90">
        <v>1</v>
      </c>
      <c r="K6884" s="194" t="str">
        <f t="shared" si="107"/>
        <v xml:space="preserve">"P16"  VIATOM LINEAR WIRELESS PORTABLE ULTRASOUND  </v>
      </c>
    </row>
    <row r="6885" spans="1:11" x14ac:dyDescent="0.2">
      <c r="A6885" s="132">
        <v>33932</v>
      </c>
      <c r="B6885" s="226" t="s">
        <v>12</v>
      </c>
      <c r="C6885" s="222" t="s">
        <v>12</v>
      </c>
      <c r="D6885" s="106" t="s">
        <v>10851</v>
      </c>
      <c r="E6885" s="87">
        <v>1</v>
      </c>
      <c r="F6885" s="166">
        <v>4600</v>
      </c>
      <c r="H6885" s="166"/>
      <c r="I6885" s="90">
        <v>1</v>
      </c>
      <c r="K6885" s="194" t="str">
        <f t="shared" si="107"/>
        <v xml:space="preserve">"P16" VIATOM DUAL HEAD LINEAR/CONVEX WIRELESS PORTABLE ULTRASOUND  </v>
      </c>
    </row>
    <row r="6886" spans="1:11" x14ac:dyDescent="0.2">
      <c r="A6886" s="132">
        <v>33933</v>
      </c>
      <c r="B6886" s="226" t="s">
        <v>12</v>
      </c>
      <c r="C6886" s="222" t="s">
        <v>12</v>
      </c>
      <c r="D6886" s="106" t="s">
        <v>5377</v>
      </c>
      <c r="E6886" s="87">
        <v>1</v>
      </c>
      <c r="F6886" s="103">
        <v>1850</v>
      </c>
      <c r="H6886" s="103"/>
      <c r="I6886" s="90">
        <v>1</v>
      </c>
      <c r="K6886" s="194" t="str">
        <f t="shared" si="107"/>
        <v xml:space="preserve">***7.5 MHz LINEAR PROBE for Chison 600M code 33930/1  sold up to end of stock </v>
      </c>
    </row>
    <row r="6887" spans="1:11" x14ac:dyDescent="0.2">
      <c r="A6887" s="132">
        <v>33934</v>
      </c>
      <c r="B6887" s="226" t="s">
        <v>12</v>
      </c>
      <c r="C6887" s="222" t="s">
        <v>12</v>
      </c>
      <c r="D6887" s="106" t="s">
        <v>8485</v>
      </c>
      <c r="E6887" s="87">
        <v>1</v>
      </c>
      <c r="F6887" s="166">
        <v>4400</v>
      </c>
      <c r="H6887" s="166"/>
      <c r="I6887" s="90">
        <v>1</v>
      </c>
      <c r="K6887" s="194" t="str">
        <f t="shared" si="107"/>
        <v xml:space="preserve">"P16" VIATOM 3 IN 1 LINEAR/CONVEX/CARDIAC WIRELESS PORTABLE ULTRASOUND </v>
      </c>
    </row>
    <row r="6888" spans="1:11" x14ac:dyDescent="0.2">
      <c r="A6888" s="132">
        <v>33945</v>
      </c>
      <c r="B6888" s="226" t="s">
        <v>12</v>
      </c>
      <c r="C6888" s="222" t="s">
        <v>12</v>
      </c>
      <c r="D6888" s="106" t="s">
        <v>9782</v>
      </c>
      <c r="E6888" s="87">
        <v>1</v>
      </c>
      <c r="F6888" s="166">
        <v>1990</v>
      </c>
      <c r="H6888" s="166"/>
      <c r="I6888" s="90">
        <v>1</v>
      </c>
      <c r="K6888" s="194" t="str">
        <f t="shared" si="107"/>
        <v xml:space="preserve">CHISON ECO2 B&amp;W VET ULTRASOUND - 1 probe connector </v>
      </c>
    </row>
    <row r="6889" spans="1:11" x14ac:dyDescent="0.2">
      <c r="A6889" s="132">
        <v>33953</v>
      </c>
      <c r="B6889" s="226" t="s">
        <v>12</v>
      </c>
      <c r="C6889" s="222" t="s">
        <v>12</v>
      </c>
      <c r="D6889" s="106" t="s">
        <v>5378</v>
      </c>
      <c r="E6889" s="87" t="s">
        <v>20</v>
      </c>
      <c r="F6889" s="88">
        <v>3070</v>
      </c>
      <c r="H6889" s="88"/>
      <c r="I6889" s="90">
        <v>1</v>
      </c>
      <c r="K6889" s="194" t="str">
        <f t="shared" si="107"/>
        <v xml:space="preserve">3.5 MHz CONVEX PROBE for code 33965-6, 33877, 33882-3 </v>
      </c>
    </row>
    <row r="6890" spans="1:11" x14ac:dyDescent="0.2">
      <c r="A6890" s="132">
        <v>33954</v>
      </c>
      <c r="B6890" s="226" t="s">
        <v>12</v>
      </c>
      <c r="C6890" s="222" t="s">
        <v>12</v>
      </c>
      <c r="D6890" s="106" t="s">
        <v>7958</v>
      </c>
      <c r="E6890" s="87" t="s">
        <v>20</v>
      </c>
      <c r="F6890" s="103">
        <v>2300</v>
      </c>
      <c r="H6890" s="103"/>
      <c r="I6890" s="90">
        <v>1</v>
      </c>
      <c r="K6890" s="194" t="str">
        <f t="shared" si="107"/>
        <v xml:space="preserve">***3.5 MHz CONVEX PROBE for code 33950-2  </v>
      </c>
    </row>
    <row r="6891" spans="1:11" x14ac:dyDescent="0.2">
      <c r="A6891" s="132">
        <v>33956</v>
      </c>
      <c r="B6891" s="226" t="s">
        <v>12</v>
      </c>
      <c r="C6891" s="222" t="s">
        <v>12</v>
      </c>
      <c r="D6891" s="106" t="s">
        <v>5379</v>
      </c>
      <c r="E6891" s="87" t="s">
        <v>20</v>
      </c>
      <c r="F6891" s="88">
        <v>4570</v>
      </c>
      <c r="H6891" s="88"/>
      <c r="I6891" s="90">
        <v>1</v>
      </c>
      <c r="K6891" s="194" t="str">
        <f t="shared" si="107"/>
        <v xml:space="preserve">6.0 MHz MICRO-CONVEX PROBE for code 33950-2, 33960-1-5-6, 33877, 33882-3 </v>
      </c>
    </row>
    <row r="6892" spans="1:11" x14ac:dyDescent="0.2">
      <c r="A6892" s="132">
        <v>33958</v>
      </c>
      <c r="B6892" s="226" t="s">
        <v>12</v>
      </c>
      <c r="C6892" s="222" t="s">
        <v>12</v>
      </c>
      <c r="D6892" s="106" t="s">
        <v>10852</v>
      </c>
      <c r="E6892" s="87" t="s">
        <v>20</v>
      </c>
      <c r="F6892" s="88">
        <v>3720</v>
      </c>
      <c r="H6892" s="88"/>
      <c r="I6892" s="90">
        <v>1</v>
      </c>
      <c r="K6892" s="194" t="str">
        <f t="shared" si="107"/>
        <v xml:space="preserve">***5.0 MHz PAEDIATRIC PROBE for code 33877, 33882-3, 33950-2, 33965-6  end of stock </v>
      </c>
    </row>
    <row r="6893" spans="1:11" x14ac:dyDescent="0.2">
      <c r="A6893" s="132">
        <v>33961</v>
      </c>
      <c r="B6893" s="226" t="s">
        <v>12</v>
      </c>
      <c r="C6893" s="222" t="s">
        <v>12</v>
      </c>
      <c r="D6893" s="106" t="s">
        <v>8486</v>
      </c>
      <c r="E6893" s="87">
        <v>1</v>
      </c>
      <c r="F6893" s="166">
        <v>3750</v>
      </c>
      <c r="H6893" s="166"/>
      <c r="I6893" s="90">
        <v>1</v>
      </c>
      <c r="K6893" s="194" t="str">
        <f t="shared" si="107"/>
        <v xml:space="preserve">SONY UP-D25 MD COLOUR PRINTER </v>
      </c>
    </row>
    <row r="6894" spans="1:11" x14ac:dyDescent="0.2">
      <c r="A6894" s="132">
        <v>33962</v>
      </c>
      <c r="B6894" s="226" t="s">
        <v>12</v>
      </c>
      <c r="C6894" s="222" t="s">
        <v>12</v>
      </c>
      <c r="D6894" s="106" t="s">
        <v>5380</v>
      </c>
      <c r="E6894" s="87">
        <v>1</v>
      </c>
      <c r="F6894" s="166">
        <v>870</v>
      </c>
      <c r="H6894" s="166"/>
      <c r="I6894" s="90">
        <v>1</v>
      </c>
      <c r="K6894" s="194" t="str">
        <f t="shared" si="107"/>
        <v xml:space="preserve">UMT-150 TROLLEY for DP-50 Expert, Z50 </v>
      </c>
    </row>
    <row r="6895" spans="1:11" x14ac:dyDescent="0.2">
      <c r="A6895" s="132">
        <v>33963</v>
      </c>
      <c r="B6895" s="226" t="s">
        <v>12</v>
      </c>
      <c r="C6895" s="222" t="s">
        <v>12</v>
      </c>
      <c r="D6895" s="106" t="s">
        <v>5381</v>
      </c>
      <c r="E6895" s="87" t="s">
        <v>20</v>
      </c>
      <c r="F6895" s="103">
        <v>3700</v>
      </c>
      <c r="H6895" s="103"/>
      <c r="I6895" s="90">
        <v>1</v>
      </c>
      <c r="K6895" s="194" t="str">
        <f t="shared" si="107"/>
        <v xml:space="preserve">***3.0 MHz CARDIAC PROBE for code 33965-6  sold up to end of stock </v>
      </c>
    </row>
    <row r="6896" spans="1:11" x14ac:dyDescent="0.2">
      <c r="A6896" s="132">
        <v>33964</v>
      </c>
      <c r="B6896" s="226" t="s">
        <v>12</v>
      </c>
      <c r="C6896" s="222" t="s">
        <v>12</v>
      </c>
      <c r="D6896" s="106" t="s">
        <v>5382</v>
      </c>
      <c r="E6896" s="87" t="s">
        <v>20</v>
      </c>
      <c r="F6896" s="88">
        <v>3880</v>
      </c>
      <c r="H6896" s="88"/>
      <c r="I6896" s="90">
        <v>1</v>
      </c>
      <c r="K6896" s="194" t="str">
        <f t="shared" si="107"/>
        <v xml:space="preserve">3.0 MHz MICRO-CONVEX (BASIC CARDIAC) PROBE for 33960, 33877, 33882-3, 33965-6 </v>
      </c>
    </row>
    <row r="6897" spans="1:11" x14ac:dyDescent="0.2">
      <c r="A6897" s="132">
        <v>33967</v>
      </c>
      <c r="B6897" s="226" t="s">
        <v>12</v>
      </c>
      <c r="C6897" s="222" t="s">
        <v>12</v>
      </c>
      <c r="D6897" s="106" t="s">
        <v>10853</v>
      </c>
      <c r="E6897" s="87">
        <v>1</v>
      </c>
      <c r="F6897" s="88">
        <v>1100</v>
      </c>
      <c r="H6897" s="88"/>
      <c r="I6897" s="90">
        <v>1</v>
      </c>
      <c r="K6897" s="194" t="str">
        <f t="shared" si="107"/>
        <v xml:space="preserve">COLOUR UPGRADE SOFTWARE for MINDRAY DP-50 EXPERT - optional </v>
      </c>
    </row>
    <row r="6898" spans="1:11" x14ac:dyDescent="0.2">
      <c r="A6898" s="132">
        <v>33968</v>
      </c>
      <c r="B6898" s="226" t="s">
        <v>12</v>
      </c>
      <c r="C6898" s="222" t="s">
        <v>12</v>
      </c>
      <c r="D6898" s="106" t="s">
        <v>10854</v>
      </c>
      <c r="E6898" s="87">
        <v>1</v>
      </c>
      <c r="F6898" s="88">
        <v>1290</v>
      </c>
      <c r="H6898" s="88"/>
      <c r="I6898" s="90">
        <v>1</v>
      </c>
      <c r="K6898" s="194" t="str">
        <f t="shared" si="107"/>
        <v xml:space="preserve">***UP-X898MD SONY HYBRID GRAPHIC PRINTER </v>
      </c>
    </row>
    <row r="6899" spans="1:11" x14ac:dyDescent="0.2">
      <c r="A6899" s="132">
        <v>33974</v>
      </c>
      <c r="B6899" s="226" t="s">
        <v>12</v>
      </c>
      <c r="C6899" s="222" t="s">
        <v>12</v>
      </c>
      <c r="D6899" s="106" t="s">
        <v>5383</v>
      </c>
      <c r="E6899" s="87">
        <v>1</v>
      </c>
      <c r="F6899" s="88">
        <v>650</v>
      </c>
      <c r="H6899" s="88"/>
      <c r="I6899" s="90">
        <v>1</v>
      </c>
      <c r="K6899" s="194" t="str">
        <f t="shared" si="107"/>
        <v xml:space="preserve">"PX3" LITHIUM-ION RECHARGEABLE BATTERY for DP-20 </v>
      </c>
    </row>
    <row r="6900" spans="1:11" x14ac:dyDescent="0.2">
      <c r="A6900" s="132">
        <v>33975</v>
      </c>
      <c r="B6900" s="226" t="s">
        <v>12</v>
      </c>
      <c r="C6900" s="222" t="s">
        <v>12</v>
      </c>
      <c r="D6900" s="106" t="s">
        <v>5384</v>
      </c>
      <c r="E6900" s="87">
        <v>1</v>
      </c>
      <c r="F6900" s="88">
        <v>650</v>
      </c>
      <c r="H6900" s="88"/>
      <c r="I6900" s="90">
        <v>1</v>
      </c>
      <c r="K6900" s="194" t="str">
        <f t="shared" si="107"/>
        <v xml:space="preserve">"PX3" LITHIUM-ION RECHARGEABLE BATTERY for DP-50,DP-50 Exp.,Z5,Z50 </v>
      </c>
    </row>
    <row r="6901" spans="1:11" x14ac:dyDescent="0.2">
      <c r="A6901" s="132">
        <v>33976</v>
      </c>
      <c r="B6901" s="226" t="s">
        <v>12</v>
      </c>
      <c r="C6901" s="222" t="s">
        <v>12</v>
      </c>
      <c r="D6901" s="149" t="s">
        <v>5385</v>
      </c>
      <c r="E6901" s="87">
        <v>1</v>
      </c>
      <c r="F6901" s="88">
        <v>1850</v>
      </c>
      <c r="H6901" s="88"/>
      <c r="I6901" s="90">
        <v>1</v>
      </c>
      <c r="K6901" s="194" t="str">
        <f t="shared" si="107"/>
        <v xml:space="preserve">CONVEX PROBE for DP-10, DP-20, DP-2200, DP-10VET </v>
      </c>
    </row>
    <row r="6902" spans="1:11" x14ac:dyDescent="0.2">
      <c r="A6902" s="132">
        <v>33977</v>
      </c>
      <c r="B6902" s="226" t="s">
        <v>12</v>
      </c>
      <c r="C6902" s="222" t="s">
        <v>12</v>
      </c>
      <c r="D6902" s="149" t="s">
        <v>5386</v>
      </c>
      <c r="E6902" s="87">
        <v>1</v>
      </c>
      <c r="F6902" s="88">
        <v>1850</v>
      </c>
      <c r="H6902" s="88"/>
      <c r="I6902" s="90">
        <v>1</v>
      </c>
      <c r="K6902" s="194" t="str">
        <f t="shared" si="107"/>
        <v xml:space="preserve">LINEAR PROBE for DP-10, DP-20, DP-2200, DP-10VET </v>
      </c>
    </row>
    <row r="6903" spans="1:11" x14ac:dyDescent="0.2">
      <c r="A6903" s="132">
        <v>33978</v>
      </c>
      <c r="B6903" s="226" t="s">
        <v>12</v>
      </c>
      <c r="C6903" s="222" t="s">
        <v>12</v>
      </c>
      <c r="D6903" s="149" t="s">
        <v>5387</v>
      </c>
      <c r="E6903" s="87">
        <v>1</v>
      </c>
      <c r="F6903" s="88">
        <v>2350</v>
      </c>
      <c r="H6903" s="88"/>
      <c r="I6903" s="90">
        <v>1</v>
      </c>
      <c r="K6903" s="194" t="str">
        <f t="shared" si="107"/>
        <v xml:space="preserve">5-8.5 MHz MICRO-CONVEX PROBE for DP-10/20/30/50/50Exp.,DP-2200/6600,DP-10VET,Z5, Z50 </v>
      </c>
    </row>
    <row r="6904" spans="1:11" x14ac:dyDescent="0.2">
      <c r="A6904" s="132">
        <v>33979</v>
      </c>
      <c r="B6904" s="226" t="s">
        <v>12</v>
      </c>
      <c r="C6904" s="222" t="s">
        <v>12</v>
      </c>
      <c r="D6904" s="149" t="s">
        <v>5388</v>
      </c>
      <c r="E6904" s="87">
        <v>1</v>
      </c>
      <c r="F6904" s="88">
        <v>2350</v>
      </c>
      <c r="H6904" s="88"/>
      <c r="I6904" s="90">
        <v>1</v>
      </c>
      <c r="K6904" s="194" t="str">
        <f t="shared" si="107"/>
        <v xml:space="preserve">5-8.5 Hz MICRO-CONVEX PROBE for DP-10, DP-20, DP-2200 </v>
      </c>
    </row>
    <row r="6905" spans="1:11" x14ac:dyDescent="0.2">
      <c r="A6905" s="132">
        <v>33980</v>
      </c>
      <c r="B6905" s="226" t="s">
        <v>12</v>
      </c>
      <c r="C6905" s="222" t="s">
        <v>12</v>
      </c>
      <c r="D6905" s="149" t="s">
        <v>5389</v>
      </c>
      <c r="E6905" s="87">
        <v>1</v>
      </c>
      <c r="F6905" s="88">
        <v>2350</v>
      </c>
      <c r="H6905" s="88"/>
      <c r="I6905" s="90">
        <v>1</v>
      </c>
      <c r="K6905" s="194" t="str">
        <f t="shared" si="107"/>
        <v xml:space="preserve">2-5.0 Hz MICRO-CONVEX PROBE for DP-10, DP-20, DP-30, DP-2200, DP6600, Z5 </v>
      </c>
    </row>
    <row r="6906" spans="1:11" x14ac:dyDescent="0.2">
      <c r="A6906" s="132">
        <v>33981</v>
      </c>
      <c r="B6906" s="226" t="s">
        <v>12</v>
      </c>
      <c r="C6906" s="222" t="s">
        <v>12</v>
      </c>
      <c r="D6906" s="149" t="s">
        <v>5390</v>
      </c>
      <c r="E6906" s="87">
        <v>1</v>
      </c>
      <c r="F6906" s="88">
        <v>1800</v>
      </c>
      <c r="H6906" s="88"/>
      <c r="I6906" s="90">
        <v>1</v>
      </c>
      <c r="K6906" s="194" t="str">
        <f t="shared" si="107"/>
        <v xml:space="preserve">**5-10 Hz LINEAR ARRAY PROBE for DP-10 V 1.0 only, DP-2200, DP6600 </v>
      </c>
    </row>
    <row r="6907" spans="1:11" x14ac:dyDescent="0.2">
      <c r="A6907" s="132">
        <v>33982</v>
      </c>
      <c r="B6907" s="226" t="s">
        <v>12</v>
      </c>
      <c r="C6907" s="222" t="s">
        <v>12</v>
      </c>
      <c r="D6907" s="149" t="s">
        <v>5391</v>
      </c>
      <c r="E6907" s="87">
        <v>1</v>
      </c>
      <c r="F6907" s="88">
        <v>1950</v>
      </c>
      <c r="H6907" s="88"/>
      <c r="I6907" s="90">
        <v>1</v>
      </c>
      <c r="K6907" s="194" t="str">
        <f t="shared" si="107"/>
        <v xml:space="preserve">2-5.0 MHz CONVEX PROBE for DP-30, DP-50, DP-50 EXP.,DP-6600, Z5, Z50 </v>
      </c>
    </row>
    <row r="6908" spans="1:11" x14ac:dyDescent="0.2">
      <c r="A6908" s="132">
        <v>33983</v>
      </c>
      <c r="B6908" s="226" t="s">
        <v>12</v>
      </c>
      <c r="C6908" s="222" t="s">
        <v>12</v>
      </c>
      <c r="D6908" s="149" t="s">
        <v>5392</v>
      </c>
      <c r="E6908" s="87">
        <v>1</v>
      </c>
      <c r="F6908" s="88">
        <v>2100</v>
      </c>
      <c r="H6908" s="88"/>
      <c r="I6908" s="90">
        <v>1</v>
      </c>
      <c r="K6908" s="194" t="str">
        <f t="shared" si="107"/>
        <v xml:space="preserve">5-10 MHz LINEAR PROBE for DP-10, DP-20, DP-30, DP-50, DP-50 Expert </v>
      </c>
    </row>
    <row r="6909" spans="1:11" x14ac:dyDescent="0.2">
      <c r="A6909" s="132">
        <v>33984</v>
      </c>
      <c r="B6909" s="226" t="s">
        <v>12</v>
      </c>
      <c r="C6909" s="222" t="s">
        <v>12</v>
      </c>
      <c r="D6909" s="149" t="s">
        <v>5393</v>
      </c>
      <c r="E6909" s="87">
        <v>1</v>
      </c>
      <c r="F6909" s="88">
        <v>2500</v>
      </c>
      <c r="H6909" s="88"/>
      <c r="I6909" s="90">
        <v>1</v>
      </c>
      <c r="K6909" s="194" t="str">
        <f t="shared" si="107"/>
        <v xml:space="preserve">5-8.5 MHz MICRO-CONVEX PROBE for DP-30, DP-50, DP-50Exp., DP-6600, Z5, Z50 </v>
      </c>
    </row>
    <row r="6910" spans="1:11" x14ac:dyDescent="0.2">
      <c r="A6910" s="132">
        <v>33985</v>
      </c>
      <c r="B6910" s="226" t="s">
        <v>12</v>
      </c>
      <c r="C6910" s="222" t="s">
        <v>12</v>
      </c>
      <c r="D6910" s="106" t="s">
        <v>5394</v>
      </c>
      <c r="E6910" s="87">
        <v>1</v>
      </c>
      <c r="F6910" s="88">
        <v>175</v>
      </c>
      <c r="H6910" s="88"/>
      <c r="I6910" s="90">
        <v>1</v>
      </c>
      <c r="K6910" s="194" t="str">
        <f t="shared" ref="K6910:K6973" si="108">+SUBSTITUTE(CONCATENATE(D6910," ","(",IF(RIGHT(E6910,3)="1**","1",E6910),")"),"(1)","")</f>
        <v xml:space="preserve">CARRYING BAG for DP-10,DP-20, DP-30 </v>
      </c>
    </row>
    <row r="6911" spans="1:11" x14ac:dyDescent="0.2">
      <c r="A6911" s="132">
        <v>33986</v>
      </c>
      <c r="B6911" s="226" t="s">
        <v>12</v>
      </c>
      <c r="C6911" s="222" t="s">
        <v>12</v>
      </c>
      <c r="D6911" s="106" t="s">
        <v>5395</v>
      </c>
      <c r="E6911" s="87">
        <v>1</v>
      </c>
      <c r="F6911" s="88">
        <v>860</v>
      </c>
      <c r="H6911" s="88"/>
      <c r="I6911" s="90">
        <v>1</v>
      </c>
      <c r="K6911" s="194" t="str">
        <f t="shared" si="108"/>
        <v xml:space="preserve">UMT-110 TROLLEY for DP-10, DP-20, DP-30 </v>
      </c>
    </row>
    <row r="6912" spans="1:11" x14ac:dyDescent="0.2">
      <c r="A6912" s="132">
        <v>33987</v>
      </c>
      <c r="B6912" s="226" t="s">
        <v>12</v>
      </c>
      <c r="C6912" s="222" t="s">
        <v>12</v>
      </c>
      <c r="D6912" s="106" t="s">
        <v>5396</v>
      </c>
      <c r="E6912" s="87">
        <v>1</v>
      </c>
      <c r="F6912" s="88">
        <v>195</v>
      </c>
      <c r="H6912" s="88"/>
      <c r="I6912" s="90">
        <v>1</v>
      </c>
      <c r="K6912" s="194" t="str">
        <f t="shared" si="108"/>
        <v xml:space="preserve">CARRYING BAG for DP-50, DP-50 Exp., Z5, Z50 </v>
      </c>
    </row>
    <row r="6913" spans="1:11" x14ac:dyDescent="0.2">
      <c r="A6913" s="132">
        <v>33988</v>
      </c>
      <c r="B6913" s="226" t="s">
        <v>12</v>
      </c>
      <c r="C6913" s="222" t="s">
        <v>12</v>
      </c>
      <c r="D6913" s="106" t="s">
        <v>5397</v>
      </c>
      <c r="E6913" s="87">
        <v>1</v>
      </c>
      <c r="F6913" s="88">
        <v>900</v>
      </c>
      <c r="H6913" s="88"/>
      <c r="I6913" s="90">
        <v>1</v>
      </c>
      <c r="K6913" s="194" t="str">
        <f t="shared" si="108"/>
        <v xml:space="preserve">UMT-150 TROLLEY for DP-50, Z5 </v>
      </c>
    </row>
    <row r="6914" spans="1:11" x14ac:dyDescent="0.2">
      <c r="A6914" s="132">
        <v>33989</v>
      </c>
      <c r="B6914" s="226" t="s">
        <v>12</v>
      </c>
      <c r="C6914" s="222" t="s">
        <v>12</v>
      </c>
      <c r="D6914" s="106" t="s">
        <v>5398</v>
      </c>
      <c r="E6914" s="87">
        <v>1</v>
      </c>
      <c r="F6914" s="88">
        <v>1070</v>
      </c>
      <c r="H6914" s="88"/>
      <c r="I6914" s="90">
        <v>1</v>
      </c>
      <c r="K6914" s="194" t="str">
        <f t="shared" si="108"/>
        <v xml:space="preserve">NEW MINDRAY DP-10 ULTRASOUND </v>
      </c>
    </row>
    <row r="6915" spans="1:11" x14ac:dyDescent="0.2">
      <c r="A6915" s="132">
        <v>33990</v>
      </c>
      <c r="B6915" s="226" t="s">
        <v>12</v>
      </c>
      <c r="C6915" s="222" t="s">
        <v>12</v>
      </c>
      <c r="D6915" s="149" t="s">
        <v>5399</v>
      </c>
      <c r="E6915" s="87">
        <v>1</v>
      </c>
      <c r="F6915" s="88">
        <v>2950</v>
      </c>
      <c r="H6915" s="88"/>
      <c r="I6915" s="90">
        <v>1</v>
      </c>
      <c r="K6915" s="194" t="str">
        <f t="shared" si="108"/>
        <v xml:space="preserve">8-14 MHz LINEAR ARRAY PROBE for DP-30, DP50, DP50 Exp., Z5, Z50 </v>
      </c>
    </row>
    <row r="6916" spans="1:11" x14ac:dyDescent="0.2">
      <c r="A6916" s="132">
        <v>33991</v>
      </c>
      <c r="B6916" s="226" t="s">
        <v>12</v>
      </c>
      <c r="C6916" s="222" t="s">
        <v>12</v>
      </c>
      <c r="D6916" s="106" t="s">
        <v>5400</v>
      </c>
      <c r="E6916" s="87">
        <v>1</v>
      </c>
      <c r="F6916" s="88">
        <v>2350</v>
      </c>
      <c r="H6916" s="88"/>
      <c r="I6916" s="90">
        <v>1</v>
      </c>
      <c r="K6916" s="194" t="str">
        <f t="shared" si="108"/>
        <v xml:space="preserve">NEW MINDRAY DP-20 ULTRASOUND </v>
      </c>
    </row>
    <row r="6917" spans="1:11" x14ac:dyDescent="0.2">
      <c r="A6917" s="132">
        <v>33992</v>
      </c>
      <c r="B6917" s="226" t="s">
        <v>12</v>
      </c>
      <c r="C6917" s="222" t="s">
        <v>12</v>
      </c>
      <c r="D6917" s="106" t="s">
        <v>9010</v>
      </c>
      <c r="E6917" s="87">
        <v>1</v>
      </c>
      <c r="F6917" s="88">
        <v>5100</v>
      </c>
      <c r="H6917" s="88"/>
      <c r="I6917" s="90">
        <v>1</v>
      </c>
      <c r="K6917" s="194" t="str">
        <f t="shared" si="108"/>
        <v xml:space="preserve">NEW MINDRAY DP-50 EXPERT ULTRASOUND </v>
      </c>
    </row>
    <row r="6918" spans="1:11" x14ac:dyDescent="0.2">
      <c r="A6918" s="132">
        <v>33995</v>
      </c>
      <c r="B6918" s="226" t="s">
        <v>12</v>
      </c>
      <c r="C6918" s="222" t="s">
        <v>12</v>
      </c>
      <c r="D6918" s="106" t="s">
        <v>5401</v>
      </c>
      <c r="E6918" s="87">
        <v>1</v>
      </c>
      <c r="F6918" s="88">
        <v>3970</v>
      </c>
      <c r="H6918" s="88"/>
      <c r="I6918" s="90">
        <v>1</v>
      </c>
      <c r="K6918" s="194" t="str">
        <f t="shared" si="108"/>
        <v xml:space="preserve">"P16" CHISON ECO 3 VET ULTRASOUND </v>
      </c>
    </row>
    <row r="6919" spans="1:11" x14ac:dyDescent="0.2">
      <c r="A6919" s="132">
        <v>33997</v>
      </c>
      <c r="B6919" s="226" t="s">
        <v>12</v>
      </c>
      <c r="C6919" s="222" t="s">
        <v>12</v>
      </c>
      <c r="D6919" s="149" t="s">
        <v>5402</v>
      </c>
      <c r="E6919" s="87">
        <v>1</v>
      </c>
      <c r="F6919" s="88">
        <v>3275</v>
      </c>
      <c r="H6919" s="88"/>
      <c r="I6919" s="90">
        <v>1</v>
      </c>
      <c r="K6919" s="194" t="str">
        <f t="shared" si="108"/>
        <v xml:space="preserve">6.0 MHz MICRO-CONVEX PROBE for ECO1/2/3/5/6 </v>
      </c>
    </row>
    <row r="6920" spans="1:11" x14ac:dyDescent="0.2">
      <c r="A6920" s="132">
        <v>33998</v>
      </c>
      <c r="B6920" s="226" t="s">
        <v>12</v>
      </c>
      <c r="C6920" s="222" t="s">
        <v>12</v>
      </c>
      <c r="D6920" s="149" t="s">
        <v>5403</v>
      </c>
      <c r="E6920" s="87">
        <v>1</v>
      </c>
      <c r="F6920" s="88">
        <v>2275</v>
      </c>
      <c r="H6920" s="88"/>
      <c r="I6920" s="90">
        <v>1</v>
      </c>
      <c r="K6920" s="194" t="str">
        <f t="shared" si="108"/>
        <v xml:space="preserve">3.5 MHz CONVEX PROBE for ECO1/2/3/5/6 </v>
      </c>
    </row>
    <row r="6921" spans="1:11" x14ac:dyDescent="0.2">
      <c r="A6921" s="132">
        <v>33999</v>
      </c>
      <c r="B6921" s="226" t="s">
        <v>12</v>
      </c>
      <c r="C6921" s="222" t="s">
        <v>12</v>
      </c>
      <c r="D6921" s="149" t="s">
        <v>5404</v>
      </c>
      <c r="E6921" s="87">
        <v>1</v>
      </c>
      <c r="F6921" s="88">
        <v>2275</v>
      </c>
      <c r="H6921" s="88"/>
      <c r="I6921" s="90">
        <v>1</v>
      </c>
      <c r="K6921" s="194" t="str">
        <f t="shared" si="108"/>
        <v xml:space="preserve">5.3 -10 MHz LINEAR PROBE for ECO1/2/3/5/6 </v>
      </c>
    </row>
    <row r="6922" spans="1:11" x14ac:dyDescent="0.2">
      <c r="A6922" s="132">
        <v>34000</v>
      </c>
      <c r="B6922" s="226" t="s">
        <v>12</v>
      </c>
      <c r="C6922" s="222" t="s">
        <v>12</v>
      </c>
      <c r="D6922" s="106" t="s">
        <v>5405</v>
      </c>
      <c r="E6922" s="87">
        <v>1</v>
      </c>
      <c r="F6922" s="88">
        <v>3380</v>
      </c>
      <c r="H6922" s="88"/>
      <c r="I6922" s="90">
        <v>1</v>
      </c>
      <c r="K6922" s="194" t="str">
        <f t="shared" si="108"/>
        <v xml:space="preserve">CHISON 5.0-10 MHz TRANSRECTAL VET PROBE for ECO1/2/3/5/6 </v>
      </c>
    </row>
    <row r="6923" spans="1:11" x14ac:dyDescent="0.2">
      <c r="A6923" s="132">
        <v>34001</v>
      </c>
      <c r="B6923" s="226" t="s">
        <v>12</v>
      </c>
      <c r="C6923" s="222" t="s">
        <v>12</v>
      </c>
      <c r="D6923" s="106" t="s">
        <v>5406</v>
      </c>
      <c r="E6923" s="87">
        <v>1</v>
      </c>
      <c r="F6923" s="88">
        <v>6.4</v>
      </c>
      <c r="H6923" s="88"/>
      <c r="I6923" s="90">
        <v>1</v>
      </c>
      <c r="K6923" s="194" t="str">
        <f t="shared" si="108"/>
        <v xml:space="preserve">MAGILL FORCEPS - 15 cm </v>
      </c>
    </row>
    <row r="6924" spans="1:11" x14ac:dyDescent="0.2">
      <c r="A6924" s="132">
        <v>34002</v>
      </c>
      <c r="B6924" s="226" t="s">
        <v>12</v>
      </c>
      <c r="C6924" s="222" t="s">
        <v>12</v>
      </c>
      <c r="D6924" s="106" t="s">
        <v>5407</v>
      </c>
      <c r="E6924" s="87">
        <v>1</v>
      </c>
      <c r="F6924" s="88">
        <v>6.8</v>
      </c>
      <c r="H6924" s="88"/>
      <c r="I6924" s="90">
        <v>1</v>
      </c>
      <c r="K6924" s="194" t="str">
        <f t="shared" si="108"/>
        <v xml:space="preserve">MAGILL FORCEPS - 20 cm </v>
      </c>
    </row>
    <row r="6925" spans="1:11" x14ac:dyDescent="0.2">
      <c r="A6925" s="132">
        <v>34003</v>
      </c>
      <c r="B6925" s="226" t="s">
        <v>12</v>
      </c>
      <c r="C6925" s="222" t="s">
        <v>12</v>
      </c>
      <c r="D6925" s="106" t="s">
        <v>5408</v>
      </c>
      <c r="E6925" s="87">
        <v>1</v>
      </c>
      <c r="F6925" s="88">
        <v>7.4</v>
      </c>
      <c r="H6925" s="88"/>
      <c r="I6925" s="90">
        <v>1</v>
      </c>
      <c r="K6925" s="194" t="str">
        <f t="shared" si="108"/>
        <v xml:space="preserve">MAGILL FORCEPS - 25 cm </v>
      </c>
    </row>
    <row r="6926" spans="1:11" x14ac:dyDescent="0.2">
      <c r="A6926" s="132">
        <v>34004</v>
      </c>
      <c r="B6926" s="226" t="s">
        <v>12</v>
      </c>
      <c r="C6926" s="222" t="s">
        <v>12</v>
      </c>
      <c r="D6926" s="149" t="s">
        <v>5409</v>
      </c>
      <c r="E6926" s="87">
        <v>1</v>
      </c>
      <c r="F6926" s="88">
        <v>1870</v>
      </c>
      <c r="H6926" s="88"/>
      <c r="I6926" s="90">
        <v>1</v>
      </c>
      <c r="K6926" s="194" t="str">
        <f t="shared" si="108"/>
        <v xml:space="preserve">5-10 MHz LINEAR PROBE for DP-30, DP50, DP-50 Expert, Z5, Z50 </v>
      </c>
    </row>
    <row r="6927" spans="1:11" x14ac:dyDescent="0.2">
      <c r="A6927" s="132">
        <v>34005</v>
      </c>
      <c r="B6927" s="226" t="s">
        <v>12</v>
      </c>
      <c r="C6927" s="222" t="s">
        <v>12</v>
      </c>
      <c r="D6927" s="106" t="s">
        <v>5410</v>
      </c>
      <c r="E6927" s="87">
        <v>1</v>
      </c>
      <c r="F6927" s="88">
        <v>13.8</v>
      </c>
      <c r="H6927" s="88"/>
      <c r="I6927" s="90">
        <v>1</v>
      </c>
      <c r="K6927" s="194" t="str">
        <f t="shared" si="108"/>
        <v xml:space="preserve">COLLIN FORCEPS - 20 cm </v>
      </c>
    </row>
    <row r="6928" spans="1:11" x14ac:dyDescent="0.2">
      <c r="A6928" s="132">
        <v>34006</v>
      </c>
      <c r="B6928" s="226" t="s">
        <v>12</v>
      </c>
      <c r="C6928" s="222" t="s">
        <v>12</v>
      </c>
      <c r="D6928" s="106" t="s">
        <v>7959</v>
      </c>
      <c r="E6928" s="87">
        <v>1</v>
      </c>
      <c r="F6928" s="88">
        <v>3900</v>
      </c>
      <c r="H6928" s="88"/>
      <c r="I6928" s="90">
        <v>1</v>
      </c>
      <c r="K6928" s="194" t="str">
        <f t="shared" si="108"/>
        <v xml:space="preserve">**SPENCER ELECTRONIC VENTILATOR 170 </v>
      </c>
    </row>
    <row r="6929" spans="1:11" x14ac:dyDescent="0.2">
      <c r="A6929" s="132">
        <v>34007</v>
      </c>
      <c r="B6929" s="226" t="s">
        <v>12</v>
      </c>
      <c r="C6929" s="222" t="s">
        <v>12</v>
      </c>
      <c r="D6929" s="106" t="s">
        <v>7960</v>
      </c>
      <c r="E6929" s="87">
        <v>1</v>
      </c>
      <c r="F6929" s="88">
        <v>4600</v>
      </c>
      <c r="H6929" s="88"/>
      <c r="I6929" s="90">
        <v>1</v>
      </c>
      <c r="K6929" s="194" t="str">
        <f t="shared" si="108"/>
        <v xml:space="preserve">**SPENCER KOMPAK ELECTRONIC VENTILATOR 170 </v>
      </c>
    </row>
    <row r="6930" spans="1:11" x14ac:dyDescent="0.2">
      <c r="A6930" s="132">
        <v>34008</v>
      </c>
      <c r="B6930" s="226" t="s">
        <v>12</v>
      </c>
      <c r="C6930" s="222" t="s">
        <v>12</v>
      </c>
      <c r="D6930" s="106" t="s">
        <v>5411</v>
      </c>
      <c r="E6930" s="87">
        <v>1</v>
      </c>
      <c r="F6930" s="88">
        <v>6350</v>
      </c>
      <c r="H6930" s="88"/>
      <c r="I6930" s="90">
        <v>1</v>
      </c>
      <c r="K6930" s="194" t="str">
        <f t="shared" si="108"/>
        <v xml:space="preserve">"P16" CHISON ECO 5 VET ULTRASOUND </v>
      </c>
    </row>
    <row r="6931" spans="1:11" x14ac:dyDescent="0.2">
      <c r="A6931" s="132">
        <v>34009</v>
      </c>
      <c r="B6931" s="226" t="s">
        <v>12</v>
      </c>
      <c r="C6931" s="222" t="s">
        <v>12</v>
      </c>
      <c r="D6931" s="106" t="s">
        <v>7961</v>
      </c>
      <c r="E6931" s="87">
        <v>1</v>
      </c>
      <c r="F6931" s="88">
        <v>5800</v>
      </c>
      <c r="H6931" s="88"/>
      <c r="I6931" s="90">
        <v>1</v>
      </c>
      <c r="K6931" s="194" t="str">
        <f t="shared" si="108"/>
        <v xml:space="preserve">**SPENCER ELECTRONIC VENTILATOR 190 </v>
      </c>
    </row>
    <row r="6932" spans="1:11" x14ac:dyDescent="0.2">
      <c r="A6932" s="132">
        <v>34010</v>
      </c>
      <c r="B6932" s="226" t="s">
        <v>12</v>
      </c>
      <c r="C6932" s="222" t="s">
        <v>12</v>
      </c>
      <c r="D6932" s="106" t="s">
        <v>8487</v>
      </c>
      <c r="E6932" s="87">
        <v>1</v>
      </c>
      <c r="F6932" s="103">
        <v>12</v>
      </c>
      <c r="H6932" s="103"/>
      <c r="I6932" s="90">
        <v>1</v>
      </c>
      <c r="K6932" s="194" t="str">
        <f t="shared" si="108"/>
        <v xml:space="preserve">**BELT -  plastic lock - red </v>
      </c>
    </row>
    <row r="6933" spans="1:11" x14ac:dyDescent="0.2">
      <c r="A6933" s="132">
        <v>34011</v>
      </c>
      <c r="B6933" s="226" t="s">
        <v>12</v>
      </c>
      <c r="C6933" s="222" t="s">
        <v>12</v>
      </c>
      <c r="D6933" s="106" t="s">
        <v>9313</v>
      </c>
      <c r="E6933" s="87">
        <v>1</v>
      </c>
      <c r="F6933" s="88"/>
      <c r="H6933" s="88"/>
      <c r="I6933" s="90">
        <v>1</v>
      </c>
      <c r="K6933" s="194" t="str">
        <f t="shared" si="108"/>
        <v xml:space="preserve">***2 PIECES BELT - plastic lock - black  replaced by 33840-33844 </v>
      </c>
    </row>
    <row r="6934" spans="1:11" x14ac:dyDescent="0.2">
      <c r="A6934" s="132">
        <v>34012</v>
      </c>
      <c r="B6934" s="226" t="s">
        <v>12</v>
      </c>
      <c r="C6934" s="222" t="s">
        <v>12</v>
      </c>
      <c r="D6934" s="106" t="s">
        <v>9783</v>
      </c>
      <c r="E6934" s="87">
        <v>1</v>
      </c>
      <c r="F6934" s="88"/>
      <c r="H6934" s="88"/>
      <c r="I6934" s="90">
        <v>1</v>
      </c>
      <c r="K6934" s="194" t="str">
        <f t="shared" si="108"/>
        <v xml:space="preserve">***BELT - quick release - red  discontinued </v>
      </c>
    </row>
    <row r="6935" spans="1:11" x14ac:dyDescent="0.2">
      <c r="A6935" s="132">
        <v>34013</v>
      </c>
      <c r="B6935" s="226" t="s">
        <v>12</v>
      </c>
      <c r="C6935" s="222" t="s">
        <v>12</v>
      </c>
      <c r="D6935" s="106" t="s">
        <v>10855</v>
      </c>
      <c r="E6935" s="87">
        <v>1</v>
      </c>
      <c r="F6935" s="88"/>
      <c r="H6935" s="88"/>
      <c r="I6935" s="90">
        <v>1</v>
      </c>
      <c r="K6935" s="194" t="str">
        <f t="shared" si="108"/>
        <v xml:space="preserve">***2 PIECES BELT - quick release - black  discontinued </v>
      </c>
    </row>
    <row r="6936" spans="1:11" x14ac:dyDescent="0.2">
      <c r="A6936" s="132">
        <v>34014</v>
      </c>
      <c r="B6936" s="226" t="s">
        <v>12</v>
      </c>
      <c r="C6936" s="222" t="s">
        <v>12</v>
      </c>
      <c r="D6936" s="106" t="s">
        <v>9011</v>
      </c>
      <c r="E6936" s="87">
        <v>1</v>
      </c>
      <c r="F6936" s="88">
        <v>98</v>
      </c>
      <c r="H6936" s="88"/>
      <c r="I6936" s="90">
        <v>1</v>
      </c>
      <c r="K6936" s="194" t="str">
        <f t="shared" si="108"/>
        <v xml:space="preserve">***SET OF 3 BELTS - B - orange  end of stock, then 33847 </v>
      </c>
    </row>
    <row r="6937" spans="1:11" x14ac:dyDescent="0.2">
      <c r="A6937" s="132">
        <v>34015</v>
      </c>
      <c r="B6937" s="226" t="s">
        <v>12</v>
      </c>
      <c r="C6937" s="222" t="s">
        <v>12</v>
      </c>
      <c r="D6937" s="106" t="s">
        <v>9012</v>
      </c>
      <c r="E6937" s="87">
        <v>1</v>
      </c>
      <c r="F6937" s="88">
        <v>98</v>
      </c>
      <c r="H6937" s="88"/>
      <c r="I6937" s="90">
        <v>1</v>
      </c>
      <c r="K6937" s="194" t="str">
        <f t="shared" si="108"/>
        <v xml:space="preserve">***SET OF 3 BELTS - D - yellow  end of stock, then 33847 </v>
      </c>
    </row>
    <row r="6938" spans="1:11" x14ac:dyDescent="0.2">
      <c r="A6938" s="132">
        <v>34016</v>
      </c>
      <c r="B6938" s="226" t="s">
        <v>12</v>
      </c>
      <c r="C6938" s="222" t="s">
        <v>12</v>
      </c>
      <c r="D6938" s="106" t="s">
        <v>7962</v>
      </c>
      <c r="E6938" s="87">
        <v>1</v>
      </c>
      <c r="F6938" s="88">
        <v>5000</v>
      </c>
      <c r="H6938" s="88"/>
      <c r="I6938" s="90">
        <v>1</v>
      </c>
      <c r="K6938" s="194" t="str">
        <f t="shared" si="108"/>
        <v xml:space="preserve">**SPENCER AUTOMATIC VENTILATOR 118 NXT </v>
      </c>
    </row>
    <row r="6939" spans="1:11" x14ac:dyDescent="0.2">
      <c r="A6939" s="132">
        <v>34017</v>
      </c>
      <c r="B6939" s="226" t="s">
        <v>12</v>
      </c>
      <c r="C6939" s="222" t="s">
        <v>12</v>
      </c>
      <c r="D6939" s="106" t="s">
        <v>7963</v>
      </c>
      <c r="E6939" s="87">
        <v>1</v>
      </c>
      <c r="F6939" s="88">
        <v>6200</v>
      </c>
      <c r="H6939" s="88"/>
      <c r="I6939" s="90">
        <v>1</v>
      </c>
      <c r="K6939" s="194" t="str">
        <f t="shared" si="108"/>
        <v xml:space="preserve">**SPENCER KOMPAK AUTOMATIC VENTILATOR 118 NXT </v>
      </c>
    </row>
    <row r="6940" spans="1:11" x14ac:dyDescent="0.2">
      <c r="A6940" s="132">
        <v>34018</v>
      </c>
      <c r="B6940" s="226" t="s">
        <v>12</v>
      </c>
      <c r="C6940" s="222" t="s">
        <v>12</v>
      </c>
      <c r="D6940" s="106" t="s">
        <v>9013</v>
      </c>
      <c r="E6940" s="87">
        <v>1</v>
      </c>
      <c r="F6940" s="88"/>
      <c r="H6940" s="88"/>
      <c r="I6940" s="90">
        <v>1</v>
      </c>
      <c r="K6940" s="194" t="str">
        <f t="shared" si="108"/>
        <v xml:space="preserve">***SPIDER IMMOBILIZATION SYSTEM - adjustable  replaced by 33849 </v>
      </c>
    </row>
    <row r="6941" spans="1:11" x14ac:dyDescent="0.2">
      <c r="A6941" s="132">
        <v>34019</v>
      </c>
      <c r="B6941" s="226" t="s">
        <v>12</v>
      </c>
      <c r="C6941" s="222" t="s">
        <v>12</v>
      </c>
      <c r="D6941" s="106" t="s">
        <v>9784</v>
      </c>
      <c r="E6941" s="87">
        <v>1</v>
      </c>
      <c r="F6941" s="88">
        <v>260</v>
      </c>
      <c r="H6941" s="88"/>
      <c r="I6941" s="90">
        <v>1</v>
      </c>
      <c r="K6941" s="194" t="str">
        <f t="shared" si="108"/>
        <v xml:space="preserve">"P4" BATTERY PACK - spare for 34006, 34007, 34009 </v>
      </c>
    </row>
    <row r="6942" spans="1:11" x14ac:dyDescent="0.2">
      <c r="A6942" s="132">
        <v>34020</v>
      </c>
      <c r="B6942" s="226" t="s">
        <v>12</v>
      </c>
      <c r="C6942" s="222" t="s">
        <v>12</v>
      </c>
      <c r="D6942" s="106" t="s">
        <v>9314</v>
      </c>
      <c r="E6942" s="87">
        <v>1</v>
      </c>
      <c r="F6942" s="157"/>
      <c r="H6942" s="157"/>
      <c r="I6942" s="90">
        <v>1</v>
      </c>
      <c r="K6942" s="194" t="str">
        <f t="shared" si="108"/>
        <v xml:space="preserve">***FERMO 1 HEAD IMMOBILIZER - yellow  replaced by 34079, 34109 </v>
      </c>
    </row>
    <row r="6943" spans="1:11" x14ac:dyDescent="0.2">
      <c r="A6943" s="132">
        <v>34021</v>
      </c>
      <c r="B6943" s="226" t="s">
        <v>12</v>
      </c>
      <c r="C6943" s="222" t="s">
        <v>12</v>
      </c>
      <c r="D6943" s="106" t="s">
        <v>9014</v>
      </c>
      <c r="E6943" s="87">
        <v>1</v>
      </c>
      <c r="F6943" s="157"/>
      <c r="H6943" s="157"/>
      <c r="I6943" s="90">
        <v>1</v>
      </c>
      <c r="K6943" s="194" t="str">
        <f t="shared" si="108"/>
        <v xml:space="preserve">***FERMO 2 HEAD IMMOBILIZER - red  replaced by 34109 </v>
      </c>
    </row>
    <row r="6944" spans="1:11" x14ac:dyDescent="0.2">
      <c r="A6944" s="132">
        <v>34022</v>
      </c>
      <c r="B6944" s="226" t="s">
        <v>12</v>
      </c>
      <c r="C6944" s="222" t="s">
        <v>12</v>
      </c>
      <c r="D6944" s="106" t="s">
        <v>5412</v>
      </c>
      <c r="E6944" s="87">
        <v>1</v>
      </c>
      <c r="F6944" s="88">
        <v>195</v>
      </c>
      <c r="H6944" s="88"/>
      <c r="I6944" s="90">
        <v>1</v>
      </c>
      <c r="K6944" s="194" t="str">
        <f t="shared" si="108"/>
        <v xml:space="preserve">B--BAK PIN SPINAL BOARD - yellow </v>
      </c>
    </row>
    <row r="6945" spans="1:11" x14ac:dyDescent="0.2">
      <c r="A6945" s="132">
        <v>34023</v>
      </c>
      <c r="B6945" s="226" t="s">
        <v>12</v>
      </c>
      <c r="C6945" s="222" t="s">
        <v>12</v>
      </c>
      <c r="D6945" s="106" t="s">
        <v>5413</v>
      </c>
      <c r="E6945" s="87">
        <v>1</v>
      </c>
      <c r="F6945" s="88">
        <v>232</v>
      </c>
      <c r="H6945" s="88"/>
      <c r="I6945" s="90">
        <v>1</v>
      </c>
      <c r="K6945" s="194" t="str">
        <f t="shared" si="108"/>
        <v xml:space="preserve">BABY GO PEDIATRIC SPINAL BOARD </v>
      </c>
    </row>
    <row r="6946" spans="1:11" x14ac:dyDescent="0.2">
      <c r="A6946" s="132">
        <v>34024</v>
      </c>
      <c r="B6946" s="226" t="s">
        <v>12</v>
      </c>
      <c r="C6946" s="222" t="s">
        <v>12</v>
      </c>
      <c r="D6946" s="106" t="s">
        <v>5414</v>
      </c>
      <c r="E6946" s="87">
        <v>1</v>
      </c>
      <c r="F6946" s="88">
        <v>145</v>
      </c>
      <c r="H6946" s="88"/>
      <c r="I6946" s="90">
        <v>1</v>
      </c>
      <c r="K6946" s="194" t="str">
        <f t="shared" si="108"/>
        <v xml:space="preserve">PEDIATRIC HEAD IMMOBILIZER </v>
      </c>
    </row>
    <row r="6947" spans="1:11" x14ac:dyDescent="0.2">
      <c r="A6947" s="132">
        <v>34025</v>
      </c>
      <c r="B6947" s="226" t="s">
        <v>12</v>
      </c>
      <c r="C6947" s="222" t="s">
        <v>12</v>
      </c>
      <c r="D6947" s="106" t="s">
        <v>5415</v>
      </c>
      <c r="E6947" s="87">
        <v>1</v>
      </c>
      <c r="F6947" s="88">
        <v>83</v>
      </c>
      <c r="H6947" s="88"/>
      <c r="I6947" s="90">
        <v>1</v>
      </c>
      <c r="K6947" s="194" t="str">
        <f t="shared" si="108"/>
        <v xml:space="preserve">PEDIATRIC SPIDER STRAP SYSTEM </v>
      </c>
    </row>
    <row r="6948" spans="1:11" x14ac:dyDescent="0.2">
      <c r="A6948" s="132">
        <v>34026</v>
      </c>
      <c r="B6948" s="274" t="s">
        <v>12</v>
      </c>
      <c r="C6948" s="132" t="s">
        <v>12</v>
      </c>
      <c r="D6948" s="106" t="s">
        <v>9015</v>
      </c>
      <c r="E6948" s="87">
        <v>1</v>
      </c>
      <c r="F6948" s="166"/>
      <c r="H6948" s="166"/>
      <c r="I6948" s="90">
        <v>1</v>
      </c>
      <c r="K6948" s="194" t="str">
        <f t="shared" si="108"/>
        <v xml:space="preserve">***FERMO 2 HEAD IMMOBILIZER - orange  replaced by 34109 </v>
      </c>
    </row>
    <row r="6949" spans="1:11" x14ac:dyDescent="0.2">
      <c r="A6949" s="132">
        <v>34027</v>
      </c>
      <c r="B6949" s="226" t="s">
        <v>12</v>
      </c>
      <c r="C6949" s="222" t="s">
        <v>12</v>
      </c>
      <c r="D6949" s="106" t="s">
        <v>10856</v>
      </c>
      <c r="E6949" s="87">
        <v>1</v>
      </c>
      <c r="F6949" s="88"/>
      <c r="H6949" s="88"/>
      <c r="I6949" s="90">
        <v>1</v>
      </c>
      <c r="K6949" s="194" t="str">
        <f t="shared" si="108"/>
        <v xml:space="preserve">***SPINAL IMMOBILIZER - A TYPE  replaced by 34032 </v>
      </c>
    </row>
    <row r="6950" spans="1:11" x14ac:dyDescent="0.2">
      <c r="A6950" s="132">
        <v>34028</v>
      </c>
      <c r="B6950" s="226" t="s">
        <v>12</v>
      </c>
      <c r="C6950" s="222" t="s">
        <v>12</v>
      </c>
      <c r="D6950" s="106" t="s">
        <v>10857</v>
      </c>
      <c r="E6950" s="87">
        <v>1</v>
      </c>
      <c r="F6950" s="166"/>
      <c r="H6950" s="166"/>
      <c r="I6950" s="90">
        <v>1</v>
      </c>
      <c r="K6950" s="194" t="str">
        <f t="shared" si="108"/>
        <v xml:space="preserve">***SPINAL IMMOBILIZER - B TYPE  replaced by 34032  </v>
      </c>
    </row>
    <row r="6951" spans="1:11" x14ac:dyDescent="0.2">
      <c r="A6951" s="132">
        <v>34029</v>
      </c>
      <c r="B6951" s="226" t="s">
        <v>12</v>
      </c>
      <c r="C6951" s="222" t="s">
        <v>12</v>
      </c>
      <c r="D6951" s="106" t="s">
        <v>5416</v>
      </c>
      <c r="E6951" s="87">
        <v>1</v>
      </c>
      <c r="F6951" s="88">
        <v>395</v>
      </c>
      <c r="H6951" s="88"/>
      <c r="I6951" s="90">
        <v>1</v>
      </c>
      <c r="K6951" s="194" t="str">
        <f t="shared" si="108"/>
        <v xml:space="preserve">"PX3" BATTERY PACK for 34040, 34042, 34048 </v>
      </c>
    </row>
    <row r="6952" spans="1:11" x14ac:dyDescent="0.2">
      <c r="A6952" s="132">
        <v>34032</v>
      </c>
      <c r="B6952" s="226" t="s">
        <v>8076</v>
      </c>
      <c r="C6952" s="222" t="s">
        <v>12</v>
      </c>
      <c r="D6952" s="106" t="s">
        <v>9785</v>
      </c>
      <c r="E6952" s="87">
        <v>1</v>
      </c>
      <c r="F6952" s="88">
        <v>160</v>
      </c>
      <c r="H6952" s="88"/>
      <c r="I6952" s="90">
        <v>1</v>
      </c>
      <c r="K6952" s="194" t="str">
        <f t="shared" si="108"/>
        <v xml:space="preserve">SPINAL IMMOBILIZER - adult M  </v>
      </c>
    </row>
    <row r="6953" spans="1:11" x14ac:dyDescent="0.2">
      <c r="A6953" s="132">
        <v>34035</v>
      </c>
      <c r="B6953" s="226" t="s">
        <v>12</v>
      </c>
      <c r="C6953" s="222" t="s">
        <v>12</v>
      </c>
      <c r="D6953" s="106" t="s">
        <v>5417</v>
      </c>
      <c r="E6953" s="87">
        <v>1</v>
      </c>
      <c r="F6953" s="88">
        <v>49</v>
      </c>
      <c r="H6953" s="88"/>
      <c r="I6953" s="90">
        <v>1</v>
      </c>
      <c r="K6953" s="194" t="str">
        <f t="shared" si="108"/>
        <v xml:space="preserve">CORRUGATED TUBE - spare for ventilator </v>
      </c>
    </row>
    <row r="6954" spans="1:11" x14ac:dyDescent="0.2">
      <c r="A6954" s="132">
        <v>34036</v>
      </c>
      <c r="B6954" s="226" t="s">
        <v>12</v>
      </c>
      <c r="C6954" s="222" t="s">
        <v>12</v>
      </c>
      <c r="D6954" s="106" t="s">
        <v>5418</v>
      </c>
      <c r="E6954" s="87">
        <v>1</v>
      </c>
      <c r="F6954" s="88">
        <v>218</v>
      </c>
      <c r="H6954" s="88"/>
      <c r="I6954" s="90">
        <v>1</v>
      </c>
      <c r="K6954" s="194" t="str">
        <f t="shared" si="108"/>
        <v xml:space="preserve">PATIENT CIRCUIT for Ventilator (valve + tube) </v>
      </c>
    </row>
    <row r="6955" spans="1:11" x14ac:dyDescent="0.2">
      <c r="A6955" s="132">
        <v>34039</v>
      </c>
      <c r="B6955" s="226" t="s">
        <v>12</v>
      </c>
      <c r="C6955" s="222" t="s">
        <v>12</v>
      </c>
      <c r="D6955" s="106" t="s">
        <v>5419</v>
      </c>
      <c r="E6955" s="87" t="s">
        <v>21</v>
      </c>
      <c r="F6955" s="88">
        <v>80</v>
      </c>
      <c r="H6955" s="88"/>
      <c r="I6955" s="90">
        <v>1</v>
      </c>
      <c r="K6955" s="194" t="str">
        <f t="shared" si="108"/>
        <v>AMBU HEAD BAG for code 34038 and 34047 (box of 100)</v>
      </c>
    </row>
    <row r="6956" spans="1:11" x14ac:dyDescent="0.2">
      <c r="A6956" s="132">
        <v>34040</v>
      </c>
      <c r="B6956" s="226" t="s">
        <v>12</v>
      </c>
      <c r="C6956" s="222" t="s">
        <v>12</v>
      </c>
      <c r="D6956" s="106" t="s">
        <v>9786</v>
      </c>
      <c r="E6956" s="87">
        <v>1</v>
      </c>
      <c r="F6956" s="88">
        <v>11000</v>
      </c>
      <c r="H6956" s="88"/>
      <c r="I6956" s="90">
        <v>1</v>
      </c>
      <c r="K6956" s="194" t="str">
        <f t="shared" si="108"/>
        <v xml:space="preserve">AMBU MAN ADVANCED  </v>
      </c>
    </row>
    <row r="6957" spans="1:11" x14ac:dyDescent="0.2">
      <c r="A6957" s="132">
        <v>34041</v>
      </c>
      <c r="B6957" s="226" t="s">
        <v>12</v>
      </c>
      <c r="C6957" s="222" t="s">
        <v>12</v>
      </c>
      <c r="D6957" s="106" t="s">
        <v>5420</v>
      </c>
      <c r="E6957" s="87">
        <v>1</v>
      </c>
      <c r="F6957" s="88">
        <v>1150</v>
      </c>
      <c r="H6957" s="88"/>
      <c r="I6957" s="90">
        <v>1</v>
      </c>
      <c r="K6957" s="194" t="str">
        <f t="shared" si="108"/>
        <v xml:space="preserve">IV TRAINER for 34040, 34042, 34048 </v>
      </c>
    </row>
    <row r="6958" spans="1:11" x14ac:dyDescent="0.2">
      <c r="A6958" s="132">
        <v>34042</v>
      </c>
      <c r="B6958" s="226" t="s">
        <v>12</v>
      </c>
      <c r="C6958" s="222" t="s">
        <v>12</v>
      </c>
      <c r="D6958" s="106" t="s">
        <v>9787</v>
      </c>
      <c r="E6958" s="87">
        <v>1</v>
      </c>
      <c r="F6958" s="88">
        <v>2450</v>
      </c>
      <c r="H6958" s="88"/>
      <c r="I6958" s="90">
        <v>1</v>
      </c>
      <c r="K6958" s="194" t="str">
        <f t="shared" si="108"/>
        <v xml:space="preserve">AMBU MAN AIRWAY I </v>
      </c>
    </row>
    <row r="6959" spans="1:11" x14ac:dyDescent="0.2">
      <c r="A6959" s="132">
        <v>34043</v>
      </c>
      <c r="B6959" s="226" t="s">
        <v>12</v>
      </c>
      <c r="C6959" s="222" t="s">
        <v>12</v>
      </c>
      <c r="D6959" s="106" t="s">
        <v>5421</v>
      </c>
      <c r="E6959" s="87">
        <v>1</v>
      </c>
      <c r="F6959" s="88">
        <v>860</v>
      </c>
      <c r="H6959" s="88"/>
      <c r="I6959" s="90">
        <v>1</v>
      </c>
      <c r="K6959" s="194" t="str">
        <f t="shared" si="108"/>
        <v xml:space="preserve">COMPLETE SET for 34042: ARMS, LEGS, TROUSERS and BAG </v>
      </c>
    </row>
    <row r="6960" spans="1:11" x14ac:dyDescent="0.2">
      <c r="A6960" s="132">
        <v>34045</v>
      </c>
      <c r="B6960" s="226" t="s">
        <v>12</v>
      </c>
      <c r="C6960" s="222" t="s">
        <v>12</v>
      </c>
      <c r="D6960" s="106" t="s">
        <v>5422</v>
      </c>
      <c r="E6960" s="87">
        <v>1</v>
      </c>
      <c r="F6960" s="88">
        <v>57</v>
      </c>
      <c r="H6960" s="88"/>
      <c r="I6960" s="90">
        <v>1</v>
      </c>
      <c r="K6960" s="194" t="str">
        <f t="shared" si="108"/>
        <v xml:space="preserve">AMBU MAN SCHOOL </v>
      </c>
    </row>
    <row r="6961" spans="1:11" x14ac:dyDescent="0.2">
      <c r="A6961" s="132">
        <v>34046</v>
      </c>
      <c r="B6961" s="226" t="s">
        <v>12</v>
      </c>
      <c r="C6961" s="222" t="s">
        <v>12</v>
      </c>
      <c r="D6961" s="106" t="s">
        <v>10858</v>
      </c>
      <c r="E6961" s="87">
        <v>1</v>
      </c>
      <c r="F6961" s="88">
        <v>255</v>
      </c>
      <c r="H6961" s="88"/>
      <c r="I6961" s="90">
        <v>1</v>
      </c>
      <c r="K6961" s="194" t="str">
        <f t="shared" si="108"/>
        <v xml:space="preserve">AMBUMAN SAM </v>
      </c>
    </row>
    <row r="6962" spans="1:11" x14ac:dyDescent="0.2">
      <c r="A6962" s="132">
        <v>34047</v>
      </c>
      <c r="B6962" s="226" t="s">
        <v>12</v>
      </c>
      <c r="C6962" s="222" t="s">
        <v>12</v>
      </c>
      <c r="D6962" s="106" t="s">
        <v>5423</v>
      </c>
      <c r="E6962" s="87">
        <v>1</v>
      </c>
      <c r="F6962" s="88">
        <v>550</v>
      </c>
      <c r="H6962" s="88"/>
      <c r="I6962" s="90">
        <v>1</v>
      </c>
      <c r="K6962" s="194" t="str">
        <f t="shared" si="108"/>
        <v xml:space="preserve">AMBU MAN BASIC MANIKIN   </v>
      </c>
    </row>
    <row r="6963" spans="1:11" x14ac:dyDescent="0.2">
      <c r="A6963" s="132">
        <v>34048</v>
      </c>
      <c r="B6963" s="226" t="s">
        <v>12</v>
      </c>
      <c r="C6963" s="222" t="s">
        <v>12</v>
      </c>
      <c r="D6963" s="106" t="s">
        <v>9788</v>
      </c>
      <c r="E6963" s="87">
        <v>1</v>
      </c>
      <c r="F6963" s="88">
        <v>4600</v>
      </c>
      <c r="H6963" s="88"/>
      <c r="I6963" s="90">
        <v>1</v>
      </c>
      <c r="K6963" s="194" t="str">
        <f t="shared" si="108"/>
        <v xml:space="preserve">AMBU MAN AIRWAY WIRELESS </v>
      </c>
    </row>
    <row r="6964" spans="1:11" x14ac:dyDescent="0.2">
      <c r="A6964" s="132">
        <v>34049</v>
      </c>
      <c r="B6964" s="226" t="s">
        <v>12</v>
      </c>
      <c r="C6964" s="222" t="s">
        <v>12</v>
      </c>
      <c r="D6964" s="106" t="s">
        <v>10147</v>
      </c>
      <c r="E6964" s="87">
        <v>1</v>
      </c>
      <c r="F6964" s="88">
        <v>2650</v>
      </c>
      <c r="H6964" s="88"/>
      <c r="I6964" s="90">
        <v>1</v>
      </c>
      <c r="K6964" s="194" t="str">
        <f t="shared" si="108"/>
        <v xml:space="preserve">AMBU MAN WIRELESS - A234407000 </v>
      </c>
    </row>
    <row r="6965" spans="1:11" x14ac:dyDescent="0.2">
      <c r="A6965" s="132">
        <v>34054</v>
      </c>
      <c r="B6965" s="226" t="s">
        <v>12</v>
      </c>
      <c r="C6965" s="222" t="s">
        <v>12</v>
      </c>
      <c r="D6965" s="106" t="s">
        <v>5424</v>
      </c>
      <c r="E6965" s="87">
        <v>1</v>
      </c>
      <c r="F6965" s="88">
        <v>15</v>
      </c>
      <c r="H6965" s="88"/>
      <c r="I6965" s="90">
        <v>1</v>
      </c>
      <c r="K6965" s="194" t="str">
        <f t="shared" si="108"/>
        <v xml:space="preserve">POUCH for 3 CERVICAL COLLARS </v>
      </c>
    </row>
    <row r="6966" spans="1:11" x14ac:dyDescent="0.2">
      <c r="A6966" s="132">
        <v>34055</v>
      </c>
      <c r="B6966" s="226" t="s">
        <v>12</v>
      </c>
      <c r="C6966" s="222" t="s">
        <v>12</v>
      </c>
      <c r="D6966" s="106" t="s">
        <v>5425</v>
      </c>
      <c r="E6966" s="87">
        <v>1</v>
      </c>
      <c r="F6966" s="88">
        <v>1130</v>
      </c>
      <c r="H6966" s="88"/>
      <c r="I6966" s="90">
        <v>1</v>
      </c>
      <c r="K6966" s="194" t="str">
        <f t="shared" si="108"/>
        <v xml:space="preserve">AUTOMATIC LOADING STRETCHER </v>
      </c>
    </row>
    <row r="6967" spans="1:11" x14ac:dyDescent="0.2">
      <c r="A6967" s="132">
        <v>34057</v>
      </c>
      <c r="B6967" s="226" t="s">
        <v>12</v>
      </c>
      <c r="C6967" s="222" t="s">
        <v>12</v>
      </c>
      <c r="D6967" s="106" t="s">
        <v>5426</v>
      </c>
      <c r="E6967" s="87">
        <v>1</v>
      </c>
      <c r="F6967" s="166">
        <v>1850</v>
      </c>
      <c r="H6967" s="166"/>
      <c r="I6967" s="90">
        <v>1</v>
      </c>
      <c r="K6967" s="194" t="str">
        <f t="shared" si="108"/>
        <v xml:space="preserve">MULTIPOSITION AUTO STRETCHER-WHEELCHAIR </v>
      </c>
    </row>
    <row r="6968" spans="1:11" x14ac:dyDescent="0.2">
      <c r="A6968" s="132">
        <v>34058</v>
      </c>
      <c r="B6968" s="226" t="s">
        <v>12</v>
      </c>
      <c r="C6968" s="222" t="s">
        <v>12</v>
      </c>
      <c r="D6968" s="106" t="s">
        <v>5427</v>
      </c>
      <c r="E6968" s="87">
        <v>1</v>
      </c>
      <c r="F6968" s="88">
        <v>700</v>
      </c>
      <c r="H6968" s="88"/>
      <c r="I6968" s="90">
        <v>1</v>
      </c>
      <c r="K6968" s="194" t="str">
        <f t="shared" si="108"/>
        <v xml:space="preserve">EVACUATION CHAIR - orange </v>
      </c>
    </row>
    <row r="6969" spans="1:11" x14ac:dyDescent="0.2">
      <c r="A6969" s="132">
        <v>34059</v>
      </c>
      <c r="B6969" s="226" t="s">
        <v>12</v>
      </c>
      <c r="C6969" s="222" t="s">
        <v>12</v>
      </c>
      <c r="D6969" s="106" t="s">
        <v>9789</v>
      </c>
      <c r="E6969" s="87">
        <v>1</v>
      </c>
      <c r="F6969" s="88"/>
      <c r="H6969" s="88"/>
      <c r="I6969" s="90">
        <v>1</v>
      </c>
      <c r="K6969" s="194" t="str">
        <f t="shared" si="108"/>
        <v xml:space="preserve">***FOLDING CHAIR - black/yellow  replaced by 56053 </v>
      </c>
    </row>
    <row r="6970" spans="1:11" x14ac:dyDescent="0.2">
      <c r="A6970" s="132" t="s">
        <v>95</v>
      </c>
      <c r="B6970" s="226" t="s">
        <v>12</v>
      </c>
      <c r="C6970" s="222" t="s">
        <v>12</v>
      </c>
      <c r="D6970" s="106" t="s">
        <v>9790</v>
      </c>
      <c r="E6970" s="87" t="s">
        <v>20</v>
      </c>
      <c r="F6970" s="88"/>
      <c r="H6970" s="88"/>
      <c r="I6970" s="90">
        <v>1</v>
      </c>
      <c r="K6970" s="194" t="str">
        <f t="shared" si="108"/>
        <v xml:space="preserve">***FOLDING CHAIR - orange/chrome  replaced by 56050 </v>
      </c>
    </row>
    <row r="6971" spans="1:11" x14ac:dyDescent="0.2">
      <c r="A6971" s="132">
        <v>34060</v>
      </c>
      <c r="B6971" s="226" t="s">
        <v>12</v>
      </c>
      <c r="C6971" s="222" t="s">
        <v>12</v>
      </c>
      <c r="D6971" s="106" t="s">
        <v>5428</v>
      </c>
      <c r="E6971" s="87">
        <v>1</v>
      </c>
      <c r="F6971" s="151">
        <v>355</v>
      </c>
      <c r="H6971" s="151"/>
      <c r="I6971" s="90">
        <v>1</v>
      </c>
      <c r="K6971" s="194" t="str">
        <f t="shared" si="108"/>
        <v xml:space="preserve">WHEELCHAIR STRETCHER - 2 wheels </v>
      </c>
    </row>
    <row r="6972" spans="1:11" x14ac:dyDescent="0.2">
      <c r="A6972" s="132">
        <v>34061</v>
      </c>
      <c r="B6972" s="226" t="s">
        <v>12</v>
      </c>
      <c r="C6972" s="222" t="s">
        <v>12</v>
      </c>
      <c r="D6972" s="106" t="s">
        <v>5429</v>
      </c>
      <c r="E6972" s="87">
        <v>1</v>
      </c>
      <c r="F6972" s="88">
        <v>1480</v>
      </c>
      <c r="H6972" s="88"/>
      <c r="I6972" s="90">
        <v>1</v>
      </c>
      <c r="K6972" s="194" t="str">
        <f t="shared" si="108"/>
        <v xml:space="preserve">SKID EVACUATION CHAIR </v>
      </c>
    </row>
    <row r="6973" spans="1:11" x14ac:dyDescent="0.2">
      <c r="A6973" s="132">
        <v>34062</v>
      </c>
      <c r="B6973" s="226" t="s">
        <v>12</v>
      </c>
      <c r="C6973" s="222" t="s">
        <v>12</v>
      </c>
      <c r="D6973" s="106" t="s">
        <v>9791</v>
      </c>
      <c r="E6973" s="87">
        <v>1</v>
      </c>
      <c r="F6973" s="88">
        <v>230</v>
      </c>
      <c r="H6973" s="88"/>
      <c r="I6973" s="90">
        <v>1</v>
      </c>
      <c r="K6973" s="194" t="str">
        <f t="shared" si="108"/>
        <v xml:space="preserve">SPINAL IMMOBILIZER - adult L   </v>
      </c>
    </row>
    <row r="6974" spans="1:11" x14ac:dyDescent="0.2">
      <c r="A6974" s="132">
        <v>34063</v>
      </c>
      <c r="B6974" s="226" t="s">
        <v>12</v>
      </c>
      <c r="C6974" s="222" t="s">
        <v>12</v>
      </c>
      <c r="D6974" s="106" t="s">
        <v>7964</v>
      </c>
      <c r="E6974" s="87" t="s">
        <v>24</v>
      </c>
      <c r="F6974" s="166">
        <v>122</v>
      </c>
      <c r="H6974" s="166"/>
      <c r="I6974" s="90">
        <v>1</v>
      </c>
      <c r="K6974" s="194" t="str">
        <f t="shared" ref="K6974:K7037" si="109">+SUBSTITUTE(CONCATENATE(D6974," ","(",IF(RIGHT(E6974,3)="1**","1",E6974),")"),"(1)","")</f>
        <v>DOCTOR'S KIT 1 (1 kit)</v>
      </c>
    </row>
    <row r="6975" spans="1:11" x14ac:dyDescent="0.2">
      <c r="A6975" s="132">
        <v>34066</v>
      </c>
      <c r="B6975" s="226" t="s">
        <v>12</v>
      </c>
      <c r="C6975" s="222" t="s">
        <v>12</v>
      </c>
      <c r="D6975" s="106" t="s">
        <v>7965</v>
      </c>
      <c r="E6975" s="87" t="s">
        <v>24</v>
      </c>
      <c r="F6975" s="166">
        <v>285</v>
      </c>
      <c r="H6975" s="166"/>
      <c r="I6975" s="90">
        <v>1</v>
      </c>
      <c r="K6975" s="194" t="str">
        <f t="shared" si="109"/>
        <v>DOCTOR'S KIT 4A (1 kit)</v>
      </c>
    </row>
    <row r="6976" spans="1:11" x14ac:dyDescent="0.2">
      <c r="A6976" s="132">
        <v>34067</v>
      </c>
      <c r="B6976" s="226" t="s">
        <v>12</v>
      </c>
      <c r="C6976" s="222" t="s">
        <v>12</v>
      </c>
      <c r="D6976" s="106" t="s">
        <v>7966</v>
      </c>
      <c r="E6976" s="87" t="s">
        <v>24</v>
      </c>
      <c r="F6976" s="166">
        <v>285</v>
      </c>
      <c r="H6976" s="166"/>
      <c r="I6976" s="90">
        <v>1</v>
      </c>
      <c r="K6976" s="194" t="str">
        <f t="shared" si="109"/>
        <v>DOCTOR'S KIT 4B (1 kit)</v>
      </c>
    </row>
    <row r="6977" spans="1:11" x14ac:dyDescent="0.2">
      <c r="A6977" s="132">
        <v>34068</v>
      </c>
      <c r="B6977" s="226" t="s">
        <v>12</v>
      </c>
      <c r="C6977" s="222" t="s">
        <v>12</v>
      </c>
      <c r="D6977" s="106" t="s">
        <v>8488</v>
      </c>
      <c r="E6977" s="87">
        <v>1</v>
      </c>
      <c r="F6977" s="166">
        <v>990</v>
      </c>
      <c r="H6977" s="166"/>
      <c r="I6977" s="90">
        <v>1</v>
      </c>
      <c r="K6977" s="194" t="str">
        <f t="shared" si="109"/>
        <v xml:space="preserve">FOLDABLE STAIR STRETCHER </v>
      </c>
    </row>
    <row r="6978" spans="1:11" x14ac:dyDescent="0.2">
      <c r="A6978" s="132">
        <v>34069</v>
      </c>
      <c r="B6978" s="226" t="s">
        <v>12</v>
      </c>
      <c r="C6978" s="222" t="s">
        <v>12</v>
      </c>
      <c r="D6978" s="106" t="s">
        <v>8489</v>
      </c>
      <c r="E6978" s="87">
        <v>1</v>
      </c>
      <c r="F6978" s="166">
        <v>2250</v>
      </c>
      <c r="H6978" s="166"/>
      <c r="I6978" s="90">
        <v>1</v>
      </c>
      <c r="K6978" s="194" t="str">
        <f t="shared" si="109"/>
        <v xml:space="preserve">ELECTRIC FOLDABLE STAIR STRETCHER </v>
      </c>
    </row>
    <row r="6979" spans="1:11" x14ac:dyDescent="0.2">
      <c r="A6979" s="132">
        <v>34070</v>
      </c>
      <c r="B6979" s="226" t="s">
        <v>12</v>
      </c>
      <c r="C6979" s="222" t="s">
        <v>12</v>
      </c>
      <c r="D6979" s="106" t="s">
        <v>5430</v>
      </c>
      <c r="E6979" s="87">
        <v>1</v>
      </c>
      <c r="F6979" s="88">
        <v>1450</v>
      </c>
      <c r="H6979" s="88"/>
      <c r="I6979" s="90">
        <v>1</v>
      </c>
      <c r="K6979" s="194" t="str">
        <f t="shared" si="109"/>
        <v xml:space="preserve">WHEELCHAIR STRETCHER </v>
      </c>
    </row>
    <row r="6980" spans="1:11" x14ac:dyDescent="0.2">
      <c r="A6980" s="132">
        <v>34072</v>
      </c>
      <c r="B6980" s="226" t="s">
        <v>12</v>
      </c>
      <c r="C6980" s="222" t="s">
        <v>12</v>
      </c>
      <c r="D6980" s="106" t="s">
        <v>5431</v>
      </c>
      <c r="E6980" s="87">
        <v>1</v>
      </c>
      <c r="F6980" s="88">
        <v>1980</v>
      </c>
      <c r="H6980" s="88"/>
      <c r="I6980" s="90">
        <v>1</v>
      </c>
      <c r="K6980" s="194" t="str">
        <f t="shared" si="109"/>
        <v xml:space="preserve">FULL AUTOMATIC MULTIPOSITION STRETCHER </v>
      </c>
    </row>
    <row r="6981" spans="1:11" x14ac:dyDescent="0.2">
      <c r="A6981" s="132">
        <v>34073</v>
      </c>
      <c r="B6981" s="226" t="s">
        <v>12</v>
      </c>
      <c r="C6981" s="222" t="s">
        <v>12</v>
      </c>
      <c r="D6981" s="106" t="s">
        <v>9016</v>
      </c>
      <c r="E6981" s="87">
        <v>1</v>
      </c>
      <c r="F6981" s="173">
        <v>250</v>
      </c>
      <c r="H6981" s="173"/>
      <c r="I6981" s="90">
        <v>1</v>
      </c>
      <c r="K6981" s="194" t="str">
        <f t="shared" si="109"/>
        <v xml:space="preserve">VALUE STAIR CHAIR - 4 wheels </v>
      </c>
    </row>
    <row r="6982" spans="1:11" x14ac:dyDescent="0.2">
      <c r="A6982" s="132">
        <v>34074</v>
      </c>
      <c r="B6982" s="226" t="s">
        <v>12</v>
      </c>
      <c r="C6982" s="222" t="s">
        <v>12</v>
      </c>
      <c r="D6982" s="106" t="s">
        <v>9017</v>
      </c>
      <c r="E6982" s="87">
        <v>1</v>
      </c>
      <c r="F6982" s="88">
        <v>398</v>
      </c>
      <c r="H6982" s="88"/>
      <c r="I6982" s="90">
        <v>1</v>
      </c>
      <c r="K6982" s="194" t="str">
        <f t="shared" si="109"/>
        <v xml:space="preserve">EVACUATION WHEELCHAIR - 4 wheels </v>
      </c>
    </row>
    <row r="6983" spans="1:11" x14ac:dyDescent="0.2">
      <c r="A6983" s="132">
        <v>34075</v>
      </c>
      <c r="B6983" s="226" t="s">
        <v>8076</v>
      </c>
      <c r="C6983" s="222" t="s">
        <v>12</v>
      </c>
      <c r="D6983" s="106" t="s">
        <v>9792</v>
      </c>
      <c r="E6983" s="87">
        <v>1</v>
      </c>
      <c r="F6983" s="88">
        <v>990</v>
      </c>
      <c r="H6983" s="88"/>
      <c r="I6983" s="90">
        <v>1</v>
      </c>
      <c r="K6983" s="194" t="str">
        <f t="shared" si="109"/>
        <v xml:space="preserve">VACUUM MATTRESS STRETCHER PLUS   </v>
      </c>
    </row>
    <row r="6984" spans="1:11" x14ac:dyDescent="0.2">
      <c r="A6984" s="132">
        <v>34076</v>
      </c>
      <c r="B6984" s="226" t="s">
        <v>12</v>
      </c>
      <c r="C6984" s="222" t="s">
        <v>12</v>
      </c>
      <c r="D6984" s="106" t="s">
        <v>5432</v>
      </c>
      <c r="E6984" s="87">
        <v>1</v>
      </c>
      <c r="F6984" s="103">
        <v>99</v>
      </c>
      <c r="H6984" s="103"/>
      <c r="I6984" s="90">
        <v>1</v>
      </c>
      <c r="K6984" s="194" t="str">
        <f t="shared" si="109"/>
        <v xml:space="preserve">BLUE STRETCHER foldable in 2 </v>
      </c>
    </row>
    <row r="6985" spans="1:11" x14ac:dyDescent="0.2">
      <c r="A6985" s="132">
        <v>34077</v>
      </c>
      <c r="B6985" s="226" t="s">
        <v>12</v>
      </c>
      <c r="C6985" s="222" t="s">
        <v>12</v>
      </c>
      <c r="D6985" s="106" t="s">
        <v>5433</v>
      </c>
      <c r="E6985" s="87">
        <v>1</v>
      </c>
      <c r="F6985" s="88">
        <v>149</v>
      </c>
      <c r="H6985" s="88"/>
      <c r="I6985" s="90">
        <v>1</v>
      </c>
      <c r="K6985" s="194" t="str">
        <f t="shared" si="109"/>
        <v xml:space="preserve">WHEEL STRETCHER </v>
      </c>
    </row>
    <row r="6986" spans="1:11" x14ac:dyDescent="0.2">
      <c r="A6986" s="132">
        <v>34079</v>
      </c>
      <c r="B6986" s="226" t="s">
        <v>12</v>
      </c>
      <c r="C6986" s="222" t="s">
        <v>12</v>
      </c>
      <c r="D6986" s="106" t="s">
        <v>5434</v>
      </c>
      <c r="E6986" s="87">
        <v>1</v>
      </c>
      <c r="F6986" s="88">
        <v>138</v>
      </c>
      <c r="H6986" s="88"/>
      <c r="I6986" s="90">
        <v>1</v>
      </c>
      <c r="K6986" s="194" t="str">
        <f t="shared" si="109"/>
        <v xml:space="preserve">CONTOUR HEAD IMMOBILIZER - black/yellow </v>
      </c>
    </row>
    <row r="6987" spans="1:11" x14ac:dyDescent="0.2">
      <c r="A6987" s="132">
        <v>34081</v>
      </c>
      <c r="B6987" s="226" t="s">
        <v>12</v>
      </c>
      <c r="C6987" s="222" t="s">
        <v>12</v>
      </c>
      <c r="D6987" s="106" t="s">
        <v>5435</v>
      </c>
      <c r="E6987" s="87">
        <v>1</v>
      </c>
      <c r="F6987" s="88">
        <v>28</v>
      </c>
      <c r="H6987" s="88"/>
      <c r="I6987" s="90">
        <v>1</v>
      </c>
      <c r="K6987" s="194" t="str">
        <f t="shared" si="109"/>
        <v xml:space="preserve">SET OF 3 BELTS </v>
      </c>
    </row>
    <row r="6988" spans="1:11" x14ac:dyDescent="0.2">
      <c r="A6988" s="132">
        <v>34082</v>
      </c>
      <c r="B6988" s="226" t="s">
        <v>12</v>
      </c>
      <c r="C6988" s="222" t="s">
        <v>12</v>
      </c>
      <c r="D6988" s="106" t="s">
        <v>9018</v>
      </c>
      <c r="E6988" s="87">
        <v>1</v>
      </c>
      <c r="F6988" s="88"/>
      <c r="H6988" s="88"/>
      <c r="I6988" s="90">
        <v>1</v>
      </c>
      <c r="K6988" s="194" t="str">
        <f t="shared" si="109"/>
        <v xml:space="preserve">***RAGNO IMMOBILISATION SYSTEM  replaced by 33849 </v>
      </c>
    </row>
    <row r="6989" spans="1:11" x14ac:dyDescent="0.2">
      <c r="A6989" s="132">
        <v>34083</v>
      </c>
      <c r="B6989" s="226" t="s">
        <v>12</v>
      </c>
      <c r="C6989" s="222" t="s">
        <v>12</v>
      </c>
      <c r="D6989" s="106" t="s">
        <v>5436</v>
      </c>
      <c r="E6989" s="87">
        <v>1</v>
      </c>
      <c r="F6989" s="88">
        <v>135</v>
      </c>
      <c r="H6989" s="88"/>
      <c r="I6989" s="90">
        <v>1</v>
      </c>
      <c r="K6989" s="194" t="str">
        <f t="shared" si="109"/>
        <v xml:space="preserve">SPINAL BOARD  </v>
      </c>
    </row>
    <row r="6990" spans="1:11" x14ac:dyDescent="0.2">
      <c r="A6990" s="132">
        <v>34085</v>
      </c>
      <c r="B6990" s="226" t="s">
        <v>9793</v>
      </c>
      <c r="C6990" s="222" t="s">
        <v>12</v>
      </c>
      <c r="D6990" s="106" t="s">
        <v>5437</v>
      </c>
      <c r="E6990" s="87">
        <v>1</v>
      </c>
      <c r="F6990" s="88">
        <v>1.3</v>
      </c>
      <c r="H6990" s="88"/>
      <c r="I6990" s="90">
        <v>1</v>
      </c>
      <c r="K6990" s="194" t="str">
        <f t="shared" si="109"/>
        <v xml:space="preserve">EMERGENCY COVER </v>
      </c>
    </row>
    <row r="6991" spans="1:11" x14ac:dyDescent="0.2">
      <c r="A6991" s="132">
        <v>34085</v>
      </c>
      <c r="B6991" s="226"/>
      <c r="C6991" s="222" t="s">
        <v>12</v>
      </c>
      <c r="D6991" s="106" t="s">
        <v>5438</v>
      </c>
      <c r="E6991" s="87">
        <v>1</v>
      </c>
      <c r="F6991" s="88">
        <v>1.1700000000000002</v>
      </c>
      <c r="H6991" s="88"/>
      <c r="I6991" s="90">
        <v>100</v>
      </c>
      <c r="K6991" s="194" t="str">
        <f t="shared" si="109"/>
        <v xml:space="preserve">EMERGENCY COVER    BUY 100 covers SAVE 10% </v>
      </c>
    </row>
    <row r="6992" spans="1:11" x14ac:dyDescent="0.2">
      <c r="A6992" s="132">
        <v>34085</v>
      </c>
      <c r="B6992" s="226"/>
      <c r="C6992" s="222" t="s">
        <v>12</v>
      </c>
      <c r="D6992" s="106" t="s">
        <v>5439</v>
      </c>
      <c r="E6992" s="87">
        <v>1</v>
      </c>
      <c r="F6992" s="88">
        <v>1.04</v>
      </c>
      <c r="H6992" s="88"/>
      <c r="I6992" s="90">
        <v>250</v>
      </c>
      <c r="K6992" s="194" t="str">
        <f t="shared" si="109"/>
        <v xml:space="preserve">EMERGENCY COVER    BUY 250 covers SAVE 20% </v>
      </c>
    </row>
    <row r="6993" spans="1:11" x14ac:dyDescent="0.2">
      <c r="A6993" s="132">
        <v>34085</v>
      </c>
      <c r="B6993" s="226"/>
      <c r="C6993" s="222" t="s">
        <v>12</v>
      </c>
      <c r="D6993" s="106" t="s">
        <v>5440</v>
      </c>
      <c r="E6993" s="87">
        <v>1</v>
      </c>
      <c r="F6993" s="151">
        <v>0.90999999999999992</v>
      </c>
      <c r="H6993" s="151"/>
      <c r="I6993" s="90">
        <v>500</v>
      </c>
      <c r="K6993" s="194" t="str">
        <f t="shared" si="109"/>
        <v xml:space="preserve">EMERGENCY COVER    BUY 500 covers SAVE 30% </v>
      </c>
    </row>
    <row r="6994" spans="1:11" x14ac:dyDescent="0.2">
      <c r="A6994" s="132">
        <v>34086</v>
      </c>
      <c r="B6994" s="226" t="s">
        <v>12</v>
      </c>
      <c r="C6994" s="222" t="s">
        <v>12</v>
      </c>
      <c r="D6994" s="106" t="s">
        <v>10859</v>
      </c>
      <c r="E6994" s="87">
        <v>1</v>
      </c>
      <c r="F6994" s="103">
        <v>26.5</v>
      </c>
      <c r="H6994" s="103"/>
      <c r="I6994" s="90">
        <v>1</v>
      </c>
      <c r="K6994" s="194" t="str">
        <f t="shared" si="109"/>
        <v xml:space="preserve">***SICURTREK EMERGENCY BLANKET </v>
      </c>
    </row>
    <row r="6995" spans="1:11" x14ac:dyDescent="0.2">
      <c r="A6995" s="132">
        <v>34087</v>
      </c>
      <c r="B6995" s="226" t="s">
        <v>12</v>
      </c>
      <c r="C6995" s="222" t="s">
        <v>12</v>
      </c>
      <c r="D6995" s="106" t="s">
        <v>5441</v>
      </c>
      <c r="E6995" s="87">
        <v>1</v>
      </c>
      <c r="F6995" s="88">
        <v>27</v>
      </c>
      <c r="H6995" s="88"/>
      <c r="I6995" s="90">
        <v>1</v>
      </c>
      <c r="K6995" s="194" t="str">
        <f t="shared" si="109"/>
        <v xml:space="preserve">FIRE RETARDANT BLANKET </v>
      </c>
    </row>
    <row r="6996" spans="1:11" x14ac:dyDescent="0.2">
      <c r="A6996" s="132">
        <v>34088</v>
      </c>
      <c r="B6996" s="226" t="s">
        <v>12</v>
      </c>
      <c r="C6996" s="222" t="s">
        <v>12</v>
      </c>
      <c r="D6996" s="106" t="s">
        <v>9019</v>
      </c>
      <c r="E6996" s="87">
        <v>1</v>
      </c>
      <c r="F6996" s="88"/>
      <c r="H6996" s="88"/>
      <c r="I6996" s="90">
        <v>1</v>
      </c>
      <c r="K6996" s="194" t="str">
        <f t="shared" si="109"/>
        <v xml:space="preserve">***MAT VACUUM MATTRESS  replaced by 34102 </v>
      </c>
    </row>
    <row r="6997" spans="1:11" x14ac:dyDescent="0.2">
      <c r="A6997" s="132">
        <v>34089</v>
      </c>
      <c r="B6997" s="226" t="s">
        <v>12</v>
      </c>
      <c r="C6997" s="222" t="s">
        <v>12</v>
      </c>
      <c r="D6997" s="106" t="s">
        <v>9794</v>
      </c>
      <c r="E6997" s="87">
        <v>1</v>
      </c>
      <c r="F6997" s="88"/>
      <c r="H6997" s="88"/>
      <c r="I6997" s="90">
        <v>1</v>
      </c>
      <c r="K6997" s="194" t="str">
        <f t="shared" si="109"/>
        <v xml:space="preserve">***MAT PLUS VACUUM MATTRESS  replaced by 34075 </v>
      </c>
    </row>
    <row r="6998" spans="1:11" x14ac:dyDescent="0.2">
      <c r="A6998" s="132">
        <v>34090</v>
      </c>
      <c r="B6998" s="226" t="s">
        <v>12</v>
      </c>
      <c r="C6998" s="222" t="s">
        <v>12</v>
      </c>
      <c r="D6998" s="106" t="s">
        <v>5442</v>
      </c>
      <c r="E6998" s="87">
        <v>1</v>
      </c>
      <c r="F6998" s="88">
        <v>55</v>
      </c>
      <c r="H6998" s="88"/>
      <c r="I6998" s="90">
        <v>1</v>
      </c>
      <c r="K6998" s="194" t="str">
        <f t="shared" si="109"/>
        <v xml:space="preserve">CARRYING COT 190x75 cm </v>
      </c>
    </row>
    <row r="6999" spans="1:11" x14ac:dyDescent="0.2">
      <c r="A6999" s="132">
        <v>34091</v>
      </c>
      <c r="B6999" s="226" t="s">
        <v>12</v>
      </c>
      <c r="C6999" s="222" t="s">
        <v>12</v>
      </c>
      <c r="D6999" s="106" t="s">
        <v>10860</v>
      </c>
      <c r="E6999" s="87">
        <v>1</v>
      </c>
      <c r="F6999" s="88">
        <v>580</v>
      </c>
      <c r="H6999" s="88"/>
      <c r="I6999" s="90">
        <v>1</v>
      </c>
      <c r="K6999" s="194" t="str">
        <f t="shared" si="109"/>
        <v xml:space="preserve">***MAT ORANGE VACUUM MATTRESS  end of stock, then 34102 </v>
      </c>
    </row>
    <row r="7000" spans="1:11" x14ac:dyDescent="0.2">
      <c r="A7000" s="132">
        <v>34092</v>
      </c>
      <c r="B7000" s="226" t="s">
        <v>12</v>
      </c>
      <c r="C7000" s="222" t="s">
        <v>12</v>
      </c>
      <c r="D7000" s="106" t="s">
        <v>5443</v>
      </c>
      <c r="E7000" s="87">
        <v>1</v>
      </c>
      <c r="F7000" s="173">
        <v>79</v>
      </c>
      <c r="H7000" s="173"/>
      <c r="I7000" s="90">
        <v>1</v>
      </c>
      <c r="K7000" s="194" t="str">
        <f t="shared" si="109"/>
        <v xml:space="preserve">VALUE SPINAL BOARD - orange </v>
      </c>
    </row>
    <row r="7001" spans="1:11" x14ac:dyDescent="0.2">
      <c r="A7001" s="132">
        <v>34093</v>
      </c>
      <c r="B7001" s="226" t="s">
        <v>12</v>
      </c>
      <c r="C7001" s="222" t="s">
        <v>12</v>
      </c>
      <c r="D7001" s="106" t="s">
        <v>5444</v>
      </c>
      <c r="E7001" s="87">
        <v>1</v>
      </c>
      <c r="F7001" s="88"/>
      <c r="H7001" s="88"/>
      <c r="I7001" s="90">
        <v>1</v>
      </c>
      <c r="K7001" s="194" t="str">
        <f t="shared" si="109"/>
        <v xml:space="preserve">***PUMP for Vacuum Mattress - aluminium  replaced by 34095 </v>
      </c>
    </row>
    <row r="7002" spans="1:11" x14ac:dyDescent="0.2">
      <c r="A7002" s="132">
        <v>34094</v>
      </c>
      <c r="B7002" s="226" t="s">
        <v>12</v>
      </c>
      <c r="C7002" s="222" t="s">
        <v>12</v>
      </c>
      <c r="D7002" s="106" t="s">
        <v>5445</v>
      </c>
      <c r="E7002" s="87">
        <v>1</v>
      </c>
      <c r="F7002" s="88">
        <v>1150</v>
      </c>
      <c r="H7002" s="88"/>
      <c r="I7002" s="90">
        <v>1</v>
      </c>
      <c r="K7002" s="194" t="str">
        <f t="shared" si="109"/>
        <v xml:space="preserve">TWIN SHELL BASKET STRETCHER </v>
      </c>
    </row>
    <row r="7003" spans="1:11" x14ac:dyDescent="0.2">
      <c r="A7003" s="132">
        <v>34095</v>
      </c>
      <c r="B7003" s="226" t="s">
        <v>12</v>
      </c>
      <c r="C7003" s="222" t="s">
        <v>12</v>
      </c>
      <c r="D7003" s="106" t="s">
        <v>5446</v>
      </c>
      <c r="E7003" s="87">
        <v>1</v>
      </c>
      <c r="F7003" s="166">
        <v>119</v>
      </c>
      <c r="H7003" s="166"/>
      <c r="I7003" s="90">
        <v>1</v>
      </c>
      <c r="K7003" s="194" t="str">
        <f t="shared" si="109"/>
        <v xml:space="preserve">PUMP for Vacuum Mattress - aluminium </v>
      </c>
    </row>
    <row r="7004" spans="1:11" x14ac:dyDescent="0.2">
      <c r="A7004" s="132">
        <v>34096</v>
      </c>
      <c r="B7004" s="226" t="s">
        <v>12</v>
      </c>
      <c r="C7004" s="222" t="s">
        <v>12</v>
      </c>
      <c r="D7004" s="106" t="s">
        <v>5447</v>
      </c>
      <c r="E7004" s="87">
        <v>1</v>
      </c>
      <c r="F7004" s="88">
        <v>190</v>
      </c>
      <c r="H7004" s="88"/>
      <c r="I7004" s="90">
        <v>1</v>
      </c>
      <c r="K7004" s="194" t="str">
        <f t="shared" si="109"/>
        <v xml:space="preserve">CARRYING BAG for 34094 </v>
      </c>
    </row>
    <row r="7005" spans="1:11" x14ac:dyDescent="0.2">
      <c r="A7005" s="132">
        <v>34097</v>
      </c>
      <c r="B7005" s="226" t="s">
        <v>12</v>
      </c>
      <c r="C7005" s="222" t="s">
        <v>12</v>
      </c>
      <c r="D7005" s="106" t="s">
        <v>9795</v>
      </c>
      <c r="E7005" s="87">
        <v>1</v>
      </c>
      <c r="F7005" s="157"/>
      <c r="H7005" s="157"/>
      <c r="I7005" s="90">
        <v>1</v>
      </c>
      <c r="K7005" s="194" t="str">
        <f t="shared" si="109"/>
        <v xml:space="preserve">***SPINAL BOARD with PINS - orange  replaced by 56040, 56044 </v>
      </c>
    </row>
    <row r="7006" spans="1:11" x14ac:dyDescent="0.2">
      <c r="A7006" s="132">
        <v>34098</v>
      </c>
      <c r="B7006" s="226" t="s">
        <v>12</v>
      </c>
      <c r="C7006" s="222" t="s">
        <v>12</v>
      </c>
      <c r="D7006" s="106" t="s">
        <v>5448</v>
      </c>
      <c r="E7006" s="87">
        <v>1</v>
      </c>
      <c r="F7006" s="88">
        <v>680</v>
      </c>
      <c r="H7006" s="88"/>
      <c r="I7006" s="90">
        <v>1</v>
      </c>
      <c r="K7006" s="194" t="str">
        <f t="shared" si="109"/>
        <v xml:space="preserve">BASKET STRETCHER </v>
      </c>
    </row>
    <row r="7007" spans="1:11" x14ac:dyDescent="0.2">
      <c r="A7007" s="132">
        <v>34099</v>
      </c>
      <c r="B7007" s="226" t="s">
        <v>12</v>
      </c>
      <c r="C7007" s="222" t="s">
        <v>12</v>
      </c>
      <c r="D7007" s="106" t="s">
        <v>5449</v>
      </c>
      <c r="E7007" s="87">
        <v>1</v>
      </c>
      <c r="F7007" s="88">
        <v>370</v>
      </c>
      <c r="H7007" s="88"/>
      <c r="I7007" s="90">
        <v>1</v>
      </c>
      <c r="K7007" s="194" t="str">
        <f t="shared" si="109"/>
        <v xml:space="preserve">LIFTING BRIDLES for code 34098 </v>
      </c>
    </row>
    <row r="7008" spans="1:11" x14ac:dyDescent="0.2">
      <c r="A7008" s="132">
        <v>34100</v>
      </c>
      <c r="B7008" s="226" t="s">
        <v>12</v>
      </c>
      <c r="C7008" s="222" t="s">
        <v>12</v>
      </c>
      <c r="D7008" s="106" t="s">
        <v>5450</v>
      </c>
      <c r="E7008" s="87">
        <v>1</v>
      </c>
      <c r="F7008" s="88">
        <v>200</v>
      </c>
      <c r="H7008" s="88"/>
      <c r="I7008" s="90">
        <v>1</v>
      </c>
      <c r="K7008" s="194" t="str">
        <f t="shared" si="109"/>
        <v xml:space="preserve">FLOTATION SYSTEM for code 34098 </v>
      </c>
    </row>
    <row r="7009" spans="1:11" x14ac:dyDescent="0.2">
      <c r="A7009" s="132">
        <v>34101</v>
      </c>
      <c r="B7009" s="226" t="s">
        <v>12</v>
      </c>
      <c r="C7009" s="222" t="s">
        <v>12</v>
      </c>
      <c r="D7009" s="106" t="s">
        <v>5451</v>
      </c>
      <c r="E7009" s="87">
        <v>1</v>
      </c>
      <c r="F7009" s="88">
        <v>204</v>
      </c>
      <c r="H7009" s="88"/>
      <c r="I7009" s="90">
        <v>1</v>
      </c>
      <c r="K7009" s="194" t="str">
        <f t="shared" si="109"/>
        <v xml:space="preserve">GIMA STRETCHER 2 </v>
      </c>
    </row>
    <row r="7010" spans="1:11" x14ac:dyDescent="0.2">
      <c r="A7010" s="132">
        <v>34102</v>
      </c>
      <c r="B7010" s="226" t="s">
        <v>8076</v>
      </c>
      <c r="C7010" s="222" t="s">
        <v>12</v>
      </c>
      <c r="D7010" s="106" t="s">
        <v>9796</v>
      </c>
      <c r="E7010" s="87">
        <v>1</v>
      </c>
      <c r="F7010" s="88">
        <v>450</v>
      </c>
      <c r="H7010" s="88"/>
      <c r="I7010" s="90">
        <v>1</v>
      </c>
      <c r="K7010" s="194" t="str">
        <f t="shared" si="109"/>
        <v xml:space="preserve">VACUUM MATTRESS STRETCHER   </v>
      </c>
    </row>
    <row r="7011" spans="1:11" x14ac:dyDescent="0.2">
      <c r="A7011" s="132">
        <v>34103</v>
      </c>
      <c r="B7011" s="226" t="s">
        <v>12</v>
      </c>
      <c r="C7011" s="222" t="s">
        <v>12</v>
      </c>
      <c r="D7011" s="106" t="s">
        <v>9797</v>
      </c>
      <c r="E7011" s="87">
        <v>1</v>
      </c>
      <c r="F7011" s="151">
        <v>329</v>
      </c>
      <c r="H7011" s="151"/>
      <c r="I7011" s="90">
        <v>1</v>
      </c>
      <c r="K7011" s="194" t="str">
        <f t="shared" si="109"/>
        <v xml:space="preserve">***SCOOPING STRETCHER - aluminium  end of stock, then 56030 </v>
      </c>
    </row>
    <row r="7012" spans="1:11" x14ac:dyDescent="0.2">
      <c r="A7012" s="132">
        <v>34104</v>
      </c>
      <c r="B7012" s="226" t="s">
        <v>12</v>
      </c>
      <c r="C7012" s="222" t="s">
        <v>12</v>
      </c>
      <c r="D7012" s="106" t="s">
        <v>9798</v>
      </c>
      <c r="E7012" s="87">
        <v>1</v>
      </c>
      <c r="F7012" s="88">
        <v>540</v>
      </c>
      <c r="H7012" s="88"/>
      <c r="I7012" s="90">
        <v>1</v>
      </c>
      <c r="K7012" s="194" t="str">
        <f t="shared" si="109"/>
        <v xml:space="preserve">***SCOOPING STRETCHER - radiotransparent - plastic  end of stock, then 56035 </v>
      </c>
    </row>
    <row r="7013" spans="1:11" x14ac:dyDescent="0.2">
      <c r="A7013" s="132">
        <v>34105</v>
      </c>
      <c r="B7013" s="226" t="s">
        <v>12</v>
      </c>
      <c r="C7013" s="222" t="s">
        <v>12</v>
      </c>
      <c r="D7013" s="106" t="s">
        <v>9799</v>
      </c>
      <c r="E7013" s="87">
        <v>1</v>
      </c>
      <c r="F7013" s="88"/>
      <c r="H7013" s="88"/>
      <c r="I7013" s="90">
        <v>1</v>
      </c>
      <c r="K7013" s="194" t="str">
        <f t="shared" si="109"/>
        <v xml:space="preserve">***STACKABLE STRETCHER - with box  replaced by 56010 </v>
      </c>
    </row>
    <row r="7014" spans="1:11" x14ac:dyDescent="0.2">
      <c r="A7014" s="132">
        <v>34106</v>
      </c>
      <c r="B7014" s="226" t="s">
        <v>12</v>
      </c>
      <c r="C7014" s="222" t="s">
        <v>12</v>
      </c>
      <c r="D7014" s="106" t="s">
        <v>5452</v>
      </c>
      <c r="E7014" s="126" t="s">
        <v>81</v>
      </c>
      <c r="F7014" s="88">
        <v>79</v>
      </c>
      <c r="H7014" s="88"/>
      <c r="I7014" s="90">
        <v>1</v>
      </c>
      <c r="K7014" s="194" t="str">
        <f t="shared" si="109"/>
        <v>FIRST AID AIR CUSHION SPLINTS - set of 4 pcs. (1 set)</v>
      </c>
    </row>
    <row r="7015" spans="1:11" ht="13.5" thickBot="1" x14ac:dyDescent="0.25">
      <c r="A7015" s="134">
        <v>34107</v>
      </c>
      <c r="B7015" s="233" t="s">
        <v>12</v>
      </c>
      <c r="C7015" s="234" t="s">
        <v>12</v>
      </c>
      <c r="D7015" s="121" t="s">
        <v>5453</v>
      </c>
      <c r="E7015" s="116">
        <v>1</v>
      </c>
      <c r="F7015" s="147">
        <v>109</v>
      </c>
      <c r="H7015" s="147"/>
      <c r="I7015" s="92">
        <v>1</v>
      </c>
      <c r="K7015" s="194" t="str">
        <f t="shared" si="109"/>
        <v xml:space="preserve">GIMA STRETCHER 4 - foldable in 4 </v>
      </c>
    </row>
    <row r="7016" spans="1:11" x14ac:dyDescent="0.2">
      <c r="A7016" s="135">
        <v>34108</v>
      </c>
      <c r="B7016" s="223" t="s">
        <v>10861</v>
      </c>
      <c r="C7016" s="224" t="s">
        <v>12</v>
      </c>
      <c r="D7016" s="117" t="s">
        <v>9800</v>
      </c>
      <c r="E7016" s="118">
        <v>1</v>
      </c>
      <c r="F7016" s="93">
        <v>95</v>
      </c>
      <c r="H7016" s="93"/>
      <c r="I7016" s="94">
        <v>1</v>
      </c>
      <c r="K7016" s="194" t="str">
        <f t="shared" si="109"/>
        <v xml:space="preserve">FERMO 3 HEAD IMMOBILIZER - child - blue   </v>
      </c>
    </row>
    <row r="7017" spans="1:11" x14ac:dyDescent="0.2">
      <c r="A7017" s="136">
        <v>34109</v>
      </c>
      <c r="B7017" s="226" t="s">
        <v>10861</v>
      </c>
      <c r="C7017" s="222" t="s">
        <v>12</v>
      </c>
      <c r="D7017" s="106" t="s">
        <v>9801</v>
      </c>
      <c r="E7017" s="87">
        <v>1</v>
      </c>
      <c r="F7017" s="157">
        <v>95</v>
      </c>
      <c r="H7017" s="157"/>
      <c r="I7017" s="95">
        <v>1</v>
      </c>
      <c r="K7017" s="194" t="str">
        <f t="shared" si="109"/>
        <v xml:space="preserve">FERMO 3 HEAD IMMOBILIZER - adult - red   </v>
      </c>
    </row>
    <row r="7018" spans="1:11" x14ac:dyDescent="0.2">
      <c r="A7018" s="136"/>
      <c r="B7018" s="226" t="s">
        <v>12</v>
      </c>
      <c r="C7018" s="222" t="s">
        <v>12</v>
      </c>
      <c r="D7018" s="201" t="s">
        <v>9020</v>
      </c>
      <c r="E7018" s="87"/>
      <c r="F7018" s="88"/>
      <c r="H7018" s="88"/>
      <c r="I7018" s="95"/>
      <c r="K7018" s="194" t="str">
        <f t="shared" si="109"/>
        <v>SPECIAL OFFER FERMO 3 HEAD IMMOBILIZER - adult and child ()</v>
      </c>
    </row>
    <row r="7019" spans="1:11" x14ac:dyDescent="0.2">
      <c r="A7019" s="136"/>
      <c r="B7019" s="226" t="s">
        <v>12</v>
      </c>
      <c r="C7019" s="222" t="s">
        <v>12</v>
      </c>
      <c r="D7019" s="106" t="s">
        <v>9021</v>
      </c>
      <c r="E7019" s="87">
        <v>1</v>
      </c>
      <c r="F7019" s="157">
        <v>90.25</v>
      </c>
      <c r="H7019" s="157"/>
      <c r="I7019" s="95">
        <v>5</v>
      </c>
      <c r="K7019" s="194" t="str">
        <f t="shared" si="109"/>
        <v xml:space="preserve">FERMO 3 HEAD IMMOBILIZER   BUY 5 pcs SAVE 5% </v>
      </c>
    </row>
    <row r="7020" spans="1:11" x14ac:dyDescent="0.2">
      <c r="A7020" s="136"/>
      <c r="B7020" s="226" t="s">
        <v>12</v>
      </c>
      <c r="C7020" s="222" t="s">
        <v>12</v>
      </c>
      <c r="D7020" s="106" t="s">
        <v>9022</v>
      </c>
      <c r="E7020" s="87">
        <v>1</v>
      </c>
      <c r="F7020" s="88">
        <v>85.5</v>
      </c>
      <c r="H7020" s="88"/>
      <c r="I7020" s="95">
        <v>15</v>
      </c>
      <c r="K7020" s="194" t="str">
        <f t="shared" si="109"/>
        <v xml:space="preserve">FERMO 3 HEAD IMMOBILIZER   BUY 15 pcs SAVE 10% </v>
      </c>
    </row>
    <row r="7021" spans="1:11" ht="13.5" thickBot="1" x14ac:dyDescent="0.25">
      <c r="A7021" s="137"/>
      <c r="B7021" s="228" t="s">
        <v>12</v>
      </c>
      <c r="C7021" s="229" t="s">
        <v>12</v>
      </c>
      <c r="D7021" s="123" t="s">
        <v>9023</v>
      </c>
      <c r="E7021" s="119">
        <v>1</v>
      </c>
      <c r="F7021" s="154">
        <v>80.75</v>
      </c>
      <c r="H7021" s="154"/>
      <c r="I7021" s="98">
        <v>30</v>
      </c>
      <c r="K7021" s="194" t="str">
        <f t="shared" si="109"/>
        <v xml:space="preserve">FERMO 3 HEAD IMMOBILIZER   BUY 30 pcs SAVE 15% </v>
      </c>
    </row>
    <row r="7022" spans="1:11" x14ac:dyDescent="0.2">
      <c r="A7022" s="212">
        <v>34110</v>
      </c>
      <c r="B7022" s="231" t="s">
        <v>260</v>
      </c>
      <c r="C7022" s="232" t="s">
        <v>12</v>
      </c>
      <c r="D7022" s="124" t="s">
        <v>5454</v>
      </c>
      <c r="E7022" s="120" t="s">
        <v>23</v>
      </c>
      <c r="F7022" s="99">
        <v>18.2</v>
      </c>
      <c r="H7022" s="275"/>
      <c r="I7022" s="213">
        <v>1</v>
      </c>
      <c r="K7022" s="194" t="str">
        <f t="shared" si="109"/>
        <v>INSTANT ICE - TNT bag (box of 25)</v>
      </c>
    </row>
    <row r="7023" spans="1:11" x14ac:dyDescent="0.2">
      <c r="A7023" s="136">
        <v>34111</v>
      </c>
      <c r="B7023" s="226" t="s">
        <v>260</v>
      </c>
      <c r="C7023" s="222" t="s">
        <v>12</v>
      </c>
      <c r="D7023" s="106" t="s">
        <v>5455</v>
      </c>
      <c r="E7023" s="87" t="s">
        <v>23</v>
      </c>
      <c r="F7023" s="88">
        <v>16.2</v>
      </c>
      <c r="H7023" s="227"/>
      <c r="I7023" s="95">
        <v>1</v>
      </c>
      <c r="K7023" s="194" t="str">
        <f t="shared" si="109"/>
        <v>INSTANT ICE - PE bag (box of 25)</v>
      </c>
    </row>
    <row r="7024" spans="1:11" x14ac:dyDescent="0.2">
      <c r="A7024" s="136">
        <v>34112</v>
      </c>
      <c r="B7024" s="226" t="s">
        <v>260</v>
      </c>
      <c r="C7024" s="222" t="s">
        <v>12</v>
      </c>
      <c r="D7024" s="106" t="s">
        <v>5456</v>
      </c>
      <c r="E7024" s="87" t="s">
        <v>31</v>
      </c>
      <c r="F7024" s="88">
        <v>51.5</v>
      </c>
      <c r="H7024" s="227"/>
      <c r="I7024" s="95">
        <v>1</v>
      </c>
      <c r="K7024" s="194" t="str">
        <f t="shared" si="109"/>
        <v>"PX5" SPRAY ICE - bottle 400 ml (box of 12)</v>
      </c>
    </row>
    <row r="7025" spans="1:11" x14ac:dyDescent="0.2">
      <c r="A7025" s="136">
        <v>34114</v>
      </c>
      <c r="B7025" s="226" t="s">
        <v>260</v>
      </c>
      <c r="C7025" s="222" t="s">
        <v>12</v>
      </c>
      <c r="D7025" s="106" t="s">
        <v>5457</v>
      </c>
      <c r="E7025" s="87" t="s">
        <v>32</v>
      </c>
      <c r="F7025" s="88">
        <v>65</v>
      </c>
      <c r="H7025" s="227"/>
      <c r="I7025" s="95">
        <v>1</v>
      </c>
      <c r="K7025" s="194" t="str">
        <f t="shared" si="109"/>
        <v>THERMO GEL HOT &amp; COLD 14x28 cm (box of 30)</v>
      </c>
    </row>
    <row r="7026" spans="1:11" x14ac:dyDescent="0.2">
      <c r="A7026" s="136">
        <v>34131</v>
      </c>
      <c r="B7026" s="226" t="s">
        <v>8076</v>
      </c>
      <c r="C7026" s="222" t="s">
        <v>12</v>
      </c>
      <c r="D7026" s="106" t="s">
        <v>5457</v>
      </c>
      <c r="E7026" s="87">
        <v>1</v>
      </c>
      <c r="F7026" s="88">
        <v>3</v>
      </c>
      <c r="H7026" s="227"/>
      <c r="I7026" s="95">
        <v>1</v>
      </c>
      <c r="K7026" s="194" t="str">
        <f t="shared" si="109"/>
        <v xml:space="preserve">THERMO GEL HOT &amp; COLD 14x28 cm </v>
      </c>
    </row>
    <row r="7027" spans="1:11" x14ac:dyDescent="0.2">
      <c r="A7027" s="136"/>
      <c r="B7027" s="226" t="s">
        <v>12</v>
      </c>
      <c r="C7027" s="222" t="s">
        <v>12</v>
      </c>
      <c r="D7027" s="201" t="s">
        <v>5458</v>
      </c>
      <c r="E7027" s="87"/>
      <c r="F7027" s="88"/>
      <c r="H7027" s="227"/>
      <c r="I7027" s="95"/>
      <c r="K7027" s="194" t="str">
        <f t="shared" si="109"/>
        <v>SPECIAL OFFER INSTANT AND SPRAY ICE ()</v>
      </c>
    </row>
    <row r="7028" spans="1:11" x14ac:dyDescent="0.2">
      <c r="A7028" s="136"/>
      <c r="B7028" s="226" t="s">
        <v>12</v>
      </c>
      <c r="C7028" s="222" t="s">
        <v>12</v>
      </c>
      <c r="D7028" s="145" t="s">
        <v>5459</v>
      </c>
      <c r="E7028" s="87"/>
      <c r="F7028" s="88"/>
      <c r="H7028" s="227"/>
      <c r="I7028" s="95">
        <v>10</v>
      </c>
      <c r="K7028" s="194" t="str">
        <f t="shared" si="109"/>
        <v>For an order of minimum 10 mixed boxes EXTRA DISCOUNT 10% ()</v>
      </c>
    </row>
    <row r="7029" spans="1:11" ht="13.5" thickBot="1" x14ac:dyDescent="0.25">
      <c r="A7029" s="137"/>
      <c r="B7029" s="228" t="s">
        <v>12</v>
      </c>
      <c r="C7029" s="229" t="s">
        <v>12</v>
      </c>
      <c r="D7029" s="148" t="s">
        <v>5460</v>
      </c>
      <c r="E7029" s="119"/>
      <c r="F7029" s="97"/>
      <c r="H7029" s="230"/>
      <c r="I7029" s="98">
        <v>60</v>
      </c>
      <c r="K7029" s="194" t="str">
        <f t="shared" si="109"/>
        <v>For an order of minimum 60 mixed boxes EXTRA DISCOUNT 15% ()</v>
      </c>
    </row>
    <row r="7030" spans="1:11" x14ac:dyDescent="0.2">
      <c r="A7030" s="140">
        <v>34113</v>
      </c>
      <c r="B7030" s="231" t="s">
        <v>12</v>
      </c>
      <c r="C7030" s="232" t="s">
        <v>12</v>
      </c>
      <c r="D7030" s="124" t="s">
        <v>8490</v>
      </c>
      <c r="E7030" s="120" t="s">
        <v>138</v>
      </c>
      <c r="F7030" s="115">
        <v>22</v>
      </c>
      <c r="H7030" s="115"/>
      <c r="I7030" s="100">
        <v>1</v>
      </c>
      <c r="K7030" s="194" t="str">
        <f t="shared" si="109"/>
        <v>***FINGER SPLINTS KIT - clear  end of stock, then 42102-6 (kit of 8)</v>
      </c>
    </row>
    <row r="7031" spans="1:11" x14ac:dyDescent="0.2">
      <c r="A7031" s="132">
        <v>34115</v>
      </c>
      <c r="B7031" s="226" t="s">
        <v>12</v>
      </c>
      <c r="C7031" s="222" t="s">
        <v>12</v>
      </c>
      <c r="D7031" s="106" t="s">
        <v>9315</v>
      </c>
      <c r="E7031" s="87" t="s">
        <v>138</v>
      </c>
      <c r="F7031" s="88"/>
      <c r="H7031" s="88"/>
      <c r="I7031" s="90">
        <v>1</v>
      </c>
      <c r="K7031" s="194" t="str">
        <f t="shared" si="109"/>
        <v>***FINGER SPLINTS KIT - skin  replaced by 42102-6 (kit of 8)</v>
      </c>
    </row>
    <row r="7032" spans="1:11" x14ac:dyDescent="0.2">
      <c r="A7032" s="132">
        <v>34116</v>
      </c>
      <c r="B7032" s="226" t="s">
        <v>12</v>
      </c>
      <c r="C7032" s="222" t="s">
        <v>12</v>
      </c>
      <c r="D7032" s="106" t="s">
        <v>8491</v>
      </c>
      <c r="E7032" s="87">
        <v>1</v>
      </c>
      <c r="F7032" s="103">
        <v>35</v>
      </c>
      <c r="H7032" s="103"/>
      <c r="I7032" s="90">
        <v>1</v>
      </c>
      <c r="K7032" s="194" t="str">
        <f t="shared" si="109"/>
        <v xml:space="preserve">**BODY BAG PVC - black - load 150 kg  end of stock, then 34124 </v>
      </c>
    </row>
    <row r="7033" spans="1:11" x14ac:dyDescent="0.2">
      <c r="A7033" s="132">
        <v>34117</v>
      </c>
      <c r="B7033" s="226" t="s">
        <v>12</v>
      </c>
      <c r="C7033" s="222" t="s">
        <v>12</v>
      </c>
      <c r="D7033" s="106" t="s">
        <v>8492</v>
      </c>
      <c r="E7033" s="87">
        <v>1</v>
      </c>
      <c r="F7033" s="88">
        <v>49</v>
      </c>
      <c r="H7033" s="88"/>
      <c r="I7033" s="90">
        <v>1</v>
      </c>
      <c r="K7033" s="194" t="str">
        <f t="shared" si="109"/>
        <v xml:space="preserve">**BODY BAG vinyl covered nylon - load 150kg  end of stock, then 34118 </v>
      </c>
    </row>
    <row r="7034" spans="1:11" x14ac:dyDescent="0.2">
      <c r="A7034" s="132">
        <v>34118</v>
      </c>
      <c r="B7034" s="226" t="s">
        <v>10862</v>
      </c>
      <c r="C7034" s="222" t="s">
        <v>12</v>
      </c>
      <c r="D7034" s="106" t="s">
        <v>8493</v>
      </c>
      <c r="E7034" s="87">
        <v>1</v>
      </c>
      <c r="F7034" s="88">
        <v>52</v>
      </c>
      <c r="H7034" s="88"/>
      <c r="I7034" s="90">
        <v>1</v>
      </c>
      <c r="K7034" s="194" t="str">
        <f t="shared" si="109"/>
        <v xml:space="preserve">BODY BAG - vinyl - white - load 150kg </v>
      </c>
    </row>
    <row r="7035" spans="1:11" x14ac:dyDescent="0.2">
      <c r="A7035" s="132">
        <v>34118</v>
      </c>
      <c r="B7035" s="226"/>
      <c r="C7035" s="222" t="s">
        <v>12</v>
      </c>
      <c r="D7035" s="106" t="s">
        <v>8494</v>
      </c>
      <c r="E7035" s="87">
        <v>1</v>
      </c>
      <c r="F7035" s="88">
        <v>46.800000000000004</v>
      </c>
      <c r="H7035" s="88"/>
      <c r="I7035" s="90">
        <v>1</v>
      </c>
      <c r="K7035" s="194" t="str">
        <f t="shared" si="109"/>
        <v xml:space="preserve">BODY BAG - vinyl - white - load 150kg  BUY 10 SAVE 10% </v>
      </c>
    </row>
    <row r="7036" spans="1:11" x14ac:dyDescent="0.2">
      <c r="A7036" s="132">
        <v>34118</v>
      </c>
      <c r="B7036" s="226"/>
      <c r="C7036" s="222" t="s">
        <v>12</v>
      </c>
      <c r="D7036" s="106" t="s">
        <v>8495</v>
      </c>
      <c r="E7036" s="87">
        <v>1</v>
      </c>
      <c r="F7036" s="103">
        <v>41.6</v>
      </c>
      <c r="H7036" s="103"/>
      <c r="I7036" s="90">
        <v>1</v>
      </c>
      <c r="K7036" s="194" t="str">
        <f t="shared" si="109"/>
        <v xml:space="preserve">BODY BAG - vinyl - white - load 150kg  BUY 50 SAVE 20% </v>
      </c>
    </row>
    <row r="7037" spans="1:11" x14ac:dyDescent="0.2">
      <c r="A7037" s="132">
        <v>34119</v>
      </c>
      <c r="B7037" s="226" t="s">
        <v>12</v>
      </c>
      <c r="C7037" s="222" t="s">
        <v>12</v>
      </c>
      <c r="D7037" s="106" t="s">
        <v>10863</v>
      </c>
      <c r="E7037" s="87" t="s">
        <v>96</v>
      </c>
      <c r="F7037" s="88"/>
      <c r="H7037" s="88"/>
      <c r="I7037" s="90">
        <v>1</v>
      </c>
      <c r="K7037" s="194" t="str">
        <f t="shared" si="109"/>
        <v>***SPLINT KIT with waterproof bag  discontinued (kit of 3)</v>
      </c>
    </row>
    <row r="7038" spans="1:11" x14ac:dyDescent="0.2">
      <c r="A7038" s="132">
        <v>34120</v>
      </c>
      <c r="B7038" s="226" t="s">
        <v>12</v>
      </c>
      <c r="C7038" s="222" t="s">
        <v>12</v>
      </c>
      <c r="D7038" s="106" t="s">
        <v>9024</v>
      </c>
      <c r="E7038" s="87" t="s">
        <v>31</v>
      </c>
      <c r="F7038" s="88">
        <v>23</v>
      </c>
      <c r="H7038" s="88"/>
      <c r="I7038" s="90">
        <v>1</v>
      </c>
      <c r="K7038" s="194" t="str">
        <f t="shared" ref="K7038:K7101" si="110">+SUBSTITUTE(CONCATENATE(D7038," ","(",IF(RIGHT(E7038,3)="1**","1",E7038),")"),"(1)","")</f>
        <v>SPLINTS - size 15 x 495 mm (box of 12)</v>
      </c>
    </row>
    <row r="7039" spans="1:11" x14ac:dyDescent="0.2">
      <c r="A7039" s="132">
        <v>34121</v>
      </c>
      <c r="B7039" s="226" t="s">
        <v>12</v>
      </c>
      <c r="C7039" s="222" t="s">
        <v>12</v>
      </c>
      <c r="D7039" s="106" t="s">
        <v>9025</v>
      </c>
      <c r="E7039" s="87" t="s">
        <v>31</v>
      </c>
      <c r="F7039" s="88">
        <v>23</v>
      </c>
      <c r="H7039" s="88"/>
      <c r="I7039" s="90">
        <v>1</v>
      </c>
      <c r="K7039" s="194" t="str">
        <f t="shared" si="110"/>
        <v>SPLINTS - size 20 x 495 mm (box of 12)</v>
      </c>
    </row>
    <row r="7040" spans="1:11" x14ac:dyDescent="0.2">
      <c r="A7040" s="132">
        <v>34122</v>
      </c>
      <c r="B7040" s="226" t="s">
        <v>12</v>
      </c>
      <c r="C7040" s="222" t="s">
        <v>12</v>
      </c>
      <c r="D7040" s="106" t="s">
        <v>9026</v>
      </c>
      <c r="E7040" s="87" t="s">
        <v>31</v>
      </c>
      <c r="F7040" s="88">
        <v>23</v>
      </c>
      <c r="H7040" s="88"/>
      <c r="I7040" s="90">
        <v>1</v>
      </c>
      <c r="K7040" s="194" t="str">
        <f t="shared" si="110"/>
        <v>SPLINTS - size 25 x 495 mm (box of 12)</v>
      </c>
    </row>
    <row r="7041" spans="1:11" x14ac:dyDescent="0.2">
      <c r="A7041" s="132">
        <v>34123</v>
      </c>
      <c r="B7041" s="226" t="s">
        <v>10864</v>
      </c>
      <c r="C7041" s="222" t="s">
        <v>12</v>
      </c>
      <c r="D7041" s="106" t="s">
        <v>5462</v>
      </c>
      <c r="E7041" s="87">
        <v>1</v>
      </c>
      <c r="F7041" s="88">
        <v>9.6999999999999993</v>
      </c>
      <c r="H7041" s="88"/>
      <c r="I7041" s="90">
        <v>1</v>
      </c>
      <c r="K7041" s="194" t="str">
        <f t="shared" si="110"/>
        <v xml:space="preserve">BOSTON SPLINTS </v>
      </c>
    </row>
    <row r="7042" spans="1:11" x14ac:dyDescent="0.2">
      <c r="A7042" s="132">
        <v>34123</v>
      </c>
      <c r="B7042" s="226"/>
      <c r="C7042" s="222" t="s">
        <v>12</v>
      </c>
      <c r="D7042" s="106" t="s">
        <v>5463</v>
      </c>
      <c r="E7042" s="87">
        <v>1</v>
      </c>
      <c r="F7042" s="88">
        <v>8.73</v>
      </c>
      <c r="H7042" s="88"/>
      <c r="I7042" s="90">
        <v>10</v>
      </c>
      <c r="K7042" s="194" t="str">
        <f t="shared" si="110"/>
        <v xml:space="preserve">BOSTON SPLINTS  Buy 10 pcs SAVE 10% </v>
      </c>
    </row>
    <row r="7043" spans="1:11" x14ac:dyDescent="0.2">
      <c r="A7043" s="132">
        <v>34123</v>
      </c>
      <c r="B7043" s="226"/>
      <c r="C7043" s="222" t="s">
        <v>12</v>
      </c>
      <c r="D7043" s="106" t="s">
        <v>5464</v>
      </c>
      <c r="E7043" s="87">
        <v>1</v>
      </c>
      <c r="F7043" s="88">
        <v>8.2449999999999992</v>
      </c>
      <c r="H7043" s="88"/>
      <c r="I7043" s="90">
        <v>30</v>
      </c>
      <c r="K7043" s="194" t="str">
        <f t="shared" si="110"/>
        <v xml:space="preserve">BOSTON SPLINTS  Buy 30 pcs SAVE 15% </v>
      </c>
    </row>
    <row r="7044" spans="1:11" x14ac:dyDescent="0.2">
      <c r="A7044" s="132">
        <v>34123</v>
      </c>
      <c r="B7044" s="226"/>
      <c r="C7044" s="222" t="s">
        <v>12</v>
      </c>
      <c r="D7044" s="106" t="s">
        <v>5465</v>
      </c>
      <c r="E7044" s="87">
        <v>1</v>
      </c>
      <c r="F7044" s="151">
        <v>7.76</v>
      </c>
      <c r="H7044" s="151"/>
      <c r="I7044" s="90">
        <v>100</v>
      </c>
      <c r="K7044" s="194" t="str">
        <f t="shared" si="110"/>
        <v xml:space="preserve">BOSTON SPLINTS  Buy 100 pcs SAVE 20% </v>
      </c>
    </row>
    <row r="7045" spans="1:11" x14ac:dyDescent="0.2">
      <c r="A7045" s="132">
        <v>34124</v>
      </c>
      <c r="B7045" s="226" t="s">
        <v>10865</v>
      </c>
      <c r="C7045" s="222" t="s">
        <v>12</v>
      </c>
      <c r="D7045" s="106" t="s">
        <v>5461</v>
      </c>
      <c r="E7045" s="87">
        <v>1</v>
      </c>
      <c r="F7045" s="88">
        <v>50</v>
      </c>
      <c r="H7045" s="88"/>
      <c r="I7045" s="90">
        <v>1</v>
      </c>
      <c r="K7045" s="194" t="str">
        <f t="shared" si="110"/>
        <v xml:space="preserve">BODY BAG PVC - black - load 150 kg </v>
      </c>
    </row>
    <row r="7046" spans="1:11" x14ac:dyDescent="0.2">
      <c r="A7046" s="132">
        <v>34124</v>
      </c>
      <c r="B7046" s="226"/>
      <c r="C7046" s="222" t="s">
        <v>12</v>
      </c>
      <c r="D7046" s="106" t="s">
        <v>8496</v>
      </c>
      <c r="E7046" s="87">
        <v>1</v>
      </c>
      <c r="F7046" s="88">
        <v>45</v>
      </c>
      <c r="H7046" s="88"/>
      <c r="I7046" s="90">
        <v>1</v>
      </c>
      <c r="K7046" s="194" t="str">
        <f t="shared" si="110"/>
        <v xml:space="preserve">BODY BAG PVC - black - load 150 kg  BUY 10 pcs SAVE 10% </v>
      </c>
    </row>
    <row r="7047" spans="1:11" x14ac:dyDescent="0.2">
      <c r="A7047" s="132">
        <v>34124</v>
      </c>
      <c r="B7047" s="226"/>
      <c r="C7047" s="222" t="s">
        <v>12</v>
      </c>
      <c r="D7047" s="106" t="s">
        <v>8497</v>
      </c>
      <c r="E7047" s="87">
        <v>1</v>
      </c>
      <c r="F7047" s="103">
        <v>40</v>
      </c>
      <c r="H7047" s="103"/>
      <c r="I7047" s="90">
        <v>1</v>
      </c>
      <c r="K7047" s="194" t="str">
        <f t="shared" si="110"/>
        <v xml:space="preserve">BODY BAG PVC - black - load 150 kg  BUY 50 pcs SAVE 20% </v>
      </c>
    </row>
    <row r="7048" spans="1:11" x14ac:dyDescent="0.2">
      <c r="A7048" s="132">
        <v>34125</v>
      </c>
      <c r="B7048" s="226" t="s">
        <v>238</v>
      </c>
      <c r="C7048" s="222" t="s">
        <v>12</v>
      </c>
      <c r="D7048" s="106" t="s">
        <v>5466</v>
      </c>
      <c r="E7048" s="87">
        <v>1</v>
      </c>
      <c r="F7048" s="157">
        <v>5.5</v>
      </c>
      <c r="H7048" s="157"/>
      <c r="I7048" s="90">
        <v>1</v>
      </c>
      <c r="K7048" s="194" t="str">
        <f t="shared" si="110"/>
        <v xml:space="preserve">LIESTER BANDAGE SCISSORS - 11 cm </v>
      </c>
    </row>
    <row r="7049" spans="1:11" x14ac:dyDescent="0.2">
      <c r="A7049" s="132">
        <v>34126</v>
      </c>
      <c r="B7049" s="226" t="s">
        <v>12</v>
      </c>
      <c r="C7049" s="222" t="s">
        <v>12</v>
      </c>
      <c r="D7049" s="106" t="s">
        <v>5467</v>
      </c>
      <c r="E7049" s="87">
        <v>1</v>
      </c>
      <c r="F7049" s="88">
        <v>2</v>
      </c>
      <c r="H7049" s="88"/>
      <c r="I7049" s="90">
        <v>1</v>
      </c>
      <c r="K7049" s="194" t="str">
        <f t="shared" si="110"/>
        <v xml:space="preserve">***UNIVERSAL SCISSORS - 19 cm   replaced by code 20581 </v>
      </c>
    </row>
    <row r="7050" spans="1:11" x14ac:dyDescent="0.2">
      <c r="A7050" s="132">
        <v>34127</v>
      </c>
      <c r="B7050" s="226" t="s">
        <v>12</v>
      </c>
      <c r="C7050" s="222" t="s">
        <v>12</v>
      </c>
      <c r="D7050" s="106" t="s">
        <v>5468</v>
      </c>
      <c r="E7050" s="87">
        <v>1</v>
      </c>
      <c r="F7050" s="88">
        <v>48</v>
      </c>
      <c r="H7050" s="88"/>
      <c r="I7050" s="90">
        <v>1</v>
      </c>
      <c r="K7050" s="194" t="str">
        <f t="shared" si="110"/>
        <v xml:space="preserve">EMERGENCY SCISSORS </v>
      </c>
    </row>
    <row r="7051" spans="1:11" x14ac:dyDescent="0.2">
      <c r="A7051" s="132">
        <v>34128</v>
      </c>
      <c r="B7051" s="226" t="s">
        <v>12</v>
      </c>
      <c r="C7051" s="222" t="s">
        <v>12</v>
      </c>
      <c r="D7051" s="106" t="s">
        <v>5469</v>
      </c>
      <c r="E7051" s="87">
        <v>1</v>
      </c>
      <c r="F7051" s="88"/>
      <c r="H7051" s="88"/>
      <c r="I7051" s="90">
        <v>1</v>
      </c>
      <c r="K7051" s="194" t="str">
        <f t="shared" si="110"/>
        <v xml:space="preserve">***UNIVERSAL SCISSORS - 15 cm   replaced by code 20571 </v>
      </c>
    </row>
    <row r="7052" spans="1:11" x14ac:dyDescent="0.2">
      <c r="A7052" s="132">
        <v>34129</v>
      </c>
      <c r="B7052" s="226" t="s">
        <v>238</v>
      </c>
      <c r="C7052" s="222" t="s">
        <v>12</v>
      </c>
      <c r="D7052" s="106" t="s">
        <v>8498</v>
      </c>
      <c r="E7052" s="87">
        <v>1</v>
      </c>
      <c r="F7052" s="88">
        <v>5.6</v>
      </c>
      <c r="H7052" s="88"/>
      <c r="I7052" s="90">
        <v>1</v>
      </c>
      <c r="K7052" s="194" t="str">
        <f t="shared" si="110"/>
        <v xml:space="preserve">LIESTER BANDAGE SCISSORS - 15 cm </v>
      </c>
    </row>
    <row r="7053" spans="1:11" x14ac:dyDescent="0.2">
      <c r="A7053" s="132">
        <v>34130</v>
      </c>
      <c r="B7053" s="226" t="s">
        <v>238</v>
      </c>
      <c r="C7053" s="222" t="s">
        <v>12</v>
      </c>
      <c r="D7053" s="106" t="s">
        <v>5470</v>
      </c>
      <c r="E7053" s="87">
        <v>1</v>
      </c>
      <c r="F7053" s="88">
        <v>5.7</v>
      </c>
      <c r="H7053" s="88"/>
      <c r="I7053" s="90">
        <v>1</v>
      </c>
      <c r="K7053" s="194" t="str">
        <f t="shared" si="110"/>
        <v xml:space="preserve">LIESTER BANDAGE SCISSORS - 18 cm </v>
      </c>
    </row>
    <row r="7054" spans="1:11" x14ac:dyDescent="0.2">
      <c r="A7054" s="132">
        <v>34131</v>
      </c>
      <c r="B7054" s="226" t="s">
        <v>8076</v>
      </c>
      <c r="C7054" s="222" t="s">
        <v>12</v>
      </c>
      <c r="D7054" s="106" t="s">
        <v>5457</v>
      </c>
      <c r="E7054" s="87">
        <v>1</v>
      </c>
      <c r="F7054" s="88">
        <v>2.5</v>
      </c>
      <c r="H7054" s="88"/>
      <c r="I7054" s="90">
        <v>1</v>
      </c>
      <c r="K7054" s="194" t="str">
        <f t="shared" si="110"/>
        <v xml:space="preserve">THERMO GEL HOT &amp; COLD 14x28 cm </v>
      </c>
    </row>
    <row r="7055" spans="1:11" x14ac:dyDescent="0.2">
      <c r="A7055" s="132">
        <v>34132</v>
      </c>
      <c r="B7055" s="226" t="s">
        <v>12</v>
      </c>
      <c r="C7055" s="222" t="s">
        <v>12</v>
      </c>
      <c r="D7055" s="106" t="s">
        <v>5471</v>
      </c>
      <c r="E7055" s="87">
        <v>1</v>
      </c>
      <c r="F7055" s="166">
        <v>15.5</v>
      </c>
      <c r="H7055" s="166"/>
      <c r="I7055" s="90">
        <v>1</v>
      </c>
      <c r="K7055" s="194" t="str">
        <f t="shared" si="110"/>
        <v xml:space="preserve">FUTURA ECO CASE - beige - empty </v>
      </c>
    </row>
    <row r="7056" spans="1:11" x14ac:dyDescent="0.2">
      <c r="A7056" s="132">
        <v>34133</v>
      </c>
      <c r="B7056" s="226" t="s">
        <v>12</v>
      </c>
      <c r="C7056" s="222" t="s">
        <v>12</v>
      </c>
      <c r="D7056" s="106" t="s">
        <v>5472</v>
      </c>
      <c r="E7056" s="87">
        <v>1</v>
      </c>
      <c r="F7056" s="166">
        <v>15.5</v>
      </c>
      <c r="H7056" s="166"/>
      <c r="I7056" s="90">
        <v>1</v>
      </c>
      <c r="K7056" s="194" t="str">
        <f t="shared" si="110"/>
        <v xml:space="preserve">FUTURA ECO CASE - orange - empty </v>
      </c>
    </row>
    <row r="7057" spans="1:11" x14ac:dyDescent="0.2">
      <c r="A7057" s="132">
        <v>34135</v>
      </c>
      <c r="B7057" s="226" t="s">
        <v>12</v>
      </c>
      <c r="C7057" s="222" t="s">
        <v>12</v>
      </c>
      <c r="D7057" s="106" t="s">
        <v>5473</v>
      </c>
      <c r="E7057" s="87">
        <v>1</v>
      </c>
      <c r="F7057" s="88">
        <v>88</v>
      </c>
      <c r="H7057" s="88"/>
      <c r="I7057" s="90">
        <v>1</v>
      </c>
      <c r="K7057" s="194" t="str">
        <f t="shared" si="110"/>
        <v xml:space="preserve">"PX5" MEDICAL SPORT BAG </v>
      </c>
    </row>
    <row r="7058" spans="1:11" x14ac:dyDescent="0.2">
      <c r="A7058" s="132">
        <v>34136</v>
      </c>
      <c r="B7058" s="226" t="s">
        <v>12</v>
      </c>
      <c r="C7058" s="222" t="s">
        <v>12</v>
      </c>
      <c r="D7058" s="106" t="s">
        <v>5474</v>
      </c>
      <c r="E7058" s="87">
        <v>1</v>
      </c>
      <c r="F7058" s="88">
        <v>7.2</v>
      </c>
      <c r="H7058" s="88"/>
      <c r="I7058" s="90">
        <v>1</v>
      </c>
      <c r="K7058" s="194" t="str">
        <f t="shared" si="110"/>
        <v xml:space="preserve">FAMILY FIRST AID CASE </v>
      </c>
    </row>
    <row r="7059" spans="1:11" x14ac:dyDescent="0.2">
      <c r="A7059" s="132">
        <v>34137</v>
      </c>
      <c r="B7059" s="226" t="s">
        <v>12</v>
      </c>
      <c r="C7059" s="222" t="s">
        <v>12</v>
      </c>
      <c r="D7059" s="106" t="s">
        <v>7967</v>
      </c>
      <c r="E7059" s="87">
        <v>1</v>
      </c>
      <c r="F7059" s="166">
        <v>17</v>
      </c>
      <c r="H7059" s="166"/>
      <c r="I7059" s="90">
        <v>1</v>
      </c>
      <c r="K7059" s="194" t="str">
        <f t="shared" si="110"/>
        <v xml:space="preserve">SOFT BAG KIT DIN 13164 </v>
      </c>
    </row>
    <row r="7060" spans="1:11" x14ac:dyDescent="0.2">
      <c r="A7060" s="132">
        <v>34138</v>
      </c>
      <c r="B7060" s="226" t="s">
        <v>12</v>
      </c>
      <c r="C7060" s="222" t="s">
        <v>12</v>
      </c>
      <c r="D7060" s="106" t="s">
        <v>5475</v>
      </c>
      <c r="E7060" s="87">
        <v>1</v>
      </c>
      <c r="F7060" s="88">
        <v>32</v>
      </c>
      <c r="H7060" s="88"/>
      <c r="I7060" s="90">
        <v>1</v>
      </c>
      <c r="K7060" s="194" t="str">
        <f t="shared" si="110"/>
        <v xml:space="preserve">EMPTY PLASTIC CASE 2 - 395 x 270 x 135 mm </v>
      </c>
    </row>
    <row r="7061" spans="1:11" x14ac:dyDescent="0.2">
      <c r="A7061" s="132">
        <v>34139</v>
      </c>
      <c r="B7061" s="226" t="s">
        <v>12</v>
      </c>
      <c r="C7061" s="222" t="s">
        <v>12</v>
      </c>
      <c r="D7061" s="106" t="s">
        <v>5476</v>
      </c>
      <c r="E7061" s="87">
        <v>1</v>
      </c>
      <c r="F7061" s="88">
        <v>10</v>
      </c>
      <c r="H7061" s="88"/>
      <c r="I7061" s="90">
        <v>1</v>
      </c>
      <c r="K7061" s="194" t="str">
        <f t="shared" si="110"/>
        <v xml:space="preserve">*EMPTY PLASTIC CASE B - 250 x 190 x 90 mm </v>
      </c>
    </row>
    <row r="7062" spans="1:11" x14ac:dyDescent="0.2">
      <c r="A7062" s="132">
        <v>34140</v>
      </c>
      <c r="B7062" s="226" t="s">
        <v>12</v>
      </c>
      <c r="C7062" s="222" t="s">
        <v>12</v>
      </c>
      <c r="D7062" s="106" t="s">
        <v>10866</v>
      </c>
      <c r="E7062" s="87">
        <v>1</v>
      </c>
      <c r="F7062" s="88">
        <v>7.6</v>
      </c>
      <c r="H7062" s="88"/>
      <c r="I7062" s="90">
        <v>1</v>
      </c>
      <c r="K7062" s="194" t="str">
        <f t="shared" si="110"/>
        <v xml:space="preserve">SOFT FIRST AID KIT </v>
      </c>
    </row>
    <row r="7063" spans="1:11" x14ac:dyDescent="0.2">
      <c r="A7063" s="132">
        <v>34141</v>
      </c>
      <c r="B7063" s="226" t="s">
        <v>12</v>
      </c>
      <c r="C7063" s="222" t="s">
        <v>12</v>
      </c>
      <c r="D7063" s="106" t="s">
        <v>5477</v>
      </c>
      <c r="E7063" s="87">
        <v>1</v>
      </c>
      <c r="F7063" s="88">
        <v>39</v>
      </c>
      <c r="H7063" s="88"/>
      <c r="I7063" s="90">
        <v>1</v>
      </c>
      <c r="K7063" s="194" t="str">
        <f t="shared" si="110"/>
        <v xml:space="preserve">EMPTY METAL CABINET 370x300x140 mm </v>
      </c>
    </row>
    <row r="7064" spans="1:11" x14ac:dyDescent="0.2">
      <c r="A7064" s="132">
        <v>34143</v>
      </c>
      <c r="B7064" s="226" t="s">
        <v>12</v>
      </c>
      <c r="C7064" s="222" t="s">
        <v>12</v>
      </c>
      <c r="D7064" s="106" t="s">
        <v>5478</v>
      </c>
      <c r="E7064" s="87">
        <v>1</v>
      </c>
      <c r="F7064" s="88">
        <v>214</v>
      </c>
      <c r="H7064" s="88"/>
      <c r="I7064" s="90">
        <v>1</v>
      </c>
      <c r="K7064" s="194" t="str">
        <f t="shared" si="110"/>
        <v xml:space="preserve">METAL CABINET </v>
      </c>
    </row>
    <row r="7065" spans="1:11" x14ac:dyDescent="0.2">
      <c r="A7065" s="132">
        <v>34145</v>
      </c>
      <c r="B7065" s="226" t="s">
        <v>12</v>
      </c>
      <c r="C7065" s="222" t="s">
        <v>12</v>
      </c>
      <c r="D7065" s="106" t="s">
        <v>5479</v>
      </c>
      <c r="E7065" s="87">
        <v>1</v>
      </c>
      <c r="F7065" s="88">
        <v>118</v>
      </c>
      <c r="H7065" s="88"/>
      <c r="I7065" s="90">
        <v>1</v>
      </c>
      <c r="K7065" s="194" t="str">
        <f t="shared" si="110"/>
        <v xml:space="preserve">METAL CABINET - empty </v>
      </c>
    </row>
    <row r="7066" spans="1:11" x14ac:dyDescent="0.2">
      <c r="A7066" s="132">
        <v>34148</v>
      </c>
      <c r="B7066" s="226" t="s">
        <v>12</v>
      </c>
      <c r="C7066" s="222" t="s">
        <v>12</v>
      </c>
      <c r="D7066" s="106" t="s">
        <v>5480</v>
      </c>
      <c r="E7066" s="87">
        <v>1</v>
      </c>
      <c r="F7066" s="88">
        <v>69</v>
      </c>
      <c r="H7066" s="88"/>
      <c r="I7066" s="90">
        <v>1</v>
      </c>
      <c r="K7066" s="194" t="str">
        <f t="shared" si="110"/>
        <v xml:space="preserve">"GIMA 3" FIRST AID CASE - empty </v>
      </c>
    </row>
    <row r="7067" spans="1:11" x14ac:dyDescent="0.2">
      <c r="A7067" s="132">
        <v>34149</v>
      </c>
      <c r="B7067" s="226" t="s">
        <v>12</v>
      </c>
      <c r="C7067" s="222" t="s">
        <v>12</v>
      </c>
      <c r="D7067" s="106" t="s">
        <v>5481</v>
      </c>
      <c r="E7067" s="87">
        <v>1</v>
      </c>
      <c r="F7067" s="88">
        <v>80</v>
      </c>
      <c r="H7067" s="88"/>
      <c r="I7067" s="90">
        <v>1</v>
      </c>
      <c r="K7067" s="194" t="str">
        <f t="shared" si="110"/>
        <v xml:space="preserve">MEDICATION FIRST AID KIT </v>
      </c>
    </row>
    <row r="7068" spans="1:11" ht="13.5" thickBot="1" x14ac:dyDescent="0.25">
      <c r="A7068" s="134">
        <v>34151</v>
      </c>
      <c r="B7068" s="233" t="s">
        <v>12</v>
      </c>
      <c r="C7068" s="234" t="s">
        <v>12</v>
      </c>
      <c r="D7068" s="121" t="s">
        <v>5482</v>
      </c>
      <c r="E7068" s="116">
        <v>1</v>
      </c>
      <c r="F7068" s="91">
        <v>380</v>
      </c>
      <c r="H7068" s="91"/>
      <c r="I7068" s="92">
        <v>1</v>
      </c>
      <c r="K7068" s="194" t="str">
        <f t="shared" si="110"/>
        <v xml:space="preserve">"GIMA 3" FIRST AID CASE + OXYGEN BOTTLE </v>
      </c>
    </row>
    <row r="7069" spans="1:11" x14ac:dyDescent="0.2">
      <c r="A7069" s="135">
        <v>34152</v>
      </c>
      <c r="B7069" s="223" t="s">
        <v>261</v>
      </c>
      <c r="C7069" s="224" t="s">
        <v>12</v>
      </c>
      <c r="D7069" s="117" t="s">
        <v>5483</v>
      </c>
      <c r="E7069" s="118">
        <v>1</v>
      </c>
      <c r="F7069" s="93">
        <v>153</v>
      </c>
      <c r="H7069" s="225"/>
      <c r="I7069" s="94">
        <v>1</v>
      </c>
      <c r="K7069" s="194" t="str">
        <f t="shared" si="110"/>
        <v xml:space="preserve">INTUBATION KIT with 3 standard laryngoscope blades </v>
      </c>
    </row>
    <row r="7070" spans="1:11" x14ac:dyDescent="0.2">
      <c r="A7070" s="136">
        <v>34153</v>
      </c>
      <c r="B7070" s="226" t="s">
        <v>261</v>
      </c>
      <c r="C7070" s="222" t="s">
        <v>12</v>
      </c>
      <c r="D7070" s="106" t="s">
        <v>5484</v>
      </c>
      <c r="E7070" s="87">
        <v>1</v>
      </c>
      <c r="F7070" s="88">
        <v>294</v>
      </c>
      <c r="H7070" s="227"/>
      <c r="I7070" s="95">
        <v>1</v>
      </c>
      <c r="K7070" s="194" t="str">
        <f t="shared" si="110"/>
        <v xml:space="preserve">INTUBATION KIT with 3 F.O. laryngoscope blades </v>
      </c>
    </row>
    <row r="7071" spans="1:11" x14ac:dyDescent="0.2">
      <c r="A7071" s="136">
        <v>34154</v>
      </c>
      <c r="B7071" s="226" t="s">
        <v>261</v>
      </c>
      <c r="C7071" s="222" t="s">
        <v>12</v>
      </c>
      <c r="D7071" s="106" t="s">
        <v>5485</v>
      </c>
      <c r="E7071" s="87">
        <v>1</v>
      </c>
      <c r="F7071" s="88">
        <v>220</v>
      </c>
      <c r="H7071" s="227"/>
      <c r="I7071" s="95">
        <v>1</v>
      </c>
      <c r="K7071" s="194" t="str">
        <f t="shared" si="110"/>
        <v xml:space="preserve">"GIMA 13" EMERGENCY BAG PVC COATED </v>
      </c>
    </row>
    <row r="7072" spans="1:11" x14ac:dyDescent="0.2">
      <c r="A7072" s="136">
        <v>34155</v>
      </c>
      <c r="B7072" s="226" t="s">
        <v>261</v>
      </c>
      <c r="C7072" s="222" t="s">
        <v>12</v>
      </c>
      <c r="D7072" s="106" t="s">
        <v>5486</v>
      </c>
      <c r="E7072" s="87">
        <v>1</v>
      </c>
      <c r="F7072" s="103">
        <v>275</v>
      </c>
      <c r="H7072" s="241"/>
      <c r="I7072" s="95">
        <v>1</v>
      </c>
      <c r="K7072" s="194" t="str">
        <f t="shared" si="110"/>
        <v xml:space="preserve">"GIMA 6" EMERGENCY BAG </v>
      </c>
    </row>
    <row r="7073" spans="1:11" x14ac:dyDescent="0.2">
      <c r="A7073" s="136">
        <v>34156</v>
      </c>
      <c r="B7073" s="226" t="s">
        <v>261</v>
      </c>
      <c r="C7073" s="222" t="s">
        <v>12</v>
      </c>
      <c r="D7073" s="106" t="s">
        <v>5487</v>
      </c>
      <c r="E7073" s="87">
        <v>1</v>
      </c>
      <c r="F7073" s="103">
        <v>395</v>
      </c>
      <c r="H7073" s="241"/>
      <c r="I7073" s="95">
        <v>1</v>
      </c>
      <c r="K7073" s="194" t="str">
        <f t="shared" si="110"/>
        <v xml:space="preserve">"GIMA 4" EMERGENCY BAG </v>
      </c>
    </row>
    <row r="7074" spans="1:11" x14ac:dyDescent="0.2">
      <c r="A7074" s="136">
        <v>34157</v>
      </c>
      <c r="B7074" s="226" t="s">
        <v>261</v>
      </c>
      <c r="C7074" s="222" t="s">
        <v>12</v>
      </c>
      <c r="D7074" s="106" t="s">
        <v>5488</v>
      </c>
      <c r="E7074" s="87">
        <v>1</v>
      </c>
      <c r="F7074" s="88">
        <v>625</v>
      </c>
      <c r="H7074" s="227"/>
      <c r="I7074" s="95">
        <v>1</v>
      </c>
      <c r="K7074" s="194" t="str">
        <f t="shared" si="110"/>
        <v xml:space="preserve">"GIMA 5" EMERGENCY BAG </v>
      </c>
    </row>
    <row r="7075" spans="1:11" x14ac:dyDescent="0.2">
      <c r="A7075" s="136">
        <v>34158</v>
      </c>
      <c r="B7075" s="226" t="s">
        <v>12</v>
      </c>
      <c r="C7075" s="222" t="s">
        <v>12</v>
      </c>
      <c r="D7075" s="145" t="s">
        <v>9027</v>
      </c>
      <c r="E7075" s="151" t="s">
        <v>97</v>
      </c>
      <c r="F7075" s="105"/>
      <c r="H7075" s="276"/>
      <c r="I7075" s="95">
        <v>5</v>
      </c>
      <c r="K7075" s="194" t="str">
        <f t="shared" si="110"/>
        <v>***PERSONALIZED EMERGENCY KIT (ask for your own kit)</v>
      </c>
    </row>
    <row r="7076" spans="1:11" x14ac:dyDescent="0.2">
      <c r="A7076" s="136">
        <v>34159</v>
      </c>
      <c r="B7076" s="226" t="s">
        <v>261</v>
      </c>
      <c r="C7076" s="222" t="s">
        <v>12</v>
      </c>
      <c r="D7076" s="149" t="s">
        <v>8499</v>
      </c>
      <c r="E7076" s="87">
        <v>1</v>
      </c>
      <c r="F7076" s="88">
        <v>148</v>
      </c>
      <c r="H7076" s="227"/>
      <c r="I7076" s="95">
        <v>1</v>
      </c>
      <c r="K7076" s="194" t="str">
        <f t="shared" si="110"/>
        <v xml:space="preserve">**ALUMINIUM CASE - empty </v>
      </c>
    </row>
    <row r="7077" spans="1:11" x14ac:dyDescent="0.2">
      <c r="A7077" s="136">
        <v>34161</v>
      </c>
      <c r="B7077" s="226" t="s">
        <v>261</v>
      </c>
      <c r="C7077" s="222" t="s">
        <v>12</v>
      </c>
      <c r="D7077" s="106" t="s">
        <v>5489</v>
      </c>
      <c r="E7077" s="87">
        <v>1</v>
      </c>
      <c r="F7077" s="88">
        <v>500</v>
      </c>
      <c r="H7077" s="227"/>
      <c r="I7077" s="95">
        <v>1</v>
      </c>
      <c r="K7077" s="194" t="str">
        <f t="shared" si="110"/>
        <v xml:space="preserve">"GIMA 2" EMERGENCY CASE </v>
      </c>
    </row>
    <row r="7078" spans="1:11" x14ac:dyDescent="0.2">
      <c r="A7078" s="136">
        <v>34162</v>
      </c>
      <c r="B7078" s="226" t="s">
        <v>261</v>
      </c>
      <c r="C7078" s="222" t="s">
        <v>12</v>
      </c>
      <c r="D7078" s="106" t="s">
        <v>5490</v>
      </c>
      <c r="E7078" s="87">
        <v>1</v>
      </c>
      <c r="F7078" s="88">
        <v>480</v>
      </c>
      <c r="H7078" s="227"/>
      <c r="I7078" s="95">
        <v>1</v>
      </c>
      <c r="K7078" s="194" t="str">
        <f t="shared" si="110"/>
        <v xml:space="preserve">"GIMA 8" EMERGENCY RUCKSACK </v>
      </c>
    </row>
    <row r="7079" spans="1:11" x14ac:dyDescent="0.2">
      <c r="A7079" s="136">
        <v>34163</v>
      </c>
      <c r="B7079" s="226" t="s">
        <v>261</v>
      </c>
      <c r="C7079" s="222" t="s">
        <v>12</v>
      </c>
      <c r="D7079" s="106" t="s">
        <v>5491</v>
      </c>
      <c r="E7079" s="87">
        <v>1</v>
      </c>
      <c r="F7079" s="88">
        <v>680</v>
      </c>
      <c r="H7079" s="227"/>
      <c r="I7079" s="95">
        <v>1</v>
      </c>
      <c r="K7079" s="194" t="str">
        <f t="shared" si="110"/>
        <v xml:space="preserve">"GIMA 9" EMERGENCY RUCKSACK </v>
      </c>
    </row>
    <row r="7080" spans="1:11" x14ac:dyDescent="0.2">
      <c r="A7080" s="136">
        <v>34164</v>
      </c>
      <c r="B7080" s="226" t="s">
        <v>261</v>
      </c>
      <c r="C7080" s="222" t="s">
        <v>12</v>
      </c>
      <c r="D7080" s="106" t="s">
        <v>5492</v>
      </c>
      <c r="E7080" s="87">
        <v>1</v>
      </c>
      <c r="F7080" s="103">
        <v>430</v>
      </c>
      <c r="H7080" s="241"/>
      <c r="I7080" s="95">
        <v>1</v>
      </c>
      <c r="K7080" s="194" t="str">
        <f t="shared" si="110"/>
        <v xml:space="preserve">"GIMA 10" EMERGENCY RUCKSACK </v>
      </c>
    </row>
    <row r="7081" spans="1:11" x14ac:dyDescent="0.2">
      <c r="A7081" s="136">
        <v>34165</v>
      </c>
      <c r="B7081" s="226" t="s">
        <v>261</v>
      </c>
      <c r="C7081" s="222" t="s">
        <v>12</v>
      </c>
      <c r="D7081" s="106" t="s">
        <v>5493</v>
      </c>
      <c r="E7081" s="87">
        <v>1</v>
      </c>
      <c r="F7081" s="88">
        <v>505</v>
      </c>
      <c r="H7081" s="227"/>
      <c r="I7081" s="95">
        <v>1</v>
      </c>
      <c r="K7081" s="194" t="str">
        <f t="shared" si="110"/>
        <v xml:space="preserve">"GIMA 12" EMERGENCY RUCKSACK PVC COATED </v>
      </c>
    </row>
    <row r="7082" spans="1:11" x14ac:dyDescent="0.2">
      <c r="A7082" s="136"/>
      <c r="B7082" s="226" t="s">
        <v>12</v>
      </c>
      <c r="C7082" s="222" t="s">
        <v>12</v>
      </c>
      <c r="D7082" s="201" t="s">
        <v>5494</v>
      </c>
      <c r="E7082" s="87"/>
      <c r="F7082" s="88"/>
      <c r="H7082" s="227"/>
      <c r="I7082" s="95"/>
      <c r="K7082" s="194" t="str">
        <f t="shared" si="110"/>
        <v>SPECIAL OFFER EMERGENCY KITS - INTUBATION KITS ()</v>
      </c>
    </row>
    <row r="7083" spans="1:11" x14ac:dyDescent="0.2">
      <c r="A7083" s="136"/>
      <c r="B7083" s="226" t="s">
        <v>12</v>
      </c>
      <c r="C7083" s="222" t="s">
        <v>12</v>
      </c>
      <c r="D7083" s="145" t="s">
        <v>5495</v>
      </c>
      <c r="E7083" s="87">
        <v>1</v>
      </c>
      <c r="F7083" s="88"/>
      <c r="H7083" s="227"/>
      <c r="I7083" s="95">
        <v>5</v>
      </c>
      <c r="K7083" s="194" t="str">
        <f t="shared" si="110"/>
        <v xml:space="preserve">For a mixed order of minimum 5 pcs EXTRA DISCOUNT 10% </v>
      </c>
    </row>
    <row r="7084" spans="1:11" x14ac:dyDescent="0.2">
      <c r="A7084" s="136"/>
      <c r="B7084" s="226" t="s">
        <v>12</v>
      </c>
      <c r="C7084" s="222" t="s">
        <v>12</v>
      </c>
      <c r="D7084" s="145" t="s">
        <v>5496</v>
      </c>
      <c r="E7084" s="87">
        <v>1</v>
      </c>
      <c r="F7084" s="88"/>
      <c r="H7084" s="227"/>
      <c r="I7084" s="95">
        <v>10</v>
      </c>
      <c r="K7084" s="194" t="str">
        <f t="shared" si="110"/>
        <v xml:space="preserve">For a mixed order of minimum 10 pcs EXTRA DISCOUNT 15% </v>
      </c>
    </row>
    <row r="7085" spans="1:11" ht="13.5" thickBot="1" x14ac:dyDescent="0.25">
      <c r="A7085" s="138"/>
      <c r="B7085" s="233" t="s">
        <v>12</v>
      </c>
      <c r="C7085" s="234" t="s">
        <v>12</v>
      </c>
      <c r="D7085" s="146" t="s">
        <v>5497</v>
      </c>
      <c r="E7085" s="116">
        <v>1</v>
      </c>
      <c r="F7085" s="91"/>
      <c r="H7085" s="237"/>
      <c r="I7085" s="96">
        <v>30</v>
      </c>
      <c r="K7085" s="194" t="str">
        <f t="shared" si="110"/>
        <v xml:space="preserve">For a mixed order of minimum 30 pcs EXTRA DISCOUNT 20% </v>
      </c>
    </row>
    <row r="7086" spans="1:11" x14ac:dyDescent="0.2">
      <c r="A7086" s="135">
        <v>34166</v>
      </c>
      <c r="B7086" s="223" t="s">
        <v>5498</v>
      </c>
      <c r="C7086" s="224" t="s">
        <v>12</v>
      </c>
      <c r="D7086" s="117" t="s">
        <v>5499</v>
      </c>
      <c r="E7086" s="118">
        <v>1</v>
      </c>
      <c r="F7086" s="93">
        <v>1.9</v>
      </c>
      <c r="H7086" s="225"/>
      <c r="I7086" s="94">
        <v>1</v>
      </c>
      <c r="K7086" s="194" t="str">
        <f t="shared" si="110"/>
        <v xml:space="preserve">OXYGEN THERAPY MASK - adult </v>
      </c>
    </row>
    <row r="7087" spans="1:11" x14ac:dyDescent="0.2">
      <c r="A7087" s="136">
        <v>34167</v>
      </c>
      <c r="B7087" s="226" t="s">
        <v>5498</v>
      </c>
      <c r="C7087" s="222" t="s">
        <v>12</v>
      </c>
      <c r="D7087" s="106" t="s">
        <v>5500</v>
      </c>
      <c r="E7087" s="87">
        <v>1</v>
      </c>
      <c r="F7087" s="88">
        <v>1.9</v>
      </c>
      <c r="H7087" s="227"/>
      <c r="I7087" s="95">
        <v>1</v>
      </c>
      <c r="K7087" s="194" t="str">
        <f t="shared" si="110"/>
        <v xml:space="preserve">OXYGEN THERAPY MASK - paediatric </v>
      </c>
    </row>
    <row r="7088" spans="1:11" x14ac:dyDescent="0.2">
      <c r="A7088" s="136"/>
      <c r="B7088" s="226" t="s">
        <v>12</v>
      </c>
      <c r="C7088" s="222" t="s">
        <v>12</v>
      </c>
      <c r="D7088" s="106" t="s">
        <v>5501</v>
      </c>
      <c r="E7088" s="87">
        <v>1</v>
      </c>
      <c r="F7088" s="88">
        <v>1.71</v>
      </c>
      <c r="H7088" s="227"/>
      <c r="I7088" s="95">
        <v>20</v>
      </c>
      <c r="K7088" s="194" t="str">
        <f t="shared" si="110"/>
        <v xml:space="preserve">OXYGEN THERAPY MASK         BUY 20 pcs SAVE 10% </v>
      </c>
    </row>
    <row r="7089" spans="1:11" x14ac:dyDescent="0.2">
      <c r="A7089" s="136"/>
      <c r="B7089" s="226" t="s">
        <v>12</v>
      </c>
      <c r="C7089" s="222" t="s">
        <v>12</v>
      </c>
      <c r="D7089" s="106" t="s">
        <v>5502</v>
      </c>
      <c r="E7089" s="87">
        <v>1</v>
      </c>
      <c r="F7089" s="88">
        <v>1.52</v>
      </c>
      <c r="H7089" s="227"/>
      <c r="I7089" s="95">
        <v>100</v>
      </c>
      <c r="K7089" s="194" t="str">
        <f t="shared" si="110"/>
        <v xml:space="preserve">OXYGEN THERAPY MASK         BUY 100 pcs SAVE 20% </v>
      </c>
    </row>
    <row r="7090" spans="1:11" ht="13.5" thickBot="1" x14ac:dyDescent="0.25">
      <c r="A7090" s="137"/>
      <c r="B7090" s="228" t="s">
        <v>12</v>
      </c>
      <c r="C7090" s="229" t="s">
        <v>12</v>
      </c>
      <c r="D7090" s="123" t="s">
        <v>5503</v>
      </c>
      <c r="E7090" s="119">
        <v>1</v>
      </c>
      <c r="F7090" s="154">
        <v>1.3299999999999998</v>
      </c>
      <c r="H7090" s="235"/>
      <c r="I7090" s="98">
        <v>200</v>
      </c>
      <c r="K7090" s="194" t="str">
        <f t="shared" si="110"/>
        <v xml:space="preserve">OXYGEN THERAPY MASK         BUY 200 pcs SAVE 30% </v>
      </c>
    </row>
    <row r="7091" spans="1:11" x14ac:dyDescent="0.2">
      <c r="A7091" s="135">
        <v>34168</v>
      </c>
      <c r="B7091" s="223" t="s">
        <v>5504</v>
      </c>
      <c r="C7091" s="224" t="s">
        <v>12</v>
      </c>
      <c r="D7091" s="117" t="s">
        <v>5505</v>
      </c>
      <c r="E7091" s="118">
        <v>1</v>
      </c>
      <c r="F7091" s="93">
        <v>2</v>
      </c>
      <c r="H7091" s="225"/>
      <c r="I7091" s="94">
        <v>1</v>
      </c>
      <c r="K7091" s="194" t="str">
        <f t="shared" si="110"/>
        <v xml:space="preserve">HI-OXYGEN THERAPY MASK - adult </v>
      </c>
    </row>
    <row r="7092" spans="1:11" x14ac:dyDescent="0.2">
      <c r="A7092" s="136">
        <v>34169</v>
      </c>
      <c r="B7092" s="226" t="s">
        <v>5504</v>
      </c>
      <c r="C7092" s="222" t="s">
        <v>12</v>
      </c>
      <c r="D7092" s="106" t="s">
        <v>5506</v>
      </c>
      <c r="E7092" s="87">
        <v>1</v>
      </c>
      <c r="F7092" s="88">
        <v>2</v>
      </c>
      <c r="H7092" s="227"/>
      <c r="I7092" s="95">
        <v>1</v>
      </c>
      <c r="K7092" s="194" t="str">
        <f t="shared" si="110"/>
        <v xml:space="preserve">HI-OXYGEN THERAPY MASK - paediatric </v>
      </c>
    </row>
    <row r="7093" spans="1:11" x14ac:dyDescent="0.2">
      <c r="A7093" s="136"/>
      <c r="B7093" s="226" t="s">
        <v>12</v>
      </c>
      <c r="C7093" s="222" t="s">
        <v>12</v>
      </c>
      <c r="D7093" s="106" t="s">
        <v>5507</v>
      </c>
      <c r="E7093" s="87">
        <v>1</v>
      </c>
      <c r="F7093" s="88">
        <v>1.8</v>
      </c>
      <c r="H7093" s="227"/>
      <c r="I7093" s="95">
        <v>20</v>
      </c>
      <c r="K7093" s="194" t="str">
        <f t="shared" si="110"/>
        <v xml:space="preserve">HI-OXYGEN THERAPY MASK         BUY 20 pcs SAVE 10% </v>
      </c>
    </row>
    <row r="7094" spans="1:11" ht="13.5" thickBot="1" x14ac:dyDescent="0.25">
      <c r="A7094" s="137"/>
      <c r="B7094" s="228" t="s">
        <v>12</v>
      </c>
      <c r="C7094" s="229" t="s">
        <v>12</v>
      </c>
      <c r="D7094" s="123" t="s">
        <v>5508</v>
      </c>
      <c r="E7094" s="119">
        <v>1</v>
      </c>
      <c r="F7094" s="154">
        <v>1.6</v>
      </c>
      <c r="H7094" s="235"/>
      <c r="I7094" s="98">
        <v>100</v>
      </c>
      <c r="K7094" s="194" t="str">
        <f t="shared" si="110"/>
        <v xml:space="preserve">HI-OXYGEN THERAPY MASK         BUY 100 pcs SAVE 20% </v>
      </c>
    </row>
    <row r="7095" spans="1:11" x14ac:dyDescent="0.2">
      <c r="A7095" s="140">
        <v>34170</v>
      </c>
      <c r="B7095" s="231" t="s">
        <v>12</v>
      </c>
      <c r="C7095" s="232" t="s">
        <v>12</v>
      </c>
      <c r="D7095" s="124" t="s">
        <v>5509</v>
      </c>
      <c r="E7095" s="120" t="s">
        <v>22</v>
      </c>
      <c r="F7095" s="99">
        <v>99</v>
      </c>
      <c r="H7095" s="99"/>
      <c r="I7095" s="100">
        <v>1</v>
      </c>
      <c r="K7095" s="194" t="str">
        <f t="shared" si="110"/>
        <v>VENTURI TYPE VARIABLE CONCENTRATION MASK - adult (box of 50)</v>
      </c>
    </row>
    <row r="7096" spans="1:11" x14ac:dyDescent="0.2">
      <c r="A7096" s="132">
        <v>34171</v>
      </c>
      <c r="B7096" s="226" t="s">
        <v>12</v>
      </c>
      <c r="C7096" s="222" t="s">
        <v>12</v>
      </c>
      <c r="D7096" s="106" t="s">
        <v>5510</v>
      </c>
      <c r="E7096" s="87" t="s">
        <v>22</v>
      </c>
      <c r="F7096" s="88">
        <v>99</v>
      </c>
      <c r="H7096" s="88"/>
      <c r="I7096" s="90">
        <v>1</v>
      </c>
      <c r="K7096" s="194" t="str">
        <f t="shared" si="110"/>
        <v>VENTURI TYPE VARIABLE CONCENTRATION MASK - pediatric (box of 50)</v>
      </c>
    </row>
    <row r="7097" spans="1:11" x14ac:dyDescent="0.2">
      <c r="A7097" s="132">
        <v>34172</v>
      </c>
      <c r="B7097" s="226" t="s">
        <v>5511</v>
      </c>
      <c r="C7097" s="222" t="s">
        <v>12</v>
      </c>
      <c r="D7097" s="106" t="s">
        <v>5512</v>
      </c>
      <c r="E7097" s="87">
        <v>1</v>
      </c>
      <c r="F7097" s="88">
        <v>0.9</v>
      </c>
      <c r="H7097" s="88"/>
      <c r="I7097" s="90">
        <v>1</v>
      </c>
      <c r="K7097" s="194" t="str">
        <f t="shared" si="110"/>
        <v xml:space="preserve">OXY GLASSES  not for use with 33698 </v>
      </c>
    </row>
    <row r="7098" spans="1:11" ht="13.5" thickBot="1" x14ac:dyDescent="0.25">
      <c r="A7098" s="134">
        <v>34172</v>
      </c>
      <c r="B7098" s="233"/>
      <c r="C7098" s="234" t="s">
        <v>12</v>
      </c>
      <c r="D7098" s="121" t="s">
        <v>5513</v>
      </c>
      <c r="E7098" s="116">
        <v>1</v>
      </c>
      <c r="F7098" s="147">
        <v>0.72000000000000008</v>
      </c>
      <c r="H7098" s="147"/>
      <c r="I7098" s="92">
        <v>100</v>
      </c>
      <c r="K7098" s="194" t="str">
        <f t="shared" si="110"/>
        <v xml:space="preserve">OXY GLASSES    BUY 100 pcs SAVE 20% </v>
      </c>
    </row>
    <row r="7099" spans="1:11" x14ac:dyDescent="0.2">
      <c r="A7099" s="135">
        <v>34173</v>
      </c>
      <c r="B7099" s="223" t="s">
        <v>261</v>
      </c>
      <c r="C7099" s="224" t="s">
        <v>12</v>
      </c>
      <c r="D7099" s="117" t="s">
        <v>5514</v>
      </c>
      <c r="E7099" s="118">
        <v>1</v>
      </c>
      <c r="F7099" s="93">
        <v>470</v>
      </c>
      <c r="H7099" s="225"/>
      <c r="I7099" s="94">
        <v>1</v>
      </c>
      <c r="K7099" s="194" t="str">
        <f t="shared" si="110"/>
        <v xml:space="preserve">"GIMA 3" EMERGENCY BAG </v>
      </c>
    </row>
    <row r="7100" spans="1:11" x14ac:dyDescent="0.2">
      <c r="A7100" s="136">
        <v>34174</v>
      </c>
      <c r="B7100" s="226" t="s">
        <v>261</v>
      </c>
      <c r="C7100" s="222" t="s">
        <v>12</v>
      </c>
      <c r="D7100" s="106" t="s">
        <v>5515</v>
      </c>
      <c r="E7100" s="87">
        <v>1</v>
      </c>
      <c r="F7100" s="88">
        <v>700</v>
      </c>
      <c r="H7100" s="227"/>
      <c r="I7100" s="95">
        <v>1</v>
      </c>
      <c r="K7100" s="194" t="str">
        <f t="shared" si="110"/>
        <v xml:space="preserve">"GIMA 7" EMERGENCY BAG </v>
      </c>
    </row>
    <row r="7101" spans="1:11" x14ac:dyDescent="0.2">
      <c r="A7101" s="136">
        <v>34175</v>
      </c>
      <c r="B7101" s="226" t="s">
        <v>261</v>
      </c>
      <c r="C7101" s="222" t="s">
        <v>12</v>
      </c>
      <c r="D7101" s="106" t="s">
        <v>10867</v>
      </c>
      <c r="E7101" s="87">
        <v>1</v>
      </c>
      <c r="F7101" s="88"/>
      <c r="H7101" s="227"/>
      <c r="I7101" s="95">
        <v>1</v>
      </c>
      <c r="K7101" s="194" t="str">
        <f t="shared" si="110"/>
        <v xml:space="preserve">***"GIMA 11" EMERGENCY RUCKSACK  replaced by 34179 </v>
      </c>
    </row>
    <row r="7102" spans="1:11" x14ac:dyDescent="0.2">
      <c r="A7102" s="136">
        <v>34176</v>
      </c>
      <c r="B7102" s="226" t="s">
        <v>261</v>
      </c>
      <c r="C7102" s="222" t="s">
        <v>12</v>
      </c>
      <c r="D7102" s="106" t="s">
        <v>5516</v>
      </c>
      <c r="E7102" s="87">
        <v>1</v>
      </c>
      <c r="F7102" s="88">
        <v>765</v>
      </c>
      <c r="H7102" s="227"/>
      <c r="I7102" s="95">
        <v>1</v>
      </c>
      <c r="K7102" s="194" t="str">
        <f t="shared" ref="K7102:K7165" si="111">+SUBSTITUTE(CONCATENATE(D7102," ","(",IF(RIGHT(E7102,3)="1**","1",E7102),")"),"(1)","")</f>
        <v xml:space="preserve">"GIMA 1" EMERGENCY DURABLE CASE </v>
      </c>
    </row>
    <row r="7103" spans="1:11" x14ac:dyDescent="0.2">
      <c r="A7103" s="136">
        <v>34179</v>
      </c>
      <c r="B7103" s="226" t="s">
        <v>12</v>
      </c>
      <c r="C7103" s="222" t="s">
        <v>12</v>
      </c>
      <c r="D7103" s="106" t="s">
        <v>9426</v>
      </c>
      <c r="E7103" s="87">
        <v>1</v>
      </c>
      <c r="F7103" s="88">
        <v>930</v>
      </c>
      <c r="H7103" s="227"/>
      <c r="I7103" s="95">
        <v>1</v>
      </c>
      <c r="K7103" s="194" t="str">
        <f t="shared" si="111"/>
        <v xml:space="preserve">"GIMA 14" EMERGENCY RUCKSACK </v>
      </c>
    </row>
    <row r="7104" spans="1:11" x14ac:dyDescent="0.2">
      <c r="A7104" s="136"/>
      <c r="B7104" s="226" t="s">
        <v>12</v>
      </c>
      <c r="C7104" s="222" t="s">
        <v>12</v>
      </c>
      <c r="D7104" s="201" t="s">
        <v>5494</v>
      </c>
      <c r="E7104" s="87"/>
      <c r="F7104" s="88"/>
      <c r="H7104" s="227"/>
      <c r="I7104" s="95"/>
      <c r="K7104" s="194" t="str">
        <f t="shared" si="111"/>
        <v>SPECIAL OFFER EMERGENCY KITS - INTUBATION KITS ()</v>
      </c>
    </row>
    <row r="7105" spans="1:11" x14ac:dyDescent="0.2">
      <c r="A7105" s="136"/>
      <c r="B7105" s="226" t="s">
        <v>12</v>
      </c>
      <c r="C7105" s="222" t="s">
        <v>12</v>
      </c>
      <c r="D7105" s="145" t="s">
        <v>5495</v>
      </c>
      <c r="E7105" s="87">
        <v>1</v>
      </c>
      <c r="F7105" s="88"/>
      <c r="H7105" s="227"/>
      <c r="I7105" s="95">
        <v>5</v>
      </c>
      <c r="K7105" s="194" t="str">
        <f t="shared" si="111"/>
        <v xml:space="preserve">For a mixed order of minimum 5 pcs EXTRA DISCOUNT 10% </v>
      </c>
    </row>
    <row r="7106" spans="1:11" x14ac:dyDescent="0.2">
      <c r="A7106" s="136"/>
      <c r="B7106" s="226" t="s">
        <v>12</v>
      </c>
      <c r="C7106" s="222" t="s">
        <v>12</v>
      </c>
      <c r="D7106" s="145" t="s">
        <v>5496</v>
      </c>
      <c r="E7106" s="87">
        <v>1</v>
      </c>
      <c r="F7106" s="88"/>
      <c r="H7106" s="227"/>
      <c r="I7106" s="95">
        <v>10</v>
      </c>
      <c r="K7106" s="194" t="str">
        <f t="shared" si="111"/>
        <v xml:space="preserve">For a mixed order of minimum 10 pcs EXTRA DISCOUNT 15% </v>
      </c>
    </row>
    <row r="7107" spans="1:11" ht="13.5" thickBot="1" x14ac:dyDescent="0.25">
      <c r="A7107" s="137"/>
      <c r="B7107" s="228" t="s">
        <v>12</v>
      </c>
      <c r="C7107" s="229" t="s">
        <v>12</v>
      </c>
      <c r="D7107" s="148" t="s">
        <v>5497</v>
      </c>
      <c r="E7107" s="119">
        <v>1</v>
      </c>
      <c r="F7107" s="97"/>
      <c r="H7107" s="230"/>
      <c r="I7107" s="98">
        <v>30</v>
      </c>
      <c r="K7107" s="194" t="str">
        <f t="shared" si="111"/>
        <v xml:space="preserve">For a mixed order of minimum 30 pcs EXTRA DISCOUNT 20% </v>
      </c>
    </row>
    <row r="7108" spans="1:11" x14ac:dyDescent="0.2">
      <c r="A7108" s="140">
        <v>34177</v>
      </c>
      <c r="B7108" s="231" t="s">
        <v>12</v>
      </c>
      <c r="C7108" s="232" t="s">
        <v>12</v>
      </c>
      <c r="D7108" s="124" t="s">
        <v>5517</v>
      </c>
      <c r="E7108" s="120">
        <v>1</v>
      </c>
      <c r="F7108" s="99">
        <v>205</v>
      </c>
      <c r="H7108" s="99"/>
      <c r="I7108" s="100">
        <v>1</v>
      </c>
      <c r="K7108" s="194" t="str">
        <f t="shared" si="111"/>
        <v xml:space="preserve">TROLLEY FOR OXYGEN CYLINDER 5 or 7 l. </v>
      </c>
    </row>
    <row r="7109" spans="1:11" x14ac:dyDescent="0.2">
      <c r="A7109" s="132">
        <v>34178</v>
      </c>
      <c r="B7109" s="226" t="s">
        <v>12</v>
      </c>
      <c r="C7109" s="222" t="s">
        <v>12</v>
      </c>
      <c r="D7109" s="106" t="s">
        <v>5518</v>
      </c>
      <c r="E7109" s="87">
        <v>1</v>
      </c>
      <c r="F7109" s="88">
        <v>205</v>
      </c>
      <c r="H7109" s="88"/>
      <c r="I7109" s="90">
        <v>1</v>
      </c>
      <c r="K7109" s="194" t="str">
        <f t="shared" si="111"/>
        <v xml:space="preserve">TROLLEY FOR OXYGEN CYLINDER 10 l. </v>
      </c>
    </row>
    <row r="7110" spans="1:11" x14ac:dyDescent="0.2">
      <c r="A7110" s="132">
        <v>34180</v>
      </c>
      <c r="B7110" s="226" t="s">
        <v>12</v>
      </c>
      <c r="C7110" s="222" t="s">
        <v>12</v>
      </c>
      <c r="D7110" s="106" t="s">
        <v>5519</v>
      </c>
      <c r="E7110" s="87">
        <v>1</v>
      </c>
      <c r="F7110" s="88">
        <v>30</v>
      </c>
      <c r="H7110" s="88"/>
      <c r="I7110" s="90">
        <v>1</v>
      </c>
      <c r="K7110" s="194" t="str">
        <f t="shared" si="111"/>
        <v xml:space="preserve">SPEED FIRST AID CASE empty, with sponge </v>
      </c>
    </row>
    <row r="7111" spans="1:11" x14ac:dyDescent="0.2">
      <c r="A7111" s="132">
        <v>34181</v>
      </c>
      <c r="B7111" s="226" t="s">
        <v>12</v>
      </c>
      <c r="C7111" s="222" t="s">
        <v>12</v>
      </c>
      <c r="D7111" s="106" t="s">
        <v>5520</v>
      </c>
      <c r="E7111" s="87">
        <v>1</v>
      </c>
      <c r="F7111" s="88">
        <v>278</v>
      </c>
      <c r="H7111" s="88"/>
      <c r="I7111" s="90">
        <v>1</v>
      </c>
      <c r="K7111" s="194" t="str">
        <f t="shared" si="111"/>
        <v xml:space="preserve">SPEED-1 FIRST AID CASE with cylinder UNI - autoclavable resuscitator </v>
      </c>
    </row>
    <row r="7112" spans="1:11" x14ac:dyDescent="0.2">
      <c r="A7112" s="132">
        <v>34182</v>
      </c>
      <c r="B7112" s="226" t="s">
        <v>12</v>
      </c>
      <c r="C7112" s="222" t="s">
        <v>12</v>
      </c>
      <c r="D7112" s="106" t="s">
        <v>5521</v>
      </c>
      <c r="E7112" s="87">
        <v>1</v>
      </c>
      <c r="F7112" s="88">
        <v>290</v>
      </c>
      <c r="H7112" s="88"/>
      <c r="I7112" s="90">
        <v>1</v>
      </c>
      <c r="K7112" s="194" t="str">
        <f t="shared" si="111"/>
        <v xml:space="preserve">SPEED-2 FIRST AID CASE with cylinder NF </v>
      </c>
    </row>
    <row r="7113" spans="1:11" x14ac:dyDescent="0.2">
      <c r="A7113" s="132">
        <v>34183</v>
      </c>
      <c r="B7113" s="226" t="s">
        <v>12</v>
      </c>
      <c r="C7113" s="222" t="s">
        <v>12</v>
      </c>
      <c r="D7113" s="106" t="s">
        <v>5522</v>
      </c>
      <c r="E7113" s="87">
        <v>1</v>
      </c>
      <c r="F7113" s="103">
        <v>99</v>
      </c>
      <c r="H7113" s="103"/>
      <c r="I7113" s="90">
        <v>1</v>
      </c>
      <c r="K7113" s="194" t="str">
        <f t="shared" si="111"/>
        <v xml:space="preserve">SPEED-3 FIRST AID CASE without cylinder </v>
      </c>
    </row>
    <row r="7114" spans="1:11" x14ac:dyDescent="0.2">
      <c r="A7114" s="132">
        <v>34184</v>
      </c>
      <c r="B7114" s="226" t="s">
        <v>12</v>
      </c>
      <c r="C7114" s="222" t="s">
        <v>12</v>
      </c>
      <c r="D7114" s="106" t="s">
        <v>5523</v>
      </c>
      <c r="E7114" s="87">
        <v>1</v>
      </c>
      <c r="F7114" s="151">
        <v>21.5</v>
      </c>
      <c r="H7114" s="151"/>
      <c r="I7114" s="90">
        <v>1</v>
      </c>
      <c r="K7114" s="194" t="str">
        <f t="shared" si="111"/>
        <v xml:space="preserve">SMALL KIT - plastic case A </v>
      </c>
    </row>
    <row r="7115" spans="1:11" x14ac:dyDescent="0.2">
      <c r="A7115" s="132">
        <v>34185</v>
      </c>
      <c r="B7115" s="226" t="s">
        <v>12</v>
      </c>
      <c r="C7115" s="222" t="s">
        <v>12</v>
      </c>
      <c r="D7115" s="106" t="s">
        <v>5524</v>
      </c>
      <c r="E7115" s="87">
        <v>1</v>
      </c>
      <c r="F7115" s="151">
        <v>29</v>
      </c>
      <c r="H7115" s="151"/>
      <c r="I7115" s="90">
        <v>1</v>
      </c>
      <c r="K7115" s="194" t="str">
        <f t="shared" si="111"/>
        <v xml:space="preserve">MIZAR BAG - nylon </v>
      </c>
    </row>
    <row r="7116" spans="1:11" x14ac:dyDescent="0.2">
      <c r="A7116" s="132">
        <v>34186</v>
      </c>
      <c r="B7116" s="226" t="s">
        <v>12</v>
      </c>
      <c r="C7116" s="222" t="s">
        <v>12</v>
      </c>
      <c r="D7116" s="106" t="s">
        <v>5525</v>
      </c>
      <c r="E7116" s="87">
        <v>1</v>
      </c>
      <c r="F7116" s="88">
        <v>8</v>
      </c>
      <c r="H7116" s="88"/>
      <c r="I7116" s="90">
        <v>1</v>
      </c>
      <c r="K7116" s="194" t="str">
        <f t="shared" si="111"/>
        <v xml:space="preserve">EMPTY PLASTIC CASE A - 290x215x90 mm </v>
      </c>
    </row>
    <row r="7117" spans="1:11" x14ac:dyDescent="0.2">
      <c r="A7117" s="132">
        <v>34187</v>
      </c>
      <c r="B7117" s="226" t="s">
        <v>12</v>
      </c>
      <c r="C7117" s="222" t="s">
        <v>12</v>
      </c>
      <c r="D7117" s="106" t="s">
        <v>5526</v>
      </c>
      <c r="E7117" s="87">
        <v>1</v>
      </c>
      <c r="F7117" s="88">
        <v>28</v>
      </c>
      <c r="H7117" s="88"/>
      <c r="I7117" s="90">
        <v>1</v>
      </c>
      <c r="K7117" s="194" t="str">
        <f t="shared" si="111"/>
        <v xml:space="preserve">REFILL PACK for code 34196 and 34197 </v>
      </c>
    </row>
    <row r="7118" spans="1:11" x14ac:dyDescent="0.2">
      <c r="A7118" s="132">
        <v>34188</v>
      </c>
      <c r="B7118" s="226" t="s">
        <v>12</v>
      </c>
      <c r="C7118" s="222" t="s">
        <v>12</v>
      </c>
      <c r="D7118" s="106" t="s">
        <v>5527</v>
      </c>
      <c r="E7118" s="87">
        <v>1</v>
      </c>
      <c r="F7118" s="88">
        <v>18</v>
      </c>
      <c r="H7118" s="88"/>
      <c r="I7118" s="90">
        <v>1</v>
      </c>
      <c r="K7118" s="194" t="str">
        <f t="shared" si="111"/>
        <v xml:space="preserve">REFILL PACK for code 34194, 34184, 34185 </v>
      </c>
    </row>
    <row r="7119" spans="1:11" x14ac:dyDescent="0.2">
      <c r="A7119" s="132">
        <v>34189</v>
      </c>
      <c r="B7119" s="226" t="s">
        <v>12</v>
      </c>
      <c r="C7119" s="222" t="s">
        <v>12</v>
      </c>
      <c r="D7119" s="106" t="s">
        <v>5528</v>
      </c>
      <c r="E7119" s="87">
        <v>1</v>
      </c>
      <c r="F7119" s="88">
        <v>52</v>
      </c>
      <c r="H7119" s="88"/>
      <c r="I7119" s="90">
        <v>1</v>
      </c>
      <c r="K7119" s="194" t="str">
        <f t="shared" si="111"/>
        <v xml:space="preserve">REFILL PACK for code 34195, 34198 and 34199 (without sphygmo) </v>
      </c>
    </row>
    <row r="7120" spans="1:11" x14ac:dyDescent="0.2">
      <c r="A7120" s="132">
        <v>34190</v>
      </c>
      <c r="B7120" s="226" t="s">
        <v>12</v>
      </c>
      <c r="C7120" s="222" t="s">
        <v>12</v>
      </c>
      <c r="D7120" s="106" t="s">
        <v>5529</v>
      </c>
      <c r="E7120" s="87">
        <v>1</v>
      </c>
      <c r="F7120" s="88">
        <v>37</v>
      </c>
      <c r="H7120" s="88"/>
      <c r="I7120" s="90">
        <v>1</v>
      </c>
      <c r="K7120" s="194" t="str">
        <f t="shared" si="111"/>
        <v xml:space="preserve">SPLINTER REMOVAL KIT </v>
      </c>
    </row>
    <row r="7121" spans="1:11" x14ac:dyDescent="0.2">
      <c r="A7121" s="132">
        <v>34191</v>
      </c>
      <c r="B7121" s="226" t="s">
        <v>12</v>
      </c>
      <c r="C7121" s="222" t="s">
        <v>12</v>
      </c>
      <c r="D7121" s="106" t="s">
        <v>5530</v>
      </c>
      <c r="E7121" s="87">
        <v>1</v>
      </c>
      <c r="F7121" s="88">
        <v>21</v>
      </c>
      <c r="H7121" s="88"/>
      <c r="I7121" s="90">
        <v>1</v>
      </c>
      <c r="K7121" s="194" t="str">
        <f t="shared" si="111"/>
        <v xml:space="preserve">EMPTY PLASTIC CASE 1 - 460x345x145 mm </v>
      </c>
    </row>
    <row r="7122" spans="1:11" x14ac:dyDescent="0.2">
      <c r="A7122" s="132">
        <v>34192</v>
      </c>
      <c r="B7122" s="226" t="s">
        <v>12</v>
      </c>
      <c r="C7122" s="222" t="s">
        <v>12</v>
      </c>
      <c r="D7122" s="106" t="s">
        <v>5531</v>
      </c>
      <c r="E7122" s="87">
        <v>1</v>
      </c>
      <c r="F7122" s="88">
        <v>15</v>
      </c>
      <c r="H7122" s="88"/>
      <c r="I7122" s="90">
        <v>1</v>
      </c>
      <c r="K7122" s="194" t="str">
        <f t="shared" si="111"/>
        <v xml:space="preserve">PROFESSIONAL REMOVAL PENCIL </v>
      </c>
    </row>
    <row r="7123" spans="1:11" ht="13.5" thickBot="1" x14ac:dyDescent="0.25">
      <c r="A7123" s="134">
        <v>34193</v>
      </c>
      <c r="B7123" s="233" t="s">
        <v>12</v>
      </c>
      <c r="C7123" s="234" t="s">
        <v>12</v>
      </c>
      <c r="D7123" s="121" t="s">
        <v>7968</v>
      </c>
      <c r="E7123" s="116">
        <v>1</v>
      </c>
      <c r="F7123" s="174">
        <v>155</v>
      </c>
      <c r="H7123" s="174"/>
      <c r="I7123" s="92">
        <v>1</v>
      </c>
      <c r="K7123" s="194" t="str">
        <f t="shared" si="111"/>
        <v xml:space="preserve">MULTIRED LARGE KIT - plastic case 3 </v>
      </c>
    </row>
    <row r="7124" spans="1:11" x14ac:dyDescent="0.2">
      <c r="A7124" s="135">
        <v>34194</v>
      </c>
      <c r="B7124" s="223" t="s">
        <v>262</v>
      </c>
      <c r="C7124" s="224" t="s">
        <v>12</v>
      </c>
      <c r="D7124" s="117" t="s">
        <v>5532</v>
      </c>
      <c r="E7124" s="118">
        <v>1</v>
      </c>
      <c r="F7124" s="161">
        <v>27</v>
      </c>
      <c r="H7124" s="262"/>
      <c r="I7124" s="94">
        <v>1</v>
      </c>
      <c r="K7124" s="194" t="str">
        <f t="shared" si="111"/>
        <v xml:space="preserve">*SMALL KIT - plastic case B </v>
      </c>
    </row>
    <row r="7125" spans="1:11" x14ac:dyDescent="0.2">
      <c r="A7125" s="136">
        <v>34195</v>
      </c>
      <c r="B7125" s="226" t="s">
        <v>262</v>
      </c>
      <c r="C7125" s="222" t="s">
        <v>12</v>
      </c>
      <c r="D7125" s="106" t="s">
        <v>5533</v>
      </c>
      <c r="E7125" s="87">
        <v>1</v>
      </c>
      <c r="F7125" s="88">
        <v>86</v>
      </c>
      <c r="H7125" s="227"/>
      <c r="I7125" s="95">
        <v>1</v>
      </c>
      <c r="K7125" s="194" t="str">
        <f t="shared" si="111"/>
        <v xml:space="preserve">LARGE KIT - plastic case 1 </v>
      </c>
    </row>
    <row r="7126" spans="1:11" x14ac:dyDescent="0.2">
      <c r="A7126" s="136">
        <v>34196</v>
      </c>
      <c r="B7126" s="226" t="s">
        <v>262</v>
      </c>
      <c r="C7126" s="222" t="s">
        <v>12</v>
      </c>
      <c r="D7126" s="106" t="s">
        <v>5534</v>
      </c>
      <c r="E7126" s="87">
        <v>1</v>
      </c>
      <c r="F7126" s="88">
        <v>42</v>
      </c>
      <c r="H7126" s="227"/>
      <c r="I7126" s="95">
        <v>1</v>
      </c>
      <c r="K7126" s="194" t="str">
        <f t="shared" si="111"/>
        <v xml:space="preserve">MEDIUM KIT - plastic case </v>
      </c>
    </row>
    <row r="7127" spans="1:11" x14ac:dyDescent="0.2">
      <c r="A7127" s="136">
        <v>34197</v>
      </c>
      <c r="B7127" s="226" t="s">
        <v>262</v>
      </c>
      <c r="C7127" s="222" t="s">
        <v>12</v>
      </c>
      <c r="D7127" s="106" t="s">
        <v>5535</v>
      </c>
      <c r="E7127" s="87">
        <v>1</v>
      </c>
      <c r="F7127" s="88">
        <v>58</v>
      </c>
      <c r="H7127" s="227"/>
      <c r="I7127" s="95">
        <v>1</v>
      </c>
      <c r="K7127" s="194" t="str">
        <f t="shared" si="111"/>
        <v xml:space="preserve">MEDIUM KIT - metal cabinet </v>
      </c>
    </row>
    <row r="7128" spans="1:11" x14ac:dyDescent="0.2">
      <c r="A7128" s="136">
        <v>34198</v>
      </c>
      <c r="B7128" s="226" t="s">
        <v>262</v>
      </c>
      <c r="C7128" s="222" t="s">
        <v>12</v>
      </c>
      <c r="D7128" s="106" t="s">
        <v>5536</v>
      </c>
      <c r="E7128" s="87">
        <v>1</v>
      </c>
      <c r="F7128" s="88">
        <v>95</v>
      </c>
      <c r="H7128" s="227"/>
      <c r="I7128" s="95">
        <v>1</v>
      </c>
      <c r="K7128" s="194" t="str">
        <f t="shared" si="111"/>
        <v xml:space="preserve">LARGE KIT - plastic case 2 </v>
      </c>
    </row>
    <row r="7129" spans="1:11" x14ac:dyDescent="0.2">
      <c r="A7129" s="136">
        <v>34199</v>
      </c>
      <c r="B7129" s="226" t="s">
        <v>262</v>
      </c>
      <c r="C7129" s="222" t="s">
        <v>12</v>
      </c>
      <c r="D7129" s="106" t="s">
        <v>5537</v>
      </c>
      <c r="E7129" s="87">
        <v>1</v>
      </c>
      <c r="F7129" s="88">
        <v>108</v>
      </c>
      <c r="H7129" s="227"/>
      <c r="I7129" s="95">
        <v>1</v>
      </c>
      <c r="K7129" s="194" t="str">
        <f t="shared" si="111"/>
        <v xml:space="preserve">LARGE KIT - metal cabinet </v>
      </c>
    </row>
    <row r="7130" spans="1:11" x14ac:dyDescent="0.2">
      <c r="A7130" s="136"/>
      <c r="B7130" s="226" t="s">
        <v>12</v>
      </c>
      <c r="C7130" s="222" t="s">
        <v>12</v>
      </c>
      <c r="D7130" s="201" t="s">
        <v>5538</v>
      </c>
      <c r="E7130" s="87"/>
      <c r="F7130" s="88"/>
      <c r="H7130" s="227"/>
      <c r="I7130" s="95"/>
      <c r="K7130" s="194" t="str">
        <f t="shared" si="111"/>
        <v>SPECIAL OFFER FIRST AID CASES AND CABINET ()</v>
      </c>
    </row>
    <row r="7131" spans="1:11" ht="13.5" thickBot="1" x14ac:dyDescent="0.25">
      <c r="A7131" s="137"/>
      <c r="B7131" s="228" t="s">
        <v>12</v>
      </c>
      <c r="C7131" s="229" t="s">
        <v>12</v>
      </c>
      <c r="D7131" s="148" t="s">
        <v>5539</v>
      </c>
      <c r="E7131" s="119">
        <v>1</v>
      </c>
      <c r="F7131" s="97"/>
      <c r="H7131" s="230"/>
      <c r="I7131" s="98">
        <v>10</v>
      </c>
      <c r="K7131" s="194" t="str">
        <f t="shared" si="111"/>
        <v xml:space="preserve">For a mixed order of minimum 10 pcs EXTRA DISCOUNT 10% </v>
      </c>
    </row>
    <row r="7132" spans="1:11" x14ac:dyDescent="0.2">
      <c r="A7132" s="140">
        <v>34200</v>
      </c>
      <c r="B7132" s="231" t="s">
        <v>12</v>
      </c>
      <c r="C7132" s="232" t="s">
        <v>12</v>
      </c>
      <c r="D7132" s="124" t="s">
        <v>9028</v>
      </c>
      <c r="E7132" s="120">
        <v>1</v>
      </c>
      <c r="F7132" s="99"/>
      <c r="H7132" s="99"/>
      <c r="I7132" s="100">
        <v>1</v>
      </c>
      <c r="K7132" s="194" t="str">
        <f t="shared" si="111"/>
        <v xml:space="preserve">***AMBU MARK IV RESUSCITATOR - adult  replaced by code 34201 </v>
      </c>
    </row>
    <row r="7133" spans="1:11" x14ac:dyDescent="0.2">
      <c r="A7133" s="132">
        <v>34201</v>
      </c>
      <c r="B7133" s="226" t="s">
        <v>12</v>
      </c>
      <c r="C7133" s="222" t="s">
        <v>12</v>
      </c>
      <c r="D7133" s="106" t="s">
        <v>8500</v>
      </c>
      <c r="E7133" s="87">
        <v>1</v>
      </c>
      <c r="F7133" s="166">
        <v>180</v>
      </c>
      <c r="H7133" s="166"/>
      <c r="I7133" s="90">
        <v>1</v>
      </c>
      <c r="K7133" s="194" t="str">
        <f t="shared" si="111"/>
        <v xml:space="preserve">AMBU MARK IV RESUSCITATOR - adult - with reservoir bag 1,500 ml </v>
      </c>
    </row>
    <row r="7134" spans="1:11" x14ac:dyDescent="0.2">
      <c r="A7134" s="132">
        <v>34204</v>
      </c>
      <c r="B7134" s="226" t="s">
        <v>12</v>
      </c>
      <c r="C7134" s="222" t="s">
        <v>12</v>
      </c>
      <c r="D7134" s="106" t="s">
        <v>5540</v>
      </c>
      <c r="E7134" s="87">
        <v>1</v>
      </c>
      <c r="F7134" s="88">
        <v>205</v>
      </c>
      <c r="H7134" s="88"/>
      <c r="I7134" s="90">
        <v>1</v>
      </c>
      <c r="K7134" s="194" t="str">
        <f t="shared" si="111"/>
        <v xml:space="preserve">AMBU MARK IV RESUSCITATOR - baby </v>
      </c>
    </row>
    <row r="7135" spans="1:11" x14ac:dyDescent="0.2">
      <c r="A7135" s="132">
        <v>34205</v>
      </c>
      <c r="B7135" s="226" t="s">
        <v>12</v>
      </c>
      <c r="C7135" s="222" t="s">
        <v>12</v>
      </c>
      <c r="D7135" s="106" t="s">
        <v>5541</v>
      </c>
      <c r="E7135" s="87">
        <v>1</v>
      </c>
      <c r="F7135" s="88">
        <v>49</v>
      </c>
      <c r="H7135" s="88"/>
      <c r="I7135" s="90">
        <v>1</v>
      </c>
      <c r="K7135" s="194" t="str">
        <f t="shared" si="111"/>
        <v xml:space="preserve">AMBU BABY N.0 FACE MASK - child blue </v>
      </c>
    </row>
    <row r="7136" spans="1:11" x14ac:dyDescent="0.2">
      <c r="A7136" s="132">
        <v>34206</v>
      </c>
      <c r="B7136" s="226" t="s">
        <v>12</v>
      </c>
      <c r="C7136" s="222" t="s">
        <v>12</v>
      </c>
      <c r="D7136" s="106" t="s">
        <v>5542</v>
      </c>
      <c r="E7136" s="87">
        <v>1</v>
      </c>
      <c r="F7136" s="88">
        <v>49</v>
      </c>
      <c r="H7136" s="88"/>
      <c r="I7136" s="90">
        <v>1</v>
      </c>
      <c r="K7136" s="194" t="str">
        <f t="shared" si="111"/>
        <v xml:space="preserve">AMBU N.2-FACE MASK - boy blue </v>
      </c>
    </row>
    <row r="7137" spans="1:11" x14ac:dyDescent="0.2">
      <c r="A7137" s="132">
        <v>34207</v>
      </c>
      <c r="B7137" s="226" t="s">
        <v>12</v>
      </c>
      <c r="C7137" s="222" t="s">
        <v>12</v>
      </c>
      <c r="D7137" s="106" t="s">
        <v>5543</v>
      </c>
      <c r="E7137" s="87">
        <v>1</v>
      </c>
      <c r="F7137" s="88">
        <v>49</v>
      </c>
      <c r="H7137" s="88"/>
      <c r="I7137" s="90">
        <v>1</v>
      </c>
      <c r="K7137" s="194" t="str">
        <f t="shared" si="111"/>
        <v xml:space="preserve">AMBU N.3/4-FACE MASK - adult small blue </v>
      </c>
    </row>
    <row r="7138" spans="1:11" x14ac:dyDescent="0.2">
      <c r="A7138" s="132">
        <v>34208</v>
      </c>
      <c r="B7138" s="226" t="s">
        <v>12</v>
      </c>
      <c r="C7138" s="222" t="s">
        <v>12</v>
      </c>
      <c r="D7138" s="106" t="s">
        <v>5544</v>
      </c>
      <c r="E7138" s="87">
        <v>1</v>
      </c>
      <c r="F7138" s="88">
        <v>49</v>
      </c>
      <c r="H7138" s="88"/>
      <c r="I7138" s="90">
        <v>1</v>
      </c>
      <c r="K7138" s="194" t="str">
        <f t="shared" si="111"/>
        <v xml:space="preserve">AMBU N.5-FACE MASK - adult blue </v>
      </c>
    </row>
    <row r="7139" spans="1:11" x14ac:dyDescent="0.2">
      <c r="A7139" s="132">
        <v>34209</v>
      </c>
      <c r="B7139" s="226" t="s">
        <v>12</v>
      </c>
      <c r="C7139" s="222" t="s">
        <v>12</v>
      </c>
      <c r="D7139" s="106" t="s">
        <v>5545</v>
      </c>
      <c r="E7139" s="87">
        <v>1</v>
      </c>
      <c r="F7139" s="88">
        <v>49</v>
      </c>
      <c r="H7139" s="88"/>
      <c r="I7139" s="90">
        <v>1</v>
      </c>
      <c r="K7139" s="194" t="str">
        <f t="shared" si="111"/>
        <v xml:space="preserve">AMBU N.6-FACE MASK - adult large blue </v>
      </c>
    </row>
    <row r="7140" spans="1:11" ht="13.5" thickBot="1" x14ac:dyDescent="0.25">
      <c r="A7140" s="134">
        <v>34210</v>
      </c>
      <c r="B7140" s="233" t="s">
        <v>12</v>
      </c>
      <c r="C7140" s="234" t="s">
        <v>12</v>
      </c>
      <c r="D7140" s="121" t="s">
        <v>5546</v>
      </c>
      <c r="E7140" s="116">
        <v>1</v>
      </c>
      <c r="F7140" s="91">
        <v>49</v>
      </c>
      <c r="H7140" s="91"/>
      <c r="I7140" s="92">
        <v>1</v>
      </c>
      <c r="K7140" s="194" t="str">
        <f t="shared" si="111"/>
        <v xml:space="preserve">AMBU BABY N.0A FACE MASK - newborn blue </v>
      </c>
    </row>
    <row r="7141" spans="1:11" x14ac:dyDescent="0.2">
      <c r="A7141" s="135">
        <v>34211</v>
      </c>
      <c r="B7141" s="223" t="s">
        <v>263</v>
      </c>
      <c r="C7141" s="224" t="s">
        <v>12</v>
      </c>
      <c r="D7141" s="117" t="s">
        <v>9029</v>
      </c>
      <c r="E7141" s="118">
        <v>1</v>
      </c>
      <c r="F7141" s="93">
        <v>1.55</v>
      </c>
      <c r="H7141" s="225"/>
      <c r="I7141" s="94">
        <v>1</v>
      </c>
      <c r="K7141" s="194" t="str">
        <f t="shared" si="111"/>
        <v xml:space="preserve">VENTO AIRWAYS - polybag  GB,IT,FR,DE </v>
      </c>
    </row>
    <row r="7142" spans="1:11" x14ac:dyDescent="0.2">
      <c r="A7142" s="136">
        <v>34213</v>
      </c>
      <c r="B7142" s="226" t="s">
        <v>263</v>
      </c>
      <c r="C7142" s="222" t="s">
        <v>12</v>
      </c>
      <c r="D7142" s="106" t="s">
        <v>9030</v>
      </c>
      <c r="E7142" s="87">
        <v>1</v>
      </c>
      <c r="F7142" s="88">
        <v>2.9</v>
      </c>
      <c r="H7142" s="227"/>
      <c r="I7142" s="95">
        <v>1</v>
      </c>
      <c r="K7142" s="194" t="str">
        <f t="shared" si="111"/>
        <v xml:space="preserve">VENTO AIRWAYS - key holder box  GB,IT,FR,DE </v>
      </c>
    </row>
    <row r="7143" spans="1:11" x14ac:dyDescent="0.2">
      <c r="A7143" s="136"/>
      <c r="B7143" s="226" t="s">
        <v>12</v>
      </c>
      <c r="C7143" s="222" t="s">
        <v>12</v>
      </c>
      <c r="D7143" s="201" t="s">
        <v>5547</v>
      </c>
      <c r="E7143" s="87"/>
      <c r="F7143" s="88"/>
      <c r="H7143" s="227"/>
      <c r="I7143" s="95"/>
      <c r="K7143" s="194" t="str">
        <f t="shared" si="111"/>
        <v>SPECIAL OFFER VENTO ()</v>
      </c>
    </row>
    <row r="7144" spans="1:11" x14ac:dyDescent="0.2">
      <c r="A7144" s="136"/>
      <c r="B7144" s="226" t="s">
        <v>12</v>
      </c>
      <c r="C7144" s="222" t="s">
        <v>12</v>
      </c>
      <c r="D7144" s="145" t="s">
        <v>5548</v>
      </c>
      <c r="E7144" s="87">
        <v>1</v>
      </c>
      <c r="F7144" s="88"/>
      <c r="H7144" s="227"/>
      <c r="I7144" s="95">
        <v>30</v>
      </c>
      <c r="K7144" s="194" t="str">
        <f t="shared" si="111"/>
        <v xml:space="preserve">For a mixed order of at least 30 Vento airways EXTRA DISCOUNT 10% </v>
      </c>
    </row>
    <row r="7145" spans="1:11" x14ac:dyDescent="0.2">
      <c r="A7145" s="136"/>
      <c r="B7145" s="226" t="s">
        <v>12</v>
      </c>
      <c r="C7145" s="222" t="s">
        <v>12</v>
      </c>
      <c r="D7145" s="145" t="s">
        <v>5549</v>
      </c>
      <c r="E7145" s="87">
        <v>1</v>
      </c>
      <c r="F7145" s="88"/>
      <c r="H7145" s="227"/>
      <c r="I7145" s="95">
        <v>100</v>
      </c>
      <c r="K7145" s="194" t="str">
        <f t="shared" si="111"/>
        <v xml:space="preserve">For a mixed order of at least 100 Vento airways EXTRA DISCOUNT 20% </v>
      </c>
    </row>
    <row r="7146" spans="1:11" ht="13.5" thickBot="1" x14ac:dyDescent="0.25">
      <c r="A7146" s="137"/>
      <c r="B7146" s="228" t="s">
        <v>12</v>
      </c>
      <c r="C7146" s="229" t="s">
        <v>12</v>
      </c>
      <c r="D7146" s="148" t="s">
        <v>5550</v>
      </c>
      <c r="E7146" s="119">
        <v>1</v>
      </c>
      <c r="F7146" s="97"/>
      <c r="H7146" s="230"/>
      <c r="I7146" s="98">
        <v>500</v>
      </c>
      <c r="K7146" s="194" t="str">
        <f t="shared" si="111"/>
        <v xml:space="preserve">For a mixed order of at least 500 Vento airways EXTRA DISCOUNT 30% </v>
      </c>
    </row>
    <row r="7147" spans="1:11" x14ac:dyDescent="0.2">
      <c r="A7147" s="140">
        <v>34215</v>
      </c>
      <c r="B7147" s="231" t="s">
        <v>12</v>
      </c>
      <c r="C7147" s="232" t="s">
        <v>12</v>
      </c>
      <c r="D7147" s="124" t="s">
        <v>5551</v>
      </c>
      <c r="E7147" s="120">
        <v>1</v>
      </c>
      <c r="F7147" s="99">
        <v>65</v>
      </c>
      <c r="H7147" s="99"/>
      <c r="I7147" s="100">
        <v>1</v>
      </c>
      <c r="K7147" s="194" t="str">
        <f t="shared" si="111"/>
        <v xml:space="preserve">AMBU RESERVOIR BAG 1500 ml - adult </v>
      </c>
    </row>
    <row r="7148" spans="1:11" x14ac:dyDescent="0.2">
      <c r="A7148" s="132">
        <v>34217</v>
      </c>
      <c r="B7148" s="226" t="s">
        <v>12</v>
      </c>
      <c r="C7148" s="222" t="s">
        <v>12</v>
      </c>
      <c r="D7148" s="106" t="s">
        <v>5552</v>
      </c>
      <c r="E7148" s="87">
        <v>1</v>
      </c>
      <c r="F7148" s="88">
        <v>225</v>
      </c>
      <c r="H7148" s="88"/>
      <c r="I7148" s="90">
        <v>1</v>
      </c>
      <c r="K7148" s="194" t="str">
        <f t="shared" si="111"/>
        <v xml:space="preserve">AMBU MARK IV IN BAG RESUS. + accessories </v>
      </c>
    </row>
    <row r="7149" spans="1:11" x14ac:dyDescent="0.2">
      <c r="A7149" s="132">
        <v>34218</v>
      </c>
      <c r="B7149" s="226" t="s">
        <v>8075</v>
      </c>
      <c r="C7149" s="222" t="s">
        <v>12</v>
      </c>
      <c r="D7149" s="106" t="s">
        <v>5553</v>
      </c>
      <c r="E7149" s="87">
        <v>1</v>
      </c>
      <c r="F7149" s="88">
        <v>4.9000000000000004</v>
      </c>
      <c r="H7149" s="88"/>
      <c r="I7149" s="90">
        <v>1</v>
      </c>
      <c r="K7149" s="194" t="str">
        <f t="shared" si="111"/>
        <v xml:space="preserve">CPR MASK - pocket resuscitator </v>
      </c>
    </row>
    <row r="7150" spans="1:11" x14ac:dyDescent="0.2">
      <c r="A7150" s="132">
        <v>34218</v>
      </c>
      <c r="B7150" s="226"/>
      <c r="C7150" s="222" t="s">
        <v>12</v>
      </c>
      <c r="D7150" s="106" t="s">
        <v>5554</v>
      </c>
      <c r="E7150" s="87">
        <v>1</v>
      </c>
      <c r="F7150" s="88">
        <v>4.41</v>
      </c>
      <c r="H7150" s="88"/>
      <c r="I7150" s="90">
        <v>30</v>
      </c>
      <c r="K7150" s="194" t="str">
        <f t="shared" si="111"/>
        <v xml:space="preserve">CPR MASK - pocket resuscitator  BUY 30 pcs SAVE 10% </v>
      </c>
    </row>
    <row r="7151" spans="1:11" x14ac:dyDescent="0.2">
      <c r="A7151" s="132">
        <v>34218</v>
      </c>
      <c r="B7151" s="226"/>
      <c r="C7151" s="222" t="s">
        <v>12</v>
      </c>
      <c r="D7151" s="106" t="s">
        <v>5555</v>
      </c>
      <c r="E7151" s="87">
        <v>1</v>
      </c>
      <c r="F7151" s="88">
        <v>3.9200000000000004</v>
      </c>
      <c r="H7151" s="88"/>
      <c r="I7151" s="90">
        <v>100</v>
      </c>
      <c r="K7151" s="194" t="str">
        <f t="shared" si="111"/>
        <v xml:space="preserve">CPR MASK - pocket resuscitator  BUY 100 pcs SAVE 20% </v>
      </c>
    </row>
    <row r="7152" spans="1:11" x14ac:dyDescent="0.2">
      <c r="A7152" s="132">
        <v>34218</v>
      </c>
      <c r="B7152" s="226"/>
      <c r="C7152" s="222" t="s">
        <v>12</v>
      </c>
      <c r="D7152" s="106" t="s">
        <v>5556</v>
      </c>
      <c r="E7152" s="87">
        <v>1</v>
      </c>
      <c r="F7152" s="151">
        <v>3.43</v>
      </c>
      <c r="H7152" s="151"/>
      <c r="I7152" s="90">
        <v>500</v>
      </c>
      <c r="K7152" s="194" t="str">
        <f t="shared" si="111"/>
        <v xml:space="preserve">CPR MASK - pocket resuscitator  BUY 500 pcs SAVE 30% </v>
      </c>
    </row>
    <row r="7153" spans="1:11" ht="13.5" thickBot="1" x14ac:dyDescent="0.25">
      <c r="A7153" s="134">
        <v>34219</v>
      </c>
      <c r="B7153" s="233" t="s">
        <v>12</v>
      </c>
      <c r="C7153" s="234" t="s">
        <v>12</v>
      </c>
      <c r="D7153" s="121" t="s">
        <v>5557</v>
      </c>
      <c r="E7153" s="116">
        <v>1</v>
      </c>
      <c r="F7153" s="91">
        <v>13</v>
      </c>
      <c r="H7153" s="91"/>
      <c r="I7153" s="92">
        <v>1</v>
      </c>
      <c r="K7153" s="194" t="str">
        <f t="shared" si="111"/>
        <v xml:space="preserve">ACCESSORY KIT for defibrillator </v>
      </c>
    </row>
    <row r="7154" spans="1:11" x14ac:dyDescent="0.2">
      <c r="A7154" s="135">
        <v>34220</v>
      </c>
      <c r="B7154" s="223" t="s">
        <v>264</v>
      </c>
      <c r="C7154" s="224" t="s">
        <v>12</v>
      </c>
      <c r="D7154" s="117" t="s">
        <v>5558</v>
      </c>
      <c r="E7154" s="118">
        <v>1</v>
      </c>
      <c r="F7154" s="93">
        <v>6.3</v>
      </c>
      <c r="H7154" s="225"/>
      <c r="I7154" s="94">
        <v>1</v>
      </c>
      <c r="K7154" s="194" t="str">
        <f t="shared" si="111"/>
        <v xml:space="preserve">FACEMASK N.0 - infant/small </v>
      </c>
    </row>
    <row r="7155" spans="1:11" x14ac:dyDescent="0.2">
      <c r="A7155" s="136">
        <v>34221</v>
      </c>
      <c r="B7155" s="226" t="s">
        <v>264</v>
      </c>
      <c r="C7155" s="222" t="s">
        <v>12</v>
      </c>
      <c r="D7155" s="106" t="s">
        <v>5559</v>
      </c>
      <c r="E7155" s="87">
        <v>1</v>
      </c>
      <c r="F7155" s="88">
        <v>6.8</v>
      </c>
      <c r="H7155" s="227"/>
      <c r="I7155" s="95">
        <v>1</v>
      </c>
      <c r="K7155" s="194" t="str">
        <f t="shared" si="111"/>
        <v xml:space="preserve">FACEMASK N.1 - infant/large </v>
      </c>
    </row>
    <row r="7156" spans="1:11" x14ac:dyDescent="0.2">
      <c r="A7156" s="136">
        <v>34222</v>
      </c>
      <c r="B7156" s="226" t="s">
        <v>264</v>
      </c>
      <c r="C7156" s="222" t="s">
        <v>12</v>
      </c>
      <c r="D7156" s="106" t="s">
        <v>5560</v>
      </c>
      <c r="E7156" s="87">
        <v>1</v>
      </c>
      <c r="F7156" s="88">
        <v>7.5</v>
      </c>
      <c r="H7156" s="227"/>
      <c r="I7156" s="95">
        <v>1</v>
      </c>
      <c r="K7156" s="194" t="str">
        <f t="shared" si="111"/>
        <v xml:space="preserve">FACEMASK N.2 - child/small </v>
      </c>
    </row>
    <row r="7157" spans="1:11" x14ac:dyDescent="0.2">
      <c r="A7157" s="136">
        <v>34223</v>
      </c>
      <c r="B7157" s="226" t="s">
        <v>264</v>
      </c>
      <c r="C7157" s="222" t="s">
        <v>12</v>
      </c>
      <c r="D7157" s="106" t="s">
        <v>5561</v>
      </c>
      <c r="E7157" s="87">
        <v>1</v>
      </c>
      <c r="F7157" s="88">
        <v>11</v>
      </c>
      <c r="H7157" s="227"/>
      <c r="I7157" s="95">
        <v>1</v>
      </c>
      <c r="K7157" s="194" t="str">
        <f t="shared" si="111"/>
        <v xml:space="preserve">FACEMASK N.3 - child/large </v>
      </c>
    </row>
    <row r="7158" spans="1:11" x14ac:dyDescent="0.2">
      <c r="A7158" s="136">
        <v>34224</v>
      </c>
      <c r="B7158" s="226" t="s">
        <v>264</v>
      </c>
      <c r="C7158" s="222" t="s">
        <v>12</v>
      </c>
      <c r="D7158" s="106" t="s">
        <v>5562</v>
      </c>
      <c r="E7158" s="87">
        <v>1</v>
      </c>
      <c r="F7158" s="88">
        <v>12</v>
      </c>
      <c r="H7158" s="227"/>
      <c r="I7158" s="95">
        <v>1</v>
      </c>
      <c r="K7158" s="194" t="str">
        <f t="shared" si="111"/>
        <v xml:space="preserve">FACEMASK N.4 - adult/small </v>
      </c>
    </row>
    <row r="7159" spans="1:11" x14ac:dyDescent="0.2">
      <c r="A7159" s="136">
        <v>34225</v>
      </c>
      <c r="B7159" s="226" t="s">
        <v>264</v>
      </c>
      <c r="C7159" s="222" t="s">
        <v>12</v>
      </c>
      <c r="D7159" s="106" t="s">
        <v>5563</v>
      </c>
      <c r="E7159" s="87">
        <v>1</v>
      </c>
      <c r="F7159" s="88">
        <v>13.5</v>
      </c>
      <c r="H7159" s="227"/>
      <c r="I7159" s="95">
        <v>1</v>
      </c>
      <c r="K7159" s="194" t="str">
        <f t="shared" si="111"/>
        <v xml:space="preserve">FACEMASK N.5 - adult/large </v>
      </c>
    </row>
    <row r="7160" spans="1:11" x14ac:dyDescent="0.2">
      <c r="A7160" s="136"/>
      <c r="B7160" s="226" t="s">
        <v>12</v>
      </c>
      <c r="C7160" s="222" t="s">
        <v>12</v>
      </c>
      <c r="D7160" s="201" t="s">
        <v>5564</v>
      </c>
      <c r="E7160" s="87"/>
      <c r="F7160" s="88"/>
      <c r="H7160" s="227"/>
      <c r="I7160" s="95"/>
      <c r="K7160" s="194" t="str">
        <f t="shared" si="111"/>
        <v>SPECIAL OFFER FACEMASKS ()</v>
      </c>
    </row>
    <row r="7161" spans="1:11" x14ac:dyDescent="0.2">
      <c r="A7161" s="136"/>
      <c r="B7161" s="226" t="s">
        <v>12</v>
      </c>
      <c r="C7161" s="222" t="s">
        <v>12</v>
      </c>
      <c r="D7161" s="145" t="s">
        <v>5565</v>
      </c>
      <c r="E7161" s="87">
        <v>1</v>
      </c>
      <c r="F7161" s="88"/>
      <c r="H7161" s="227"/>
      <c r="I7161" s="95">
        <v>10</v>
      </c>
      <c r="K7161" s="194" t="str">
        <f t="shared" si="111"/>
        <v xml:space="preserve">For a mixed order of at least 10 facemasks EXTRA DISCOUNT 12% </v>
      </c>
    </row>
    <row r="7162" spans="1:11" ht="13.5" thickBot="1" x14ac:dyDescent="0.25">
      <c r="A7162" s="137"/>
      <c r="B7162" s="228" t="s">
        <v>12</v>
      </c>
      <c r="C7162" s="229" t="s">
        <v>12</v>
      </c>
      <c r="D7162" s="148" t="s">
        <v>5566</v>
      </c>
      <c r="E7162" s="119">
        <v>1</v>
      </c>
      <c r="F7162" s="97"/>
      <c r="H7162" s="230"/>
      <c r="I7162" s="98">
        <v>50</v>
      </c>
      <c r="K7162" s="194" t="str">
        <f t="shared" si="111"/>
        <v xml:space="preserve">For a mixed order of at least 50 facemasks EXTRA DISCOUNT 20% </v>
      </c>
    </row>
    <row r="7163" spans="1:11" x14ac:dyDescent="0.2">
      <c r="A7163" s="140">
        <v>34227</v>
      </c>
      <c r="B7163" s="231" t="s">
        <v>12</v>
      </c>
      <c r="C7163" s="232" t="s">
        <v>12</v>
      </c>
      <c r="D7163" s="124" t="s">
        <v>5567</v>
      </c>
      <c r="E7163" s="120">
        <v>1</v>
      </c>
      <c r="F7163" s="99">
        <v>17</v>
      </c>
      <c r="H7163" s="99"/>
      <c r="I7163" s="100">
        <v>1</v>
      </c>
      <c r="K7163" s="194" t="str">
        <f t="shared" si="111"/>
        <v xml:space="preserve">PEEP VALVE </v>
      </c>
    </row>
    <row r="7164" spans="1:11" x14ac:dyDescent="0.2">
      <c r="A7164" s="132">
        <v>34228</v>
      </c>
      <c r="B7164" s="226" t="s">
        <v>12</v>
      </c>
      <c r="C7164" s="222" t="s">
        <v>12</v>
      </c>
      <c r="D7164" s="106" t="s">
        <v>5568</v>
      </c>
      <c r="E7164" s="87">
        <v>1</v>
      </c>
      <c r="F7164" s="88">
        <v>7.5</v>
      </c>
      <c r="H7164" s="88"/>
      <c r="I7164" s="90">
        <v>1</v>
      </c>
      <c r="K7164" s="194" t="str">
        <f t="shared" si="111"/>
        <v xml:space="preserve">PEEP VALVE ADAPTOR </v>
      </c>
    </row>
    <row r="7165" spans="1:11" x14ac:dyDescent="0.2">
      <c r="A7165" s="132">
        <v>34234</v>
      </c>
      <c r="B7165" s="226" t="s">
        <v>12</v>
      </c>
      <c r="C7165" s="222" t="s">
        <v>12</v>
      </c>
      <c r="D7165" s="106" t="s">
        <v>9375</v>
      </c>
      <c r="E7165" s="87">
        <v>1</v>
      </c>
      <c r="F7165" s="88">
        <v>20</v>
      </c>
      <c r="H7165" s="88"/>
      <c r="I7165" s="90">
        <v>1</v>
      </c>
      <c r="K7165" s="194" t="str">
        <f t="shared" si="111"/>
        <v xml:space="preserve">AMBU SPUR II RESUSCITATOR - adult with connector for demand valve </v>
      </c>
    </row>
    <row r="7166" spans="1:11" x14ac:dyDescent="0.2">
      <c r="A7166" s="132">
        <v>34235</v>
      </c>
      <c r="B7166" s="226" t="s">
        <v>12</v>
      </c>
      <c r="C7166" s="222" t="s">
        <v>12</v>
      </c>
      <c r="D7166" s="106" t="s">
        <v>5569</v>
      </c>
      <c r="E7166" s="87">
        <v>1</v>
      </c>
      <c r="F7166" s="88">
        <v>17</v>
      </c>
      <c r="H7166" s="88"/>
      <c r="I7166" s="90">
        <v>1</v>
      </c>
      <c r="K7166" s="194" t="str">
        <f t="shared" ref="K7166:K7229" si="112">+SUBSTITUTE(CONCATENATE(D7166," ","(",IF(RIGHT(E7166,3)="1**","1",E7166),")"),"(1)","")</f>
        <v xml:space="preserve">AMBU SPUR II RESUSCITATOR - adult </v>
      </c>
    </row>
    <row r="7167" spans="1:11" x14ac:dyDescent="0.2">
      <c r="A7167" s="132">
        <v>34236</v>
      </c>
      <c r="B7167" s="226" t="s">
        <v>12</v>
      </c>
      <c r="C7167" s="222" t="s">
        <v>12</v>
      </c>
      <c r="D7167" s="106" t="s">
        <v>5570</v>
      </c>
      <c r="E7167" s="87">
        <v>1</v>
      </c>
      <c r="F7167" s="88">
        <v>17</v>
      </c>
      <c r="H7167" s="88"/>
      <c r="I7167" s="90">
        <v>1</v>
      </c>
      <c r="K7167" s="194" t="str">
        <f t="shared" si="112"/>
        <v xml:space="preserve">AMBU SPUR II RESUSCITATOR - pediatric </v>
      </c>
    </row>
    <row r="7168" spans="1:11" x14ac:dyDescent="0.2">
      <c r="A7168" s="132">
        <v>34237</v>
      </c>
      <c r="B7168" s="226" t="s">
        <v>12</v>
      </c>
      <c r="C7168" s="222" t="s">
        <v>12</v>
      </c>
      <c r="D7168" s="106" t="s">
        <v>5571</v>
      </c>
      <c r="E7168" s="87">
        <v>1</v>
      </c>
      <c r="F7168" s="88">
        <v>18.5</v>
      </c>
      <c r="H7168" s="88"/>
      <c r="I7168" s="90">
        <v>1</v>
      </c>
      <c r="K7168" s="194" t="str">
        <f t="shared" si="112"/>
        <v xml:space="preserve">AMBU SPUR II RESUSCITATOR - infant </v>
      </c>
    </row>
    <row r="7169" spans="1:11" x14ac:dyDescent="0.2">
      <c r="A7169" s="132">
        <v>34239</v>
      </c>
      <c r="B7169" s="226" t="s">
        <v>12</v>
      </c>
      <c r="C7169" s="222" t="s">
        <v>12</v>
      </c>
      <c r="D7169" s="106" t="s">
        <v>5572</v>
      </c>
      <c r="E7169" s="87">
        <v>1</v>
      </c>
      <c r="F7169" s="88">
        <v>35</v>
      </c>
      <c r="H7169" s="88"/>
      <c r="I7169" s="90">
        <v>1</v>
      </c>
      <c r="K7169" s="194" t="str">
        <f t="shared" si="112"/>
        <v xml:space="preserve">PVC SINGLE USE RESUSCITATOR KIT - adult </v>
      </c>
    </row>
    <row r="7170" spans="1:11" ht="13.5" thickBot="1" x14ac:dyDescent="0.25">
      <c r="A7170" s="134">
        <v>34243</v>
      </c>
      <c r="B7170" s="233" t="s">
        <v>12</v>
      </c>
      <c r="C7170" s="234" t="s">
        <v>12</v>
      </c>
      <c r="D7170" s="121" t="s">
        <v>5573</v>
      </c>
      <c r="E7170" s="116">
        <v>1</v>
      </c>
      <c r="F7170" s="91">
        <v>123</v>
      </c>
      <c r="H7170" s="91"/>
      <c r="I7170" s="92">
        <v>1</v>
      </c>
      <c r="K7170" s="194" t="str">
        <f t="shared" si="112"/>
        <v xml:space="preserve">SILICONE RESUSCITATOR KIT with bag - adult </v>
      </c>
    </row>
    <row r="7171" spans="1:11" x14ac:dyDescent="0.2">
      <c r="A7171" s="135">
        <v>34244</v>
      </c>
      <c r="B7171" s="223" t="s">
        <v>265</v>
      </c>
      <c r="C7171" s="224" t="s">
        <v>12</v>
      </c>
      <c r="D7171" s="117" t="s">
        <v>8501</v>
      </c>
      <c r="E7171" s="118">
        <v>1</v>
      </c>
      <c r="F7171" s="93">
        <v>71</v>
      </c>
      <c r="H7171" s="225"/>
      <c r="I7171" s="94">
        <v>1</v>
      </c>
      <c r="K7171" s="194" t="str">
        <f t="shared" si="112"/>
        <v xml:space="preserve">**SILICONE RESUSCITATOR KIT   end of stock, then 34263 </v>
      </c>
    </row>
    <row r="7172" spans="1:11" x14ac:dyDescent="0.2">
      <c r="A7172" s="136">
        <v>34245</v>
      </c>
      <c r="B7172" s="226" t="s">
        <v>265</v>
      </c>
      <c r="C7172" s="222" t="s">
        <v>12</v>
      </c>
      <c r="D7172" s="106" t="s">
        <v>8502</v>
      </c>
      <c r="E7172" s="87">
        <v>1</v>
      </c>
      <c r="F7172" s="88">
        <v>52</v>
      </c>
      <c r="H7172" s="227"/>
      <c r="I7172" s="95">
        <v>1</v>
      </c>
      <c r="K7172" s="194" t="str">
        <f t="shared" si="112"/>
        <v xml:space="preserve">**SILICONE RESUSCITATOR BAG with MASK N 4 - adult  end of stock, then 34260 </v>
      </c>
    </row>
    <row r="7173" spans="1:11" x14ac:dyDescent="0.2">
      <c r="A7173" s="136">
        <v>34246</v>
      </c>
      <c r="B7173" s="226" t="s">
        <v>265</v>
      </c>
      <c r="C7173" s="222" t="s">
        <v>12</v>
      </c>
      <c r="D7173" s="106" t="s">
        <v>8503</v>
      </c>
      <c r="E7173" s="87">
        <v>1</v>
      </c>
      <c r="F7173" s="88">
        <v>60</v>
      </c>
      <c r="H7173" s="227"/>
      <c r="I7173" s="95">
        <v>1</v>
      </c>
      <c r="K7173" s="194" t="str">
        <f t="shared" si="112"/>
        <v xml:space="preserve">**SILICONE RESUSCITATOR BAG with MASK N 3 - child  end of stock, then 34261 </v>
      </c>
    </row>
    <row r="7174" spans="1:11" x14ac:dyDescent="0.2">
      <c r="A7174" s="136">
        <v>34247</v>
      </c>
      <c r="B7174" s="226" t="s">
        <v>265</v>
      </c>
      <c r="C7174" s="222" t="s">
        <v>12</v>
      </c>
      <c r="D7174" s="106" t="s">
        <v>8504</v>
      </c>
      <c r="E7174" s="87">
        <v>1</v>
      </c>
      <c r="F7174" s="88">
        <v>54</v>
      </c>
      <c r="H7174" s="227"/>
      <c r="I7174" s="95">
        <v>1</v>
      </c>
      <c r="K7174" s="194" t="str">
        <f t="shared" si="112"/>
        <v xml:space="preserve">**SILICONE RESUSCITATOR BAG with MASK N 1 - infant  end of stock, then 34262 </v>
      </c>
    </row>
    <row r="7175" spans="1:11" x14ac:dyDescent="0.2">
      <c r="A7175" s="136"/>
      <c r="B7175" s="226" t="s">
        <v>12</v>
      </c>
      <c r="C7175" s="222" t="s">
        <v>12</v>
      </c>
      <c r="D7175" s="201" t="s">
        <v>5576</v>
      </c>
      <c r="E7175" s="87"/>
      <c r="F7175" s="88"/>
      <c r="H7175" s="227"/>
      <c r="I7175" s="95"/>
      <c r="K7175" s="194" t="str">
        <f t="shared" si="112"/>
        <v>SPECIAL OFFER SILICONE RESUSCITATORS ()</v>
      </c>
    </row>
    <row r="7176" spans="1:11" x14ac:dyDescent="0.2">
      <c r="A7176" s="136"/>
      <c r="B7176" s="226" t="s">
        <v>12</v>
      </c>
      <c r="C7176" s="222" t="s">
        <v>12</v>
      </c>
      <c r="D7176" s="145" t="s">
        <v>5577</v>
      </c>
      <c r="E7176" s="87">
        <v>1</v>
      </c>
      <c r="F7176" s="88"/>
      <c r="H7176" s="227"/>
      <c r="I7176" s="95">
        <v>10</v>
      </c>
      <c r="K7176" s="194" t="str">
        <f t="shared" si="112"/>
        <v xml:space="preserve">For an order of at least 10 pcs EXTRA DISCOUNT 10% </v>
      </c>
    </row>
    <row r="7177" spans="1:11" ht="13.5" thickBot="1" x14ac:dyDescent="0.25">
      <c r="A7177" s="137"/>
      <c r="B7177" s="228" t="s">
        <v>12</v>
      </c>
      <c r="C7177" s="229" t="s">
        <v>12</v>
      </c>
      <c r="D7177" s="148" t="s">
        <v>5578</v>
      </c>
      <c r="E7177" s="119">
        <v>1</v>
      </c>
      <c r="F7177" s="154"/>
      <c r="H7177" s="235"/>
      <c r="I7177" s="98">
        <v>30</v>
      </c>
      <c r="K7177" s="194" t="str">
        <f t="shared" si="112"/>
        <v xml:space="preserve">For an order of at least 30 pcs EXTRA DISCOUNT 20% </v>
      </c>
    </row>
    <row r="7178" spans="1:11" x14ac:dyDescent="0.2">
      <c r="A7178" s="135">
        <v>34248</v>
      </c>
      <c r="B7178" s="223" t="s">
        <v>10868</v>
      </c>
      <c r="C7178" s="224" t="s">
        <v>12</v>
      </c>
      <c r="D7178" s="117" t="s">
        <v>5579</v>
      </c>
      <c r="E7178" s="118">
        <v>1</v>
      </c>
      <c r="F7178" s="93">
        <v>19</v>
      </c>
      <c r="H7178" s="225"/>
      <c r="I7178" s="94">
        <v>1</v>
      </c>
      <c r="K7178" s="194" t="str">
        <f t="shared" si="112"/>
        <v xml:space="preserve">PVC SINGLE USE RESUSCITATOR - child - with Pop-off valve </v>
      </c>
    </row>
    <row r="7179" spans="1:11" x14ac:dyDescent="0.2">
      <c r="A7179" s="136">
        <v>34249</v>
      </c>
      <c r="B7179" s="226" t="s">
        <v>10868</v>
      </c>
      <c r="C7179" s="222" t="s">
        <v>12</v>
      </c>
      <c r="D7179" s="106" t="s">
        <v>5580</v>
      </c>
      <c r="E7179" s="87">
        <v>1</v>
      </c>
      <c r="F7179" s="88">
        <v>19</v>
      </c>
      <c r="H7179" s="227"/>
      <c r="I7179" s="95">
        <v>1</v>
      </c>
      <c r="K7179" s="194" t="str">
        <f t="shared" si="112"/>
        <v xml:space="preserve">PVC SINGLE USE RESUSCITATOR - infant with Pop-off valve </v>
      </c>
    </row>
    <row r="7180" spans="1:11" x14ac:dyDescent="0.2">
      <c r="A7180" s="136"/>
      <c r="B7180" s="226" t="s">
        <v>12</v>
      </c>
      <c r="C7180" s="222" t="s">
        <v>12</v>
      </c>
      <c r="D7180" s="201" t="s">
        <v>5581</v>
      </c>
      <c r="E7180" s="87"/>
      <c r="F7180" s="88"/>
      <c r="H7180" s="227"/>
      <c r="I7180" s="95"/>
      <c r="K7180" s="194" t="str">
        <f t="shared" si="112"/>
        <v>SPECIAL OFFER PVC SINGLE USE RESUSCITATORS ()</v>
      </c>
    </row>
    <row r="7181" spans="1:11" ht="13.5" thickBot="1" x14ac:dyDescent="0.25">
      <c r="A7181" s="137"/>
      <c r="B7181" s="228" t="s">
        <v>12</v>
      </c>
      <c r="C7181" s="229" t="s">
        <v>12</v>
      </c>
      <c r="D7181" s="148" t="s">
        <v>8505</v>
      </c>
      <c r="E7181" s="119">
        <v>1</v>
      </c>
      <c r="F7181" s="169">
        <v>17.100000000000001</v>
      </c>
      <c r="H7181" s="242"/>
      <c r="I7181" s="98">
        <v>10</v>
      </c>
      <c r="K7181" s="194" t="str">
        <f t="shared" si="112"/>
        <v xml:space="preserve">For an order of at least 10 pcs SAVE 10% </v>
      </c>
    </row>
    <row r="7182" spans="1:11" x14ac:dyDescent="0.2">
      <c r="A7182" s="140">
        <v>34250</v>
      </c>
      <c r="B7182" s="231" t="s">
        <v>12</v>
      </c>
      <c r="C7182" s="232" t="s">
        <v>12</v>
      </c>
      <c r="D7182" s="124" t="s">
        <v>5582</v>
      </c>
      <c r="E7182" s="120">
        <v>1</v>
      </c>
      <c r="F7182" s="99">
        <v>42</v>
      </c>
      <c r="H7182" s="99"/>
      <c r="I7182" s="100">
        <v>1</v>
      </c>
      <c r="K7182" s="194" t="str">
        <f t="shared" si="112"/>
        <v xml:space="preserve">GIMA PLUS FACE MASK N. 6 - adult/extra large </v>
      </c>
    </row>
    <row r="7183" spans="1:11" x14ac:dyDescent="0.2">
      <c r="A7183" s="132">
        <v>34252</v>
      </c>
      <c r="B7183" s="226" t="s">
        <v>12</v>
      </c>
      <c r="C7183" s="222" t="s">
        <v>12</v>
      </c>
      <c r="D7183" s="106" t="s">
        <v>5583</v>
      </c>
      <c r="E7183" s="87">
        <v>1</v>
      </c>
      <c r="F7183" s="88">
        <v>28.5</v>
      </c>
      <c r="H7183" s="88"/>
      <c r="I7183" s="90">
        <v>1</v>
      </c>
      <c r="K7183" s="194" t="str">
        <f t="shared" si="112"/>
        <v xml:space="preserve">GIMA PLUS FACE MASK N. 2 - child/small </v>
      </c>
    </row>
    <row r="7184" spans="1:11" x14ac:dyDescent="0.2">
      <c r="A7184" s="132">
        <v>34253</v>
      </c>
      <c r="B7184" s="226" t="s">
        <v>12</v>
      </c>
      <c r="C7184" s="222" t="s">
        <v>12</v>
      </c>
      <c r="D7184" s="106" t="s">
        <v>5584</v>
      </c>
      <c r="E7184" s="87">
        <v>1</v>
      </c>
      <c r="F7184" s="88">
        <v>31</v>
      </c>
      <c r="H7184" s="88"/>
      <c r="I7184" s="90">
        <v>1</v>
      </c>
      <c r="K7184" s="194" t="str">
        <f t="shared" si="112"/>
        <v xml:space="preserve">GIMA PLUS FACE MASK N. 3 - child/large </v>
      </c>
    </row>
    <row r="7185" spans="1:11" x14ac:dyDescent="0.2">
      <c r="A7185" s="132">
        <v>34254</v>
      </c>
      <c r="B7185" s="226" t="s">
        <v>12</v>
      </c>
      <c r="C7185" s="222" t="s">
        <v>12</v>
      </c>
      <c r="D7185" s="106" t="s">
        <v>5585</v>
      </c>
      <c r="E7185" s="87">
        <v>1</v>
      </c>
      <c r="F7185" s="88">
        <v>35</v>
      </c>
      <c r="H7185" s="88"/>
      <c r="I7185" s="90">
        <v>1</v>
      </c>
      <c r="K7185" s="194" t="str">
        <f t="shared" si="112"/>
        <v xml:space="preserve">GIMA PLUS FACE MASK N. 4 - adult/small </v>
      </c>
    </row>
    <row r="7186" spans="1:11" x14ac:dyDescent="0.2">
      <c r="A7186" s="132">
        <v>34255</v>
      </c>
      <c r="B7186" s="226" t="s">
        <v>12</v>
      </c>
      <c r="C7186" s="222" t="s">
        <v>12</v>
      </c>
      <c r="D7186" s="106" t="s">
        <v>5586</v>
      </c>
      <c r="E7186" s="87">
        <v>1</v>
      </c>
      <c r="F7186" s="88">
        <v>38</v>
      </c>
      <c r="H7186" s="88"/>
      <c r="I7186" s="90">
        <v>1</v>
      </c>
      <c r="K7186" s="194" t="str">
        <f t="shared" si="112"/>
        <v xml:space="preserve">GIMA PLUS FACE MASK N. 5 - adult/large </v>
      </c>
    </row>
    <row r="7187" spans="1:11" x14ac:dyDescent="0.2">
      <c r="A7187" s="132">
        <v>34256</v>
      </c>
      <c r="B7187" s="226" t="s">
        <v>12</v>
      </c>
      <c r="C7187" s="222" t="s">
        <v>12</v>
      </c>
      <c r="D7187" s="106" t="s">
        <v>5587</v>
      </c>
      <c r="E7187" s="87">
        <v>1</v>
      </c>
      <c r="F7187" s="88">
        <v>6</v>
      </c>
      <c r="H7187" s="88"/>
      <c r="I7187" s="90">
        <v>1</v>
      </c>
      <c r="K7187" s="194" t="str">
        <f t="shared" si="112"/>
        <v xml:space="preserve">REAR VALVE (intake valve) </v>
      </c>
    </row>
    <row r="7188" spans="1:11" x14ac:dyDescent="0.2">
      <c r="A7188" s="132">
        <v>34257</v>
      </c>
      <c r="B7188" s="226" t="s">
        <v>12</v>
      </c>
      <c r="C7188" s="222" t="s">
        <v>12</v>
      </c>
      <c r="D7188" s="106" t="s">
        <v>5588</v>
      </c>
      <c r="E7188" s="87">
        <v>1</v>
      </c>
      <c r="F7188" s="88">
        <v>4</v>
      </c>
      <c r="H7188" s="88"/>
      <c r="I7188" s="90">
        <v>1</v>
      </c>
      <c r="K7188" s="194" t="str">
        <f t="shared" si="112"/>
        <v xml:space="preserve">OXYGEN RESERVOIR 1000 ml with valve - single use </v>
      </c>
    </row>
    <row r="7189" spans="1:11" x14ac:dyDescent="0.2">
      <c r="A7189" s="132">
        <v>34258</v>
      </c>
      <c r="B7189" s="226" t="s">
        <v>12</v>
      </c>
      <c r="C7189" s="222" t="s">
        <v>12</v>
      </c>
      <c r="D7189" s="106" t="s">
        <v>5589</v>
      </c>
      <c r="E7189" s="87">
        <v>1</v>
      </c>
      <c r="F7189" s="88">
        <v>4</v>
      </c>
      <c r="H7189" s="88"/>
      <c r="I7189" s="90">
        <v>1</v>
      </c>
      <c r="K7189" s="194" t="str">
        <f t="shared" si="112"/>
        <v xml:space="preserve">OXYGEN RESERVOIR 2500 ml with valve - single use </v>
      </c>
    </row>
    <row r="7190" spans="1:11" ht="13.5" thickBot="1" x14ac:dyDescent="0.25">
      <c r="A7190" s="134">
        <v>34259</v>
      </c>
      <c r="B7190" s="233" t="s">
        <v>12</v>
      </c>
      <c r="C7190" s="234" t="s">
        <v>12</v>
      </c>
      <c r="D7190" s="121" t="s">
        <v>5590</v>
      </c>
      <c r="E7190" s="116">
        <v>1</v>
      </c>
      <c r="F7190" s="91">
        <v>11.5</v>
      </c>
      <c r="H7190" s="91"/>
      <c r="I7190" s="92">
        <v>1</v>
      </c>
      <c r="K7190" s="194" t="str">
        <f t="shared" si="112"/>
        <v xml:space="preserve">NON-REBREATHING VALVE </v>
      </c>
    </row>
    <row r="7191" spans="1:11" x14ac:dyDescent="0.2">
      <c r="A7191" s="135">
        <v>34260</v>
      </c>
      <c r="B7191" s="223" t="s">
        <v>8506</v>
      </c>
      <c r="C7191" s="224" t="s">
        <v>12</v>
      </c>
      <c r="D7191" s="117" t="s">
        <v>8507</v>
      </c>
      <c r="E7191" s="118">
        <v>1</v>
      </c>
      <c r="F7191" s="93">
        <v>63</v>
      </c>
      <c r="H7191" s="225"/>
      <c r="I7191" s="94">
        <v>1</v>
      </c>
      <c r="K7191" s="194" t="str">
        <f t="shared" si="112"/>
        <v xml:space="preserve">SILICONE RESUSCITATOR BAG with MASK N 5 - adult </v>
      </c>
    </row>
    <row r="7192" spans="1:11" x14ac:dyDescent="0.2">
      <c r="A7192" s="136">
        <v>34261</v>
      </c>
      <c r="B7192" s="226" t="s">
        <v>8506</v>
      </c>
      <c r="C7192" s="222" t="s">
        <v>12</v>
      </c>
      <c r="D7192" s="106" t="s">
        <v>5574</v>
      </c>
      <c r="E7192" s="87">
        <v>1</v>
      </c>
      <c r="F7192" s="88">
        <v>64</v>
      </c>
      <c r="H7192" s="227"/>
      <c r="I7192" s="95">
        <v>1</v>
      </c>
      <c r="K7192" s="194" t="str">
        <f t="shared" si="112"/>
        <v xml:space="preserve">SILICONE RESUSCITATOR BAG with MASK N 3 - child </v>
      </c>
    </row>
    <row r="7193" spans="1:11" x14ac:dyDescent="0.2">
      <c r="A7193" s="136">
        <v>34262</v>
      </c>
      <c r="B7193" s="226" t="s">
        <v>8506</v>
      </c>
      <c r="C7193" s="222" t="s">
        <v>12</v>
      </c>
      <c r="D7193" s="106" t="s">
        <v>5575</v>
      </c>
      <c r="E7193" s="87">
        <v>1</v>
      </c>
      <c r="F7193" s="88">
        <v>61</v>
      </c>
      <c r="H7193" s="227"/>
      <c r="I7193" s="95">
        <v>1</v>
      </c>
      <c r="K7193" s="194" t="str">
        <f t="shared" si="112"/>
        <v xml:space="preserve">SILICONE RESUSCITATOR BAG with MASK N 1 - infant </v>
      </c>
    </row>
    <row r="7194" spans="1:11" x14ac:dyDescent="0.2">
      <c r="A7194" s="136">
        <v>34263</v>
      </c>
      <c r="B7194" s="226" t="s">
        <v>8506</v>
      </c>
      <c r="C7194" s="222" t="s">
        <v>12</v>
      </c>
      <c r="D7194" s="106" t="s">
        <v>8508</v>
      </c>
      <c r="E7194" s="87">
        <v>1</v>
      </c>
      <c r="F7194" s="166">
        <v>74</v>
      </c>
      <c r="H7194" s="239"/>
      <c r="I7194" s="95">
        <v>1</v>
      </c>
      <c r="K7194" s="194" t="str">
        <f t="shared" si="112"/>
        <v xml:space="preserve">SILICONE RESUSCITATOR KIT with MASK N 5 - adult </v>
      </c>
    </row>
    <row r="7195" spans="1:11" x14ac:dyDescent="0.2">
      <c r="A7195" s="136">
        <v>34264</v>
      </c>
      <c r="B7195" s="226" t="s">
        <v>8506</v>
      </c>
      <c r="C7195" s="222" t="s">
        <v>12</v>
      </c>
      <c r="D7195" s="106" t="s">
        <v>8509</v>
      </c>
      <c r="E7195" s="87">
        <v>1</v>
      </c>
      <c r="F7195" s="166">
        <v>69</v>
      </c>
      <c r="H7195" s="239"/>
      <c r="I7195" s="95">
        <v>1</v>
      </c>
      <c r="K7195" s="194" t="str">
        <f t="shared" si="112"/>
        <v xml:space="preserve">SILICONE RESUSCITATOR KIT with MASK N 3 - child </v>
      </c>
    </row>
    <row r="7196" spans="1:11" x14ac:dyDescent="0.2">
      <c r="A7196" s="136"/>
      <c r="B7196" s="226" t="s">
        <v>12</v>
      </c>
      <c r="C7196" s="222" t="s">
        <v>12</v>
      </c>
      <c r="D7196" s="201" t="s">
        <v>5576</v>
      </c>
      <c r="E7196" s="87">
        <v>1</v>
      </c>
      <c r="F7196" s="166"/>
      <c r="H7196" s="239"/>
      <c r="I7196" s="95"/>
      <c r="K7196" s="194" t="str">
        <f t="shared" si="112"/>
        <v xml:space="preserve">SPECIAL OFFER SILICONE RESUSCITATORS </v>
      </c>
    </row>
    <row r="7197" spans="1:11" x14ac:dyDescent="0.2">
      <c r="A7197" s="136"/>
      <c r="B7197" s="226" t="s">
        <v>12</v>
      </c>
      <c r="C7197" s="222" t="s">
        <v>12</v>
      </c>
      <c r="D7197" s="145" t="s">
        <v>5577</v>
      </c>
      <c r="E7197" s="87">
        <v>1</v>
      </c>
      <c r="F7197" s="166"/>
      <c r="H7197" s="239"/>
      <c r="I7197" s="95">
        <v>10</v>
      </c>
      <c r="K7197" s="194" t="str">
        <f t="shared" si="112"/>
        <v xml:space="preserve">For an order of at least 10 pcs EXTRA DISCOUNT 10% </v>
      </c>
    </row>
    <row r="7198" spans="1:11" ht="13.5" thickBot="1" x14ac:dyDescent="0.25">
      <c r="A7198" s="137"/>
      <c r="B7198" s="228" t="s">
        <v>12</v>
      </c>
      <c r="C7198" s="229" t="s">
        <v>12</v>
      </c>
      <c r="D7198" s="148" t="s">
        <v>5578</v>
      </c>
      <c r="E7198" s="119">
        <v>1</v>
      </c>
      <c r="F7198" s="170"/>
      <c r="H7198" s="240"/>
      <c r="I7198" s="98">
        <v>30</v>
      </c>
      <c r="K7198" s="194" t="str">
        <f t="shared" si="112"/>
        <v xml:space="preserve">For an order of at least 30 pcs EXTRA DISCOUNT 20% </v>
      </c>
    </row>
    <row r="7199" spans="1:11" x14ac:dyDescent="0.2">
      <c r="A7199" s="140">
        <v>34265</v>
      </c>
      <c r="B7199" s="231" t="s">
        <v>8076</v>
      </c>
      <c r="C7199" s="232" t="s">
        <v>12</v>
      </c>
      <c r="D7199" s="124" t="s">
        <v>10869</v>
      </c>
      <c r="E7199" s="120">
        <v>1</v>
      </c>
      <c r="F7199" s="99">
        <v>29</v>
      </c>
      <c r="H7199" s="99"/>
      <c r="I7199" s="100">
        <v>1</v>
      </c>
      <c r="K7199" s="194" t="str">
        <f t="shared" si="112"/>
        <v xml:space="preserve">**OXY-5 PAEDIATRIC FINGER OXIMETER </v>
      </c>
    </row>
    <row r="7200" spans="1:11" x14ac:dyDescent="0.2">
      <c r="A7200" s="132">
        <v>34266</v>
      </c>
      <c r="B7200" s="226" t="s">
        <v>10870</v>
      </c>
      <c r="C7200" s="222" t="s">
        <v>12</v>
      </c>
      <c r="D7200" s="106" t="s">
        <v>5591</v>
      </c>
      <c r="E7200" s="87">
        <v>1</v>
      </c>
      <c r="F7200" s="88">
        <v>90</v>
      </c>
      <c r="H7200" s="88"/>
      <c r="I7200" s="90">
        <v>1</v>
      </c>
      <c r="K7200" s="194" t="str">
        <f t="shared" si="112"/>
        <v xml:space="preserve">**OXY-PEDIATRIC COLOUR FINGER OXIMETER </v>
      </c>
    </row>
    <row r="7201" spans="1:11" x14ac:dyDescent="0.2">
      <c r="A7201" s="132">
        <v>34266</v>
      </c>
      <c r="B7201" s="226"/>
      <c r="C7201" s="222" t="s">
        <v>12</v>
      </c>
      <c r="D7201" s="106" t="s">
        <v>5592</v>
      </c>
      <c r="E7201" s="87">
        <v>1</v>
      </c>
      <c r="F7201" s="88">
        <v>81</v>
      </c>
      <c r="H7201" s="88"/>
      <c r="I7201" s="90">
        <v>5</v>
      </c>
      <c r="K7201" s="194" t="str">
        <f t="shared" si="112"/>
        <v xml:space="preserve">OXY-PED COLOUR FINGER OXIMETER     BUY 5 pcs SAVE 10% </v>
      </c>
    </row>
    <row r="7202" spans="1:11" x14ac:dyDescent="0.2">
      <c r="A7202" s="132">
        <v>34266</v>
      </c>
      <c r="B7202" s="226"/>
      <c r="C7202" s="222" t="s">
        <v>12</v>
      </c>
      <c r="D7202" s="106" t="s">
        <v>5593</v>
      </c>
      <c r="E7202" s="87">
        <v>1</v>
      </c>
      <c r="F7202" s="151">
        <v>72</v>
      </c>
      <c r="H7202" s="151"/>
      <c r="I7202" s="90">
        <v>10</v>
      </c>
      <c r="K7202" s="194" t="str">
        <f t="shared" si="112"/>
        <v xml:space="preserve">OXY-PED COLOUR FINGER OXIMETER     BUY 10 pcs SAVE 20% </v>
      </c>
    </row>
    <row r="7203" spans="1:11" x14ac:dyDescent="0.2">
      <c r="A7203" s="132">
        <v>34267</v>
      </c>
      <c r="B7203" s="226" t="s">
        <v>12</v>
      </c>
      <c r="C7203" s="222" t="s">
        <v>12</v>
      </c>
      <c r="D7203" s="106" t="s">
        <v>8510</v>
      </c>
      <c r="E7203" s="87">
        <v>1</v>
      </c>
      <c r="F7203" s="166">
        <v>26</v>
      </c>
      <c r="H7203" s="166"/>
      <c r="I7203" s="90">
        <v>1</v>
      </c>
      <c r="K7203" s="194" t="str">
        <f t="shared" si="112"/>
        <v xml:space="preserve">NON-REBREATHING VALVE for 34260,34263 </v>
      </c>
    </row>
    <row r="7204" spans="1:11" x14ac:dyDescent="0.2">
      <c r="A7204" s="132">
        <v>34270</v>
      </c>
      <c r="B7204" s="226" t="s">
        <v>12</v>
      </c>
      <c r="C7204" s="222" t="s">
        <v>12</v>
      </c>
      <c r="D7204" s="106" t="s">
        <v>8511</v>
      </c>
      <c r="E7204" s="87">
        <v>1</v>
      </c>
      <c r="F7204" s="88">
        <v>39</v>
      </c>
      <c r="H7204" s="88"/>
      <c r="I7204" s="90">
        <v>1</v>
      </c>
      <c r="K7204" s="194" t="str">
        <f t="shared" si="112"/>
        <v xml:space="preserve">"PX3" ** RECHARGEABLE BATTERY for Oxy Ped. </v>
      </c>
    </row>
    <row r="7205" spans="1:11" x14ac:dyDescent="0.2">
      <c r="A7205" s="132">
        <v>34271</v>
      </c>
      <c r="B7205" s="226" t="s">
        <v>12</v>
      </c>
      <c r="C7205" s="222" t="s">
        <v>12</v>
      </c>
      <c r="D7205" s="106" t="s">
        <v>5594</v>
      </c>
      <c r="E7205" s="87">
        <v>1</v>
      </c>
      <c r="F7205" s="88">
        <v>8</v>
      </c>
      <c r="H7205" s="88"/>
      <c r="I7205" s="90">
        <v>1</v>
      </c>
      <c r="K7205" s="194" t="str">
        <f t="shared" si="112"/>
        <v xml:space="preserve">NYLON BAG FOR RESUSCITATORS </v>
      </c>
    </row>
    <row r="7206" spans="1:11" x14ac:dyDescent="0.2">
      <c r="A7206" s="132">
        <v>34272</v>
      </c>
      <c r="B7206" s="226" t="s">
        <v>12</v>
      </c>
      <c r="C7206" s="222" t="s">
        <v>12</v>
      </c>
      <c r="D7206" s="106" t="s">
        <v>5595</v>
      </c>
      <c r="E7206" s="87">
        <v>1</v>
      </c>
      <c r="F7206" s="88">
        <v>3.9</v>
      </c>
      <c r="H7206" s="88"/>
      <c r="I7206" s="90">
        <v>1</v>
      </c>
      <c r="K7206" s="194" t="str">
        <f t="shared" si="112"/>
        <v xml:space="preserve">HELICOIDAL MOUTH-WEDGE </v>
      </c>
    </row>
    <row r="7207" spans="1:11" x14ac:dyDescent="0.2">
      <c r="A7207" s="132">
        <v>34273</v>
      </c>
      <c r="B7207" s="226" t="s">
        <v>12</v>
      </c>
      <c r="C7207" s="222" t="s">
        <v>12</v>
      </c>
      <c r="D7207" s="106" t="s">
        <v>5596</v>
      </c>
      <c r="E7207" s="87">
        <v>1</v>
      </c>
      <c r="F7207" s="88">
        <v>1.95</v>
      </c>
      <c r="H7207" s="88"/>
      <c r="I7207" s="90">
        <v>1</v>
      </c>
      <c r="K7207" s="194" t="str">
        <f t="shared" si="112"/>
        <v xml:space="preserve">TEETH SCREW DRIVER </v>
      </c>
    </row>
    <row r="7208" spans="1:11" x14ac:dyDescent="0.2">
      <c r="A7208" s="132">
        <v>34274</v>
      </c>
      <c r="B7208" s="226" t="s">
        <v>12</v>
      </c>
      <c r="C7208" s="222" t="s">
        <v>12</v>
      </c>
      <c r="D7208" s="106" t="s">
        <v>5597</v>
      </c>
      <c r="E7208" s="87">
        <v>1</v>
      </c>
      <c r="F7208" s="88">
        <v>2.8</v>
      </c>
      <c r="H7208" s="88"/>
      <c r="I7208" s="90">
        <v>1</v>
      </c>
      <c r="K7208" s="194" t="str">
        <f t="shared" si="112"/>
        <v xml:space="preserve">TONGUE HOLDING FORCEPS </v>
      </c>
    </row>
    <row r="7209" spans="1:11" x14ac:dyDescent="0.2">
      <c r="A7209" s="132">
        <v>34275</v>
      </c>
      <c r="B7209" s="226" t="s">
        <v>12</v>
      </c>
      <c r="C7209" s="222" t="s">
        <v>12</v>
      </c>
      <c r="D7209" s="106" t="s">
        <v>5598</v>
      </c>
      <c r="E7209" s="87">
        <v>1</v>
      </c>
      <c r="F7209" s="88">
        <v>5</v>
      </c>
      <c r="H7209" s="88"/>
      <c r="I7209" s="90">
        <v>1</v>
      </c>
      <c r="K7209" s="194" t="str">
        <f t="shared" si="112"/>
        <v xml:space="preserve">OXYGEN RESERVOIR BAG 2500 ml </v>
      </c>
    </row>
    <row r="7210" spans="1:11" x14ac:dyDescent="0.2">
      <c r="A7210" s="132">
        <v>34276</v>
      </c>
      <c r="B7210" s="226" t="s">
        <v>266</v>
      </c>
      <c r="C7210" s="222" t="s">
        <v>12</v>
      </c>
      <c r="D7210" s="106" t="s">
        <v>5599</v>
      </c>
      <c r="E7210" s="87">
        <v>1</v>
      </c>
      <c r="F7210" s="88">
        <v>1.2</v>
      </c>
      <c r="H7210" s="88"/>
      <c r="I7210" s="90">
        <v>1</v>
      </c>
      <c r="K7210" s="194" t="str">
        <f t="shared" si="112"/>
        <v xml:space="preserve">OXYGEN TUBE - 2 m </v>
      </c>
    </row>
    <row r="7211" spans="1:11" x14ac:dyDescent="0.2">
      <c r="A7211" s="132">
        <v>34276</v>
      </c>
      <c r="B7211" s="226"/>
      <c r="C7211" s="222" t="s">
        <v>12</v>
      </c>
      <c r="D7211" s="106" t="s">
        <v>5600</v>
      </c>
      <c r="E7211" s="87">
        <v>1</v>
      </c>
      <c r="F7211" s="151">
        <v>0.89999999999999991</v>
      </c>
      <c r="H7211" s="151"/>
      <c r="I7211" s="90">
        <v>100</v>
      </c>
      <c r="K7211" s="194" t="str">
        <f t="shared" si="112"/>
        <v xml:space="preserve">OXYGEN TUBE - 2 m    BUY 100 tubes SAVE 25% </v>
      </c>
    </row>
    <row r="7212" spans="1:11" x14ac:dyDescent="0.2">
      <c r="A7212" s="132">
        <v>34277</v>
      </c>
      <c r="B7212" s="226" t="s">
        <v>10871</v>
      </c>
      <c r="C7212" s="222" t="s">
        <v>12</v>
      </c>
      <c r="D7212" s="106" t="s">
        <v>5601</v>
      </c>
      <c r="E7212" s="87">
        <v>1</v>
      </c>
      <c r="F7212" s="88">
        <v>18.5</v>
      </c>
      <c r="H7212" s="88"/>
      <c r="I7212" s="90">
        <v>1</v>
      </c>
      <c r="K7212" s="194" t="str">
        <f t="shared" si="112"/>
        <v xml:space="preserve">PVC SINGLE USE RESUSCITATOR - adult </v>
      </c>
    </row>
    <row r="7213" spans="1:11" x14ac:dyDescent="0.2">
      <c r="A7213" s="132">
        <v>34277</v>
      </c>
      <c r="B7213" s="226"/>
      <c r="C7213" s="222" t="s">
        <v>12</v>
      </c>
      <c r="D7213" s="106" t="s">
        <v>5602</v>
      </c>
      <c r="E7213" s="87">
        <v>1</v>
      </c>
      <c r="F7213" s="88">
        <v>16.650000000000002</v>
      </c>
      <c r="H7213" s="88"/>
      <c r="I7213" s="90">
        <v>20</v>
      </c>
      <c r="K7213" s="194" t="str">
        <f t="shared" si="112"/>
        <v xml:space="preserve">PVC SINGLE USE RESUSCITATOR     BUY 20 pieces SAVE 10% </v>
      </c>
    </row>
    <row r="7214" spans="1:11" x14ac:dyDescent="0.2">
      <c r="A7214" s="132">
        <v>34277</v>
      </c>
      <c r="B7214" s="226"/>
      <c r="C7214" s="222" t="s">
        <v>12</v>
      </c>
      <c r="D7214" s="106" t="s">
        <v>5603</v>
      </c>
      <c r="E7214" s="87">
        <v>1</v>
      </c>
      <c r="F7214" s="151">
        <v>14.8</v>
      </c>
      <c r="H7214" s="151"/>
      <c r="I7214" s="90">
        <v>50</v>
      </c>
      <c r="K7214" s="194" t="str">
        <f t="shared" si="112"/>
        <v xml:space="preserve">PVC SINGLE USE RESUSCITATOR     BUY 50 pieces SAVE 20% </v>
      </c>
    </row>
    <row r="7215" spans="1:11" x14ac:dyDescent="0.2">
      <c r="A7215" s="132">
        <v>34279</v>
      </c>
      <c r="B7215" s="226" t="s">
        <v>12</v>
      </c>
      <c r="C7215" s="222" t="s">
        <v>12</v>
      </c>
      <c r="D7215" s="106" t="s">
        <v>5604</v>
      </c>
      <c r="E7215" s="87">
        <v>1</v>
      </c>
      <c r="F7215" s="88">
        <v>3.5</v>
      </c>
      <c r="H7215" s="88"/>
      <c r="I7215" s="90">
        <v>1</v>
      </c>
      <c r="K7215" s="194" t="str">
        <f t="shared" si="112"/>
        <v xml:space="preserve">RESERVOIRE VALVE </v>
      </c>
    </row>
    <row r="7216" spans="1:11" x14ac:dyDescent="0.2">
      <c r="A7216" s="132">
        <v>34282</v>
      </c>
      <c r="B7216" s="226" t="s">
        <v>10872</v>
      </c>
      <c r="C7216" s="222" t="s">
        <v>12</v>
      </c>
      <c r="D7216" s="106" t="s">
        <v>5605</v>
      </c>
      <c r="E7216" s="87">
        <v>1</v>
      </c>
      <c r="F7216" s="88">
        <v>20</v>
      </c>
      <c r="H7216" s="88"/>
      <c r="I7216" s="90">
        <v>1</v>
      </c>
      <c r="K7216" s="194" t="str">
        <f t="shared" si="112"/>
        <v xml:space="preserve">**OXY-5 FINGER OXIMETER </v>
      </c>
    </row>
    <row r="7217" spans="1:11" x14ac:dyDescent="0.2">
      <c r="A7217" s="132">
        <v>34282</v>
      </c>
      <c r="B7217" s="226"/>
      <c r="C7217" s="222" t="s">
        <v>12</v>
      </c>
      <c r="D7217" s="106" t="s">
        <v>5606</v>
      </c>
      <c r="E7217" s="87">
        <v>1</v>
      </c>
      <c r="F7217" s="88">
        <v>19</v>
      </c>
      <c r="H7217" s="88"/>
      <c r="I7217" s="90">
        <v>5</v>
      </c>
      <c r="K7217" s="194" t="str">
        <f t="shared" si="112"/>
        <v xml:space="preserve">OXY-5 FINGER OXIMETER     BUY 5 pcs SAVE 5% </v>
      </c>
    </row>
    <row r="7218" spans="1:11" x14ac:dyDescent="0.2">
      <c r="A7218" s="132">
        <v>34282</v>
      </c>
      <c r="B7218" s="226"/>
      <c r="C7218" s="222" t="s">
        <v>12</v>
      </c>
      <c r="D7218" s="106" t="s">
        <v>5607</v>
      </c>
      <c r="E7218" s="87">
        <v>1</v>
      </c>
      <c r="F7218" s="88">
        <v>18</v>
      </c>
      <c r="H7218" s="88"/>
      <c r="I7218" s="90">
        <v>10</v>
      </c>
      <c r="K7218" s="194" t="str">
        <f t="shared" si="112"/>
        <v xml:space="preserve">OXY-5 FINGER OXIMETER     BUY 10 pcs SAVE 10% </v>
      </c>
    </row>
    <row r="7219" spans="1:11" x14ac:dyDescent="0.2">
      <c r="A7219" s="132">
        <v>34282</v>
      </c>
      <c r="B7219" s="226"/>
      <c r="C7219" s="222" t="s">
        <v>12</v>
      </c>
      <c r="D7219" s="106" t="s">
        <v>5608</v>
      </c>
      <c r="E7219" s="87">
        <v>1</v>
      </c>
      <c r="F7219" s="88">
        <v>17</v>
      </c>
      <c r="H7219" s="88"/>
      <c r="I7219" s="90">
        <v>50</v>
      </c>
      <c r="K7219" s="194" t="str">
        <f t="shared" si="112"/>
        <v xml:space="preserve">OXY-5 FINGER OXIMETER     BUY 50 pcs SAVE 15% </v>
      </c>
    </row>
    <row r="7220" spans="1:11" x14ac:dyDescent="0.2">
      <c r="A7220" s="132">
        <v>34282</v>
      </c>
      <c r="B7220" s="226"/>
      <c r="C7220" s="222" t="s">
        <v>12</v>
      </c>
      <c r="D7220" s="106" t="s">
        <v>5609</v>
      </c>
      <c r="E7220" s="87">
        <v>1</v>
      </c>
      <c r="F7220" s="151">
        <v>16</v>
      </c>
      <c r="H7220" s="151"/>
      <c r="I7220" s="90">
        <v>100</v>
      </c>
      <c r="K7220" s="194" t="str">
        <f t="shared" si="112"/>
        <v xml:space="preserve">OXY-5 FINGER OXIMETER     BUY 100 pcs SAVE 20% </v>
      </c>
    </row>
    <row r="7221" spans="1:11" x14ac:dyDescent="0.2">
      <c r="A7221" s="132">
        <v>34285</v>
      </c>
      <c r="B7221" s="226" t="s">
        <v>9440</v>
      </c>
      <c r="C7221" s="222" t="s">
        <v>12</v>
      </c>
      <c r="D7221" s="106" t="s">
        <v>5610</v>
      </c>
      <c r="E7221" s="87">
        <v>1</v>
      </c>
      <c r="F7221" s="88">
        <v>43</v>
      </c>
      <c r="H7221" s="88"/>
      <c r="I7221" s="90">
        <v>1</v>
      </c>
      <c r="K7221" s="194" t="str">
        <f t="shared" si="112"/>
        <v xml:space="preserve">**OXY-6 COLOUR FINGER OXIMETER </v>
      </c>
    </row>
    <row r="7222" spans="1:11" x14ac:dyDescent="0.2">
      <c r="A7222" s="132">
        <v>34285</v>
      </c>
      <c r="B7222" s="226"/>
      <c r="C7222" s="222" t="s">
        <v>12</v>
      </c>
      <c r="D7222" s="106" t="s">
        <v>5611</v>
      </c>
      <c r="E7222" s="87">
        <v>1</v>
      </c>
      <c r="F7222" s="88">
        <v>38.700000000000003</v>
      </c>
      <c r="H7222" s="88"/>
      <c r="I7222" s="90">
        <v>5</v>
      </c>
      <c r="K7222" s="194" t="str">
        <f t="shared" si="112"/>
        <v xml:space="preserve">OXY-6 COLOUR FINGER OXIMETER     BUY 5 pcs SAVE 10% </v>
      </c>
    </row>
    <row r="7223" spans="1:11" x14ac:dyDescent="0.2">
      <c r="A7223" s="132">
        <v>34285</v>
      </c>
      <c r="B7223" s="226"/>
      <c r="C7223" s="222" t="s">
        <v>12</v>
      </c>
      <c r="D7223" s="106" t="s">
        <v>5612</v>
      </c>
      <c r="E7223" s="87">
        <v>1</v>
      </c>
      <c r="F7223" s="88">
        <v>36.549999999999997</v>
      </c>
      <c r="H7223" s="88"/>
      <c r="I7223" s="90">
        <v>20</v>
      </c>
      <c r="K7223" s="194" t="str">
        <f t="shared" si="112"/>
        <v xml:space="preserve">OXY-6 COLOUR FINGER OXIMETER     BUY 20 pcs SAVE 15% </v>
      </c>
    </row>
    <row r="7224" spans="1:11" ht="13.5" thickBot="1" x14ac:dyDescent="0.25">
      <c r="A7224" s="134">
        <v>34285</v>
      </c>
      <c r="B7224" s="233"/>
      <c r="C7224" s="234" t="s">
        <v>12</v>
      </c>
      <c r="D7224" s="121" t="s">
        <v>5613</v>
      </c>
      <c r="E7224" s="116">
        <v>1</v>
      </c>
      <c r="F7224" s="147">
        <v>34.4</v>
      </c>
      <c r="H7224" s="147"/>
      <c r="I7224" s="92">
        <v>50</v>
      </c>
      <c r="K7224" s="194" t="str">
        <f t="shared" si="112"/>
        <v xml:space="preserve">OXY-6 COLOUR FINGER OXIMETER     BUY 50 pcs SAVE 20% </v>
      </c>
    </row>
    <row r="7225" spans="1:11" x14ac:dyDescent="0.2">
      <c r="A7225" s="135">
        <v>34301</v>
      </c>
      <c r="B7225" s="223" t="s">
        <v>267</v>
      </c>
      <c r="C7225" s="224" t="s">
        <v>12</v>
      </c>
      <c r="D7225" s="117" t="s">
        <v>5614</v>
      </c>
      <c r="E7225" s="118">
        <v>1</v>
      </c>
      <c r="F7225" s="93">
        <v>90</v>
      </c>
      <c r="H7225" s="225"/>
      <c r="I7225" s="94">
        <v>1</v>
      </c>
      <c r="K7225" s="194" t="str">
        <f t="shared" si="112"/>
        <v xml:space="preserve">LARYNGOSCOPE SET 2 MILLER BL.0-1 - paediatric </v>
      </c>
    </row>
    <row r="7226" spans="1:11" x14ac:dyDescent="0.2">
      <c r="A7226" s="136">
        <v>34302</v>
      </c>
      <c r="B7226" s="226" t="s">
        <v>267</v>
      </c>
      <c r="C7226" s="222" t="s">
        <v>12</v>
      </c>
      <c r="D7226" s="106" t="s">
        <v>5615</v>
      </c>
      <c r="E7226" s="87">
        <v>1</v>
      </c>
      <c r="F7226" s="88">
        <v>110</v>
      </c>
      <c r="G7226" s="277"/>
      <c r="H7226" s="227"/>
      <c r="I7226" s="95">
        <v>1</v>
      </c>
      <c r="K7226" s="194" t="str">
        <f t="shared" si="112"/>
        <v xml:space="preserve">LARYNGOSCOPE SET 3 MC INT. BL.2-3-4 - adult </v>
      </c>
    </row>
    <row r="7227" spans="1:11" x14ac:dyDescent="0.2">
      <c r="A7227" s="136">
        <v>34303</v>
      </c>
      <c r="B7227" s="226" t="s">
        <v>267</v>
      </c>
      <c r="C7227" s="222" t="s">
        <v>12</v>
      </c>
      <c r="D7227" s="106" t="s">
        <v>5616</v>
      </c>
      <c r="E7227" s="87">
        <v>1</v>
      </c>
      <c r="F7227" s="88">
        <v>130</v>
      </c>
      <c r="H7227" s="227"/>
      <c r="I7227" s="95">
        <v>1</v>
      </c>
      <c r="K7227" s="194" t="str">
        <f t="shared" si="112"/>
        <v xml:space="preserve">LARYNGOSCOPE SET 4 MC INT. BL. 1-2-3-4 - adult </v>
      </c>
    </row>
    <row r="7228" spans="1:11" x14ac:dyDescent="0.2">
      <c r="A7228" s="136">
        <v>34305</v>
      </c>
      <c r="B7228" s="226" t="s">
        <v>267</v>
      </c>
      <c r="C7228" s="222" t="s">
        <v>12</v>
      </c>
      <c r="D7228" s="106" t="s">
        <v>5617</v>
      </c>
      <c r="E7228" s="87">
        <v>1</v>
      </c>
      <c r="F7228" s="88">
        <v>110</v>
      </c>
      <c r="H7228" s="227"/>
      <c r="I7228" s="95">
        <v>1</v>
      </c>
      <c r="K7228" s="194" t="str">
        <f t="shared" si="112"/>
        <v xml:space="preserve">LARYNGOSCOPE SET 3 BL. MILLER 0-1,MC INT. 0 - paediatric </v>
      </c>
    </row>
    <row r="7229" spans="1:11" x14ac:dyDescent="0.2">
      <c r="A7229" s="136">
        <v>34306</v>
      </c>
      <c r="B7229" s="226" t="s">
        <v>267</v>
      </c>
      <c r="C7229" s="222" t="s">
        <v>12</v>
      </c>
      <c r="D7229" s="106" t="s">
        <v>5618</v>
      </c>
      <c r="E7229" s="87">
        <v>1</v>
      </c>
      <c r="F7229" s="88">
        <v>110</v>
      </c>
      <c r="H7229" s="227"/>
      <c r="I7229" s="95">
        <v>1</v>
      </c>
      <c r="K7229" s="194" t="str">
        <f t="shared" si="112"/>
        <v xml:space="preserve">LARYNGOSCOPE DOCTOR SET 3 MILLER BL. 1-2-3 </v>
      </c>
    </row>
    <row r="7230" spans="1:11" x14ac:dyDescent="0.2">
      <c r="A7230" s="136">
        <v>34307</v>
      </c>
      <c r="B7230" s="226" t="s">
        <v>267</v>
      </c>
      <c r="C7230" s="222" t="s">
        <v>12</v>
      </c>
      <c r="D7230" s="106" t="s">
        <v>5619</v>
      </c>
      <c r="E7230" s="87">
        <v>1</v>
      </c>
      <c r="F7230" s="88">
        <v>110</v>
      </c>
      <c r="H7230" s="227"/>
      <c r="I7230" s="95">
        <v>1</v>
      </c>
      <c r="K7230" s="194" t="str">
        <f t="shared" ref="K7230:K7293" si="113">+SUBSTITUTE(CONCATENATE(D7230," ","(",IF(RIGHT(E7230,3)="1**","1",E7230),")"),"(1)","")</f>
        <v xml:space="preserve">LARYNGOSCOPE SET 3 BL. MILLER 00-0-1 - paediatric </v>
      </c>
    </row>
    <row r="7231" spans="1:11" x14ac:dyDescent="0.2">
      <c r="A7231" s="136"/>
      <c r="B7231" s="226" t="s">
        <v>12</v>
      </c>
      <c r="C7231" s="222" t="s">
        <v>12</v>
      </c>
      <c r="D7231" s="145" t="s">
        <v>5620</v>
      </c>
      <c r="E7231" s="87"/>
      <c r="F7231" s="88"/>
      <c r="H7231" s="227"/>
      <c r="I7231" s="95">
        <v>5</v>
      </c>
      <c r="K7231" s="194" t="str">
        <f t="shared" si="113"/>
        <v>MADE TO ORDER LARYNGOSCOPE SETS - with blades as from your request ()</v>
      </c>
    </row>
    <row r="7232" spans="1:11" x14ac:dyDescent="0.2">
      <c r="A7232" s="136"/>
      <c r="B7232" s="226" t="s">
        <v>12</v>
      </c>
      <c r="C7232" s="222" t="s">
        <v>12</v>
      </c>
      <c r="D7232" s="201" t="s">
        <v>5621</v>
      </c>
      <c r="E7232" s="87"/>
      <c r="F7232" s="88"/>
      <c r="H7232" s="227"/>
      <c r="I7232" s="95"/>
      <c r="K7232" s="194" t="str">
        <f t="shared" si="113"/>
        <v>SPECIAL OFFER LARYNGOSCOPE SETS ()</v>
      </c>
    </row>
    <row r="7233" spans="1:11" x14ac:dyDescent="0.2">
      <c r="A7233" s="136"/>
      <c r="B7233" s="226" t="s">
        <v>12</v>
      </c>
      <c r="C7233" s="222" t="s">
        <v>12</v>
      </c>
      <c r="D7233" s="145" t="s">
        <v>5622</v>
      </c>
      <c r="E7233" s="87">
        <v>1</v>
      </c>
      <c r="F7233" s="88"/>
      <c r="H7233" s="227"/>
      <c r="I7233" s="95">
        <v>10</v>
      </c>
      <c r="K7233" s="194" t="str">
        <f t="shared" si="113"/>
        <v xml:space="preserve">For a mixed order of at least 10 sets EXTRA DISCOUNT 10% </v>
      </c>
    </row>
    <row r="7234" spans="1:11" ht="13.5" thickBot="1" x14ac:dyDescent="0.25">
      <c r="A7234" s="137"/>
      <c r="B7234" s="228" t="s">
        <v>12</v>
      </c>
      <c r="C7234" s="229" t="s">
        <v>12</v>
      </c>
      <c r="D7234" s="148" t="s">
        <v>5623</v>
      </c>
      <c r="E7234" s="119">
        <v>1</v>
      </c>
      <c r="F7234" s="97"/>
      <c r="H7234" s="230"/>
      <c r="I7234" s="98">
        <v>20</v>
      </c>
      <c r="K7234" s="194" t="str">
        <f t="shared" si="113"/>
        <v xml:space="preserve">For a mixed order of at least 20 sets EXTRA DISCOUNT 15% </v>
      </c>
    </row>
    <row r="7235" spans="1:11" ht="13.5" thickBot="1" x14ac:dyDescent="0.25">
      <c r="A7235" s="139">
        <v>34310</v>
      </c>
      <c r="B7235" s="243" t="s">
        <v>12</v>
      </c>
      <c r="C7235" s="244" t="s">
        <v>12</v>
      </c>
      <c r="D7235" s="127" t="s">
        <v>5624</v>
      </c>
      <c r="E7235" s="122">
        <v>1</v>
      </c>
      <c r="F7235" s="101">
        <v>25</v>
      </c>
      <c r="H7235" s="101"/>
      <c r="I7235" s="102">
        <v>1</v>
      </c>
      <c r="K7235" s="194" t="str">
        <f t="shared" si="113"/>
        <v xml:space="preserve">MILLER BLADE N.00 "OXY" - premature </v>
      </c>
    </row>
    <row r="7236" spans="1:11" x14ac:dyDescent="0.2">
      <c r="A7236" s="135">
        <v>34311</v>
      </c>
      <c r="B7236" s="223" t="s">
        <v>9031</v>
      </c>
      <c r="C7236" s="224" t="s">
        <v>12</v>
      </c>
      <c r="D7236" s="117" t="s">
        <v>5625</v>
      </c>
      <c r="E7236" s="118">
        <v>1</v>
      </c>
      <c r="F7236" s="93">
        <v>20</v>
      </c>
      <c r="H7236" s="225"/>
      <c r="I7236" s="94">
        <v>1</v>
      </c>
      <c r="K7236" s="194" t="str">
        <f t="shared" si="113"/>
        <v xml:space="preserve">MILLER BLADE N.0 - premature/newborn </v>
      </c>
    </row>
    <row r="7237" spans="1:11" x14ac:dyDescent="0.2">
      <c r="A7237" s="136">
        <v>34312</v>
      </c>
      <c r="B7237" s="226" t="s">
        <v>9031</v>
      </c>
      <c r="C7237" s="222" t="s">
        <v>12</v>
      </c>
      <c r="D7237" s="106" t="s">
        <v>5626</v>
      </c>
      <c r="E7237" s="87">
        <v>1</v>
      </c>
      <c r="F7237" s="88">
        <v>20</v>
      </c>
      <c r="H7237" s="227"/>
      <c r="I7237" s="95">
        <v>1</v>
      </c>
      <c r="K7237" s="194" t="str">
        <f t="shared" si="113"/>
        <v xml:space="preserve">MILLER BLADE N.1 - babies </v>
      </c>
    </row>
    <row r="7238" spans="1:11" x14ac:dyDescent="0.2">
      <c r="A7238" s="136">
        <v>34313</v>
      </c>
      <c r="B7238" s="226" t="s">
        <v>9031</v>
      </c>
      <c r="C7238" s="222" t="s">
        <v>12</v>
      </c>
      <c r="D7238" s="106" t="s">
        <v>5627</v>
      </c>
      <c r="E7238" s="87">
        <v>1</v>
      </c>
      <c r="F7238" s="88">
        <v>20</v>
      </c>
      <c r="H7238" s="227"/>
      <c r="I7238" s="95">
        <v>1</v>
      </c>
      <c r="K7238" s="194" t="str">
        <f t="shared" si="113"/>
        <v xml:space="preserve">MILLER BLADE N.2 - adult </v>
      </c>
    </row>
    <row r="7239" spans="1:11" x14ac:dyDescent="0.2">
      <c r="A7239" s="136">
        <v>34314</v>
      </c>
      <c r="B7239" s="226" t="s">
        <v>9031</v>
      </c>
      <c r="C7239" s="222" t="s">
        <v>12</v>
      </c>
      <c r="D7239" s="106" t="s">
        <v>5628</v>
      </c>
      <c r="E7239" s="87">
        <v>1</v>
      </c>
      <c r="F7239" s="88">
        <v>20</v>
      </c>
      <c r="H7239" s="227"/>
      <c r="I7239" s="95">
        <v>1</v>
      </c>
      <c r="K7239" s="194" t="str">
        <f t="shared" si="113"/>
        <v xml:space="preserve">MILLER BLADE N.3 - adults/large </v>
      </c>
    </row>
    <row r="7240" spans="1:11" x14ac:dyDescent="0.2">
      <c r="A7240" s="136">
        <v>34317</v>
      </c>
      <c r="B7240" s="226" t="s">
        <v>9031</v>
      </c>
      <c r="C7240" s="222" t="s">
        <v>12</v>
      </c>
      <c r="D7240" s="106" t="s">
        <v>5629</v>
      </c>
      <c r="E7240" s="87">
        <v>1</v>
      </c>
      <c r="F7240" s="88">
        <v>20</v>
      </c>
      <c r="H7240" s="227"/>
      <c r="I7240" s="95">
        <v>1</v>
      </c>
      <c r="K7240" s="194" t="str">
        <f t="shared" si="113"/>
        <v xml:space="preserve">MC-INTOSH BLADE N.0 - newborn </v>
      </c>
    </row>
    <row r="7241" spans="1:11" x14ac:dyDescent="0.2">
      <c r="A7241" s="136">
        <v>34318</v>
      </c>
      <c r="B7241" s="226" t="s">
        <v>9031</v>
      </c>
      <c r="C7241" s="222" t="s">
        <v>12</v>
      </c>
      <c r="D7241" s="106" t="s">
        <v>5630</v>
      </c>
      <c r="E7241" s="87">
        <v>1</v>
      </c>
      <c r="F7241" s="88">
        <v>20</v>
      </c>
      <c r="H7241" s="227"/>
      <c r="I7241" s="95">
        <v>1</v>
      </c>
      <c r="K7241" s="194" t="str">
        <f t="shared" si="113"/>
        <v xml:space="preserve">MC-INTOSH BLADE N.1 - babies </v>
      </c>
    </row>
    <row r="7242" spans="1:11" x14ac:dyDescent="0.2">
      <c r="A7242" s="136">
        <v>34319</v>
      </c>
      <c r="B7242" s="226" t="s">
        <v>9031</v>
      </c>
      <c r="C7242" s="222" t="s">
        <v>12</v>
      </c>
      <c r="D7242" s="106" t="s">
        <v>5631</v>
      </c>
      <c r="E7242" s="87">
        <v>1</v>
      </c>
      <c r="F7242" s="88">
        <v>20</v>
      </c>
      <c r="H7242" s="227"/>
      <c r="I7242" s="95">
        <v>1</v>
      </c>
      <c r="K7242" s="194" t="str">
        <f t="shared" si="113"/>
        <v xml:space="preserve">MC INTOSH BLADE N.2 - infants </v>
      </c>
    </row>
    <row r="7243" spans="1:11" x14ac:dyDescent="0.2">
      <c r="A7243" s="136">
        <v>34320</v>
      </c>
      <c r="B7243" s="226" t="s">
        <v>9031</v>
      </c>
      <c r="C7243" s="222" t="s">
        <v>12</v>
      </c>
      <c r="D7243" s="106" t="s">
        <v>5632</v>
      </c>
      <c r="E7243" s="87">
        <v>1</v>
      </c>
      <c r="F7243" s="88">
        <v>20</v>
      </c>
      <c r="H7243" s="227"/>
      <c r="I7243" s="95">
        <v>1</v>
      </c>
      <c r="K7243" s="194" t="str">
        <f t="shared" si="113"/>
        <v xml:space="preserve">MC-INTOSH BLADE N.3 - adults </v>
      </c>
    </row>
    <row r="7244" spans="1:11" x14ac:dyDescent="0.2">
      <c r="A7244" s="136">
        <v>34321</v>
      </c>
      <c r="B7244" s="226" t="s">
        <v>9031</v>
      </c>
      <c r="C7244" s="222" t="s">
        <v>12</v>
      </c>
      <c r="D7244" s="106" t="s">
        <v>5633</v>
      </c>
      <c r="E7244" s="87">
        <v>1</v>
      </c>
      <c r="F7244" s="88">
        <v>20</v>
      </c>
      <c r="H7244" s="227"/>
      <c r="I7244" s="95">
        <v>1</v>
      </c>
      <c r="K7244" s="194" t="str">
        <f t="shared" si="113"/>
        <v xml:space="preserve">MC-INTOSH BLADE N.4 - adults/large </v>
      </c>
    </row>
    <row r="7245" spans="1:11" x14ac:dyDescent="0.2">
      <c r="A7245" s="136">
        <v>34322</v>
      </c>
      <c r="B7245" s="226" t="s">
        <v>9031</v>
      </c>
      <c r="C7245" s="222" t="s">
        <v>12</v>
      </c>
      <c r="D7245" s="106" t="s">
        <v>5634</v>
      </c>
      <c r="E7245" s="87">
        <v>1</v>
      </c>
      <c r="F7245" s="88">
        <v>20</v>
      </c>
      <c r="H7245" s="227"/>
      <c r="I7245" s="95">
        <v>1</v>
      </c>
      <c r="K7245" s="194" t="str">
        <f t="shared" si="113"/>
        <v xml:space="preserve">MC-INTOSH BLADE N.5 - adults/extra large </v>
      </c>
    </row>
    <row r="7246" spans="1:11" x14ac:dyDescent="0.2">
      <c r="A7246" s="136"/>
      <c r="B7246" s="226" t="s">
        <v>12</v>
      </c>
      <c r="C7246" s="222" t="s">
        <v>12</v>
      </c>
      <c r="D7246" s="201" t="s">
        <v>5635</v>
      </c>
      <c r="E7246" s="87"/>
      <c r="F7246" s="88"/>
      <c r="H7246" s="227"/>
      <c r="I7246" s="95"/>
      <c r="K7246" s="194" t="str">
        <f t="shared" si="113"/>
        <v>SPECIAL OFFER LARYNGOSCOPE BLADES (excluding N 00 oxy) ()</v>
      </c>
    </row>
    <row r="7247" spans="1:11" x14ac:dyDescent="0.2">
      <c r="A7247" s="136"/>
      <c r="B7247" s="226" t="s">
        <v>12</v>
      </c>
      <c r="C7247" s="222" t="s">
        <v>12</v>
      </c>
      <c r="D7247" s="145" t="s">
        <v>5636</v>
      </c>
      <c r="E7247" s="87">
        <v>1</v>
      </c>
      <c r="F7247" s="88">
        <v>18</v>
      </c>
      <c r="H7247" s="227"/>
      <c r="I7247" s="95">
        <v>10</v>
      </c>
      <c r="K7247" s="194" t="str">
        <f t="shared" si="113"/>
        <v xml:space="preserve">For a mixed order of at least 10 blades SAVE 10% </v>
      </c>
    </row>
    <row r="7248" spans="1:11" ht="13.5" thickBot="1" x14ac:dyDescent="0.25">
      <c r="A7248" s="137"/>
      <c r="B7248" s="228" t="s">
        <v>12</v>
      </c>
      <c r="C7248" s="229" t="s">
        <v>12</v>
      </c>
      <c r="D7248" s="148" t="s">
        <v>5637</v>
      </c>
      <c r="E7248" s="119">
        <v>1</v>
      </c>
      <c r="F7248" s="154">
        <v>17</v>
      </c>
      <c r="H7248" s="235"/>
      <c r="I7248" s="98">
        <v>30</v>
      </c>
      <c r="K7248" s="194" t="str">
        <f t="shared" si="113"/>
        <v xml:space="preserve">For a mixed order of at least 30 blades SAVE 15% </v>
      </c>
    </row>
    <row r="7249" spans="1:11" x14ac:dyDescent="0.2">
      <c r="A7249" s="140">
        <v>34324</v>
      </c>
      <c r="B7249" s="231" t="s">
        <v>12</v>
      </c>
      <c r="C7249" s="232" t="s">
        <v>12</v>
      </c>
      <c r="D7249" s="124" t="s">
        <v>5638</v>
      </c>
      <c r="E7249" s="120">
        <v>1</v>
      </c>
      <c r="F7249" s="99">
        <v>16</v>
      </c>
      <c r="H7249" s="99"/>
      <c r="I7249" s="100">
        <v>1</v>
      </c>
      <c r="K7249" s="194" t="str">
        <f t="shared" si="113"/>
        <v xml:space="preserve">BULB FOR MILLER BLADES 00,0,1 and MC-INT 0 </v>
      </c>
    </row>
    <row r="7250" spans="1:11" ht="13.5" thickBot="1" x14ac:dyDescent="0.25">
      <c r="A7250" s="134">
        <v>34325</v>
      </c>
      <c r="B7250" s="233" t="s">
        <v>12</v>
      </c>
      <c r="C7250" s="234" t="s">
        <v>12</v>
      </c>
      <c r="D7250" s="121" t="s">
        <v>5639</v>
      </c>
      <c r="E7250" s="116">
        <v>1</v>
      </c>
      <c r="F7250" s="91">
        <v>15</v>
      </c>
      <c r="H7250" s="91"/>
      <c r="I7250" s="92">
        <v>1</v>
      </c>
      <c r="K7250" s="194" t="str">
        <f t="shared" si="113"/>
        <v xml:space="preserve">BULB FOR MC-INT BLADES 1,2,3,4 and MILLER 2,3 </v>
      </c>
    </row>
    <row r="7251" spans="1:11" x14ac:dyDescent="0.2">
      <c r="A7251" s="135">
        <v>34327</v>
      </c>
      <c r="B7251" s="223" t="s">
        <v>268</v>
      </c>
      <c r="C7251" s="224" t="s">
        <v>12</v>
      </c>
      <c r="D7251" s="117" t="s">
        <v>5640</v>
      </c>
      <c r="E7251" s="118">
        <v>1</v>
      </c>
      <c r="F7251" s="93">
        <v>300</v>
      </c>
      <c r="H7251" s="225"/>
      <c r="I7251" s="94">
        <v>1</v>
      </c>
      <c r="K7251" s="194" t="str">
        <f t="shared" si="113"/>
        <v xml:space="preserve">GIMA GREEN F.O.LED ADULT SET 3 BLADES MC-INTOSH 2-3-4 - 2.5 V - 18.000 lux </v>
      </c>
    </row>
    <row r="7252" spans="1:11" x14ac:dyDescent="0.2">
      <c r="A7252" s="136">
        <v>34328</v>
      </c>
      <c r="B7252" s="226" t="s">
        <v>268</v>
      </c>
      <c r="C7252" s="222" t="s">
        <v>12</v>
      </c>
      <c r="D7252" s="106" t="s">
        <v>5641</v>
      </c>
      <c r="E7252" s="87">
        <v>1</v>
      </c>
      <c r="F7252" s="88">
        <v>360</v>
      </c>
      <c r="H7252" s="227"/>
      <c r="I7252" s="95">
        <v>1</v>
      </c>
      <c r="K7252" s="194" t="str">
        <f t="shared" si="113"/>
        <v xml:space="preserve">GIMA GREEN F.O.LED ADULT SET 4 BLADES MC-INTOSH 1-2-3-4 - 2.5 V - 18.000 lux </v>
      </c>
    </row>
    <row r="7253" spans="1:11" x14ac:dyDescent="0.2">
      <c r="A7253" s="136">
        <v>34329</v>
      </c>
      <c r="B7253" s="226" t="s">
        <v>268</v>
      </c>
      <c r="C7253" s="222" t="s">
        <v>12</v>
      </c>
      <c r="D7253" s="106" t="s">
        <v>5642</v>
      </c>
      <c r="E7253" s="87">
        <v>1</v>
      </c>
      <c r="F7253" s="88">
        <v>320</v>
      </c>
      <c r="H7253" s="227"/>
      <c r="I7253" s="95">
        <v>1</v>
      </c>
      <c r="K7253" s="194" t="str">
        <f t="shared" si="113"/>
        <v xml:space="preserve">GIMA GREEN F.O.LED ADULT SET 3 BLADES MC-INTOSH 2-3-4 - 3.5 V - 30.000 lux </v>
      </c>
    </row>
    <row r="7254" spans="1:11" x14ac:dyDescent="0.2">
      <c r="A7254" s="136">
        <v>34330</v>
      </c>
      <c r="B7254" s="226" t="s">
        <v>268</v>
      </c>
      <c r="C7254" s="222" t="s">
        <v>12</v>
      </c>
      <c r="D7254" s="106" t="s">
        <v>5643</v>
      </c>
      <c r="E7254" s="87">
        <v>1</v>
      </c>
      <c r="F7254" s="88">
        <v>380</v>
      </c>
      <c r="H7254" s="227"/>
      <c r="I7254" s="95">
        <v>1</v>
      </c>
      <c r="K7254" s="194" t="str">
        <f t="shared" si="113"/>
        <v xml:space="preserve">GIMA GREEN F.O.LED ADULT SET 4 BLADES MC-INTOSH 1-2-3-4 - 3.5 V - 30.000 lux </v>
      </c>
    </row>
    <row r="7255" spans="1:11" x14ac:dyDescent="0.2">
      <c r="A7255" s="136">
        <v>34332</v>
      </c>
      <c r="B7255" s="226" t="s">
        <v>268</v>
      </c>
      <c r="C7255" s="222" t="s">
        <v>12</v>
      </c>
      <c r="D7255" s="106" t="s">
        <v>5644</v>
      </c>
      <c r="E7255" s="87">
        <v>1</v>
      </c>
      <c r="F7255" s="88">
        <v>300</v>
      </c>
      <c r="H7255" s="227"/>
      <c r="I7255" s="95">
        <v>1</v>
      </c>
      <c r="K7255" s="194" t="str">
        <f t="shared" si="113"/>
        <v xml:space="preserve">MAXLITE F.O. PEDIATRIC SET 3 BLADES MILLER 00-0-1 - 2.5 V - 8.000 lux </v>
      </c>
    </row>
    <row r="7256" spans="1:11" x14ac:dyDescent="0.2">
      <c r="A7256" s="136">
        <v>34333</v>
      </c>
      <c r="B7256" s="226" t="s">
        <v>268</v>
      </c>
      <c r="C7256" s="222" t="s">
        <v>12</v>
      </c>
      <c r="D7256" s="106" t="s">
        <v>5645</v>
      </c>
      <c r="E7256" s="87">
        <v>1</v>
      </c>
      <c r="F7256" s="88">
        <v>300</v>
      </c>
      <c r="H7256" s="227"/>
      <c r="I7256" s="95">
        <v>1</v>
      </c>
      <c r="K7256" s="194" t="str">
        <f t="shared" si="113"/>
        <v xml:space="preserve">MAXLITE F.O. ADULT SET 3 BLADES MC-INTOSH 1-2-3 - 2.5 V - 8.000 lux </v>
      </c>
    </row>
    <row r="7257" spans="1:11" x14ac:dyDescent="0.2">
      <c r="A7257" s="136">
        <v>34334</v>
      </c>
      <c r="B7257" s="226" t="s">
        <v>268</v>
      </c>
      <c r="C7257" s="222" t="s">
        <v>12</v>
      </c>
      <c r="D7257" s="106" t="s">
        <v>5646</v>
      </c>
      <c r="E7257" s="87">
        <v>1</v>
      </c>
      <c r="F7257" s="88">
        <v>380</v>
      </c>
      <c r="H7257" s="227"/>
      <c r="I7257" s="95">
        <v>1</v>
      </c>
      <c r="K7257" s="194" t="str">
        <f t="shared" si="113"/>
        <v xml:space="preserve">MAXLITE F.O. ADULT SET 4 BLADES MC-INTOSH 1-2-3-4 - 2.5 V - 8.000 lux </v>
      </c>
    </row>
    <row r="7258" spans="1:11" x14ac:dyDescent="0.2">
      <c r="A7258" s="136">
        <v>34335</v>
      </c>
      <c r="B7258" s="226" t="s">
        <v>268</v>
      </c>
      <c r="C7258" s="222" t="s">
        <v>12</v>
      </c>
      <c r="D7258" s="106" t="s">
        <v>5647</v>
      </c>
      <c r="E7258" s="87">
        <v>1</v>
      </c>
      <c r="F7258" s="88">
        <v>390</v>
      </c>
      <c r="H7258" s="227"/>
      <c r="I7258" s="95">
        <v>1</v>
      </c>
      <c r="K7258" s="194" t="str">
        <f t="shared" si="113"/>
        <v xml:space="preserve">MAXLITE F.O.LED ADULT SET 3 BLADES MC-INTOSH 2-3-4 - 2.5 V - 20.000 lux </v>
      </c>
    </row>
    <row r="7259" spans="1:11" x14ac:dyDescent="0.2">
      <c r="A7259" s="136">
        <v>34336</v>
      </c>
      <c r="B7259" s="226" t="s">
        <v>268</v>
      </c>
      <c r="C7259" s="222" t="s">
        <v>12</v>
      </c>
      <c r="D7259" s="106" t="s">
        <v>5648</v>
      </c>
      <c r="E7259" s="87">
        <v>1</v>
      </c>
      <c r="F7259" s="88">
        <v>390</v>
      </c>
      <c r="H7259" s="227"/>
      <c r="I7259" s="95">
        <v>1</v>
      </c>
      <c r="K7259" s="194" t="str">
        <f t="shared" si="113"/>
        <v xml:space="preserve">MAXLITE F.O.LED PEDIATRIC SET 3 BLADES MILLER 00-0-1 - 2.5 V - 20.000 lux </v>
      </c>
    </row>
    <row r="7260" spans="1:11" x14ac:dyDescent="0.2">
      <c r="A7260" s="136">
        <v>34337</v>
      </c>
      <c r="B7260" s="226" t="s">
        <v>268</v>
      </c>
      <c r="C7260" s="222" t="s">
        <v>12</v>
      </c>
      <c r="D7260" s="106" t="s">
        <v>5649</v>
      </c>
      <c r="E7260" s="87">
        <v>1</v>
      </c>
      <c r="F7260" s="88">
        <v>480</v>
      </c>
      <c r="H7260" s="227"/>
      <c r="I7260" s="95">
        <v>1</v>
      </c>
      <c r="K7260" s="194" t="str">
        <f t="shared" si="113"/>
        <v xml:space="preserve">MAXLITE F.O.LED ADULT SET 4 BLADES MC-INTOSH 1-2-3-4 - 2.5 V - 20.000 lux </v>
      </c>
    </row>
    <row r="7261" spans="1:11" x14ac:dyDescent="0.2">
      <c r="A7261" s="136">
        <v>34338</v>
      </c>
      <c r="B7261" s="226" t="s">
        <v>268</v>
      </c>
      <c r="C7261" s="222" t="s">
        <v>12</v>
      </c>
      <c r="D7261" s="106" t="s">
        <v>5650</v>
      </c>
      <c r="E7261" s="87">
        <v>1</v>
      </c>
      <c r="F7261" s="88">
        <v>500</v>
      </c>
      <c r="H7261" s="227"/>
      <c r="I7261" s="95">
        <v>1</v>
      </c>
      <c r="K7261" s="194" t="str">
        <f t="shared" si="113"/>
        <v xml:space="preserve">MAXLITE F.O.LED ADULT SET 4 BLADES MC-INTOSH 1-2-3-4 - 3.5 V - 40.000 lux </v>
      </c>
    </row>
    <row r="7262" spans="1:11" x14ac:dyDescent="0.2">
      <c r="A7262" s="136"/>
      <c r="B7262" s="226" t="s">
        <v>12</v>
      </c>
      <c r="C7262" s="222" t="s">
        <v>12</v>
      </c>
      <c r="D7262" s="201" t="s">
        <v>5651</v>
      </c>
      <c r="E7262" s="87"/>
      <c r="F7262" s="88"/>
      <c r="H7262" s="227"/>
      <c r="I7262" s="95"/>
      <c r="K7262" s="194" t="str">
        <f t="shared" si="113"/>
        <v>SPECIAL OFFER "GIMA GREEN" and MAXLITE SETS ()</v>
      </c>
    </row>
    <row r="7263" spans="1:11" x14ac:dyDescent="0.2">
      <c r="A7263" s="136"/>
      <c r="B7263" s="226" t="s">
        <v>12</v>
      </c>
      <c r="C7263" s="222" t="s">
        <v>12</v>
      </c>
      <c r="D7263" s="145" t="s">
        <v>5652</v>
      </c>
      <c r="E7263" s="87"/>
      <c r="F7263" s="88"/>
      <c r="H7263" s="227"/>
      <c r="I7263" s="95">
        <v>5</v>
      </c>
      <c r="K7263" s="194" t="str">
        <f t="shared" si="113"/>
        <v>For a mixed order of at least 5 Sets EXTRA DISCOUNT 10% ()</v>
      </c>
    </row>
    <row r="7264" spans="1:11" ht="13.5" thickBot="1" x14ac:dyDescent="0.25">
      <c r="A7264" s="137"/>
      <c r="B7264" s="228" t="s">
        <v>12</v>
      </c>
      <c r="C7264" s="229" t="s">
        <v>12</v>
      </c>
      <c r="D7264" s="148" t="s">
        <v>5653</v>
      </c>
      <c r="E7264" s="119"/>
      <c r="F7264" s="97"/>
      <c r="H7264" s="230"/>
      <c r="I7264" s="98">
        <v>10</v>
      </c>
      <c r="K7264" s="194" t="str">
        <f t="shared" si="113"/>
        <v>For a mixed order of at least 10 Sets EXTRA DISCOUNT 15% ()</v>
      </c>
    </row>
    <row r="7265" spans="1:11" x14ac:dyDescent="0.2">
      <c r="A7265" s="140">
        <v>34339</v>
      </c>
      <c r="B7265" s="231" t="s">
        <v>12</v>
      </c>
      <c r="C7265" s="232" t="s">
        <v>12</v>
      </c>
      <c r="D7265" s="124" t="s">
        <v>8512</v>
      </c>
      <c r="E7265" s="120">
        <v>1</v>
      </c>
      <c r="F7265" s="183">
        <v>35</v>
      </c>
      <c r="H7265" s="183"/>
      <c r="I7265" s="100">
        <v>1</v>
      </c>
      <c r="K7265" s="194" t="str">
        <f t="shared" si="113"/>
        <v xml:space="preserve">REMOVABLE FINGER PROBE for 34340 - spare </v>
      </c>
    </row>
    <row r="7266" spans="1:11" x14ac:dyDescent="0.2">
      <c r="A7266" s="132">
        <v>34340</v>
      </c>
      <c r="B7266" s="226" t="s">
        <v>12</v>
      </c>
      <c r="C7266" s="222" t="s">
        <v>12</v>
      </c>
      <c r="D7266" s="106" t="s">
        <v>5654</v>
      </c>
      <c r="E7266" s="87">
        <v>1</v>
      </c>
      <c r="F7266" s="88">
        <v>149</v>
      </c>
      <c r="H7266" s="88"/>
      <c r="I7266" s="90">
        <v>1</v>
      </c>
      <c r="K7266" s="194" t="str">
        <f t="shared" si="113"/>
        <v xml:space="preserve">WRIST PULSE OXIMETER with software </v>
      </c>
    </row>
    <row r="7267" spans="1:11" x14ac:dyDescent="0.2">
      <c r="A7267" s="132">
        <v>34341</v>
      </c>
      <c r="B7267" s="226" t="s">
        <v>10873</v>
      </c>
      <c r="C7267" s="222" t="s">
        <v>12</v>
      </c>
      <c r="D7267" s="106" t="s">
        <v>5655</v>
      </c>
      <c r="E7267" s="87">
        <v>1</v>
      </c>
      <c r="F7267" s="88">
        <v>199</v>
      </c>
      <c r="H7267" s="88"/>
      <c r="I7267" s="90">
        <v>1</v>
      </c>
      <c r="K7267" s="194" t="str">
        <f t="shared" si="113"/>
        <v xml:space="preserve">"P16" OXY-110 PULSE OXIMETER </v>
      </c>
    </row>
    <row r="7268" spans="1:11" x14ac:dyDescent="0.2">
      <c r="A7268" s="132">
        <v>34341</v>
      </c>
      <c r="B7268" s="226"/>
      <c r="C7268" s="222" t="s">
        <v>12</v>
      </c>
      <c r="D7268" s="106" t="s">
        <v>5656</v>
      </c>
      <c r="E7268" s="87">
        <v>1</v>
      </c>
      <c r="F7268" s="151">
        <v>179.1</v>
      </c>
      <c r="H7268" s="151"/>
      <c r="I7268" s="90">
        <v>3</v>
      </c>
      <c r="K7268" s="194" t="str">
        <f t="shared" si="113"/>
        <v xml:space="preserve">"P16" OXY-110 PULSE OXIMETER     BUY 3 pcs SAVE 10% </v>
      </c>
    </row>
    <row r="7269" spans="1:11" x14ac:dyDescent="0.2">
      <c r="A7269" s="132">
        <v>34342</v>
      </c>
      <c r="B7269" s="226" t="s">
        <v>10874</v>
      </c>
      <c r="C7269" s="222" t="s">
        <v>12</v>
      </c>
      <c r="D7269" s="106" t="s">
        <v>5657</v>
      </c>
      <c r="E7269" s="87">
        <v>1</v>
      </c>
      <c r="F7269" s="88">
        <v>139</v>
      </c>
      <c r="H7269" s="88"/>
      <c r="I7269" s="90">
        <v>1</v>
      </c>
      <c r="K7269" s="194" t="str">
        <f t="shared" si="113"/>
        <v xml:space="preserve">OXY-100 PULSE OXIMETER </v>
      </c>
    </row>
    <row r="7270" spans="1:11" x14ac:dyDescent="0.2">
      <c r="A7270" s="132">
        <v>34342</v>
      </c>
      <c r="B7270" s="226"/>
      <c r="C7270" s="222" t="s">
        <v>12</v>
      </c>
      <c r="D7270" s="106" t="s">
        <v>5658</v>
      </c>
      <c r="E7270" s="87">
        <v>1</v>
      </c>
      <c r="F7270" s="88">
        <v>125.10000000000001</v>
      </c>
      <c r="H7270" s="88"/>
      <c r="I7270" s="90">
        <v>3</v>
      </c>
      <c r="K7270" s="194" t="str">
        <f t="shared" si="113"/>
        <v xml:space="preserve">OXY-100 PULSE OXIMETER     BUY 3 pcs SAVE 10% </v>
      </c>
    </row>
    <row r="7271" spans="1:11" x14ac:dyDescent="0.2">
      <c r="A7271" s="132">
        <v>34342</v>
      </c>
      <c r="B7271" s="226"/>
      <c r="C7271" s="222" t="s">
        <v>12</v>
      </c>
      <c r="D7271" s="106" t="s">
        <v>5659</v>
      </c>
      <c r="E7271" s="87">
        <v>1</v>
      </c>
      <c r="F7271" s="151">
        <v>118.14999999999999</v>
      </c>
      <c r="H7271" s="151"/>
      <c r="I7271" s="90">
        <v>10</v>
      </c>
      <c r="K7271" s="194" t="str">
        <f t="shared" si="113"/>
        <v xml:space="preserve">OXY-100 PULSE OXIMETER     BUY 10 pcs SAVE 15% </v>
      </c>
    </row>
    <row r="7272" spans="1:11" x14ac:dyDescent="0.2">
      <c r="A7272" s="132">
        <v>34343</v>
      </c>
      <c r="B7272" s="226" t="s">
        <v>12</v>
      </c>
      <c r="C7272" s="222" t="s">
        <v>12</v>
      </c>
      <c r="D7272" s="106" t="s">
        <v>9316</v>
      </c>
      <c r="E7272" s="87">
        <v>1</v>
      </c>
      <c r="F7272" s="88"/>
      <c r="H7272" s="88"/>
      <c r="I7272" s="90">
        <v>1</v>
      </c>
      <c r="K7272" s="194" t="str">
        <f t="shared" si="113"/>
        <v xml:space="preserve">***OXY-100 VET PULSE OXIMETER  replaced by 80805 </v>
      </c>
    </row>
    <row r="7273" spans="1:11" x14ac:dyDescent="0.2">
      <c r="A7273" s="132">
        <v>34344</v>
      </c>
      <c r="B7273" s="226" t="s">
        <v>12</v>
      </c>
      <c r="C7273" s="222" t="s">
        <v>12</v>
      </c>
      <c r="D7273" s="106" t="s">
        <v>5660</v>
      </c>
      <c r="E7273" s="87">
        <v>1</v>
      </c>
      <c r="F7273" s="88">
        <v>35</v>
      </c>
      <c r="H7273" s="88"/>
      <c r="I7273" s="90">
        <v>1</v>
      </c>
      <c r="K7273" s="194" t="str">
        <f t="shared" si="113"/>
        <v xml:space="preserve">SOFTWARE for 34341-34343 </v>
      </c>
    </row>
    <row r="7274" spans="1:11" x14ac:dyDescent="0.2">
      <c r="A7274" s="132">
        <v>34345</v>
      </c>
      <c r="B7274" s="226" t="s">
        <v>12</v>
      </c>
      <c r="C7274" s="222" t="s">
        <v>12</v>
      </c>
      <c r="D7274" s="106" t="s">
        <v>9032</v>
      </c>
      <c r="E7274" s="87">
        <v>1</v>
      </c>
      <c r="F7274" s="88">
        <v>58</v>
      </c>
      <c r="H7274" s="88"/>
      <c r="I7274" s="90">
        <v>1</v>
      </c>
      <c r="K7274" s="194" t="str">
        <f t="shared" si="113"/>
        <v xml:space="preserve">ADULT SPO2 PROBE - spare for 34341 up to S/N XCU052QF005021, 33698, 34342 </v>
      </c>
    </row>
    <row r="7275" spans="1:11" x14ac:dyDescent="0.2">
      <c r="A7275" s="132">
        <v>34346</v>
      </c>
      <c r="B7275" s="226" t="s">
        <v>12</v>
      </c>
      <c r="C7275" s="222" t="s">
        <v>12</v>
      </c>
      <c r="D7275" s="106" t="s">
        <v>9033</v>
      </c>
      <c r="E7275" s="87" t="s">
        <v>24</v>
      </c>
      <c r="F7275" s="88">
        <v>139</v>
      </c>
      <c r="H7275" s="88"/>
      <c r="I7275" s="90">
        <v>1</v>
      </c>
      <c r="K7275" s="194" t="str">
        <f t="shared" si="113"/>
        <v>**VET SPO2 PROBE KIT - spare for 34343 (1 kit)</v>
      </c>
    </row>
    <row r="7276" spans="1:11" x14ac:dyDescent="0.2">
      <c r="A7276" s="132">
        <v>34347</v>
      </c>
      <c r="B7276" s="226" t="s">
        <v>12</v>
      </c>
      <c r="C7276" s="222" t="s">
        <v>12</v>
      </c>
      <c r="D7276" s="106" t="s">
        <v>9034</v>
      </c>
      <c r="E7276" s="87">
        <v>1</v>
      </c>
      <c r="F7276" s="88">
        <v>58</v>
      </c>
      <c r="H7276" s="88"/>
      <c r="I7276" s="90">
        <v>1</v>
      </c>
      <c r="K7276" s="194" t="str">
        <f t="shared" si="113"/>
        <v xml:space="preserve">PEDIATRIC SPO2 PROBE for 34341 up to S/N XCU052QF005021, 33698, 34342 </v>
      </c>
    </row>
    <row r="7277" spans="1:11" x14ac:dyDescent="0.2">
      <c r="A7277" s="132">
        <v>34348</v>
      </c>
      <c r="B7277" s="226" t="s">
        <v>12</v>
      </c>
      <c r="C7277" s="222" t="s">
        <v>12</v>
      </c>
      <c r="D7277" s="106" t="s">
        <v>5661</v>
      </c>
      <c r="E7277" s="87">
        <v>1</v>
      </c>
      <c r="F7277" s="88">
        <v>35</v>
      </c>
      <c r="H7277" s="88"/>
      <c r="I7277" s="90">
        <v>1</v>
      </c>
      <c r="K7277" s="194" t="str">
        <f t="shared" si="113"/>
        <v xml:space="preserve">EXTENSION CABLE - spare for codes 34345-34347-34349 </v>
      </c>
    </row>
    <row r="7278" spans="1:11" x14ac:dyDescent="0.2">
      <c r="A7278" s="132">
        <v>34349</v>
      </c>
      <c r="B7278" s="226" t="s">
        <v>12</v>
      </c>
      <c r="C7278" s="222" t="s">
        <v>12</v>
      </c>
      <c r="D7278" s="106" t="s">
        <v>9035</v>
      </c>
      <c r="E7278" s="87">
        <v>1</v>
      </c>
      <c r="F7278" s="88">
        <v>75</v>
      </c>
      <c r="H7278" s="88"/>
      <c r="I7278" s="90">
        <v>1</v>
      </c>
      <c r="K7278" s="194" t="str">
        <f t="shared" si="113"/>
        <v xml:space="preserve">NEONATAL SPO2 PROBE for 34341 up to S/N XCU052QF005021, 33698, 34342 </v>
      </c>
    </row>
    <row r="7279" spans="1:11" x14ac:dyDescent="0.2">
      <c r="A7279" s="132">
        <v>34351</v>
      </c>
      <c r="B7279" s="226" t="s">
        <v>12</v>
      </c>
      <c r="C7279" s="222" t="s">
        <v>12</v>
      </c>
      <c r="D7279" s="106" t="s">
        <v>9036</v>
      </c>
      <c r="E7279" s="87">
        <v>1</v>
      </c>
      <c r="F7279" s="88">
        <v>60</v>
      </c>
      <c r="H7279" s="88"/>
      <c r="I7279" s="90">
        <v>1</v>
      </c>
      <c r="K7279" s="194" t="str">
        <f t="shared" si="113"/>
        <v xml:space="preserve">ADULT SPO2 RUBBER PROBE for 34341 up to S/N XCU052QF005021, 33698, 34342 </v>
      </c>
    </row>
    <row r="7280" spans="1:11" x14ac:dyDescent="0.2">
      <c r="A7280" s="132">
        <v>34352</v>
      </c>
      <c r="B7280" s="226" t="s">
        <v>12</v>
      </c>
      <c r="C7280" s="222" t="s">
        <v>12</v>
      </c>
      <c r="D7280" s="106" t="s">
        <v>5662</v>
      </c>
      <c r="E7280" s="87">
        <v>1</v>
      </c>
      <c r="F7280" s="88">
        <v>38</v>
      </c>
      <c r="H7280" s="88"/>
      <c r="I7280" s="90">
        <v>1</v>
      </c>
      <c r="K7280" s="194" t="str">
        <f t="shared" si="113"/>
        <v xml:space="preserve">PAEDIATRIC HANDLE - rough finish </v>
      </c>
    </row>
    <row r="7281" spans="1:11" x14ac:dyDescent="0.2">
      <c r="A7281" s="132">
        <v>34354</v>
      </c>
      <c r="B7281" s="226" t="s">
        <v>12</v>
      </c>
      <c r="C7281" s="222" t="s">
        <v>12</v>
      </c>
      <c r="D7281" s="106" t="s">
        <v>5663</v>
      </c>
      <c r="E7281" s="87">
        <v>1</v>
      </c>
      <c r="F7281" s="88">
        <v>38</v>
      </c>
      <c r="H7281" s="88"/>
      <c r="I7281" s="90">
        <v>1</v>
      </c>
      <c r="K7281" s="194" t="str">
        <f t="shared" si="113"/>
        <v xml:space="preserve">STANDARD HANDLE - rough finish </v>
      </c>
    </row>
    <row r="7282" spans="1:11" x14ac:dyDescent="0.2">
      <c r="A7282" s="132">
        <v>34358</v>
      </c>
      <c r="B7282" s="226" t="s">
        <v>12</v>
      </c>
      <c r="C7282" s="222" t="s">
        <v>12</v>
      </c>
      <c r="D7282" s="106" t="s">
        <v>9037</v>
      </c>
      <c r="E7282" s="87">
        <v>1</v>
      </c>
      <c r="F7282" s="88">
        <v>5.4</v>
      </c>
      <c r="H7282" s="88"/>
      <c r="I7282" s="90">
        <v>1</v>
      </c>
      <c r="K7282" s="194" t="str">
        <f t="shared" si="113"/>
        <v xml:space="preserve">BULB for PLASTIC HANDLE code 34364-81-84 </v>
      </c>
    </row>
    <row r="7283" spans="1:11" x14ac:dyDescent="0.2">
      <c r="A7283" s="132">
        <v>34361</v>
      </c>
      <c r="B7283" s="226" t="s">
        <v>12</v>
      </c>
      <c r="C7283" s="222" t="s">
        <v>12</v>
      </c>
      <c r="D7283" s="106" t="s">
        <v>5664</v>
      </c>
      <c r="E7283" s="87" t="s">
        <v>23</v>
      </c>
      <c r="F7283" s="88">
        <v>168</v>
      </c>
      <c r="H7283" s="88"/>
      <c r="I7283" s="90">
        <v>1</v>
      </c>
      <c r="K7283" s="194" t="str">
        <f t="shared" si="113"/>
        <v>HEINE XP DISPOSABLE BLADES MAC 3 (box of 25)</v>
      </c>
    </row>
    <row r="7284" spans="1:11" x14ac:dyDescent="0.2">
      <c r="A7284" s="132">
        <v>34362</v>
      </c>
      <c r="B7284" s="226" t="s">
        <v>12</v>
      </c>
      <c r="C7284" s="222" t="s">
        <v>12</v>
      </c>
      <c r="D7284" s="106" t="s">
        <v>5665</v>
      </c>
      <c r="E7284" s="87" t="s">
        <v>23</v>
      </c>
      <c r="F7284" s="88">
        <v>168</v>
      </c>
      <c r="H7284" s="88"/>
      <c r="I7284" s="90">
        <v>1</v>
      </c>
      <c r="K7284" s="194" t="str">
        <f t="shared" si="113"/>
        <v>HEINE XP DISPOSABLE BLADES MAC 4 (box of 25)</v>
      </c>
    </row>
    <row r="7285" spans="1:11" x14ac:dyDescent="0.2">
      <c r="A7285" s="132">
        <v>34364</v>
      </c>
      <c r="B7285" s="226" t="s">
        <v>12</v>
      </c>
      <c r="C7285" s="222" t="s">
        <v>12</v>
      </c>
      <c r="D7285" s="106" t="s">
        <v>5666</v>
      </c>
      <c r="E7285" s="87">
        <v>1</v>
      </c>
      <c r="F7285" s="88">
        <v>26</v>
      </c>
      <c r="H7285" s="88"/>
      <c r="I7285" s="90">
        <v>1</v>
      </c>
      <c r="K7285" s="194" t="str">
        <f t="shared" si="113"/>
        <v xml:space="preserve">PLASTIC HANDLE for F.O. disposable blades </v>
      </c>
    </row>
    <row r="7286" spans="1:11" x14ac:dyDescent="0.2">
      <c r="A7286" s="132">
        <v>34367</v>
      </c>
      <c r="B7286" s="226" t="s">
        <v>12</v>
      </c>
      <c r="C7286" s="222" t="s">
        <v>12</v>
      </c>
      <c r="D7286" s="106" t="s">
        <v>5669</v>
      </c>
      <c r="E7286" s="87">
        <v>1</v>
      </c>
      <c r="F7286" s="88">
        <v>1840</v>
      </c>
      <c r="H7286" s="88"/>
      <c r="I7286" s="90">
        <v>1</v>
      </c>
      <c r="K7286" s="194" t="str">
        <f t="shared" si="113"/>
        <v xml:space="preserve">"P16" HEINE CLASSIC+ LED LARYNGOSCOPE SET with 3.5V recharg.D6741 handle - 3 blades </v>
      </c>
    </row>
    <row r="7287" spans="1:11" x14ac:dyDescent="0.2">
      <c r="A7287" s="132">
        <v>34368</v>
      </c>
      <c r="B7287" s="226" t="s">
        <v>12</v>
      </c>
      <c r="C7287" s="222" t="s">
        <v>12</v>
      </c>
      <c r="D7287" s="106" t="s">
        <v>10875</v>
      </c>
      <c r="E7287" s="87">
        <v>1</v>
      </c>
      <c r="F7287" s="88"/>
      <c r="H7287" s="88"/>
      <c r="I7287" s="90">
        <v>1</v>
      </c>
      <c r="K7287" s="194" t="str">
        <f t="shared" si="113"/>
        <v xml:space="preserve">***HEINE F.O.BLADE MAC 4 - flexi tip+  discontinued </v>
      </c>
    </row>
    <row r="7288" spans="1:11" x14ac:dyDescent="0.2">
      <c r="A7288" s="132">
        <v>34369</v>
      </c>
      <c r="B7288" s="226" t="s">
        <v>12</v>
      </c>
      <c r="C7288" s="222" t="s">
        <v>12</v>
      </c>
      <c r="D7288" s="106" t="s">
        <v>10876</v>
      </c>
      <c r="E7288" s="87">
        <v>1</v>
      </c>
      <c r="F7288" s="103">
        <v>260</v>
      </c>
      <c r="H7288" s="103"/>
      <c r="I7288" s="90">
        <v>1</v>
      </c>
      <c r="K7288" s="194" t="str">
        <f t="shared" si="113"/>
        <v xml:space="preserve">"P4" ***HEINE STANDARD F.O. HANDLE 3.5V NimH - rechargeable - F-003.22.863  end of stock </v>
      </c>
    </row>
    <row r="7289" spans="1:11" x14ac:dyDescent="0.2">
      <c r="A7289" s="132">
        <v>34370</v>
      </c>
      <c r="B7289" s="226" t="s">
        <v>12</v>
      </c>
      <c r="C7289" s="222" t="s">
        <v>12</v>
      </c>
      <c r="D7289" s="106" t="s">
        <v>9802</v>
      </c>
      <c r="E7289" s="87">
        <v>1</v>
      </c>
      <c r="F7289" s="88">
        <v>397</v>
      </c>
      <c r="H7289" s="88"/>
      <c r="I7289" s="90">
        <v>1</v>
      </c>
      <c r="K7289" s="194" t="str">
        <f t="shared" si="113"/>
        <v xml:space="preserve">HEINE STANDARD EASYCLEAN LED HANDLE - waterproof </v>
      </c>
    </row>
    <row r="7290" spans="1:11" x14ac:dyDescent="0.2">
      <c r="A7290" s="132">
        <v>34371</v>
      </c>
      <c r="B7290" s="226" t="s">
        <v>12</v>
      </c>
      <c r="C7290" s="222" t="s">
        <v>12</v>
      </c>
      <c r="D7290" s="106" t="s">
        <v>5670</v>
      </c>
      <c r="E7290" s="87">
        <v>1</v>
      </c>
      <c r="F7290" s="88">
        <v>560</v>
      </c>
      <c r="H7290" s="88"/>
      <c r="I7290" s="90">
        <v>1</v>
      </c>
      <c r="K7290" s="194" t="str">
        <f t="shared" si="113"/>
        <v xml:space="preserve">"P16" HEINE SLIM PEDIATRIC LED HANDLE 2.5V with recharg. battery </v>
      </c>
    </row>
    <row r="7291" spans="1:11" x14ac:dyDescent="0.2">
      <c r="A7291" s="132">
        <v>34372</v>
      </c>
      <c r="B7291" s="226" t="s">
        <v>12</v>
      </c>
      <c r="C7291" s="222" t="s">
        <v>12</v>
      </c>
      <c r="D7291" s="106" t="s">
        <v>10877</v>
      </c>
      <c r="E7291" s="87">
        <v>1</v>
      </c>
      <c r="F7291" s="88">
        <v>410</v>
      </c>
      <c r="H7291" s="88"/>
      <c r="I7291" s="90">
        <v>1</v>
      </c>
      <c r="K7291" s="194" t="str">
        <f t="shared" si="113"/>
        <v xml:space="preserve">"P16" ***HEINE STANDARD F.O. HANDLE 3.5V with recharg. Battery  end of stock, then 34373 </v>
      </c>
    </row>
    <row r="7292" spans="1:11" x14ac:dyDescent="0.2">
      <c r="A7292" s="132">
        <v>34373</v>
      </c>
      <c r="B7292" s="226" t="s">
        <v>12</v>
      </c>
      <c r="C7292" s="222" t="s">
        <v>12</v>
      </c>
      <c r="D7292" s="106" t="s">
        <v>5671</v>
      </c>
      <c r="E7292" s="87">
        <v>1</v>
      </c>
      <c r="F7292" s="88">
        <v>560</v>
      </c>
      <c r="H7292" s="88"/>
      <c r="I7292" s="90">
        <v>1</v>
      </c>
      <c r="K7292" s="194" t="str">
        <f t="shared" si="113"/>
        <v xml:space="preserve">"P16" HEINE STANDARD LED HANDLE 3.5V with recharg. battery  </v>
      </c>
    </row>
    <row r="7293" spans="1:11" ht="13.5" thickBot="1" x14ac:dyDescent="0.25">
      <c r="A7293" s="134">
        <v>34374</v>
      </c>
      <c r="B7293" s="233" t="s">
        <v>12</v>
      </c>
      <c r="C7293" s="234" t="s">
        <v>12</v>
      </c>
      <c r="D7293" s="121" t="s">
        <v>5672</v>
      </c>
      <c r="E7293" s="116">
        <v>1</v>
      </c>
      <c r="F7293" s="91">
        <v>450</v>
      </c>
      <c r="H7293" s="91"/>
      <c r="I7293" s="92">
        <v>1</v>
      </c>
      <c r="K7293" s="194" t="str">
        <f t="shared" si="113"/>
        <v xml:space="preserve">HEINE NT4 CHARGER UNIT for 2 HANDLES </v>
      </c>
    </row>
    <row r="7294" spans="1:11" x14ac:dyDescent="0.2">
      <c r="A7294" s="135">
        <v>34365</v>
      </c>
      <c r="B7294" s="223" t="s">
        <v>9038</v>
      </c>
      <c r="C7294" s="224" t="s">
        <v>12</v>
      </c>
      <c r="D7294" s="117" t="s">
        <v>5667</v>
      </c>
      <c r="E7294" s="118">
        <v>1</v>
      </c>
      <c r="F7294" s="93">
        <v>2.2999999999999998</v>
      </c>
      <c r="H7294" s="225"/>
      <c r="I7294" s="94">
        <v>1</v>
      </c>
      <c r="K7294" s="194" t="str">
        <f t="shared" ref="K7294:K7357" si="114">+SUBSTITUTE(CONCATENATE(D7294," ","(",IF(RIGHT(E7294,3)="1**","1",E7294),")"),"(1)","")</f>
        <v xml:space="preserve">SINGLE-USE BLADE MILLER N.0 - infant </v>
      </c>
    </row>
    <row r="7295" spans="1:11" x14ac:dyDescent="0.2">
      <c r="A7295" s="136">
        <v>34366</v>
      </c>
      <c r="B7295" s="226" t="s">
        <v>9038</v>
      </c>
      <c r="C7295" s="222" t="s">
        <v>12</v>
      </c>
      <c r="D7295" s="106" t="s">
        <v>5668</v>
      </c>
      <c r="E7295" s="87">
        <v>1</v>
      </c>
      <c r="F7295" s="88">
        <v>2.2999999999999998</v>
      </c>
      <c r="H7295" s="227"/>
      <c r="I7295" s="95">
        <v>1</v>
      </c>
      <c r="K7295" s="194" t="str">
        <f t="shared" si="114"/>
        <v xml:space="preserve">SINGLE-USE BLADE MILLER N.1 - child </v>
      </c>
    </row>
    <row r="7296" spans="1:11" x14ac:dyDescent="0.2">
      <c r="A7296" s="136">
        <v>34375</v>
      </c>
      <c r="B7296" s="226" t="s">
        <v>9038</v>
      </c>
      <c r="C7296" s="222" t="s">
        <v>12</v>
      </c>
      <c r="D7296" s="106" t="s">
        <v>5673</v>
      </c>
      <c r="E7296" s="87">
        <v>1</v>
      </c>
      <c r="F7296" s="88">
        <v>2.2999999999999998</v>
      </c>
      <c r="H7296" s="227"/>
      <c r="I7296" s="95">
        <v>1</v>
      </c>
      <c r="K7296" s="194" t="str">
        <f t="shared" si="114"/>
        <v xml:space="preserve">SINGLE-USE BLADE MC-INTOSH N.2 - adult small </v>
      </c>
    </row>
    <row r="7297" spans="1:11" x14ac:dyDescent="0.2">
      <c r="A7297" s="136">
        <v>34376</v>
      </c>
      <c r="B7297" s="226" t="s">
        <v>9038</v>
      </c>
      <c r="C7297" s="222" t="s">
        <v>12</v>
      </c>
      <c r="D7297" s="106" t="s">
        <v>5674</v>
      </c>
      <c r="E7297" s="87">
        <v>1</v>
      </c>
      <c r="F7297" s="88">
        <v>2.2999999999999998</v>
      </c>
      <c r="H7297" s="227"/>
      <c r="I7297" s="95">
        <v>1</v>
      </c>
      <c r="K7297" s="194" t="str">
        <f t="shared" si="114"/>
        <v xml:space="preserve">SINGLE-USE BLADE MC-INTOSH N.3 - adult </v>
      </c>
    </row>
    <row r="7298" spans="1:11" x14ac:dyDescent="0.2">
      <c r="A7298" s="136">
        <v>34377</v>
      </c>
      <c r="B7298" s="226" t="s">
        <v>9038</v>
      </c>
      <c r="C7298" s="222" t="s">
        <v>12</v>
      </c>
      <c r="D7298" s="106" t="s">
        <v>5675</v>
      </c>
      <c r="E7298" s="87">
        <v>1</v>
      </c>
      <c r="F7298" s="88">
        <v>2.2999999999999998</v>
      </c>
      <c r="H7298" s="227"/>
      <c r="I7298" s="95">
        <v>1</v>
      </c>
      <c r="K7298" s="194" t="str">
        <f t="shared" si="114"/>
        <v xml:space="preserve">SINGLE-USE BLADE MC-INTOSH N.4 - adult large </v>
      </c>
    </row>
    <row r="7299" spans="1:11" x14ac:dyDescent="0.2">
      <c r="A7299" s="136"/>
      <c r="B7299" s="226" t="s">
        <v>12</v>
      </c>
      <c r="C7299" s="222" t="s">
        <v>12</v>
      </c>
      <c r="D7299" s="201" t="s">
        <v>5676</v>
      </c>
      <c r="E7299" s="87"/>
      <c r="F7299" s="88"/>
      <c r="H7299" s="227"/>
      <c r="I7299" s="95"/>
      <c r="K7299" s="194" t="str">
        <f t="shared" si="114"/>
        <v>SPECIAL OFFER SINGLE-USE BLADES ()</v>
      </c>
    </row>
    <row r="7300" spans="1:11" x14ac:dyDescent="0.2">
      <c r="A7300" s="136"/>
      <c r="B7300" s="226" t="s">
        <v>12</v>
      </c>
      <c r="C7300" s="222" t="s">
        <v>12</v>
      </c>
      <c r="D7300" s="145" t="s">
        <v>5677</v>
      </c>
      <c r="E7300" s="87">
        <v>1</v>
      </c>
      <c r="F7300" s="88">
        <v>2.1849999999999996</v>
      </c>
      <c r="H7300" s="227"/>
      <c r="I7300" s="95">
        <v>20</v>
      </c>
      <c r="K7300" s="194" t="str">
        <f t="shared" si="114"/>
        <v xml:space="preserve">For a mixed order of at least 20 blades SAVE 5% </v>
      </c>
    </row>
    <row r="7301" spans="1:11" ht="13.5" thickBot="1" x14ac:dyDescent="0.25">
      <c r="A7301" s="137"/>
      <c r="B7301" s="228" t="s">
        <v>12</v>
      </c>
      <c r="C7301" s="229" t="s">
        <v>12</v>
      </c>
      <c r="D7301" s="148" t="s">
        <v>5678</v>
      </c>
      <c r="E7301" s="119">
        <v>1</v>
      </c>
      <c r="F7301" s="154">
        <v>2.0699999999999998</v>
      </c>
      <c r="H7301" s="235"/>
      <c r="I7301" s="98">
        <v>100</v>
      </c>
      <c r="K7301" s="194" t="str">
        <f t="shared" si="114"/>
        <v xml:space="preserve">For a mixed order of at least 100 blades SAVE 10% </v>
      </c>
    </row>
    <row r="7302" spans="1:11" x14ac:dyDescent="0.2">
      <c r="A7302" s="140">
        <v>34378</v>
      </c>
      <c r="B7302" s="231" t="s">
        <v>12</v>
      </c>
      <c r="C7302" s="232" t="s">
        <v>12</v>
      </c>
      <c r="D7302" s="124" t="s">
        <v>5679</v>
      </c>
      <c r="E7302" s="120">
        <v>1</v>
      </c>
      <c r="F7302" s="99">
        <v>240</v>
      </c>
      <c r="H7302" s="99"/>
      <c r="I7302" s="100">
        <v>1</v>
      </c>
      <c r="K7302" s="194" t="str">
        <f t="shared" si="114"/>
        <v xml:space="preserve">"PX3" HEINE RE-CHARGEABLE Ped LI-ION L BATTERY 2.5V  X-007.99.104 - spare </v>
      </c>
    </row>
    <row r="7303" spans="1:11" x14ac:dyDescent="0.2">
      <c r="A7303" s="132">
        <v>34381</v>
      </c>
      <c r="B7303" s="226" t="s">
        <v>12</v>
      </c>
      <c r="C7303" s="222" t="s">
        <v>12</v>
      </c>
      <c r="D7303" s="106" t="s">
        <v>5680</v>
      </c>
      <c r="E7303" s="87">
        <v>1</v>
      </c>
      <c r="F7303" s="103">
        <v>37</v>
      </c>
      <c r="H7303" s="103"/>
      <c r="I7303" s="90">
        <v>1</v>
      </c>
      <c r="K7303" s="194" t="str">
        <f t="shared" si="114"/>
        <v xml:space="preserve">EMERGENCY PACK - 3 F.O.single-use blades+plastic handle </v>
      </c>
    </row>
    <row r="7304" spans="1:11" x14ac:dyDescent="0.2">
      <c r="A7304" s="132">
        <v>34382</v>
      </c>
      <c r="B7304" s="226" t="s">
        <v>12</v>
      </c>
      <c r="C7304" s="222" t="s">
        <v>12</v>
      </c>
      <c r="D7304" s="106" t="s">
        <v>5681</v>
      </c>
      <c r="E7304" s="87">
        <v>1</v>
      </c>
      <c r="F7304" s="103">
        <v>4.5</v>
      </c>
      <c r="H7304" s="103"/>
      <c r="I7304" s="90">
        <v>1</v>
      </c>
      <c r="K7304" s="194" t="str">
        <f t="shared" si="114"/>
        <v xml:space="preserve">NYLON BAG FOR EMERGENCY PACK </v>
      </c>
    </row>
    <row r="7305" spans="1:11" x14ac:dyDescent="0.2">
      <c r="A7305" s="132">
        <v>34383</v>
      </c>
      <c r="B7305" s="226" t="s">
        <v>10878</v>
      </c>
      <c r="C7305" s="222" t="s">
        <v>12</v>
      </c>
      <c r="D7305" s="106" t="s">
        <v>5682</v>
      </c>
      <c r="E7305" s="87" t="s">
        <v>29</v>
      </c>
      <c r="F7305" s="88">
        <v>8.4</v>
      </c>
      <c r="H7305" s="88"/>
      <c r="I7305" s="90">
        <v>1</v>
      </c>
      <c r="K7305" s="194" t="str">
        <f t="shared" si="114"/>
        <v>GUEDEL AIRWAY 120 mm - adult X-large - 6 - purple (box of 10)</v>
      </c>
    </row>
    <row r="7306" spans="1:11" x14ac:dyDescent="0.2">
      <c r="A7306" s="132">
        <v>34384</v>
      </c>
      <c r="B7306" s="226" t="s">
        <v>12</v>
      </c>
      <c r="C7306" s="222" t="s">
        <v>12</v>
      </c>
      <c r="D7306" s="106" t="s">
        <v>5683</v>
      </c>
      <c r="E7306" s="87">
        <v>1</v>
      </c>
      <c r="F7306" s="151">
        <v>45</v>
      </c>
      <c r="H7306" s="151"/>
      <c r="I7306" s="90">
        <v>1</v>
      </c>
      <c r="K7306" s="194" t="str">
        <f t="shared" si="114"/>
        <v xml:space="preserve">EMERGENCY CASE 6 blades + plastic handle </v>
      </c>
    </row>
    <row r="7307" spans="1:11" x14ac:dyDescent="0.2">
      <c r="A7307" s="132">
        <v>34385</v>
      </c>
      <c r="B7307" s="226" t="s">
        <v>12</v>
      </c>
      <c r="C7307" s="222" t="s">
        <v>12</v>
      </c>
      <c r="D7307" s="106" t="s">
        <v>9317</v>
      </c>
      <c r="E7307" s="87" t="s">
        <v>29</v>
      </c>
      <c r="F7307" s="88"/>
      <c r="H7307" s="88"/>
      <c r="I7307" s="90">
        <v>1</v>
      </c>
      <c r="K7307" s="194" t="str">
        <f t="shared" si="114"/>
        <v>**UNCUFFED ENDOTRACHEAL TUBE diam. 3 mm - 16,5 cm  replaced by 57640 (box of 10)</v>
      </c>
    </row>
    <row r="7308" spans="1:11" x14ac:dyDescent="0.2">
      <c r="A7308" s="132">
        <v>34386</v>
      </c>
      <c r="B7308" s="226" t="s">
        <v>12</v>
      </c>
      <c r="C7308" s="222" t="s">
        <v>12</v>
      </c>
      <c r="D7308" s="106" t="s">
        <v>9318</v>
      </c>
      <c r="E7308" s="87" t="s">
        <v>29</v>
      </c>
      <c r="F7308" s="88"/>
      <c r="H7308" s="88"/>
      <c r="I7308" s="90">
        <v>1</v>
      </c>
      <c r="K7308" s="194" t="str">
        <f t="shared" si="114"/>
        <v>**UNCUFFED ENDOTRACHEAL TUBE diam. 4 mm - 21 cm  replaced by 57641 (box of 10)</v>
      </c>
    </row>
    <row r="7309" spans="1:11" x14ac:dyDescent="0.2">
      <c r="A7309" s="132">
        <v>34387</v>
      </c>
      <c r="B7309" s="226" t="s">
        <v>12</v>
      </c>
      <c r="C7309" s="222" t="s">
        <v>12</v>
      </c>
      <c r="D7309" s="106" t="s">
        <v>8513</v>
      </c>
      <c r="E7309" s="87" t="s">
        <v>29</v>
      </c>
      <c r="F7309" s="88">
        <v>16</v>
      </c>
      <c r="H7309" s="88"/>
      <c r="I7309" s="90">
        <v>1</v>
      </c>
      <c r="K7309" s="194" t="str">
        <f t="shared" si="114"/>
        <v>**CUFFED ENDOTRACHEAL TUBE diameter 3.5 mm - 18,5 cm  end of stock, then 57651 (box of 10)</v>
      </c>
    </row>
    <row r="7310" spans="1:11" x14ac:dyDescent="0.2">
      <c r="A7310" s="132">
        <v>34388</v>
      </c>
      <c r="B7310" s="226" t="s">
        <v>12</v>
      </c>
      <c r="C7310" s="222" t="s">
        <v>12</v>
      </c>
      <c r="D7310" s="106" t="s">
        <v>9803</v>
      </c>
      <c r="E7310" s="87" t="s">
        <v>29</v>
      </c>
      <c r="F7310" s="88"/>
      <c r="H7310" s="88"/>
      <c r="I7310" s="90">
        <v>1</v>
      </c>
      <c r="K7310" s="194" t="str">
        <f t="shared" si="114"/>
        <v>**CUFFED ENDOTRACHEAL TUBE diameter 5 mm - 24,5 cm   replaced by 57654 (box of 10)</v>
      </c>
    </row>
    <row r="7311" spans="1:11" x14ac:dyDescent="0.2">
      <c r="A7311" s="132">
        <v>34389</v>
      </c>
      <c r="B7311" s="226" t="s">
        <v>12</v>
      </c>
      <c r="C7311" s="222" t="s">
        <v>12</v>
      </c>
      <c r="D7311" s="106" t="s">
        <v>9039</v>
      </c>
      <c r="E7311" s="87" t="s">
        <v>29</v>
      </c>
      <c r="F7311" s="88"/>
      <c r="H7311" s="88"/>
      <c r="I7311" s="90">
        <v>1</v>
      </c>
      <c r="K7311" s="194" t="str">
        <f t="shared" si="114"/>
        <v>***CUFFED ENDOTRACHEAL TUBE diameter 6 mm - 28,5 cm  replaced by code 57656 (box of 10)</v>
      </c>
    </row>
    <row r="7312" spans="1:11" x14ac:dyDescent="0.2">
      <c r="A7312" s="132">
        <v>34390</v>
      </c>
      <c r="B7312" s="226" t="s">
        <v>12</v>
      </c>
      <c r="C7312" s="222" t="s">
        <v>12</v>
      </c>
      <c r="D7312" s="106" t="s">
        <v>9040</v>
      </c>
      <c r="E7312" s="87" t="s">
        <v>29</v>
      </c>
      <c r="F7312" s="88"/>
      <c r="H7312" s="88"/>
      <c r="I7312" s="90">
        <v>1</v>
      </c>
      <c r="K7312" s="194" t="str">
        <f t="shared" si="114"/>
        <v>***CUFFED ENDOTRACHEAL TUBE diameter 6.5 mm - 29,5 cm  replaced by code 57657 (box of 10)</v>
      </c>
    </row>
    <row r="7313" spans="1:11" x14ac:dyDescent="0.2">
      <c r="A7313" s="132">
        <v>34391</v>
      </c>
      <c r="B7313" s="226" t="s">
        <v>12</v>
      </c>
      <c r="C7313" s="222" t="s">
        <v>12</v>
      </c>
      <c r="D7313" s="106" t="s">
        <v>9041</v>
      </c>
      <c r="E7313" s="87" t="s">
        <v>29</v>
      </c>
      <c r="F7313" s="88"/>
      <c r="H7313" s="88"/>
      <c r="I7313" s="90">
        <v>1</v>
      </c>
      <c r="K7313" s="194" t="str">
        <f t="shared" si="114"/>
        <v>***CUFFED ENDOTRACHEAL TUBE diameter 7 mm - 31 cm  replaced by code 57658 (box of 10)</v>
      </c>
    </row>
    <row r="7314" spans="1:11" x14ac:dyDescent="0.2">
      <c r="A7314" s="132">
        <v>34392</v>
      </c>
      <c r="B7314" s="226" t="s">
        <v>12</v>
      </c>
      <c r="C7314" s="222" t="s">
        <v>12</v>
      </c>
      <c r="D7314" s="106" t="s">
        <v>9042</v>
      </c>
      <c r="E7314" s="87" t="s">
        <v>29</v>
      </c>
      <c r="F7314" s="88"/>
      <c r="H7314" s="88"/>
      <c r="I7314" s="90">
        <v>1</v>
      </c>
      <c r="K7314" s="194" t="str">
        <f t="shared" si="114"/>
        <v>***CUFFED ENDOTRACHEAL TUBE diameter 7.5 mm - 31,5 cm  replaced by code 57659 (box of 10)</v>
      </c>
    </row>
    <row r="7315" spans="1:11" x14ac:dyDescent="0.2">
      <c r="A7315" s="132">
        <v>34393</v>
      </c>
      <c r="B7315" s="226" t="s">
        <v>12</v>
      </c>
      <c r="C7315" s="222" t="s">
        <v>12</v>
      </c>
      <c r="D7315" s="106" t="s">
        <v>9319</v>
      </c>
      <c r="E7315" s="87" t="s">
        <v>29</v>
      </c>
      <c r="F7315" s="88">
        <v>16</v>
      </c>
      <c r="H7315" s="88"/>
      <c r="I7315" s="90">
        <v>1</v>
      </c>
      <c r="K7315" s="194" t="str">
        <f t="shared" si="114"/>
        <v>**CUFFED ENDOTRACHEAL TUBE diameter 8 mm - 33 cm  replaced by 57660 (box of 10)</v>
      </c>
    </row>
    <row r="7316" spans="1:11" x14ac:dyDescent="0.2">
      <c r="A7316" s="132">
        <v>34394</v>
      </c>
      <c r="B7316" s="226" t="s">
        <v>12</v>
      </c>
      <c r="C7316" s="222" t="s">
        <v>12</v>
      </c>
      <c r="D7316" s="106" t="s">
        <v>9804</v>
      </c>
      <c r="E7316" s="87" t="s">
        <v>29</v>
      </c>
      <c r="F7316" s="88"/>
      <c r="H7316" s="88"/>
      <c r="I7316" s="90">
        <v>1</v>
      </c>
      <c r="K7316" s="194" t="str">
        <f t="shared" si="114"/>
        <v>**CUFFED ENDOTRACHEAL TUBE diameter 8.5 mm - 33 cm  replaced by 57661 (box of 10)</v>
      </c>
    </row>
    <row r="7317" spans="1:11" x14ac:dyDescent="0.2">
      <c r="A7317" s="132">
        <v>34395</v>
      </c>
      <c r="B7317" s="226" t="s">
        <v>12</v>
      </c>
      <c r="C7317" s="222" t="s">
        <v>12</v>
      </c>
      <c r="D7317" s="106" t="s">
        <v>9805</v>
      </c>
      <c r="E7317" s="87" t="s">
        <v>29</v>
      </c>
      <c r="F7317" s="88"/>
      <c r="H7317" s="88"/>
      <c r="I7317" s="90">
        <v>1</v>
      </c>
      <c r="K7317" s="194" t="str">
        <f t="shared" si="114"/>
        <v>**CUFFED ENDOTRACHEAL TUBE diameter 9 mm - 33 cm  replaced by 57662 (box of 10)</v>
      </c>
    </row>
    <row r="7318" spans="1:11" x14ac:dyDescent="0.2">
      <c r="A7318" s="132">
        <v>34396</v>
      </c>
      <c r="B7318" s="226" t="s">
        <v>12</v>
      </c>
      <c r="C7318" s="222" t="s">
        <v>12</v>
      </c>
      <c r="D7318" s="106" t="s">
        <v>8514</v>
      </c>
      <c r="E7318" s="87" t="s">
        <v>29</v>
      </c>
      <c r="F7318" s="88">
        <v>16</v>
      </c>
      <c r="H7318" s="88"/>
      <c r="I7318" s="90">
        <v>1</v>
      </c>
      <c r="K7318" s="194" t="str">
        <f t="shared" si="114"/>
        <v>**CUFFED ENDOTRACHEAL TUBE diameter 10 mm - 33 cm  end of stock, then 57663 (box of 10)</v>
      </c>
    </row>
    <row r="7319" spans="1:11" x14ac:dyDescent="0.2">
      <c r="A7319" s="132">
        <v>34398</v>
      </c>
      <c r="B7319" s="226" t="s">
        <v>12</v>
      </c>
      <c r="C7319" s="222" t="s">
        <v>12</v>
      </c>
      <c r="D7319" s="106" t="s">
        <v>10879</v>
      </c>
      <c r="E7319" s="87">
        <v>1</v>
      </c>
      <c r="F7319" s="88">
        <v>395</v>
      </c>
      <c r="H7319" s="88"/>
      <c r="I7319" s="90">
        <v>1</v>
      </c>
      <c r="K7319" s="194" t="str">
        <f t="shared" si="114"/>
        <v xml:space="preserve">HEINE SLIM PEDIATRIC F.O. LED HANDLE - F-008.22.800 </v>
      </c>
    </row>
    <row r="7320" spans="1:11" x14ac:dyDescent="0.2">
      <c r="A7320" s="132">
        <v>34399</v>
      </c>
      <c r="B7320" s="226" t="s">
        <v>12</v>
      </c>
      <c r="C7320" s="222" t="s">
        <v>12</v>
      </c>
      <c r="D7320" s="106" t="s">
        <v>10880</v>
      </c>
      <c r="E7320" s="87">
        <v>1</v>
      </c>
      <c r="F7320" s="88">
        <v>395</v>
      </c>
      <c r="H7320" s="88"/>
      <c r="I7320" s="90">
        <v>1</v>
      </c>
      <c r="K7320" s="194" t="str">
        <f t="shared" si="114"/>
        <v xml:space="preserve">HEINE F.O. LED SHORT HANDLE - F-008.22.812 </v>
      </c>
    </row>
    <row r="7321" spans="1:11" x14ac:dyDescent="0.2">
      <c r="A7321" s="132">
        <v>34400</v>
      </c>
      <c r="B7321" s="226" t="s">
        <v>12</v>
      </c>
      <c r="C7321" s="222" t="s">
        <v>12</v>
      </c>
      <c r="D7321" s="106" t="s">
        <v>10881</v>
      </c>
      <c r="E7321" s="87">
        <v>1</v>
      </c>
      <c r="F7321" s="88">
        <v>239</v>
      </c>
      <c r="H7321" s="88"/>
      <c r="I7321" s="90">
        <v>1</v>
      </c>
      <c r="K7321" s="194" t="str">
        <f t="shared" si="114"/>
        <v xml:space="preserve">***HEINE SHORT HANDLE 2.5V  end of stock, then 34399 </v>
      </c>
    </row>
    <row r="7322" spans="1:11" x14ac:dyDescent="0.2">
      <c r="A7322" s="132">
        <v>34401</v>
      </c>
      <c r="B7322" s="226" t="s">
        <v>12</v>
      </c>
      <c r="C7322" s="222" t="s">
        <v>12</v>
      </c>
      <c r="D7322" s="106" t="s">
        <v>10882</v>
      </c>
      <c r="E7322" s="87">
        <v>1</v>
      </c>
      <c r="F7322" s="88">
        <v>239</v>
      </c>
      <c r="H7322" s="88"/>
      <c r="I7322" s="90">
        <v>1</v>
      </c>
      <c r="K7322" s="194" t="str">
        <f t="shared" si="114"/>
        <v xml:space="preserve">***HEINE STANDARD HANDLE 2.5V  end of stock, then 34405 </v>
      </c>
    </row>
    <row r="7323" spans="1:11" x14ac:dyDescent="0.2">
      <c r="A7323" s="132">
        <v>34402</v>
      </c>
      <c r="B7323" s="226" t="s">
        <v>12</v>
      </c>
      <c r="C7323" s="222" t="s">
        <v>12</v>
      </c>
      <c r="D7323" s="106" t="s">
        <v>5684</v>
      </c>
      <c r="E7323" s="87">
        <v>1</v>
      </c>
      <c r="F7323" s="88">
        <v>707</v>
      </c>
      <c r="H7323" s="88"/>
      <c r="I7323" s="90">
        <v>1</v>
      </c>
      <c r="K7323" s="194" t="str">
        <f t="shared" si="114"/>
        <v xml:space="preserve">"P16" HEINE STANDARD HANDLE 3.5V LED Li-ion </v>
      </c>
    </row>
    <row r="7324" spans="1:11" x14ac:dyDescent="0.2">
      <c r="A7324" s="132">
        <v>34403</v>
      </c>
      <c r="B7324" s="226" t="s">
        <v>12</v>
      </c>
      <c r="C7324" s="222" t="s">
        <v>12</v>
      </c>
      <c r="D7324" s="106" t="s">
        <v>10883</v>
      </c>
      <c r="E7324" s="87">
        <v>1</v>
      </c>
      <c r="F7324" s="88">
        <v>1160</v>
      </c>
      <c r="H7324" s="88"/>
      <c r="I7324" s="90">
        <v>1</v>
      </c>
      <c r="K7324" s="194" t="str">
        <f t="shared" si="114"/>
        <v xml:space="preserve">***HEINE CLASSIC+ F.O.LARYNGOSCOPE SET - 3 blades  end of stock, then 34445 </v>
      </c>
    </row>
    <row r="7325" spans="1:11" x14ac:dyDescent="0.2">
      <c r="A7325" s="132">
        <v>34404</v>
      </c>
      <c r="B7325" s="226" t="s">
        <v>12</v>
      </c>
      <c r="C7325" s="222" t="s">
        <v>12</v>
      </c>
      <c r="D7325" s="106" t="s">
        <v>10884</v>
      </c>
      <c r="E7325" s="87">
        <v>1</v>
      </c>
      <c r="F7325" s="88">
        <v>1450</v>
      </c>
      <c r="H7325" s="88"/>
      <c r="I7325" s="90">
        <v>1</v>
      </c>
      <c r="K7325" s="194" t="str">
        <f t="shared" si="114"/>
        <v xml:space="preserve">***HEINE CLASSIC+ F.O.LARYNGOSCOPE SET - 4 blades  end of stock, then 34446 </v>
      </c>
    </row>
    <row r="7326" spans="1:11" x14ac:dyDescent="0.2">
      <c r="A7326" s="132">
        <v>34405</v>
      </c>
      <c r="B7326" s="226" t="s">
        <v>12</v>
      </c>
      <c r="C7326" s="222" t="s">
        <v>12</v>
      </c>
      <c r="D7326" s="106" t="s">
        <v>5685</v>
      </c>
      <c r="E7326" s="87">
        <v>1</v>
      </c>
      <c r="F7326" s="88">
        <v>398</v>
      </c>
      <c r="H7326" s="88"/>
      <c r="I7326" s="90">
        <v>1</v>
      </c>
      <c r="K7326" s="194" t="str">
        <f t="shared" si="114"/>
        <v xml:space="preserve">HEINE STANDARD HANDLE 2.5V LED </v>
      </c>
    </row>
    <row r="7327" spans="1:11" x14ac:dyDescent="0.2">
      <c r="A7327" s="132">
        <v>34406</v>
      </c>
      <c r="B7327" s="226" t="s">
        <v>12</v>
      </c>
      <c r="C7327" s="222" t="s">
        <v>12</v>
      </c>
      <c r="D7327" s="106" t="s">
        <v>5686</v>
      </c>
      <c r="E7327" s="87">
        <v>1</v>
      </c>
      <c r="F7327" s="88">
        <v>9.8000000000000007</v>
      </c>
      <c r="H7327" s="88"/>
      <c r="I7327" s="90">
        <v>1</v>
      </c>
      <c r="K7327" s="194" t="str">
        <f t="shared" si="114"/>
        <v xml:space="preserve">AURAONCE DISPOSABLE LARYNGEAL MASK N 2 </v>
      </c>
    </row>
    <row r="7328" spans="1:11" x14ac:dyDescent="0.2">
      <c r="A7328" s="132">
        <v>34407</v>
      </c>
      <c r="B7328" s="226" t="s">
        <v>12</v>
      </c>
      <c r="C7328" s="222" t="s">
        <v>12</v>
      </c>
      <c r="D7328" s="106" t="s">
        <v>5687</v>
      </c>
      <c r="E7328" s="87">
        <v>1</v>
      </c>
      <c r="F7328" s="88">
        <v>9.8000000000000007</v>
      </c>
      <c r="H7328" s="88"/>
      <c r="I7328" s="90">
        <v>1</v>
      </c>
      <c r="K7328" s="194" t="str">
        <f t="shared" si="114"/>
        <v xml:space="preserve">AURAONCE DISPOSABLE LARYNGEAL MASK N 2.5 </v>
      </c>
    </row>
    <row r="7329" spans="1:11" x14ac:dyDescent="0.2">
      <c r="A7329" s="132">
        <v>34408</v>
      </c>
      <c r="B7329" s="226" t="s">
        <v>12</v>
      </c>
      <c r="C7329" s="222" t="s">
        <v>12</v>
      </c>
      <c r="D7329" s="106" t="s">
        <v>5688</v>
      </c>
      <c r="E7329" s="87">
        <v>1</v>
      </c>
      <c r="F7329" s="88">
        <v>9.8000000000000007</v>
      </c>
      <c r="H7329" s="88"/>
      <c r="I7329" s="90">
        <v>1</v>
      </c>
      <c r="K7329" s="194" t="str">
        <f t="shared" si="114"/>
        <v xml:space="preserve">AURAONCE DISPOSABLE LARYNGEAL MASK N 3 </v>
      </c>
    </row>
    <row r="7330" spans="1:11" x14ac:dyDescent="0.2">
      <c r="A7330" s="132">
        <v>34409</v>
      </c>
      <c r="B7330" s="226" t="s">
        <v>12</v>
      </c>
      <c r="C7330" s="222" t="s">
        <v>12</v>
      </c>
      <c r="D7330" s="106" t="s">
        <v>5689</v>
      </c>
      <c r="E7330" s="87">
        <v>1</v>
      </c>
      <c r="F7330" s="88">
        <v>9.8000000000000007</v>
      </c>
      <c r="H7330" s="88"/>
      <c r="I7330" s="90">
        <v>1</v>
      </c>
      <c r="K7330" s="194" t="str">
        <f t="shared" si="114"/>
        <v xml:space="preserve">AURAONCE DISPOSABLE LARYNGEAL MASK N 4 </v>
      </c>
    </row>
    <row r="7331" spans="1:11" x14ac:dyDescent="0.2">
      <c r="A7331" s="132">
        <v>34410</v>
      </c>
      <c r="B7331" s="226" t="s">
        <v>12</v>
      </c>
      <c r="C7331" s="222" t="s">
        <v>12</v>
      </c>
      <c r="D7331" s="106" t="s">
        <v>5690</v>
      </c>
      <c r="E7331" s="87">
        <v>1</v>
      </c>
      <c r="F7331" s="88">
        <v>9.8000000000000007</v>
      </c>
      <c r="H7331" s="88"/>
      <c r="I7331" s="90">
        <v>1</v>
      </c>
      <c r="K7331" s="194" t="str">
        <f t="shared" si="114"/>
        <v xml:space="preserve">AURAONCE DISPOSABLE LARYNGEAL MASK N 5 </v>
      </c>
    </row>
    <row r="7332" spans="1:11" x14ac:dyDescent="0.2">
      <c r="A7332" s="132">
        <v>34411</v>
      </c>
      <c r="B7332" s="226" t="s">
        <v>12</v>
      </c>
      <c r="C7332" s="222" t="s">
        <v>12</v>
      </c>
      <c r="D7332" s="106" t="s">
        <v>5691</v>
      </c>
      <c r="E7332" s="87">
        <v>1</v>
      </c>
      <c r="F7332" s="88">
        <v>287</v>
      </c>
      <c r="H7332" s="88"/>
      <c r="I7332" s="90">
        <v>1</v>
      </c>
      <c r="K7332" s="194" t="str">
        <f t="shared" si="114"/>
        <v xml:space="preserve">HEINE F.O.BLADE MILLER 00 </v>
      </c>
    </row>
    <row r="7333" spans="1:11" x14ac:dyDescent="0.2">
      <c r="A7333" s="132">
        <v>34412</v>
      </c>
      <c r="B7333" s="226" t="s">
        <v>12</v>
      </c>
      <c r="C7333" s="222" t="s">
        <v>12</v>
      </c>
      <c r="D7333" s="106" t="s">
        <v>5692</v>
      </c>
      <c r="E7333" s="87">
        <v>1</v>
      </c>
      <c r="F7333" s="88">
        <v>247</v>
      </c>
      <c r="H7333" s="88"/>
      <c r="I7333" s="90">
        <v>1</v>
      </c>
      <c r="K7333" s="194" t="str">
        <f t="shared" si="114"/>
        <v xml:space="preserve">HEINE F.O.BLADE MILLER 0 </v>
      </c>
    </row>
    <row r="7334" spans="1:11" x14ac:dyDescent="0.2">
      <c r="A7334" s="132">
        <v>34413</v>
      </c>
      <c r="B7334" s="226" t="s">
        <v>12</v>
      </c>
      <c r="C7334" s="222" t="s">
        <v>12</v>
      </c>
      <c r="D7334" s="106" t="s">
        <v>5693</v>
      </c>
      <c r="E7334" s="87">
        <v>1</v>
      </c>
      <c r="F7334" s="88">
        <v>255</v>
      </c>
      <c r="H7334" s="88"/>
      <c r="I7334" s="90">
        <v>1</v>
      </c>
      <c r="K7334" s="194" t="str">
        <f t="shared" si="114"/>
        <v xml:space="preserve">HEINE F.O.BLADE MILLER 1 </v>
      </c>
    </row>
    <row r="7335" spans="1:11" x14ac:dyDescent="0.2">
      <c r="A7335" s="132">
        <v>34414</v>
      </c>
      <c r="B7335" s="226" t="s">
        <v>12</v>
      </c>
      <c r="C7335" s="222" t="s">
        <v>12</v>
      </c>
      <c r="D7335" s="106" t="s">
        <v>5694</v>
      </c>
      <c r="E7335" s="87">
        <v>1</v>
      </c>
      <c r="F7335" s="88">
        <v>263</v>
      </c>
      <c r="H7335" s="88"/>
      <c r="I7335" s="90">
        <v>1</v>
      </c>
      <c r="K7335" s="194" t="str">
        <f t="shared" si="114"/>
        <v xml:space="preserve">HEINE F.O.BLADE MILLER 2 </v>
      </c>
    </row>
    <row r="7336" spans="1:11" x14ac:dyDescent="0.2">
      <c r="A7336" s="132">
        <v>34415</v>
      </c>
      <c r="B7336" s="226" t="s">
        <v>12</v>
      </c>
      <c r="C7336" s="222" t="s">
        <v>12</v>
      </c>
      <c r="D7336" s="106" t="s">
        <v>5695</v>
      </c>
      <c r="E7336" s="87">
        <v>1</v>
      </c>
      <c r="F7336" s="88">
        <v>270</v>
      </c>
      <c r="H7336" s="88"/>
      <c r="I7336" s="90">
        <v>1</v>
      </c>
      <c r="K7336" s="194" t="str">
        <f t="shared" si="114"/>
        <v xml:space="preserve">HEINE F.O.BLADE PAED 0 </v>
      </c>
    </row>
    <row r="7337" spans="1:11" x14ac:dyDescent="0.2">
      <c r="A7337" s="132">
        <v>34416</v>
      </c>
      <c r="B7337" s="226" t="s">
        <v>12</v>
      </c>
      <c r="C7337" s="222" t="s">
        <v>12</v>
      </c>
      <c r="D7337" s="106" t="s">
        <v>5696</v>
      </c>
      <c r="E7337" s="87">
        <v>1</v>
      </c>
      <c r="F7337" s="88">
        <v>270</v>
      </c>
      <c r="H7337" s="88"/>
      <c r="I7337" s="90">
        <v>1</v>
      </c>
      <c r="K7337" s="194" t="str">
        <f t="shared" si="114"/>
        <v xml:space="preserve">HEINE F.O.BLADE PAED 1 </v>
      </c>
    </row>
    <row r="7338" spans="1:11" x14ac:dyDescent="0.2">
      <c r="A7338" s="132">
        <v>34417</v>
      </c>
      <c r="B7338" s="226" t="s">
        <v>12</v>
      </c>
      <c r="C7338" s="222" t="s">
        <v>12</v>
      </c>
      <c r="D7338" s="106" t="s">
        <v>5697</v>
      </c>
      <c r="E7338" s="87">
        <v>1</v>
      </c>
      <c r="F7338" s="88">
        <v>247</v>
      </c>
      <c r="H7338" s="88"/>
      <c r="I7338" s="90">
        <v>1</v>
      </c>
      <c r="K7338" s="194" t="str">
        <f t="shared" si="114"/>
        <v xml:space="preserve">HEINE F.O.BLADE MAC 0 </v>
      </c>
    </row>
    <row r="7339" spans="1:11" x14ac:dyDescent="0.2">
      <c r="A7339" s="132">
        <v>34418</v>
      </c>
      <c r="B7339" s="226" t="s">
        <v>12</v>
      </c>
      <c r="C7339" s="222" t="s">
        <v>12</v>
      </c>
      <c r="D7339" s="106" t="s">
        <v>5698</v>
      </c>
      <c r="E7339" s="87">
        <v>1</v>
      </c>
      <c r="F7339" s="88">
        <v>243</v>
      </c>
      <c r="H7339" s="88"/>
      <c r="I7339" s="90">
        <v>1</v>
      </c>
      <c r="K7339" s="194" t="str">
        <f t="shared" si="114"/>
        <v xml:space="preserve">HEINE F.O.BLADE MAC 1 </v>
      </c>
    </row>
    <row r="7340" spans="1:11" x14ac:dyDescent="0.2">
      <c r="A7340" s="132">
        <v>34419</v>
      </c>
      <c r="B7340" s="226" t="s">
        <v>12</v>
      </c>
      <c r="C7340" s="222" t="s">
        <v>12</v>
      </c>
      <c r="D7340" s="106" t="s">
        <v>5699</v>
      </c>
      <c r="E7340" s="87">
        <v>1</v>
      </c>
      <c r="F7340" s="88">
        <v>243</v>
      </c>
      <c r="H7340" s="88"/>
      <c r="I7340" s="90">
        <v>1</v>
      </c>
      <c r="K7340" s="194" t="str">
        <f t="shared" si="114"/>
        <v xml:space="preserve">HEINE F.O.BLADE MAC 2 </v>
      </c>
    </row>
    <row r="7341" spans="1:11" x14ac:dyDescent="0.2">
      <c r="A7341" s="132">
        <v>34420</v>
      </c>
      <c r="B7341" s="226" t="s">
        <v>12</v>
      </c>
      <c r="C7341" s="222" t="s">
        <v>12</v>
      </c>
      <c r="D7341" s="106" t="s">
        <v>5700</v>
      </c>
      <c r="E7341" s="87">
        <v>1</v>
      </c>
      <c r="F7341" s="88">
        <v>243</v>
      </c>
      <c r="H7341" s="88"/>
      <c r="I7341" s="90">
        <v>1</v>
      </c>
      <c r="K7341" s="194" t="str">
        <f t="shared" si="114"/>
        <v xml:space="preserve">HEINE F.O.BLADE MAC 3 </v>
      </c>
    </row>
    <row r="7342" spans="1:11" x14ac:dyDescent="0.2">
      <c r="A7342" s="132">
        <v>34421</v>
      </c>
      <c r="B7342" s="226" t="s">
        <v>12</v>
      </c>
      <c r="C7342" s="222" t="s">
        <v>12</v>
      </c>
      <c r="D7342" s="106" t="s">
        <v>5701</v>
      </c>
      <c r="E7342" s="87">
        <v>1</v>
      </c>
      <c r="F7342" s="88">
        <v>255</v>
      </c>
      <c r="H7342" s="88"/>
      <c r="I7342" s="90">
        <v>1</v>
      </c>
      <c r="K7342" s="194" t="str">
        <f t="shared" si="114"/>
        <v xml:space="preserve">HEINE F.O.BLADE MAC 4 </v>
      </c>
    </row>
    <row r="7343" spans="1:11" x14ac:dyDescent="0.2">
      <c r="A7343" s="132">
        <v>34422</v>
      </c>
      <c r="B7343" s="226" t="s">
        <v>12</v>
      </c>
      <c r="C7343" s="222" t="s">
        <v>12</v>
      </c>
      <c r="D7343" s="106" t="s">
        <v>5702</v>
      </c>
      <c r="E7343" s="87">
        <v>1</v>
      </c>
      <c r="F7343" s="88">
        <v>280</v>
      </c>
      <c r="H7343" s="88"/>
      <c r="I7343" s="90">
        <v>1</v>
      </c>
      <c r="K7343" s="194" t="str">
        <f t="shared" si="114"/>
        <v xml:space="preserve">HEINE F.O.BLADE MAC 5 </v>
      </c>
    </row>
    <row r="7344" spans="1:11" ht="13.5" thickBot="1" x14ac:dyDescent="0.25">
      <c r="A7344" s="134">
        <v>34423</v>
      </c>
      <c r="B7344" s="233" t="s">
        <v>12</v>
      </c>
      <c r="C7344" s="234" t="s">
        <v>12</v>
      </c>
      <c r="D7344" s="121" t="s">
        <v>9806</v>
      </c>
      <c r="E7344" s="116">
        <v>1</v>
      </c>
      <c r="F7344" s="91">
        <v>747</v>
      </c>
      <c r="H7344" s="91"/>
      <c r="I7344" s="92">
        <v>1</v>
      </c>
      <c r="K7344" s="194" t="str">
        <f t="shared" si="114"/>
        <v xml:space="preserve">***HEINE F.O.BLADE MAC 3 - flexi tip+  sold up to end of stock </v>
      </c>
    </row>
    <row r="7345" spans="1:11" x14ac:dyDescent="0.2">
      <c r="A7345" s="135">
        <v>34424</v>
      </c>
      <c r="B7345" s="223" t="s">
        <v>10885</v>
      </c>
      <c r="C7345" s="224" t="s">
        <v>12</v>
      </c>
      <c r="D7345" s="117" t="s">
        <v>9043</v>
      </c>
      <c r="E7345" s="118">
        <v>1</v>
      </c>
      <c r="F7345" s="93">
        <v>73</v>
      </c>
      <c r="H7345" s="225"/>
      <c r="I7345" s="94">
        <v>1</v>
      </c>
      <c r="K7345" s="194" t="str">
        <f t="shared" si="114"/>
        <v xml:space="preserve">REUSABLE LARYNGEAL MASK 1,5 - infant  </v>
      </c>
    </row>
    <row r="7346" spans="1:11" x14ac:dyDescent="0.2">
      <c r="A7346" s="136">
        <v>34425</v>
      </c>
      <c r="B7346" s="226" t="s">
        <v>10885</v>
      </c>
      <c r="C7346" s="222" t="s">
        <v>12</v>
      </c>
      <c r="D7346" s="106" t="s">
        <v>9044</v>
      </c>
      <c r="E7346" s="87">
        <v>1</v>
      </c>
      <c r="F7346" s="88">
        <v>73</v>
      </c>
      <c r="H7346" s="227"/>
      <c r="I7346" s="95">
        <v>1</v>
      </c>
      <c r="K7346" s="194" t="str">
        <f t="shared" si="114"/>
        <v xml:space="preserve">REUSABLE LARYNGEAL MASK 2 - infant  </v>
      </c>
    </row>
    <row r="7347" spans="1:11" x14ac:dyDescent="0.2">
      <c r="A7347" s="136">
        <v>34426</v>
      </c>
      <c r="B7347" s="226" t="s">
        <v>10885</v>
      </c>
      <c r="C7347" s="222" t="s">
        <v>12</v>
      </c>
      <c r="D7347" s="106" t="s">
        <v>9045</v>
      </c>
      <c r="E7347" s="87">
        <v>1</v>
      </c>
      <c r="F7347" s="88">
        <v>73</v>
      </c>
      <c r="H7347" s="227"/>
      <c r="I7347" s="95">
        <v>1</v>
      </c>
      <c r="K7347" s="194" t="str">
        <f t="shared" si="114"/>
        <v xml:space="preserve">REUSABLE LARYNGEAL MASK 2.5 - child </v>
      </c>
    </row>
    <row r="7348" spans="1:11" x14ac:dyDescent="0.2">
      <c r="A7348" s="136">
        <v>34427</v>
      </c>
      <c r="B7348" s="226" t="s">
        <v>10885</v>
      </c>
      <c r="C7348" s="222" t="s">
        <v>12</v>
      </c>
      <c r="D7348" s="106" t="s">
        <v>9046</v>
      </c>
      <c r="E7348" s="87">
        <v>1</v>
      </c>
      <c r="F7348" s="88">
        <v>73</v>
      </c>
      <c r="H7348" s="227"/>
      <c r="I7348" s="95">
        <v>1</v>
      </c>
      <c r="K7348" s="194" t="str">
        <f t="shared" si="114"/>
        <v xml:space="preserve">REUSABLE LARYNGEAL MASK 3 - boy </v>
      </c>
    </row>
    <row r="7349" spans="1:11" x14ac:dyDescent="0.2">
      <c r="A7349" s="136">
        <v>34428</v>
      </c>
      <c r="B7349" s="226" t="s">
        <v>10885</v>
      </c>
      <c r="C7349" s="222" t="s">
        <v>12</v>
      </c>
      <c r="D7349" s="106" t="s">
        <v>9047</v>
      </c>
      <c r="E7349" s="87">
        <v>1</v>
      </c>
      <c r="F7349" s="88">
        <v>73</v>
      </c>
      <c r="H7349" s="227"/>
      <c r="I7349" s="95">
        <v>1</v>
      </c>
      <c r="K7349" s="194" t="str">
        <f t="shared" si="114"/>
        <v xml:space="preserve">REUSABLE LARYNGEAL MASK 4 - adult </v>
      </c>
    </row>
    <row r="7350" spans="1:11" x14ac:dyDescent="0.2">
      <c r="A7350" s="136">
        <v>34429</v>
      </c>
      <c r="B7350" s="226" t="s">
        <v>10885</v>
      </c>
      <c r="C7350" s="222" t="s">
        <v>12</v>
      </c>
      <c r="D7350" s="106" t="s">
        <v>9048</v>
      </c>
      <c r="E7350" s="87">
        <v>1</v>
      </c>
      <c r="F7350" s="88">
        <v>73</v>
      </c>
      <c r="H7350" s="227"/>
      <c r="I7350" s="95">
        <v>1</v>
      </c>
      <c r="K7350" s="194" t="str">
        <f t="shared" si="114"/>
        <v xml:space="preserve">REUSABLE LARYNGEAL MASK 5 - adult large </v>
      </c>
    </row>
    <row r="7351" spans="1:11" x14ac:dyDescent="0.2">
      <c r="A7351" s="136"/>
      <c r="B7351" s="226" t="s">
        <v>12</v>
      </c>
      <c r="C7351" s="222" t="s">
        <v>12</v>
      </c>
      <c r="D7351" s="201" t="s">
        <v>5703</v>
      </c>
      <c r="E7351" s="87"/>
      <c r="F7351" s="88"/>
      <c r="H7351" s="227"/>
      <c r="I7351" s="95"/>
      <c r="K7351" s="194" t="str">
        <f t="shared" si="114"/>
        <v>SPECIAL OFFER LARYNGEAL MASK ()</v>
      </c>
    </row>
    <row r="7352" spans="1:11" x14ac:dyDescent="0.2">
      <c r="A7352" s="136"/>
      <c r="B7352" s="226" t="s">
        <v>12</v>
      </c>
      <c r="C7352" s="222" t="s">
        <v>12</v>
      </c>
      <c r="D7352" s="145" t="s">
        <v>5704</v>
      </c>
      <c r="E7352" s="87">
        <v>1</v>
      </c>
      <c r="F7352" s="88">
        <v>65.7</v>
      </c>
      <c r="H7352" s="227"/>
      <c r="I7352" s="95">
        <v>5</v>
      </c>
      <c r="K7352" s="194" t="str">
        <f t="shared" si="114"/>
        <v xml:space="preserve">For an order of at least 5 masks - SAVE 10% </v>
      </c>
    </row>
    <row r="7353" spans="1:11" ht="13.5" thickBot="1" x14ac:dyDescent="0.25">
      <c r="A7353" s="137"/>
      <c r="B7353" s="228" t="s">
        <v>12</v>
      </c>
      <c r="C7353" s="229" t="s">
        <v>12</v>
      </c>
      <c r="D7353" s="148" t="s">
        <v>5705</v>
      </c>
      <c r="E7353" s="119">
        <v>1</v>
      </c>
      <c r="F7353" s="154">
        <v>62.05</v>
      </c>
      <c r="H7353" s="235"/>
      <c r="I7353" s="98">
        <v>10</v>
      </c>
      <c r="K7353" s="194" t="str">
        <f t="shared" si="114"/>
        <v xml:space="preserve">For an order of at least 10 masks - SAVE 15% </v>
      </c>
    </row>
    <row r="7354" spans="1:11" ht="13.5" thickBot="1" x14ac:dyDescent="0.25">
      <c r="A7354" s="139">
        <v>34430</v>
      </c>
      <c r="B7354" s="243" t="s">
        <v>12</v>
      </c>
      <c r="C7354" s="244" t="s">
        <v>12</v>
      </c>
      <c r="D7354" s="127" t="s">
        <v>10886</v>
      </c>
      <c r="E7354" s="122">
        <v>1</v>
      </c>
      <c r="F7354" s="101">
        <v>239</v>
      </c>
      <c r="H7354" s="101"/>
      <c r="I7354" s="102">
        <v>1</v>
      </c>
      <c r="K7354" s="194" t="str">
        <f t="shared" si="114"/>
        <v xml:space="preserve">***HEINE SLIM PEDIATRIC F.O. HANDLE 2.5V  end of stock, then 34398 </v>
      </c>
    </row>
    <row r="7355" spans="1:11" x14ac:dyDescent="0.2">
      <c r="A7355" s="135">
        <v>34431</v>
      </c>
      <c r="B7355" s="223" t="s">
        <v>10878</v>
      </c>
      <c r="C7355" s="224" t="s">
        <v>12</v>
      </c>
      <c r="D7355" s="117" t="s">
        <v>5706</v>
      </c>
      <c r="E7355" s="118" t="s">
        <v>29</v>
      </c>
      <c r="F7355" s="93">
        <v>8.4</v>
      </c>
      <c r="H7355" s="225"/>
      <c r="I7355" s="94">
        <v>1</v>
      </c>
      <c r="K7355" s="194" t="str">
        <f t="shared" si="114"/>
        <v>GUEDEL AIRWAY 40 mm - newborn - 000 - pink (box of 10)</v>
      </c>
    </row>
    <row r="7356" spans="1:11" x14ac:dyDescent="0.2">
      <c r="A7356" s="136">
        <v>34432</v>
      </c>
      <c r="B7356" s="226" t="s">
        <v>10878</v>
      </c>
      <c r="C7356" s="222" t="s">
        <v>12</v>
      </c>
      <c r="D7356" s="106" t="s">
        <v>5707</v>
      </c>
      <c r="E7356" s="87" t="s">
        <v>29</v>
      </c>
      <c r="F7356" s="88">
        <v>8.4</v>
      </c>
      <c r="H7356" s="227"/>
      <c r="I7356" s="95">
        <v>1</v>
      </c>
      <c r="K7356" s="194" t="str">
        <f t="shared" si="114"/>
        <v>GUEDEL AIRWAY 50 mm - newborn - 00 - blue (box of 10)</v>
      </c>
    </row>
    <row r="7357" spans="1:11" x14ac:dyDescent="0.2">
      <c r="A7357" s="136">
        <v>34433</v>
      </c>
      <c r="B7357" s="226" t="s">
        <v>10878</v>
      </c>
      <c r="C7357" s="222" t="s">
        <v>12</v>
      </c>
      <c r="D7357" s="106" t="s">
        <v>5708</v>
      </c>
      <c r="E7357" s="87" t="s">
        <v>29</v>
      </c>
      <c r="F7357" s="88">
        <v>8.4</v>
      </c>
      <c r="H7357" s="227"/>
      <c r="I7357" s="95">
        <v>1</v>
      </c>
      <c r="K7357" s="194" t="str">
        <f t="shared" si="114"/>
        <v>GUEDEL AIRWAY 60 mm - child - 0 - black (box of 10)</v>
      </c>
    </row>
    <row r="7358" spans="1:11" x14ac:dyDescent="0.2">
      <c r="A7358" s="136">
        <v>34434</v>
      </c>
      <c r="B7358" s="226" t="s">
        <v>10878</v>
      </c>
      <c r="C7358" s="222" t="s">
        <v>12</v>
      </c>
      <c r="D7358" s="106" t="s">
        <v>5709</v>
      </c>
      <c r="E7358" s="87" t="s">
        <v>29</v>
      </c>
      <c r="F7358" s="88">
        <v>8.4</v>
      </c>
      <c r="H7358" s="227"/>
      <c r="I7358" s="95">
        <v>1</v>
      </c>
      <c r="K7358" s="194" t="str">
        <f t="shared" ref="K7358:K7421" si="115">+SUBSTITUTE(CONCATENATE(D7358," ","(",IF(RIGHT(E7358,3)="1**","1",E7358),")"),"(1)","")</f>
        <v>GUEDEL AIRWAY 70 mm - boy - 1 - white (box of 10)</v>
      </c>
    </row>
    <row r="7359" spans="1:11" x14ac:dyDescent="0.2">
      <c r="A7359" s="136">
        <v>34435</v>
      </c>
      <c r="B7359" s="226" t="s">
        <v>10878</v>
      </c>
      <c r="C7359" s="222" t="s">
        <v>12</v>
      </c>
      <c r="D7359" s="106" t="s">
        <v>5710</v>
      </c>
      <c r="E7359" s="87" t="s">
        <v>29</v>
      </c>
      <c r="F7359" s="88">
        <v>8.4</v>
      </c>
      <c r="H7359" s="227"/>
      <c r="I7359" s="95">
        <v>1</v>
      </c>
      <c r="K7359" s="194" t="str">
        <f t="shared" si="115"/>
        <v>GUEDEL AIRWAY 80 mm - adult small - 2 - green (box of 10)</v>
      </c>
    </row>
    <row r="7360" spans="1:11" x14ac:dyDescent="0.2">
      <c r="A7360" s="136">
        <v>34436</v>
      </c>
      <c r="B7360" s="226" t="s">
        <v>10878</v>
      </c>
      <c r="C7360" s="222" t="s">
        <v>12</v>
      </c>
      <c r="D7360" s="106" t="s">
        <v>5711</v>
      </c>
      <c r="E7360" s="87" t="s">
        <v>29</v>
      </c>
      <c r="F7360" s="88">
        <v>8.4</v>
      </c>
      <c r="H7360" s="227"/>
      <c r="I7360" s="95">
        <v>1</v>
      </c>
      <c r="K7360" s="194" t="str">
        <f t="shared" si="115"/>
        <v>GUEDEL AIRWAY 90 mm - adult small - 3 - yellow (box of 10)</v>
      </c>
    </row>
    <row r="7361" spans="1:11" x14ac:dyDescent="0.2">
      <c r="A7361" s="136">
        <v>34437</v>
      </c>
      <c r="B7361" s="226" t="s">
        <v>10878</v>
      </c>
      <c r="C7361" s="222" t="s">
        <v>12</v>
      </c>
      <c r="D7361" s="106" t="s">
        <v>5712</v>
      </c>
      <c r="E7361" s="87" t="s">
        <v>29</v>
      </c>
      <c r="F7361" s="88">
        <v>8.4</v>
      </c>
      <c r="H7361" s="227"/>
      <c r="I7361" s="95">
        <v>1</v>
      </c>
      <c r="K7361" s="194" t="str">
        <f t="shared" si="115"/>
        <v>GUEDEL AIRWAY 100 mm - adult medium - 4 - red (box of 10)</v>
      </c>
    </row>
    <row r="7362" spans="1:11" x14ac:dyDescent="0.2">
      <c r="A7362" s="136">
        <v>34438</v>
      </c>
      <c r="B7362" s="226" t="s">
        <v>10878</v>
      </c>
      <c r="C7362" s="222" t="s">
        <v>12</v>
      </c>
      <c r="D7362" s="106" t="s">
        <v>5713</v>
      </c>
      <c r="E7362" s="87" t="s">
        <v>29</v>
      </c>
      <c r="F7362" s="88">
        <v>8.4</v>
      </c>
      <c r="H7362" s="227"/>
      <c r="I7362" s="95">
        <v>1</v>
      </c>
      <c r="K7362" s="194" t="str">
        <f t="shared" si="115"/>
        <v>GUEDEL AIRWAY 110 mm - adult large - 5 - orange (box of 10)</v>
      </c>
    </row>
    <row r="7363" spans="1:11" x14ac:dyDescent="0.2">
      <c r="A7363" s="136">
        <v>34439</v>
      </c>
      <c r="B7363" s="226" t="s">
        <v>10878</v>
      </c>
      <c r="C7363" s="222" t="s">
        <v>12</v>
      </c>
      <c r="D7363" s="106" t="s">
        <v>5714</v>
      </c>
      <c r="E7363" s="87" t="s">
        <v>29</v>
      </c>
      <c r="F7363" s="88">
        <v>8.4</v>
      </c>
      <c r="H7363" s="227"/>
      <c r="I7363" s="95">
        <v>1</v>
      </c>
      <c r="K7363" s="194" t="str">
        <f t="shared" si="115"/>
        <v>MIXED GUEDEL AIRWAYS (box of 10)</v>
      </c>
    </row>
    <row r="7364" spans="1:11" x14ac:dyDescent="0.2">
      <c r="A7364" s="136"/>
      <c r="B7364" s="226" t="s">
        <v>12</v>
      </c>
      <c r="C7364" s="222" t="s">
        <v>12</v>
      </c>
      <c r="D7364" s="201" t="s">
        <v>5715</v>
      </c>
      <c r="E7364" s="87"/>
      <c r="F7364" s="88"/>
      <c r="H7364" s="227"/>
      <c r="I7364" s="95"/>
      <c r="K7364" s="194" t="str">
        <f t="shared" si="115"/>
        <v>SPECIAL OFFER GUEDEL AIRWAYS ()</v>
      </c>
    </row>
    <row r="7365" spans="1:11" x14ac:dyDescent="0.2">
      <c r="A7365" s="136"/>
      <c r="B7365" s="226" t="s">
        <v>12</v>
      </c>
      <c r="C7365" s="222" t="s">
        <v>12</v>
      </c>
      <c r="D7365" s="145" t="s">
        <v>5716</v>
      </c>
      <c r="E7365" s="87" t="s">
        <v>29</v>
      </c>
      <c r="F7365" s="88">
        <v>7.5600000000000005</v>
      </c>
      <c r="H7365" s="227"/>
      <c r="I7365" s="95">
        <v>10</v>
      </c>
      <c r="K7365" s="194" t="str">
        <f t="shared" si="115"/>
        <v>For an order of at least 10 boxes - SAVE 10% (box of 10)</v>
      </c>
    </row>
    <row r="7366" spans="1:11" x14ac:dyDescent="0.2">
      <c r="A7366" s="136"/>
      <c r="B7366" s="226" t="s">
        <v>12</v>
      </c>
      <c r="C7366" s="222" t="s">
        <v>12</v>
      </c>
      <c r="D7366" s="145" t="s">
        <v>5717</v>
      </c>
      <c r="E7366" s="87" t="s">
        <v>29</v>
      </c>
      <c r="F7366" s="88">
        <v>7.14</v>
      </c>
      <c r="H7366" s="227"/>
      <c r="I7366" s="95">
        <v>50</v>
      </c>
      <c r="K7366" s="194" t="str">
        <f t="shared" si="115"/>
        <v>For an order of at least 50 boxes - SAVE 15% (box of 10)</v>
      </c>
    </row>
    <row r="7367" spans="1:11" ht="13.5" thickBot="1" x14ac:dyDescent="0.25">
      <c r="A7367" s="137"/>
      <c r="B7367" s="228" t="s">
        <v>12</v>
      </c>
      <c r="C7367" s="229" t="s">
        <v>12</v>
      </c>
      <c r="D7367" s="148" t="s">
        <v>5718</v>
      </c>
      <c r="E7367" s="119" t="s">
        <v>29</v>
      </c>
      <c r="F7367" s="154">
        <v>6.7200000000000006</v>
      </c>
      <c r="H7367" s="235"/>
      <c r="I7367" s="98">
        <v>100</v>
      </c>
      <c r="K7367" s="194" t="str">
        <f t="shared" si="115"/>
        <v>For an order of at least 100 boxes - SAVE 20% (box of 10)</v>
      </c>
    </row>
    <row r="7368" spans="1:11" x14ac:dyDescent="0.2">
      <c r="A7368" s="140">
        <v>34445</v>
      </c>
      <c r="B7368" s="231" t="s">
        <v>12</v>
      </c>
      <c r="C7368" s="232" t="s">
        <v>12</v>
      </c>
      <c r="D7368" s="124" t="s">
        <v>10887</v>
      </c>
      <c r="E7368" s="120">
        <v>1</v>
      </c>
      <c r="F7368" s="99">
        <v>1280</v>
      </c>
      <c r="H7368" s="99"/>
      <c r="I7368" s="100">
        <v>1</v>
      </c>
      <c r="K7368" s="194" t="str">
        <f t="shared" si="115"/>
        <v xml:space="preserve">HEINE CLASSIC+ LED LARYNGOSCOPE SET - 3 blades - F-119.18.860 </v>
      </c>
    </row>
    <row r="7369" spans="1:11" x14ac:dyDescent="0.2">
      <c r="A7369" s="132">
        <v>34446</v>
      </c>
      <c r="B7369" s="226" t="s">
        <v>12</v>
      </c>
      <c r="C7369" s="222" t="s">
        <v>12</v>
      </c>
      <c r="D7369" s="106" t="s">
        <v>10888</v>
      </c>
      <c r="E7369" s="87">
        <v>1</v>
      </c>
      <c r="F7369" s="88">
        <v>1520</v>
      </c>
      <c r="H7369" s="88"/>
      <c r="I7369" s="90">
        <v>1</v>
      </c>
      <c r="K7369" s="194" t="str">
        <f t="shared" si="115"/>
        <v xml:space="preserve">HEINE CLASSIC+ LED LARYNGOSCOPE SET - 4 blades - F-120.18.860 </v>
      </c>
    </row>
    <row r="7370" spans="1:11" x14ac:dyDescent="0.2">
      <c r="A7370" s="132">
        <v>34448</v>
      </c>
      <c r="B7370" s="226" t="s">
        <v>12</v>
      </c>
      <c r="C7370" s="222" t="s">
        <v>12</v>
      </c>
      <c r="D7370" s="106" t="s">
        <v>5719</v>
      </c>
      <c r="E7370" s="87">
        <v>1</v>
      </c>
      <c r="F7370" s="88">
        <v>192</v>
      </c>
      <c r="H7370" s="88"/>
      <c r="I7370" s="90">
        <v>1</v>
      </c>
      <c r="K7370" s="194" t="str">
        <f t="shared" si="115"/>
        <v xml:space="preserve">"PX3" HEINE RE-CHARGEABLE LI-ION L BATTERY  X-007.99.383 - spare </v>
      </c>
    </row>
    <row r="7371" spans="1:11" x14ac:dyDescent="0.2">
      <c r="A7371" s="132">
        <v>34449</v>
      </c>
      <c r="B7371" s="226" t="s">
        <v>12</v>
      </c>
      <c r="C7371" s="222" t="s">
        <v>12</v>
      </c>
      <c r="D7371" s="106" t="s">
        <v>9807</v>
      </c>
      <c r="E7371" s="87">
        <v>1</v>
      </c>
      <c r="F7371" s="88">
        <v>508</v>
      </c>
      <c r="H7371" s="88"/>
      <c r="I7371" s="90">
        <v>1</v>
      </c>
      <c r="K7371" s="194" t="str">
        <f t="shared" si="115"/>
        <v xml:space="preserve">HEINE NT 300 CHARGER  X-002.99.495 </v>
      </c>
    </row>
    <row r="7372" spans="1:11" ht="13.5" thickBot="1" x14ac:dyDescent="0.25">
      <c r="A7372" s="134">
        <v>34450</v>
      </c>
      <c r="B7372" s="233" t="s">
        <v>12</v>
      </c>
      <c r="C7372" s="234" t="s">
        <v>12</v>
      </c>
      <c r="D7372" s="121" t="s">
        <v>5720</v>
      </c>
      <c r="E7372" s="116">
        <v>1</v>
      </c>
      <c r="F7372" s="91">
        <v>3</v>
      </c>
      <c r="H7372" s="91"/>
      <c r="I7372" s="92">
        <v>1</v>
      </c>
      <c r="K7372" s="194" t="str">
        <f t="shared" si="115"/>
        <v xml:space="preserve">EMPTY PLASTIC CASE WITHOUT SPONGE for laryngoscopes </v>
      </c>
    </row>
    <row r="7373" spans="1:11" x14ac:dyDescent="0.2">
      <c r="A7373" s="135">
        <v>34451</v>
      </c>
      <c r="B7373" s="223" t="s">
        <v>10889</v>
      </c>
      <c r="C7373" s="224" t="s">
        <v>12</v>
      </c>
      <c r="D7373" s="117" t="s">
        <v>5721</v>
      </c>
      <c r="E7373" s="118">
        <v>1</v>
      </c>
      <c r="F7373" s="93">
        <v>182</v>
      </c>
      <c r="H7373" s="225"/>
      <c r="I7373" s="94">
        <v>1</v>
      </c>
      <c r="K7373" s="194" t="str">
        <f t="shared" si="115"/>
        <v xml:space="preserve">"GIMA GREEN" PAEDIATRIC SET 2 BLADES MILLER 0-1 </v>
      </c>
    </row>
    <row r="7374" spans="1:11" x14ac:dyDescent="0.2">
      <c r="A7374" s="136">
        <v>34452</v>
      </c>
      <c r="B7374" s="226" t="s">
        <v>10889</v>
      </c>
      <c r="C7374" s="222" t="s">
        <v>12</v>
      </c>
      <c r="D7374" s="106" t="s">
        <v>5722</v>
      </c>
      <c r="E7374" s="87">
        <v>1</v>
      </c>
      <c r="F7374" s="88">
        <v>234</v>
      </c>
      <c r="H7374" s="227"/>
      <c r="I7374" s="95">
        <v>1</v>
      </c>
      <c r="K7374" s="194" t="str">
        <f t="shared" si="115"/>
        <v xml:space="preserve">"GIMA GREEN" ADULT SET 3 BLADES MC-INTOSH 2-3-4 </v>
      </c>
    </row>
    <row r="7375" spans="1:11" x14ac:dyDescent="0.2">
      <c r="A7375" s="136">
        <v>34453</v>
      </c>
      <c r="B7375" s="226" t="s">
        <v>10889</v>
      </c>
      <c r="C7375" s="222" t="s">
        <v>12</v>
      </c>
      <c r="D7375" s="106" t="s">
        <v>5723</v>
      </c>
      <c r="E7375" s="87">
        <v>1</v>
      </c>
      <c r="F7375" s="88">
        <v>286</v>
      </c>
      <c r="H7375" s="227"/>
      <c r="I7375" s="95">
        <v>1</v>
      </c>
      <c r="K7375" s="194" t="str">
        <f t="shared" si="115"/>
        <v xml:space="preserve">"GIMA GREEN" ADULT SET 4 BLADES MC-INTOSH 1-2-3-4 </v>
      </c>
    </row>
    <row r="7376" spans="1:11" x14ac:dyDescent="0.2">
      <c r="A7376" s="136">
        <v>34454</v>
      </c>
      <c r="B7376" s="226" t="s">
        <v>10889</v>
      </c>
      <c r="C7376" s="222" t="s">
        <v>12</v>
      </c>
      <c r="D7376" s="106" t="s">
        <v>5724</v>
      </c>
      <c r="E7376" s="87">
        <v>1</v>
      </c>
      <c r="F7376" s="88">
        <v>234</v>
      </c>
      <c r="H7376" s="227"/>
      <c r="I7376" s="95">
        <v>1</v>
      </c>
      <c r="K7376" s="194" t="str">
        <f t="shared" si="115"/>
        <v xml:space="preserve">"GIMA GREEN" PAEDIATRIC SET 3 BLADES MILLER 0-1, MC-INT.0 </v>
      </c>
    </row>
    <row r="7377" spans="1:11" x14ac:dyDescent="0.2">
      <c r="A7377" s="136">
        <v>34455</v>
      </c>
      <c r="B7377" s="226" t="s">
        <v>10889</v>
      </c>
      <c r="C7377" s="222" t="s">
        <v>12</v>
      </c>
      <c r="D7377" s="106" t="s">
        <v>5725</v>
      </c>
      <c r="E7377" s="87">
        <v>1</v>
      </c>
      <c r="F7377" s="88">
        <v>234</v>
      </c>
      <c r="H7377" s="227"/>
      <c r="I7377" s="95">
        <v>1</v>
      </c>
      <c r="K7377" s="194" t="str">
        <f t="shared" si="115"/>
        <v xml:space="preserve">"GIMA GREEN" DOCTOR SET 3 BLADES MILLER 1,2,3 </v>
      </c>
    </row>
    <row r="7378" spans="1:11" x14ac:dyDescent="0.2">
      <c r="A7378" s="136">
        <v>34456</v>
      </c>
      <c r="B7378" s="226" t="s">
        <v>10889</v>
      </c>
      <c r="C7378" s="222" t="s">
        <v>12</v>
      </c>
      <c r="D7378" s="106" t="s">
        <v>5726</v>
      </c>
      <c r="E7378" s="87">
        <v>1</v>
      </c>
      <c r="F7378" s="88">
        <v>72</v>
      </c>
      <c r="H7378" s="227"/>
      <c r="I7378" s="95">
        <v>1</v>
      </c>
      <c r="K7378" s="194" t="str">
        <f t="shared" si="115"/>
        <v xml:space="preserve">"GIMA GREEN" RE-CHARGEABLE HANDLE 3.5V - pediatric  </v>
      </c>
    </row>
    <row r="7379" spans="1:11" x14ac:dyDescent="0.2">
      <c r="A7379" s="136">
        <v>34457</v>
      </c>
      <c r="B7379" s="226" t="s">
        <v>10889</v>
      </c>
      <c r="C7379" s="222" t="s">
        <v>12</v>
      </c>
      <c r="D7379" s="106" t="s">
        <v>5727</v>
      </c>
      <c r="E7379" s="87">
        <v>1</v>
      </c>
      <c r="F7379" s="88">
        <v>72</v>
      </c>
      <c r="H7379" s="227"/>
      <c r="I7379" s="95">
        <v>1</v>
      </c>
      <c r="K7379" s="194" t="str">
        <f t="shared" si="115"/>
        <v xml:space="preserve">"GIMA GREEN" RE-CHARGEABLE HANDLE 3.5V - adult  </v>
      </c>
    </row>
    <row r="7380" spans="1:11" x14ac:dyDescent="0.2">
      <c r="A7380" s="136">
        <v>34460</v>
      </c>
      <c r="B7380" s="226" t="s">
        <v>10889</v>
      </c>
      <c r="C7380" s="222" t="s">
        <v>12</v>
      </c>
      <c r="D7380" s="106" t="s">
        <v>5728</v>
      </c>
      <c r="E7380" s="87">
        <v>1</v>
      </c>
      <c r="F7380" s="88">
        <v>58</v>
      </c>
      <c r="H7380" s="227"/>
      <c r="I7380" s="95">
        <v>1</v>
      </c>
      <c r="K7380" s="194" t="str">
        <f t="shared" si="115"/>
        <v xml:space="preserve">"GIMA GREEN" F.O. BLADE MILLER N. 00 OXY - premature </v>
      </c>
    </row>
    <row r="7381" spans="1:11" x14ac:dyDescent="0.2">
      <c r="A7381" s="136">
        <v>34461</v>
      </c>
      <c r="B7381" s="226" t="s">
        <v>10889</v>
      </c>
      <c r="C7381" s="222" t="s">
        <v>12</v>
      </c>
      <c r="D7381" s="106" t="s">
        <v>5729</v>
      </c>
      <c r="E7381" s="87">
        <v>1</v>
      </c>
      <c r="F7381" s="88">
        <v>52</v>
      </c>
      <c r="H7381" s="227"/>
      <c r="I7381" s="95">
        <v>1</v>
      </c>
      <c r="K7381" s="194" t="str">
        <f t="shared" si="115"/>
        <v xml:space="preserve">"GIMA GREEN" F.O. BLADE MILLER N. 0 - newborn </v>
      </c>
    </row>
    <row r="7382" spans="1:11" x14ac:dyDescent="0.2">
      <c r="A7382" s="136">
        <v>34462</v>
      </c>
      <c r="B7382" s="226" t="s">
        <v>10889</v>
      </c>
      <c r="C7382" s="222" t="s">
        <v>12</v>
      </c>
      <c r="D7382" s="106" t="s">
        <v>5730</v>
      </c>
      <c r="E7382" s="87">
        <v>1</v>
      </c>
      <c r="F7382" s="88">
        <v>52</v>
      </c>
      <c r="H7382" s="227"/>
      <c r="I7382" s="95">
        <v>1</v>
      </c>
      <c r="K7382" s="194" t="str">
        <f t="shared" si="115"/>
        <v xml:space="preserve">"GIMA GREEN" F.O. BLADE MILLER N. 1 - infant </v>
      </c>
    </row>
    <row r="7383" spans="1:11" x14ac:dyDescent="0.2">
      <c r="A7383" s="136">
        <v>34463</v>
      </c>
      <c r="B7383" s="226" t="s">
        <v>10889</v>
      </c>
      <c r="C7383" s="222" t="s">
        <v>12</v>
      </c>
      <c r="D7383" s="106" t="s">
        <v>5731</v>
      </c>
      <c r="E7383" s="87">
        <v>1</v>
      </c>
      <c r="F7383" s="88">
        <v>52</v>
      </c>
      <c r="H7383" s="227"/>
      <c r="I7383" s="95">
        <v>1</v>
      </c>
      <c r="K7383" s="194" t="str">
        <f t="shared" si="115"/>
        <v xml:space="preserve">"GIMA GREEN" F.O. BLADE MILLER N. 2 - child </v>
      </c>
    </row>
    <row r="7384" spans="1:11" x14ac:dyDescent="0.2">
      <c r="A7384" s="136">
        <v>34464</v>
      </c>
      <c r="B7384" s="226" t="s">
        <v>10889</v>
      </c>
      <c r="C7384" s="222" t="s">
        <v>12</v>
      </c>
      <c r="D7384" s="106" t="s">
        <v>5732</v>
      </c>
      <c r="E7384" s="87">
        <v>1</v>
      </c>
      <c r="F7384" s="88">
        <v>52</v>
      </c>
      <c r="H7384" s="227"/>
      <c r="I7384" s="95">
        <v>1</v>
      </c>
      <c r="K7384" s="194" t="str">
        <f t="shared" si="115"/>
        <v xml:space="preserve">"GIMA GREEN" F.O. BLADE MILLER N. 3 - adult </v>
      </c>
    </row>
    <row r="7385" spans="1:11" x14ac:dyDescent="0.2">
      <c r="A7385" s="136">
        <v>34466</v>
      </c>
      <c r="B7385" s="226" t="s">
        <v>10889</v>
      </c>
      <c r="C7385" s="222" t="s">
        <v>12</v>
      </c>
      <c r="D7385" s="106" t="s">
        <v>5733</v>
      </c>
      <c r="E7385" s="87">
        <v>1</v>
      </c>
      <c r="F7385" s="88">
        <v>38</v>
      </c>
      <c r="H7385" s="227"/>
      <c r="I7385" s="95">
        <v>1</v>
      </c>
      <c r="K7385" s="194" t="str">
        <f t="shared" si="115"/>
        <v xml:space="preserve">"PX3" PEDIATRIC RE-CHARGEABLE Li-ion BATTERY 2.5V 1000mAh </v>
      </c>
    </row>
    <row r="7386" spans="1:11" x14ac:dyDescent="0.2">
      <c r="A7386" s="136">
        <v>34467</v>
      </c>
      <c r="B7386" s="226" t="s">
        <v>10889</v>
      </c>
      <c r="C7386" s="222" t="s">
        <v>12</v>
      </c>
      <c r="D7386" s="106" t="s">
        <v>5734</v>
      </c>
      <c r="E7386" s="87">
        <v>1</v>
      </c>
      <c r="F7386" s="88">
        <v>38</v>
      </c>
      <c r="H7386" s="227"/>
      <c r="I7386" s="95">
        <v>1</v>
      </c>
      <c r="K7386" s="194" t="str">
        <f t="shared" si="115"/>
        <v xml:space="preserve">"PX3" ADULT RE-CHARGEABLE Li-ion BATTERY 2.5V 2200mAh </v>
      </c>
    </row>
    <row r="7387" spans="1:11" x14ac:dyDescent="0.2">
      <c r="A7387" s="136">
        <v>34468</v>
      </c>
      <c r="B7387" s="226" t="s">
        <v>10889</v>
      </c>
      <c r="C7387" s="222" t="s">
        <v>12</v>
      </c>
      <c r="D7387" s="106" t="s">
        <v>5735</v>
      </c>
      <c r="E7387" s="87">
        <v>1</v>
      </c>
      <c r="F7387" s="88">
        <v>270</v>
      </c>
      <c r="H7387" s="227"/>
      <c r="I7387" s="95">
        <v>1</v>
      </c>
      <c r="K7387" s="194" t="str">
        <f t="shared" si="115"/>
        <v xml:space="preserve">"P16" USB GREEN FO.LARYNGOSCOPE HANDLE </v>
      </c>
    </row>
    <row r="7388" spans="1:11" x14ac:dyDescent="0.2">
      <c r="A7388" s="136">
        <v>34469</v>
      </c>
      <c r="B7388" s="226" t="s">
        <v>10889</v>
      </c>
      <c r="C7388" s="222" t="s">
        <v>12</v>
      </c>
      <c r="D7388" s="106" t="s">
        <v>5736</v>
      </c>
      <c r="E7388" s="87">
        <v>1</v>
      </c>
      <c r="F7388" s="88">
        <v>52</v>
      </c>
      <c r="H7388" s="227"/>
      <c r="I7388" s="95">
        <v>1</v>
      </c>
      <c r="K7388" s="194" t="str">
        <f t="shared" si="115"/>
        <v xml:space="preserve">"GIMA GREEN" F.O. BLADE MC-INTOSH N. 0 - newborn </v>
      </c>
    </row>
    <row r="7389" spans="1:11" x14ac:dyDescent="0.2">
      <c r="A7389" s="136">
        <v>34470</v>
      </c>
      <c r="B7389" s="226" t="s">
        <v>10889</v>
      </c>
      <c r="C7389" s="222" t="s">
        <v>12</v>
      </c>
      <c r="D7389" s="106" t="s">
        <v>5737</v>
      </c>
      <c r="E7389" s="87">
        <v>1</v>
      </c>
      <c r="F7389" s="88">
        <v>52</v>
      </c>
      <c r="H7389" s="227"/>
      <c r="I7389" s="95">
        <v>1</v>
      </c>
      <c r="K7389" s="194" t="str">
        <f t="shared" si="115"/>
        <v xml:space="preserve">"GIMA GREEN" F.O. BLADE MC-INTOSH N. 1 - infant </v>
      </c>
    </row>
    <row r="7390" spans="1:11" x14ac:dyDescent="0.2">
      <c r="A7390" s="136">
        <v>34471</v>
      </c>
      <c r="B7390" s="226" t="s">
        <v>10889</v>
      </c>
      <c r="C7390" s="222" t="s">
        <v>12</v>
      </c>
      <c r="D7390" s="106" t="s">
        <v>5738</v>
      </c>
      <c r="E7390" s="87">
        <v>1</v>
      </c>
      <c r="F7390" s="88">
        <v>52</v>
      </c>
      <c r="H7390" s="227"/>
      <c r="I7390" s="95">
        <v>1</v>
      </c>
      <c r="K7390" s="194" t="str">
        <f t="shared" si="115"/>
        <v xml:space="preserve">"GIMA GREEN" F.O. BLADE MC-INTOSH N. 2 - child </v>
      </c>
    </row>
    <row r="7391" spans="1:11" x14ac:dyDescent="0.2">
      <c r="A7391" s="136">
        <v>34472</v>
      </c>
      <c r="B7391" s="226" t="s">
        <v>10889</v>
      </c>
      <c r="C7391" s="222" t="s">
        <v>12</v>
      </c>
      <c r="D7391" s="106" t="s">
        <v>5739</v>
      </c>
      <c r="E7391" s="87">
        <v>1</v>
      </c>
      <c r="F7391" s="88">
        <v>52</v>
      </c>
      <c r="H7391" s="227"/>
      <c r="I7391" s="95">
        <v>1</v>
      </c>
      <c r="K7391" s="194" t="str">
        <f t="shared" si="115"/>
        <v xml:space="preserve">"GIMA GREEN" F.O. BLADE MC-INTOSH N. 3 - adult </v>
      </c>
    </row>
    <row r="7392" spans="1:11" x14ac:dyDescent="0.2">
      <c r="A7392" s="136">
        <v>34473</v>
      </c>
      <c r="B7392" s="226" t="s">
        <v>10889</v>
      </c>
      <c r="C7392" s="222" t="s">
        <v>12</v>
      </c>
      <c r="D7392" s="106" t="s">
        <v>5740</v>
      </c>
      <c r="E7392" s="87">
        <v>1</v>
      </c>
      <c r="F7392" s="88">
        <v>52</v>
      </c>
      <c r="H7392" s="227"/>
      <c r="I7392" s="95">
        <v>1</v>
      </c>
      <c r="K7392" s="194" t="str">
        <f t="shared" si="115"/>
        <v xml:space="preserve">"GIMA GREEN" F.O. BLADE MC-INTOSH N. 4 - adult large </v>
      </c>
    </row>
    <row r="7393" spans="1:11" x14ac:dyDescent="0.2">
      <c r="A7393" s="136">
        <v>34474</v>
      </c>
      <c r="B7393" s="226" t="s">
        <v>10889</v>
      </c>
      <c r="C7393" s="222" t="s">
        <v>12</v>
      </c>
      <c r="D7393" s="106" t="s">
        <v>5741</v>
      </c>
      <c r="E7393" s="87">
        <v>1</v>
      </c>
      <c r="F7393" s="88">
        <v>52</v>
      </c>
      <c r="H7393" s="227"/>
      <c r="I7393" s="95">
        <v>1</v>
      </c>
      <c r="K7393" s="194" t="str">
        <f t="shared" si="115"/>
        <v xml:space="preserve">"GIMA GREEN" F.O. BLADE MC-INTOSH N. 5 - adult X-large </v>
      </c>
    </row>
    <row r="7394" spans="1:11" x14ac:dyDescent="0.2">
      <c r="A7394" s="136">
        <v>34476</v>
      </c>
      <c r="B7394" s="226" t="s">
        <v>10889</v>
      </c>
      <c r="C7394" s="222" t="s">
        <v>12</v>
      </c>
      <c r="D7394" s="106" t="s">
        <v>5742</v>
      </c>
      <c r="E7394" s="87">
        <v>1</v>
      </c>
      <c r="F7394" s="88">
        <v>130</v>
      </c>
      <c r="H7394" s="227"/>
      <c r="I7394" s="95">
        <v>1</v>
      </c>
      <c r="K7394" s="194" t="str">
        <f t="shared" si="115"/>
        <v xml:space="preserve">"GIMA GREEN" PAEDIATRIC LED RECHARGEABLE BATTERY HANDLE 2.5V </v>
      </c>
    </row>
    <row r="7395" spans="1:11" x14ac:dyDescent="0.2">
      <c r="A7395" s="136">
        <v>34477</v>
      </c>
      <c r="B7395" s="226" t="s">
        <v>10889</v>
      </c>
      <c r="C7395" s="222" t="s">
        <v>12</v>
      </c>
      <c r="D7395" s="106" t="s">
        <v>5743</v>
      </c>
      <c r="E7395" s="87">
        <v>1</v>
      </c>
      <c r="F7395" s="88">
        <v>130</v>
      </c>
      <c r="H7395" s="227"/>
      <c r="I7395" s="95">
        <v>1</v>
      </c>
      <c r="K7395" s="194" t="str">
        <f t="shared" si="115"/>
        <v xml:space="preserve">"GIMA GREEN" ADULT LED RECHARGEABLE BATTERY HANDLE 2.5V </v>
      </c>
    </row>
    <row r="7396" spans="1:11" x14ac:dyDescent="0.2">
      <c r="A7396" s="136">
        <v>34480</v>
      </c>
      <c r="B7396" s="226" t="s">
        <v>10889</v>
      </c>
      <c r="C7396" s="222" t="s">
        <v>12</v>
      </c>
      <c r="D7396" s="106" t="s">
        <v>5744</v>
      </c>
      <c r="E7396" s="87">
        <v>1</v>
      </c>
      <c r="F7396" s="88">
        <v>60</v>
      </c>
      <c r="H7396" s="227"/>
      <c r="I7396" s="95">
        <v>1</v>
      </c>
      <c r="K7396" s="194" t="str">
        <f t="shared" si="115"/>
        <v xml:space="preserve">"GIMA GREEN" PAEDIATRIC HANDLE 2.5V </v>
      </c>
    </row>
    <row r="7397" spans="1:11" x14ac:dyDescent="0.2">
      <c r="A7397" s="136">
        <v>34481</v>
      </c>
      <c r="B7397" s="226" t="s">
        <v>10889</v>
      </c>
      <c r="C7397" s="222" t="s">
        <v>12</v>
      </c>
      <c r="D7397" s="106" t="s">
        <v>5745</v>
      </c>
      <c r="E7397" s="87">
        <v>1</v>
      </c>
      <c r="F7397" s="88">
        <v>60</v>
      </c>
      <c r="H7397" s="227"/>
      <c r="I7397" s="95">
        <v>1</v>
      </c>
      <c r="K7397" s="194" t="str">
        <f t="shared" si="115"/>
        <v xml:space="preserve">"GIMA GREEN" ADULT HANDLE 2.5V </v>
      </c>
    </row>
    <row r="7398" spans="1:11" x14ac:dyDescent="0.2">
      <c r="A7398" s="136">
        <v>34482</v>
      </c>
      <c r="B7398" s="226" t="s">
        <v>10889</v>
      </c>
      <c r="C7398" s="222" t="s">
        <v>12</v>
      </c>
      <c r="D7398" s="106" t="s">
        <v>5746</v>
      </c>
      <c r="E7398" s="87">
        <v>1</v>
      </c>
      <c r="F7398" s="88">
        <v>150</v>
      </c>
      <c r="H7398" s="227"/>
      <c r="I7398" s="95">
        <v>1</v>
      </c>
      <c r="K7398" s="194" t="str">
        <f t="shared" si="115"/>
        <v xml:space="preserve">"GIMA GREEN" ADULT RE-CHARGEABLE LED HANDLE 3.5V </v>
      </c>
    </row>
    <row r="7399" spans="1:11" x14ac:dyDescent="0.2">
      <c r="A7399" s="136"/>
      <c r="B7399" s="226" t="s">
        <v>12</v>
      </c>
      <c r="C7399" s="222" t="s">
        <v>12</v>
      </c>
      <c r="D7399" s="201" t="s">
        <v>10890</v>
      </c>
      <c r="E7399" s="87"/>
      <c r="F7399" s="88"/>
      <c r="H7399" s="227"/>
      <c r="I7399" s="95"/>
      <c r="K7399" s="194" t="str">
        <f t="shared" si="115"/>
        <v>SPECIAL OFFER "GIMA GREEN" BLADES, HANDLES AND SETS ()</v>
      </c>
    </row>
    <row r="7400" spans="1:11" x14ac:dyDescent="0.2">
      <c r="A7400" s="136"/>
      <c r="B7400" s="226" t="s">
        <v>12</v>
      </c>
      <c r="C7400" s="222" t="s">
        <v>12</v>
      </c>
      <c r="D7400" s="145" t="s">
        <v>5652</v>
      </c>
      <c r="E7400" s="87">
        <v>1</v>
      </c>
      <c r="F7400" s="88"/>
      <c r="H7400" s="227"/>
      <c r="I7400" s="95">
        <v>5</v>
      </c>
      <c r="K7400" s="194" t="str">
        <f t="shared" si="115"/>
        <v xml:space="preserve">For a mixed order of at least 5 Sets EXTRA DISCOUNT 10% </v>
      </c>
    </row>
    <row r="7401" spans="1:11" ht="13.5" thickBot="1" x14ac:dyDescent="0.25">
      <c r="A7401" s="137"/>
      <c r="B7401" s="228" t="s">
        <v>12</v>
      </c>
      <c r="C7401" s="229" t="s">
        <v>12</v>
      </c>
      <c r="D7401" s="148" t="s">
        <v>5653</v>
      </c>
      <c r="E7401" s="119">
        <v>1</v>
      </c>
      <c r="F7401" s="97"/>
      <c r="H7401" s="230"/>
      <c r="I7401" s="98">
        <v>10</v>
      </c>
      <c r="K7401" s="194" t="str">
        <f t="shared" si="115"/>
        <v xml:space="preserve">For a mixed order of at least 10 Sets EXTRA DISCOUNT 15% </v>
      </c>
    </row>
    <row r="7402" spans="1:11" x14ac:dyDescent="0.2">
      <c r="A7402" s="140">
        <v>34483</v>
      </c>
      <c r="B7402" s="231" t="s">
        <v>12</v>
      </c>
      <c r="C7402" s="232" t="s">
        <v>12</v>
      </c>
      <c r="D7402" s="124" t="s">
        <v>5747</v>
      </c>
      <c r="E7402" s="120">
        <v>1</v>
      </c>
      <c r="F7402" s="99">
        <v>36</v>
      </c>
      <c r="H7402" s="99"/>
      <c r="I7402" s="100">
        <v>1</v>
      </c>
      <c r="K7402" s="194" t="str">
        <f t="shared" si="115"/>
        <v xml:space="preserve">"GIMA GREEN" LIGHT GUIDE for blade N 3 </v>
      </c>
    </row>
    <row r="7403" spans="1:11" x14ac:dyDescent="0.2">
      <c r="A7403" s="132">
        <v>34484</v>
      </c>
      <c r="B7403" s="226" t="s">
        <v>12</v>
      </c>
      <c r="C7403" s="222" t="s">
        <v>12</v>
      </c>
      <c r="D7403" s="106" t="s">
        <v>5748</v>
      </c>
      <c r="E7403" s="87">
        <v>1</v>
      </c>
      <c r="F7403" s="88">
        <v>36</v>
      </c>
      <c r="H7403" s="88"/>
      <c r="I7403" s="90">
        <v>1</v>
      </c>
      <c r="K7403" s="194" t="str">
        <f t="shared" si="115"/>
        <v xml:space="preserve">"GIMA GREEN" LIGHT GUIDE for blade N 4 </v>
      </c>
    </row>
    <row r="7404" spans="1:11" x14ac:dyDescent="0.2">
      <c r="A7404" s="132">
        <v>34485</v>
      </c>
      <c r="B7404" s="226" t="s">
        <v>12</v>
      </c>
      <c r="C7404" s="222" t="s">
        <v>12</v>
      </c>
      <c r="D7404" s="106" t="s">
        <v>5749</v>
      </c>
      <c r="E7404" s="87">
        <v>1</v>
      </c>
      <c r="F7404" s="88">
        <v>25</v>
      </c>
      <c r="H7404" s="88"/>
      <c r="I7404" s="90">
        <v>1</v>
      </c>
      <c r="K7404" s="194" t="str">
        <f t="shared" si="115"/>
        <v xml:space="preserve">"GIMA GREEN" HALOGEN BULB 2.5V </v>
      </c>
    </row>
    <row r="7405" spans="1:11" x14ac:dyDescent="0.2">
      <c r="A7405" s="132">
        <v>34486</v>
      </c>
      <c r="B7405" s="226" t="s">
        <v>12</v>
      </c>
      <c r="C7405" s="222" t="s">
        <v>12</v>
      </c>
      <c r="D7405" s="106" t="s">
        <v>5750</v>
      </c>
      <c r="E7405" s="87">
        <v>1</v>
      </c>
      <c r="F7405" s="88">
        <v>36</v>
      </c>
      <c r="H7405" s="88"/>
      <c r="I7405" s="90">
        <v>1</v>
      </c>
      <c r="K7405" s="194" t="str">
        <f t="shared" si="115"/>
        <v xml:space="preserve">"GIMA GREEN" LIGHT GUIDE for other blades - specify with order </v>
      </c>
    </row>
    <row r="7406" spans="1:11" x14ac:dyDescent="0.2">
      <c r="A7406" s="132">
        <v>34487</v>
      </c>
      <c r="B7406" s="226" t="s">
        <v>12</v>
      </c>
      <c r="C7406" s="222" t="s">
        <v>12</v>
      </c>
      <c r="D7406" s="106" t="s">
        <v>5751</v>
      </c>
      <c r="E7406" s="87">
        <v>1</v>
      </c>
      <c r="F7406" s="88"/>
      <c r="H7406" s="88"/>
      <c r="I7406" s="90">
        <v>1</v>
      </c>
      <c r="K7406" s="194" t="str">
        <f t="shared" si="115"/>
        <v xml:space="preserve">***GIMA GREEN RE-CHARGEABLE HANDLE 3.5V - pediatric old  discontinued </v>
      </c>
    </row>
    <row r="7407" spans="1:11" x14ac:dyDescent="0.2">
      <c r="A7407" s="132">
        <v>34489</v>
      </c>
      <c r="B7407" s="226" t="s">
        <v>12</v>
      </c>
      <c r="C7407" s="222" t="s">
        <v>12</v>
      </c>
      <c r="D7407" s="106" t="s">
        <v>5752</v>
      </c>
      <c r="E7407" s="87">
        <v>1</v>
      </c>
      <c r="F7407" s="88">
        <v>53</v>
      </c>
      <c r="H7407" s="88"/>
      <c r="I7407" s="90">
        <v>1</v>
      </c>
      <c r="K7407" s="194" t="str">
        <f t="shared" si="115"/>
        <v xml:space="preserve">***GIMA GREEN RE-CHARGEABLE BATTERY 3.5V/700 mAh - paed. for 34487  end of stock, then 31540 </v>
      </c>
    </row>
    <row r="7408" spans="1:11" x14ac:dyDescent="0.2">
      <c r="A7408" s="132">
        <v>34491</v>
      </c>
      <c r="B7408" s="226" t="s">
        <v>12</v>
      </c>
      <c r="C7408" s="222" t="s">
        <v>12</v>
      </c>
      <c r="D7408" s="106" t="s">
        <v>5753</v>
      </c>
      <c r="E7408" s="87">
        <v>1</v>
      </c>
      <c r="F7408" s="88">
        <v>26</v>
      </c>
      <c r="H7408" s="88"/>
      <c r="I7408" s="90">
        <v>1</v>
      </c>
      <c r="K7408" s="194" t="str">
        <f t="shared" si="115"/>
        <v xml:space="preserve">"GIMA GREEN" HALOGEN BULB 3.5V </v>
      </c>
    </row>
    <row r="7409" spans="1:11" x14ac:dyDescent="0.2">
      <c r="A7409" s="132">
        <v>34493</v>
      </c>
      <c r="B7409" s="226" t="s">
        <v>12</v>
      </c>
      <c r="C7409" s="222" t="s">
        <v>12</v>
      </c>
      <c r="D7409" s="106" t="s">
        <v>9808</v>
      </c>
      <c r="E7409" s="87">
        <v>1</v>
      </c>
      <c r="F7409" s="103">
        <v>139</v>
      </c>
      <c r="H7409" s="103"/>
      <c r="I7409" s="90">
        <v>1</v>
      </c>
      <c r="K7409" s="194" t="str">
        <f t="shared" si="115"/>
        <v xml:space="preserve">**"GIMA GREEN" FLEXI F.O. BLADE N 3 MC-INTOSH   end of stock </v>
      </c>
    </row>
    <row r="7410" spans="1:11" x14ac:dyDescent="0.2">
      <c r="A7410" s="132">
        <v>34498</v>
      </c>
      <c r="B7410" s="226" t="s">
        <v>12</v>
      </c>
      <c r="C7410" s="222" t="s">
        <v>12</v>
      </c>
      <c r="D7410" s="106" t="s">
        <v>5754</v>
      </c>
      <c r="E7410" s="87">
        <v>1</v>
      </c>
      <c r="F7410" s="88">
        <v>610</v>
      </c>
      <c r="H7410" s="88"/>
      <c r="I7410" s="90">
        <v>1</v>
      </c>
      <c r="K7410" s="194" t="str">
        <f t="shared" si="115"/>
        <v xml:space="preserve">"MAXLITE" FLEXI F.O. SET LED 2 BLADES MC-INTOSH 3, 4 </v>
      </c>
    </row>
    <row r="7411" spans="1:11" x14ac:dyDescent="0.2">
      <c r="A7411" s="132">
        <v>34500</v>
      </c>
      <c r="B7411" s="226" t="s">
        <v>12</v>
      </c>
      <c r="C7411" s="222" t="s">
        <v>12</v>
      </c>
      <c r="D7411" s="106" t="s">
        <v>7969</v>
      </c>
      <c r="E7411" s="87">
        <v>1</v>
      </c>
      <c r="F7411" s="157">
        <v>158</v>
      </c>
      <c r="H7411" s="157"/>
      <c r="I7411" s="90">
        <v>1</v>
      </c>
      <c r="K7411" s="194" t="str">
        <f t="shared" si="115"/>
        <v xml:space="preserve">***OXYGEN CYLINDER 0.5 l with reducer - UNI - empty  end of stock, then 34501 </v>
      </c>
    </row>
    <row r="7412" spans="1:11" x14ac:dyDescent="0.2">
      <c r="A7412" s="132">
        <v>34501</v>
      </c>
      <c r="B7412" s="226" t="s">
        <v>12</v>
      </c>
      <c r="C7412" s="222" t="s">
        <v>12</v>
      </c>
      <c r="D7412" s="106" t="s">
        <v>5755</v>
      </c>
      <c r="E7412" s="87">
        <v>1</v>
      </c>
      <c r="F7412" s="166">
        <v>168</v>
      </c>
      <c r="H7412" s="166"/>
      <c r="I7412" s="90">
        <v>1</v>
      </c>
      <c r="K7412" s="194" t="str">
        <f t="shared" si="115"/>
        <v xml:space="preserve">OXYGEN CYLINDER 0.5 l with reducer - UNI - aluminium - empty </v>
      </c>
    </row>
    <row r="7413" spans="1:11" x14ac:dyDescent="0.2">
      <c r="A7413" s="132">
        <v>34502</v>
      </c>
      <c r="B7413" s="226" t="s">
        <v>12</v>
      </c>
      <c r="C7413" s="222" t="s">
        <v>12</v>
      </c>
      <c r="D7413" s="106" t="s">
        <v>5756</v>
      </c>
      <c r="E7413" s="87">
        <v>1</v>
      </c>
      <c r="F7413" s="157">
        <v>344</v>
      </c>
      <c r="H7413" s="157"/>
      <c r="I7413" s="90">
        <v>1</v>
      </c>
      <c r="K7413" s="194" t="str">
        <f t="shared" si="115"/>
        <v xml:space="preserve">OXYGEN CYLINDER 2 l with reducer - UNI - empty </v>
      </c>
    </row>
    <row r="7414" spans="1:11" x14ac:dyDescent="0.2">
      <c r="A7414" s="132">
        <v>34503</v>
      </c>
      <c r="B7414" s="226" t="s">
        <v>12</v>
      </c>
      <c r="C7414" s="222" t="s">
        <v>12</v>
      </c>
      <c r="D7414" s="106" t="s">
        <v>5757</v>
      </c>
      <c r="E7414" s="87">
        <v>1</v>
      </c>
      <c r="F7414" s="157">
        <v>456</v>
      </c>
      <c r="H7414" s="157"/>
      <c r="I7414" s="90">
        <v>1</v>
      </c>
      <c r="K7414" s="194" t="str">
        <f t="shared" si="115"/>
        <v xml:space="preserve">OXYGEN CYLINDER 3 l with reducer and cover - UNI - empty </v>
      </c>
    </row>
    <row r="7415" spans="1:11" x14ac:dyDescent="0.2">
      <c r="A7415" s="132">
        <v>34505</v>
      </c>
      <c r="B7415" s="226" t="s">
        <v>8671</v>
      </c>
      <c r="C7415" s="222" t="s">
        <v>12</v>
      </c>
      <c r="D7415" s="106" t="s">
        <v>5758</v>
      </c>
      <c r="E7415" s="87">
        <v>1</v>
      </c>
      <c r="F7415" s="157">
        <v>474</v>
      </c>
      <c r="H7415" s="157"/>
      <c r="I7415" s="90">
        <v>1</v>
      </c>
      <c r="K7415" s="194" t="str">
        <f t="shared" si="115"/>
        <v xml:space="preserve">OXYGEN CYLINDER 5 l with reducer - UNI - empty </v>
      </c>
    </row>
    <row r="7416" spans="1:11" x14ac:dyDescent="0.2">
      <c r="A7416" s="132">
        <v>34507</v>
      </c>
      <c r="B7416" s="226" t="s">
        <v>12</v>
      </c>
      <c r="C7416" s="222" t="s">
        <v>12</v>
      </c>
      <c r="D7416" s="106" t="s">
        <v>5759</v>
      </c>
      <c r="E7416" s="87">
        <v>1</v>
      </c>
      <c r="F7416" s="157">
        <v>520</v>
      </c>
      <c r="H7416" s="157"/>
      <c r="I7416" s="90">
        <v>1</v>
      </c>
      <c r="K7416" s="194" t="str">
        <f t="shared" si="115"/>
        <v xml:space="preserve">OXYGEN CYLINDER 7 l with reducer - UNI - empty </v>
      </c>
    </row>
    <row r="7417" spans="1:11" x14ac:dyDescent="0.2">
      <c r="A7417" s="132">
        <v>34510</v>
      </c>
      <c r="B7417" s="226" t="s">
        <v>12</v>
      </c>
      <c r="C7417" s="222" t="s">
        <v>12</v>
      </c>
      <c r="D7417" s="106" t="s">
        <v>5760</v>
      </c>
      <c r="E7417" s="87">
        <v>1</v>
      </c>
      <c r="F7417" s="157">
        <v>216</v>
      </c>
      <c r="H7417" s="157"/>
      <c r="I7417" s="90">
        <v>1</v>
      </c>
      <c r="K7417" s="194" t="str">
        <f t="shared" si="115"/>
        <v xml:space="preserve">INTEGRATED REDUCER with valve - UNI for 2/3 litres cylinders </v>
      </c>
    </row>
    <row r="7418" spans="1:11" x14ac:dyDescent="0.2">
      <c r="A7418" s="132">
        <v>34511</v>
      </c>
      <c r="B7418" s="226" t="s">
        <v>12</v>
      </c>
      <c r="C7418" s="222" t="s">
        <v>12</v>
      </c>
      <c r="D7418" s="106" t="s">
        <v>5761</v>
      </c>
      <c r="E7418" s="87">
        <v>1</v>
      </c>
      <c r="F7418" s="88">
        <v>216</v>
      </c>
      <c r="H7418" s="88"/>
      <c r="I7418" s="90">
        <v>1</v>
      </c>
      <c r="K7418" s="194" t="str">
        <f t="shared" si="115"/>
        <v xml:space="preserve">INTEGRATED REDUCER with valve - UNI for 5/7 litres cylinders </v>
      </c>
    </row>
    <row r="7419" spans="1:11" x14ac:dyDescent="0.2">
      <c r="A7419" s="132">
        <v>34520</v>
      </c>
      <c r="B7419" s="226" t="s">
        <v>12</v>
      </c>
      <c r="C7419" s="222" t="s">
        <v>12</v>
      </c>
      <c r="D7419" s="106" t="s">
        <v>9809</v>
      </c>
      <c r="E7419" s="87">
        <v>1</v>
      </c>
      <c r="F7419" s="88"/>
      <c r="H7419" s="88"/>
      <c r="I7419" s="90">
        <v>1</v>
      </c>
      <c r="K7419" s="194" t="str">
        <f t="shared" si="115"/>
        <v xml:space="preserve">***OXYGEN CYLINDER 0.5 l with reducer - NF - empty  replaced by 34521 </v>
      </c>
    </row>
    <row r="7420" spans="1:11" x14ac:dyDescent="0.2">
      <c r="A7420" s="132">
        <v>34521</v>
      </c>
      <c r="B7420" s="226" t="s">
        <v>12</v>
      </c>
      <c r="C7420" s="222" t="s">
        <v>12</v>
      </c>
      <c r="D7420" s="106" t="s">
        <v>5762</v>
      </c>
      <c r="E7420" s="87">
        <v>1</v>
      </c>
      <c r="F7420" s="166">
        <v>168</v>
      </c>
      <c r="H7420" s="166"/>
      <c r="I7420" s="90">
        <v>1</v>
      </c>
      <c r="K7420" s="194" t="str">
        <f t="shared" si="115"/>
        <v xml:space="preserve">OXYGEN CYLINDER 0.5 l with reducer - NF - aluminium - empty </v>
      </c>
    </row>
    <row r="7421" spans="1:11" x14ac:dyDescent="0.2">
      <c r="A7421" s="132"/>
      <c r="B7421" s="226" t="s">
        <v>12</v>
      </c>
      <c r="C7421" s="222" t="s">
        <v>12</v>
      </c>
      <c r="D7421" s="106" t="s">
        <v>5763</v>
      </c>
      <c r="E7421" s="87"/>
      <c r="F7421" s="88"/>
      <c r="H7421" s="88"/>
      <c r="I7421" s="90">
        <v>1</v>
      </c>
      <c r="K7421" s="194" t="str">
        <f t="shared" si="115"/>
        <v>Available on request BS or DIN ()</v>
      </c>
    </row>
    <row r="7422" spans="1:11" x14ac:dyDescent="0.2">
      <c r="A7422" s="132">
        <v>34522</v>
      </c>
      <c r="B7422" s="226" t="s">
        <v>12</v>
      </c>
      <c r="C7422" s="222" t="s">
        <v>12</v>
      </c>
      <c r="D7422" s="106" t="s">
        <v>5764</v>
      </c>
      <c r="E7422" s="87" t="s">
        <v>20</v>
      </c>
      <c r="F7422" s="88">
        <v>365</v>
      </c>
      <c r="H7422" s="88"/>
      <c r="I7422" s="90">
        <v>1</v>
      </c>
      <c r="K7422" s="194" t="str">
        <f t="shared" ref="K7422:K7485" si="116">+SUBSTITUTE(CONCATENATE(D7422," ","(",IF(RIGHT(E7422,3)="1**","1",E7422),")"),"(1)","")</f>
        <v xml:space="preserve">OXYGEN CYLINDER 2 l with reducer - NF - empty </v>
      </c>
    </row>
    <row r="7423" spans="1:11" x14ac:dyDescent="0.2">
      <c r="A7423" s="132">
        <v>34523</v>
      </c>
      <c r="B7423" s="226" t="s">
        <v>12</v>
      </c>
      <c r="C7423" s="222" t="s">
        <v>12</v>
      </c>
      <c r="D7423" s="106" t="s">
        <v>5765</v>
      </c>
      <c r="E7423" s="87" t="s">
        <v>20</v>
      </c>
      <c r="F7423" s="88">
        <v>486</v>
      </c>
      <c r="H7423" s="88"/>
      <c r="I7423" s="90">
        <v>1</v>
      </c>
      <c r="K7423" s="194" t="str">
        <f t="shared" si="116"/>
        <v xml:space="preserve">OXYGEN CYLINDER 3 l with reducer and cover - NF - empty </v>
      </c>
    </row>
    <row r="7424" spans="1:11" x14ac:dyDescent="0.2">
      <c r="A7424" s="132">
        <v>34525</v>
      </c>
      <c r="B7424" s="226" t="s">
        <v>12</v>
      </c>
      <c r="C7424" s="222" t="s">
        <v>12</v>
      </c>
      <c r="D7424" s="106" t="s">
        <v>5766</v>
      </c>
      <c r="E7424" s="87" t="s">
        <v>20</v>
      </c>
      <c r="F7424" s="88">
        <v>504</v>
      </c>
      <c r="H7424" s="88"/>
      <c r="I7424" s="90">
        <v>1</v>
      </c>
      <c r="K7424" s="194" t="str">
        <f t="shared" si="116"/>
        <v xml:space="preserve">OXYGEN CYLINDER 5 l with reducer - NF - empty </v>
      </c>
    </row>
    <row r="7425" spans="1:11" x14ac:dyDescent="0.2">
      <c r="A7425" s="132">
        <v>34527</v>
      </c>
      <c r="B7425" s="226" t="s">
        <v>12</v>
      </c>
      <c r="C7425" s="222" t="s">
        <v>12</v>
      </c>
      <c r="D7425" s="106" t="s">
        <v>5767</v>
      </c>
      <c r="E7425" s="87" t="s">
        <v>20</v>
      </c>
      <c r="F7425" s="88">
        <v>532</v>
      </c>
      <c r="H7425" s="88"/>
      <c r="I7425" s="90">
        <v>1</v>
      </c>
      <c r="K7425" s="194" t="str">
        <f t="shared" si="116"/>
        <v xml:space="preserve">OXYGEN CYLINDER 7 l with reducer - NF - empty </v>
      </c>
    </row>
    <row r="7426" spans="1:11" x14ac:dyDescent="0.2">
      <c r="A7426" s="132">
        <v>34530</v>
      </c>
      <c r="B7426" s="226" t="s">
        <v>12</v>
      </c>
      <c r="C7426" s="222" t="s">
        <v>12</v>
      </c>
      <c r="D7426" s="106" t="s">
        <v>5768</v>
      </c>
      <c r="E7426" s="87" t="s">
        <v>20</v>
      </c>
      <c r="F7426" s="88">
        <v>219</v>
      </c>
      <c r="H7426" s="88"/>
      <c r="I7426" s="90">
        <v>1</v>
      </c>
      <c r="K7426" s="194" t="str">
        <f t="shared" si="116"/>
        <v xml:space="preserve">INTEGRATED REDUCER with valve - NF for 2/3 litres cylinders </v>
      </c>
    </row>
    <row r="7427" spans="1:11" x14ac:dyDescent="0.2">
      <c r="A7427" s="132">
        <v>34531</v>
      </c>
      <c r="B7427" s="226" t="s">
        <v>12</v>
      </c>
      <c r="C7427" s="222" t="s">
        <v>12</v>
      </c>
      <c r="D7427" s="106" t="s">
        <v>5769</v>
      </c>
      <c r="E7427" s="87" t="s">
        <v>20</v>
      </c>
      <c r="F7427" s="88">
        <v>219</v>
      </c>
      <c r="H7427" s="88"/>
      <c r="I7427" s="90">
        <v>1</v>
      </c>
      <c r="K7427" s="194" t="str">
        <f t="shared" si="116"/>
        <v xml:space="preserve">INTEGRATED REDUCER with valve - NF for 5/7 litres cylinders </v>
      </c>
    </row>
    <row r="7428" spans="1:11" x14ac:dyDescent="0.2">
      <c r="A7428" s="132">
        <v>34539</v>
      </c>
      <c r="B7428" s="226" t="s">
        <v>12</v>
      </c>
      <c r="C7428" s="222" t="s">
        <v>12</v>
      </c>
      <c r="D7428" s="106" t="s">
        <v>5770</v>
      </c>
      <c r="E7428" s="87">
        <v>1</v>
      </c>
      <c r="F7428" s="88">
        <v>48</v>
      </c>
      <c r="H7428" s="88"/>
      <c r="I7428" s="90">
        <v>1</v>
      </c>
      <c r="K7428" s="194" t="str">
        <f t="shared" si="116"/>
        <v xml:space="preserve">COVER PROTECTION FOR INTEGRATED REDUCERS - black </v>
      </c>
    </row>
    <row r="7429" spans="1:11" x14ac:dyDescent="0.2">
      <c r="A7429" s="132">
        <v>34540</v>
      </c>
      <c r="B7429" s="226" t="s">
        <v>12</v>
      </c>
      <c r="C7429" s="222" t="s">
        <v>12</v>
      </c>
      <c r="D7429" s="106" t="s">
        <v>5771</v>
      </c>
      <c r="E7429" s="87">
        <v>1</v>
      </c>
      <c r="F7429" s="88">
        <v>185</v>
      </c>
      <c r="H7429" s="88"/>
      <c r="I7429" s="90">
        <v>1</v>
      </c>
      <c r="K7429" s="194" t="str">
        <f t="shared" si="116"/>
        <v xml:space="preserve">PRESSURE REDUCER - UNI </v>
      </c>
    </row>
    <row r="7430" spans="1:11" x14ac:dyDescent="0.2">
      <c r="A7430" s="132">
        <v>34541</v>
      </c>
      <c r="B7430" s="226" t="s">
        <v>12</v>
      </c>
      <c r="C7430" s="222" t="s">
        <v>12</v>
      </c>
      <c r="D7430" s="106" t="s">
        <v>5772</v>
      </c>
      <c r="E7430" s="87">
        <v>1</v>
      </c>
      <c r="F7430" s="157">
        <v>230</v>
      </c>
      <c r="H7430" s="157"/>
      <c r="I7430" s="90">
        <v>1</v>
      </c>
      <c r="K7430" s="194" t="str">
        <f t="shared" si="116"/>
        <v xml:space="preserve">PRESSURE REDUCER with flowmeter and humidifier - UNI  </v>
      </c>
    </row>
    <row r="7431" spans="1:11" x14ac:dyDescent="0.2">
      <c r="A7431" s="132">
        <v>34545</v>
      </c>
      <c r="B7431" s="226" t="s">
        <v>12</v>
      </c>
      <c r="C7431" s="222" t="s">
        <v>12</v>
      </c>
      <c r="D7431" s="106" t="s">
        <v>5773</v>
      </c>
      <c r="E7431" s="87">
        <v>1</v>
      </c>
      <c r="F7431" s="157">
        <v>322</v>
      </c>
      <c r="H7431" s="157"/>
      <c r="I7431" s="90">
        <v>1</v>
      </c>
      <c r="K7431" s="194" t="str">
        <f t="shared" si="116"/>
        <v xml:space="preserve">OXYGEN CYLINDER 5 l with valve - UNI - empty </v>
      </c>
    </row>
    <row r="7432" spans="1:11" x14ac:dyDescent="0.2">
      <c r="A7432" s="132">
        <v>34548</v>
      </c>
      <c r="B7432" s="226" t="s">
        <v>12</v>
      </c>
      <c r="C7432" s="222" t="s">
        <v>12</v>
      </c>
      <c r="D7432" s="106" t="s">
        <v>5774</v>
      </c>
      <c r="E7432" s="87">
        <v>1</v>
      </c>
      <c r="F7432" s="157">
        <v>415</v>
      </c>
      <c r="H7432" s="157"/>
      <c r="I7432" s="90">
        <v>1</v>
      </c>
      <c r="K7432" s="194" t="str">
        <f t="shared" si="116"/>
        <v xml:space="preserve">OXYGEN CYLINDER 10 l with valve - UNI - empty </v>
      </c>
    </row>
    <row r="7433" spans="1:11" x14ac:dyDescent="0.2">
      <c r="A7433" s="132">
        <v>34550</v>
      </c>
      <c r="B7433" s="226" t="s">
        <v>12</v>
      </c>
      <c r="C7433" s="222" t="s">
        <v>12</v>
      </c>
      <c r="D7433" s="106" t="s">
        <v>5775</v>
      </c>
      <c r="E7433" s="87" t="s">
        <v>20</v>
      </c>
      <c r="F7433" s="88">
        <v>192</v>
      </c>
      <c r="H7433" s="88"/>
      <c r="I7433" s="90">
        <v>1</v>
      </c>
      <c r="K7433" s="194" t="str">
        <f t="shared" si="116"/>
        <v xml:space="preserve">PRESSURE REDUCER - NF (BULLNOSE) </v>
      </c>
    </row>
    <row r="7434" spans="1:11" x14ac:dyDescent="0.2">
      <c r="A7434" s="132">
        <v>34551</v>
      </c>
      <c r="B7434" s="226" t="s">
        <v>12</v>
      </c>
      <c r="C7434" s="222" t="s">
        <v>12</v>
      </c>
      <c r="D7434" s="106" t="s">
        <v>5776</v>
      </c>
      <c r="E7434" s="87" t="s">
        <v>20</v>
      </c>
      <c r="F7434" s="88">
        <v>250</v>
      </c>
      <c r="H7434" s="88"/>
      <c r="I7434" s="90">
        <v>1</v>
      </c>
      <c r="K7434" s="194" t="str">
        <f t="shared" si="116"/>
        <v xml:space="preserve">PRESSURE REDUCER with flowmeter and humidif. - NF (BULLNOSE) </v>
      </c>
    </row>
    <row r="7435" spans="1:11" x14ac:dyDescent="0.2">
      <c r="A7435" s="132">
        <v>34555</v>
      </c>
      <c r="B7435" s="226" t="s">
        <v>12</v>
      </c>
      <c r="C7435" s="222" t="s">
        <v>12</v>
      </c>
      <c r="D7435" s="106" t="s">
        <v>5777</v>
      </c>
      <c r="E7435" s="87" t="s">
        <v>20</v>
      </c>
      <c r="F7435" s="88">
        <v>332</v>
      </c>
      <c r="H7435" s="88"/>
      <c r="I7435" s="90">
        <v>1</v>
      </c>
      <c r="K7435" s="194" t="str">
        <f t="shared" si="116"/>
        <v xml:space="preserve">OXYGEN CYLINDER 5 l with valve - NF (BULLNOSE) - empty </v>
      </c>
    </row>
    <row r="7436" spans="1:11" x14ac:dyDescent="0.2">
      <c r="A7436" s="132">
        <v>34558</v>
      </c>
      <c r="B7436" s="226" t="s">
        <v>12</v>
      </c>
      <c r="C7436" s="222" t="s">
        <v>12</v>
      </c>
      <c r="D7436" s="106" t="s">
        <v>5778</v>
      </c>
      <c r="E7436" s="87" t="s">
        <v>20</v>
      </c>
      <c r="F7436" s="88">
        <v>430</v>
      </c>
      <c r="H7436" s="88"/>
      <c r="I7436" s="90">
        <v>1</v>
      </c>
      <c r="K7436" s="194" t="str">
        <f t="shared" si="116"/>
        <v xml:space="preserve">OXYGEN CYLINDER 10 l with valve - NF (BULLNOSE) - empty </v>
      </c>
    </row>
    <row r="7437" spans="1:11" x14ac:dyDescent="0.2">
      <c r="A7437" s="132">
        <v>34560</v>
      </c>
      <c r="B7437" s="226" t="s">
        <v>12</v>
      </c>
      <c r="C7437" s="222" t="s">
        <v>12</v>
      </c>
      <c r="D7437" s="106" t="s">
        <v>5779</v>
      </c>
      <c r="E7437" s="87" t="s">
        <v>20</v>
      </c>
      <c r="F7437" s="88">
        <v>192</v>
      </c>
      <c r="H7437" s="88"/>
      <c r="I7437" s="90">
        <v>1</v>
      </c>
      <c r="K7437" s="194" t="str">
        <f t="shared" si="116"/>
        <v xml:space="preserve">PRESSURE REDUCER - DIN </v>
      </c>
    </row>
    <row r="7438" spans="1:11" x14ac:dyDescent="0.2">
      <c r="A7438" s="132">
        <v>34561</v>
      </c>
      <c r="B7438" s="226" t="s">
        <v>12</v>
      </c>
      <c r="C7438" s="222" t="s">
        <v>12</v>
      </c>
      <c r="D7438" s="106" t="s">
        <v>5780</v>
      </c>
      <c r="E7438" s="87" t="s">
        <v>20</v>
      </c>
      <c r="F7438" s="88">
        <v>250</v>
      </c>
      <c r="H7438" s="88"/>
      <c r="I7438" s="90">
        <v>1</v>
      </c>
      <c r="K7438" s="194" t="str">
        <f t="shared" si="116"/>
        <v xml:space="preserve">PRESSURE REDUCER with flowmeter and humidif. - DIN </v>
      </c>
    </row>
    <row r="7439" spans="1:11" x14ac:dyDescent="0.2">
      <c r="A7439" s="132">
        <v>34565</v>
      </c>
      <c r="B7439" s="226" t="s">
        <v>12</v>
      </c>
      <c r="C7439" s="222" t="s">
        <v>12</v>
      </c>
      <c r="D7439" s="106" t="s">
        <v>5781</v>
      </c>
      <c r="E7439" s="87" t="s">
        <v>20</v>
      </c>
      <c r="F7439" s="88">
        <v>332</v>
      </c>
      <c r="H7439" s="88"/>
      <c r="I7439" s="90">
        <v>1</v>
      </c>
      <c r="K7439" s="194" t="str">
        <f t="shared" si="116"/>
        <v xml:space="preserve">OXYGEN CYLINDER 5 l with valve - DIN - empty </v>
      </c>
    </row>
    <row r="7440" spans="1:11" x14ac:dyDescent="0.2">
      <c r="A7440" s="132">
        <v>34568</v>
      </c>
      <c r="B7440" s="226" t="s">
        <v>12</v>
      </c>
      <c r="C7440" s="222" t="s">
        <v>12</v>
      </c>
      <c r="D7440" s="106" t="s">
        <v>5782</v>
      </c>
      <c r="E7440" s="87" t="s">
        <v>20</v>
      </c>
      <c r="F7440" s="88">
        <v>430</v>
      </c>
      <c r="H7440" s="88"/>
      <c r="I7440" s="90">
        <v>1</v>
      </c>
      <c r="K7440" s="194" t="str">
        <f t="shared" si="116"/>
        <v xml:space="preserve">OXYGEN CYLINDER 10 l with valve - DIN - empty </v>
      </c>
    </row>
    <row r="7441" spans="1:11" x14ac:dyDescent="0.2">
      <c r="A7441" s="132">
        <v>34570</v>
      </c>
      <c r="B7441" s="226" t="s">
        <v>12</v>
      </c>
      <c r="C7441" s="222" t="s">
        <v>12</v>
      </c>
      <c r="D7441" s="106" t="s">
        <v>5783</v>
      </c>
      <c r="E7441" s="87" t="s">
        <v>20</v>
      </c>
      <c r="F7441" s="88">
        <v>192</v>
      </c>
      <c r="H7441" s="88"/>
      <c r="I7441" s="90">
        <v>1</v>
      </c>
      <c r="K7441" s="194" t="str">
        <f t="shared" si="116"/>
        <v xml:space="preserve">PRESSURE REDUCER - BRITISH STANDARD </v>
      </c>
    </row>
    <row r="7442" spans="1:11" x14ac:dyDescent="0.2">
      <c r="A7442" s="132">
        <v>34571</v>
      </c>
      <c r="B7442" s="226" t="s">
        <v>12</v>
      </c>
      <c r="C7442" s="222" t="s">
        <v>12</v>
      </c>
      <c r="D7442" s="106" t="s">
        <v>5784</v>
      </c>
      <c r="E7442" s="87" t="s">
        <v>20</v>
      </c>
      <c r="F7442" s="88">
        <v>250</v>
      </c>
      <c r="H7442" s="88"/>
      <c r="I7442" s="90">
        <v>1</v>
      </c>
      <c r="K7442" s="194" t="str">
        <f t="shared" si="116"/>
        <v xml:space="preserve">PRESSURE REDUCER with flowmeter and humidif. - BRITISH STD. </v>
      </c>
    </row>
    <row r="7443" spans="1:11" x14ac:dyDescent="0.2">
      <c r="A7443" s="132">
        <v>34572</v>
      </c>
      <c r="B7443" s="226" t="s">
        <v>12</v>
      </c>
      <c r="C7443" s="222" t="s">
        <v>12</v>
      </c>
      <c r="D7443" s="106" t="s">
        <v>10891</v>
      </c>
      <c r="E7443" s="87">
        <v>1</v>
      </c>
      <c r="F7443" s="88">
        <v>1700</v>
      </c>
      <c r="H7443" s="88"/>
      <c r="I7443" s="90">
        <v>1</v>
      </c>
      <c r="K7443" s="194" t="str">
        <f t="shared" si="116"/>
        <v xml:space="preserve">OXYGEN CONCENTRATOR 10 L </v>
      </c>
    </row>
    <row r="7444" spans="1:11" x14ac:dyDescent="0.2">
      <c r="A7444" s="132">
        <v>34573</v>
      </c>
      <c r="B7444" s="226" t="s">
        <v>12</v>
      </c>
      <c r="C7444" s="222" t="s">
        <v>12</v>
      </c>
      <c r="D7444" s="106" t="s">
        <v>10892</v>
      </c>
      <c r="E7444" s="87" t="s">
        <v>29</v>
      </c>
      <c r="F7444" s="88">
        <v>55</v>
      </c>
      <c r="H7444" s="88"/>
      <c r="I7444" s="90">
        <v>1</v>
      </c>
      <c r="K7444" s="194" t="str">
        <f t="shared" si="116"/>
        <v>FILTERS - back - for 34572 (box of 10)</v>
      </c>
    </row>
    <row r="7445" spans="1:11" x14ac:dyDescent="0.2">
      <c r="A7445" s="132">
        <v>34574</v>
      </c>
      <c r="B7445" s="226" t="s">
        <v>12</v>
      </c>
      <c r="C7445" s="222" t="s">
        <v>12</v>
      </c>
      <c r="D7445" s="106" t="s">
        <v>10893</v>
      </c>
      <c r="E7445" s="87" t="s">
        <v>29</v>
      </c>
      <c r="F7445" s="88">
        <v>8</v>
      </c>
      <c r="H7445" s="88"/>
      <c r="I7445" s="90">
        <v>1</v>
      </c>
      <c r="K7445" s="194" t="str">
        <f t="shared" si="116"/>
        <v>FILTERS - side - for 34572 (box of 10)</v>
      </c>
    </row>
    <row r="7446" spans="1:11" x14ac:dyDescent="0.2">
      <c r="A7446" s="132">
        <v>34575</v>
      </c>
      <c r="B7446" s="226" t="s">
        <v>12</v>
      </c>
      <c r="C7446" s="222" t="s">
        <v>12</v>
      </c>
      <c r="D7446" s="106" t="s">
        <v>5785</v>
      </c>
      <c r="E7446" s="87" t="s">
        <v>20</v>
      </c>
      <c r="F7446" s="88">
        <v>332</v>
      </c>
      <c r="H7446" s="88"/>
      <c r="I7446" s="90">
        <v>1</v>
      </c>
      <c r="K7446" s="194" t="str">
        <f t="shared" si="116"/>
        <v xml:space="preserve">OXYGEN CYLINDER 5 l with valve - BRITISH STANDARD - empty </v>
      </c>
    </row>
    <row r="7447" spans="1:11" x14ac:dyDescent="0.2">
      <c r="A7447" s="132">
        <v>34576</v>
      </c>
      <c r="B7447" s="226" t="s">
        <v>12</v>
      </c>
      <c r="C7447" s="222" t="s">
        <v>12</v>
      </c>
      <c r="D7447" s="106" t="s">
        <v>10894</v>
      </c>
      <c r="E7447" s="87">
        <v>1</v>
      </c>
      <c r="F7447" s="88">
        <v>12</v>
      </c>
      <c r="H7447" s="88"/>
      <c r="I7447" s="90">
        <v>1</v>
      </c>
      <c r="K7447" s="194" t="str">
        <f t="shared" si="116"/>
        <v xml:space="preserve">HUMIDIFIER BOTTLE for 34572 </v>
      </c>
    </row>
    <row r="7448" spans="1:11" x14ac:dyDescent="0.2">
      <c r="A7448" s="132">
        <v>34578</v>
      </c>
      <c r="B7448" s="226" t="s">
        <v>12</v>
      </c>
      <c r="C7448" s="222" t="s">
        <v>12</v>
      </c>
      <c r="D7448" s="106" t="s">
        <v>5786</v>
      </c>
      <c r="E7448" s="87" t="s">
        <v>20</v>
      </c>
      <c r="F7448" s="88">
        <v>430</v>
      </c>
      <c r="H7448" s="88"/>
      <c r="I7448" s="90">
        <v>1</v>
      </c>
      <c r="K7448" s="194" t="str">
        <f t="shared" si="116"/>
        <v xml:space="preserve">OXYGEN CYLINDER 10 l with valve - BRITISH STANDARD - empty </v>
      </c>
    </row>
    <row r="7449" spans="1:11" x14ac:dyDescent="0.2">
      <c r="A7449" s="132">
        <v>34580</v>
      </c>
      <c r="B7449" s="226" t="s">
        <v>12</v>
      </c>
      <c r="C7449" s="222" t="s">
        <v>12</v>
      </c>
      <c r="D7449" s="106" t="s">
        <v>5787</v>
      </c>
      <c r="E7449" s="87" t="s">
        <v>20</v>
      </c>
      <c r="F7449" s="88">
        <v>215</v>
      </c>
      <c r="H7449" s="88"/>
      <c r="I7449" s="90">
        <v>1</v>
      </c>
      <c r="K7449" s="194" t="str">
        <f t="shared" si="116"/>
        <v xml:space="preserve">PRESSURE REDUCER - PIN INDEX </v>
      </c>
    </row>
    <row r="7450" spans="1:11" x14ac:dyDescent="0.2">
      <c r="A7450" s="132">
        <v>34581</v>
      </c>
      <c r="B7450" s="226" t="s">
        <v>12</v>
      </c>
      <c r="C7450" s="222" t="s">
        <v>12</v>
      </c>
      <c r="D7450" s="106" t="s">
        <v>5788</v>
      </c>
      <c r="E7450" s="87" t="s">
        <v>20</v>
      </c>
      <c r="F7450" s="88">
        <v>274</v>
      </c>
      <c r="H7450" s="88"/>
      <c r="I7450" s="90">
        <v>1</v>
      </c>
      <c r="K7450" s="194" t="str">
        <f t="shared" si="116"/>
        <v xml:space="preserve">PRESSURE REDUCER with flowmeter and humidif. - PIN INDEX </v>
      </c>
    </row>
    <row r="7451" spans="1:11" x14ac:dyDescent="0.2">
      <c r="A7451" s="132">
        <v>34582</v>
      </c>
      <c r="B7451" s="226" t="s">
        <v>12</v>
      </c>
      <c r="C7451" s="222" t="s">
        <v>12</v>
      </c>
      <c r="D7451" s="106" t="s">
        <v>9810</v>
      </c>
      <c r="E7451" s="87">
        <v>1</v>
      </c>
      <c r="F7451" s="103">
        <v>690</v>
      </c>
      <c r="H7451" s="103"/>
      <c r="I7451" s="90">
        <v>1</v>
      </c>
      <c r="K7451" s="194" t="str">
        <f t="shared" si="116"/>
        <v xml:space="preserve">OXYGEN CONCENTRATOR 5 L </v>
      </c>
    </row>
    <row r="7452" spans="1:11" x14ac:dyDescent="0.2">
      <c r="A7452" s="132">
        <v>34583</v>
      </c>
      <c r="B7452" s="226" t="s">
        <v>12</v>
      </c>
      <c r="C7452" s="222" t="s">
        <v>12</v>
      </c>
      <c r="D7452" s="106" t="s">
        <v>10895</v>
      </c>
      <c r="E7452" s="87" t="s">
        <v>29</v>
      </c>
      <c r="F7452" s="88">
        <v>18</v>
      </c>
      <c r="H7452" s="88"/>
      <c r="I7452" s="90">
        <v>1</v>
      </c>
      <c r="K7452" s="194" t="str">
        <f t="shared" si="116"/>
        <v>SPONGE FILTER for 34582 (box of 10)</v>
      </c>
    </row>
    <row r="7453" spans="1:11" x14ac:dyDescent="0.2">
      <c r="A7453" s="132">
        <v>34584</v>
      </c>
      <c r="B7453" s="226" t="s">
        <v>12</v>
      </c>
      <c r="C7453" s="222" t="s">
        <v>12</v>
      </c>
      <c r="D7453" s="106" t="s">
        <v>305</v>
      </c>
      <c r="E7453" s="87">
        <v>1</v>
      </c>
      <c r="F7453" s="88">
        <v>11</v>
      </c>
      <c r="H7453" s="88"/>
      <c r="I7453" s="90">
        <v>1</v>
      </c>
      <c r="K7453" s="194" t="str">
        <f t="shared" si="116"/>
        <v xml:space="preserve">HUMIDIFIER BOTTLE for 34582 </v>
      </c>
    </row>
    <row r="7454" spans="1:11" x14ac:dyDescent="0.2">
      <c r="A7454" s="132">
        <v>34585</v>
      </c>
      <c r="B7454" s="226" t="s">
        <v>12</v>
      </c>
      <c r="C7454" s="222" t="s">
        <v>12</v>
      </c>
      <c r="D7454" s="106" t="s">
        <v>5789</v>
      </c>
      <c r="E7454" s="87" t="s">
        <v>20</v>
      </c>
      <c r="F7454" s="88">
        <v>350</v>
      </c>
      <c r="H7454" s="88"/>
      <c r="I7454" s="90">
        <v>1</v>
      </c>
      <c r="K7454" s="194" t="str">
        <f t="shared" si="116"/>
        <v xml:space="preserve">OXYGEN CYLINDER 5 l with valve - PIN INDEX - empty </v>
      </c>
    </row>
    <row r="7455" spans="1:11" x14ac:dyDescent="0.2">
      <c r="A7455" s="132">
        <v>34588</v>
      </c>
      <c r="B7455" s="226" t="s">
        <v>12</v>
      </c>
      <c r="C7455" s="222" t="s">
        <v>12</v>
      </c>
      <c r="D7455" s="106" t="s">
        <v>5790</v>
      </c>
      <c r="E7455" s="87" t="s">
        <v>20</v>
      </c>
      <c r="F7455" s="88">
        <v>455</v>
      </c>
      <c r="H7455" s="88"/>
      <c r="I7455" s="90">
        <v>1</v>
      </c>
      <c r="K7455" s="194" t="str">
        <f t="shared" si="116"/>
        <v xml:space="preserve">OXYGEN CYLINDER 10 l with valve - PIN INDEX - empty </v>
      </c>
    </row>
    <row r="7456" spans="1:11" x14ac:dyDescent="0.2">
      <c r="A7456" s="132">
        <v>34589</v>
      </c>
      <c r="B7456" s="226" t="s">
        <v>12</v>
      </c>
      <c r="C7456" s="222" t="s">
        <v>12</v>
      </c>
      <c r="D7456" s="106" t="s">
        <v>9811</v>
      </c>
      <c r="E7456" s="87">
        <v>1</v>
      </c>
      <c r="F7456" s="88">
        <v>2370</v>
      </c>
      <c r="H7456" s="88"/>
      <c r="I7456" s="90">
        <v>1</v>
      </c>
      <c r="K7456" s="194" t="str">
        <f t="shared" si="116"/>
        <v xml:space="preserve">"P16"SPIRIT PORTABLE OXYGEN CONCENTRATOR 1 l </v>
      </c>
    </row>
    <row r="7457" spans="1:11" x14ac:dyDescent="0.2">
      <c r="A7457" s="132">
        <v>34590</v>
      </c>
      <c r="B7457" s="226" t="s">
        <v>12</v>
      </c>
      <c r="C7457" s="222" t="s">
        <v>12</v>
      </c>
      <c r="D7457" s="106" t="s">
        <v>5791</v>
      </c>
      <c r="E7457" s="87">
        <v>1</v>
      </c>
      <c r="F7457" s="88">
        <v>39</v>
      </c>
      <c r="H7457" s="88"/>
      <c r="I7457" s="90">
        <v>1</v>
      </c>
      <c r="K7457" s="194" t="str">
        <f t="shared" si="116"/>
        <v xml:space="preserve">HUMIDIFIER - autoclavable </v>
      </c>
    </row>
    <row r="7458" spans="1:11" x14ac:dyDescent="0.2">
      <c r="A7458" s="132">
        <v>34591</v>
      </c>
      <c r="B7458" s="226" t="s">
        <v>12</v>
      </c>
      <c r="C7458" s="222" t="s">
        <v>12</v>
      </c>
      <c r="D7458" s="106" t="s">
        <v>5792</v>
      </c>
      <c r="E7458" s="87" t="s">
        <v>22</v>
      </c>
      <c r="F7458" s="88">
        <v>190</v>
      </c>
      <c r="H7458" s="88"/>
      <c r="I7458" s="90">
        <v>1</v>
      </c>
      <c r="K7458" s="194" t="str">
        <f t="shared" si="116"/>
        <v>HUMIDIFIER 0.4 l - disposable (box of 50)</v>
      </c>
    </row>
    <row r="7459" spans="1:11" x14ac:dyDescent="0.2">
      <c r="A7459" s="132">
        <v>34592</v>
      </c>
      <c r="B7459" s="226" t="s">
        <v>12</v>
      </c>
      <c r="C7459" s="222" t="s">
        <v>12</v>
      </c>
      <c r="D7459" s="106" t="s">
        <v>9427</v>
      </c>
      <c r="E7459" s="87" t="s">
        <v>9428</v>
      </c>
      <c r="F7459" s="88">
        <v>21</v>
      </c>
      <c r="H7459" s="88"/>
      <c r="I7459" s="90">
        <v>1</v>
      </c>
      <c r="K7459" s="194" t="str">
        <f t="shared" si="116"/>
        <v>SPIRIT FILTER for 34589 - spare (5 set of 2)</v>
      </c>
    </row>
    <row r="7460" spans="1:11" x14ac:dyDescent="0.2">
      <c r="A7460" s="132">
        <v>34593</v>
      </c>
      <c r="B7460" s="226" t="s">
        <v>12</v>
      </c>
      <c r="C7460" s="222" t="s">
        <v>12</v>
      </c>
      <c r="D7460" s="106" t="s">
        <v>5793</v>
      </c>
      <c r="E7460" s="87">
        <v>1</v>
      </c>
      <c r="F7460" s="88">
        <v>11</v>
      </c>
      <c r="H7460" s="88"/>
      <c r="I7460" s="90">
        <v>1</v>
      </c>
      <c r="K7460" s="194" t="str">
        <f t="shared" si="116"/>
        <v xml:space="preserve">AMBU AURA-i DISPOSABLE LARYNGEAL MASK N 2 </v>
      </c>
    </row>
    <row r="7461" spans="1:11" x14ac:dyDescent="0.2">
      <c r="A7461" s="132">
        <v>34594</v>
      </c>
      <c r="B7461" s="226" t="s">
        <v>12</v>
      </c>
      <c r="C7461" s="222" t="s">
        <v>12</v>
      </c>
      <c r="D7461" s="106" t="s">
        <v>5794</v>
      </c>
      <c r="E7461" s="87">
        <v>1</v>
      </c>
      <c r="F7461" s="88">
        <v>11</v>
      </c>
      <c r="H7461" s="88"/>
      <c r="I7461" s="90">
        <v>1</v>
      </c>
      <c r="K7461" s="194" t="str">
        <f t="shared" si="116"/>
        <v xml:space="preserve">AMBU AURA-i DISPOSABLE LARYNGEAL MASK N 2.5 </v>
      </c>
    </row>
    <row r="7462" spans="1:11" x14ac:dyDescent="0.2">
      <c r="A7462" s="132">
        <v>34595</v>
      </c>
      <c r="B7462" s="226" t="s">
        <v>12</v>
      </c>
      <c r="C7462" s="222" t="s">
        <v>12</v>
      </c>
      <c r="D7462" s="106" t="s">
        <v>5795</v>
      </c>
      <c r="E7462" s="87">
        <v>1</v>
      </c>
      <c r="F7462" s="88">
        <v>11</v>
      </c>
      <c r="H7462" s="88"/>
      <c r="I7462" s="90">
        <v>1</v>
      </c>
      <c r="K7462" s="194" t="str">
        <f t="shared" si="116"/>
        <v xml:space="preserve">AMBU AURA-i DISPOSABLE LARYNGEAL MASK N 3 </v>
      </c>
    </row>
    <row r="7463" spans="1:11" x14ac:dyDescent="0.2">
      <c r="A7463" s="132">
        <v>34596</v>
      </c>
      <c r="B7463" s="226" t="s">
        <v>12</v>
      </c>
      <c r="C7463" s="222" t="s">
        <v>12</v>
      </c>
      <c r="D7463" s="106" t="s">
        <v>5796</v>
      </c>
      <c r="E7463" s="87">
        <v>1</v>
      </c>
      <c r="F7463" s="88">
        <v>11</v>
      </c>
      <c r="H7463" s="88"/>
      <c r="I7463" s="90">
        <v>1</v>
      </c>
      <c r="K7463" s="194" t="str">
        <f t="shared" si="116"/>
        <v xml:space="preserve">AMBU AURA-i DISPOSABLE LARYNGEAL MASK N 4 </v>
      </c>
    </row>
    <row r="7464" spans="1:11" x14ac:dyDescent="0.2">
      <c r="A7464" s="132">
        <v>34597</v>
      </c>
      <c r="B7464" s="226" t="s">
        <v>12</v>
      </c>
      <c r="C7464" s="222" t="s">
        <v>12</v>
      </c>
      <c r="D7464" s="106" t="s">
        <v>5797</v>
      </c>
      <c r="E7464" s="87">
        <v>1</v>
      </c>
      <c r="F7464" s="88">
        <v>11</v>
      </c>
      <c r="H7464" s="88"/>
      <c r="I7464" s="90">
        <v>1</v>
      </c>
      <c r="K7464" s="194" t="str">
        <f t="shared" si="116"/>
        <v xml:space="preserve">AMBU AURA-i DISPOSABLE LARYNGEAL MASK N 5 </v>
      </c>
    </row>
    <row r="7465" spans="1:11" x14ac:dyDescent="0.2">
      <c r="A7465" s="132">
        <v>34599</v>
      </c>
      <c r="B7465" s="226" t="s">
        <v>12</v>
      </c>
      <c r="C7465" s="222" t="s">
        <v>12</v>
      </c>
      <c r="D7465" s="106" t="s">
        <v>9812</v>
      </c>
      <c r="E7465" s="87" t="s">
        <v>29</v>
      </c>
      <c r="F7465" s="88">
        <v>21</v>
      </c>
      <c r="H7465" s="88"/>
      <c r="I7465" s="90">
        <v>1</v>
      </c>
      <c r="K7465" s="194" t="str">
        <f t="shared" si="116"/>
        <v>CYLINDRICAL FILTER for 34598, 34606 - spare (box of 10)</v>
      </c>
    </row>
    <row r="7466" spans="1:11" x14ac:dyDescent="0.2">
      <c r="A7466" s="132">
        <v>34600</v>
      </c>
      <c r="B7466" s="226" t="s">
        <v>12</v>
      </c>
      <c r="C7466" s="222" t="s">
        <v>12</v>
      </c>
      <c r="D7466" s="106" t="s">
        <v>9813</v>
      </c>
      <c r="E7466" s="87">
        <v>1</v>
      </c>
      <c r="F7466" s="88">
        <v>19</v>
      </c>
      <c r="H7466" s="88"/>
      <c r="I7466" s="90">
        <v>1</v>
      </c>
      <c r="K7466" s="194" t="str">
        <f t="shared" si="116"/>
        <v xml:space="preserve">RIGID CERVICAL COLLAR 30-37 cm </v>
      </c>
    </row>
    <row r="7467" spans="1:11" x14ac:dyDescent="0.2">
      <c r="A7467" s="132">
        <v>34601</v>
      </c>
      <c r="B7467" s="226" t="s">
        <v>12</v>
      </c>
      <c r="C7467" s="222" t="s">
        <v>12</v>
      </c>
      <c r="D7467" s="106" t="s">
        <v>9814</v>
      </c>
      <c r="E7467" s="87">
        <v>1</v>
      </c>
      <c r="F7467" s="88">
        <v>19</v>
      </c>
      <c r="H7467" s="88"/>
      <c r="I7467" s="90">
        <v>1</v>
      </c>
      <c r="K7467" s="194" t="str">
        <f t="shared" si="116"/>
        <v xml:space="preserve">RIGID CERVICAL COLLAR 37-43 cm </v>
      </c>
    </row>
    <row r="7468" spans="1:11" x14ac:dyDescent="0.2">
      <c r="A7468" s="132">
        <v>34602</v>
      </c>
      <c r="B7468" s="226" t="s">
        <v>12</v>
      </c>
      <c r="C7468" s="222" t="s">
        <v>12</v>
      </c>
      <c r="D7468" s="106" t="s">
        <v>9815</v>
      </c>
      <c r="E7468" s="87">
        <v>1</v>
      </c>
      <c r="F7468" s="88">
        <v>19</v>
      </c>
      <c r="H7468" s="88"/>
      <c r="I7468" s="90">
        <v>1</v>
      </c>
      <c r="K7468" s="194" t="str">
        <f t="shared" si="116"/>
        <v xml:space="preserve">RIGID CERVICAL COLLAR 43-50 cm </v>
      </c>
    </row>
    <row r="7469" spans="1:11" x14ac:dyDescent="0.2">
      <c r="A7469" s="132">
        <v>34603</v>
      </c>
      <c r="B7469" s="226" t="s">
        <v>12</v>
      </c>
      <c r="C7469" s="222" t="s">
        <v>12</v>
      </c>
      <c r="D7469" s="106" t="s">
        <v>10896</v>
      </c>
      <c r="E7469" s="87">
        <v>1</v>
      </c>
      <c r="F7469" s="103">
        <v>780</v>
      </c>
      <c r="H7469" s="103"/>
      <c r="I7469" s="90">
        <v>1</v>
      </c>
      <c r="K7469" s="194" t="str">
        <f t="shared" si="116"/>
        <v xml:space="preserve">***SMART OXYGEN CONCENTRATOR 3 L  end of stock, then 34606 </v>
      </c>
    </row>
    <row r="7470" spans="1:11" x14ac:dyDescent="0.2">
      <c r="A7470" s="132">
        <v>34606</v>
      </c>
      <c r="B7470" s="226" t="s">
        <v>12</v>
      </c>
      <c r="C7470" s="222" t="s">
        <v>12</v>
      </c>
      <c r="D7470" s="106" t="s">
        <v>9816</v>
      </c>
      <c r="E7470" s="87">
        <v>1</v>
      </c>
      <c r="F7470" s="88">
        <v>870</v>
      </c>
      <c r="H7470" s="88"/>
      <c r="I7470" s="90">
        <v>1</v>
      </c>
      <c r="K7470" s="194" t="str">
        <f t="shared" si="116"/>
        <v xml:space="preserve">SILENT OXYGEN CONCENTRATOR 5 L  </v>
      </c>
    </row>
    <row r="7471" spans="1:11" x14ac:dyDescent="0.2">
      <c r="A7471" s="132">
        <v>34607</v>
      </c>
      <c r="B7471" s="226" t="s">
        <v>12</v>
      </c>
      <c r="C7471" s="222" t="s">
        <v>12</v>
      </c>
      <c r="D7471" s="106" t="s">
        <v>5798</v>
      </c>
      <c r="E7471" s="87" t="s">
        <v>29</v>
      </c>
      <c r="F7471" s="88">
        <v>15</v>
      </c>
      <c r="H7471" s="88"/>
      <c r="I7471" s="90">
        <v>1</v>
      </c>
      <c r="K7471" s="194" t="str">
        <f t="shared" si="116"/>
        <v>PAPER FILTER (5 internal + 5 external) for 34604-5 (box of 10)</v>
      </c>
    </row>
    <row r="7472" spans="1:11" x14ac:dyDescent="0.2">
      <c r="A7472" s="132">
        <v>34608</v>
      </c>
      <c r="B7472" s="226" t="s">
        <v>12</v>
      </c>
      <c r="C7472" s="222" t="s">
        <v>12</v>
      </c>
      <c r="D7472" s="106" t="s">
        <v>10897</v>
      </c>
      <c r="E7472" s="87">
        <v>1</v>
      </c>
      <c r="F7472" s="88">
        <v>14</v>
      </c>
      <c r="H7472" s="88"/>
      <c r="I7472" s="90">
        <v>1</v>
      </c>
      <c r="K7472" s="194" t="str">
        <f t="shared" si="116"/>
        <v xml:space="preserve">HUMIDIFIER BOTTLE for 34598, 34606 </v>
      </c>
    </row>
    <row r="7473" spans="1:11" x14ac:dyDescent="0.2">
      <c r="A7473" s="132">
        <v>34609</v>
      </c>
      <c r="B7473" s="226" t="s">
        <v>12</v>
      </c>
      <c r="C7473" s="222" t="s">
        <v>12</v>
      </c>
      <c r="D7473" s="106" t="s">
        <v>9817</v>
      </c>
      <c r="E7473" s="87" t="s">
        <v>29</v>
      </c>
      <c r="F7473" s="88">
        <v>20</v>
      </c>
      <c r="H7473" s="88"/>
      <c r="I7473" s="90">
        <v>1</v>
      </c>
      <c r="K7473" s="194" t="str">
        <f t="shared" si="116"/>
        <v>RECTANGULAR PAPER FILTER for 34606 - spare (box of 10)</v>
      </c>
    </row>
    <row r="7474" spans="1:11" x14ac:dyDescent="0.2">
      <c r="A7474" s="132">
        <v>34610</v>
      </c>
      <c r="B7474" s="226" t="s">
        <v>12</v>
      </c>
      <c r="C7474" s="222" t="s">
        <v>12</v>
      </c>
      <c r="D7474" s="106" t="s">
        <v>9818</v>
      </c>
      <c r="E7474" s="87">
        <v>1</v>
      </c>
      <c r="F7474" s="88">
        <v>9</v>
      </c>
      <c r="H7474" s="88"/>
      <c r="I7474" s="90">
        <v>1</v>
      </c>
      <c r="K7474" s="194" t="str">
        <f t="shared" si="116"/>
        <v xml:space="preserve">SOFT CERVICAL COLLAR 34-43 cm  </v>
      </c>
    </row>
    <row r="7475" spans="1:11" x14ac:dyDescent="0.2">
      <c r="A7475" s="132">
        <v>34612</v>
      </c>
      <c r="B7475" s="226" t="s">
        <v>12</v>
      </c>
      <c r="C7475" s="222" t="s">
        <v>12</v>
      </c>
      <c r="D7475" s="106" t="s">
        <v>9819</v>
      </c>
      <c r="E7475" s="87">
        <v>1</v>
      </c>
      <c r="F7475" s="88">
        <v>9</v>
      </c>
      <c r="H7475" s="88"/>
      <c r="I7475" s="90">
        <v>1</v>
      </c>
      <c r="K7475" s="194" t="str">
        <f t="shared" si="116"/>
        <v xml:space="preserve">SOFT CERVICAL COLLAR 41-50 cm </v>
      </c>
    </row>
    <row r="7476" spans="1:11" x14ac:dyDescent="0.2">
      <c r="A7476" s="132">
        <v>34614</v>
      </c>
      <c r="B7476" s="226" t="s">
        <v>12</v>
      </c>
      <c r="C7476" s="222" t="s">
        <v>12</v>
      </c>
      <c r="D7476" s="106" t="s">
        <v>9820</v>
      </c>
      <c r="E7476" s="87">
        <v>1</v>
      </c>
      <c r="F7476" s="88">
        <v>9</v>
      </c>
      <c r="H7476" s="88"/>
      <c r="I7476" s="90">
        <v>1</v>
      </c>
      <c r="K7476" s="194" t="str">
        <f t="shared" si="116"/>
        <v xml:space="preserve">SOFT CERVICAL COLLAR 45-54 cm </v>
      </c>
    </row>
    <row r="7477" spans="1:11" x14ac:dyDescent="0.2">
      <c r="A7477" s="132">
        <v>34618</v>
      </c>
      <c r="B7477" s="226" t="s">
        <v>12</v>
      </c>
      <c r="C7477" s="222" t="s">
        <v>12</v>
      </c>
      <c r="D7477" s="106" t="s">
        <v>5799</v>
      </c>
      <c r="E7477" s="87" t="s">
        <v>29</v>
      </c>
      <c r="F7477" s="88">
        <v>20</v>
      </c>
      <c r="H7477" s="88"/>
      <c r="I7477" s="90">
        <v>1</v>
      </c>
      <c r="K7477" s="194" t="str">
        <f t="shared" si="116"/>
        <v>***PAPER FILTER - internal filter for 34616 (box of 10)</v>
      </c>
    </row>
    <row r="7478" spans="1:11" x14ac:dyDescent="0.2">
      <c r="A7478" s="132">
        <v>34619</v>
      </c>
      <c r="B7478" s="226" t="s">
        <v>12</v>
      </c>
      <c r="C7478" s="222" t="s">
        <v>12</v>
      </c>
      <c r="D7478" s="106" t="s">
        <v>5800</v>
      </c>
      <c r="E7478" s="87">
        <v>1</v>
      </c>
      <c r="F7478" s="88">
        <v>14</v>
      </c>
      <c r="H7478" s="88"/>
      <c r="I7478" s="90">
        <v>1</v>
      </c>
      <c r="K7478" s="194" t="str">
        <f t="shared" si="116"/>
        <v xml:space="preserve">HUMIDIFIER BOTTLE for 34604-5, 34616-7 </v>
      </c>
    </row>
    <row r="7479" spans="1:11" x14ac:dyDescent="0.2">
      <c r="A7479" s="132">
        <v>34620</v>
      </c>
      <c r="B7479" s="226" t="s">
        <v>12</v>
      </c>
      <c r="C7479" s="222" t="s">
        <v>12</v>
      </c>
      <c r="D7479" s="106" t="s">
        <v>5801</v>
      </c>
      <c r="E7479" s="87">
        <v>1</v>
      </c>
      <c r="F7479" s="88">
        <v>23</v>
      </c>
      <c r="H7479" s="88"/>
      <c r="I7479" s="90">
        <v>1</v>
      </c>
      <c r="K7479" s="194" t="str">
        <f t="shared" si="116"/>
        <v xml:space="preserve">ONE PIECE FIRST AID COLLAR - infant </v>
      </c>
    </row>
    <row r="7480" spans="1:11" x14ac:dyDescent="0.2">
      <c r="A7480" s="132">
        <v>34621</v>
      </c>
      <c r="B7480" s="226" t="s">
        <v>12</v>
      </c>
      <c r="C7480" s="222" t="s">
        <v>12</v>
      </c>
      <c r="D7480" s="106" t="s">
        <v>5802</v>
      </c>
      <c r="E7480" s="87">
        <v>1</v>
      </c>
      <c r="F7480" s="88">
        <v>23</v>
      </c>
      <c r="H7480" s="88"/>
      <c r="I7480" s="90">
        <v>1</v>
      </c>
      <c r="K7480" s="194" t="str">
        <f t="shared" si="116"/>
        <v xml:space="preserve">ONE PIECE FIRST AID COLLAR - pediatric </v>
      </c>
    </row>
    <row r="7481" spans="1:11" x14ac:dyDescent="0.2">
      <c r="A7481" s="132">
        <v>34622</v>
      </c>
      <c r="B7481" s="226" t="s">
        <v>12</v>
      </c>
      <c r="C7481" s="222" t="s">
        <v>12</v>
      </c>
      <c r="D7481" s="106" t="s">
        <v>5803</v>
      </c>
      <c r="E7481" s="87">
        <v>1</v>
      </c>
      <c r="F7481" s="88">
        <v>23</v>
      </c>
      <c r="H7481" s="88"/>
      <c r="I7481" s="90">
        <v>1</v>
      </c>
      <c r="K7481" s="194" t="str">
        <f t="shared" si="116"/>
        <v xml:space="preserve">ONE PIECE FIRST AID COLLAR - stout (bull neck) </v>
      </c>
    </row>
    <row r="7482" spans="1:11" x14ac:dyDescent="0.2">
      <c r="A7482" s="132">
        <v>34623</v>
      </c>
      <c r="B7482" s="226" t="s">
        <v>12</v>
      </c>
      <c r="C7482" s="222" t="s">
        <v>12</v>
      </c>
      <c r="D7482" s="106" t="s">
        <v>5804</v>
      </c>
      <c r="E7482" s="87">
        <v>1</v>
      </c>
      <c r="F7482" s="88">
        <v>23</v>
      </c>
      <c r="H7482" s="88"/>
      <c r="I7482" s="90">
        <v>1</v>
      </c>
      <c r="K7482" s="194" t="str">
        <f t="shared" si="116"/>
        <v xml:space="preserve">ONE PIECE FIRST AID COLLAR - adult small </v>
      </c>
    </row>
    <row r="7483" spans="1:11" x14ac:dyDescent="0.2">
      <c r="A7483" s="132">
        <v>34624</v>
      </c>
      <c r="B7483" s="226" t="s">
        <v>12</v>
      </c>
      <c r="C7483" s="222" t="s">
        <v>12</v>
      </c>
      <c r="D7483" s="106" t="s">
        <v>5805</v>
      </c>
      <c r="E7483" s="87">
        <v>1</v>
      </c>
      <c r="F7483" s="88">
        <v>23</v>
      </c>
      <c r="H7483" s="88"/>
      <c r="I7483" s="90">
        <v>1</v>
      </c>
      <c r="K7483" s="194" t="str">
        <f t="shared" si="116"/>
        <v xml:space="preserve">ONE PIECE FIRST AID COLLAR - adult medium </v>
      </c>
    </row>
    <row r="7484" spans="1:11" x14ac:dyDescent="0.2">
      <c r="A7484" s="132">
        <v>34625</v>
      </c>
      <c r="B7484" s="226" t="s">
        <v>12</v>
      </c>
      <c r="C7484" s="222" t="s">
        <v>12</v>
      </c>
      <c r="D7484" s="106" t="s">
        <v>5806</v>
      </c>
      <c r="E7484" s="87">
        <v>1</v>
      </c>
      <c r="F7484" s="88">
        <v>23</v>
      </c>
      <c r="H7484" s="88"/>
      <c r="I7484" s="90">
        <v>1</v>
      </c>
      <c r="K7484" s="194" t="str">
        <f t="shared" si="116"/>
        <v xml:space="preserve">ONE PIECE FIRST AID COLLAR - adult large - tall </v>
      </c>
    </row>
    <row r="7485" spans="1:11" x14ac:dyDescent="0.2">
      <c r="A7485" s="132">
        <v>34626</v>
      </c>
      <c r="B7485" s="226" t="s">
        <v>12</v>
      </c>
      <c r="C7485" s="222" t="s">
        <v>12</v>
      </c>
      <c r="D7485" s="106" t="s">
        <v>5807</v>
      </c>
      <c r="E7485" s="126" t="s">
        <v>81</v>
      </c>
      <c r="F7485" s="88">
        <v>152</v>
      </c>
      <c r="H7485" s="88"/>
      <c r="I7485" s="90">
        <v>1</v>
      </c>
      <c r="K7485" s="194" t="str">
        <f t="shared" si="116"/>
        <v>ONE PIECE FIRST AID COLLAR - set of 6 collars with bag (1 set)</v>
      </c>
    </row>
    <row r="7486" spans="1:11" x14ac:dyDescent="0.2">
      <c r="A7486" s="132">
        <v>34627</v>
      </c>
      <c r="B7486" s="226" t="s">
        <v>12</v>
      </c>
      <c r="C7486" s="222" t="s">
        <v>12</v>
      </c>
      <c r="D7486" s="106" t="s">
        <v>9049</v>
      </c>
      <c r="E7486" s="87">
        <v>1</v>
      </c>
      <c r="F7486" s="88">
        <v>18</v>
      </c>
      <c r="H7486" s="88"/>
      <c r="I7486" s="90">
        <v>1</v>
      </c>
      <c r="K7486" s="194" t="str">
        <f t="shared" ref="K7486:K7549" si="117">+SUBSTITUTE(CONCATENATE(D7486," ","(",IF(RIGHT(E7486,3)="1**","1",E7486),")"),"(1)","")</f>
        <v xml:space="preserve">POUCH for 6 FIRST AID COLLARS </v>
      </c>
    </row>
    <row r="7487" spans="1:11" x14ac:dyDescent="0.2">
      <c r="A7487" s="132">
        <v>34628</v>
      </c>
      <c r="B7487" s="226" t="s">
        <v>12</v>
      </c>
      <c r="C7487" s="222" t="s">
        <v>12</v>
      </c>
      <c r="D7487" s="106" t="s">
        <v>7970</v>
      </c>
      <c r="E7487" s="87">
        <v>1</v>
      </c>
      <c r="F7487" s="166">
        <v>29</v>
      </c>
      <c r="H7487" s="166"/>
      <c r="I7487" s="90">
        <v>1</v>
      </c>
      <c r="K7487" s="194" t="str">
        <f t="shared" si="117"/>
        <v xml:space="preserve">LAERDAL STIFNECK SELECT EXTRICATION COLLAR - pediatric </v>
      </c>
    </row>
    <row r="7488" spans="1:11" x14ac:dyDescent="0.2">
      <c r="A7488" s="132">
        <v>34629</v>
      </c>
      <c r="B7488" s="226" t="s">
        <v>12</v>
      </c>
      <c r="C7488" s="222" t="s">
        <v>12</v>
      </c>
      <c r="D7488" s="106" t="s">
        <v>7971</v>
      </c>
      <c r="E7488" s="87">
        <v>1</v>
      </c>
      <c r="F7488" s="166">
        <v>29</v>
      </c>
      <c r="H7488" s="166"/>
      <c r="I7488" s="90">
        <v>1</v>
      </c>
      <c r="K7488" s="194" t="str">
        <f t="shared" si="117"/>
        <v xml:space="preserve">LAERDAL STIFNECK SELECT EXTRICATION COLLAR - adult </v>
      </c>
    </row>
    <row r="7489" spans="1:11" x14ac:dyDescent="0.2">
      <c r="A7489" s="132">
        <v>34630</v>
      </c>
      <c r="B7489" s="226" t="s">
        <v>12</v>
      </c>
      <c r="C7489" s="222" t="s">
        <v>12</v>
      </c>
      <c r="D7489" s="106" t="s">
        <v>5808</v>
      </c>
      <c r="E7489" s="87">
        <v>1</v>
      </c>
      <c r="F7489" s="88">
        <v>30</v>
      </c>
      <c r="H7489" s="88"/>
      <c r="I7489" s="90">
        <v>1</v>
      </c>
      <c r="K7489" s="194" t="str">
        <f t="shared" si="117"/>
        <v xml:space="preserve">TWO PIECES FIRST AID COLLAR - infant </v>
      </c>
    </row>
    <row r="7490" spans="1:11" x14ac:dyDescent="0.2">
      <c r="A7490" s="132">
        <v>34631</v>
      </c>
      <c r="B7490" s="226" t="s">
        <v>12</v>
      </c>
      <c r="C7490" s="222" t="s">
        <v>12</v>
      </c>
      <c r="D7490" s="106" t="s">
        <v>5809</v>
      </c>
      <c r="E7490" s="87">
        <v>1</v>
      </c>
      <c r="F7490" s="88">
        <v>30</v>
      </c>
      <c r="H7490" s="88"/>
      <c r="I7490" s="90">
        <v>1</v>
      </c>
      <c r="K7490" s="194" t="str">
        <f t="shared" si="117"/>
        <v xml:space="preserve">TWO PIECES FIRST AID COLLAR - pediatric </v>
      </c>
    </row>
    <row r="7491" spans="1:11" x14ac:dyDescent="0.2">
      <c r="A7491" s="132">
        <v>34632</v>
      </c>
      <c r="B7491" s="226" t="s">
        <v>12</v>
      </c>
      <c r="C7491" s="222" t="s">
        <v>12</v>
      </c>
      <c r="D7491" s="106" t="s">
        <v>5810</v>
      </c>
      <c r="E7491" s="87">
        <v>1</v>
      </c>
      <c r="F7491" s="88">
        <v>30</v>
      </c>
      <c r="H7491" s="88"/>
      <c r="I7491" s="90">
        <v>1</v>
      </c>
      <c r="K7491" s="194" t="str">
        <f t="shared" si="117"/>
        <v xml:space="preserve">TWO PIECES FIRST AID COLLAR - stout (bull neck) </v>
      </c>
    </row>
    <row r="7492" spans="1:11" x14ac:dyDescent="0.2">
      <c r="A7492" s="132">
        <v>34633</v>
      </c>
      <c r="B7492" s="226" t="s">
        <v>12</v>
      </c>
      <c r="C7492" s="222" t="s">
        <v>12</v>
      </c>
      <c r="D7492" s="106" t="s">
        <v>5811</v>
      </c>
      <c r="E7492" s="87">
        <v>1</v>
      </c>
      <c r="F7492" s="88">
        <v>30</v>
      </c>
      <c r="H7492" s="88"/>
      <c r="I7492" s="90">
        <v>1</v>
      </c>
      <c r="K7492" s="194" t="str">
        <f t="shared" si="117"/>
        <v xml:space="preserve">TWO PIECES FIRST AID COLLAR - adult small </v>
      </c>
    </row>
    <row r="7493" spans="1:11" x14ac:dyDescent="0.2">
      <c r="A7493" s="132">
        <v>34634</v>
      </c>
      <c r="B7493" s="226" t="s">
        <v>12</v>
      </c>
      <c r="C7493" s="222" t="s">
        <v>12</v>
      </c>
      <c r="D7493" s="106" t="s">
        <v>5812</v>
      </c>
      <c r="E7493" s="87">
        <v>1</v>
      </c>
      <c r="F7493" s="88">
        <v>30</v>
      </c>
      <c r="H7493" s="88"/>
      <c r="I7493" s="90">
        <v>1</v>
      </c>
      <c r="K7493" s="194" t="str">
        <f t="shared" si="117"/>
        <v xml:space="preserve">TWO PIECES FIRST AID COLLAR - adult medium </v>
      </c>
    </row>
    <row r="7494" spans="1:11" x14ac:dyDescent="0.2">
      <c r="A7494" s="132">
        <v>34635</v>
      </c>
      <c r="B7494" s="226" t="s">
        <v>12</v>
      </c>
      <c r="C7494" s="222" t="s">
        <v>12</v>
      </c>
      <c r="D7494" s="106" t="s">
        <v>5813</v>
      </c>
      <c r="E7494" s="87">
        <v>1</v>
      </c>
      <c r="F7494" s="88">
        <v>30</v>
      </c>
      <c r="H7494" s="88"/>
      <c r="I7494" s="90">
        <v>1</v>
      </c>
      <c r="K7494" s="194" t="str">
        <f t="shared" si="117"/>
        <v xml:space="preserve">TWO PIECES FIRST AID COLLAR - adult large - tall </v>
      </c>
    </row>
    <row r="7495" spans="1:11" x14ac:dyDescent="0.2">
      <c r="A7495" s="132">
        <v>34636</v>
      </c>
      <c r="B7495" s="226" t="s">
        <v>12</v>
      </c>
      <c r="C7495" s="222" t="s">
        <v>12</v>
      </c>
      <c r="D7495" s="106" t="s">
        <v>5814</v>
      </c>
      <c r="E7495" s="126" t="s">
        <v>81</v>
      </c>
      <c r="F7495" s="88">
        <v>194</v>
      </c>
      <c r="H7495" s="88"/>
      <c r="I7495" s="90">
        <v>1</v>
      </c>
      <c r="K7495" s="194" t="str">
        <f t="shared" si="117"/>
        <v>TWO PIECES FIRST AID COLLAR - set of 6 collars with bag (1 set)</v>
      </c>
    </row>
    <row r="7496" spans="1:11" x14ac:dyDescent="0.2">
      <c r="A7496" s="132">
        <v>34638</v>
      </c>
      <c r="B7496" s="226" t="s">
        <v>12</v>
      </c>
      <c r="C7496" s="222" t="s">
        <v>12</v>
      </c>
      <c r="D7496" s="106" t="s">
        <v>5815</v>
      </c>
      <c r="E7496" s="87">
        <v>1</v>
      </c>
      <c r="F7496" s="88">
        <v>11</v>
      </c>
      <c r="H7496" s="88"/>
      <c r="I7496" s="90">
        <v>1</v>
      </c>
      <c r="K7496" s="194" t="str">
        <f t="shared" si="117"/>
        <v xml:space="preserve">AMBU REDI-ACE COLLAR - paediatric </v>
      </c>
    </row>
    <row r="7497" spans="1:11" x14ac:dyDescent="0.2">
      <c r="A7497" s="132">
        <v>34639</v>
      </c>
      <c r="B7497" s="226" t="s">
        <v>12</v>
      </c>
      <c r="C7497" s="222" t="s">
        <v>12</v>
      </c>
      <c r="D7497" s="106" t="s">
        <v>5816</v>
      </c>
      <c r="E7497" s="87">
        <v>1</v>
      </c>
      <c r="F7497" s="88">
        <v>11</v>
      </c>
      <c r="H7497" s="88"/>
      <c r="I7497" s="90">
        <v>1</v>
      </c>
      <c r="K7497" s="194" t="str">
        <f t="shared" si="117"/>
        <v xml:space="preserve">AMBU REDI-ACE COLLAR - adult </v>
      </c>
    </row>
    <row r="7498" spans="1:11" x14ac:dyDescent="0.2">
      <c r="A7498" s="132">
        <v>34640</v>
      </c>
      <c r="B7498" s="226" t="s">
        <v>12</v>
      </c>
      <c r="C7498" s="222" t="s">
        <v>12</v>
      </c>
      <c r="D7498" s="106" t="s">
        <v>5817</v>
      </c>
      <c r="E7498" s="87">
        <v>1</v>
      </c>
      <c r="F7498" s="88">
        <v>16.5</v>
      </c>
      <c r="H7498" s="88"/>
      <c r="I7498" s="90">
        <v>1</v>
      </c>
      <c r="K7498" s="194" t="str">
        <f t="shared" si="117"/>
        <v xml:space="preserve">AMBU PERFIT COLLAR - paediatric </v>
      </c>
    </row>
    <row r="7499" spans="1:11" x14ac:dyDescent="0.2">
      <c r="A7499" s="132">
        <v>34641</v>
      </c>
      <c r="B7499" s="226" t="s">
        <v>12</v>
      </c>
      <c r="C7499" s="222" t="s">
        <v>12</v>
      </c>
      <c r="D7499" s="106" t="s">
        <v>5818</v>
      </c>
      <c r="E7499" s="87">
        <v>1</v>
      </c>
      <c r="F7499" s="88">
        <v>16.5</v>
      </c>
      <c r="H7499" s="88"/>
      <c r="I7499" s="90">
        <v>1</v>
      </c>
      <c r="K7499" s="194" t="str">
        <f t="shared" si="117"/>
        <v xml:space="preserve">AMBU PERFIT COLLAR - adult </v>
      </c>
    </row>
    <row r="7500" spans="1:11" ht="13.5" thickBot="1" x14ac:dyDescent="0.25">
      <c r="A7500" s="134">
        <v>34642</v>
      </c>
      <c r="B7500" s="233" t="s">
        <v>12</v>
      </c>
      <c r="C7500" s="234" t="s">
        <v>12</v>
      </c>
      <c r="D7500" s="121" t="s">
        <v>5819</v>
      </c>
      <c r="E7500" s="116">
        <v>1</v>
      </c>
      <c r="F7500" s="91">
        <v>17</v>
      </c>
      <c r="H7500" s="91"/>
      <c r="I7500" s="92">
        <v>1</v>
      </c>
      <c r="K7500" s="194" t="str">
        <f t="shared" si="117"/>
        <v xml:space="preserve">AMBU PERFIT MILITARY COLLAR </v>
      </c>
    </row>
    <row r="7501" spans="1:11" x14ac:dyDescent="0.2">
      <c r="A7501" s="135">
        <v>34644</v>
      </c>
      <c r="B7501" s="223" t="s">
        <v>269</v>
      </c>
      <c r="C7501" s="224" t="s">
        <v>12</v>
      </c>
      <c r="D7501" s="117" t="s">
        <v>5820</v>
      </c>
      <c r="E7501" s="118" t="s">
        <v>29</v>
      </c>
      <c r="F7501" s="93">
        <v>74</v>
      </c>
      <c r="H7501" s="225"/>
      <c r="I7501" s="94">
        <v>1</v>
      </c>
      <c r="K7501" s="194" t="str">
        <f t="shared" si="117"/>
        <v>PREVIBIELASTICA COMPRESSION BANDAGE 7 m x 8 cm (box of 10)</v>
      </c>
    </row>
    <row r="7502" spans="1:11" x14ac:dyDescent="0.2">
      <c r="A7502" s="136">
        <v>34645</v>
      </c>
      <c r="B7502" s="226" t="s">
        <v>269</v>
      </c>
      <c r="C7502" s="222" t="s">
        <v>12</v>
      </c>
      <c r="D7502" s="106" t="s">
        <v>5821</v>
      </c>
      <c r="E7502" s="87" t="s">
        <v>29</v>
      </c>
      <c r="F7502" s="88">
        <v>86</v>
      </c>
      <c r="H7502" s="227"/>
      <c r="I7502" s="95">
        <v>1</v>
      </c>
      <c r="K7502" s="194" t="str">
        <f t="shared" si="117"/>
        <v>PREVIBIELASTICA COMPRESSION BANDAGE 7 m x 10 cm (box of 10)</v>
      </c>
    </row>
    <row r="7503" spans="1:11" x14ac:dyDescent="0.2">
      <c r="A7503" s="136">
        <v>34646</v>
      </c>
      <c r="B7503" s="226" t="s">
        <v>269</v>
      </c>
      <c r="C7503" s="222" t="s">
        <v>12</v>
      </c>
      <c r="D7503" s="106" t="s">
        <v>5822</v>
      </c>
      <c r="E7503" s="87" t="s">
        <v>29</v>
      </c>
      <c r="F7503" s="166">
        <v>101</v>
      </c>
      <c r="H7503" s="239"/>
      <c r="I7503" s="95">
        <v>1</v>
      </c>
      <c r="K7503" s="194" t="str">
        <f t="shared" si="117"/>
        <v>PREVIBIELASTICA COMPRESSION BANDAGE 7 m x 12 cm (box of 10)</v>
      </c>
    </row>
    <row r="7504" spans="1:11" x14ac:dyDescent="0.2">
      <c r="A7504" s="136">
        <v>34647</v>
      </c>
      <c r="B7504" s="226" t="s">
        <v>269</v>
      </c>
      <c r="C7504" s="222" t="s">
        <v>12</v>
      </c>
      <c r="D7504" s="106" t="s">
        <v>5823</v>
      </c>
      <c r="E7504" s="87" t="s">
        <v>29</v>
      </c>
      <c r="F7504" s="88">
        <v>54</v>
      </c>
      <c r="H7504" s="227"/>
      <c r="I7504" s="95">
        <v>1</v>
      </c>
      <c r="K7504" s="194" t="str">
        <f t="shared" si="117"/>
        <v>PREVIFORTE COMPRESSION BANDAGE 7 m x 8 cm (box of 10)</v>
      </c>
    </row>
    <row r="7505" spans="1:11" x14ac:dyDescent="0.2">
      <c r="A7505" s="136">
        <v>34648</v>
      </c>
      <c r="B7505" s="226" t="s">
        <v>269</v>
      </c>
      <c r="C7505" s="222" t="s">
        <v>12</v>
      </c>
      <c r="D7505" s="106" t="s">
        <v>5824</v>
      </c>
      <c r="E7505" s="87" t="s">
        <v>29</v>
      </c>
      <c r="F7505" s="88">
        <v>65</v>
      </c>
      <c r="H7505" s="227"/>
      <c r="I7505" s="95">
        <v>1</v>
      </c>
      <c r="K7505" s="194" t="str">
        <f t="shared" si="117"/>
        <v>PREVIFORTE COMPRESSION BANDAGE 7 m x 10 cm (box of 10)</v>
      </c>
    </row>
    <row r="7506" spans="1:11" x14ac:dyDescent="0.2">
      <c r="A7506" s="136">
        <v>34650</v>
      </c>
      <c r="B7506" s="226" t="s">
        <v>269</v>
      </c>
      <c r="C7506" s="222" t="s">
        <v>12</v>
      </c>
      <c r="D7506" s="106" t="s">
        <v>5825</v>
      </c>
      <c r="E7506" s="87" t="s">
        <v>29</v>
      </c>
      <c r="F7506" s="88">
        <v>16.5</v>
      </c>
      <c r="H7506" s="227"/>
      <c r="I7506" s="95">
        <v>1</v>
      </c>
      <c r="K7506" s="194" t="str">
        <f t="shared" si="117"/>
        <v>PREVINOVA COMPRESSION BANDAGE 4.5 m x 6 cm (box of 10)</v>
      </c>
    </row>
    <row r="7507" spans="1:11" x14ac:dyDescent="0.2">
      <c r="A7507" s="136">
        <v>34651</v>
      </c>
      <c r="B7507" s="226" t="s">
        <v>269</v>
      </c>
      <c r="C7507" s="222" t="s">
        <v>12</v>
      </c>
      <c r="D7507" s="106" t="s">
        <v>5826</v>
      </c>
      <c r="E7507" s="87" t="s">
        <v>29</v>
      </c>
      <c r="F7507" s="88">
        <v>20.5</v>
      </c>
      <c r="H7507" s="227"/>
      <c r="I7507" s="95">
        <v>1</v>
      </c>
      <c r="K7507" s="194" t="str">
        <f t="shared" si="117"/>
        <v>PREVINOVA COMPRESSION BANDAGE 4.5 m x 8 cm (box of 10)</v>
      </c>
    </row>
    <row r="7508" spans="1:11" x14ac:dyDescent="0.2">
      <c r="A7508" s="136">
        <v>34652</v>
      </c>
      <c r="B7508" s="226" t="s">
        <v>269</v>
      </c>
      <c r="C7508" s="222" t="s">
        <v>12</v>
      </c>
      <c r="D7508" s="106" t="s">
        <v>5827</v>
      </c>
      <c r="E7508" s="87" t="s">
        <v>29</v>
      </c>
      <c r="F7508" s="88">
        <v>25</v>
      </c>
      <c r="H7508" s="227"/>
      <c r="I7508" s="95">
        <v>1</v>
      </c>
      <c r="K7508" s="194" t="str">
        <f t="shared" si="117"/>
        <v>PREVINOVA COMPRESSION BANDAGE 4.5 m x 10 cm (box of 10)</v>
      </c>
    </row>
    <row r="7509" spans="1:11" x14ac:dyDescent="0.2">
      <c r="A7509" s="136">
        <v>34654</v>
      </c>
      <c r="B7509" s="226" t="s">
        <v>269</v>
      </c>
      <c r="C7509" s="222" t="s">
        <v>12</v>
      </c>
      <c r="D7509" s="106" t="s">
        <v>5828</v>
      </c>
      <c r="E7509" s="87" t="s">
        <v>29</v>
      </c>
      <c r="F7509" s="88">
        <v>17.7</v>
      </c>
      <c r="H7509" s="227"/>
      <c r="I7509" s="95">
        <v>1</v>
      </c>
      <c r="K7509" s="194" t="str">
        <f t="shared" si="117"/>
        <v>PREVIMEDICAL COMPRESSION BANDAGE 5 m x 8 cm (box of 10)</v>
      </c>
    </row>
    <row r="7510" spans="1:11" x14ac:dyDescent="0.2">
      <c r="A7510" s="136">
        <v>34655</v>
      </c>
      <c r="B7510" s="226" t="s">
        <v>269</v>
      </c>
      <c r="C7510" s="222" t="s">
        <v>12</v>
      </c>
      <c r="D7510" s="106" t="s">
        <v>5829</v>
      </c>
      <c r="E7510" s="87" t="s">
        <v>29</v>
      </c>
      <c r="F7510" s="88">
        <v>21.8</v>
      </c>
      <c r="H7510" s="227"/>
      <c r="I7510" s="95">
        <v>1</v>
      </c>
      <c r="K7510" s="194" t="str">
        <f t="shared" si="117"/>
        <v>PREVIMEDICAL COMPRESSION BANDAGE 5 m x 10 cm (box of 10)</v>
      </c>
    </row>
    <row r="7511" spans="1:11" x14ac:dyDescent="0.2">
      <c r="A7511" s="136"/>
      <c r="B7511" s="226" t="s">
        <v>12</v>
      </c>
      <c r="C7511" s="222" t="s">
        <v>12</v>
      </c>
      <c r="D7511" s="201" t="s">
        <v>5830</v>
      </c>
      <c r="E7511" s="87"/>
      <c r="F7511" s="88"/>
      <c r="H7511" s="227"/>
      <c r="I7511" s="95"/>
      <c r="K7511" s="194" t="str">
        <f t="shared" si="117"/>
        <v>SPECIAL OFFER COMPRESSIVE BANDAGES ()</v>
      </c>
    </row>
    <row r="7512" spans="1:11" ht="13.5" thickBot="1" x14ac:dyDescent="0.25">
      <c r="A7512" s="137"/>
      <c r="B7512" s="228" t="s">
        <v>12</v>
      </c>
      <c r="C7512" s="229" t="s">
        <v>12</v>
      </c>
      <c r="D7512" s="148" t="s">
        <v>1226</v>
      </c>
      <c r="E7512" s="119" t="s">
        <v>29</v>
      </c>
      <c r="F7512" s="97"/>
      <c r="H7512" s="230"/>
      <c r="I7512" s="98">
        <v>10</v>
      </c>
      <c r="K7512" s="194" t="str">
        <f t="shared" si="117"/>
        <v>For a mixed order of minimum 10 boxes EXTRA DISCOUNT 10% (box of 10)</v>
      </c>
    </row>
    <row r="7513" spans="1:11" x14ac:dyDescent="0.2">
      <c r="A7513" s="135">
        <v>34657</v>
      </c>
      <c r="B7513" s="223" t="s">
        <v>270</v>
      </c>
      <c r="C7513" s="224" t="s">
        <v>12</v>
      </c>
      <c r="D7513" s="117" t="s">
        <v>5831</v>
      </c>
      <c r="E7513" s="118" t="s">
        <v>29</v>
      </c>
      <c r="F7513" s="93">
        <v>8.5</v>
      </c>
      <c r="H7513" s="225"/>
      <c r="I7513" s="94">
        <v>1</v>
      </c>
      <c r="K7513" s="194" t="str">
        <f t="shared" si="117"/>
        <v>ELASTIC COHESIVE BANDAGE 4 m x 6 cm (box of 10)</v>
      </c>
    </row>
    <row r="7514" spans="1:11" x14ac:dyDescent="0.2">
      <c r="A7514" s="136">
        <v>34658</v>
      </c>
      <c r="B7514" s="226" t="s">
        <v>270</v>
      </c>
      <c r="C7514" s="222" t="s">
        <v>12</v>
      </c>
      <c r="D7514" s="106" t="s">
        <v>5832</v>
      </c>
      <c r="E7514" s="87" t="s">
        <v>29</v>
      </c>
      <c r="F7514" s="88">
        <v>9.8000000000000007</v>
      </c>
      <c r="H7514" s="227"/>
      <c r="I7514" s="95">
        <v>1</v>
      </c>
      <c r="K7514" s="194" t="str">
        <f t="shared" si="117"/>
        <v>ELASTIC COHESIVE BANDAGE 4 m x 8 cm (box of 10)</v>
      </c>
    </row>
    <row r="7515" spans="1:11" x14ac:dyDescent="0.2">
      <c r="A7515" s="136">
        <v>34659</v>
      </c>
      <c r="B7515" s="226" t="s">
        <v>270</v>
      </c>
      <c r="C7515" s="222" t="s">
        <v>12</v>
      </c>
      <c r="D7515" s="106" t="s">
        <v>5833</v>
      </c>
      <c r="E7515" s="87" t="s">
        <v>29</v>
      </c>
      <c r="F7515" s="88">
        <v>11.2</v>
      </c>
      <c r="H7515" s="227"/>
      <c r="I7515" s="95">
        <v>1</v>
      </c>
      <c r="K7515" s="194" t="str">
        <f t="shared" si="117"/>
        <v>ELASTIC COHESIVE BANDAGE 4 m x 10 cm (box of 10)</v>
      </c>
    </row>
    <row r="7516" spans="1:11" x14ac:dyDescent="0.2">
      <c r="A7516" s="136">
        <v>34660</v>
      </c>
      <c r="B7516" s="226" t="s">
        <v>270</v>
      </c>
      <c r="C7516" s="222" t="s">
        <v>12</v>
      </c>
      <c r="D7516" s="106" t="s">
        <v>5834</v>
      </c>
      <c r="E7516" s="87" t="s">
        <v>29</v>
      </c>
      <c r="F7516" s="88">
        <v>14.3</v>
      </c>
      <c r="H7516" s="227"/>
      <c r="I7516" s="95">
        <v>1</v>
      </c>
      <c r="K7516" s="194" t="str">
        <f t="shared" si="117"/>
        <v>ELASTIC COHESIVE BANDAGE 4 m x 12 cm (box of 10)</v>
      </c>
    </row>
    <row r="7517" spans="1:11" x14ac:dyDescent="0.2">
      <c r="A7517" s="136">
        <v>34661</v>
      </c>
      <c r="B7517" s="226" t="s">
        <v>270</v>
      </c>
      <c r="C7517" s="222" t="s">
        <v>12</v>
      </c>
      <c r="D7517" s="106" t="s">
        <v>5835</v>
      </c>
      <c r="E7517" s="87">
        <v>1</v>
      </c>
      <c r="F7517" s="88">
        <v>3.8</v>
      </c>
      <c r="H7517" s="227"/>
      <c r="I7517" s="95">
        <v>1</v>
      </c>
      <c r="K7517" s="194" t="str">
        <f t="shared" si="117"/>
        <v xml:space="preserve">ELASTIC COHESIVE BANDAGE 20 m x 6 cm </v>
      </c>
    </row>
    <row r="7518" spans="1:11" x14ac:dyDescent="0.2">
      <c r="A7518" s="136">
        <v>34662</v>
      </c>
      <c r="B7518" s="226" t="s">
        <v>270</v>
      </c>
      <c r="C7518" s="222" t="s">
        <v>12</v>
      </c>
      <c r="D7518" s="106" t="s">
        <v>5836</v>
      </c>
      <c r="E7518" s="87">
        <v>1</v>
      </c>
      <c r="F7518" s="88">
        <v>4.4000000000000004</v>
      </c>
      <c r="H7518" s="227"/>
      <c r="I7518" s="95">
        <v>1</v>
      </c>
      <c r="K7518" s="194" t="str">
        <f t="shared" si="117"/>
        <v xml:space="preserve">ELASTIC COHESIVE BANDAGE 20 m x 8 cm </v>
      </c>
    </row>
    <row r="7519" spans="1:11" x14ac:dyDescent="0.2">
      <c r="A7519" s="136">
        <v>34663</v>
      </c>
      <c r="B7519" s="226" t="s">
        <v>270</v>
      </c>
      <c r="C7519" s="222" t="s">
        <v>12</v>
      </c>
      <c r="D7519" s="106" t="s">
        <v>5837</v>
      </c>
      <c r="E7519" s="87">
        <v>1</v>
      </c>
      <c r="F7519" s="88">
        <v>5</v>
      </c>
      <c r="H7519" s="227"/>
      <c r="I7519" s="95">
        <v>1</v>
      </c>
      <c r="K7519" s="194" t="str">
        <f t="shared" si="117"/>
        <v xml:space="preserve">ELASTIC COHESIVE BANDAGE 20 m x 10 cm </v>
      </c>
    </row>
    <row r="7520" spans="1:11" x14ac:dyDescent="0.2">
      <c r="A7520" s="136">
        <v>34664</v>
      </c>
      <c r="B7520" s="226" t="s">
        <v>270</v>
      </c>
      <c r="C7520" s="222" t="s">
        <v>12</v>
      </c>
      <c r="D7520" s="106" t="s">
        <v>5838</v>
      </c>
      <c r="E7520" s="87">
        <v>1</v>
      </c>
      <c r="F7520" s="166">
        <v>5.5</v>
      </c>
      <c r="H7520" s="239"/>
      <c r="I7520" s="95">
        <v>1</v>
      </c>
      <c r="K7520" s="194" t="str">
        <f t="shared" si="117"/>
        <v xml:space="preserve">ELASTIC COHESIVE BANDAGE 20 m x 12 cm </v>
      </c>
    </row>
    <row r="7521" spans="1:11" x14ac:dyDescent="0.2">
      <c r="A7521" s="136">
        <v>34665</v>
      </c>
      <c r="B7521" s="226" t="s">
        <v>270</v>
      </c>
      <c r="C7521" s="222" t="s">
        <v>12</v>
      </c>
      <c r="D7521" s="106" t="s">
        <v>5839</v>
      </c>
      <c r="E7521" s="87" t="s">
        <v>29</v>
      </c>
      <c r="F7521" s="88">
        <v>10.6</v>
      </c>
      <c r="H7521" s="227"/>
      <c r="I7521" s="95">
        <v>1</v>
      </c>
      <c r="K7521" s="194" t="str">
        <f t="shared" si="117"/>
        <v>COHESIVE COLOUR BANDAGE 4 m x 6 cm - blue (box of 10)</v>
      </c>
    </row>
    <row r="7522" spans="1:11" x14ac:dyDescent="0.2">
      <c r="A7522" s="136">
        <v>34666</v>
      </c>
      <c r="B7522" s="226" t="s">
        <v>270</v>
      </c>
      <c r="C7522" s="222" t="s">
        <v>12</v>
      </c>
      <c r="D7522" s="106" t="s">
        <v>5840</v>
      </c>
      <c r="E7522" s="87" t="s">
        <v>29</v>
      </c>
      <c r="F7522" s="88">
        <v>10.6</v>
      </c>
      <c r="H7522" s="227"/>
      <c r="I7522" s="95">
        <v>1</v>
      </c>
      <c r="K7522" s="194" t="str">
        <f t="shared" si="117"/>
        <v>COHESIVE COLOUR BANDAGE 4 m x 6 cm - red (box of 10)</v>
      </c>
    </row>
    <row r="7523" spans="1:11" x14ac:dyDescent="0.2">
      <c r="A7523" s="136">
        <v>34668</v>
      </c>
      <c r="B7523" s="226" t="s">
        <v>270</v>
      </c>
      <c r="C7523" s="222" t="s">
        <v>12</v>
      </c>
      <c r="D7523" s="106" t="s">
        <v>5841</v>
      </c>
      <c r="E7523" s="87" t="s">
        <v>29</v>
      </c>
      <c r="F7523" s="88">
        <v>10.6</v>
      </c>
      <c r="H7523" s="227"/>
      <c r="I7523" s="95">
        <v>1</v>
      </c>
      <c r="K7523" s="194" t="str">
        <f t="shared" si="117"/>
        <v>COHESIVE COLOUR BANDAGE 4 m x 6 cm - mixed colours (box of 10)</v>
      </c>
    </row>
    <row r="7524" spans="1:11" x14ac:dyDescent="0.2">
      <c r="A7524" s="136">
        <v>34669</v>
      </c>
      <c r="B7524" s="226" t="s">
        <v>270</v>
      </c>
      <c r="C7524" s="222" t="s">
        <v>12</v>
      </c>
      <c r="D7524" s="106" t="s">
        <v>5842</v>
      </c>
      <c r="E7524" s="87" t="s">
        <v>29</v>
      </c>
      <c r="F7524" s="88">
        <v>12.6</v>
      </c>
      <c r="H7524" s="227"/>
      <c r="I7524" s="95">
        <v>1</v>
      </c>
      <c r="K7524" s="194" t="str">
        <f t="shared" si="117"/>
        <v>COHESIVE COLOUR BANDAGE 4 m x 8 cm - green (box of 10)</v>
      </c>
    </row>
    <row r="7525" spans="1:11" x14ac:dyDescent="0.2">
      <c r="A7525" s="136">
        <v>34670</v>
      </c>
      <c r="B7525" s="226" t="s">
        <v>270</v>
      </c>
      <c r="C7525" s="222" t="s">
        <v>12</v>
      </c>
      <c r="D7525" s="106" t="s">
        <v>5843</v>
      </c>
      <c r="E7525" s="87" t="s">
        <v>29</v>
      </c>
      <c r="F7525" s="88">
        <v>12.6</v>
      </c>
      <c r="H7525" s="227"/>
      <c r="I7525" s="95">
        <v>1</v>
      </c>
      <c r="K7525" s="194" t="str">
        <f t="shared" si="117"/>
        <v>COHESIVE COLOUR BANDAGE 4 m x 8 cm - blue (box of 10)</v>
      </c>
    </row>
    <row r="7526" spans="1:11" x14ac:dyDescent="0.2">
      <c r="A7526" s="136">
        <v>34671</v>
      </c>
      <c r="B7526" s="226" t="s">
        <v>270</v>
      </c>
      <c r="C7526" s="222" t="s">
        <v>12</v>
      </c>
      <c r="D7526" s="106" t="s">
        <v>5844</v>
      </c>
      <c r="E7526" s="87" t="s">
        <v>29</v>
      </c>
      <c r="F7526" s="88">
        <v>12.6</v>
      </c>
      <c r="H7526" s="227"/>
      <c r="I7526" s="95">
        <v>1</v>
      </c>
      <c r="K7526" s="194" t="str">
        <f t="shared" si="117"/>
        <v>COHESIVE COLOUR BANDAGE 4 m x 8 cm - red (box of 10)</v>
      </c>
    </row>
    <row r="7527" spans="1:11" x14ac:dyDescent="0.2">
      <c r="A7527" s="136">
        <v>34672</v>
      </c>
      <c r="B7527" s="226" t="s">
        <v>270</v>
      </c>
      <c r="C7527" s="222" t="s">
        <v>12</v>
      </c>
      <c r="D7527" s="106" t="s">
        <v>5845</v>
      </c>
      <c r="E7527" s="87" t="s">
        <v>29</v>
      </c>
      <c r="F7527" s="88">
        <v>12.6</v>
      </c>
      <c r="H7527" s="227"/>
      <c r="I7527" s="95">
        <v>1</v>
      </c>
      <c r="K7527" s="194" t="str">
        <f t="shared" si="117"/>
        <v>COHESIVE COLOUR BANDAGE 4 m x 8 cm - yellow (box of 10)</v>
      </c>
    </row>
    <row r="7528" spans="1:11" x14ac:dyDescent="0.2">
      <c r="A7528" s="136">
        <v>34673</v>
      </c>
      <c r="B7528" s="226" t="s">
        <v>270</v>
      </c>
      <c r="C7528" s="222" t="s">
        <v>12</v>
      </c>
      <c r="D7528" s="106" t="s">
        <v>5846</v>
      </c>
      <c r="E7528" s="87" t="s">
        <v>29</v>
      </c>
      <c r="F7528" s="88">
        <v>12.6</v>
      </c>
      <c r="H7528" s="227"/>
      <c r="I7528" s="95">
        <v>1</v>
      </c>
      <c r="K7528" s="194" t="str">
        <f t="shared" si="117"/>
        <v>COHESIVE COLOUR BANDAGE 4 m x 8 cm - mixed colours (box of 10)</v>
      </c>
    </row>
    <row r="7529" spans="1:11" x14ac:dyDescent="0.2">
      <c r="A7529" s="136">
        <v>34674</v>
      </c>
      <c r="B7529" s="226" t="s">
        <v>270</v>
      </c>
      <c r="C7529" s="222" t="s">
        <v>12</v>
      </c>
      <c r="D7529" s="106" t="s">
        <v>5847</v>
      </c>
      <c r="E7529" s="87" t="s">
        <v>29</v>
      </c>
      <c r="F7529" s="88">
        <v>14.7</v>
      </c>
      <c r="H7529" s="227"/>
      <c r="I7529" s="95">
        <v>1</v>
      </c>
      <c r="K7529" s="194" t="str">
        <f t="shared" si="117"/>
        <v>COHESIVE COLOUR BANDAGE 4 m x 10 cm - green (box of 10)</v>
      </c>
    </row>
    <row r="7530" spans="1:11" x14ac:dyDescent="0.2">
      <c r="A7530" s="136">
        <v>34675</v>
      </c>
      <c r="B7530" s="226" t="s">
        <v>270</v>
      </c>
      <c r="C7530" s="222" t="s">
        <v>12</v>
      </c>
      <c r="D7530" s="106" t="s">
        <v>5848</v>
      </c>
      <c r="E7530" s="87" t="s">
        <v>29</v>
      </c>
      <c r="F7530" s="88">
        <v>14.7</v>
      </c>
      <c r="H7530" s="227"/>
      <c r="I7530" s="95">
        <v>1</v>
      </c>
      <c r="K7530" s="194" t="str">
        <f t="shared" si="117"/>
        <v>COHESIVE COLOUR BANDAGE 4 m x 10 cm - blue (box of 10)</v>
      </c>
    </row>
    <row r="7531" spans="1:11" x14ac:dyDescent="0.2">
      <c r="A7531" s="136">
        <v>34676</v>
      </c>
      <c r="B7531" s="226" t="s">
        <v>270</v>
      </c>
      <c r="C7531" s="222" t="s">
        <v>12</v>
      </c>
      <c r="D7531" s="106" t="s">
        <v>5849</v>
      </c>
      <c r="E7531" s="87" t="s">
        <v>29</v>
      </c>
      <c r="F7531" s="88">
        <v>14.7</v>
      </c>
      <c r="H7531" s="227"/>
      <c r="I7531" s="95">
        <v>1</v>
      </c>
      <c r="K7531" s="194" t="str">
        <f t="shared" si="117"/>
        <v>COHESIVE COLOUR BANDAGE 4 m x 10 cm - red (box of 10)</v>
      </c>
    </row>
    <row r="7532" spans="1:11" x14ac:dyDescent="0.2">
      <c r="A7532" s="136">
        <v>34678</v>
      </c>
      <c r="B7532" s="226" t="s">
        <v>270</v>
      </c>
      <c r="C7532" s="222" t="s">
        <v>12</v>
      </c>
      <c r="D7532" s="106" t="s">
        <v>5850</v>
      </c>
      <c r="E7532" s="87" t="s">
        <v>29</v>
      </c>
      <c r="F7532" s="88">
        <v>14.7</v>
      </c>
      <c r="H7532" s="227"/>
      <c r="I7532" s="95">
        <v>1</v>
      </c>
      <c r="K7532" s="194" t="str">
        <f t="shared" si="117"/>
        <v>COHESIVE COLOUR BANDAGE 4 m x 10 cm - mixed colours (box of 10)</v>
      </c>
    </row>
    <row r="7533" spans="1:11" x14ac:dyDescent="0.2">
      <c r="A7533" s="136"/>
      <c r="B7533" s="226" t="s">
        <v>12</v>
      </c>
      <c r="C7533" s="222" t="s">
        <v>12</v>
      </c>
      <c r="D7533" s="201" t="s">
        <v>5851</v>
      </c>
      <c r="E7533" s="87"/>
      <c r="F7533" s="88"/>
      <c r="H7533" s="227"/>
      <c r="I7533" s="95"/>
      <c r="K7533" s="194" t="str">
        <f t="shared" si="117"/>
        <v>SPECIAL OFFER COHESIVE BANDAGES ()</v>
      </c>
    </row>
    <row r="7534" spans="1:11" ht="13.5" thickBot="1" x14ac:dyDescent="0.25">
      <c r="A7534" s="137"/>
      <c r="B7534" s="228" t="s">
        <v>12</v>
      </c>
      <c r="C7534" s="229" t="s">
        <v>12</v>
      </c>
      <c r="D7534" s="148" t="s">
        <v>1226</v>
      </c>
      <c r="E7534" s="119" t="s">
        <v>29</v>
      </c>
      <c r="F7534" s="97"/>
      <c r="H7534" s="230"/>
      <c r="I7534" s="98">
        <v>10</v>
      </c>
      <c r="K7534" s="194" t="str">
        <f t="shared" si="117"/>
        <v>For a mixed order of minimum 10 boxes EXTRA DISCOUNT 10% (box of 10)</v>
      </c>
    </row>
    <row r="7535" spans="1:11" x14ac:dyDescent="0.2">
      <c r="A7535" s="140">
        <v>34680</v>
      </c>
      <c r="B7535" s="231" t="s">
        <v>12</v>
      </c>
      <c r="C7535" s="232" t="s">
        <v>12</v>
      </c>
      <c r="D7535" s="124" t="s">
        <v>5852</v>
      </c>
      <c r="E7535" s="120">
        <v>1</v>
      </c>
      <c r="F7535" s="99">
        <v>49</v>
      </c>
      <c r="H7535" s="99"/>
      <c r="I7535" s="100">
        <v>1</v>
      </c>
      <c r="K7535" s="194" t="str">
        <f t="shared" si="117"/>
        <v xml:space="preserve">GIMASPLINT - leg </v>
      </c>
    </row>
    <row r="7536" spans="1:11" x14ac:dyDescent="0.2">
      <c r="A7536" s="132">
        <v>34681</v>
      </c>
      <c r="B7536" s="226" t="s">
        <v>12</v>
      </c>
      <c r="C7536" s="222" t="s">
        <v>12</v>
      </c>
      <c r="D7536" s="106" t="s">
        <v>5853</v>
      </c>
      <c r="E7536" s="87">
        <v>1</v>
      </c>
      <c r="F7536" s="88">
        <v>41</v>
      </c>
      <c r="H7536" s="88"/>
      <c r="I7536" s="90">
        <v>1</v>
      </c>
      <c r="K7536" s="194" t="str">
        <f t="shared" si="117"/>
        <v xml:space="preserve">GIMASPLINT - arm </v>
      </c>
    </row>
    <row r="7537" spans="1:11" x14ac:dyDescent="0.2">
      <c r="A7537" s="132">
        <v>34682</v>
      </c>
      <c r="B7537" s="226" t="s">
        <v>12</v>
      </c>
      <c r="C7537" s="222" t="s">
        <v>12</v>
      </c>
      <c r="D7537" s="106" t="s">
        <v>5854</v>
      </c>
      <c r="E7537" s="87">
        <v>1</v>
      </c>
      <c r="F7537" s="88">
        <v>33</v>
      </c>
      <c r="H7537" s="88"/>
      <c r="I7537" s="90">
        <v>1</v>
      </c>
      <c r="K7537" s="194" t="str">
        <f t="shared" si="117"/>
        <v xml:space="preserve">GIMASPLINT - forearm </v>
      </c>
    </row>
    <row r="7538" spans="1:11" x14ac:dyDescent="0.2">
      <c r="A7538" s="132">
        <v>34683</v>
      </c>
      <c r="B7538" s="226" t="s">
        <v>12</v>
      </c>
      <c r="C7538" s="222" t="s">
        <v>12</v>
      </c>
      <c r="D7538" s="106" t="s">
        <v>5855</v>
      </c>
      <c r="E7538" s="87">
        <v>1</v>
      </c>
      <c r="F7538" s="88">
        <v>24</v>
      </c>
      <c r="H7538" s="88"/>
      <c r="I7538" s="90">
        <v>1</v>
      </c>
      <c r="K7538" s="194" t="str">
        <f t="shared" si="117"/>
        <v xml:space="preserve">GIMASPLINT - wrist </v>
      </c>
    </row>
    <row r="7539" spans="1:11" x14ac:dyDescent="0.2">
      <c r="A7539" s="132">
        <v>34684</v>
      </c>
      <c r="B7539" s="226" t="s">
        <v>12</v>
      </c>
      <c r="C7539" s="222" t="s">
        <v>12</v>
      </c>
      <c r="D7539" s="106" t="s">
        <v>5856</v>
      </c>
      <c r="E7539" s="87">
        <v>1</v>
      </c>
      <c r="F7539" s="88">
        <v>39</v>
      </c>
      <c r="H7539" s="88"/>
      <c r="I7539" s="90">
        <v>1</v>
      </c>
      <c r="K7539" s="194" t="str">
        <f t="shared" si="117"/>
        <v xml:space="preserve">GIMASPLINT - elbow/ankle </v>
      </c>
    </row>
    <row r="7540" spans="1:11" x14ac:dyDescent="0.2">
      <c r="A7540" s="132">
        <v>34685</v>
      </c>
      <c r="B7540" s="226" t="s">
        <v>12</v>
      </c>
      <c r="C7540" s="222" t="s">
        <v>12</v>
      </c>
      <c r="D7540" s="106" t="s">
        <v>5857</v>
      </c>
      <c r="E7540" s="126" t="s">
        <v>81</v>
      </c>
      <c r="F7540" s="88">
        <v>190</v>
      </c>
      <c r="H7540" s="88"/>
      <c r="I7540" s="90">
        <v>1</v>
      </c>
      <c r="K7540" s="194" t="str">
        <f t="shared" si="117"/>
        <v>GIMASPLINT - set of 5 pieces with bag (1 set)</v>
      </c>
    </row>
    <row r="7541" spans="1:11" x14ac:dyDescent="0.2">
      <c r="A7541" s="132">
        <v>34686</v>
      </c>
      <c r="B7541" s="226" t="s">
        <v>12</v>
      </c>
      <c r="C7541" s="222" t="s">
        <v>12</v>
      </c>
      <c r="D7541" s="106" t="s">
        <v>5858</v>
      </c>
      <c r="E7541" s="87" t="s">
        <v>35</v>
      </c>
      <c r="F7541" s="88">
        <v>93</v>
      </c>
      <c r="H7541" s="88"/>
      <c r="I7541" s="90">
        <v>1</v>
      </c>
      <c r="K7541" s="194" t="str">
        <f t="shared" si="117"/>
        <v>PLATRIX P.O.P. PLASTER OF PARIS BANDAGE 15 cm x 2 m (box of 40)</v>
      </c>
    </row>
    <row r="7542" spans="1:11" x14ac:dyDescent="0.2">
      <c r="A7542" s="132">
        <v>34687</v>
      </c>
      <c r="B7542" s="226" t="s">
        <v>12</v>
      </c>
      <c r="C7542" s="222" t="s">
        <v>12</v>
      </c>
      <c r="D7542" s="106" t="s">
        <v>10898</v>
      </c>
      <c r="E7542" s="87" t="s">
        <v>35</v>
      </c>
      <c r="F7542" s="88">
        <v>160</v>
      </c>
      <c r="H7542" s="88"/>
      <c r="I7542" s="90">
        <v>1</v>
      </c>
      <c r="K7542" s="194" t="str">
        <f t="shared" si="117"/>
        <v>PLATRIX P.O.P. PLASTER OF PARIS BANDAGE 15 cm x 4 m (box of 40)</v>
      </c>
    </row>
    <row r="7543" spans="1:11" x14ac:dyDescent="0.2">
      <c r="A7543" s="132">
        <v>34688</v>
      </c>
      <c r="B7543" s="226" t="s">
        <v>12</v>
      </c>
      <c r="C7543" s="222" t="s">
        <v>12</v>
      </c>
      <c r="D7543" s="106" t="s">
        <v>9821</v>
      </c>
      <c r="E7543" s="87" t="s">
        <v>34</v>
      </c>
      <c r="F7543" s="88">
        <v>92</v>
      </c>
      <c r="H7543" s="88"/>
      <c r="I7543" s="90">
        <v>1</v>
      </c>
      <c r="K7543" s="194" t="str">
        <f t="shared" si="117"/>
        <v>***PLATRIX P.O.P. PLASTER OF PARIS BANDAGE 20 cm x 3 m  sold up to end of stock (box of 20)</v>
      </c>
    </row>
    <row r="7544" spans="1:11" x14ac:dyDescent="0.2">
      <c r="A7544" s="132">
        <v>34689</v>
      </c>
      <c r="B7544" s="226" t="s">
        <v>12</v>
      </c>
      <c r="C7544" s="222" t="s">
        <v>12</v>
      </c>
      <c r="D7544" s="106" t="s">
        <v>9822</v>
      </c>
      <c r="E7544" s="87">
        <v>1</v>
      </c>
      <c r="F7544" s="88"/>
      <c r="H7544" s="88"/>
      <c r="I7544" s="90">
        <v>1</v>
      </c>
      <c r="K7544" s="194" t="str">
        <f t="shared" si="117"/>
        <v xml:space="preserve">***VACUUM SPLINT KIT  replaced by 34690 </v>
      </c>
    </row>
    <row r="7545" spans="1:11" x14ac:dyDescent="0.2">
      <c r="A7545" s="132">
        <v>34690</v>
      </c>
      <c r="B7545" s="226" t="s">
        <v>12</v>
      </c>
      <c r="C7545" s="222" t="s">
        <v>12</v>
      </c>
      <c r="D7545" s="106" t="s">
        <v>9823</v>
      </c>
      <c r="E7545" s="126" t="s">
        <v>81</v>
      </c>
      <c r="F7545" s="88">
        <v>315</v>
      </c>
      <c r="H7545" s="88"/>
      <c r="I7545" s="90">
        <v>1</v>
      </c>
      <c r="K7545" s="194" t="str">
        <f t="shared" si="117"/>
        <v>VACUUM SPLINT KIT   (1 set)</v>
      </c>
    </row>
    <row r="7546" spans="1:11" ht="13.5" thickBot="1" x14ac:dyDescent="0.25">
      <c r="A7546" s="134">
        <v>34691</v>
      </c>
      <c r="B7546" s="233" t="s">
        <v>12</v>
      </c>
      <c r="C7546" s="234" t="s">
        <v>12</v>
      </c>
      <c r="D7546" s="121" t="s">
        <v>5859</v>
      </c>
      <c r="E7546" s="116" t="s">
        <v>34</v>
      </c>
      <c r="F7546" s="91">
        <v>110</v>
      </c>
      <c r="H7546" s="91"/>
      <c r="I7546" s="92">
        <v>1</v>
      </c>
      <c r="K7546" s="194" t="str">
        <f t="shared" si="117"/>
        <v>PLATRIX P.O.P. PLASTER OF PARIS BANDAGE 20 cm x 4 m (box of 20)</v>
      </c>
    </row>
    <row r="7547" spans="1:11" x14ac:dyDescent="0.2">
      <c r="A7547" s="135">
        <v>34700</v>
      </c>
      <c r="B7547" s="223" t="s">
        <v>271</v>
      </c>
      <c r="C7547" s="224" t="s">
        <v>12</v>
      </c>
      <c r="D7547" s="130" t="s">
        <v>5860</v>
      </c>
      <c r="E7547" s="118">
        <v>1</v>
      </c>
      <c r="F7547" s="93">
        <v>21.5</v>
      </c>
      <c r="H7547" s="225"/>
      <c r="I7547" s="94">
        <v>1</v>
      </c>
      <c r="K7547" s="194" t="str">
        <f t="shared" si="117"/>
        <v xml:space="preserve">ELASTIC TUBULAR NETTING 10 for shoulder, body, back </v>
      </c>
    </row>
    <row r="7548" spans="1:11" x14ac:dyDescent="0.2">
      <c r="A7548" s="136">
        <v>34701</v>
      </c>
      <c r="B7548" s="226" t="s">
        <v>271</v>
      </c>
      <c r="C7548" s="222" t="s">
        <v>12</v>
      </c>
      <c r="D7548" s="128" t="s">
        <v>5861</v>
      </c>
      <c r="E7548" s="87">
        <v>1</v>
      </c>
      <c r="F7548" s="88">
        <v>4</v>
      </c>
      <c r="H7548" s="227"/>
      <c r="I7548" s="95">
        <v>1</v>
      </c>
      <c r="K7548" s="194" t="str">
        <f t="shared" si="117"/>
        <v xml:space="preserve">ELASTIC TUBULAR NETTING 1 for fingers </v>
      </c>
    </row>
    <row r="7549" spans="1:11" x14ac:dyDescent="0.2">
      <c r="A7549" s="136">
        <v>34702</v>
      </c>
      <c r="B7549" s="226" t="s">
        <v>271</v>
      </c>
      <c r="C7549" s="222" t="s">
        <v>12</v>
      </c>
      <c r="D7549" s="128" t="s">
        <v>5862</v>
      </c>
      <c r="E7549" s="87">
        <v>1</v>
      </c>
      <c r="F7549" s="88">
        <v>4.7</v>
      </c>
      <c r="H7549" s="227"/>
      <c r="I7549" s="95">
        <v>1</v>
      </c>
      <c r="K7549" s="194" t="str">
        <f t="shared" si="117"/>
        <v xml:space="preserve">ELASTIC TUBULAR NETTING 2 for wrist and hand </v>
      </c>
    </row>
    <row r="7550" spans="1:11" x14ac:dyDescent="0.2">
      <c r="A7550" s="136">
        <v>34703</v>
      </c>
      <c r="B7550" s="226" t="s">
        <v>271</v>
      </c>
      <c r="C7550" s="222" t="s">
        <v>12</v>
      </c>
      <c r="D7550" s="128" t="s">
        <v>5863</v>
      </c>
      <c r="E7550" s="87">
        <v>1</v>
      </c>
      <c r="F7550" s="88">
        <v>4.8</v>
      </c>
      <c r="H7550" s="227"/>
      <c r="I7550" s="95">
        <v>1</v>
      </c>
      <c r="K7550" s="194" t="str">
        <f t="shared" ref="K7550:K7613" si="118">+SUBSTITUTE(CONCATENATE(D7550," ","(",IF(RIGHT(E7550,3)="1**","1",E7550),")"),"(1)","")</f>
        <v xml:space="preserve">ELASTIC TUBULAR NETTING 3 for hand, elbow and arm </v>
      </c>
    </row>
    <row r="7551" spans="1:11" x14ac:dyDescent="0.2">
      <c r="A7551" s="136">
        <v>34704</v>
      </c>
      <c r="B7551" s="226" t="s">
        <v>271</v>
      </c>
      <c r="C7551" s="222" t="s">
        <v>12</v>
      </c>
      <c r="D7551" s="128" t="s">
        <v>5864</v>
      </c>
      <c r="E7551" s="87">
        <v>1</v>
      </c>
      <c r="F7551" s="88">
        <v>5.5</v>
      </c>
      <c r="H7551" s="227"/>
      <c r="I7551" s="95">
        <v>1</v>
      </c>
      <c r="K7551" s="194" t="str">
        <f t="shared" si="118"/>
        <v xml:space="preserve">ELASTIC TUBULAR NETTING 4 for elbow, arm and foot </v>
      </c>
    </row>
    <row r="7552" spans="1:11" x14ac:dyDescent="0.2">
      <c r="A7552" s="136">
        <v>34705</v>
      </c>
      <c r="B7552" s="226" t="s">
        <v>271</v>
      </c>
      <c r="C7552" s="222" t="s">
        <v>12</v>
      </c>
      <c r="D7552" s="128" t="s">
        <v>5865</v>
      </c>
      <c r="E7552" s="87">
        <v>1</v>
      </c>
      <c r="F7552" s="88">
        <v>6</v>
      </c>
      <c r="H7552" s="227"/>
      <c r="I7552" s="95">
        <v>1</v>
      </c>
      <c r="K7552" s="194" t="str">
        <f t="shared" si="118"/>
        <v xml:space="preserve">ELASTIC TUBULAR NETTING 5 for foot, knee and leg </v>
      </c>
    </row>
    <row r="7553" spans="1:11" x14ac:dyDescent="0.2">
      <c r="A7553" s="136">
        <v>34706</v>
      </c>
      <c r="B7553" s="226" t="s">
        <v>271</v>
      </c>
      <c r="C7553" s="222" t="s">
        <v>12</v>
      </c>
      <c r="D7553" s="128" t="s">
        <v>5866</v>
      </c>
      <c r="E7553" s="87">
        <v>1</v>
      </c>
      <c r="F7553" s="88">
        <v>10.5</v>
      </c>
      <c r="H7553" s="227"/>
      <c r="I7553" s="95">
        <v>1</v>
      </c>
      <c r="K7553" s="194" t="str">
        <f t="shared" si="118"/>
        <v xml:space="preserve">ELASTIC TUBULAR NETTING 6 for head, shoulder, pelvis, leg </v>
      </c>
    </row>
    <row r="7554" spans="1:11" x14ac:dyDescent="0.2">
      <c r="A7554" s="136">
        <v>34707</v>
      </c>
      <c r="B7554" s="226" t="s">
        <v>271</v>
      </c>
      <c r="C7554" s="222" t="s">
        <v>12</v>
      </c>
      <c r="D7554" s="128" t="s">
        <v>5867</v>
      </c>
      <c r="E7554" s="87">
        <v>1</v>
      </c>
      <c r="F7554" s="88">
        <v>11.5</v>
      </c>
      <c r="H7554" s="227"/>
      <c r="I7554" s="95">
        <v>1</v>
      </c>
      <c r="K7554" s="194" t="str">
        <f t="shared" si="118"/>
        <v xml:space="preserve">ELASTIC TUBULAR NETTING 7 for body, pelvis and thigh </v>
      </c>
    </row>
    <row r="7555" spans="1:11" x14ac:dyDescent="0.2">
      <c r="A7555" s="136">
        <v>34708</v>
      </c>
      <c r="B7555" s="226" t="s">
        <v>271</v>
      </c>
      <c r="C7555" s="222" t="s">
        <v>12</v>
      </c>
      <c r="D7555" s="128" t="s">
        <v>5868</v>
      </c>
      <c r="E7555" s="87">
        <v>1</v>
      </c>
      <c r="F7555" s="88">
        <v>12.5</v>
      </c>
      <c r="H7555" s="227"/>
      <c r="I7555" s="95">
        <v>1</v>
      </c>
      <c r="K7555" s="194" t="str">
        <f t="shared" si="118"/>
        <v xml:space="preserve">ELASTIC TUBULAR NETTING 8 for shoulder, body, back </v>
      </c>
    </row>
    <row r="7556" spans="1:11" x14ac:dyDescent="0.2">
      <c r="A7556" s="136">
        <v>34709</v>
      </c>
      <c r="B7556" s="226" t="s">
        <v>271</v>
      </c>
      <c r="C7556" s="222" t="s">
        <v>12</v>
      </c>
      <c r="D7556" s="128" t="s">
        <v>5869</v>
      </c>
      <c r="E7556" s="87">
        <v>1</v>
      </c>
      <c r="F7556" s="88">
        <v>17</v>
      </c>
      <c r="H7556" s="227"/>
      <c r="I7556" s="95">
        <v>1</v>
      </c>
      <c r="K7556" s="194" t="str">
        <f t="shared" si="118"/>
        <v xml:space="preserve">ELASTIC TUBULAR NETTING 9 for shoulder, body, back </v>
      </c>
    </row>
    <row r="7557" spans="1:11" x14ac:dyDescent="0.2">
      <c r="A7557" s="136"/>
      <c r="B7557" s="226" t="s">
        <v>12</v>
      </c>
      <c r="C7557" s="222" t="s">
        <v>12</v>
      </c>
      <c r="D7557" s="201" t="s">
        <v>5870</v>
      </c>
      <c r="E7557" s="126"/>
      <c r="F7557" s="88"/>
      <c r="H7557" s="227"/>
      <c r="I7557" s="95"/>
      <c r="K7557" s="194" t="str">
        <f t="shared" si="118"/>
        <v>SPECIAL OFFER ELASTIC TUBULAR NETTING ()</v>
      </c>
    </row>
    <row r="7558" spans="1:11" x14ac:dyDescent="0.2">
      <c r="A7558" s="136"/>
      <c r="B7558" s="226" t="s">
        <v>12</v>
      </c>
      <c r="C7558" s="222" t="s">
        <v>12</v>
      </c>
      <c r="D7558" s="145" t="s">
        <v>1226</v>
      </c>
      <c r="E7558" s="87">
        <v>1</v>
      </c>
      <c r="F7558" s="88"/>
      <c r="H7558" s="227"/>
      <c r="I7558" s="95">
        <v>10</v>
      </c>
      <c r="K7558" s="194" t="str">
        <f t="shared" si="118"/>
        <v xml:space="preserve">For a mixed order of minimum 10 boxes EXTRA DISCOUNT 10% </v>
      </c>
    </row>
    <row r="7559" spans="1:11" ht="13.5" thickBot="1" x14ac:dyDescent="0.25">
      <c r="A7559" s="137"/>
      <c r="B7559" s="228" t="s">
        <v>12</v>
      </c>
      <c r="C7559" s="229" t="s">
        <v>12</v>
      </c>
      <c r="D7559" s="148" t="s">
        <v>5871</v>
      </c>
      <c r="E7559" s="119">
        <v>1</v>
      </c>
      <c r="F7559" s="97"/>
      <c r="H7559" s="230"/>
      <c r="I7559" s="98">
        <v>30</v>
      </c>
      <c r="K7559" s="194" t="str">
        <f t="shared" si="118"/>
        <v xml:space="preserve">For a mixed order of minimum 30 boxes EXTRA DISCOUNT 15% </v>
      </c>
    </row>
    <row r="7560" spans="1:11" x14ac:dyDescent="0.2">
      <c r="A7560" s="140">
        <v>34710</v>
      </c>
      <c r="B7560" s="231" t="s">
        <v>12</v>
      </c>
      <c r="C7560" s="232" t="s">
        <v>12</v>
      </c>
      <c r="D7560" s="186" t="s">
        <v>5872</v>
      </c>
      <c r="E7560" s="120" t="s">
        <v>98</v>
      </c>
      <c r="F7560" s="99">
        <v>144</v>
      </c>
      <c r="H7560" s="99"/>
      <c r="I7560" s="100">
        <v>1</v>
      </c>
      <c r="K7560" s="194" t="str">
        <f t="shared" si="118"/>
        <v>COHESIVE BANDAGE 6 cm x 4 m (box of 72)</v>
      </c>
    </row>
    <row r="7561" spans="1:11" x14ac:dyDescent="0.2">
      <c r="A7561" s="132">
        <v>34711</v>
      </c>
      <c r="B7561" s="226" t="s">
        <v>12</v>
      </c>
      <c r="C7561" s="222" t="s">
        <v>12</v>
      </c>
      <c r="D7561" s="128" t="s">
        <v>5873</v>
      </c>
      <c r="E7561" s="87" t="s">
        <v>98</v>
      </c>
      <c r="F7561" s="88">
        <v>166</v>
      </c>
      <c r="H7561" s="88"/>
      <c r="I7561" s="90">
        <v>1</v>
      </c>
      <c r="K7561" s="194" t="str">
        <f t="shared" si="118"/>
        <v>COHESIVE BANDAGE 8 cm x 4 m (box of 72)</v>
      </c>
    </row>
    <row r="7562" spans="1:11" x14ac:dyDescent="0.2">
      <c r="A7562" s="132">
        <v>34712</v>
      </c>
      <c r="B7562" s="226" t="s">
        <v>12</v>
      </c>
      <c r="C7562" s="222" t="s">
        <v>12</v>
      </c>
      <c r="D7562" s="128" t="s">
        <v>5874</v>
      </c>
      <c r="E7562" s="87" t="s">
        <v>38</v>
      </c>
      <c r="F7562" s="88">
        <v>95</v>
      </c>
      <c r="H7562" s="88"/>
      <c r="I7562" s="90">
        <v>1</v>
      </c>
      <c r="K7562" s="194" t="str">
        <f t="shared" si="118"/>
        <v>COHESIVE BANDAGE 10 cm x 4 m (box of 36)</v>
      </c>
    </row>
    <row r="7563" spans="1:11" x14ac:dyDescent="0.2">
      <c r="A7563" s="132">
        <v>34713</v>
      </c>
      <c r="B7563" s="226" t="s">
        <v>12</v>
      </c>
      <c r="C7563" s="222" t="s">
        <v>12</v>
      </c>
      <c r="D7563" s="128" t="s">
        <v>5875</v>
      </c>
      <c r="E7563" s="87" t="s">
        <v>38</v>
      </c>
      <c r="F7563" s="88">
        <v>110</v>
      </c>
      <c r="H7563" s="88"/>
      <c r="I7563" s="90">
        <v>1</v>
      </c>
      <c r="K7563" s="194" t="str">
        <f t="shared" si="118"/>
        <v>COHESIVE BANDAGE 12 cm x 4 m (box of 36)</v>
      </c>
    </row>
    <row r="7564" spans="1:11" x14ac:dyDescent="0.2">
      <c r="A7564" s="132">
        <v>34714</v>
      </c>
      <c r="B7564" s="226" t="s">
        <v>12</v>
      </c>
      <c r="C7564" s="222" t="s">
        <v>12</v>
      </c>
      <c r="D7564" s="106" t="s">
        <v>5876</v>
      </c>
      <c r="E7564" s="87" t="s">
        <v>29</v>
      </c>
      <c r="F7564" s="157">
        <v>37</v>
      </c>
      <c r="H7564" s="157"/>
      <c r="I7564" s="90">
        <v>1</v>
      </c>
      <c r="K7564" s="194" t="str">
        <f t="shared" si="118"/>
        <v>PREVIZINC "A" INELASTIC BANDAGE 8 cm x 6 m (box of 10)</v>
      </c>
    </row>
    <row r="7565" spans="1:11" x14ac:dyDescent="0.2">
      <c r="A7565" s="132">
        <v>34715</v>
      </c>
      <c r="B7565" s="226" t="s">
        <v>12</v>
      </c>
      <c r="C7565" s="222" t="s">
        <v>12</v>
      </c>
      <c r="D7565" s="128" t="s">
        <v>9824</v>
      </c>
      <c r="E7565" s="87">
        <v>1</v>
      </c>
      <c r="F7565" s="157"/>
      <c r="H7565" s="157"/>
      <c r="I7565" s="90">
        <v>1</v>
      </c>
      <c r="K7565" s="194" t="str">
        <f t="shared" si="118"/>
        <v xml:space="preserve">***ZINC-OINTMENT ELASTIC BANDAGE 10 cm x 5 m  replaced by 34719 </v>
      </c>
    </row>
    <row r="7566" spans="1:11" x14ac:dyDescent="0.2">
      <c r="A7566" s="132">
        <v>34716</v>
      </c>
      <c r="B7566" s="226" t="s">
        <v>12</v>
      </c>
      <c r="C7566" s="222" t="s">
        <v>12</v>
      </c>
      <c r="D7566" s="106" t="s">
        <v>5877</v>
      </c>
      <c r="E7566" s="87" t="s">
        <v>29</v>
      </c>
      <c r="F7566" s="157">
        <v>37</v>
      </c>
      <c r="H7566" s="157"/>
      <c r="I7566" s="90">
        <v>1</v>
      </c>
      <c r="K7566" s="194" t="str">
        <f t="shared" si="118"/>
        <v>PREVIZINC "A" INELASTIC BANDAGE 10 cm x 5 cm (box of 10)</v>
      </c>
    </row>
    <row r="7567" spans="1:11" x14ac:dyDescent="0.2">
      <c r="A7567" s="132">
        <v>34717</v>
      </c>
      <c r="B7567" s="226" t="s">
        <v>12</v>
      </c>
      <c r="C7567" s="222" t="s">
        <v>12</v>
      </c>
      <c r="D7567" s="128" t="s">
        <v>9825</v>
      </c>
      <c r="E7567" s="87">
        <v>1</v>
      </c>
      <c r="F7567" s="157"/>
      <c r="H7567" s="157"/>
      <c r="I7567" s="90">
        <v>1</v>
      </c>
      <c r="K7567" s="194" t="str">
        <f t="shared" si="118"/>
        <v xml:space="preserve">***ZINC-OINTMENT ELASTIC BANDAGE 10 cm x 10 m  replaced by 34724 </v>
      </c>
    </row>
    <row r="7568" spans="1:11" x14ac:dyDescent="0.2">
      <c r="A7568" s="132">
        <v>34718</v>
      </c>
      <c r="B7568" s="226" t="s">
        <v>12</v>
      </c>
      <c r="C7568" s="222" t="s">
        <v>12</v>
      </c>
      <c r="D7568" s="106" t="s">
        <v>5878</v>
      </c>
      <c r="E7568" s="87" t="s">
        <v>29</v>
      </c>
      <c r="F7568" s="157">
        <v>35</v>
      </c>
      <c r="H7568" s="157"/>
      <c r="I7568" s="90">
        <v>1</v>
      </c>
      <c r="K7568" s="194" t="str">
        <f t="shared" si="118"/>
        <v>PREVIZINC "E" ELASTIC BANDAGE 8 cm x 6 m (box of 10)</v>
      </c>
    </row>
    <row r="7569" spans="1:11" x14ac:dyDescent="0.2">
      <c r="A7569" s="132">
        <v>34719</v>
      </c>
      <c r="B7569" s="226" t="s">
        <v>12</v>
      </c>
      <c r="C7569" s="222" t="s">
        <v>12</v>
      </c>
      <c r="D7569" s="106" t="s">
        <v>5879</v>
      </c>
      <c r="E7569" s="87" t="s">
        <v>29</v>
      </c>
      <c r="F7569" s="157">
        <v>35</v>
      </c>
      <c r="H7569" s="157"/>
      <c r="I7569" s="90">
        <v>1</v>
      </c>
      <c r="K7569" s="194" t="str">
        <f t="shared" si="118"/>
        <v>PREVIZINC "E" ELASTIC BANDAGE 10 cm x 5 m (box of 10)</v>
      </c>
    </row>
    <row r="7570" spans="1:11" x14ac:dyDescent="0.2">
      <c r="A7570" s="132">
        <v>34720</v>
      </c>
      <c r="B7570" s="226" t="s">
        <v>12</v>
      </c>
      <c r="C7570" s="222" t="s">
        <v>12</v>
      </c>
      <c r="D7570" s="106" t="s">
        <v>5880</v>
      </c>
      <c r="E7570" s="125" t="s">
        <v>34</v>
      </c>
      <c r="F7570" s="88">
        <v>14</v>
      </c>
      <c r="H7570" s="88"/>
      <c r="I7570" s="90">
        <v>1</v>
      </c>
      <c r="K7570" s="194" t="str">
        <f t="shared" si="118"/>
        <v>ELASTICATED BANDAGES 5 cm x 4.5 m - box of 20 (box of 20)</v>
      </c>
    </row>
    <row r="7571" spans="1:11" x14ac:dyDescent="0.2">
      <c r="A7571" s="132">
        <v>34721</v>
      </c>
      <c r="B7571" s="226" t="s">
        <v>12</v>
      </c>
      <c r="C7571" s="222" t="s">
        <v>12</v>
      </c>
      <c r="D7571" s="106" t="s">
        <v>5881</v>
      </c>
      <c r="E7571" s="125" t="s">
        <v>34</v>
      </c>
      <c r="F7571" s="88">
        <v>20</v>
      </c>
      <c r="H7571" s="88"/>
      <c r="I7571" s="90">
        <v>1</v>
      </c>
      <c r="K7571" s="194" t="str">
        <f t="shared" si="118"/>
        <v>ELASTICATED BANDAGES 7 cm x 4.5 m - box of 20 (box of 20)</v>
      </c>
    </row>
    <row r="7572" spans="1:11" x14ac:dyDescent="0.2">
      <c r="A7572" s="132">
        <v>34722</v>
      </c>
      <c r="B7572" s="226" t="s">
        <v>12</v>
      </c>
      <c r="C7572" s="222" t="s">
        <v>12</v>
      </c>
      <c r="D7572" s="106" t="s">
        <v>5882</v>
      </c>
      <c r="E7572" s="125" t="s">
        <v>34</v>
      </c>
      <c r="F7572" s="88">
        <v>25</v>
      </c>
      <c r="H7572" s="88"/>
      <c r="I7572" s="90">
        <v>1</v>
      </c>
      <c r="K7572" s="194" t="str">
        <f t="shared" si="118"/>
        <v>ELASTICATED BANDAGES 10 cm x 4.5 m - box of 20 (box of 20)</v>
      </c>
    </row>
    <row r="7573" spans="1:11" x14ac:dyDescent="0.2">
      <c r="A7573" s="132">
        <v>34724</v>
      </c>
      <c r="B7573" s="226" t="s">
        <v>12</v>
      </c>
      <c r="C7573" s="222" t="s">
        <v>12</v>
      </c>
      <c r="D7573" s="106" t="s">
        <v>5883</v>
      </c>
      <c r="E7573" s="87" t="s">
        <v>29</v>
      </c>
      <c r="F7573" s="166">
        <v>48</v>
      </c>
      <c r="H7573" s="166"/>
      <c r="I7573" s="90">
        <v>1</v>
      </c>
      <c r="K7573" s="194" t="str">
        <f t="shared" si="118"/>
        <v>PREVIZINC "E" ELASTIC BANDAGE 10 cm x 7 m (box of 10)</v>
      </c>
    </row>
    <row r="7574" spans="1:11" x14ac:dyDescent="0.2">
      <c r="A7574" s="132">
        <v>34725</v>
      </c>
      <c r="B7574" s="226" t="s">
        <v>12</v>
      </c>
      <c r="C7574" s="222" t="s">
        <v>12</v>
      </c>
      <c r="D7574" s="106" t="s">
        <v>5884</v>
      </c>
      <c r="E7574" s="87" t="s">
        <v>29</v>
      </c>
      <c r="F7574" s="88">
        <v>4.7</v>
      </c>
      <c r="H7574" s="88"/>
      <c r="I7574" s="90">
        <v>1</v>
      </c>
      <c r="K7574" s="194" t="str">
        <f t="shared" si="118"/>
        <v>PREVICREPE FIXATION BANDAGES 4 m x 5 cm (box of 10)</v>
      </c>
    </row>
    <row r="7575" spans="1:11" x14ac:dyDescent="0.2">
      <c r="A7575" s="132">
        <v>34726</v>
      </c>
      <c r="B7575" s="226" t="s">
        <v>12</v>
      </c>
      <c r="C7575" s="222" t="s">
        <v>12</v>
      </c>
      <c r="D7575" s="106" t="s">
        <v>5885</v>
      </c>
      <c r="E7575" s="87" t="s">
        <v>29</v>
      </c>
      <c r="F7575" s="88">
        <v>6.5</v>
      </c>
      <c r="H7575" s="88"/>
      <c r="I7575" s="90">
        <v>1</v>
      </c>
      <c r="K7575" s="194" t="str">
        <f t="shared" si="118"/>
        <v>PREVICREPE FIXATION BANDAGES 4 m x 7 cm (box of 10)</v>
      </c>
    </row>
    <row r="7576" spans="1:11" x14ac:dyDescent="0.2">
      <c r="A7576" s="132">
        <v>34727</v>
      </c>
      <c r="B7576" s="226" t="s">
        <v>12</v>
      </c>
      <c r="C7576" s="222" t="s">
        <v>12</v>
      </c>
      <c r="D7576" s="106" t="s">
        <v>5886</v>
      </c>
      <c r="E7576" s="87" t="s">
        <v>29</v>
      </c>
      <c r="F7576" s="88">
        <v>8.6999999999999993</v>
      </c>
      <c r="H7576" s="88"/>
      <c r="I7576" s="90">
        <v>1</v>
      </c>
      <c r="K7576" s="194" t="str">
        <f t="shared" si="118"/>
        <v>PREVICREPE FIXATION BANDAGES 4 m x 10 cm (box of 10)</v>
      </c>
    </row>
    <row r="7577" spans="1:11" x14ac:dyDescent="0.2">
      <c r="A7577" s="132">
        <v>34728</v>
      </c>
      <c r="B7577" s="226" t="s">
        <v>12</v>
      </c>
      <c r="C7577" s="222" t="s">
        <v>12</v>
      </c>
      <c r="D7577" s="106" t="s">
        <v>5887</v>
      </c>
      <c r="E7577" s="87" t="s">
        <v>29</v>
      </c>
      <c r="F7577" s="88">
        <v>12.8</v>
      </c>
      <c r="H7577" s="88"/>
      <c r="I7577" s="90">
        <v>1</v>
      </c>
      <c r="K7577" s="194" t="str">
        <f t="shared" si="118"/>
        <v>PREVICREPE FIXATION BANDAGES 4 m x 15 cm (box of 10)</v>
      </c>
    </row>
    <row r="7578" spans="1:11" x14ac:dyDescent="0.2">
      <c r="A7578" s="132">
        <v>34734</v>
      </c>
      <c r="B7578" s="226" t="s">
        <v>12</v>
      </c>
      <c r="C7578" s="222" t="s">
        <v>12</v>
      </c>
      <c r="D7578" s="106" t="s">
        <v>5888</v>
      </c>
      <c r="E7578" s="87" t="s">
        <v>29</v>
      </c>
      <c r="F7578" s="88">
        <v>22</v>
      </c>
      <c r="H7578" s="88"/>
      <c r="I7578" s="90">
        <v>1</v>
      </c>
      <c r="K7578" s="194" t="str">
        <f t="shared" si="118"/>
        <v>COHESIVE NON WOVEN ELASTIC BANDAGE 4.5 m x 7.5 cm - blue (box of 10)</v>
      </c>
    </row>
    <row r="7579" spans="1:11" x14ac:dyDescent="0.2">
      <c r="A7579" s="132">
        <v>34735</v>
      </c>
      <c r="B7579" s="226" t="s">
        <v>12</v>
      </c>
      <c r="C7579" s="222" t="s">
        <v>12</v>
      </c>
      <c r="D7579" s="106" t="s">
        <v>5889</v>
      </c>
      <c r="E7579" s="87" t="s">
        <v>29</v>
      </c>
      <c r="F7579" s="88">
        <v>22</v>
      </c>
      <c r="H7579" s="88"/>
      <c r="I7579" s="90">
        <v>1</v>
      </c>
      <c r="K7579" s="194" t="str">
        <f t="shared" si="118"/>
        <v>COHESIVE NON WOVEN ELASTIC BANDAGE 4.5 m x 7.5 cm - red (box of 10)</v>
      </c>
    </row>
    <row r="7580" spans="1:11" x14ac:dyDescent="0.2">
      <c r="A7580" s="132">
        <v>34736</v>
      </c>
      <c r="B7580" s="226" t="s">
        <v>12</v>
      </c>
      <c r="C7580" s="222" t="s">
        <v>12</v>
      </c>
      <c r="D7580" s="106" t="s">
        <v>5890</v>
      </c>
      <c r="E7580" s="87" t="s">
        <v>29</v>
      </c>
      <c r="F7580" s="88">
        <v>22</v>
      </c>
      <c r="H7580" s="88"/>
      <c r="I7580" s="90">
        <v>1</v>
      </c>
      <c r="K7580" s="194" t="str">
        <f t="shared" si="118"/>
        <v>COHESIVE NON WOVEN ELASTIC BANDAGE 4.5 m x 7.5 cm - 5 colours (box of 10)</v>
      </c>
    </row>
    <row r="7581" spans="1:11" x14ac:dyDescent="0.2">
      <c r="A7581" s="132">
        <v>34738</v>
      </c>
      <c r="B7581" s="226" t="s">
        <v>12</v>
      </c>
      <c r="C7581" s="222" t="s">
        <v>12</v>
      </c>
      <c r="D7581" s="106" t="s">
        <v>5891</v>
      </c>
      <c r="E7581" s="87" t="s">
        <v>29</v>
      </c>
      <c r="F7581" s="88">
        <v>26.5</v>
      </c>
      <c r="H7581" s="88"/>
      <c r="I7581" s="90">
        <v>1</v>
      </c>
      <c r="K7581" s="194" t="str">
        <f t="shared" si="118"/>
        <v>COHESIVE NON WOVEN ELASTIC BANDAGE 4.5 m x 10 cm - blue (box of 10)</v>
      </c>
    </row>
    <row r="7582" spans="1:11" x14ac:dyDescent="0.2">
      <c r="A7582" s="132">
        <v>34739</v>
      </c>
      <c r="B7582" s="226" t="s">
        <v>12</v>
      </c>
      <c r="C7582" s="222" t="s">
        <v>12</v>
      </c>
      <c r="D7582" s="106" t="s">
        <v>5892</v>
      </c>
      <c r="E7582" s="87" t="s">
        <v>29</v>
      </c>
      <c r="F7582" s="88">
        <v>26.5</v>
      </c>
      <c r="H7582" s="88"/>
      <c r="I7582" s="90">
        <v>1</v>
      </c>
      <c r="K7582" s="194" t="str">
        <f t="shared" si="118"/>
        <v>COHESIVE NON WOVEN ELASTIC BANDAGE 4.5 m x 10 cm - red (box of 10)</v>
      </c>
    </row>
    <row r="7583" spans="1:11" ht="13.5" thickBot="1" x14ac:dyDescent="0.25">
      <c r="A7583" s="134">
        <v>34740</v>
      </c>
      <c r="B7583" s="233" t="s">
        <v>12</v>
      </c>
      <c r="C7583" s="234" t="s">
        <v>12</v>
      </c>
      <c r="D7583" s="121" t="s">
        <v>5893</v>
      </c>
      <c r="E7583" s="116" t="s">
        <v>29</v>
      </c>
      <c r="F7583" s="91">
        <v>26.5</v>
      </c>
      <c r="H7583" s="91"/>
      <c r="I7583" s="92">
        <v>1</v>
      </c>
      <c r="K7583" s="194" t="str">
        <f t="shared" si="118"/>
        <v>COHESIVE NON WOVEN ELASTIC BANDAGE 4.5 m x 10 cm - 5 colours (box of 10)</v>
      </c>
    </row>
    <row r="7584" spans="1:11" x14ac:dyDescent="0.2">
      <c r="A7584" s="135">
        <v>34745</v>
      </c>
      <c r="B7584" s="223" t="s">
        <v>272</v>
      </c>
      <c r="C7584" s="224" t="s">
        <v>12</v>
      </c>
      <c r="D7584" s="117" t="s">
        <v>5894</v>
      </c>
      <c r="E7584" s="118">
        <v>1</v>
      </c>
      <c r="F7584" s="93">
        <v>3.9</v>
      </c>
      <c r="H7584" s="225"/>
      <c r="I7584" s="94">
        <v>1</v>
      </c>
      <c r="K7584" s="194" t="str">
        <f t="shared" si="118"/>
        <v xml:space="preserve">KINESIOLOGY TAPE 5 m x 5 cm - black </v>
      </c>
    </row>
    <row r="7585" spans="1:11" x14ac:dyDescent="0.2">
      <c r="A7585" s="136">
        <v>34746</v>
      </c>
      <c r="B7585" s="226" t="s">
        <v>272</v>
      </c>
      <c r="C7585" s="222" t="s">
        <v>12</v>
      </c>
      <c r="D7585" s="106" t="s">
        <v>5895</v>
      </c>
      <c r="E7585" s="87">
        <v>1</v>
      </c>
      <c r="F7585" s="88">
        <v>3.9</v>
      </c>
      <c r="H7585" s="227"/>
      <c r="I7585" s="95">
        <v>1</v>
      </c>
      <c r="K7585" s="194" t="str">
        <f t="shared" si="118"/>
        <v xml:space="preserve">KINESIOLOGY TAPE 5 m x 5 cm - blue </v>
      </c>
    </row>
    <row r="7586" spans="1:11" x14ac:dyDescent="0.2">
      <c r="A7586" s="136">
        <v>34747</v>
      </c>
      <c r="B7586" s="226" t="s">
        <v>272</v>
      </c>
      <c r="C7586" s="222" t="s">
        <v>12</v>
      </c>
      <c r="D7586" s="106" t="s">
        <v>5896</v>
      </c>
      <c r="E7586" s="87">
        <v>1</v>
      </c>
      <c r="F7586" s="88">
        <v>3.9</v>
      </c>
      <c r="H7586" s="227"/>
      <c r="I7586" s="95">
        <v>1</v>
      </c>
      <c r="K7586" s="194" t="str">
        <f t="shared" si="118"/>
        <v xml:space="preserve">KINESIOLOGY TAPE 5 m x 5 cm - red </v>
      </c>
    </row>
    <row r="7587" spans="1:11" x14ac:dyDescent="0.2">
      <c r="A7587" s="136">
        <v>34749</v>
      </c>
      <c r="B7587" s="226" t="s">
        <v>272</v>
      </c>
      <c r="C7587" s="222" t="s">
        <v>12</v>
      </c>
      <c r="D7587" s="106" t="s">
        <v>5897</v>
      </c>
      <c r="E7587" s="87">
        <v>1</v>
      </c>
      <c r="F7587" s="88">
        <v>3.9</v>
      </c>
      <c r="H7587" s="227"/>
      <c r="I7587" s="95">
        <v>1</v>
      </c>
      <c r="K7587" s="194" t="str">
        <f t="shared" si="118"/>
        <v xml:space="preserve">KINESIOLOGY TAPE 5 m x 5 cm - green </v>
      </c>
    </row>
    <row r="7588" spans="1:11" x14ac:dyDescent="0.2">
      <c r="A7588" s="136">
        <v>34750</v>
      </c>
      <c r="B7588" s="226" t="s">
        <v>272</v>
      </c>
      <c r="C7588" s="222" t="s">
        <v>12</v>
      </c>
      <c r="D7588" s="106" t="s">
        <v>5898</v>
      </c>
      <c r="E7588" s="87">
        <v>1</v>
      </c>
      <c r="F7588" s="88">
        <v>3.9</v>
      </c>
      <c r="H7588" s="227"/>
      <c r="I7588" s="95">
        <v>1</v>
      </c>
      <c r="K7588" s="194" t="str">
        <f t="shared" si="118"/>
        <v xml:space="preserve">KINESIOLOGY TAPE 5 m x 5 cm - pink </v>
      </c>
    </row>
    <row r="7589" spans="1:11" x14ac:dyDescent="0.2">
      <c r="A7589" s="136">
        <v>34751</v>
      </c>
      <c r="B7589" s="226" t="s">
        <v>272</v>
      </c>
      <c r="C7589" s="222" t="s">
        <v>12</v>
      </c>
      <c r="D7589" s="106" t="s">
        <v>5899</v>
      </c>
      <c r="E7589" s="87">
        <v>1</v>
      </c>
      <c r="F7589" s="88">
        <v>3.9</v>
      </c>
      <c r="H7589" s="227"/>
      <c r="I7589" s="95">
        <v>1</v>
      </c>
      <c r="K7589" s="194" t="str">
        <f t="shared" si="118"/>
        <v xml:space="preserve">KINESIOLOGY TAPE 5 m x 5 cm - skin </v>
      </c>
    </row>
    <row r="7590" spans="1:11" x14ac:dyDescent="0.2">
      <c r="A7590" s="136">
        <v>34752</v>
      </c>
      <c r="B7590" s="226" t="s">
        <v>272</v>
      </c>
      <c r="C7590" s="222" t="s">
        <v>12</v>
      </c>
      <c r="D7590" s="106" t="s">
        <v>5900</v>
      </c>
      <c r="E7590" s="87" t="s">
        <v>101</v>
      </c>
      <c r="F7590" s="88">
        <v>24</v>
      </c>
      <c r="H7590" s="227"/>
      <c r="I7590" s="95">
        <v>1</v>
      </c>
      <c r="K7590" s="194" t="str">
        <f t="shared" si="118"/>
        <v>KINESIOLOGY TAPES 5 m x 5 cm - mix colours (box of 6)</v>
      </c>
    </row>
    <row r="7591" spans="1:11" x14ac:dyDescent="0.2">
      <c r="A7591" s="136"/>
      <c r="B7591" s="226" t="s">
        <v>12</v>
      </c>
      <c r="C7591" s="222" t="s">
        <v>12</v>
      </c>
      <c r="D7591" s="201" t="s">
        <v>5901</v>
      </c>
      <c r="E7591" s="87"/>
      <c r="F7591" s="88"/>
      <c r="H7591" s="227"/>
      <c r="I7591" s="95"/>
      <c r="K7591" s="194" t="str">
        <f t="shared" si="118"/>
        <v>SPECIAL OFFER KINESIOLOGY TAPES ()</v>
      </c>
    </row>
    <row r="7592" spans="1:11" x14ac:dyDescent="0.2">
      <c r="A7592" s="136"/>
      <c r="B7592" s="226" t="s">
        <v>12</v>
      </c>
      <c r="C7592" s="222" t="s">
        <v>12</v>
      </c>
      <c r="D7592" s="145" t="s">
        <v>1226</v>
      </c>
      <c r="E7592" s="87"/>
      <c r="F7592" s="88"/>
      <c r="H7592" s="227"/>
      <c r="I7592" s="95">
        <v>10</v>
      </c>
      <c r="K7592" s="194" t="str">
        <f t="shared" si="118"/>
        <v>For a mixed order of minimum 10 boxes EXTRA DISCOUNT 10% ()</v>
      </c>
    </row>
    <row r="7593" spans="1:11" ht="13.5" thickBot="1" x14ac:dyDescent="0.25">
      <c r="A7593" s="137"/>
      <c r="B7593" s="228" t="s">
        <v>12</v>
      </c>
      <c r="C7593" s="229" t="s">
        <v>12</v>
      </c>
      <c r="D7593" s="148" t="s">
        <v>5871</v>
      </c>
      <c r="E7593" s="119"/>
      <c r="F7593" s="97"/>
      <c r="H7593" s="230"/>
      <c r="I7593" s="98">
        <v>30</v>
      </c>
      <c r="K7593" s="194" t="str">
        <f t="shared" si="118"/>
        <v>For a mixed order of minimum 30 boxes EXTRA DISCOUNT 15% ()</v>
      </c>
    </row>
    <row r="7594" spans="1:11" x14ac:dyDescent="0.2">
      <c r="A7594" s="140">
        <v>34757</v>
      </c>
      <c r="B7594" s="231" t="s">
        <v>12</v>
      </c>
      <c r="C7594" s="232" t="s">
        <v>12</v>
      </c>
      <c r="D7594" s="124" t="s">
        <v>5902</v>
      </c>
      <c r="E7594" s="120">
        <v>1</v>
      </c>
      <c r="F7594" s="99">
        <v>6.9</v>
      </c>
      <c r="H7594" s="99"/>
      <c r="I7594" s="100">
        <v>1</v>
      </c>
      <c r="K7594" s="194" t="str">
        <f t="shared" si="118"/>
        <v xml:space="preserve">KINESIOLOGY TAPE PRO 5 m x 5 cm - skin </v>
      </c>
    </row>
    <row r="7595" spans="1:11" x14ac:dyDescent="0.2">
      <c r="A7595" s="132">
        <v>34765</v>
      </c>
      <c r="B7595" s="226" t="s">
        <v>12</v>
      </c>
      <c r="C7595" s="222" t="s">
        <v>12</v>
      </c>
      <c r="D7595" s="106" t="s">
        <v>7819</v>
      </c>
      <c r="E7595" s="125" t="s">
        <v>99</v>
      </c>
      <c r="F7595" s="166">
        <v>35</v>
      </c>
      <c r="H7595" s="166"/>
      <c r="I7595" s="90">
        <v>1</v>
      </c>
      <c r="K7595" s="194" t="str">
        <f t="shared" si="118"/>
        <v>COTTON GAUZE SWABS 10x10 cm - bag of 25 pcs (100 bags)</v>
      </c>
    </row>
    <row r="7596" spans="1:11" x14ac:dyDescent="0.2">
      <c r="A7596" s="132">
        <v>34766</v>
      </c>
      <c r="B7596" s="226" t="s">
        <v>12</v>
      </c>
      <c r="C7596" s="222" t="s">
        <v>12</v>
      </c>
      <c r="D7596" s="106" t="s">
        <v>7820</v>
      </c>
      <c r="E7596" s="125" t="s">
        <v>99</v>
      </c>
      <c r="F7596" s="88">
        <v>135</v>
      </c>
      <c r="H7596" s="88"/>
      <c r="I7596" s="90">
        <v>1</v>
      </c>
      <c r="K7596" s="194" t="str">
        <f t="shared" si="118"/>
        <v>COTTON GAUZE SWABS 15x15 cm - bag of 25 pcs (100 bags)</v>
      </c>
    </row>
    <row r="7597" spans="1:11" x14ac:dyDescent="0.2">
      <c r="A7597" s="132">
        <v>34767</v>
      </c>
      <c r="B7597" s="226" t="s">
        <v>12</v>
      </c>
      <c r="C7597" s="222" t="s">
        <v>12</v>
      </c>
      <c r="D7597" s="106" t="s">
        <v>7821</v>
      </c>
      <c r="E7597" s="125" t="s">
        <v>99</v>
      </c>
      <c r="F7597" s="88">
        <v>152</v>
      </c>
      <c r="H7597" s="88"/>
      <c r="I7597" s="90">
        <v>1</v>
      </c>
      <c r="K7597" s="194" t="str">
        <f t="shared" si="118"/>
        <v>COTTON GAUZE SWABS 20x20 cm - bag of 25 pcs (100 bags)</v>
      </c>
    </row>
    <row r="7598" spans="1:11" x14ac:dyDescent="0.2">
      <c r="A7598" s="132">
        <v>34768</v>
      </c>
      <c r="B7598" s="226" t="s">
        <v>12</v>
      </c>
      <c r="C7598" s="222" t="s">
        <v>12</v>
      </c>
      <c r="D7598" s="106" t="s">
        <v>7822</v>
      </c>
      <c r="E7598" s="87" t="s">
        <v>7823</v>
      </c>
      <c r="F7598" s="88">
        <v>127</v>
      </c>
      <c r="H7598" s="88"/>
      <c r="I7598" s="90">
        <v>1</v>
      </c>
      <c r="K7598" s="194" t="str">
        <f t="shared" si="118"/>
        <v>COTTON GAUZE SWABS  18x40 cm - box of 12 (48 box)</v>
      </c>
    </row>
    <row r="7599" spans="1:11" x14ac:dyDescent="0.2">
      <c r="A7599" s="132">
        <v>34769</v>
      </c>
      <c r="B7599" s="226" t="s">
        <v>12</v>
      </c>
      <c r="C7599" s="222" t="s">
        <v>12</v>
      </c>
      <c r="D7599" s="106" t="s">
        <v>7824</v>
      </c>
      <c r="E7599" s="87" t="s">
        <v>7823</v>
      </c>
      <c r="F7599" s="88">
        <v>182</v>
      </c>
      <c r="H7599" s="88"/>
      <c r="I7599" s="90">
        <v>1</v>
      </c>
      <c r="K7599" s="194" t="str">
        <f t="shared" si="118"/>
        <v>COTTON GAUZE SWABS 36x40 cm - box of 12 (48 box)</v>
      </c>
    </row>
    <row r="7600" spans="1:11" x14ac:dyDescent="0.2">
      <c r="A7600" s="132">
        <v>34770</v>
      </c>
      <c r="B7600" s="226" t="s">
        <v>12</v>
      </c>
      <c r="C7600" s="222" t="s">
        <v>12</v>
      </c>
      <c r="D7600" s="106" t="s">
        <v>5903</v>
      </c>
      <c r="E7600" s="131" t="s">
        <v>21</v>
      </c>
      <c r="F7600" s="88">
        <v>3.9</v>
      </c>
      <c r="H7600" s="88"/>
      <c r="I7600" s="90">
        <v>1</v>
      </c>
      <c r="K7600" s="194" t="str">
        <f t="shared" si="118"/>
        <v>COTTON GAUZE SWABS 5x5 cm 16 ply  (box of 100)</v>
      </c>
    </row>
    <row r="7601" spans="1:11" x14ac:dyDescent="0.2">
      <c r="A7601" s="132">
        <v>34771</v>
      </c>
      <c r="B7601" s="226" t="s">
        <v>12</v>
      </c>
      <c r="C7601" s="222" t="s">
        <v>12</v>
      </c>
      <c r="D7601" s="106" t="s">
        <v>5904</v>
      </c>
      <c r="E7601" s="131" t="s">
        <v>21</v>
      </c>
      <c r="F7601" s="88">
        <v>7.3</v>
      </c>
      <c r="H7601" s="88"/>
      <c r="I7601" s="90">
        <v>1</v>
      </c>
      <c r="K7601" s="194" t="str">
        <f t="shared" si="118"/>
        <v>COTTON GAUZE SWABS 7.5x7.5 cm - 16 ply (box of 100)</v>
      </c>
    </row>
    <row r="7602" spans="1:11" x14ac:dyDescent="0.2">
      <c r="A7602" s="132">
        <v>34772</v>
      </c>
      <c r="B7602" s="226" t="s">
        <v>12</v>
      </c>
      <c r="C7602" s="222" t="s">
        <v>12</v>
      </c>
      <c r="D7602" s="106" t="s">
        <v>5905</v>
      </c>
      <c r="E7602" s="131" t="s">
        <v>21</v>
      </c>
      <c r="F7602" s="88">
        <v>12</v>
      </c>
      <c r="H7602" s="88"/>
      <c r="I7602" s="90">
        <v>1</v>
      </c>
      <c r="K7602" s="194" t="str">
        <f t="shared" si="118"/>
        <v>COTTON GAUZE SWABS 10x10 cm 16 ply  (box of 100)</v>
      </c>
    </row>
    <row r="7603" spans="1:11" x14ac:dyDescent="0.2">
      <c r="A7603" s="132">
        <v>34773</v>
      </c>
      <c r="B7603" s="226" t="s">
        <v>12</v>
      </c>
      <c r="C7603" s="222" t="s">
        <v>12</v>
      </c>
      <c r="D7603" s="106" t="s">
        <v>5906</v>
      </c>
      <c r="E7603" s="131" t="s">
        <v>28</v>
      </c>
      <c r="F7603" s="88">
        <v>28</v>
      </c>
      <c r="H7603" s="88"/>
      <c r="I7603" s="90">
        <v>1</v>
      </c>
      <c r="K7603" s="194" t="str">
        <f t="shared" si="118"/>
        <v>COTTON GAUZE SWABS 10X20 cm 12 ply  (box of 150)</v>
      </c>
    </row>
    <row r="7604" spans="1:11" x14ac:dyDescent="0.2">
      <c r="A7604" s="132">
        <v>34779</v>
      </c>
      <c r="B7604" s="226" t="s">
        <v>12</v>
      </c>
      <c r="C7604" s="222" t="s">
        <v>12</v>
      </c>
      <c r="D7604" s="106" t="s">
        <v>7972</v>
      </c>
      <c r="E7604" s="87" t="s">
        <v>29</v>
      </c>
      <c r="F7604" s="166">
        <v>79</v>
      </c>
      <c r="H7604" s="166"/>
      <c r="I7604" s="90">
        <v>1</v>
      </c>
      <c r="K7604" s="194" t="str">
        <f t="shared" si="118"/>
        <v>ATTIVA GRAS STERILE RIBBON GAUZE 2x100 cm (box of 10)</v>
      </c>
    </row>
    <row r="7605" spans="1:11" x14ac:dyDescent="0.2">
      <c r="A7605" s="132">
        <v>34780</v>
      </c>
      <c r="B7605" s="226" t="s">
        <v>12</v>
      </c>
      <c r="C7605" s="222" t="s">
        <v>12</v>
      </c>
      <c r="D7605" s="106" t="s">
        <v>5907</v>
      </c>
      <c r="E7605" s="131" t="s">
        <v>21</v>
      </c>
      <c r="F7605" s="88">
        <v>5.6</v>
      </c>
      <c r="H7605" s="88"/>
      <c r="I7605" s="90">
        <v>1</v>
      </c>
      <c r="K7605" s="194" t="str">
        <f t="shared" si="118"/>
        <v>ROUND GAUZE TAMPON diam. 30 mm (box of 100)</v>
      </c>
    </row>
    <row r="7606" spans="1:11" x14ac:dyDescent="0.2">
      <c r="A7606" s="132">
        <v>34781</v>
      </c>
      <c r="B7606" s="226" t="s">
        <v>12</v>
      </c>
      <c r="C7606" s="222" t="s">
        <v>12</v>
      </c>
      <c r="D7606" s="106" t="s">
        <v>5908</v>
      </c>
      <c r="E7606" s="131" t="s">
        <v>21</v>
      </c>
      <c r="F7606" s="88">
        <v>7.7</v>
      </c>
      <c r="H7606" s="88"/>
      <c r="I7606" s="90">
        <v>1</v>
      </c>
      <c r="K7606" s="194" t="str">
        <f t="shared" si="118"/>
        <v>ROUND GAUZE TAMPON diam. 50 mm (box of 100)</v>
      </c>
    </row>
    <row r="7607" spans="1:11" x14ac:dyDescent="0.2">
      <c r="A7607" s="132">
        <v>34782</v>
      </c>
      <c r="B7607" s="226" t="s">
        <v>12</v>
      </c>
      <c r="C7607" s="222" t="s">
        <v>12</v>
      </c>
      <c r="D7607" s="106" t="s">
        <v>5909</v>
      </c>
      <c r="E7607" s="131">
        <v>1</v>
      </c>
      <c r="F7607" s="88">
        <v>3.3</v>
      </c>
      <c r="H7607" s="88"/>
      <c r="I7607" s="90">
        <v>1</v>
      </c>
      <c r="K7607" s="194" t="str">
        <f t="shared" si="118"/>
        <v xml:space="preserve">EMOCONTROL ELASTIC BANDAGE </v>
      </c>
    </row>
    <row r="7608" spans="1:11" x14ac:dyDescent="0.2">
      <c r="A7608" s="132">
        <v>34783</v>
      </c>
      <c r="B7608" s="226" t="s">
        <v>12</v>
      </c>
      <c r="C7608" s="222" t="s">
        <v>12</v>
      </c>
      <c r="D7608" s="106" t="s">
        <v>5910</v>
      </c>
      <c r="E7608" s="87" t="s">
        <v>29</v>
      </c>
      <c r="F7608" s="166">
        <v>39</v>
      </c>
      <c r="H7608" s="166"/>
      <c r="I7608" s="90">
        <v>1</v>
      </c>
      <c r="K7608" s="194" t="str">
        <f t="shared" si="118"/>
        <v>ELASTICATED ADHESIVE BANDAGE 6 cm x 2.5 m non stretched (box of 10)</v>
      </c>
    </row>
    <row r="7609" spans="1:11" x14ac:dyDescent="0.2">
      <c r="A7609" s="132">
        <v>34784</v>
      </c>
      <c r="B7609" s="226" t="s">
        <v>12</v>
      </c>
      <c r="C7609" s="222" t="s">
        <v>12</v>
      </c>
      <c r="D7609" s="106" t="s">
        <v>5911</v>
      </c>
      <c r="E7609" s="87" t="s">
        <v>29</v>
      </c>
      <c r="F7609" s="166">
        <v>48</v>
      </c>
      <c r="H7609" s="166"/>
      <c r="I7609" s="90">
        <v>1</v>
      </c>
      <c r="K7609" s="194" t="str">
        <f t="shared" si="118"/>
        <v>ELASTICATED ADHESIVE BANDAGE 8 cm x 2.5 m non stretched (box of 10)</v>
      </c>
    </row>
    <row r="7610" spans="1:11" ht="13.5" thickBot="1" x14ac:dyDescent="0.25">
      <c r="A7610" s="134">
        <v>34785</v>
      </c>
      <c r="B7610" s="233" t="s">
        <v>12</v>
      </c>
      <c r="C7610" s="234" t="s">
        <v>12</v>
      </c>
      <c r="D7610" s="121" t="s">
        <v>5912</v>
      </c>
      <c r="E7610" s="116" t="s">
        <v>29</v>
      </c>
      <c r="F7610" s="174">
        <v>56</v>
      </c>
      <c r="H7610" s="174"/>
      <c r="I7610" s="92">
        <v>1</v>
      </c>
      <c r="K7610" s="194" t="str">
        <f t="shared" si="118"/>
        <v>ELASTICATED ADHESIVE BANDAGE 10 cm x 2.5 m non stretched (box of 10)</v>
      </c>
    </row>
    <row r="7611" spans="1:11" x14ac:dyDescent="0.2">
      <c r="A7611" s="135">
        <v>34787</v>
      </c>
      <c r="B7611" s="223" t="s">
        <v>10899</v>
      </c>
      <c r="C7611" s="224" t="s">
        <v>12</v>
      </c>
      <c r="D7611" s="117" t="s">
        <v>5913</v>
      </c>
      <c r="E7611" s="118" t="s">
        <v>31</v>
      </c>
      <c r="F7611" s="93">
        <v>15.5</v>
      </c>
      <c r="H7611" s="225"/>
      <c r="I7611" s="94">
        <v>1</v>
      </c>
      <c r="K7611" s="194" t="str">
        <f t="shared" si="118"/>
        <v>SILK PLASTER ROLL 10m x 2.5cm (box of 12)</v>
      </c>
    </row>
    <row r="7612" spans="1:11" x14ac:dyDescent="0.2">
      <c r="A7612" s="136">
        <v>34788</v>
      </c>
      <c r="B7612" s="226" t="s">
        <v>10899</v>
      </c>
      <c r="C7612" s="222" t="s">
        <v>12</v>
      </c>
      <c r="D7612" s="106" t="s">
        <v>5914</v>
      </c>
      <c r="E7612" s="87" t="s">
        <v>101</v>
      </c>
      <c r="F7612" s="88">
        <v>15.5</v>
      </c>
      <c r="H7612" s="227"/>
      <c r="I7612" s="95">
        <v>1</v>
      </c>
      <c r="K7612" s="194" t="str">
        <f t="shared" si="118"/>
        <v>SILK PLASTER ROLL 10m x 5cm (box of 6)</v>
      </c>
    </row>
    <row r="7613" spans="1:11" x14ac:dyDescent="0.2">
      <c r="A7613" s="189"/>
      <c r="B7613" s="226" t="s">
        <v>12</v>
      </c>
      <c r="C7613" s="222" t="s">
        <v>12</v>
      </c>
      <c r="D7613" s="201" t="s">
        <v>5915</v>
      </c>
      <c r="E7613" s="87"/>
      <c r="F7613" s="88"/>
      <c r="H7613" s="227"/>
      <c r="I7613" s="95"/>
      <c r="K7613" s="194" t="str">
        <f t="shared" si="118"/>
        <v>SPECIAL OFFER SKIN PLASTER ROLLS ()</v>
      </c>
    </row>
    <row r="7614" spans="1:11" ht="13.5" thickBot="1" x14ac:dyDescent="0.25">
      <c r="A7614" s="190"/>
      <c r="B7614" s="228" t="s">
        <v>12</v>
      </c>
      <c r="C7614" s="229" t="s">
        <v>12</v>
      </c>
      <c r="D7614" s="148" t="s">
        <v>5916</v>
      </c>
      <c r="E7614" s="119"/>
      <c r="F7614" s="104">
        <v>13.950000000000001</v>
      </c>
      <c r="H7614" s="236"/>
      <c r="I7614" s="98">
        <v>10</v>
      </c>
      <c r="K7614" s="194" t="str">
        <f t="shared" ref="K7614:K7677" si="119">+SUBSTITUTE(CONCATENATE(D7614," ","(",IF(RIGHT(E7614,3)="1**","1",E7614),")"),"(1)","")</f>
        <v>For a mixed order of at least 10 box of plaster rolls SAVE 10% ()</v>
      </c>
    </row>
    <row r="7615" spans="1:11" x14ac:dyDescent="0.2">
      <c r="A7615" s="140">
        <v>34789</v>
      </c>
      <c r="B7615" s="231" t="s">
        <v>8076</v>
      </c>
      <c r="C7615" s="232" t="s">
        <v>12</v>
      </c>
      <c r="D7615" s="124" t="s">
        <v>5920</v>
      </c>
      <c r="E7615" s="120" t="s">
        <v>31</v>
      </c>
      <c r="F7615" s="99">
        <v>4.5</v>
      </c>
      <c r="H7615" s="99"/>
      <c r="I7615" s="100">
        <v>1</v>
      </c>
      <c r="K7615" s="194" t="str">
        <f t="shared" si="119"/>
        <v>NON WOVEN PAPER TAPE ROLL 5m x 25mm (box of 12)</v>
      </c>
    </row>
    <row r="7616" spans="1:11" x14ac:dyDescent="0.2">
      <c r="A7616" s="132">
        <v>34790</v>
      </c>
      <c r="B7616" s="226" t="s">
        <v>12</v>
      </c>
      <c r="C7616" s="222" t="s">
        <v>12</v>
      </c>
      <c r="D7616" s="106" t="s">
        <v>5917</v>
      </c>
      <c r="E7616" s="131" t="s">
        <v>102</v>
      </c>
      <c r="F7616" s="88">
        <v>15.7</v>
      </c>
      <c r="H7616" s="88"/>
      <c r="I7616" s="90">
        <v>1</v>
      </c>
      <c r="K7616" s="194" t="str">
        <f t="shared" si="119"/>
        <v>COTTON GAUZE PAD 10X10 cm  (pack 1 kg)</v>
      </c>
    </row>
    <row r="7617" spans="1:11" x14ac:dyDescent="0.2">
      <c r="A7617" s="132">
        <v>34791</v>
      </c>
      <c r="B7617" s="226" t="s">
        <v>12</v>
      </c>
      <c r="C7617" s="222" t="s">
        <v>12</v>
      </c>
      <c r="D7617" s="106" t="s">
        <v>5918</v>
      </c>
      <c r="E7617" s="131" t="s">
        <v>102</v>
      </c>
      <c r="F7617" s="88">
        <v>15.7</v>
      </c>
      <c r="H7617" s="88"/>
      <c r="I7617" s="90">
        <v>1</v>
      </c>
      <c r="K7617" s="194" t="str">
        <f t="shared" si="119"/>
        <v>COTTON GAUZE PAD 20X20 cm (pack 1 kg)</v>
      </c>
    </row>
    <row r="7618" spans="1:11" x14ac:dyDescent="0.2">
      <c r="A7618" s="132">
        <v>34792</v>
      </c>
      <c r="B7618" s="226" t="s">
        <v>12</v>
      </c>
      <c r="C7618" s="222" t="s">
        <v>12</v>
      </c>
      <c r="D7618" s="106" t="s">
        <v>5919</v>
      </c>
      <c r="E7618" s="131" t="s">
        <v>102</v>
      </c>
      <c r="F7618" s="88">
        <v>15.7</v>
      </c>
      <c r="H7618" s="88"/>
      <c r="I7618" s="90">
        <v>1</v>
      </c>
      <c r="K7618" s="194" t="str">
        <f t="shared" si="119"/>
        <v>COTTON GAUZE PAD 30X30 cm  (pack 1 kg)</v>
      </c>
    </row>
    <row r="7619" spans="1:11" x14ac:dyDescent="0.2">
      <c r="A7619" s="132">
        <v>34793</v>
      </c>
      <c r="B7619" s="226" t="s">
        <v>8076</v>
      </c>
      <c r="C7619" s="222" t="s">
        <v>12</v>
      </c>
      <c r="D7619" s="106" t="s">
        <v>5921</v>
      </c>
      <c r="E7619" s="87" t="s">
        <v>31</v>
      </c>
      <c r="F7619" s="88">
        <v>6.7</v>
      </c>
      <c r="H7619" s="88"/>
      <c r="I7619" s="90">
        <v>1</v>
      </c>
      <c r="K7619" s="194" t="str">
        <f t="shared" si="119"/>
        <v>NON WOVEN PAPER TAPE ROLL 9.14m x 25mm (box of 12)</v>
      </c>
    </row>
    <row r="7620" spans="1:11" x14ac:dyDescent="0.2">
      <c r="A7620" s="132">
        <v>34794</v>
      </c>
      <c r="B7620" s="226" t="s">
        <v>8076</v>
      </c>
      <c r="C7620" s="222" t="s">
        <v>12</v>
      </c>
      <c r="D7620" s="106" t="s">
        <v>5922</v>
      </c>
      <c r="E7620" s="87" t="s">
        <v>101</v>
      </c>
      <c r="F7620" s="88">
        <v>5.8</v>
      </c>
      <c r="H7620" s="88"/>
      <c r="I7620" s="90">
        <v>1</v>
      </c>
      <c r="K7620" s="194" t="str">
        <f t="shared" si="119"/>
        <v>NON WOVEN PAPER TAPE ROLL 9.14m x 50mm (box of 6)</v>
      </c>
    </row>
    <row r="7621" spans="1:11" x14ac:dyDescent="0.2">
      <c r="A7621" s="132">
        <v>34795</v>
      </c>
      <c r="B7621" s="226" t="s">
        <v>12</v>
      </c>
      <c r="C7621" s="222" t="s">
        <v>12</v>
      </c>
      <c r="D7621" s="106" t="s">
        <v>9826</v>
      </c>
      <c r="E7621" s="87" t="s">
        <v>31</v>
      </c>
      <c r="F7621" s="88"/>
      <c r="H7621" s="88"/>
      <c r="I7621" s="90">
        <v>1</v>
      </c>
      <c r="K7621" s="194" t="str">
        <f t="shared" si="119"/>
        <v>***NON WOVEN PAPER TAPE ROLL 5m x 25mm  replaced by 34789 (box of 12)</v>
      </c>
    </row>
    <row r="7622" spans="1:11" x14ac:dyDescent="0.2">
      <c r="A7622" s="132">
        <v>34796</v>
      </c>
      <c r="B7622" s="226" t="s">
        <v>12</v>
      </c>
      <c r="C7622" s="222" t="s">
        <v>12</v>
      </c>
      <c r="D7622" s="106" t="s">
        <v>9827</v>
      </c>
      <c r="E7622" s="87" t="s">
        <v>31</v>
      </c>
      <c r="F7622" s="88"/>
      <c r="H7622" s="88"/>
      <c r="I7622" s="90">
        <v>1</v>
      </c>
      <c r="K7622" s="194" t="str">
        <f t="shared" si="119"/>
        <v>***NON WOVEN PAPER TAPE ROLL 9.14m x 25mm  replaced by 34793 (box of 12)</v>
      </c>
    </row>
    <row r="7623" spans="1:11" x14ac:dyDescent="0.2">
      <c r="A7623" s="132">
        <v>34797</v>
      </c>
      <c r="B7623" s="226" t="s">
        <v>12</v>
      </c>
      <c r="C7623" s="222" t="s">
        <v>12</v>
      </c>
      <c r="D7623" s="106" t="s">
        <v>9828</v>
      </c>
      <c r="E7623" s="87" t="s">
        <v>101</v>
      </c>
      <c r="F7623" s="88"/>
      <c r="H7623" s="88"/>
      <c r="I7623" s="90">
        <v>1</v>
      </c>
      <c r="K7623" s="194" t="str">
        <f t="shared" si="119"/>
        <v>***NON WOVEN PAPER TAPE ROLL 9.14m x 50mm  replaced by 34794 (box of 6)</v>
      </c>
    </row>
    <row r="7624" spans="1:11" x14ac:dyDescent="0.2">
      <c r="A7624" s="132">
        <v>34798</v>
      </c>
      <c r="B7624" s="226" t="s">
        <v>12</v>
      </c>
      <c r="C7624" s="222" t="s">
        <v>12</v>
      </c>
      <c r="D7624" s="106" t="s">
        <v>10900</v>
      </c>
      <c r="E7624" s="87" t="s">
        <v>31</v>
      </c>
      <c r="F7624" s="88">
        <v>13.5</v>
      </c>
      <c r="H7624" s="88"/>
      <c r="I7624" s="90">
        <v>1</v>
      </c>
      <c r="K7624" s="194" t="str">
        <f t="shared" si="119"/>
        <v>***PLASTER ROLL 9.14 m X 2.5 cm - TNT   (box of 12)</v>
      </c>
    </row>
    <row r="7625" spans="1:11" x14ac:dyDescent="0.2">
      <c r="A7625" s="132">
        <v>34800</v>
      </c>
      <c r="B7625" s="226" t="s">
        <v>8076</v>
      </c>
      <c r="C7625" s="222" t="s">
        <v>12</v>
      </c>
      <c r="D7625" s="106" t="s">
        <v>9050</v>
      </c>
      <c r="E7625" s="87" t="s">
        <v>21</v>
      </c>
      <c r="F7625" s="88">
        <v>108</v>
      </c>
      <c r="H7625" s="88"/>
      <c r="I7625" s="90">
        <v>1</v>
      </c>
      <c r="K7625" s="194" t="str">
        <f t="shared" si="119"/>
        <v>SINGLEFIX FINGER DRESSING - pediatric (box of 100)</v>
      </c>
    </row>
    <row r="7626" spans="1:11" x14ac:dyDescent="0.2">
      <c r="A7626" s="132">
        <v>34801</v>
      </c>
      <c r="B7626" s="226" t="s">
        <v>8076</v>
      </c>
      <c r="C7626" s="222" t="s">
        <v>12</v>
      </c>
      <c r="D7626" s="106" t="s">
        <v>9051</v>
      </c>
      <c r="E7626" s="87" t="s">
        <v>21</v>
      </c>
      <c r="F7626" s="88">
        <v>114</v>
      </c>
      <c r="H7626" s="88"/>
      <c r="I7626" s="90">
        <v>1</v>
      </c>
      <c r="K7626" s="194" t="str">
        <f t="shared" si="119"/>
        <v>SINGLEFIX FINGER DRESSING - medium (box of 100)</v>
      </c>
    </row>
    <row r="7627" spans="1:11" x14ac:dyDescent="0.2">
      <c r="A7627" s="132">
        <v>34803</v>
      </c>
      <c r="B7627" s="226" t="s">
        <v>12</v>
      </c>
      <c r="C7627" s="222" t="s">
        <v>12</v>
      </c>
      <c r="D7627" s="106" t="s">
        <v>5923</v>
      </c>
      <c r="E7627" s="87" t="s">
        <v>103</v>
      </c>
      <c r="F7627" s="88"/>
      <c r="H7627" s="88"/>
      <c r="I7627" s="90">
        <v>1</v>
      </c>
      <c r="K7627" s="194" t="str">
        <f t="shared" si="119"/>
        <v>***PLASTER ROLL 5 m x 2.5 cm - FABRIC  discontinued (12 rolls)</v>
      </c>
    </row>
    <row r="7628" spans="1:11" x14ac:dyDescent="0.2">
      <c r="A7628" s="132">
        <v>34804</v>
      </c>
      <c r="B7628" s="226" t="s">
        <v>12</v>
      </c>
      <c r="C7628" s="222" t="s">
        <v>12</v>
      </c>
      <c r="D7628" s="106" t="s">
        <v>10901</v>
      </c>
      <c r="E7628" s="87" t="s">
        <v>103</v>
      </c>
      <c r="F7628" s="88">
        <v>16.5</v>
      </c>
      <c r="H7628" s="88"/>
      <c r="I7628" s="90">
        <v>1</v>
      </c>
      <c r="K7628" s="194" t="str">
        <f t="shared" si="119"/>
        <v>***PLASTER ROLL 5 m x 2.5 cm - TNT (12 rolls)</v>
      </c>
    </row>
    <row r="7629" spans="1:11" x14ac:dyDescent="0.2">
      <c r="A7629" s="132">
        <v>34805</v>
      </c>
      <c r="B7629" s="226" t="s">
        <v>8076</v>
      </c>
      <c r="C7629" s="222" t="s">
        <v>12</v>
      </c>
      <c r="D7629" s="106" t="s">
        <v>9052</v>
      </c>
      <c r="E7629" s="87" t="s">
        <v>21</v>
      </c>
      <c r="F7629" s="88">
        <v>121</v>
      </c>
      <c r="H7629" s="88"/>
      <c r="I7629" s="90">
        <v>1</v>
      </c>
      <c r="K7629" s="194" t="str">
        <f t="shared" si="119"/>
        <v>SINGLEFIX FINGER DRESSING - adult (box of 100)</v>
      </c>
    </row>
    <row r="7630" spans="1:11" x14ac:dyDescent="0.2">
      <c r="A7630" s="132">
        <v>34806</v>
      </c>
      <c r="B7630" s="226" t="s">
        <v>12</v>
      </c>
      <c r="C7630" s="222" t="s">
        <v>12</v>
      </c>
      <c r="D7630" s="106" t="s">
        <v>8515</v>
      </c>
      <c r="E7630" s="87" t="s">
        <v>57</v>
      </c>
      <c r="F7630" s="88"/>
      <c r="H7630" s="88"/>
      <c r="I7630" s="90">
        <v>1</v>
      </c>
      <c r="K7630" s="194" t="str">
        <f t="shared" si="119"/>
        <v>***PLASTER ROLL 5 m x 5 cm - FABRIC  discontinued (6 rolls)</v>
      </c>
    </row>
    <row r="7631" spans="1:11" x14ac:dyDescent="0.2">
      <c r="A7631" s="132">
        <v>34807</v>
      </c>
      <c r="B7631" s="226" t="s">
        <v>12</v>
      </c>
      <c r="C7631" s="222" t="s">
        <v>12</v>
      </c>
      <c r="D7631" s="106" t="s">
        <v>9829</v>
      </c>
      <c r="E7631" s="87" t="s">
        <v>57</v>
      </c>
      <c r="F7631" s="88"/>
      <c r="H7631" s="88"/>
      <c r="I7631" s="90">
        <v>1</v>
      </c>
      <c r="K7631" s="194" t="str">
        <f t="shared" si="119"/>
        <v>***PLASTER ROLL 5 m x 5 cm - TNT  discontinued (6 rolls)</v>
      </c>
    </row>
    <row r="7632" spans="1:11" x14ac:dyDescent="0.2">
      <c r="A7632" s="132">
        <v>34809</v>
      </c>
      <c r="B7632" s="226" t="s">
        <v>12</v>
      </c>
      <c r="C7632" s="222" t="s">
        <v>12</v>
      </c>
      <c r="D7632" s="106" t="s">
        <v>5924</v>
      </c>
      <c r="E7632" s="87" t="s">
        <v>37</v>
      </c>
      <c r="F7632" s="88">
        <v>108</v>
      </c>
      <c r="H7632" s="88"/>
      <c r="I7632" s="90">
        <v>1</v>
      </c>
      <c r="K7632" s="194" t="str">
        <f t="shared" si="119"/>
        <v>ADHESIVE PLASTERS 19x72 - 100 box of 20 (box of 2000)</v>
      </c>
    </row>
    <row r="7633" spans="1:11" x14ac:dyDescent="0.2">
      <c r="A7633" s="132">
        <v>34810</v>
      </c>
      <c r="B7633" s="226" t="s">
        <v>12</v>
      </c>
      <c r="C7633" s="222" t="s">
        <v>12</v>
      </c>
      <c r="D7633" s="106" t="s">
        <v>9320</v>
      </c>
      <c r="E7633" s="87" t="s">
        <v>21</v>
      </c>
      <c r="F7633" s="88"/>
      <c r="H7633" s="88"/>
      <c r="I7633" s="90">
        <v>1</v>
      </c>
      <c r="K7633" s="194" t="str">
        <f t="shared" si="119"/>
        <v>***SINGLEFIX STERILE FINGER DRESSING - pediatric  replaced by 34800 (box of 100)</v>
      </c>
    </row>
    <row r="7634" spans="1:11" x14ac:dyDescent="0.2">
      <c r="A7634" s="132">
        <v>34811</v>
      </c>
      <c r="B7634" s="226" t="s">
        <v>12</v>
      </c>
      <c r="C7634" s="222" t="s">
        <v>12</v>
      </c>
      <c r="D7634" s="106" t="s">
        <v>9321</v>
      </c>
      <c r="E7634" s="87" t="s">
        <v>21</v>
      </c>
      <c r="F7634" s="88"/>
      <c r="H7634" s="88"/>
      <c r="I7634" s="90">
        <v>1</v>
      </c>
      <c r="K7634" s="194" t="str">
        <f t="shared" si="119"/>
        <v>***SINGLEFIX STERILE FINGER DRESSING - medium  replaced by 34801 (box of 100)</v>
      </c>
    </row>
    <row r="7635" spans="1:11" x14ac:dyDescent="0.2">
      <c r="A7635" s="132">
        <v>34812</v>
      </c>
      <c r="B7635" s="226" t="s">
        <v>12</v>
      </c>
      <c r="C7635" s="222" t="s">
        <v>12</v>
      </c>
      <c r="D7635" s="106" t="s">
        <v>9322</v>
      </c>
      <c r="E7635" s="87" t="s">
        <v>21</v>
      </c>
      <c r="F7635" s="88"/>
      <c r="H7635" s="88"/>
      <c r="I7635" s="90">
        <v>1</v>
      </c>
      <c r="K7635" s="194" t="str">
        <f t="shared" si="119"/>
        <v>***SINGLEFIX STERILE FINGER DRESSING - adult  replaced by 34805 (box of 100)</v>
      </c>
    </row>
    <row r="7636" spans="1:11" x14ac:dyDescent="0.2">
      <c r="A7636" s="132">
        <v>34814</v>
      </c>
      <c r="B7636" s="226" t="s">
        <v>12</v>
      </c>
      <c r="C7636" s="222" t="s">
        <v>12</v>
      </c>
      <c r="D7636" s="106" t="s">
        <v>5925</v>
      </c>
      <c r="E7636" s="87" t="s">
        <v>37</v>
      </c>
      <c r="F7636" s="157">
        <v>109</v>
      </c>
      <c r="H7636" s="157"/>
      <c r="I7636" s="90">
        <v>1</v>
      </c>
      <c r="K7636" s="194" t="str">
        <f t="shared" si="119"/>
        <v>ADHESIVE PLASTERS 4 mixed sizes - 100 box of 20 (box of 2000)</v>
      </c>
    </row>
    <row r="7637" spans="1:11" x14ac:dyDescent="0.2">
      <c r="A7637" s="132">
        <v>34817</v>
      </c>
      <c r="B7637" s="226" t="s">
        <v>12</v>
      </c>
      <c r="C7637" s="222" t="s">
        <v>12</v>
      </c>
      <c r="D7637" s="106" t="s">
        <v>5926</v>
      </c>
      <c r="E7637" s="87" t="s">
        <v>104</v>
      </c>
      <c r="F7637" s="88">
        <v>139</v>
      </c>
      <c r="H7637" s="88"/>
      <c r="I7637" s="90">
        <v>1</v>
      </c>
      <c r="K7637" s="194" t="str">
        <f t="shared" si="119"/>
        <v>SENSITIVE ADHESIVE PLASTERS 5 mixed sizes  80 box of 40 (box of 3200)</v>
      </c>
    </row>
    <row r="7638" spans="1:11" x14ac:dyDescent="0.2">
      <c r="A7638" s="132">
        <v>34818</v>
      </c>
      <c r="B7638" s="226" t="s">
        <v>10902</v>
      </c>
      <c r="C7638" s="222" t="s">
        <v>12</v>
      </c>
      <c r="D7638" s="106" t="s">
        <v>5927</v>
      </c>
      <c r="E7638" s="87" t="s">
        <v>25</v>
      </c>
      <c r="F7638" s="88">
        <v>2.5</v>
      </c>
      <c r="H7638" s="88"/>
      <c r="I7638" s="90">
        <v>1</v>
      </c>
      <c r="K7638" s="194" t="str">
        <f t="shared" si="119"/>
        <v>STERILE ADHESIVE DRESSING 5x7.2 cm  (box of 5)</v>
      </c>
    </row>
    <row r="7639" spans="1:11" x14ac:dyDescent="0.2">
      <c r="A7639" s="132">
        <v>34818</v>
      </c>
      <c r="B7639" s="226"/>
      <c r="C7639" s="222" t="s">
        <v>12</v>
      </c>
      <c r="D7639" s="106" t="s">
        <v>5928</v>
      </c>
      <c r="E7639" s="87" t="s">
        <v>25</v>
      </c>
      <c r="F7639" s="112">
        <v>2</v>
      </c>
      <c r="H7639" s="112"/>
      <c r="I7639" s="90">
        <v>84</v>
      </c>
      <c r="K7639" s="194" t="str">
        <f t="shared" si="119"/>
        <v>STERILE ADHESIVE DRESSING 5x7.2 cm  BUY 84 boxes SAVE 20% (box of 5)</v>
      </c>
    </row>
    <row r="7640" spans="1:11" x14ac:dyDescent="0.2">
      <c r="A7640" s="132">
        <v>34819</v>
      </c>
      <c r="B7640" s="226" t="s">
        <v>10903</v>
      </c>
      <c r="C7640" s="222" t="s">
        <v>12</v>
      </c>
      <c r="D7640" s="106" t="s">
        <v>5929</v>
      </c>
      <c r="E7640" s="87" t="s">
        <v>25</v>
      </c>
      <c r="F7640" s="88">
        <v>3</v>
      </c>
      <c r="H7640" s="88"/>
      <c r="I7640" s="90">
        <v>1</v>
      </c>
      <c r="K7640" s="194" t="str">
        <f t="shared" si="119"/>
        <v>STERILE ADHESIVE DRESSING 10x10 cm  (box of 5)</v>
      </c>
    </row>
    <row r="7641" spans="1:11" x14ac:dyDescent="0.2">
      <c r="A7641" s="132">
        <v>34819</v>
      </c>
      <c r="B7641" s="226"/>
      <c r="C7641" s="222" t="s">
        <v>12</v>
      </c>
      <c r="D7641" s="106" t="s">
        <v>5930</v>
      </c>
      <c r="E7641" s="87" t="s">
        <v>25</v>
      </c>
      <c r="F7641" s="112">
        <v>2.4000000000000004</v>
      </c>
      <c r="H7641" s="112"/>
      <c r="I7641" s="90">
        <v>32</v>
      </c>
      <c r="K7641" s="194" t="str">
        <f t="shared" si="119"/>
        <v>STERILE ADHESIVE DRESSING 10x10 cm  BUY 32 boxes SAVE 20% (box of 5)</v>
      </c>
    </row>
    <row r="7642" spans="1:11" x14ac:dyDescent="0.2">
      <c r="A7642" s="132">
        <v>34820</v>
      </c>
      <c r="B7642" s="226" t="s">
        <v>10904</v>
      </c>
      <c r="C7642" s="222" t="s">
        <v>12</v>
      </c>
      <c r="D7642" s="106" t="s">
        <v>9830</v>
      </c>
      <c r="E7642" s="87" t="s">
        <v>25</v>
      </c>
      <c r="F7642" s="88">
        <v>3.4</v>
      </c>
      <c r="H7642" s="88"/>
      <c r="I7642" s="90">
        <v>1</v>
      </c>
      <c r="K7642" s="194" t="str">
        <f t="shared" si="119"/>
        <v>***STERILE ADHESIVE DRESSING 8x15 cm   sold up to end of stock (box of 5)</v>
      </c>
    </row>
    <row r="7643" spans="1:11" x14ac:dyDescent="0.2">
      <c r="A7643" s="132">
        <v>34820</v>
      </c>
      <c r="B7643" s="226"/>
      <c r="C7643" s="222" t="s">
        <v>12</v>
      </c>
      <c r="D7643" s="106" t="s">
        <v>5931</v>
      </c>
      <c r="E7643" s="87" t="s">
        <v>25</v>
      </c>
      <c r="F7643" s="112">
        <v>2.72</v>
      </c>
      <c r="H7643" s="112"/>
      <c r="I7643" s="90">
        <v>32</v>
      </c>
      <c r="K7643" s="194" t="str">
        <f t="shared" si="119"/>
        <v>STERILE ADHESIVE DRESSING 8x15 cm   BUY 32 boxes SAVE 20% (box of 5)</v>
      </c>
    </row>
    <row r="7644" spans="1:11" x14ac:dyDescent="0.2">
      <c r="A7644" s="132">
        <v>34822</v>
      </c>
      <c r="B7644" s="226" t="s">
        <v>12</v>
      </c>
      <c r="C7644" s="222" t="s">
        <v>12</v>
      </c>
      <c r="D7644" s="106" t="s">
        <v>5932</v>
      </c>
      <c r="E7644" s="131" t="s">
        <v>22</v>
      </c>
      <c r="F7644" s="88">
        <v>16.5</v>
      </c>
      <c r="H7644" s="88"/>
      <c r="I7644" s="90">
        <v>1</v>
      </c>
      <c r="K7644" s="194" t="str">
        <f t="shared" si="119"/>
        <v>STERILE ADHESIVE DRESSING 8x15 cm (box of 50)</v>
      </c>
    </row>
    <row r="7645" spans="1:11" x14ac:dyDescent="0.2">
      <c r="A7645" s="132">
        <v>34826</v>
      </c>
      <c r="B7645" s="226" t="s">
        <v>12</v>
      </c>
      <c r="C7645" s="222" t="s">
        <v>12</v>
      </c>
      <c r="D7645" s="106" t="s">
        <v>5933</v>
      </c>
      <c r="E7645" s="87">
        <v>1</v>
      </c>
      <c r="F7645" s="88">
        <v>22</v>
      </c>
      <c r="H7645" s="88"/>
      <c r="I7645" s="90">
        <v>1</v>
      </c>
      <c r="K7645" s="194" t="str">
        <f t="shared" si="119"/>
        <v xml:space="preserve">PLASTER DISPENSER with 2 refill </v>
      </c>
    </row>
    <row r="7646" spans="1:11" x14ac:dyDescent="0.2">
      <c r="A7646" s="132">
        <v>34827</v>
      </c>
      <c r="B7646" s="226" t="s">
        <v>12</v>
      </c>
      <c r="C7646" s="222" t="s">
        <v>12</v>
      </c>
      <c r="D7646" s="106" t="s">
        <v>5934</v>
      </c>
      <c r="E7646" s="87" t="s">
        <v>101</v>
      </c>
      <c r="F7646" s="88">
        <v>31</v>
      </c>
      <c r="H7646" s="88"/>
      <c r="I7646" s="90">
        <v>1</v>
      </c>
      <c r="K7646" s="194" t="str">
        <f t="shared" si="119"/>
        <v>REFILL 42 TEXTILE PLASTERS 19x72 mm (box of 6)</v>
      </c>
    </row>
    <row r="7647" spans="1:11" x14ac:dyDescent="0.2">
      <c r="A7647" s="132">
        <v>34828</v>
      </c>
      <c r="B7647" s="226" t="s">
        <v>12</v>
      </c>
      <c r="C7647" s="222" t="s">
        <v>12</v>
      </c>
      <c r="D7647" s="106" t="s">
        <v>5935</v>
      </c>
      <c r="E7647" s="87" t="s">
        <v>101</v>
      </c>
      <c r="F7647" s="88">
        <v>31</v>
      </c>
      <c r="H7647" s="88"/>
      <c r="I7647" s="90">
        <v>1</v>
      </c>
      <c r="K7647" s="194" t="str">
        <f t="shared" si="119"/>
        <v>REFILL 36 TEXTILE PLASTERS 25x72 mm (box of 6)</v>
      </c>
    </row>
    <row r="7648" spans="1:11" x14ac:dyDescent="0.2">
      <c r="A7648" s="132">
        <v>34829</v>
      </c>
      <c r="B7648" s="226" t="s">
        <v>12</v>
      </c>
      <c r="C7648" s="222" t="s">
        <v>12</v>
      </c>
      <c r="D7648" s="106" t="s">
        <v>5936</v>
      </c>
      <c r="E7648" s="87">
        <v>1</v>
      </c>
      <c r="F7648" s="166">
        <v>14.2</v>
      </c>
      <c r="H7648" s="166"/>
      <c r="I7648" s="90">
        <v>1</v>
      </c>
      <c r="K7648" s="194" t="str">
        <f t="shared" si="119"/>
        <v xml:space="preserve">HYPOR-PLAST ROLLS 10 m x 20 cm </v>
      </c>
    </row>
    <row r="7649" spans="1:11" x14ac:dyDescent="0.2">
      <c r="A7649" s="132">
        <v>34830</v>
      </c>
      <c r="B7649" s="226" t="s">
        <v>12</v>
      </c>
      <c r="C7649" s="222" t="s">
        <v>12</v>
      </c>
      <c r="D7649" s="106" t="s">
        <v>9323</v>
      </c>
      <c r="E7649" s="87" t="s">
        <v>25</v>
      </c>
      <c r="F7649" s="88"/>
      <c r="H7649" s="88"/>
      <c r="I7649" s="90">
        <v>1</v>
      </c>
      <c r="K7649" s="194" t="str">
        <f t="shared" si="119"/>
        <v>***PREVIDOL SOOTHING PATCH 9x14 cm  discontinued (box of 5)</v>
      </c>
    </row>
    <row r="7650" spans="1:11" x14ac:dyDescent="0.2">
      <c r="A7650" s="132">
        <v>34831</v>
      </c>
      <c r="B7650" s="226" t="s">
        <v>12</v>
      </c>
      <c r="C7650" s="222" t="s">
        <v>12</v>
      </c>
      <c r="D7650" s="106" t="s">
        <v>5937</v>
      </c>
      <c r="E7650" s="87" t="s">
        <v>21</v>
      </c>
      <c r="F7650" s="88">
        <v>168</v>
      </c>
      <c r="H7650" s="88"/>
      <c r="I7650" s="90">
        <v>1</v>
      </c>
      <c r="K7650" s="194" t="str">
        <f t="shared" si="119"/>
        <v>COTTON WOOL 100 g - Z folded (box of 100)</v>
      </c>
    </row>
    <row r="7651" spans="1:11" x14ac:dyDescent="0.2">
      <c r="A7651" s="132">
        <v>34834</v>
      </c>
      <c r="B7651" s="226" t="s">
        <v>12</v>
      </c>
      <c r="C7651" s="222" t="s">
        <v>12</v>
      </c>
      <c r="D7651" s="106" t="s">
        <v>5938</v>
      </c>
      <c r="E7651" s="87" t="s">
        <v>35</v>
      </c>
      <c r="F7651" s="88">
        <v>129</v>
      </c>
      <c r="H7651" s="88"/>
      <c r="I7651" s="90">
        <v>1</v>
      </c>
      <c r="K7651" s="194" t="str">
        <f t="shared" si="119"/>
        <v>COTTON WOOL 250 g - Z folded (box of 40)</v>
      </c>
    </row>
    <row r="7652" spans="1:11" x14ac:dyDescent="0.2">
      <c r="A7652" s="132">
        <v>34835</v>
      </c>
      <c r="B7652" s="226" t="s">
        <v>12</v>
      </c>
      <c r="C7652" s="222" t="s">
        <v>12</v>
      </c>
      <c r="D7652" s="106" t="s">
        <v>5939</v>
      </c>
      <c r="E7652" s="87" t="s">
        <v>34</v>
      </c>
      <c r="F7652" s="88">
        <v>133</v>
      </c>
      <c r="H7652" s="88"/>
      <c r="I7652" s="90">
        <v>1</v>
      </c>
      <c r="K7652" s="194" t="str">
        <f t="shared" si="119"/>
        <v>COTTON WOOL 500 g - Z folded (box of 20)</v>
      </c>
    </row>
    <row r="7653" spans="1:11" x14ac:dyDescent="0.2">
      <c r="A7653" s="132">
        <v>34838</v>
      </c>
      <c r="B7653" s="226" t="s">
        <v>12</v>
      </c>
      <c r="C7653" s="222" t="s">
        <v>12</v>
      </c>
      <c r="D7653" s="106" t="s">
        <v>5940</v>
      </c>
      <c r="E7653" s="87" t="s">
        <v>29</v>
      </c>
      <c r="F7653" s="103">
        <v>108</v>
      </c>
      <c r="H7653" s="103"/>
      <c r="I7653" s="90">
        <v>1</v>
      </c>
      <c r="K7653" s="194" t="str">
        <f t="shared" si="119"/>
        <v>COTTON WOOL 1000 g - roll (box of 10)</v>
      </c>
    </row>
    <row r="7654" spans="1:11" x14ac:dyDescent="0.2">
      <c r="A7654" s="132">
        <v>34839</v>
      </c>
      <c r="B7654" s="226" t="s">
        <v>12</v>
      </c>
      <c r="C7654" s="222" t="s">
        <v>12</v>
      </c>
      <c r="D7654" s="106" t="s">
        <v>5941</v>
      </c>
      <c r="E7654" s="87" t="s">
        <v>29</v>
      </c>
      <c r="F7654" s="88">
        <v>116</v>
      </c>
      <c r="H7654" s="88"/>
      <c r="I7654" s="90">
        <v>1</v>
      </c>
      <c r="K7654" s="194" t="str">
        <f t="shared" si="119"/>
        <v>COTTON WOOL 1000 g - Z folded (box of 10)</v>
      </c>
    </row>
    <row r="7655" spans="1:11" x14ac:dyDescent="0.2">
      <c r="A7655" s="132">
        <v>34840</v>
      </c>
      <c r="B7655" s="226" t="s">
        <v>12</v>
      </c>
      <c r="C7655" s="222" t="s">
        <v>12</v>
      </c>
      <c r="D7655" s="106" t="s">
        <v>5942</v>
      </c>
      <c r="E7655" s="87" t="s">
        <v>31</v>
      </c>
      <c r="F7655" s="88">
        <v>5.8</v>
      </c>
      <c r="H7655" s="88"/>
      <c r="I7655" s="90">
        <v>1</v>
      </c>
      <c r="K7655" s="194" t="str">
        <f t="shared" si="119"/>
        <v>GAUZE BANDAGE 3.5 m x 5 cm  (box of 12)</v>
      </c>
    </row>
    <row r="7656" spans="1:11" x14ac:dyDescent="0.2">
      <c r="A7656" s="132">
        <v>34841</v>
      </c>
      <c r="B7656" s="226" t="s">
        <v>12</v>
      </c>
      <c r="C7656" s="222" t="s">
        <v>12</v>
      </c>
      <c r="D7656" s="106" t="s">
        <v>5943</v>
      </c>
      <c r="E7656" s="87" t="s">
        <v>29</v>
      </c>
      <c r="F7656" s="88">
        <v>6.4</v>
      </c>
      <c r="H7656" s="88"/>
      <c r="I7656" s="90">
        <v>1</v>
      </c>
      <c r="K7656" s="194" t="str">
        <f t="shared" si="119"/>
        <v>GAUZE BANDAGE 3.5 m x 7 cm  (box of 10)</v>
      </c>
    </row>
    <row r="7657" spans="1:11" x14ac:dyDescent="0.2">
      <c r="A7657" s="132">
        <v>34842</v>
      </c>
      <c r="B7657" s="226" t="s">
        <v>12</v>
      </c>
      <c r="C7657" s="222" t="s">
        <v>12</v>
      </c>
      <c r="D7657" s="106" t="s">
        <v>5944</v>
      </c>
      <c r="E7657" s="87" t="s">
        <v>101</v>
      </c>
      <c r="F7657" s="88">
        <v>6.4</v>
      </c>
      <c r="H7657" s="88"/>
      <c r="I7657" s="90">
        <v>1</v>
      </c>
      <c r="K7657" s="194" t="str">
        <f t="shared" si="119"/>
        <v>GAUZE BANDAGE 3.5 m x 10 cm  (box of 6)</v>
      </c>
    </row>
    <row r="7658" spans="1:11" x14ac:dyDescent="0.2">
      <c r="A7658" s="132">
        <v>34844</v>
      </c>
      <c r="B7658" s="226" t="s">
        <v>12</v>
      </c>
      <c r="C7658" s="222" t="s">
        <v>12</v>
      </c>
      <c r="D7658" s="106" t="s">
        <v>5945</v>
      </c>
      <c r="E7658" s="87" t="s">
        <v>21</v>
      </c>
      <c r="F7658" s="88">
        <v>40</v>
      </c>
      <c r="H7658" s="88"/>
      <c r="I7658" s="90">
        <v>1</v>
      </c>
      <c r="K7658" s="194" t="str">
        <f t="shared" si="119"/>
        <v>GAUZE BANDAGE 5 m x 5 cm (box of 100)</v>
      </c>
    </row>
    <row r="7659" spans="1:11" x14ac:dyDescent="0.2">
      <c r="A7659" s="132">
        <v>34845</v>
      </c>
      <c r="B7659" s="226" t="s">
        <v>12</v>
      </c>
      <c r="C7659" s="222" t="s">
        <v>12</v>
      </c>
      <c r="D7659" s="106" t="s">
        <v>5946</v>
      </c>
      <c r="E7659" s="87" t="s">
        <v>22</v>
      </c>
      <c r="F7659" s="88">
        <v>10.5</v>
      </c>
      <c r="H7659" s="88"/>
      <c r="I7659" s="90">
        <v>1</v>
      </c>
      <c r="K7659" s="194" t="str">
        <f t="shared" si="119"/>
        <v>STERILE ADHESIVE DEVICE FOR CANNULA FIXATION (box of 50)</v>
      </c>
    </row>
    <row r="7660" spans="1:11" x14ac:dyDescent="0.2">
      <c r="A7660" s="132">
        <v>34846</v>
      </c>
      <c r="B7660" s="226" t="s">
        <v>12</v>
      </c>
      <c r="C7660" s="222" t="s">
        <v>12</v>
      </c>
      <c r="D7660" s="106" t="s">
        <v>5947</v>
      </c>
      <c r="E7660" s="87" t="s">
        <v>21</v>
      </c>
      <c r="F7660" s="88">
        <v>59</v>
      </c>
      <c r="H7660" s="88"/>
      <c r="I7660" s="90">
        <v>1</v>
      </c>
      <c r="K7660" s="194" t="str">
        <f t="shared" si="119"/>
        <v>GAUZE BANDAGE 5 m x 7 cm (box of 100)</v>
      </c>
    </row>
    <row r="7661" spans="1:11" x14ac:dyDescent="0.2">
      <c r="A7661" s="132">
        <v>34847</v>
      </c>
      <c r="B7661" s="226" t="s">
        <v>12</v>
      </c>
      <c r="C7661" s="222" t="s">
        <v>12</v>
      </c>
      <c r="D7661" s="106" t="s">
        <v>5948</v>
      </c>
      <c r="E7661" s="87" t="s">
        <v>21</v>
      </c>
      <c r="F7661" s="88">
        <v>78</v>
      </c>
      <c r="H7661" s="88"/>
      <c r="I7661" s="90">
        <v>1</v>
      </c>
      <c r="K7661" s="194" t="str">
        <f t="shared" si="119"/>
        <v>GAUZE BANDAGE 5 m x 10 cm (box of 100)</v>
      </c>
    </row>
    <row r="7662" spans="1:11" x14ac:dyDescent="0.2">
      <c r="A7662" s="132">
        <v>34848</v>
      </c>
      <c r="B7662" s="226" t="s">
        <v>12</v>
      </c>
      <c r="C7662" s="222" t="s">
        <v>12</v>
      </c>
      <c r="D7662" s="106" t="s">
        <v>5949</v>
      </c>
      <c r="E7662" s="87" t="s">
        <v>29</v>
      </c>
      <c r="F7662" s="88">
        <v>4.7</v>
      </c>
      <c r="H7662" s="88"/>
      <c r="I7662" s="90">
        <v>1</v>
      </c>
      <c r="K7662" s="194" t="str">
        <f t="shared" si="119"/>
        <v>OCULAR ADHESIVE STERILE DRESSING (box of 10)</v>
      </c>
    </row>
    <row r="7663" spans="1:11" x14ac:dyDescent="0.2">
      <c r="A7663" s="132">
        <v>34849</v>
      </c>
      <c r="B7663" s="226" t="s">
        <v>12</v>
      </c>
      <c r="C7663" s="222" t="s">
        <v>12</v>
      </c>
      <c r="D7663" s="106" t="s">
        <v>5950</v>
      </c>
      <c r="E7663" s="87" t="s">
        <v>23</v>
      </c>
      <c r="F7663" s="88">
        <v>7.6</v>
      </c>
      <c r="H7663" s="88"/>
      <c r="I7663" s="90">
        <v>1</v>
      </c>
      <c r="K7663" s="194" t="str">
        <f t="shared" si="119"/>
        <v>NON WOVEN STERILE ADHESIVE DRESSING 10x25 cm (box of 25)</v>
      </c>
    </row>
    <row r="7664" spans="1:11" x14ac:dyDescent="0.2">
      <c r="A7664" s="132">
        <v>34853</v>
      </c>
      <c r="B7664" s="226" t="s">
        <v>12</v>
      </c>
      <c r="C7664" s="222" t="s">
        <v>12</v>
      </c>
      <c r="D7664" s="106" t="s">
        <v>5951</v>
      </c>
      <c r="E7664" s="131" t="s">
        <v>22</v>
      </c>
      <c r="F7664" s="157">
        <v>12.5</v>
      </c>
      <c r="H7664" s="157"/>
      <c r="I7664" s="113">
        <v>1</v>
      </c>
      <c r="K7664" s="194" t="str">
        <f t="shared" si="119"/>
        <v>STERILE ADHESIVE DRESSING 10 x 8 cm (box of 50)</v>
      </c>
    </row>
    <row r="7665" spans="1:11" x14ac:dyDescent="0.2">
      <c r="A7665" s="132">
        <v>34855</v>
      </c>
      <c r="B7665" s="226" t="s">
        <v>12</v>
      </c>
      <c r="C7665" s="222" t="s">
        <v>12</v>
      </c>
      <c r="D7665" s="106" t="s">
        <v>5952</v>
      </c>
      <c r="E7665" s="131">
        <v>1</v>
      </c>
      <c r="F7665" s="88">
        <v>1.4</v>
      </c>
      <c r="H7665" s="88"/>
      <c r="I7665" s="113">
        <v>1</v>
      </c>
      <c r="K7665" s="194" t="str">
        <f t="shared" si="119"/>
        <v xml:space="preserve">ROLL ADHESIVE DRESSING 1 m x 6 cm </v>
      </c>
    </row>
    <row r="7666" spans="1:11" x14ac:dyDescent="0.2">
      <c r="A7666" s="132">
        <v>34856</v>
      </c>
      <c r="B7666" s="226" t="s">
        <v>12</v>
      </c>
      <c r="C7666" s="222" t="s">
        <v>12</v>
      </c>
      <c r="D7666" s="106" t="s">
        <v>5953</v>
      </c>
      <c r="E7666" s="131">
        <v>1</v>
      </c>
      <c r="F7666" s="88">
        <v>6.7</v>
      </c>
      <c r="H7666" s="88"/>
      <c r="I7666" s="113">
        <v>1</v>
      </c>
      <c r="K7666" s="194" t="str">
        <f t="shared" si="119"/>
        <v xml:space="preserve">ROLL ADHESIVE DRESSING 5 m x 6 cm </v>
      </c>
    </row>
    <row r="7667" spans="1:11" x14ac:dyDescent="0.2">
      <c r="A7667" s="132">
        <v>34860</v>
      </c>
      <c r="B7667" s="226" t="s">
        <v>12</v>
      </c>
      <c r="C7667" s="222" t="s">
        <v>12</v>
      </c>
      <c r="D7667" s="106" t="s">
        <v>5954</v>
      </c>
      <c r="E7667" s="87" t="s">
        <v>21</v>
      </c>
      <c r="F7667" s="88">
        <v>6.4</v>
      </c>
      <c r="H7667" s="88"/>
      <c r="I7667" s="90">
        <v>1</v>
      </c>
      <c r="K7667" s="194" t="str">
        <f t="shared" si="119"/>
        <v>NON WOVEN STERILE ADHESIVE DRESSING 5x7 cm (box of 100)</v>
      </c>
    </row>
    <row r="7668" spans="1:11" x14ac:dyDescent="0.2">
      <c r="A7668" s="132">
        <v>34861</v>
      </c>
      <c r="B7668" s="226" t="s">
        <v>12</v>
      </c>
      <c r="C7668" s="222" t="s">
        <v>12</v>
      </c>
      <c r="D7668" s="106" t="s">
        <v>5955</v>
      </c>
      <c r="E7668" s="87" t="s">
        <v>22</v>
      </c>
      <c r="F7668" s="88">
        <v>6</v>
      </c>
      <c r="H7668" s="88"/>
      <c r="I7668" s="90">
        <v>1</v>
      </c>
      <c r="K7668" s="194" t="str">
        <f t="shared" si="119"/>
        <v>NON WOVEN STERILE ADHESIVE DRESSING 8x10 cm (box of 50)</v>
      </c>
    </row>
    <row r="7669" spans="1:11" x14ac:dyDescent="0.2">
      <c r="A7669" s="132">
        <v>34862</v>
      </c>
      <c r="B7669" s="226" t="s">
        <v>12</v>
      </c>
      <c r="C7669" s="222" t="s">
        <v>12</v>
      </c>
      <c r="D7669" s="106" t="s">
        <v>5956</v>
      </c>
      <c r="E7669" s="87" t="s">
        <v>22</v>
      </c>
      <c r="F7669" s="88">
        <v>8.4</v>
      </c>
      <c r="H7669" s="88"/>
      <c r="I7669" s="90">
        <v>1</v>
      </c>
      <c r="K7669" s="194" t="str">
        <f t="shared" si="119"/>
        <v>NON WOVEN STERILE ADHESIVE DRESSING 8x15 cm (box of 50)</v>
      </c>
    </row>
    <row r="7670" spans="1:11" x14ac:dyDescent="0.2">
      <c r="A7670" s="132">
        <v>34863</v>
      </c>
      <c r="B7670" s="226" t="s">
        <v>12</v>
      </c>
      <c r="C7670" s="222" t="s">
        <v>12</v>
      </c>
      <c r="D7670" s="106" t="s">
        <v>5957</v>
      </c>
      <c r="E7670" s="87">
        <v>1</v>
      </c>
      <c r="F7670" s="88">
        <v>4.5</v>
      </c>
      <c r="H7670" s="88"/>
      <c r="I7670" s="113">
        <v>1</v>
      </c>
      <c r="K7670" s="194" t="str">
        <f t="shared" si="119"/>
        <v xml:space="preserve">HYPOR-PLAST ROLLS 10 m x 5 cm </v>
      </c>
    </row>
    <row r="7671" spans="1:11" x14ac:dyDescent="0.2">
      <c r="A7671" s="132">
        <v>34864</v>
      </c>
      <c r="B7671" s="226" t="s">
        <v>12</v>
      </c>
      <c r="C7671" s="222" t="s">
        <v>12</v>
      </c>
      <c r="D7671" s="106" t="s">
        <v>5958</v>
      </c>
      <c r="E7671" s="87">
        <v>1</v>
      </c>
      <c r="F7671" s="88">
        <v>7.3</v>
      </c>
      <c r="H7671" s="88"/>
      <c r="I7671" s="113">
        <v>1</v>
      </c>
      <c r="K7671" s="194" t="str">
        <f t="shared" si="119"/>
        <v xml:space="preserve">HYPOR-PLAST ROLLS 10 m x 10 cm </v>
      </c>
    </row>
    <row r="7672" spans="1:11" x14ac:dyDescent="0.2">
      <c r="A7672" s="132">
        <v>34865</v>
      </c>
      <c r="B7672" s="226" t="s">
        <v>12</v>
      </c>
      <c r="C7672" s="222" t="s">
        <v>12</v>
      </c>
      <c r="D7672" s="106" t="s">
        <v>5959</v>
      </c>
      <c r="E7672" s="87">
        <v>1</v>
      </c>
      <c r="F7672" s="88">
        <v>9.6999999999999993</v>
      </c>
      <c r="H7672" s="88"/>
      <c r="I7672" s="113">
        <v>1</v>
      </c>
      <c r="K7672" s="194" t="str">
        <f t="shared" si="119"/>
        <v xml:space="preserve">HYPOR-PLAST ROLLS 10 m x 15 cm </v>
      </c>
    </row>
    <row r="7673" spans="1:11" x14ac:dyDescent="0.2">
      <c r="A7673" s="132">
        <v>34866</v>
      </c>
      <c r="B7673" s="226" t="s">
        <v>12</v>
      </c>
      <c r="C7673" s="222" t="s">
        <v>12</v>
      </c>
      <c r="D7673" s="106" t="s">
        <v>5960</v>
      </c>
      <c r="E7673" s="87" t="s">
        <v>22</v>
      </c>
      <c r="F7673" s="88">
        <v>12.5</v>
      </c>
      <c r="H7673" s="88"/>
      <c r="I7673" s="90">
        <v>1</v>
      </c>
      <c r="K7673" s="194" t="str">
        <f t="shared" si="119"/>
        <v>STERILE ADHESIVE BWT DRESSING  5X7.2 cm (box of 50)</v>
      </c>
    </row>
    <row r="7674" spans="1:11" x14ac:dyDescent="0.2">
      <c r="A7674" s="132">
        <v>34867</v>
      </c>
      <c r="B7674" s="226" t="s">
        <v>12</v>
      </c>
      <c r="C7674" s="222" t="s">
        <v>12</v>
      </c>
      <c r="D7674" s="106" t="s">
        <v>5961</v>
      </c>
      <c r="E7674" s="87" t="s">
        <v>22</v>
      </c>
      <c r="F7674" s="88">
        <v>26.8</v>
      </c>
      <c r="H7674" s="88"/>
      <c r="I7674" s="90">
        <v>1</v>
      </c>
      <c r="K7674" s="194" t="str">
        <f t="shared" si="119"/>
        <v>STERILE ADHESIVE BWT DRESSING  10x8 cm (box of 50)</v>
      </c>
    </row>
    <row r="7675" spans="1:11" x14ac:dyDescent="0.2">
      <c r="A7675" s="132">
        <v>34868</v>
      </c>
      <c r="B7675" s="226" t="s">
        <v>12</v>
      </c>
      <c r="C7675" s="222" t="s">
        <v>12</v>
      </c>
      <c r="D7675" s="106" t="s">
        <v>5962</v>
      </c>
      <c r="E7675" s="87" t="s">
        <v>22</v>
      </c>
      <c r="F7675" s="88">
        <v>38.5</v>
      </c>
      <c r="H7675" s="88"/>
      <c r="I7675" s="90">
        <v>1</v>
      </c>
      <c r="K7675" s="194" t="str">
        <f t="shared" si="119"/>
        <v>STERILE ADHESIVE BWT DRESSING  8x15 cm (box of 50)</v>
      </c>
    </row>
    <row r="7676" spans="1:11" x14ac:dyDescent="0.2">
      <c r="A7676" s="132">
        <v>34869</v>
      </c>
      <c r="B7676" s="226" t="s">
        <v>12</v>
      </c>
      <c r="C7676" s="222" t="s">
        <v>12</v>
      </c>
      <c r="D7676" s="106" t="s">
        <v>5963</v>
      </c>
      <c r="E7676" s="87" t="s">
        <v>47</v>
      </c>
      <c r="F7676" s="151">
        <v>550</v>
      </c>
      <c r="H7676" s="151"/>
      <c r="I7676" s="113">
        <v>1</v>
      </c>
      <c r="K7676" s="194" t="str">
        <f t="shared" si="119"/>
        <v>BURN DRESSING - 5x5 cm  (box of 120)</v>
      </c>
    </row>
    <row r="7677" spans="1:11" x14ac:dyDescent="0.2">
      <c r="A7677" s="132">
        <v>34870</v>
      </c>
      <c r="B7677" s="226" t="s">
        <v>12</v>
      </c>
      <c r="C7677" s="222" t="s">
        <v>12</v>
      </c>
      <c r="D7677" s="106" t="s">
        <v>5964</v>
      </c>
      <c r="E7677" s="87" t="s">
        <v>29</v>
      </c>
      <c r="F7677" s="88">
        <v>54</v>
      </c>
      <c r="H7677" s="88"/>
      <c r="I7677" s="113">
        <v>1</v>
      </c>
      <c r="K7677" s="194" t="str">
        <f t="shared" si="119"/>
        <v>BURN DRESSING - 5x15 cm  (box of 10)</v>
      </c>
    </row>
    <row r="7678" spans="1:11" x14ac:dyDescent="0.2">
      <c r="A7678" s="132">
        <v>34871</v>
      </c>
      <c r="B7678" s="226" t="s">
        <v>12</v>
      </c>
      <c r="C7678" s="222" t="s">
        <v>12</v>
      </c>
      <c r="D7678" s="106" t="s">
        <v>5965</v>
      </c>
      <c r="E7678" s="87" t="s">
        <v>29</v>
      </c>
      <c r="F7678" s="88">
        <v>61</v>
      </c>
      <c r="H7678" s="88"/>
      <c r="I7678" s="113">
        <v>1</v>
      </c>
      <c r="K7678" s="194" t="str">
        <f t="shared" ref="K7678:K7741" si="120">+SUBSTITUTE(CONCATENATE(D7678," ","(",IF(RIGHT(E7678,3)="1**","1",E7678),")"),"(1)","")</f>
        <v>BURN DRESSING - 10x10 cm  (box of 10)</v>
      </c>
    </row>
    <row r="7679" spans="1:11" x14ac:dyDescent="0.2">
      <c r="A7679" s="132">
        <v>34872</v>
      </c>
      <c r="B7679" s="226" t="s">
        <v>12</v>
      </c>
      <c r="C7679" s="222" t="s">
        <v>12</v>
      </c>
      <c r="D7679" s="106" t="s">
        <v>5966</v>
      </c>
      <c r="E7679" s="87" t="s">
        <v>25</v>
      </c>
      <c r="F7679" s="88">
        <v>54</v>
      </c>
      <c r="H7679" s="88"/>
      <c r="I7679" s="113">
        <v>1</v>
      </c>
      <c r="K7679" s="194" t="str">
        <f t="shared" si="120"/>
        <v>BURN DRESSING - 20x20 cm (box of 5)</v>
      </c>
    </row>
    <row r="7680" spans="1:11" x14ac:dyDescent="0.2">
      <c r="A7680" s="132">
        <v>34873</v>
      </c>
      <c r="B7680" s="226" t="s">
        <v>12</v>
      </c>
      <c r="C7680" s="222" t="s">
        <v>12</v>
      </c>
      <c r="D7680" s="106" t="s">
        <v>5967</v>
      </c>
      <c r="E7680" s="87" t="s">
        <v>34</v>
      </c>
      <c r="F7680" s="88">
        <v>390</v>
      </c>
      <c r="H7680" s="88"/>
      <c r="I7680" s="113">
        <v>1</v>
      </c>
      <c r="K7680" s="194" t="str">
        <f t="shared" si="120"/>
        <v>BURN DRESSING - 30x30 cm (box of 20)</v>
      </c>
    </row>
    <row r="7681" spans="1:11" x14ac:dyDescent="0.2">
      <c r="A7681" s="132">
        <v>34875</v>
      </c>
      <c r="B7681" s="226" t="s">
        <v>12</v>
      </c>
      <c r="C7681" s="222" t="s">
        <v>12</v>
      </c>
      <c r="D7681" s="106" t="s">
        <v>5968</v>
      </c>
      <c r="E7681" s="87">
        <v>1</v>
      </c>
      <c r="F7681" s="88">
        <v>9</v>
      </c>
      <c r="H7681" s="88"/>
      <c r="I7681" s="113">
        <v>1</v>
      </c>
      <c r="K7681" s="194" t="str">
        <f t="shared" si="120"/>
        <v xml:space="preserve">PAIN RELIEVING GEL - bottle 120 ml </v>
      </c>
    </row>
    <row r="7682" spans="1:11" x14ac:dyDescent="0.2">
      <c r="A7682" s="132">
        <v>34875</v>
      </c>
      <c r="B7682" s="226" t="s">
        <v>12</v>
      </c>
      <c r="C7682" s="222" t="s">
        <v>12</v>
      </c>
      <c r="D7682" s="106"/>
      <c r="E7682" s="87"/>
      <c r="F7682" s="105"/>
      <c r="H7682" s="105"/>
      <c r="I7682" s="113"/>
      <c r="K7682" s="194" t="str">
        <f t="shared" si="120"/>
        <v xml:space="preserve"> ()</v>
      </c>
    </row>
    <row r="7683" spans="1:11" x14ac:dyDescent="0.2">
      <c r="A7683" s="132">
        <v>34878</v>
      </c>
      <c r="B7683" s="226" t="s">
        <v>12</v>
      </c>
      <c r="C7683" s="222" t="s">
        <v>12</v>
      </c>
      <c r="D7683" s="106" t="s">
        <v>5969</v>
      </c>
      <c r="E7683" s="87">
        <v>1</v>
      </c>
      <c r="F7683" s="88">
        <v>56</v>
      </c>
      <c r="H7683" s="88"/>
      <c r="I7683" s="113">
        <v>1</v>
      </c>
      <c r="K7683" s="194" t="str">
        <f t="shared" si="120"/>
        <v xml:space="preserve">BURN KIT </v>
      </c>
    </row>
    <row r="7684" spans="1:11" x14ac:dyDescent="0.2">
      <c r="A7684" s="132">
        <v>34879</v>
      </c>
      <c r="B7684" s="226" t="s">
        <v>12</v>
      </c>
      <c r="C7684" s="222" t="s">
        <v>12</v>
      </c>
      <c r="D7684" s="106" t="s">
        <v>5970</v>
      </c>
      <c r="E7684" s="87">
        <v>1</v>
      </c>
      <c r="F7684" s="88">
        <v>160</v>
      </c>
      <c r="H7684" s="88"/>
      <c r="I7684" s="113">
        <v>1</v>
      </c>
      <c r="K7684" s="194" t="str">
        <f t="shared" si="120"/>
        <v xml:space="preserve">BURNFREE FIRE/TRAUME BLANKET 91x76 cm </v>
      </c>
    </row>
    <row r="7685" spans="1:11" x14ac:dyDescent="0.2">
      <c r="A7685" s="132">
        <v>34880</v>
      </c>
      <c r="B7685" s="226" t="s">
        <v>12</v>
      </c>
      <c r="C7685" s="222" t="s">
        <v>12</v>
      </c>
      <c r="D7685" s="106" t="s">
        <v>5971</v>
      </c>
      <c r="E7685" s="87">
        <v>1</v>
      </c>
      <c r="F7685" s="88">
        <v>350</v>
      </c>
      <c r="H7685" s="88"/>
      <c r="I7685" s="113">
        <v>1</v>
      </c>
      <c r="K7685" s="194" t="str">
        <f t="shared" si="120"/>
        <v xml:space="preserve">BURNFREE FIRE/TRAUME BLANKET 183x152 cm </v>
      </c>
    </row>
    <row r="7686" spans="1:11" x14ac:dyDescent="0.2">
      <c r="A7686" s="132">
        <v>34881</v>
      </c>
      <c r="B7686" s="226" t="s">
        <v>12</v>
      </c>
      <c r="C7686" s="222" t="s">
        <v>12</v>
      </c>
      <c r="D7686" s="106" t="s">
        <v>5972</v>
      </c>
      <c r="E7686" s="87">
        <v>1</v>
      </c>
      <c r="F7686" s="88">
        <v>495</v>
      </c>
      <c r="H7686" s="88"/>
      <c r="I7686" s="113">
        <v>1</v>
      </c>
      <c r="K7686" s="194" t="str">
        <f t="shared" si="120"/>
        <v xml:space="preserve">BURNFREE FIRE/TRAUME BLANKET 244x152 cm </v>
      </c>
    </row>
    <row r="7687" spans="1:11" x14ac:dyDescent="0.2">
      <c r="A7687" s="132">
        <v>34882</v>
      </c>
      <c r="B7687" s="226" t="s">
        <v>12</v>
      </c>
      <c r="C7687" s="222" t="s">
        <v>12</v>
      </c>
      <c r="D7687" s="106" t="s">
        <v>5973</v>
      </c>
      <c r="E7687" s="87" t="s">
        <v>42</v>
      </c>
      <c r="F7687" s="151">
        <v>580</v>
      </c>
      <c r="H7687" s="151"/>
      <c r="I7687" s="90">
        <v>1</v>
      </c>
      <c r="K7687" s="194" t="str">
        <f t="shared" si="120"/>
        <v>PAIN RELIEVING GEL - 3,5 g sachets (box of 1000)</v>
      </c>
    </row>
    <row r="7688" spans="1:11" x14ac:dyDescent="0.2">
      <c r="A7688" s="132">
        <v>34883</v>
      </c>
      <c r="B7688" s="226" t="s">
        <v>12</v>
      </c>
      <c r="C7688" s="222" t="s">
        <v>12</v>
      </c>
      <c r="D7688" s="106" t="s">
        <v>5973</v>
      </c>
      <c r="E7688" s="87" t="s">
        <v>34</v>
      </c>
      <c r="F7688" s="88">
        <v>16</v>
      </c>
      <c r="H7688" s="88"/>
      <c r="I7688" s="90">
        <v>1</v>
      </c>
      <c r="K7688" s="194" t="str">
        <f t="shared" si="120"/>
        <v>PAIN RELIEVING GEL - 3,5 g sachets (box of 20)</v>
      </c>
    </row>
    <row r="7689" spans="1:11" x14ac:dyDescent="0.2">
      <c r="A7689" s="132">
        <v>34885</v>
      </c>
      <c r="B7689" s="226" t="s">
        <v>12</v>
      </c>
      <c r="C7689" s="222" t="s">
        <v>12</v>
      </c>
      <c r="D7689" s="106" t="s">
        <v>10905</v>
      </c>
      <c r="E7689" s="87" t="s">
        <v>24</v>
      </c>
      <c r="F7689" s="88">
        <v>56</v>
      </c>
      <c r="H7689" s="88"/>
      <c r="I7689" s="90">
        <v>1</v>
      </c>
      <c r="K7689" s="194" t="str">
        <f t="shared" si="120"/>
        <v>PROFESSIONAL BURNS FIRST AID KIT (1 kit)</v>
      </c>
    </row>
    <row r="7690" spans="1:11" x14ac:dyDescent="0.2">
      <c r="A7690" s="132">
        <v>34886</v>
      </c>
      <c r="B7690" s="226" t="s">
        <v>12</v>
      </c>
      <c r="C7690" s="222" t="s">
        <v>12</v>
      </c>
      <c r="D7690" s="106" t="s">
        <v>10906</v>
      </c>
      <c r="E7690" s="87" t="s">
        <v>24</v>
      </c>
      <c r="F7690" s="88">
        <v>72</v>
      </c>
      <c r="H7690" s="88"/>
      <c r="I7690" s="90">
        <v>1</v>
      </c>
      <c r="K7690" s="194" t="str">
        <f t="shared" si="120"/>
        <v>FIRST AID KIT FOR EYES, BURNS AND DRESSING (1 kit)</v>
      </c>
    </row>
    <row r="7691" spans="1:11" x14ac:dyDescent="0.2">
      <c r="A7691" s="132">
        <v>34887</v>
      </c>
      <c r="B7691" s="226" t="s">
        <v>12</v>
      </c>
      <c r="C7691" s="222" t="s">
        <v>12</v>
      </c>
      <c r="D7691" s="106" t="s">
        <v>7973</v>
      </c>
      <c r="E7691" s="87" t="s">
        <v>139</v>
      </c>
      <c r="F7691" s="166">
        <v>94</v>
      </c>
      <c r="H7691" s="166"/>
      <c r="I7691" s="90">
        <v>1</v>
      </c>
      <c r="K7691" s="194" t="str">
        <f t="shared" si="120"/>
        <v>EYE WASH SOLUTION 250 ml - sterile - spare (box of 18)</v>
      </c>
    </row>
    <row r="7692" spans="1:11" x14ac:dyDescent="0.2">
      <c r="A7692" s="132">
        <v>34888</v>
      </c>
      <c r="B7692" s="226" t="s">
        <v>12</v>
      </c>
      <c r="C7692" s="222" t="s">
        <v>12</v>
      </c>
      <c r="D7692" s="106" t="s">
        <v>7974</v>
      </c>
      <c r="E7692" s="87">
        <v>1</v>
      </c>
      <c r="F7692" s="88">
        <v>6.3</v>
      </c>
      <c r="H7692" s="88"/>
      <c r="I7692" s="90">
        <v>1</v>
      </c>
      <c r="K7692" s="194" t="str">
        <f t="shared" si="120"/>
        <v xml:space="preserve">EYE WASH SOLUTION 500 ml - sterile - spare </v>
      </c>
    </row>
    <row r="7693" spans="1:11" x14ac:dyDescent="0.2">
      <c r="A7693" s="132">
        <v>34889</v>
      </c>
      <c r="B7693" s="226" t="s">
        <v>12</v>
      </c>
      <c r="C7693" s="222" t="s">
        <v>12</v>
      </c>
      <c r="D7693" s="106" t="s">
        <v>5974</v>
      </c>
      <c r="E7693" s="87">
        <v>1</v>
      </c>
      <c r="F7693" s="88">
        <v>33</v>
      </c>
      <c r="H7693" s="88"/>
      <c r="I7693" s="113">
        <v>1</v>
      </c>
      <c r="K7693" s="194" t="str">
        <f t="shared" si="120"/>
        <v xml:space="preserve">DROP EYE WASH STATION </v>
      </c>
    </row>
    <row r="7694" spans="1:11" x14ac:dyDescent="0.2">
      <c r="A7694" s="132">
        <v>34890</v>
      </c>
      <c r="B7694" s="226" t="s">
        <v>12</v>
      </c>
      <c r="C7694" s="222" t="s">
        <v>12</v>
      </c>
      <c r="D7694" s="106" t="s">
        <v>9831</v>
      </c>
      <c r="E7694" s="87" t="s">
        <v>29</v>
      </c>
      <c r="F7694" s="88">
        <v>38</v>
      </c>
      <c r="H7694" s="88"/>
      <c r="I7694" s="90">
        <v>1</v>
      </c>
      <c r="K7694" s="194" t="str">
        <f t="shared" si="120"/>
        <v>NU-GEL HYDROGEL WITH ALGINATE 3M -15 g (box of 10)</v>
      </c>
    </row>
    <row r="7695" spans="1:11" x14ac:dyDescent="0.2">
      <c r="A7695" s="132">
        <v>34891</v>
      </c>
      <c r="B7695" s="226" t="s">
        <v>12</v>
      </c>
      <c r="C7695" s="222" t="s">
        <v>12</v>
      </c>
      <c r="D7695" s="106" t="s">
        <v>9832</v>
      </c>
      <c r="E7695" s="87" t="s">
        <v>23</v>
      </c>
      <c r="F7695" s="88">
        <v>148</v>
      </c>
      <c r="H7695" s="88"/>
      <c r="I7695" s="90">
        <v>1</v>
      </c>
      <c r="K7695" s="194" t="str">
        <f t="shared" si="120"/>
        <v>TEGADERM 3M IV TRANSPARENT FILM DRESSING adhesive-free window 12x12 cm (box of 25)</v>
      </c>
    </row>
    <row r="7696" spans="1:11" ht="13.5" thickBot="1" x14ac:dyDescent="0.25">
      <c r="A7696" s="134">
        <v>34892</v>
      </c>
      <c r="B7696" s="233" t="s">
        <v>12</v>
      </c>
      <c r="C7696" s="234" t="s">
        <v>12</v>
      </c>
      <c r="D7696" s="121" t="s">
        <v>9833</v>
      </c>
      <c r="E7696" s="116" t="s">
        <v>23</v>
      </c>
      <c r="F7696" s="91">
        <v>550</v>
      </c>
      <c r="H7696" s="91"/>
      <c r="I7696" s="92">
        <v>1</v>
      </c>
      <c r="K7696" s="194" t="str">
        <f t="shared" si="120"/>
        <v>TEGADERM PORT 3M CHG IV 12x12 cm (box of 25)</v>
      </c>
    </row>
    <row r="7697" spans="1:11" x14ac:dyDescent="0.2">
      <c r="A7697" s="135">
        <v>34893</v>
      </c>
      <c r="B7697" s="223" t="s">
        <v>10321</v>
      </c>
      <c r="C7697" s="224" t="s">
        <v>12</v>
      </c>
      <c r="D7697" s="117" t="s">
        <v>5975</v>
      </c>
      <c r="E7697" s="118">
        <v>1</v>
      </c>
      <c r="F7697" s="93">
        <v>4.5</v>
      </c>
      <c r="H7697" s="225"/>
      <c r="I7697" s="94">
        <v>1</v>
      </c>
      <c r="K7697" s="194" t="str">
        <f t="shared" si="120"/>
        <v xml:space="preserve">MICROPORE 3M - h 25 mm x 5 m </v>
      </c>
    </row>
    <row r="7698" spans="1:11" x14ac:dyDescent="0.2">
      <c r="A7698" s="136">
        <v>34894</v>
      </c>
      <c r="B7698" s="226" t="s">
        <v>10321</v>
      </c>
      <c r="C7698" s="222" t="s">
        <v>12</v>
      </c>
      <c r="D7698" s="106" t="s">
        <v>5976</v>
      </c>
      <c r="E7698" s="87" t="s">
        <v>21</v>
      </c>
      <c r="F7698" s="88">
        <v>48.3</v>
      </c>
      <c r="H7698" s="227"/>
      <c r="I7698" s="95">
        <v>1</v>
      </c>
      <c r="K7698" s="194" t="str">
        <f t="shared" si="120"/>
        <v>TEGADERM 3M - 6x7 cm for IV canulae - sterile (box of 100)</v>
      </c>
    </row>
    <row r="7699" spans="1:11" x14ac:dyDescent="0.2">
      <c r="A7699" s="136">
        <v>34895</v>
      </c>
      <c r="B7699" s="226" t="s">
        <v>10321</v>
      </c>
      <c r="C7699" s="222" t="s">
        <v>12</v>
      </c>
      <c r="D7699" s="106" t="s">
        <v>5977</v>
      </c>
      <c r="E7699" s="87" t="s">
        <v>22</v>
      </c>
      <c r="F7699" s="88">
        <v>42.5</v>
      </c>
      <c r="H7699" s="227"/>
      <c r="I7699" s="114">
        <v>1</v>
      </c>
      <c r="K7699" s="194" t="str">
        <f t="shared" si="120"/>
        <v>TEGADERM 3M + PAD - 5x7 cm - sterile (box of 50)</v>
      </c>
    </row>
    <row r="7700" spans="1:11" x14ac:dyDescent="0.2">
      <c r="A7700" s="136">
        <v>34896</v>
      </c>
      <c r="B7700" s="226" t="s">
        <v>10321</v>
      </c>
      <c r="C7700" s="222" t="s">
        <v>12</v>
      </c>
      <c r="D7700" s="106" t="s">
        <v>5978</v>
      </c>
      <c r="E7700" s="87" t="s">
        <v>23</v>
      </c>
      <c r="F7700" s="88">
        <v>45.5</v>
      </c>
      <c r="H7700" s="227"/>
      <c r="I7700" s="114">
        <v>1</v>
      </c>
      <c r="K7700" s="194" t="str">
        <f t="shared" si="120"/>
        <v>TEGADERM 3M + PAD - 9x10 cm - sterile (box of 25)</v>
      </c>
    </row>
    <row r="7701" spans="1:11" x14ac:dyDescent="0.2">
      <c r="A7701" s="136">
        <v>34897</v>
      </c>
      <c r="B7701" s="226" t="s">
        <v>10321</v>
      </c>
      <c r="C7701" s="222" t="s">
        <v>12</v>
      </c>
      <c r="D7701" s="106" t="s">
        <v>5979</v>
      </c>
      <c r="E7701" s="87" t="s">
        <v>23</v>
      </c>
      <c r="F7701" s="88">
        <v>61</v>
      </c>
      <c r="H7701" s="227"/>
      <c r="I7701" s="95">
        <v>1</v>
      </c>
      <c r="K7701" s="194" t="str">
        <f t="shared" si="120"/>
        <v>TEGADERM 3M + PAD - 9x15 cm - sterile (box of 25)</v>
      </c>
    </row>
    <row r="7702" spans="1:11" x14ac:dyDescent="0.2">
      <c r="A7702" s="136">
        <v>34898</v>
      </c>
      <c r="B7702" s="226" t="s">
        <v>10321</v>
      </c>
      <c r="C7702" s="222" t="s">
        <v>12</v>
      </c>
      <c r="D7702" s="106" t="s">
        <v>5980</v>
      </c>
      <c r="E7702" s="87" t="s">
        <v>23</v>
      </c>
      <c r="F7702" s="88">
        <v>93</v>
      </c>
      <c r="H7702" s="227"/>
      <c r="I7702" s="95">
        <v>1</v>
      </c>
      <c r="K7702" s="194" t="str">
        <f t="shared" si="120"/>
        <v>TEGADERM 3M + PAD - 9x25 cm - sterile (box of 25)</v>
      </c>
    </row>
    <row r="7703" spans="1:11" x14ac:dyDescent="0.2">
      <c r="A7703" s="136">
        <v>34899</v>
      </c>
      <c r="B7703" s="226" t="s">
        <v>10321</v>
      </c>
      <c r="C7703" s="222" t="s">
        <v>12</v>
      </c>
      <c r="D7703" s="106" t="s">
        <v>5981</v>
      </c>
      <c r="E7703" s="87" t="s">
        <v>93</v>
      </c>
      <c r="F7703" s="88">
        <v>53</v>
      </c>
      <c r="H7703" s="227"/>
      <c r="I7703" s="95">
        <v>1</v>
      </c>
      <c r="K7703" s="194" t="str">
        <f t="shared" si="120"/>
        <v>TEGADERM 3M - 10 cm x 10 m - non sterile (1 roll)</v>
      </c>
    </row>
    <row r="7704" spans="1:11" x14ac:dyDescent="0.2">
      <c r="A7704" s="136">
        <v>34900</v>
      </c>
      <c r="B7704" s="226" t="s">
        <v>10321</v>
      </c>
      <c r="C7704" s="222" t="s">
        <v>12</v>
      </c>
      <c r="D7704" s="106" t="s">
        <v>5982</v>
      </c>
      <c r="E7704" s="87" t="s">
        <v>21</v>
      </c>
      <c r="F7704" s="88">
        <v>50.5</v>
      </c>
      <c r="H7704" s="227"/>
      <c r="I7704" s="95">
        <v>1</v>
      </c>
      <c r="K7704" s="194" t="str">
        <f t="shared" si="120"/>
        <v>TEGADERM 3M - 6x7 cm - sterile (box of 100)</v>
      </c>
    </row>
    <row r="7705" spans="1:11" x14ac:dyDescent="0.2">
      <c r="A7705" s="136">
        <v>34901</v>
      </c>
      <c r="B7705" s="226" t="s">
        <v>10321</v>
      </c>
      <c r="C7705" s="222" t="s">
        <v>12</v>
      </c>
      <c r="D7705" s="106" t="s">
        <v>5983</v>
      </c>
      <c r="E7705" s="87" t="s">
        <v>22</v>
      </c>
      <c r="F7705" s="88">
        <v>49</v>
      </c>
      <c r="H7705" s="227"/>
      <c r="I7705" s="95">
        <v>1</v>
      </c>
      <c r="K7705" s="194" t="str">
        <f t="shared" si="120"/>
        <v>TEGADERM 3M - 10x12 cm - sterile (box of 50)</v>
      </c>
    </row>
    <row r="7706" spans="1:11" x14ac:dyDescent="0.2">
      <c r="A7706" s="136">
        <v>34902</v>
      </c>
      <c r="B7706" s="226" t="s">
        <v>10321</v>
      </c>
      <c r="C7706" s="222" t="s">
        <v>12</v>
      </c>
      <c r="D7706" s="106" t="s">
        <v>5984</v>
      </c>
      <c r="E7706" s="87" t="s">
        <v>34</v>
      </c>
      <c r="F7706" s="88">
        <v>59</v>
      </c>
      <c r="H7706" s="227"/>
      <c r="I7706" s="95">
        <v>1</v>
      </c>
      <c r="K7706" s="194" t="str">
        <f t="shared" si="120"/>
        <v>TEGADERM 3M - 10x25 cm - sterile (box of 20)</v>
      </c>
    </row>
    <row r="7707" spans="1:11" x14ac:dyDescent="0.2">
      <c r="A7707" s="136">
        <v>34903</v>
      </c>
      <c r="B7707" s="226" t="s">
        <v>10321</v>
      </c>
      <c r="C7707" s="222" t="s">
        <v>12</v>
      </c>
      <c r="D7707" s="106" t="s">
        <v>5985</v>
      </c>
      <c r="E7707" s="87" t="s">
        <v>29</v>
      </c>
      <c r="F7707" s="88">
        <v>33</v>
      </c>
      <c r="H7707" s="227"/>
      <c r="I7707" s="95">
        <v>1</v>
      </c>
      <c r="K7707" s="194" t="str">
        <f t="shared" si="120"/>
        <v>TEGADERM 3M - 15x20 cm - sterile (box of 10)</v>
      </c>
    </row>
    <row r="7708" spans="1:11" x14ac:dyDescent="0.2">
      <c r="A7708" s="136">
        <v>34904</v>
      </c>
      <c r="B7708" s="226" t="s">
        <v>10321</v>
      </c>
      <c r="C7708" s="222" t="s">
        <v>12</v>
      </c>
      <c r="D7708" s="106" t="s">
        <v>5986</v>
      </c>
      <c r="E7708" s="87" t="s">
        <v>105</v>
      </c>
      <c r="F7708" s="88">
        <v>12.5</v>
      </c>
      <c r="H7708" s="227"/>
      <c r="I7708" s="95">
        <v>1</v>
      </c>
      <c r="K7708" s="194" t="str">
        <f t="shared" si="120"/>
        <v>MICROPORE 3M - h 12,5 mm x 9.14 m (box 24 rolls)</v>
      </c>
    </row>
    <row r="7709" spans="1:11" x14ac:dyDescent="0.2">
      <c r="A7709" s="136">
        <v>34905</v>
      </c>
      <c r="B7709" s="226" t="s">
        <v>10321</v>
      </c>
      <c r="C7709" s="222" t="s">
        <v>12</v>
      </c>
      <c r="D7709" s="106" t="s">
        <v>5987</v>
      </c>
      <c r="E7709" s="87" t="s">
        <v>106</v>
      </c>
      <c r="F7709" s="88">
        <v>12</v>
      </c>
      <c r="H7709" s="227"/>
      <c r="I7709" s="95">
        <v>1</v>
      </c>
      <c r="K7709" s="194" t="str">
        <f t="shared" si="120"/>
        <v>MICROPORE 3M - h 25 mm x 9.14 m (box 12 rolls)</v>
      </c>
    </row>
    <row r="7710" spans="1:11" x14ac:dyDescent="0.2">
      <c r="A7710" s="136">
        <v>34906</v>
      </c>
      <c r="B7710" s="226" t="s">
        <v>10321</v>
      </c>
      <c r="C7710" s="222" t="s">
        <v>12</v>
      </c>
      <c r="D7710" s="106" t="s">
        <v>5988</v>
      </c>
      <c r="E7710" s="87" t="s">
        <v>107</v>
      </c>
      <c r="F7710" s="88">
        <v>12</v>
      </c>
      <c r="H7710" s="227"/>
      <c r="I7710" s="95">
        <v>1</v>
      </c>
      <c r="K7710" s="194" t="str">
        <f t="shared" si="120"/>
        <v>MICROPORE 3M - h 51 mm x 9.14 m (box 6 rolls)</v>
      </c>
    </row>
    <row r="7711" spans="1:11" x14ac:dyDescent="0.2">
      <c r="A7711" s="136">
        <v>34907</v>
      </c>
      <c r="B7711" s="226" t="s">
        <v>10321</v>
      </c>
      <c r="C7711" s="222" t="s">
        <v>12</v>
      </c>
      <c r="D7711" s="106" t="s">
        <v>5989</v>
      </c>
      <c r="E7711" s="87" t="s">
        <v>108</v>
      </c>
      <c r="F7711" s="88">
        <v>12.5</v>
      </c>
      <c r="H7711" s="227"/>
      <c r="I7711" s="95">
        <v>1</v>
      </c>
      <c r="K7711" s="194" t="str">
        <f t="shared" si="120"/>
        <v>MICROPORE 3M - h 76 mm x 9.14 m (box 4 rolls)</v>
      </c>
    </row>
    <row r="7712" spans="1:11" x14ac:dyDescent="0.2">
      <c r="A7712" s="136">
        <v>34908</v>
      </c>
      <c r="B7712" s="226" t="s">
        <v>10321</v>
      </c>
      <c r="C7712" s="222" t="s">
        <v>12</v>
      </c>
      <c r="D7712" s="106" t="s">
        <v>5990</v>
      </c>
      <c r="E7712" s="87" t="s">
        <v>109</v>
      </c>
      <c r="F7712" s="88">
        <v>63</v>
      </c>
      <c r="H7712" s="227"/>
      <c r="I7712" s="95">
        <v>1</v>
      </c>
      <c r="K7712" s="194" t="str">
        <f t="shared" si="120"/>
        <v>STERI-STRIP 3M - 38 x 6 mm  (50 bags of 6)</v>
      </c>
    </row>
    <row r="7713" spans="1:11" x14ac:dyDescent="0.2">
      <c r="A7713" s="136">
        <v>34909</v>
      </c>
      <c r="B7713" s="226" t="s">
        <v>10321</v>
      </c>
      <c r="C7713" s="222" t="s">
        <v>12</v>
      </c>
      <c r="D7713" s="106" t="s">
        <v>5991</v>
      </c>
      <c r="E7713" s="87" t="s">
        <v>110</v>
      </c>
      <c r="F7713" s="88">
        <v>51</v>
      </c>
      <c r="H7713" s="227"/>
      <c r="I7713" s="95">
        <v>1</v>
      </c>
      <c r="K7713" s="194" t="str">
        <f t="shared" si="120"/>
        <v>STERI-STRIP 3M - 75 x 3 mm  (50 bags of 5)</v>
      </c>
    </row>
    <row r="7714" spans="1:11" x14ac:dyDescent="0.2">
      <c r="A7714" s="136">
        <v>34910</v>
      </c>
      <c r="B7714" s="226" t="s">
        <v>10321</v>
      </c>
      <c r="C7714" s="222" t="s">
        <v>12</v>
      </c>
      <c r="D7714" s="106" t="s">
        <v>5992</v>
      </c>
      <c r="E7714" s="87" t="s">
        <v>111</v>
      </c>
      <c r="F7714" s="88">
        <v>49</v>
      </c>
      <c r="H7714" s="227"/>
      <c r="I7714" s="95">
        <v>1</v>
      </c>
      <c r="K7714" s="194" t="str">
        <f t="shared" si="120"/>
        <v>STERI-STRIP 3M - 75 x 6 mm  (50 bags of 3)</v>
      </c>
    </row>
    <row r="7715" spans="1:11" x14ac:dyDescent="0.2">
      <c r="A7715" s="136">
        <v>34911</v>
      </c>
      <c r="B7715" s="226" t="s">
        <v>10321</v>
      </c>
      <c r="C7715" s="222" t="s">
        <v>12</v>
      </c>
      <c r="D7715" s="106" t="s">
        <v>5993</v>
      </c>
      <c r="E7715" s="87" t="s">
        <v>112</v>
      </c>
      <c r="F7715" s="88">
        <v>71</v>
      </c>
      <c r="H7715" s="227"/>
      <c r="I7715" s="95">
        <v>1</v>
      </c>
      <c r="K7715" s="194" t="str">
        <f t="shared" si="120"/>
        <v>STERI-STRIP 3M - 100 x 6 mm  (50 bags of 10)</v>
      </c>
    </row>
    <row r="7716" spans="1:11" x14ac:dyDescent="0.2">
      <c r="A7716" s="136">
        <v>34912</v>
      </c>
      <c r="B7716" s="226" t="s">
        <v>10321</v>
      </c>
      <c r="C7716" s="222" t="s">
        <v>12</v>
      </c>
      <c r="D7716" s="106" t="s">
        <v>5994</v>
      </c>
      <c r="E7716" s="87" t="s">
        <v>109</v>
      </c>
      <c r="F7716" s="88">
        <v>72</v>
      </c>
      <c r="H7716" s="227"/>
      <c r="I7716" s="95">
        <v>1</v>
      </c>
      <c r="K7716" s="194" t="str">
        <f t="shared" si="120"/>
        <v>STERI-STRIP 3M - 100 x 12 mm  (50 bags of 6)</v>
      </c>
    </row>
    <row r="7717" spans="1:11" x14ac:dyDescent="0.2">
      <c r="A7717" s="136">
        <v>34913</v>
      </c>
      <c r="B7717" s="226" t="s">
        <v>10321</v>
      </c>
      <c r="C7717" s="222" t="s">
        <v>12</v>
      </c>
      <c r="D7717" s="106" t="s">
        <v>5995</v>
      </c>
      <c r="E7717" s="87" t="s">
        <v>109</v>
      </c>
      <c r="F7717" s="88">
        <v>65</v>
      </c>
      <c r="H7717" s="227"/>
      <c r="I7717" s="95">
        <v>1</v>
      </c>
      <c r="K7717" s="194" t="str">
        <f t="shared" si="120"/>
        <v>STERI-STRIP 3M - 50 x 12 mm  (50 bags of 6)</v>
      </c>
    </row>
    <row r="7718" spans="1:11" x14ac:dyDescent="0.2">
      <c r="A7718" s="136">
        <v>34914</v>
      </c>
      <c r="B7718" s="226" t="s">
        <v>10321</v>
      </c>
      <c r="C7718" s="222" t="s">
        <v>12</v>
      </c>
      <c r="D7718" s="106" t="s">
        <v>5996</v>
      </c>
      <c r="E7718" s="87" t="s">
        <v>113</v>
      </c>
      <c r="F7718" s="88">
        <v>97</v>
      </c>
      <c r="H7718" s="227"/>
      <c r="I7718" s="95">
        <v>1</v>
      </c>
      <c r="K7718" s="194" t="str">
        <f t="shared" si="120"/>
        <v>STERI-STRIP 3M - 125 x 25 mm  (25 bags of 4)</v>
      </c>
    </row>
    <row r="7719" spans="1:11" x14ac:dyDescent="0.2">
      <c r="A7719" s="136">
        <v>34915</v>
      </c>
      <c r="B7719" s="226" t="s">
        <v>10321</v>
      </c>
      <c r="C7719" s="222" t="s">
        <v>12</v>
      </c>
      <c r="D7719" s="106" t="s">
        <v>5997</v>
      </c>
      <c r="E7719" s="125" t="s">
        <v>60</v>
      </c>
      <c r="F7719" s="88">
        <v>1.33</v>
      </c>
      <c r="H7719" s="227"/>
      <c r="I7719" s="95">
        <v>1</v>
      </c>
      <c r="K7719" s="194" t="str">
        <f t="shared" si="120"/>
        <v>***STERI-STRIP 3M - 75 x 3 mm - Mini bag     end of stock, then 34909 (bag of 5)</v>
      </c>
    </row>
    <row r="7720" spans="1:11" x14ac:dyDescent="0.2">
      <c r="A7720" s="136">
        <v>34916</v>
      </c>
      <c r="B7720" s="226" t="s">
        <v>10321</v>
      </c>
      <c r="C7720" s="222" t="s">
        <v>12</v>
      </c>
      <c r="D7720" s="106" t="s">
        <v>9324</v>
      </c>
      <c r="E7720" s="125" t="s">
        <v>114</v>
      </c>
      <c r="F7720" s="88"/>
      <c r="H7720" s="227"/>
      <c r="I7720" s="95">
        <v>1</v>
      </c>
      <c r="K7720" s="194" t="str">
        <f t="shared" si="120"/>
        <v>***STERI-STRIP 3M - 75 x 6 mm - Mini bag    replaced by 34910 (bag of 3)</v>
      </c>
    </row>
    <row r="7721" spans="1:11" x14ac:dyDescent="0.2">
      <c r="A7721" s="136">
        <v>34917</v>
      </c>
      <c r="B7721" s="226" t="s">
        <v>10321</v>
      </c>
      <c r="C7721" s="222" t="s">
        <v>12</v>
      </c>
      <c r="D7721" s="106" t="s">
        <v>9053</v>
      </c>
      <c r="E7721" s="125" t="s">
        <v>115</v>
      </c>
      <c r="F7721" s="88"/>
      <c r="H7721" s="227"/>
      <c r="I7721" s="95">
        <v>1</v>
      </c>
      <c r="K7721" s="194" t="str">
        <f t="shared" si="120"/>
        <v>***STERI-STRIP 3M - 100 x 6 mm - Mini bag   replaced by 34911 (bag of 10)</v>
      </c>
    </row>
    <row r="7722" spans="1:11" x14ac:dyDescent="0.2">
      <c r="A7722" s="136">
        <v>34918</v>
      </c>
      <c r="B7722" s="226" t="s">
        <v>10321</v>
      </c>
      <c r="C7722" s="222" t="s">
        <v>12</v>
      </c>
      <c r="D7722" s="106" t="s">
        <v>5998</v>
      </c>
      <c r="E7722" s="125" t="s">
        <v>116</v>
      </c>
      <c r="F7722" s="88"/>
      <c r="H7722" s="227"/>
      <c r="I7722" s="95">
        <v>1</v>
      </c>
      <c r="K7722" s="194" t="str">
        <f t="shared" si="120"/>
        <v>***STERI-STRIP 3M - 100 x 12 mm - Mini bag   replaced by 34912 (bag of 6)</v>
      </c>
    </row>
    <row r="7723" spans="1:11" x14ac:dyDescent="0.2">
      <c r="A7723" s="136">
        <v>34920</v>
      </c>
      <c r="B7723" s="226" t="s">
        <v>10321</v>
      </c>
      <c r="C7723" s="222" t="s">
        <v>12</v>
      </c>
      <c r="D7723" s="106" t="s">
        <v>10907</v>
      </c>
      <c r="E7723" s="87" t="s">
        <v>29</v>
      </c>
      <c r="F7723" s="88">
        <v>84</v>
      </c>
      <c r="H7723" s="227"/>
      <c r="I7723" s="95">
        <v>1</v>
      </c>
      <c r="K7723" s="194" t="str">
        <f t="shared" si="120"/>
        <v>**RESTON 3M 30x20 cm x 1.25 mm (box of 10)</v>
      </c>
    </row>
    <row r="7724" spans="1:11" x14ac:dyDescent="0.2">
      <c r="A7724" s="136">
        <v>34921</v>
      </c>
      <c r="B7724" s="226" t="s">
        <v>10321</v>
      </c>
      <c r="C7724" s="222" t="s">
        <v>12</v>
      </c>
      <c r="D7724" s="106" t="s">
        <v>10908</v>
      </c>
      <c r="E7724" s="87" t="s">
        <v>25</v>
      </c>
      <c r="F7724" s="88">
        <v>99</v>
      </c>
      <c r="H7724" s="227"/>
      <c r="I7724" s="95">
        <v>1</v>
      </c>
      <c r="K7724" s="194" t="str">
        <f t="shared" si="120"/>
        <v>**RESTON 3M 30x20 cm x 2.5 mm (box of 5)</v>
      </c>
    </row>
    <row r="7725" spans="1:11" x14ac:dyDescent="0.2">
      <c r="A7725" s="136">
        <v>34922</v>
      </c>
      <c r="B7725" s="226" t="s">
        <v>10321</v>
      </c>
      <c r="C7725" s="222" t="s">
        <v>12</v>
      </c>
      <c r="D7725" s="106" t="s">
        <v>10909</v>
      </c>
      <c r="E7725" s="87" t="s">
        <v>93</v>
      </c>
      <c r="F7725" s="88">
        <v>80</v>
      </c>
      <c r="H7725" s="227"/>
      <c r="I7725" s="95">
        <v>1</v>
      </c>
      <c r="K7725" s="194" t="str">
        <f t="shared" si="120"/>
        <v>**RESTON 3M ROLL 10 cm x 5 m x 5 mm  (1 roll)</v>
      </c>
    </row>
    <row r="7726" spans="1:11" x14ac:dyDescent="0.2">
      <c r="A7726" s="136">
        <v>34923</v>
      </c>
      <c r="B7726" s="226" t="s">
        <v>10321</v>
      </c>
      <c r="C7726" s="222" t="s">
        <v>12</v>
      </c>
      <c r="D7726" s="106" t="s">
        <v>5999</v>
      </c>
      <c r="E7726" s="87" t="s">
        <v>48</v>
      </c>
      <c r="F7726" s="88">
        <v>146</v>
      </c>
      <c r="H7726" s="227"/>
      <c r="I7726" s="95">
        <v>1</v>
      </c>
      <c r="K7726" s="194" t="str">
        <f t="shared" si="120"/>
        <v>COBAN 3M ELASTIC WRAP 7.5 cm x 2 to 4.57 m (box of 24)</v>
      </c>
    </row>
    <row r="7727" spans="1:11" x14ac:dyDescent="0.2">
      <c r="A7727" s="136">
        <v>34924</v>
      </c>
      <c r="B7727" s="226" t="s">
        <v>10321</v>
      </c>
      <c r="C7727" s="222" t="s">
        <v>12</v>
      </c>
      <c r="D7727" s="106" t="s">
        <v>6000</v>
      </c>
      <c r="E7727" s="87" t="s">
        <v>139</v>
      </c>
      <c r="F7727" s="88">
        <v>135</v>
      </c>
      <c r="H7727" s="227"/>
      <c r="I7727" s="95">
        <v>1</v>
      </c>
      <c r="K7727" s="194" t="str">
        <f t="shared" si="120"/>
        <v>COBAN 3M ELASTIC WRAP 10 cm x 2 to 4.57 m (box of 18)</v>
      </c>
    </row>
    <row r="7728" spans="1:11" x14ac:dyDescent="0.2">
      <c r="A7728" s="136">
        <v>34925</v>
      </c>
      <c r="B7728" s="226" t="s">
        <v>10321</v>
      </c>
      <c r="C7728" s="222" t="s">
        <v>12</v>
      </c>
      <c r="D7728" s="106" t="s">
        <v>6001</v>
      </c>
      <c r="E7728" s="87" t="s">
        <v>103</v>
      </c>
      <c r="F7728" s="88">
        <v>30</v>
      </c>
      <c r="H7728" s="227"/>
      <c r="I7728" s="95">
        <v>1</v>
      </c>
      <c r="K7728" s="194" t="str">
        <f t="shared" si="120"/>
        <v>DURAPORE 3M  - h 25 mm x 9,14 m (12 rolls)</v>
      </c>
    </row>
    <row r="7729" spans="1:11" x14ac:dyDescent="0.2">
      <c r="A7729" s="136">
        <v>34926</v>
      </c>
      <c r="B7729" s="226" t="s">
        <v>10321</v>
      </c>
      <c r="C7729" s="222" t="s">
        <v>12</v>
      </c>
      <c r="D7729" s="106" t="s">
        <v>6002</v>
      </c>
      <c r="E7729" s="87" t="s">
        <v>57</v>
      </c>
      <c r="F7729" s="88">
        <v>30</v>
      </c>
      <c r="H7729" s="227"/>
      <c r="I7729" s="95">
        <v>1</v>
      </c>
      <c r="K7729" s="194" t="str">
        <f t="shared" si="120"/>
        <v>DURAPORE 3M  - h 51 mm x 9,14 m (6 rolls)</v>
      </c>
    </row>
    <row r="7730" spans="1:11" x14ac:dyDescent="0.2">
      <c r="A7730" s="136">
        <v>34927</v>
      </c>
      <c r="B7730" s="226" t="s">
        <v>10321</v>
      </c>
      <c r="C7730" s="222" t="s">
        <v>12</v>
      </c>
      <c r="D7730" s="106" t="s">
        <v>6003</v>
      </c>
      <c r="E7730" s="87" t="s">
        <v>180</v>
      </c>
      <c r="F7730" s="88">
        <v>30</v>
      </c>
      <c r="H7730" s="227"/>
      <c r="I7730" s="95">
        <v>1</v>
      </c>
      <c r="K7730" s="194" t="str">
        <f t="shared" si="120"/>
        <v>DURAPORE 3M  - h 12.5 mm x 9,14 m (24 rolls)</v>
      </c>
    </row>
    <row r="7731" spans="1:11" x14ac:dyDescent="0.2">
      <c r="A7731" s="136">
        <v>34928</v>
      </c>
      <c r="B7731" s="226" t="s">
        <v>10321</v>
      </c>
      <c r="C7731" s="222" t="s">
        <v>12</v>
      </c>
      <c r="D7731" s="106" t="s">
        <v>6004</v>
      </c>
      <c r="E7731" s="87" t="s">
        <v>38</v>
      </c>
      <c r="F7731" s="88">
        <v>146</v>
      </c>
      <c r="H7731" s="227"/>
      <c r="I7731" s="95">
        <v>1</v>
      </c>
      <c r="K7731" s="194" t="str">
        <f t="shared" si="120"/>
        <v>COBAN 3M ELASTIC WRAP 5 cm x 2 to 4.57 m (box of 36)</v>
      </c>
    </row>
    <row r="7732" spans="1:11" x14ac:dyDescent="0.2">
      <c r="A7732" s="136">
        <v>34929</v>
      </c>
      <c r="B7732" s="226" t="s">
        <v>10321</v>
      </c>
      <c r="C7732" s="222" t="s">
        <v>12</v>
      </c>
      <c r="D7732" s="106" t="s">
        <v>6005</v>
      </c>
      <c r="E7732" s="87" t="s">
        <v>32</v>
      </c>
      <c r="F7732" s="88">
        <v>86</v>
      </c>
      <c r="H7732" s="227"/>
      <c r="I7732" s="95">
        <v>1</v>
      </c>
      <c r="K7732" s="194" t="str">
        <f t="shared" si="120"/>
        <v>COBAN 3M ELASTIC WRAP 2.5 cm x 2 to 4.57 m (box of 30)</v>
      </c>
    </row>
    <row r="7733" spans="1:11" x14ac:dyDescent="0.2">
      <c r="A7733" s="136">
        <v>34930</v>
      </c>
      <c r="B7733" s="226" t="s">
        <v>10321</v>
      </c>
      <c r="C7733" s="222" t="s">
        <v>12</v>
      </c>
      <c r="D7733" s="106" t="s">
        <v>6006</v>
      </c>
      <c r="E7733" s="87">
        <v>1</v>
      </c>
      <c r="F7733" s="88">
        <v>5.7</v>
      </c>
      <c r="H7733" s="227"/>
      <c r="I7733" s="95">
        <v>1</v>
      </c>
      <c r="K7733" s="194" t="str">
        <f t="shared" si="120"/>
        <v xml:space="preserve">MEDIPORE 3M - h 50 mm x 10 m </v>
      </c>
    </row>
    <row r="7734" spans="1:11" x14ac:dyDescent="0.2">
      <c r="A7734" s="136">
        <v>34931</v>
      </c>
      <c r="B7734" s="226" t="s">
        <v>10321</v>
      </c>
      <c r="C7734" s="222" t="s">
        <v>12</v>
      </c>
      <c r="D7734" s="106" t="s">
        <v>6007</v>
      </c>
      <c r="E7734" s="87">
        <v>1</v>
      </c>
      <c r="F7734" s="88">
        <v>10.5</v>
      </c>
      <c r="H7734" s="227"/>
      <c r="I7734" s="95">
        <v>1</v>
      </c>
      <c r="K7734" s="194" t="str">
        <f t="shared" si="120"/>
        <v xml:space="preserve">MEDIPORE 3M - h 100 mm x 10 m </v>
      </c>
    </row>
    <row r="7735" spans="1:11" x14ac:dyDescent="0.2">
      <c r="A7735" s="136">
        <v>34932</v>
      </c>
      <c r="B7735" s="226" t="s">
        <v>10321</v>
      </c>
      <c r="C7735" s="222" t="s">
        <v>12</v>
      </c>
      <c r="D7735" s="106" t="s">
        <v>6008</v>
      </c>
      <c r="E7735" s="87">
        <v>1</v>
      </c>
      <c r="F7735" s="88">
        <v>16.5</v>
      </c>
      <c r="H7735" s="227"/>
      <c r="I7735" s="95">
        <v>1</v>
      </c>
      <c r="K7735" s="194" t="str">
        <f t="shared" si="120"/>
        <v xml:space="preserve">MEDIPORE 3M - h 150 mm x 10 m </v>
      </c>
    </row>
    <row r="7736" spans="1:11" x14ac:dyDescent="0.2">
      <c r="A7736" s="136">
        <v>34936</v>
      </c>
      <c r="B7736" s="226" t="s">
        <v>10321</v>
      </c>
      <c r="C7736" s="222" t="s">
        <v>12</v>
      </c>
      <c r="D7736" s="106" t="s">
        <v>6009</v>
      </c>
      <c r="E7736" s="87" t="s">
        <v>22</v>
      </c>
      <c r="F7736" s="88">
        <v>12.9</v>
      </c>
      <c r="H7736" s="227"/>
      <c r="I7736" s="95">
        <v>1</v>
      </c>
      <c r="K7736" s="194" t="str">
        <f t="shared" si="120"/>
        <v>MEDIPORE 3M + PAD 5x7 cm (box of 50)</v>
      </c>
    </row>
    <row r="7737" spans="1:11" x14ac:dyDescent="0.2">
      <c r="A7737" s="136">
        <v>34937</v>
      </c>
      <c r="B7737" s="226" t="s">
        <v>10321</v>
      </c>
      <c r="C7737" s="222" t="s">
        <v>12</v>
      </c>
      <c r="D7737" s="106" t="s">
        <v>6010</v>
      </c>
      <c r="E7737" s="87" t="s">
        <v>23</v>
      </c>
      <c r="F7737" s="88">
        <v>14.7</v>
      </c>
      <c r="H7737" s="227"/>
      <c r="I7737" s="95">
        <v>1</v>
      </c>
      <c r="K7737" s="194" t="str">
        <f t="shared" si="120"/>
        <v>MEDIPORE 3M + PAD 10x10 cm (box of 25)</v>
      </c>
    </row>
    <row r="7738" spans="1:11" x14ac:dyDescent="0.2">
      <c r="A7738" s="136">
        <v>34938</v>
      </c>
      <c r="B7738" s="226" t="s">
        <v>10321</v>
      </c>
      <c r="C7738" s="222" t="s">
        <v>12</v>
      </c>
      <c r="D7738" s="106" t="s">
        <v>6011</v>
      </c>
      <c r="E7738" s="87" t="s">
        <v>23</v>
      </c>
      <c r="F7738" s="88">
        <v>19.7</v>
      </c>
      <c r="H7738" s="227"/>
      <c r="I7738" s="95">
        <v>1</v>
      </c>
      <c r="K7738" s="194" t="str">
        <f t="shared" si="120"/>
        <v>MEDIPORE 3M + PAD 10x15 cm (box of 25)</v>
      </c>
    </row>
    <row r="7739" spans="1:11" x14ac:dyDescent="0.2">
      <c r="A7739" s="136">
        <v>34939</v>
      </c>
      <c r="B7739" s="226" t="s">
        <v>10321</v>
      </c>
      <c r="C7739" s="222" t="s">
        <v>12</v>
      </c>
      <c r="D7739" s="106" t="s">
        <v>6012</v>
      </c>
      <c r="E7739" s="87" t="s">
        <v>23</v>
      </c>
      <c r="F7739" s="88">
        <v>25.3</v>
      </c>
      <c r="H7739" s="227"/>
      <c r="I7739" s="95">
        <v>1</v>
      </c>
      <c r="K7739" s="194" t="str">
        <f t="shared" si="120"/>
        <v>MEDIPORE 3M + PAD 10x20 cm (box of 25)</v>
      </c>
    </row>
    <row r="7740" spans="1:11" x14ac:dyDescent="0.2">
      <c r="A7740" s="136">
        <v>34940</v>
      </c>
      <c r="B7740" s="226" t="s">
        <v>10321</v>
      </c>
      <c r="C7740" s="222" t="s">
        <v>12</v>
      </c>
      <c r="D7740" s="106" t="s">
        <v>6013</v>
      </c>
      <c r="E7740" s="87" t="s">
        <v>48</v>
      </c>
      <c r="F7740" s="88">
        <v>19.2</v>
      </c>
      <c r="H7740" s="227"/>
      <c r="I7740" s="95">
        <v>1</v>
      </c>
      <c r="K7740" s="194" t="str">
        <f t="shared" si="120"/>
        <v>TRANSPORE 3M - h 12.5 mm x 9.14 m (box of 24)</v>
      </c>
    </row>
    <row r="7741" spans="1:11" x14ac:dyDescent="0.2">
      <c r="A7741" s="136">
        <v>34941</v>
      </c>
      <c r="B7741" s="226" t="s">
        <v>10321</v>
      </c>
      <c r="C7741" s="222" t="s">
        <v>12</v>
      </c>
      <c r="D7741" s="106" t="s">
        <v>6014</v>
      </c>
      <c r="E7741" s="87" t="s">
        <v>31</v>
      </c>
      <c r="F7741" s="88">
        <v>19.2</v>
      </c>
      <c r="H7741" s="227"/>
      <c r="I7741" s="95">
        <v>1</v>
      </c>
      <c r="K7741" s="194" t="str">
        <f t="shared" si="120"/>
        <v>TRANSPORE 3M - h 25 mm x 9.14 m (box of 12)</v>
      </c>
    </row>
    <row r="7742" spans="1:11" x14ac:dyDescent="0.2">
      <c r="A7742" s="136">
        <v>34942</v>
      </c>
      <c r="B7742" s="226" t="s">
        <v>10321</v>
      </c>
      <c r="C7742" s="222" t="s">
        <v>12</v>
      </c>
      <c r="D7742" s="106" t="s">
        <v>6015</v>
      </c>
      <c r="E7742" s="87" t="s">
        <v>101</v>
      </c>
      <c r="F7742" s="88">
        <v>19.2</v>
      </c>
      <c r="H7742" s="227"/>
      <c r="I7742" s="95">
        <v>1</v>
      </c>
      <c r="K7742" s="194" t="str">
        <f t="shared" ref="K7742:K7805" si="121">+SUBSTITUTE(CONCATENATE(D7742," ","(",IF(RIGHT(E7742,3)="1**","1",E7742),")"),"(1)","")</f>
        <v>TRANSPORE 3M - h 51 mm x 9.14 m (box of 6)</v>
      </c>
    </row>
    <row r="7743" spans="1:11" x14ac:dyDescent="0.2">
      <c r="A7743" s="136">
        <v>34945</v>
      </c>
      <c r="B7743" s="226" t="s">
        <v>10321</v>
      </c>
      <c r="C7743" s="222" t="s">
        <v>12</v>
      </c>
      <c r="D7743" s="106" t="s">
        <v>6016</v>
      </c>
      <c r="E7743" s="87" t="s">
        <v>21</v>
      </c>
      <c r="F7743" s="88">
        <v>99</v>
      </c>
      <c r="H7743" s="227"/>
      <c r="I7743" s="95">
        <v>1</v>
      </c>
      <c r="K7743" s="194" t="str">
        <f t="shared" si="121"/>
        <v>TEGADERM 3M I.V. FIXING STRIPS 7x8.5 cm  (box of 100)</v>
      </c>
    </row>
    <row r="7744" spans="1:11" x14ac:dyDescent="0.2">
      <c r="A7744" s="136">
        <v>34946</v>
      </c>
      <c r="B7744" s="226" t="s">
        <v>10321</v>
      </c>
      <c r="C7744" s="222" t="s">
        <v>12</v>
      </c>
      <c r="D7744" s="106" t="s">
        <v>6017</v>
      </c>
      <c r="E7744" s="87" t="s">
        <v>22</v>
      </c>
      <c r="F7744" s="88">
        <v>114</v>
      </c>
      <c r="H7744" s="227"/>
      <c r="I7744" s="95">
        <v>1</v>
      </c>
      <c r="K7744" s="194" t="str">
        <f t="shared" si="121"/>
        <v>TEGADERM 3M I.V. FIXING STRIPS 8.5x10.5 cm  (box of 50)</v>
      </c>
    </row>
    <row r="7745" spans="1:11" x14ac:dyDescent="0.2">
      <c r="A7745" s="136">
        <v>34947</v>
      </c>
      <c r="B7745" s="226" t="s">
        <v>10321</v>
      </c>
      <c r="C7745" s="222" t="s">
        <v>12</v>
      </c>
      <c r="D7745" s="106" t="s">
        <v>6018</v>
      </c>
      <c r="E7745" s="87" t="s">
        <v>21</v>
      </c>
      <c r="F7745" s="88">
        <v>143</v>
      </c>
      <c r="H7745" s="227"/>
      <c r="I7745" s="95">
        <v>1</v>
      </c>
      <c r="K7745" s="194" t="str">
        <f t="shared" si="121"/>
        <v>TEGADERM 3M I.V. ADVANCED 6.5x7 cm for peripheral lines  (box of 100)</v>
      </c>
    </row>
    <row r="7746" spans="1:11" x14ac:dyDescent="0.2">
      <c r="A7746" s="136">
        <v>34948</v>
      </c>
      <c r="B7746" s="226" t="s">
        <v>10321</v>
      </c>
      <c r="C7746" s="222" t="s">
        <v>12</v>
      </c>
      <c r="D7746" s="106" t="s">
        <v>6019</v>
      </c>
      <c r="E7746" s="87" t="s">
        <v>22</v>
      </c>
      <c r="F7746" s="88">
        <v>172</v>
      </c>
      <c r="H7746" s="227"/>
      <c r="I7746" s="95">
        <v>1</v>
      </c>
      <c r="K7746" s="194" t="str">
        <f t="shared" si="121"/>
        <v>TEGADERM 3M I.V. ADVANCED 8.5x11.5 cm for central lines  (box of 50)</v>
      </c>
    </row>
    <row r="7747" spans="1:11" x14ac:dyDescent="0.2">
      <c r="A7747" s="136">
        <v>34950</v>
      </c>
      <c r="B7747" s="226" t="s">
        <v>10321</v>
      </c>
      <c r="C7747" s="222" t="s">
        <v>12</v>
      </c>
      <c r="D7747" s="106" t="s">
        <v>6020</v>
      </c>
      <c r="E7747" s="87" t="s">
        <v>48</v>
      </c>
      <c r="F7747" s="88">
        <v>31.3</v>
      </c>
      <c r="H7747" s="227"/>
      <c r="I7747" s="95">
        <v>1</v>
      </c>
      <c r="K7747" s="194" t="str">
        <f t="shared" si="121"/>
        <v>TRANSPORE 3M WHITE TAPE 13 mm x 9.14 m (box of 24)</v>
      </c>
    </row>
    <row r="7748" spans="1:11" x14ac:dyDescent="0.2">
      <c r="A7748" s="136">
        <v>34951</v>
      </c>
      <c r="B7748" s="226" t="s">
        <v>10321</v>
      </c>
      <c r="C7748" s="222" t="s">
        <v>12</v>
      </c>
      <c r="D7748" s="106" t="s">
        <v>6021</v>
      </c>
      <c r="E7748" s="87" t="s">
        <v>31</v>
      </c>
      <c r="F7748" s="88">
        <v>20.8</v>
      </c>
      <c r="H7748" s="227"/>
      <c r="I7748" s="95">
        <v>1</v>
      </c>
      <c r="K7748" s="194" t="str">
        <f t="shared" si="121"/>
        <v>TRANSPORE 3M WHITE TAPE 25 mm x 9.14 m (box of 12)</v>
      </c>
    </row>
    <row r="7749" spans="1:11" x14ac:dyDescent="0.2">
      <c r="A7749" s="136">
        <v>34952</v>
      </c>
      <c r="B7749" s="226" t="s">
        <v>10321</v>
      </c>
      <c r="C7749" s="222" t="s">
        <v>12</v>
      </c>
      <c r="D7749" s="106" t="s">
        <v>6022</v>
      </c>
      <c r="E7749" s="87" t="s">
        <v>101</v>
      </c>
      <c r="F7749" s="88">
        <v>20.8</v>
      </c>
      <c r="H7749" s="227"/>
      <c r="I7749" s="95">
        <v>1</v>
      </c>
      <c r="K7749" s="194" t="str">
        <f t="shared" si="121"/>
        <v>TRANSPORE 3M WHITE TAPE 51 mm x 9.14 m (box of 6)</v>
      </c>
    </row>
    <row r="7750" spans="1:11" x14ac:dyDescent="0.2">
      <c r="A7750" s="136">
        <v>34953</v>
      </c>
      <c r="B7750" s="226" t="s">
        <v>10321</v>
      </c>
      <c r="C7750" s="222" t="s">
        <v>12</v>
      </c>
      <c r="D7750" s="106" t="s">
        <v>9834</v>
      </c>
      <c r="E7750" s="87" t="s">
        <v>29</v>
      </c>
      <c r="F7750" s="88">
        <v>61</v>
      </c>
      <c r="H7750" s="227"/>
      <c r="I7750" s="95">
        <v>1</v>
      </c>
      <c r="K7750" s="194" t="str">
        <f t="shared" si="121"/>
        <v>TEGADERM 3M FOAM 5x5 cm - non adhesive (box of 10)</v>
      </c>
    </row>
    <row r="7751" spans="1:11" x14ac:dyDescent="0.2">
      <c r="A7751" s="136">
        <v>34954</v>
      </c>
      <c r="B7751" s="226" t="s">
        <v>10321</v>
      </c>
      <c r="C7751" s="222" t="s">
        <v>12</v>
      </c>
      <c r="D7751" s="106" t="s">
        <v>6023</v>
      </c>
      <c r="E7751" s="87" t="s">
        <v>29</v>
      </c>
      <c r="F7751" s="88">
        <v>65</v>
      </c>
      <c r="H7751" s="227"/>
      <c r="I7751" s="95">
        <v>1</v>
      </c>
      <c r="K7751" s="194" t="str">
        <f t="shared" si="121"/>
        <v>TEGADERM 3M FOAM 10x10 cm - non adhesive (box of 10)</v>
      </c>
    </row>
    <row r="7752" spans="1:11" x14ac:dyDescent="0.2">
      <c r="A7752" s="136">
        <v>34955</v>
      </c>
      <c r="B7752" s="226" t="s">
        <v>10321</v>
      </c>
      <c r="C7752" s="222" t="s">
        <v>12</v>
      </c>
      <c r="D7752" s="106" t="s">
        <v>9054</v>
      </c>
      <c r="E7752" s="87" t="s">
        <v>29</v>
      </c>
      <c r="F7752" s="88">
        <v>65</v>
      </c>
      <c r="H7752" s="227"/>
      <c r="I7752" s="95">
        <v>1</v>
      </c>
      <c r="K7752" s="194" t="str">
        <f t="shared" si="121"/>
        <v>TEGADERM 3M FOAM 8.8x8.8 cm - non adhesive (box of 10)</v>
      </c>
    </row>
    <row r="7753" spans="1:11" x14ac:dyDescent="0.2">
      <c r="A7753" s="136">
        <v>34957</v>
      </c>
      <c r="B7753" s="226" t="s">
        <v>10321</v>
      </c>
      <c r="C7753" s="222" t="s">
        <v>12</v>
      </c>
      <c r="D7753" s="106" t="s">
        <v>6024</v>
      </c>
      <c r="E7753" s="87" t="s">
        <v>25</v>
      </c>
      <c r="F7753" s="88">
        <v>55</v>
      </c>
      <c r="H7753" s="227"/>
      <c r="I7753" s="95">
        <v>1</v>
      </c>
      <c r="K7753" s="194" t="str">
        <f t="shared" si="121"/>
        <v>TEGADERM 3M FOAM 14x14 cm - adhesive (box of 5)</v>
      </c>
    </row>
    <row r="7754" spans="1:11" x14ac:dyDescent="0.2">
      <c r="A7754" s="136">
        <v>34959</v>
      </c>
      <c r="B7754" s="226" t="s">
        <v>10321</v>
      </c>
      <c r="C7754" s="222" t="s">
        <v>12</v>
      </c>
      <c r="D7754" s="106" t="s">
        <v>6025</v>
      </c>
      <c r="E7754" s="87" t="s">
        <v>23</v>
      </c>
      <c r="F7754" s="166">
        <v>470</v>
      </c>
      <c r="H7754" s="239"/>
      <c r="I7754" s="95">
        <v>1</v>
      </c>
      <c r="K7754" s="194" t="str">
        <f t="shared" si="121"/>
        <v>TEGADERM 3M CHG 8.5x11.5 cm (box of 25)</v>
      </c>
    </row>
    <row r="7755" spans="1:11" x14ac:dyDescent="0.2">
      <c r="A7755" s="136">
        <v>34960</v>
      </c>
      <c r="B7755" s="226" t="s">
        <v>10321</v>
      </c>
      <c r="C7755" s="222" t="s">
        <v>12</v>
      </c>
      <c r="D7755" s="106" t="s">
        <v>6026</v>
      </c>
      <c r="E7755" s="87" t="s">
        <v>23</v>
      </c>
      <c r="F7755" s="166">
        <v>470</v>
      </c>
      <c r="H7755" s="239"/>
      <c r="I7755" s="95">
        <v>1</v>
      </c>
      <c r="K7755" s="194" t="str">
        <f t="shared" si="121"/>
        <v>TEGADERM 3M CHG 10x12 cm (box of 25)</v>
      </c>
    </row>
    <row r="7756" spans="1:11" x14ac:dyDescent="0.2">
      <c r="A7756" s="136">
        <v>34962</v>
      </c>
      <c r="B7756" s="226" t="s">
        <v>10321</v>
      </c>
      <c r="C7756" s="222" t="s">
        <v>12</v>
      </c>
      <c r="D7756" s="106" t="s">
        <v>6027</v>
      </c>
      <c r="E7756" s="87" t="s">
        <v>34</v>
      </c>
      <c r="F7756" s="166">
        <v>340</v>
      </c>
      <c r="H7756" s="239"/>
      <c r="I7756" s="95">
        <v>1</v>
      </c>
      <c r="K7756" s="194" t="str">
        <f t="shared" si="121"/>
        <v>TEGADERM 3M PICC/CVC IV ADVANCED 8.5x11.5 cm (box of 20)</v>
      </c>
    </row>
    <row r="7757" spans="1:11" x14ac:dyDescent="0.2">
      <c r="A7757" s="136">
        <v>34963</v>
      </c>
      <c r="B7757" s="226" t="s">
        <v>10321</v>
      </c>
      <c r="C7757" s="222" t="s">
        <v>12</v>
      </c>
      <c r="D7757" s="106" t="s">
        <v>6028</v>
      </c>
      <c r="E7757" s="87" t="s">
        <v>34</v>
      </c>
      <c r="F7757" s="166">
        <v>595</v>
      </c>
      <c r="H7757" s="239"/>
      <c r="I7757" s="95">
        <v>1</v>
      </c>
      <c r="K7757" s="194" t="str">
        <f t="shared" si="121"/>
        <v>TEGADERM 3M PICC/CVC + CHG IV ADVANCED 8.5x11.5 cm (box of 20)</v>
      </c>
    </row>
    <row r="7758" spans="1:11" x14ac:dyDescent="0.2">
      <c r="A7758" s="136">
        <v>34964</v>
      </c>
      <c r="B7758" s="226" t="s">
        <v>10321</v>
      </c>
      <c r="C7758" s="222" t="s">
        <v>12</v>
      </c>
      <c r="D7758" s="106" t="s">
        <v>9835</v>
      </c>
      <c r="E7758" s="87" t="s">
        <v>29</v>
      </c>
      <c r="F7758" s="88">
        <v>57</v>
      </c>
      <c r="H7758" s="227"/>
      <c r="I7758" s="95">
        <v>1</v>
      </c>
      <c r="K7758" s="194" t="str">
        <f t="shared" si="121"/>
        <v>TEGADERM 3M ALGINATE 10x10 cm  (box of 10)</v>
      </c>
    </row>
    <row r="7759" spans="1:11" x14ac:dyDescent="0.2">
      <c r="A7759" s="136">
        <v>34970</v>
      </c>
      <c r="B7759" s="226" t="s">
        <v>10321</v>
      </c>
      <c r="C7759" s="222" t="s">
        <v>12</v>
      </c>
      <c r="D7759" s="106" t="s">
        <v>9836</v>
      </c>
      <c r="E7759" s="87" t="s">
        <v>23</v>
      </c>
      <c r="F7759" s="88">
        <v>64</v>
      </c>
      <c r="H7759" s="227"/>
      <c r="I7759" s="95">
        <v>1</v>
      </c>
      <c r="K7759" s="194" t="str">
        <f t="shared" si="121"/>
        <v>CAVILON 3M NO STING BARRIER FILM 1 ml foam applicator (box of 25)</v>
      </c>
    </row>
    <row r="7760" spans="1:11" x14ac:dyDescent="0.2">
      <c r="A7760" s="136">
        <v>34971</v>
      </c>
      <c r="B7760" s="226" t="s">
        <v>10321</v>
      </c>
      <c r="C7760" s="222" t="s">
        <v>12</v>
      </c>
      <c r="D7760" s="106" t="s">
        <v>9837</v>
      </c>
      <c r="E7760" s="87" t="s">
        <v>34</v>
      </c>
      <c r="F7760" s="88">
        <v>27</v>
      </c>
      <c r="H7760" s="227"/>
      <c r="I7760" s="95">
        <v>1</v>
      </c>
      <c r="K7760" s="194" t="str">
        <f t="shared" si="121"/>
        <v>CAVILON 3M DURABLE BARRIER CREAM 2 g (box of 20)</v>
      </c>
    </row>
    <row r="7761" spans="1:11" x14ac:dyDescent="0.2">
      <c r="A7761" s="136">
        <v>34972</v>
      </c>
      <c r="B7761" s="226" t="s">
        <v>10321</v>
      </c>
      <c r="C7761" s="222" t="s">
        <v>12</v>
      </c>
      <c r="D7761" s="106" t="s">
        <v>9838</v>
      </c>
      <c r="E7761" s="87" t="s">
        <v>29</v>
      </c>
      <c r="F7761" s="88"/>
      <c r="H7761" s="227"/>
      <c r="I7761" s="95">
        <v>1</v>
      </c>
      <c r="K7761" s="194" t="str">
        <f t="shared" si="121"/>
        <v>***TEGADERM 3M HYDROGEL 15 g  discontinued (box of 10)</v>
      </c>
    </row>
    <row r="7762" spans="1:11" x14ac:dyDescent="0.2">
      <c r="A7762" s="136">
        <v>34973</v>
      </c>
      <c r="B7762" s="226" t="s">
        <v>10321</v>
      </c>
      <c r="C7762" s="222" t="s">
        <v>12</v>
      </c>
      <c r="D7762" s="106" t="s">
        <v>9839</v>
      </c>
      <c r="E7762" s="87">
        <v>1</v>
      </c>
      <c r="F7762" s="88">
        <v>24</v>
      </c>
      <c r="H7762" s="227"/>
      <c r="I7762" s="95">
        <v>1</v>
      </c>
      <c r="K7762" s="194" t="str">
        <f t="shared" si="121"/>
        <v xml:space="preserve">"PX30" CAVILON 3M BARRIER FILM 28 ml </v>
      </c>
    </row>
    <row r="7763" spans="1:11" x14ac:dyDescent="0.2">
      <c r="A7763" s="136">
        <v>34974</v>
      </c>
      <c r="B7763" s="226" t="s">
        <v>10321</v>
      </c>
      <c r="C7763" s="222" t="s">
        <v>12</v>
      </c>
      <c r="D7763" s="106" t="s">
        <v>9839</v>
      </c>
      <c r="E7763" s="87" t="s">
        <v>31</v>
      </c>
      <c r="F7763" s="88">
        <v>198</v>
      </c>
      <c r="H7763" s="227"/>
      <c r="I7763" s="95">
        <v>1</v>
      </c>
      <c r="K7763" s="194" t="str">
        <f t="shared" si="121"/>
        <v>"PX30" CAVILON 3M BARRIER FILM 28 ml (box of 12)</v>
      </c>
    </row>
    <row r="7764" spans="1:11" x14ac:dyDescent="0.2">
      <c r="A7764" s="136">
        <v>34975</v>
      </c>
      <c r="B7764" s="226" t="s">
        <v>10321</v>
      </c>
      <c r="C7764" s="222" t="s">
        <v>12</v>
      </c>
      <c r="D7764" s="106" t="s">
        <v>6029</v>
      </c>
      <c r="E7764" s="87">
        <v>1</v>
      </c>
      <c r="F7764" s="88">
        <v>26</v>
      </c>
      <c r="H7764" s="227"/>
      <c r="I7764" s="95">
        <v>1</v>
      </c>
      <c r="K7764" s="194" t="str">
        <f t="shared" si="121"/>
        <v xml:space="preserve">CAVILON 3M DURABLE BARRIER CREAM 92 g </v>
      </c>
    </row>
    <row r="7765" spans="1:11" x14ac:dyDescent="0.2">
      <c r="A7765" s="136">
        <v>34976</v>
      </c>
      <c r="B7765" s="226" t="s">
        <v>10321</v>
      </c>
      <c r="C7765" s="222" t="s">
        <v>12</v>
      </c>
      <c r="D7765" s="106" t="s">
        <v>6030</v>
      </c>
      <c r="E7765" s="87" t="s">
        <v>170</v>
      </c>
      <c r="F7765" s="88">
        <v>91</v>
      </c>
      <c r="H7765" s="227"/>
      <c r="I7765" s="95">
        <v>1</v>
      </c>
      <c r="K7765" s="194" t="str">
        <f t="shared" si="121"/>
        <v>CAVILON 3M CONTINENCE CARE WIPE (12 box of 8)</v>
      </c>
    </row>
    <row r="7766" spans="1:11" x14ac:dyDescent="0.2">
      <c r="A7766" s="136">
        <v>34977</v>
      </c>
      <c r="B7766" s="226" t="s">
        <v>10321</v>
      </c>
      <c r="C7766" s="222" t="s">
        <v>12</v>
      </c>
      <c r="D7766" s="106" t="s">
        <v>6031</v>
      </c>
      <c r="E7766" s="87">
        <v>1</v>
      </c>
      <c r="F7766" s="88">
        <v>12</v>
      </c>
      <c r="H7766" s="227"/>
      <c r="I7766" s="95">
        <v>1</v>
      </c>
      <c r="K7766" s="194" t="str">
        <f t="shared" si="121"/>
        <v xml:space="preserve">CAVILON 3M DURABLE BARRIER CREAM 28 g </v>
      </c>
    </row>
    <row r="7767" spans="1:11" x14ac:dyDescent="0.2">
      <c r="A7767" s="136">
        <v>34978</v>
      </c>
      <c r="B7767" s="226" t="s">
        <v>10321</v>
      </c>
      <c r="C7767" s="222" t="s">
        <v>12</v>
      </c>
      <c r="D7767" s="106" t="s">
        <v>8516</v>
      </c>
      <c r="E7767" s="87" t="s">
        <v>64</v>
      </c>
      <c r="F7767" s="166">
        <v>99</v>
      </c>
      <c r="H7767" s="239"/>
      <c r="I7767" s="95">
        <v>1</v>
      </c>
      <c r="K7767" s="194" t="str">
        <f t="shared" si="121"/>
        <v>CAVILON 3M HIGH PROTECION BARRIER FILM LIQUID 0.7 ml (box of 4)</v>
      </c>
    </row>
    <row r="7768" spans="1:11" x14ac:dyDescent="0.2">
      <c r="A7768" s="136">
        <v>34979</v>
      </c>
      <c r="B7768" s="226" t="s">
        <v>10321</v>
      </c>
      <c r="C7768" s="222" t="s">
        <v>12</v>
      </c>
      <c r="D7768" s="106" t="s">
        <v>9840</v>
      </c>
      <c r="E7768" s="87" t="s">
        <v>32</v>
      </c>
      <c r="F7768" s="88">
        <v>59</v>
      </c>
      <c r="H7768" s="227"/>
      <c r="I7768" s="95">
        <v>1</v>
      </c>
      <c r="K7768" s="194" t="str">
        <f t="shared" si="121"/>
        <v>CAVILON 3M NO STING BARRIER FILM  WIPES  (box of 30)</v>
      </c>
    </row>
    <row r="7769" spans="1:11" x14ac:dyDescent="0.2">
      <c r="A7769" s="136">
        <v>34980</v>
      </c>
      <c r="B7769" s="226" t="s">
        <v>10321</v>
      </c>
      <c r="C7769" s="222" t="s">
        <v>12</v>
      </c>
      <c r="D7769" s="106" t="s">
        <v>6032</v>
      </c>
      <c r="E7769" s="87" t="s">
        <v>273</v>
      </c>
      <c r="F7769" s="166">
        <v>155</v>
      </c>
      <c r="H7769" s="239"/>
      <c r="I7769" s="95">
        <v>1</v>
      </c>
      <c r="K7769" s="194" t="str">
        <f t="shared" si="121"/>
        <v>CUROS DISINFECTING CAPS - needle-free connector (box of 270)</v>
      </c>
    </row>
    <row r="7770" spans="1:11" x14ac:dyDescent="0.2">
      <c r="A7770" s="136">
        <v>34981</v>
      </c>
      <c r="B7770" s="226" t="s">
        <v>10321</v>
      </c>
      <c r="C7770" s="222" t="s">
        <v>12</v>
      </c>
      <c r="D7770" s="106" t="s">
        <v>6033</v>
      </c>
      <c r="E7770" s="87" t="s">
        <v>27</v>
      </c>
      <c r="F7770" s="166">
        <v>114</v>
      </c>
      <c r="H7770" s="239"/>
      <c r="I7770" s="95">
        <v>1</v>
      </c>
      <c r="K7770" s="194" t="str">
        <f t="shared" si="121"/>
        <v>CUROS TIPS DISINFECTING CAPS - male Luer connector - 40 strips of 5 (box of 200)</v>
      </c>
    </row>
    <row r="7771" spans="1:11" x14ac:dyDescent="0.2">
      <c r="A7771" s="136">
        <v>34982</v>
      </c>
      <c r="B7771" s="226" t="s">
        <v>10321</v>
      </c>
      <c r="C7771" s="222" t="s">
        <v>12</v>
      </c>
      <c r="D7771" s="106" t="s">
        <v>6034</v>
      </c>
      <c r="E7771" s="87" t="s">
        <v>74</v>
      </c>
      <c r="F7771" s="166">
        <v>142</v>
      </c>
      <c r="H7771" s="239"/>
      <c r="I7771" s="95">
        <v>1</v>
      </c>
      <c r="K7771" s="194" t="str">
        <f t="shared" si="121"/>
        <v>CUROS STOPPER DISINFECTING CAPS - open female Luer connector - 50 strips of 5 (box of 250)</v>
      </c>
    </row>
    <row r="7772" spans="1:11" x14ac:dyDescent="0.2">
      <c r="A7772" s="136">
        <v>34984</v>
      </c>
      <c r="B7772" s="226" t="s">
        <v>10321</v>
      </c>
      <c r="C7772" s="222" t="s">
        <v>12</v>
      </c>
      <c r="D7772" s="106" t="s">
        <v>10910</v>
      </c>
      <c r="E7772" s="87" t="s">
        <v>29</v>
      </c>
      <c r="F7772" s="88">
        <v>6.6</v>
      </c>
      <c r="H7772" s="227"/>
      <c r="I7772" s="95">
        <v>1</v>
      </c>
      <c r="K7772" s="194" t="str">
        <f t="shared" si="121"/>
        <v>ADAPTIC NA 3M NON ADHERING DRESSING 7.6x7,6 cm  (box of 10)</v>
      </c>
    </row>
    <row r="7773" spans="1:11" x14ac:dyDescent="0.2">
      <c r="A7773" s="136">
        <v>34985</v>
      </c>
      <c r="B7773" s="226" t="s">
        <v>10321</v>
      </c>
      <c r="C7773" s="222" t="s">
        <v>12</v>
      </c>
      <c r="D7773" s="106" t="s">
        <v>9841</v>
      </c>
      <c r="E7773" s="87" t="s">
        <v>29</v>
      </c>
      <c r="F7773" s="88">
        <v>43</v>
      </c>
      <c r="H7773" s="227"/>
      <c r="I7773" s="95">
        <v>1</v>
      </c>
      <c r="K7773" s="194" t="str">
        <f t="shared" si="121"/>
        <v>ADAPTIC TOUCH 3M NON-ADHERING SILICONE DRESSING 7.6x5 cm (box of 10)</v>
      </c>
    </row>
    <row r="7774" spans="1:11" x14ac:dyDescent="0.2">
      <c r="A7774" s="136">
        <v>34994</v>
      </c>
      <c r="B7774" s="226" t="s">
        <v>10321</v>
      </c>
      <c r="C7774" s="222" t="s">
        <v>12</v>
      </c>
      <c r="D7774" s="106" t="s">
        <v>8517</v>
      </c>
      <c r="E7774" s="87" t="s">
        <v>29</v>
      </c>
      <c r="F7774" s="166">
        <v>50</v>
      </c>
      <c r="H7774" s="239"/>
      <c r="I7774" s="95">
        <v>1</v>
      </c>
      <c r="K7774" s="194" t="str">
        <f t="shared" si="121"/>
        <v>ADAPTIC DIGIT 3M NON ADHERENT DRESSING - for finger - medium - sterile (box of 10)</v>
      </c>
    </row>
    <row r="7775" spans="1:11" x14ac:dyDescent="0.2">
      <c r="A7775" s="136">
        <v>34995</v>
      </c>
      <c r="B7775" s="226" t="s">
        <v>10321</v>
      </c>
      <c r="C7775" s="222" t="s">
        <v>12</v>
      </c>
      <c r="D7775" s="106" t="s">
        <v>8518</v>
      </c>
      <c r="E7775" s="87" t="s">
        <v>29</v>
      </c>
      <c r="F7775" s="166">
        <v>52</v>
      </c>
      <c r="H7775" s="239"/>
      <c r="I7775" s="95">
        <v>1</v>
      </c>
      <c r="K7775" s="194" t="str">
        <f t="shared" si="121"/>
        <v>ADAPTIC DIGIT 3M NON ADHERENT DRESSING - for finger - large - sterile (box of 10)</v>
      </c>
    </row>
    <row r="7776" spans="1:11" x14ac:dyDescent="0.2">
      <c r="A7776" s="136">
        <v>34996</v>
      </c>
      <c r="B7776" s="226" t="s">
        <v>10321</v>
      </c>
      <c r="C7776" s="222" t="s">
        <v>12</v>
      </c>
      <c r="D7776" s="106" t="s">
        <v>8519</v>
      </c>
      <c r="E7776" s="87" t="s">
        <v>29</v>
      </c>
      <c r="F7776" s="166">
        <v>53</v>
      </c>
      <c r="H7776" s="239"/>
      <c r="I7776" s="95">
        <v>1</v>
      </c>
      <c r="K7776" s="194" t="str">
        <f t="shared" si="121"/>
        <v>ADAPTIC TOE 3M NON ADHERENT DRESSING - for toe - sterile (box of 10)</v>
      </c>
    </row>
    <row r="7777" spans="1:11" x14ac:dyDescent="0.2">
      <c r="A7777" s="136"/>
      <c r="B7777" s="226" t="s">
        <v>12</v>
      </c>
      <c r="C7777" s="222" t="s">
        <v>12</v>
      </c>
      <c r="D7777" s="201" t="s">
        <v>6035</v>
      </c>
      <c r="E7777" s="87"/>
      <c r="F7777" s="88"/>
      <c r="H7777" s="227"/>
      <c r="I7777" s="95"/>
      <c r="K7777" s="194" t="str">
        <f t="shared" si="121"/>
        <v>SPECIAL OFFER 3M MEDICATION PRODUCTS ()</v>
      </c>
    </row>
    <row r="7778" spans="1:11" x14ac:dyDescent="0.2">
      <c r="A7778" s="136"/>
      <c r="B7778" s="226" t="s">
        <v>12</v>
      </c>
      <c r="C7778" s="222" t="s">
        <v>12</v>
      </c>
      <c r="D7778" s="145" t="s">
        <v>6036</v>
      </c>
      <c r="E7778" s="87"/>
      <c r="F7778" s="88"/>
      <c r="H7778" s="227"/>
      <c r="I7778" s="95">
        <v>5</v>
      </c>
      <c r="K7778" s="194" t="str">
        <f t="shared" si="121"/>
        <v>For a mixed order of minimum 5 boxes of 3M Medications EXTRA DISCOUNT 8% ()</v>
      </c>
    </row>
    <row r="7779" spans="1:11" x14ac:dyDescent="0.2">
      <c r="A7779" s="136"/>
      <c r="B7779" s="226" t="s">
        <v>12</v>
      </c>
      <c r="C7779" s="222" t="s">
        <v>12</v>
      </c>
      <c r="D7779" s="145" t="s">
        <v>6037</v>
      </c>
      <c r="E7779" s="87"/>
      <c r="F7779" s="88"/>
      <c r="H7779" s="227"/>
      <c r="I7779" s="95">
        <v>10</v>
      </c>
      <c r="K7779" s="194" t="str">
        <f t="shared" si="121"/>
        <v>For a mixed order of minimum 10 boxes of 3M Medications EXTRA DISCOUNT 15% ()</v>
      </c>
    </row>
    <row r="7780" spans="1:11" ht="13.5" thickBot="1" x14ac:dyDescent="0.25">
      <c r="A7780" s="137"/>
      <c r="B7780" s="228" t="s">
        <v>12</v>
      </c>
      <c r="C7780" s="229" t="s">
        <v>12</v>
      </c>
      <c r="D7780" s="148" t="s">
        <v>6038</v>
      </c>
      <c r="E7780" s="119"/>
      <c r="F7780" s="97"/>
      <c r="H7780" s="230"/>
      <c r="I7780" s="98">
        <v>50</v>
      </c>
      <c r="K7780" s="194" t="str">
        <f t="shared" si="121"/>
        <v>For a mixed order of minimum 50 boxes of 3M Medications EXTRA DISCOUNT 20% ()</v>
      </c>
    </row>
    <row r="7781" spans="1:11" x14ac:dyDescent="0.2">
      <c r="A7781" s="140">
        <v>34997</v>
      </c>
      <c r="B7781" s="231" t="s">
        <v>12</v>
      </c>
      <c r="C7781" s="232" t="s">
        <v>12</v>
      </c>
      <c r="D7781" s="124" t="s">
        <v>6039</v>
      </c>
      <c r="E7781" s="120" t="s">
        <v>170</v>
      </c>
      <c r="F7781" s="99">
        <v>9</v>
      </c>
      <c r="H7781" s="99"/>
      <c r="I7781" s="100">
        <v>1</v>
      </c>
      <c r="K7781" s="194" t="str">
        <f t="shared" si="121"/>
        <v>SUTURE STRIPS - sterile (12 box of 8)</v>
      </c>
    </row>
    <row r="7782" spans="1:11" x14ac:dyDescent="0.2">
      <c r="A7782" s="132">
        <v>35000</v>
      </c>
      <c r="B7782" s="226" t="s">
        <v>10911</v>
      </c>
      <c r="C7782" s="222" t="s">
        <v>12</v>
      </c>
      <c r="D7782" s="106" t="s">
        <v>6040</v>
      </c>
      <c r="E7782" s="87" t="s">
        <v>189</v>
      </c>
      <c r="F7782" s="88">
        <v>120</v>
      </c>
      <c r="H7782" s="88"/>
      <c r="I7782" s="90">
        <v>1</v>
      </c>
      <c r="K7782" s="194" t="str">
        <f t="shared" si="121"/>
        <v>DENTAL COTTON ROLLS - 10 pack of 1000 (box of 10000)</v>
      </c>
    </row>
    <row r="7783" spans="1:11" x14ac:dyDescent="0.2">
      <c r="A7783" s="132">
        <v>35000</v>
      </c>
      <c r="B7783" s="226"/>
      <c r="C7783" s="222" t="s">
        <v>12</v>
      </c>
      <c r="D7783" s="106" t="s">
        <v>9055</v>
      </c>
      <c r="E7783" s="87" t="s">
        <v>9056</v>
      </c>
      <c r="F7783" s="88">
        <v>114</v>
      </c>
      <c r="H7783" s="88"/>
      <c r="I7783" s="90">
        <v>5</v>
      </c>
      <c r="K7783" s="194" t="str">
        <f t="shared" si="121"/>
        <v>DENTAL COTTON ROLLS - 10 pack of 1000  BUY 5 boxes SAVE 5% (10 box)</v>
      </c>
    </row>
    <row r="7784" spans="1:11" x14ac:dyDescent="0.2">
      <c r="A7784" s="132">
        <v>35000</v>
      </c>
      <c r="B7784" s="226"/>
      <c r="C7784" s="222" t="s">
        <v>12</v>
      </c>
      <c r="D7784" s="106" t="s">
        <v>9057</v>
      </c>
      <c r="E7784" s="87" t="s">
        <v>9056</v>
      </c>
      <c r="F7784" s="103">
        <v>108</v>
      </c>
      <c r="H7784" s="103"/>
      <c r="I7784" s="90">
        <v>10</v>
      </c>
      <c r="K7784" s="194" t="str">
        <f t="shared" si="121"/>
        <v>DENTAL COTTON ROLLS - 10 pack of 1000  BUY 10 boxes SAVE 10% (10 box)</v>
      </c>
    </row>
    <row r="7785" spans="1:11" x14ac:dyDescent="0.2">
      <c r="A7785" s="132">
        <v>35001</v>
      </c>
      <c r="B7785" s="226" t="s">
        <v>12</v>
      </c>
      <c r="C7785" s="222" t="s">
        <v>12</v>
      </c>
      <c r="D7785" s="106" t="s">
        <v>10912</v>
      </c>
      <c r="E7785" s="87" t="s">
        <v>37</v>
      </c>
      <c r="F7785" s="88">
        <v>35</v>
      </c>
      <c r="H7785" s="88"/>
      <c r="I7785" s="90">
        <v>1</v>
      </c>
      <c r="K7785" s="194" t="str">
        <f t="shared" si="121"/>
        <v>COTTON GAUZE SWABS - 5x5 cm - 8 plies - 20 packs of 100 (box of 2000)</v>
      </c>
    </row>
    <row r="7786" spans="1:11" x14ac:dyDescent="0.2">
      <c r="A7786" s="132">
        <v>35002</v>
      </c>
      <c r="B7786" s="226" t="s">
        <v>12</v>
      </c>
      <c r="C7786" s="222" t="s">
        <v>12</v>
      </c>
      <c r="D7786" s="106" t="s">
        <v>10913</v>
      </c>
      <c r="E7786" s="87" t="s">
        <v>37</v>
      </c>
      <c r="F7786" s="88">
        <v>67</v>
      </c>
      <c r="H7786" s="88"/>
      <c r="I7786" s="90">
        <v>1</v>
      </c>
      <c r="K7786" s="194" t="str">
        <f t="shared" si="121"/>
        <v>COTTON GAUZE SWABS - 7.5x7.5 cm - 8 plies - 20 packs of 100 (box of 2000)</v>
      </c>
    </row>
    <row r="7787" spans="1:11" x14ac:dyDescent="0.2">
      <c r="A7787" s="132">
        <v>35003</v>
      </c>
      <c r="B7787" s="226" t="s">
        <v>12</v>
      </c>
      <c r="C7787" s="222" t="s">
        <v>12</v>
      </c>
      <c r="D7787" s="106" t="s">
        <v>10914</v>
      </c>
      <c r="E7787" s="87" t="s">
        <v>42</v>
      </c>
      <c r="F7787" s="88">
        <v>55</v>
      </c>
      <c r="H7787" s="88"/>
      <c r="I7787" s="90">
        <v>1</v>
      </c>
      <c r="K7787" s="194" t="str">
        <f t="shared" si="121"/>
        <v>COTTON GAUZE SWABS - 10x10 cm - 8 plies - 10 packs of 100 (box of 1000)</v>
      </c>
    </row>
    <row r="7788" spans="1:11" x14ac:dyDescent="0.2">
      <c r="A7788" s="132">
        <v>35004</v>
      </c>
      <c r="B7788" s="226" t="s">
        <v>12</v>
      </c>
      <c r="C7788" s="222" t="s">
        <v>12</v>
      </c>
      <c r="D7788" s="106" t="s">
        <v>10915</v>
      </c>
      <c r="E7788" s="87" t="s">
        <v>42</v>
      </c>
      <c r="F7788" s="88">
        <v>78</v>
      </c>
      <c r="H7788" s="88"/>
      <c r="I7788" s="90">
        <v>1</v>
      </c>
      <c r="K7788" s="194" t="str">
        <f t="shared" si="121"/>
        <v>COTTON GAUZE SWABS - 10x10 cm - 12 plies - 10 packs of 100 (box of 1000)</v>
      </c>
    </row>
    <row r="7789" spans="1:11" x14ac:dyDescent="0.2">
      <c r="A7789" s="132">
        <v>35005</v>
      </c>
      <c r="B7789" s="226" t="s">
        <v>12</v>
      </c>
      <c r="C7789" s="222" t="s">
        <v>12</v>
      </c>
      <c r="D7789" s="106" t="s">
        <v>10916</v>
      </c>
      <c r="E7789" s="87" t="s">
        <v>42</v>
      </c>
      <c r="F7789" s="88">
        <v>33</v>
      </c>
      <c r="H7789" s="88"/>
      <c r="I7789" s="90">
        <v>1</v>
      </c>
      <c r="K7789" s="194" t="str">
        <f t="shared" si="121"/>
        <v>COTTON GAUZE SWABS - 5x5 cm - 16 plies - 10 packs of 100 (box of 1000)</v>
      </c>
    </row>
    <row r="7790" spans="1:11" x14ac:dyDescent="0.2">
      <c r="A7790" s="132">
        <v>35006</v>
      </c>
      <c r="B7790" s="226" t="s">
        <v>12</v>
      </c>
      <c r="C7790" s="222" t="s">
        <v>12</v>
      </c>
      <c r="D7790" s="106" t="s">
        <v>10917</v>
      </c>
      <c r="E7790" s="87" t="s">
        <v>42</v>
      </c>
      <c r="F7790" s="88">
        <v>45</v>
      </c>
      <c r="H7790" s="88"/>
      <c r="I7790" s="90">
        <v>1</v>
      </c>
      <c r="K7790" s="194" t="str">
        <f t="shared" si="121"/>
        <v>COTTON GAUZE SWABS - 7.5x7.5 cm - 12 plies - 10 packs of 100 (box of 1000)</v>
      </c>
    </row>
    <row r="7791" spans="1:11" x14ac:dyDescent="0.2">
      <c r="A7791" s="132">
        <v>35007</v>
      </c>
      <c r="B7791" s="226" t="s">
        <v>12</v>
      </c>
      <c r="C7791" s="222" t="s">
        <v>12</v>
      </c>
      <c r="D7791" s="106" t="s">
        <v>10918</v>
      </c>
      <c r="E7791" s="87" t="s">
        <v>42</v>
      </c>
      <c r="F7791" s="88">
        <v>99</v>
      </c>
      <c r="H7791" s="88"/>
      <c r="I7791" s="90">
        <v>1</v>
      </c>
      <c r="K7791" s="194" t="str">
        <f t="shared" si="121"/>
        <v>COTTON GAUZE SWABS - 10x10 cm - 16 plies - 10 packs of 100 (box of 1000)</v>
      </c>
    </row>
    <row r="7792" spans="1:11" x14ac:dyDescent="0.2">
      <c r="A7792" s="132">
        <v>35008</v>
      </c>
      <c r="B7792" s="226" t="s">
        <v>12</v>
      </c>
      <c r="C7792" s="222" t="s">
        <v>12</v>
      </c>
      <c r="D7792" s="106" t="s">
        <v>10919</v>
      </c>
      <c r="E7792" s="87" t="s">
        <v>37</v>
      </c>
      <c r="F7792" s="88">
        <v>26</v>
      </c>
      <c r="H7792" s="88"/>
      <c r="I7792" s="90">
        <v>1</v>
      </c>
      <c r="K7792" s="194" t="str">
        <f t="shared" si="121"/>
        <v>NON WOVEN GAUZE SWABS - 7.5x7.5 cm - 6 plies - 20 packs of 100 (box of 2000)</v>
      </c>
    </row>
    <row r="7793" spans="1:11" x14ac:dyDescent="0.2">
      <c r="A7793" s="132">
        <v>35009</v>
      </c>
      <c r="B7793" s="226" t="s">
        <v>12</v>
      </c>
      <c r="C7793" s="222" t="s">
        <v>12</v>
      </c>
      <c r="D7793" s="106" t="s">
        <v>10920</v>
      </c>
      <c r="E7793" s="87" t="s">
        <v>37</v>
      </c>
      <c r="F7793" s="88">
        <v>42</v>
      </c>
      <c r="H7793" s="88"/>
      <c r="I7793" s="90">
        <v>1</v>
      </c>
      <c r="K7793" s="194" t="str">
        <f t="shared" si="121"/>
        <v>NON WOVEN GAUZE SWABS - 10x10 cm - 6 plies - 20 packs of 100 (box of 2000)</v>
      </c>
    </row>
    <row r="7794" spans="1:11" x14ac:dyDescent="0.2">
      <c r="A7794" s="132">
        <v>35010</v>
      </c>
      <c r="B7794" s="226" t="s">
        <v>12</v>
      </c>
      <c r="C7794" s="222" t="s">
        <v>12</v>
      </c>
      <c r="D7794" s="106" t="s">
        <v>10921</v>
      </c>
      <c r="E7794" s="87" t="s">
        <v>42</v>
      </c>
      <c r="F7794" s="88">
        <v>5.5</v>
      </c>
      <c r="H7794" s="88"/>
      <c r="I7794" s="90">
        <v>1</v>
      </c>
      <c r="K7794" s="194" t="str">
        <f t="shared" si="121"/>
        <v>NON WOVEN GAUZE SWABS - 5x5 cm - 4 plies - 10 packs of 100 (box of 1000)</v>
      </c>
    </row>
    <row r="7795" spans="1:11" x14ac:dyDescent="0.2">
      <c r="A7795" s="132">
        <v>35011</v>
      </c>
      <c r="B7795" s="226" t="s">
        <v>12</v>
      </c>
      <c r="C7795" s="222" t="s">
        <v>12</v>
      </c>
      <c r="D7795" s="106" t="s">
        <v>10922</v>
      </c>
      <c r="E7795" s="87" t="s">
        <v>42</v>
      </c>
      <c r="F7795" s="88">
        <v>10</v>
      </c>
      <c r="H7795" s="88"/>
      <c r="I7795" s="90">
        <v>1</v>
      </c>
      <c r="K7795" s="194" t="str">
        <f t="shared" si="121"/>
        <v>NON WOVEN GAUZE SWABS - 7.5x7.5 cm - 4 plies - 10 packs of 100 (box of 1000)</v>
      </c>
    </row>
    <row r="7796" spans="1:11" x14ac:dyDescent="0.2">
      <c r="A7796" s="132">
        <v>35012</v>
      </c>
      <c r="B7796" s="226" t="s">
        <v>12</v>
      </c>
      <c r="C7796" s="222" t="s">
        <v>12</v>
      </c>
      <c r="D7796" s="106" t="s">
        <v>10923</v>
      </c>
      <c r="E7796" s="87" t="s">
        <v>42</v>
      </c>
      <c r="F7796" s="88">
        <v>17</v>
      </c>
      <c r="H7796" s="88"/>
      <c r="I7796" s="90">
        <v>1</v>
      </c>
      <c r="K7796" s="194" t="str">
        <f t="shared" si="121"/>
        <v>NON WOVEN GAUZE SWABS - 10x10 cm - 4 plies - 10 packs of 100 (box of 1000)</v>
      </c>
    </row>
    <row r="7797" spans="1:11" x14ac:dyDescent="0.2">
      <c r="A7797" s="132">
        <v>35013</v>
      </c>
      <c r="B7797" s="226" t="s">
        <v>12</v>
      </c>
      <c r="C7797" s="222" t="s">
        <v>12</v>
      </c>
      <c r="D7797" s="106" t="s">
        <v>10924</v>
      </c>
      <c r="E7797" s="87" t="s">
        <v>37</v>
      </c>
      <c r="F7797" s="88">
        <v>57</v>
      </c>
      <c r="H7797" s="88"/>
      <c r="I7797" s="90">
        <v>1</v>
      </c>
      <c r="K7797" s="194" t="str">
        <f t="shared" si="121"/>
        <v>NON WOVEN GAUZE SWABS - 10x20 cm - 4 plies - 20 packs of 100 (box of 2000)</v>
      </c>
    </row>
    <row r="7798" spans="1:11" x14ac:dyDescent="0.2">
      <c r="A7798" s="132">
        <v>35014</v>
      </c>
      <c r="B7798" s="226" t="s">
        <v>12</v>
      </c>
      <c r="C7798" s="222" t="s">
        <v>12</v>
      </c>
      <c r="D7798" s="106" t="s">
        <v>10925</v>
      </c>
      <c r="E7798" s="87" t="s">
        <v>37</v>
      </c>
      <c r="F7798" s="88">
        <v>82</v>
      </c>
      <c r="H7798" s="88"/>
      <c r="I7798" s="90">
        <v>1</v>
      </c>
      <c r="K7798" s="194" t="str">
        <f t="shared" si="121"/>
        <v>NON WOVEN GAUZE SWABS - 10x20 cm - 6 plies - 20 packs of 100 (box of 2000)</v>
      </c>
    </row>
    <row r="7799" spans="1:11" x14ac:dyDescent="0.2">
      <c r="A7799" s="132">
        <v>35015</v>
      </c>
      <c r="B7799" s="226" t="s">
        <v>12</v>
      </c>
      <c r="C7799" s="222" t="s">
        <v>12</v>
      </c>
      <c r="D7799" s="106" t="s">
        <v>6041</v>
      </c>
      <c r="E7799" s="87" t="s">
        <v>42</v>
      </c>
      <c r="F7799" s="88">
        <v>33</v>
      </c>
      <c r="H7799" s="88"/>
      <c r="I7799" s="90">
        <v>1</v>
      </c>
      <c r="K7799" s="194" t="str">
        <f t="shared" si="121"/>
        <v>GAUZE ROUND BALL diam. 15 mm - cotton (box of 1000)</v>
      </c>
    </row>
    <row r="7800" spans="1:11" x14ac:dyDescent="0.2">
      <c r="A7800" s="132">
        <v>35016</v>
      </c>
      <c r="B7800" s="226" t="s">
        <v>12</v>
      </c>
      <c r="C7800" s="222" t="s">
        <v>12</v>
      </c>
      <c r="D7800" s="106" t="s">
        <v>6042</v>
      </c>
      <c r="E7800" s="87" t="s">
        <v>42</v>
      </c>
      <c r="F7800" s="88">
        <v>35</v>
      </c>
      <c r="H7800" s="88"/>
      <c r="I7800" s="90">
        <v>1</v>
      </c>
      <c r="K7800" s="194" t="str">
        <f t="shared" si="121"/>
        <v>GAUZE ROUND BALL diam. 25 mm - cotton (box of 1000)</v>
      </c>
    </row>
    <row r="7801" spans="1:11" x14ac:dyDescent="0.2">
      <c r="A7801" s="132">
        <v>35017</v>
      </c>
      <c r="B7801" s="226" t="s">
        <v>12</v>
      </c>
      <c r="C7801" s="222" t="s">
        <v>12</v>
      </c>
      <c r="D7801" s="106" t="s">
        <v>6043</v>
      </c>
      <c r="E7801" s="87" t="s">
        <v>42</v>
      </c>
      <c r="F7801" s="88">
        <v>99</v>
      </c>
      <c r="H7801" s="88"/>
      <c r="I7801" s="90">
        <v>1</v>
      </c>
      <c r="K7801" s="194" t="str">
        <f t="shared" si="121"/>
        <v>GAUZE ROUND BALL diam. 50 mm - cotton (box of 1000)</v>
      </c>
    </row>
    <row r="7802" spans="1:11" x14ac:dyDescent="0.2">
      <c r="A7802" s="132">
        <v>35018</v>
      </c>
      <c r="B7802" s="226" t="s">
        <v>12</v>
      </c>
      <c r="C7802" s="222" t="s">
        <v>12</v>
      </c>
      <c r="D7802" s="106" t="s">
        <v>10926</v>
      </c>
      <c r="E7802" s="87" t="s">
        <v>37</v>
      </c>
      <c r="F7802" s="88">
        <v>135</v>
      </c>
      <c r="H7802" s="88"/>
      <c r="I7802" s="90">
        <v>1</v>
      </c>
      <c r="K7802" s="194" t="str">
        <f t="shared" si="121"/>
        <v>GAUZE ROUND BALL diam. 40 mm - cotton (box of 2000)</v>
      </c>
    </row>
    <row r="7803" spans="1:11" x14ac:dyDescent="0.2">
      <c r="A7803" s="132">
        <v>35020</v>
      </c>
      <c r="B7803" s="226" t="s">
        <v>12</v>
      </c>
      <c r="C7803" s="222" t="s">
        <v>12</v>
      </c>
      <c r="D7803" s="106" t="s">
        <v>6044</v>
      </c>
      <c r="E7803" s="87" t="s">
        <v>42</v>
      </c>
      <c r="F7803" s="88">
        <v>24</v>
      </c>
      <c r="H7803" s="88"/>
      <c r="I7803" s="90">
        <v>1</v>
      </c>
      <c r="K7803" s="194" t="str">
        <f t="shared" si="121"/>
        <v>GAUZE ROUND BALL diam. 15 mm - non woven (box of 1000)</v>
      </c>
    </row>
    <row r="7804" spans="1:11" x14ac:dyDescent="0.2">
      <c r="A7804" s="132">
        <v>35021</v>
      </c>
      <c r="B7804" s="226" t="s">
        <v>12</v>
      </c>
      <c r="C7804" s="222" t="s">
        <v>12</v>
      </c>
      <c r="D7804" s="106" t="s">
        <v>6045</v>
      </c>
      <c r="E7804" s="87" t="s">
        <v>42</v>
      </c>
      <c r="F7804" s="88">
        <v>24</v>
      </c>
      <c r="H7804" s="88"/>
      <c r="I7804" s="90">
        <v>1</v>
      </c>
      <c r="K7804" s="194" t="str">
        <f t="shared" si="121"/>
        <v>GAUZE ROUND BALL diam. 25 mm - non woven (box of 1000)</v>
      </c>
    </row>
    <row r="7805" spans="1:11" x14ac:dyDescent="0.2">
      <c r="A7805" s="132">
        <v>35022</v>
      </c>
      <c r="B7805" s="226" t="s">
        <v>12</v>
      </c>
      <c r="C7805" s="222" t="s">
        <v>12</v>
      </c>
      <c r="D7805" s="106" t="s">
        <v>6046</v>
      </c>
      <c r="E7805" s="87" t="s">
        <v>42</v>
      </c>
      <c r="F7805" s="88">
        <v>49</v>
      </c>
      <c r="H7805" s="88"/>
      <c r="I7805" s="90">
        <v>1</v>
      </c>
      <c r="K7805" s="194" t="str">
        <f t="shared" si="121"/>
        <v>GAUZE ROUND BALL diam. 50 mm - non woven (box of 1000)</v>
      </c>
    </row>
    <row r="7806" spans="1:11" x14ac:dyDescent="0.2">
      <c r="A7806" s="132">
        <v>35024</v>
      </c>
      <c r="B7806" s="226" t="s">
        <v>12</v>
      </c>
      <c r="C7806" s="222" t="s">
        <v>12</v>
      </c>
      <c r="D7806" s="106" t="s">
        <v>7825</v>
      </c>
      <c r="E7806" s="87" t="s">
        <v>7826</v>
      </c>
      <c r="F7806" s="166">
        <v>97</v>
      </c>
      <c r="H7806" s="166"/>
      <c r="I7806" s="90">
        <v>1</v>
      </c>
      <c r="K7806" s="194" t="str">
        <f t="shared" ref="K7806:K7869" si="122">+SUBSTITUTE(CONCATENATE(D7806," ","(",IF(RIGHT(E7806,3)="1**","1",E7806),")"),"(1)","")</f>
        <v>NON WOVEN GAUZE  10x10 cm - 4 bags of 25 (60 box)</v>
      </c>
    </row>
    <row r="7807" spans="1:11" x14ac:dyDescent="0.2">
      <c r="A7807" s="132">
        <v>35026</v>
      </c>
      <c r="B7807" s="226" t="s">
        <v>12</v>
      </c>
      <c r="C7807" s="222" t="s">
        <v>12</v>
      </c>
      <c r="D7807" s="106" t="s">
        <v>7827</v>
      </c>
      <c r="E7807" s="87" t="s">
        <v>100</v>
      </c>
      <c r="F7807" s="166">
        <v>94</v>
      </c>
      <c r="H7807" s="166"/>
      <c r="I7807" s="90">
        <v>1</v>
      </c>
      <c r="K7807" s="194" t="str">
        <f t="shared" si="122"/>
        <v>NON WOVEN GAUZE  18x40 cm - box of 12 (50 box)</v>
      </c>
    </row>
    <row r="7808" spans="1:11" x14ac:dyDescent="0.2">
      <c r="A7808" s="132">
        <v>35027</v>
      </c>
      <c r="B7808" s="226" t="s">
        <v>12</v>
      </c>
      <c r="C7808" s="222" t="s">
        <v>12</v>
      </c>
      <c r="D7808" s="106" t="s">
        <v>7828</v>
      </c>
      <c r="E7808" s="87" t="s">
        <v>7829</v>
      </c>
      <c r="F7808" s="166">
        <v>95</v>
      </c>
      <c r="H7808" s="166"/>
      <c r="I7808" s="90">
        <v>1</v>
      </c>
      <c r="K7808" s="194" t="str">
        <f t="shared" si="122"/>
        <v>NON WOVEN GAUZE  36x40 cm - box of 12 (40 box )</v>
      </c>
    </row>
    <row r="7809" spans="1:11" x14ac:dyDescent="0.2">
      <c r="A7809" s="132">
        <v>35034</v>
      </c>
      <c r="B7809" s="226" t="s">
        <v>12</v>
      </c>
      <c r="C7809" s="222" t="s">
        <v>12</v>
      </c>
      <c r="D7809" s="106" t="s">
        <v>6047</v>
      </c>
      <c r="E7809" s="87" t="s">
        <v>74</v>
      </c>
      <c r="F7809" s="88">
        <v>15.3</v>
      </c>
      <c r="H7809" s="88"/>
      <c r="I7809" s="90">
        <v>1</v>
      </c>
      <c r="K7809" s="194" t="str">
        <f t="shared" si="122"/>
        <v>COTTON GAUZE SWAB 5x5 cm - sterile (box of 250)</v>
      </c>
    </row>
    <row r="7810" spans="1:11" x14ac:dyDescent="0.2">
      <c r="A7810" s="132">
        <v>35036</v>
      </c>
      <c r="B7810" s="226" t="s">
        <v>12</v>
      </c>
      <c r="C7810" s="222" t="s">
        <v>12</v>
      </c>
      <c r="D7810" s="106" t="s">
        <v>6048</v>
      </c>
      <c r="E7810" s="87" t="s">
        <v>136</v>
      </c>
      <c r="F7810" s="88">
        <v>38.5</v>
      </c>
      <c r="H7810" s="88"/>
      <c r="I7810" s="90">
        <v>1</v>
      </c>
      <c r="K7810" s="194" t="str">
        <f t="shared" si="122"/>
        <v>COTTON GAUZE SWAB 5x5 cm - X-ray - sterile (box of 350)</v>
      </c>
    </row>
    <row r="7811" spans="1:11" x14ac:dyDescent="0.2">
      <c r="A7811" s="132">
        <v>35037</v>
      </c>
      <c r="B7811" s="226" t="s">
        <v>12</v>
      </c>
      <c r="C7811" s="222" t="s">
        <v>12</v>
      </c>
      <c r="D7811" s="106" t="s">
        <v>6049</v>
      </c>
      <c r="E7811" s="87" t="s">
        <v>74</v>
      </c>
      <c r="F7811" s="88">
        <v>33</v>
      </c>
      <c r="H7811" s="88"/>
      <c r="I7811" s="90">
        <v>1</v>
      </c>
      <c r="K7811" s="194" t="str">
        <f t="shared" si="122"/>
        <v>COTTON GAUZE SWAB 7.5x7.5 cm - sterile (box of 250)</v>
      </c>
    </row>
    <row r="7812" spans="1:11" x14ac:dyDescent="0.2">
      <c r="A7812" s="132">
        <v>35038</v>
      </c>
      <c r="B7812" s="226" t="s">
        <v>12</v>
      </c>
      <c r="C7812" s="222" t="s">
        <v>12</v>
      </c>
      <c r="D7812" s="106" t="s">
        <v>9842</v>
      </c>
      <c r="E7812" s="87" t="s">
        <v>21</v>
      </c>
      <c r="F7812" s="88">
        <v>19.5</v>
      </c>
      <c r="H7812" s="88"/>
      <c r="I7812" s="90">
        <v>1</v>
      </c>
      <c r="K7812" s="194" t="str">
        <f t="shared" si="122"/>
        <v>COTTON GAUZE SWAB 7.5x7.5 cm - X-ray - sterile   (box of 100)</v>
      </c>
    </row>
    <row r="7813" spans="1:11" x14ac:dyDescent="0.2">
      <c r="A7813" s="132">
        <v>35039</v>
      </c>
      <c r="B7813" s="226" t="s">
        <v>12</v>
      </c>
      <c r="C7813" s="222" t="s">
        <v>12</v>
      </c>
      <c r="D7813" s="106" t="s">
        <v>6050</v>
      </c>
      <c r="E7813" s="87" t="s">
        <v>28</v>
      </c>
      <c r="F7813" s="88">
        <v>30</v>
      </c>
      <c r="H7813" s="88"/>
      <c r="I7813" s="90">
        <v>1</v>
      </c>
      <c r="K7813" s="194" t="str">
        <f t="shared" si="122"/>
        <v>COTTON GAUZE SWAB 10x10 cm - sterile (box of 150)</v>
      </c>
    </row>
    <row r="7814" spans="1:11" x14ac:dyDescent="0.2">
      <c r="A7814" s="132">
        <v>35040</v>
      </c>
      <c r="B7814" s="226" t="s">
        <v>12</v>
      </c>
      <c r="C7814" s="222" t="s">
        <v>12</v>
      </c>
      <c r="D7814" s="106" t="s">
        <v>6051</v>
      </c>
      <c r="E7814" s="87" t="s">
        <v>28</v>
      </c>
      <c r="F7814" s="88">
        <v>32.5</v>
      </c>
      <c r="H7814" s="88"/>
      <c r="I7814" s="90">
        <v>1</v>
      </c>
      <c r="K7814" s="194" t="str">
        <f t="shared" si="122"/>
        <v>COTTON GAUZE SWAB 10x10 cm - X-ray - sterile (box of 150)</v>
      </c>
    </row>
    <row r="7815" spans="1:11" x14ac:dyDescent="0.2">
      <c r="A7815" s="132">
        <v>35042</v>
      </c>
      <c r="B7815" s="226" t="s">
        <v>12</v>
      </c>
      <c r="C7815" s="222" t="s">
        <v>12</v>
      </c>
      <c r="D7815" s="106" t="s">
        <v>9843</v>
      </c>
      <c r="E7815" s="87" t="s">
        <v>21</v>
      </c>
      <c r="F7815" s="88">
        <v>95</v>
      </c>
      <c r="H7815" s="88"/>
      <c r="I7815" s="90">
        <v>1</v>
      </c>
      <c r="K7815" s="194" t="str">
        <f t="shared" si="122"/>
        <v>COTTON GAUZE SWAB 10x20 cm - X-ray - sterile (box of 100)</v>
      </c>
    </row>
    <row r="7816" spans="1:11" x14ac:dyDescent="0.2">
      <c r="A7816" s="132">
        <v>35044</v>
      </c>
      <c r="B7816" s="226" t="s">
        <v>12</v>
      </c>
      <c r="C7816" s="222" t="s">
        <v>12</v>
      </c>
      <c r="D7816" s="106" t="s">
        <v>9844</v>
      </c>
      <c r="E7816" s="87">
        <v>1</v>
      </c>
      <c r="F7816" s="88">
        <v>11</v>
      </c>
      <c r="H7816" s="88"/>
      <c r="I7816" s="90">
        <v>1</v>
      </c>
      <c r="K7816" s="194" t="str">
        <f t="shared" si="122"/>
        <v xml:space="preserve">NEONATAL/ADULT DISPOSABLE SpO2 PROBE for 35048 - optional </v>
      </c>
    </row>
    <row r="7817" spans="1:11" x14ac:dyDescent="0.2">
      <c r="A7817" s="132">
        <v>35045</v>
      </c>
      <c r="B7817" s="226" t="s">
        <v>12</v>
      </c>
      <c r="C7817" s="222" t="s">
        <v>12</v>
      </c>
      <c r="D7817" s="106" t="s">
        <v>6052</v>
      </c>
      <c r="E7817" s="87" t="s">
        <v>74</v>
      </c>
      <c r="F7817" s="88">
        <v>27.7</v>
      </c>
      <c r="H7817" s="88"/>
      <c r="I7817" s="90">
        <v>1</v>
      </c>
      <c r="K7817" s="194" t="str">
        <f t="shared" si="122"/>
        <v>COTTON GAUZE BALLS diam.30 mm - sterile (box of 250)</v>
      </c>
    </row>
    <row r="7818" spans="1:11" x14ac:dyDescent="0.2">
      <c r="A7818" s="132">
        <v>35046</v>
      </c>
      <c r="B7818" s="226" t="s">
        <v>12</v>
      </c>
      <c r="C7818" s="222" t="s">
        <v>12</v>
      </c>
      <c r="D7818" s="106" t="s">
        <v>6053</v>
      </c>
      <c r="E7818" s="87" t="s">
        <v>27</v>
      </c>
      <c r="F7818" s="88">
        <v>26.7</v>
      </c>
      <c r="H7818" s="88"/>
      <c r="I7818" s="90">
        <v>1</v>
      </c>
      <c r="K7818" s="194" t="str">
        <f t="shared" si="122"/>
        <v>COTTON GAUZE BALLS diam.40 mm - sterile (box of 200)</v>
      </c>
    </row>
    <row r="7819" spans="1:11" x14ac:dyDescent="0.2">
      <c r="A7819" s="132">
        <v>35048</v>
      </c>
      <c r="B7819" s="226" t="s">
        <v>9845</v>
      </c>
      <c r="C7819" s="222" t="s">
        <v>12</v>
      </c>
      <c r="D7819" s="106" t="s">
        <v>9846</v>
      </c>
      <c r="E7819" s="87">
        <v>1</v>
      </c>
      <c r="F7819" s="88">
        <v>155</v>
      </c>
      <c r="H7819" s="88"/>
      <c r="I7819" s="90">
        <v>1</v>
      </c>
      <c r="K7819" s="194" t="str">
        <f t="shared" si="122"/>
        <v xml:space="preserve">OXY-55 PULSE OXIMETER with software  </v>
      </c>
    </row>
    <row r="7820" spans="1:11" x14ac:dyDescent="0.2">
      <c r="A7820" s="132">
        <v>35048</v>
      </c>
      <c r="B7820" s="226"/>
      <c r="C7820" s="222" t="s">
        <v>12</v>
      </c>
      <c r="D7820" s="106" t="s">
        <v>9847</v>
      </c>
      <c r="E7820" s="87">
        <v>1</v>
      </c>
      <c r="F7820" s="88">
        <v>139.5</v>
      </c>
      <c r="H7820" s="88"/>
      <c r="I7820" s="90">
        <v>3</v>
      </c>
      <c r="K7820" s="194" t="str">
        <f t="shared" si="122"/>
        <v xml:space="preserve">OXY-55 PULSE OXIMETER     BUY 3 pcs SAVE 10% </v>
      </c>
    </row>
    <row r="7821" spans="1:11" x14ac:dyDescent="0.2">
      <c r="A7821" s="132">
        <v>35048</v>
      </c>
      <c r="B7821" s="226"/>
      <c r="C7821" s="222" t="s">
        <v>12</v>
      </c>
      <c r="D7821" s="106" t="s">
        <v>9848</v>
      </c>
      <c r="E7821" s="87">
        <v>1</v>
      </c>
      <c r="F7821" s="151">
        <v>131.75</v>
      </c>
      <c r="H7821" s="151"/>
      <c r="I7821" s="90">
        <v>10</v>
      </c>
      <c r="K7821" s="194" t="str">
        <f t="shared" si="122"/>
        <v xml:space="preserve">OXY-55 PULSE OXIMETER     BUY 10 pcs SAVE 15% </v>
      </c>
    </row>
    <row r="7822" spans="1:11" x14ac:dyDescent="0.2">
      <c r="A7822" s="132">
        <v>35049</v>
      </c>
      <c r="B7822" s="226" t="s">
        <v>12</v>
      </c>
      <c r="C7822" s="222" t="s">
        <v>12</v>
      </c>
      <c r="D7822" s="106" t="s">
        <v>9849</v>
      </c>
      <c r="E7822" s="87">
        <v>1</v>
      </c>
      <c r="F7822" s="88">
        <v>32</v>
      </c>
      <c r="H7822" s="88"/>
      <c r="I7822" s="90">
        <v>1</v>
      </c>
      <c r="K7822" s="194" t="str">
        <f t="shared" si="122"/>
        <v xml:space="preserve">ADULT REUSABLE SpO2 PROBE for 35048 - spare </v>
      </c>
    </row>
    <row r="7823" spans="1:11" x14ac:dyDescent="0.2">
      <c r="A7823" s="132">
        <v>35050</v>
      </c>
      <c r="B7823" s="226" t="s">
        <v>12</v>
      </c>
      <c r="C7823" s="222" t="s">
        <v>12</v>
      </c>
      <c r="D7823" s="106" t="s">
        <v>6054</v>
      </c>
      <c r="E7823" s="87">
        <v>1</v>
      </c>
      <c r="F7823" s="166">
        <v>40</v>
      </c>
      <c r="H7823" s="166"/>
      <c r="I7823" s="90">
        <v>1</v>
      </c>
      <c r="K7823" s="194" t="str">
        <f t="shared" si="122"/>
        <v xml:space="preserve">NIBP CUFF for Gima 900 Plus code 35132 - 10-19 cm pediatric  </v>
      </c>
    </row>
    <row r="7824" spans="1:11" x14ac:dyDescent="0.2">
      <c r="A7824" s="132">
        <v>35051</v>
      </c>
      <c r="B7824" s="226" t="s">
        <v>12</v>
      </c>
      <c r="C7824" s="222" t="s">
        <v>12</v>
      </c>
      <c r="D7824" s="106" t="s">
        <v>6055</v>
      </c>
      <c r="E7824" s="87">
        <v>1</v>
      </c>
      <c r="F7824" s="166">
        <v>40</v>
      </c>
      <c r="H7824" s="166"/>
      <c r="I7824" s="90">
        <v>1</v>
      </c>
      <c r="K7824" s="194" t="str">
        <f t="shared" si="122"/>
        <v xml:space="preserve">NIBP CUFF for Gima 900 Plus code 35132 - 18-26 cm pediatric XL </v>
      </c>
    </row>
    <row r="7825" spans="1:11" x14ac:dyDescent="0.2">
      <c r="A7825" s="132">
        <v>35052</v>
      </c>
      <c r="B7825" s="226" t="s">
        <v>12</v>
      </c>
      <c r="C7825" s="222" t="s">
        <v>12</v>
      </c>
      <c r="D7825" s="106" t="s">
        <v>6056</v>
      </c>
      <c r="E7825" s="87">
        <v>1</v>
      </c>
      <c r="F7825" s="166">
        <v>40</v>
      </c>
      <c r="H7825" s="166"/>
      <c r="I7825" s="90">
        <v>1</v>
      </c>
      <c r="K7825" s="194" t="str">
        <f t="shared" si="122"/>
        <v xml:space="preserve">NIBP CUFF for Gima 900 Plus code 35132 - 21-35 cm adult  </v>
      </c>
    </row>
    <row r="7826" spans="1:11" x14ac:dyDescent="0.2">
      <c r="A7826" s="132">
        <v>35053</v>
      </c>
      <c r="B7826" s="226" t="s">
        <v>12</v>
      </c>
      <c r="C7826" s="222" t="s">
        <v>12</v>
      </c>
      <c r="D7826" s="106" t="s">
        <v>6057</v>
      </c>
      <c r="E7826" s="87">
        <v>1</v>
      </c>
      <c r="F7826" s="166">
        <v>48</v>
      </c>
      <c r="H7826" s="166"/>
      <c r="I7826" s="90">
        <v>1</v>
      </c>
      <c r="K7826" s="194" t="str">
        <f t="shared" si="122"/>
        <v xml:space="preserve">NIBP CUFF for Gima 900 Plus code 35132 - 27-42 cm adult XL </v>
      </c>
    </row>
    <row r="7827" spans="1:11" x14ac:dyDescent="0.2">
      <c r="A7827" s="132">
        <v>35054</v>
      </c>
      <c r="B7827" s="226" t="s">
        <v>12</v>
      </c>
      <c r="C7827" s="222" t="s">
        <v>12</v>
      </c>
      <c r="D7827" s="106" t="s">
        <v>9850</v>
      </c>
      <c r="E7827" s="87">
        <v>1</v>
      </c>
      <c r="F7827" s="88">
        <v>29</v>
      </c>
      <c r="H7827" s="88"/>
      <c r="I7827" s="90">
        <v>1</v>
      </c>
      <c r="K7827" s="194" t="str">
        <f t="shared" si="122"/>
        <v xml:space="preserve">PAEDIATRIC REUSABLE SpO2 PROBE for 35048 - optional </v>
      </c>
    </row>
    <row r="7828" spans="1:11" ht="13.5" thickBot="1" x14ac:dyDescent="0.25">
      <c r="A7828" s="134">
        <v>35055</v>
      </c>
      <c r="B7828" s="233" t="s">
        <v>12</v>
      </c>
      <c r="C7828" s="234" t="s">
        <v>12</v>
      </c>
      <c r="D7828" s="121" t="s">
        <v>9851</v>
      </c>
      <c r="E7828" s="116">
        <v>1</v>
      </c>
      <c r="F7828" s="91">
        <v>29</v>
      </c>
      <c r="H7828" s="91"/>
      <c r="I7828" s="92">
        <v>1</v>
      </c>
      <c r="K7828" s="194" t="str">
        <f t="shared" si="122"/>
        <v xml:space="preserve">NEONATAL REUSABLE SpO2 PROBE for 35048 - optional </v>
      </c>
    </row>
    <row r="7829" spans="1:11" x14ac:dyDescent="0.2">
      <c r="A7829" s="135">
        <v>35056</v>
      </c>
      <c r="B7829" s="223" t="s">
        <v>9058</v>
      </c>
      <c r="C7829" s="224" t="s">
        <v>12</v>
      </c>
      <c r="D7829" s="117" t="s">
        <v>8520</v>
      </c>
      <c r="E7829" s="118">
        <v>1</v>
      </c>
      <c r="F7829" s="168">
        <v>25</v>
      </c>
      <c r="H7829" s="238"/>
      <c r="I7829" s="94">
        <v>1</v>
      </c>
      <c r="K7829" s="194" t="str">
        <f t="shared" si="122"/>
        <v xml:space="preserve">OXY-0 PEDIATRIC FINGER OXIMETER - tiger - GB,FR,IT,PT,SE,RO </v>
      </c>
    </row>
    <row r="7830" spans="1:11" x14ac:dyDescent="0.2">
      <c r="A7830" s="136">
        <v>35057</v>
      </c>
      <c r="B7830" s="226" t="s">
        <v>9058</v>
      </c>
      <c r="C7830" s="222" t="s">
        <v>12</v>
      </c>
      <c r="D7830" s="106" t="s">
        <v>8521</v>
      </c>
      <c r="E7830" s="87">
        <v>1</v>
      </c>
      <c r="F7830" s="166">
        <v>25</v>
      </c>
      <c r="H7830" s="239"/>
      <c r="I7830" s="95">
        <v>1</v>
      </c>
      <c r="K7830" s="194" t="str">
        <f t="shared" si="122"/>
        <v xml:space="preserve">OXY-0 PEDIATRIC FINGER OXIMETER - crocodile - GB,IT,ES,DE,GR,PL </v>
      </c>
    </row>
    <row r="7831" spans="1:11" x14ac:dyDescent="0.2">
      <c r="A7831" s="136"/>
      <c r="B7831" s="226" t="s">
        <v>12</v>
      </c>
      <c r="C7831" s="222" t="s">
        <v>12</v>
      </c>
      <c r="D7831" s="106" t="s">
        <v>6058</v>
      </c>
      <c r="E7831" s="87">
        <v>1</v>
      </c>
      <c r="F7831" s="166">
        <v>22.5</v>
      </c>
      <c r="H7831" s="239"/>
      <c r="I7831" s="95">
        <v>10</v>
      </c>
      <c r="K7831" s="194" t="str">
        <f t="shared" si="122"/>
        <v xml:space="preserve">OXY-0 PEDIATRIC FINGER OXIMETER     BUY 10 mixed pcs SAVE 10% </v>
      </c>
    </row>
    <row r="7832" spans="1:11" x14ac:dyDescent="0.2">
      <c r="A7832" s="136"/>
      <c r="B7832" s="226" t="s">
        <v>12</v>
      </c>
      <c r="C7832" s="222" t="s">
        <v>12</v>
      </c>
      <c r="D7832" s="106" t="s">
        <v>6059</v>
      </c>
      <c r="E7832" s="87">
        <v>1</v>
      </c>
      <c r="F7832" s="166">
        <v>21.25</v>
      </c>
      <c r="H7832" s="239"/>
      <c r="I7832" s="95">
        <v>50</v>
      </c>
      <c r="K7832" s="194" t="str">
        <f t="shared" si="122"/>
        <v xml:space="preserve">OXY-0 PEDIATRIC FINGER OXIMETER     BUY 50 mixed pcs SAVE 15% </v>
      </c>
    </row>
    <row r="7833" spans="1:11" ht="13.5" thickBot="1" x14ac:dyDescent="0.25">
      <c r="A7833" s="137"/>
      <c r="B7833" s="228" t="s">
        <v>12</v>
      </c>
      <c r="C7833" s="229" t="s">
        <v>12</v>
      </c>
      <c r="D7833" s="123" t="s">
        <v>6060</v>
      </c>
      <c r="E7833" s="119">
        <v>1</v>
      </c>
      <c r="F7833" s="169">
        <v>20</v>
      </c>
      <c r="H7833" s="242"/>
      <c r="I7833" s="98">
        <v>100</v>
      </c>
      <c r="K7833" s="194" t="str">
        <f t="shared" si="122"/>
        <v xml:space="preserve">OXY-0 PEDIATRIC FINGER OXIMETER     BUY 100 mixed pcs SAVE 20% </v>
      </c>
    </row>
    <row r="7834" spans="1:11" x14ac:dyDescent="0.2">
      <c r="A7834" s="140">
        <v>35058</v>
      </c>
      <c r="B7834" s="231" t="s">
        <v>12</v>
      </c>
      <c r="C7834" s="232" t="s">
        <v>12</v>
      </c>
      <c r="D7834" s="124" t="s">
        <v>8522</v>
      </c>
      <c r="E7834" s="120">
        <v>1</v>
      </c>
      <c r="F7834" s="183">
        <v>78</v>
      </c>
      <c r="H7834" s="183"/>
      <c r="I7834" s="100">
        <v>1</v>
      </c>
      <c r="K7834" s="194" t="str">
        <f t="shared" si="122"/>
        <v xml:space="preserve">"P16" OXYFIT CONTINUOUS MONITORING OXIMETER </v>
      </c>
    </row>
    <row r="7835" spans="1:11" x14ac:dyDescent="0.2">
      <c r="A7835" s="132">
        <v>35060</v>
      </c>
      <c r="B7835" s="226" t="s">
        <v>12</v>
      </c>
      <c r="C7835" s="222" t="s">
        <v>12</v>
      </c>
      <c r="D7835" s="106" t="s">
        <v>6061</v>
      </c>
      <c r="E7835" s="87">
        <v>1</v>
      </c>
      <c r="F7835" s="88">
        <v>395</v>
      </c>
      <c r="H7835" s="88"/>
      <c r="I7835" s="90">
        <v>1</v>
      </c>
      <c r="K7835" s="194" t="str">
        <f t="shared" si="122"/>
        <v xml:space="preserve">MINDRAY PM-60 PULSE OXIMETER </v>
      </c>
    </row>
    <row r="7836" spans="1:11" x14ac:dyDescent="0.2">
      <c r="A7836" s="132">
        <v>35061</v>
      </c>
      <c r="B7836" s="226" t="s">
        <v>12</v>
      </c>
      <c r="C7836" s="222" t="s">
        <v>12</v>
      </c>
      <c r="D7836" s="106" t="s">
        <v>9852</v>
      </c>
      <c r="E7836" s="87"/>
      <c r="F7836" s="88">
        <v>152</v>
      </c>
      <c r="H7836" s="88"/>
      <c r="I7836" s="90">
        <v>1</v>
      </c>
      <c r="K7836" s="194" t="str">
        <f t="shared" si="122"/>
        <v>ADULT REUSABLE SPO2 SENSOR for 35060 ()</v>
      </c>
    </row>
    <row r="7837" spans="1:11" x14ac:dyDescent="0.2">
      <c r="A7837" s="132">
        <v>35062</v>
      </c>
      <c r="B7837" s="226" t="s">
        <v>12</v>
      </c>
      <c r="C7837" s="222" t="s">
        <v>12</v>
      </c>
      <c r="D7837" s="106" t="s">
        <v>6062</v>
      </c>
      <c r="E7837" s="87">
        <v>1</v>
      </c>
      <c r="F7837" s="88">
        <v>45</v>
      </c>
      <c r="H7837" s="88"/>
      <c r="I7837" s="90">
        <v>1</v>
      </c>
      <c r="K7837" s="194" t="str">
        <f t="shared" si="122"/>
        <v xml:space="preserve">PROTECTIVE COVER for 35060 </v>
      </c>
    </row>
    <row r="7838" spans="1:11" x14ac:dyDescent="0.2">
      <c r="A7838" s="132">
        <v>35064</v>
      </c>
      <c r="B7838" s="226" t="s">
        <v>12</v>
      </c>
      <c r="C7838" s="222" t="s">
        <v>12</v>
      </c>
      <c r="D7838" s="106" t="s">
        <v>6063</v>
      </c>
      <c r="E7838" s="87">
        <v>1</v>
      </c>
      <c r="F7838" s="88">
        <v>200</v>
      </c>
      <c r="H7838" s="88"/>
      <c r="I7838" s="90">
        <v>1</v>
      </c>
      <c r="K7838" s="194" t="str">
        <f t="shared" si="122"/>
        <v xml:space="preserve">"P10" CHARGING KIT (Li-ion battery + charging stand + cable) </v>
      </c>
    </row>
    <row r="7839" spans="1:11" x14ac:dyDescent="0.2">
      <c r="A7839" s="132">
        <v>35065</v>
      </c>
      <c r="B7839" s="226" t="s">
        <v>12</v>
      </c>
      <c r="C7839" s="222" t="s">
        <v>12</v>
      </c>
      <c r="D7839" s="106" t="s">
        <v>6064</v>
      </c>
      <c r="E7839" s="87">
        <v>1</v>
      </c>
      <c r="F7839" s="88">
        <v>170</v>
      </c>
      <c r="H7839" s="88"/>
      <c r="I7839" s="90">
        <v>1</v>
      </c>
      <c r="K7839" s="194" t="str">
        <f t="shared" si="122"/>
        <v xml:space="preserve">PEDIATRIC REUSABLE SENSOR for 35060 </v>
      </c>
    </row>
    <row r="7840" spans="1:11" x14ac:dyDescent="0.2">
      <c r="A7840" s="132">
        <v>35066</v>
      </c>
      <c r="B7840" s="226" t="s">
        <v>12</v>
      </c>
      <c r="C7840" s="222" t="s">
        <v>12</v>
      </c>
      <c r="D7840" s="106" t="s">
        <v>6065</v>
      </c>
      <c r="E7840" s="87">
        <v>1</v>
      </c>
      <c r="F7840" s="88">
        <v>165</v>
      </c>
      <c r="H7840" s="88"/>
      <c r="I7840" s="90">
        <v>1</v>
      </c>
      <c r="K7840" s="194" t="str">
        <f t="shared" si="122"/>
        <v xml:space="preserve">"P16" O2RING CONTINUOUS MONITORING OXIMETER - kid </v>
      </c>
    </row>
    <row r="7841" spans="1:11" x14ac:dyDescent="0.2">
      <c r="A7841" s="132">
        <v>35067</v>
      </c>
      <c r="B7841" s="226" t="s">
        <v>12</v>
      </c>
      <c r="C7841" s="222" t="s">
        <v>12</v>
      </c>
      <c r="D7841" s="106" t="s">
        <v>6066</v>
      </c>
      <c r="E7841" s="87">
        <v>1</v>
      </c>
      <c r="F7841" s="88">
        <v>150</v>
      </c>
      <c r="H7841" s="88"/>
      <c r="I7841" s="90">
        <v>1</v>
      </c>
      <c r="K7841" s="194" t="str">
        <f t="shared" si="122"/>
        <v xml:space="preserve">"P16" O2RING CONTINUOUS MONITORING OXIMETER - adult </v>
      </c>
    </row>
    <row r="7842" spans="1:11" ht="13.5" thickBot="1" x14ac:dyDescent="0.25">
      <c r="A7842" s="134">
        <v>35068</v>
      </c>
      <c r="B7842" s="233" t="s">
        <v>12</v>
      </c>
      <c r="C7842" s="234" t="s">
        <v>12</v>
      </c>
      <c r="D7842" s="121" t="s">
        <v>10927</v>
      </c>
      <c r="E7842" s="116">
        <v>1</v>
      </c>
      <c r="F7842" s="174"/>
      <c r="H7842" s="174"/>
      <c r="I7842" s="92">
        <v>1</v>
      </c>
      <c r="K7842" s="194" t="str">
        <f t="shared" si="122"/>
        <v xml:space="preserve">*** "P16" O2RING CONTINUOUS MONITORING OXIMETER - wireless remote - adult discontinued </v>
      </c>
    </row>
    <row r="7843" spans="1:11" x14ac:dyDescent="0.2">
      <c r="A7843" s="135">
        <v>35069</v>
      </c>
      <c r="B7843" s="223" t="s">
        <v>10928</v>
      </c>
      <c r="C7843" s="224" t="s">
        <v>12</v>
      </c>
      <c r="D7843" s="117" t="s">
        <v>6067</v>
      </c>
      <c r="E7843" s="118">
        <v>1</v>
      </c>
      <c r="F7843" s="93">
        <v>14.5</v>
      </c>
      <c r="H7843" s="93"/>
      <c r="I7843" s="94">
        <v>1</v>
      </c>
      <c r="K7843" s="194" t="str">
        <f t="shared" si="122"/>
        <v xml:space="preserve">OXY-1 FINGER OXIMETER IT,HR,FI,LV,BG,Arabic </v>
      </c>
    </row>
    <row r="7844" spans="1:11" x14ac:dyDescent="0.2">
      <c r="A7844" s="136">
        <v>35070</v>
      </c>
      <c r="B7844" s="226" t="s">
        <v>10928</v>
      </c>
      <c r="C7844" s="222" t="s">
        <v>12</v>
      </c>
      <c r="D7844" s="106" t="s">
        <v>6068</v>
      </c>
      <c r="E7844" s="87">
        <v>1</v>
      </c>
      <c r="F7844" s="88">
        <v>14.5</v>
      </c>
      <c r="H7844" s="88"/>
      <c r="I7844" s="95">
        <v>1</v>
      </c>
      <c r="K7844" s="194" t="str">
        <f t="shared" si="122"/>
        <v xml:space="preserve">OXY-1 FINGER OXIMETER GB,PT,GR,DK,NL,RO </v>
      </c>
    </row>
    <row r="7845" spans="1:11" x14ac:dyDescent="0.2">
      <c r="A7845" s="136">
        <v>35071</v>
      </c>
      <c r="B7845" s="226" t="s">
        <v>10928</v>
      </c>
      <c r="C7845" s="222" t="s">
        <v>12</v>
      </c>
      <c r="D7845" s="106" t="s">
        <v>6069</v>
      </c>
      <c r="E7845" s="87">
        <v>1</v>
      </c>
      <c r="F7845" s="88">
        <v>14.5</v>
      </c>
      <c r="H7845" s="88"/>
      <c r="I7845" s="95">
        <v>1</v>
      </c>
      <c r="K7845" s="194" t="str">
        <f t="shared" si="122"/>
        <v xml:space="preserve">OXY-1 FINGER OXIMETER FR,ES,DE,PL,CZ,SE </v>
      </c>
    </row>
    <row r="7846" spans="1:11" x14ac:dyDescent="0.2">
      <c r="A7846" s="136"/>
      <c r="B7846" s="226" t="s">
        <v>12</v>
      </c>
      <c r="C7846" s="222" t="s">
        <v>12</v>
      </c>
      <c r="D7846" s="106" t="s">
        <v>6070</v>
      </c>
      <c r="E7846" s="87">
        <v>1</v>
      </c>
      <c r="F7846" s="88">
        <v>13.774999999999999</v>
      </c>
      <c r="H7846" s="88"/>
      <c r="I7846" s="95">
        <v>10</v>
      </c>
      <c r="K7846" s="194" t="str">
        <f t="shared" si="122"/>
        <v xml:space="preserve">OXY-1 FINGER OXIMETER     BUY 10 pcs SAVE 5% </v>
      </c>
    </row>
    <row r="7847" spans="1:11" x14ac:dyDescent="0.2">
      <c r="A7847" s="136"/>
      <c r="B7847" s="226" t="s">
        <v>12</v>
      </c>
      <c r="C7847" s="222" t="s">
        <v>12</v>
      </c>
      <c r="D7847" s="106" t="s">
        <v>6071</v>
      </c>
      <c r="E7847" s="87">
        <v>1</v>
      </c>
      <c r="F7847" s="88">
        <v>13.05</v>
      </c>
      <c r="H7847" s="88"/>
      <c r="I7847" s="95">
        <v>50</v>
      </c>
      <c r="K7847" s="194" t="str">
        <f t="shared" si="122"/>
        <v xml:space="preserve">OXY-1 FINGER OXIMETER     BUY 50 pcs SAVE 10% </v>
      </c>
    </row>
    <row r="7848" spans="1:11" x14ac:dyDescent="0.2">
      <c r="A7848" s="136"/>
      <c r="B7848" s="226" t="s">
        <v>12</v>
      </c>
      <c r="C7848" s="222" t="s">
        <v>12</v>
      </c>
      <c r="D7848" s="106" t="s">
        <v>6072</v>
      </c>
      <c r="E7848" s="87">
        <v>1</v>
      </c>
      <c r="F7848" s="157">
        <v>12.324999999999999</v>
      </c>
      <c r="H7848" s="157"/>
      <c r="I7848" s="95">
        <v>100</v>
      </c>
      <c r="K7848" s="194" t="str">
        <f t="shared" si="122"/>
        <v xml:space="preserve">OXY-1 FINGER OXIMETER     BUY 100 pcs SAVE 15% </v>
      </c>
    </row>
    <row r="7849" spans="1:11" ht="13.5" thickBot="1" x14ac:dyDescent="0.25">
      <c r="A7849" s="137"/>
      <c r="B7849" s="228" t="s">
        <v>12</v>
      </c>
      <c r="C7849" s="229" t="s">
        <v>12</v>
      </c>
      <c r="D7849" s="123" t="s">
        <v>6073</v>
      </c>
      <c r="E7849" s="119">
        <v>1</v>
      </c>
      <c r="F7849" s="154">
        <v>11.600000000000001</v>
      </c>
      <c r="H7849" s="154"/>
      <c r="I7849" s="98">
        <v>300</v>
      </c>
      <c r="K7849" s="194" t="str">
        <f t="shared" si="122"/>
        <v xml:space="preserve">OXY-1 FINGER OXIMETER     BUY 300 pcs SAVE 20% </v>
      </c>
    </row>
    <row r="7850" spans="1:11" x14ac:dyDescent="0.2">
      <c r="A7850" s="140">
        <v>35072</v>
      </c>
      <c r="B7850" s="231" t="s">
        <v>9059</v>
      </c>
      <c r="C7850" s="232" t="s">
        <v>12</v>
      </c>
      <c r="D7850" s="124" t="s">
        <v>6074</v>
      </c>
      <c r="E7850" s="120">
        <v>1</v>
      </c>
      <c r="F7850" s="99">
        <v>17</v>
      </c>
      <c r="H7850" s="99"/>
      <c r="I7850" s="100">
        <v>1</v>
      </c>
      <c r="K7850" s="194" t="str">
        <f t="shared" si="122"/>
        <v xml:space="preserve">OXY-2 FINGER OXIMETER </v>
      </c>
    </row>
    <row r="7851" spans="1:11" x14ac:dyDescent="0.2">
      <c r="A7851" s="132">
        <v>35072</v>
      </c>
      <c r="B7851" s="226"/>
      <c r="C7851" s="222" t="s">
        <v>12</v>
      </c>
      <c r="D7851" s="106" t="s">
        <v>6075</v>
      </c>
      <c r="E7851" s="87">
        <v>1</v>
      </c>
      <c r="F7851" s="88">
        <v>16.149999999999999</v>
      </c>
      <c r="H7851" s="88"/>
      <c r="I7851" s="90">
        <v>10</v>
      </c>
      <c r="K7851" s="194" t="str">
        <f t="shared" si="122"/>
        <v xml:space="preserve">OXY-2 FINGER OXIMETER     BUY 10 pcs SAVE 5% </v>
      </c>
    </row>
    <row r="7852" spans="1:11" x14ac:dyDescent="0.2">
      <c r="A7852" s="132">
        <v>35072</v>
      </c>
      <c r="B7852" s="226"/>
      <c r="C7852" s="222" t="s">
        <v>12</v>
      </c>
      <c r="D7852" s="106" t="s">
        <v>6076</v>
      </c>
      <c r="E7852" s="87">
        <v>1</v>
      </c>
      <c r="F7852" s="88">
        <v>15.3</v>
      </c>
      <c r="H7852" s="88"/>
      <c r="I7852" s="90">
        <v>50</v>
      </c>
      <c r="K7852" s="194" t="str">
        <f t="shared" si="122"/>
        <v xml:space="preserve">OXY-2 FINGER OXIMETER     BUY 50 pcs SAVE 10% </v>
      </c>
    </row>
    <row r="7853" spans="1:11" x14ac:dyDescent="0.2">
      <c r="A7853" s="132">
        <v>35072</v>
      </c>
      <c r="B7853" s="226"/>
      <c r="C7853" s="222" t="s">
        <v>12</v>
      </c>
      <c r="D7853" s="106" t="s">
        <v>6077</v>
      </c>
      <c r="E7853" s="87">
        <v>1</v>
      </c>
      <c r="F7853" s="157">
        <v>14.45</v>
      </c>
      <c r="H7853" s="157"/>
      <c r="I7853" s="90">
        <v>100</v>
      </c>
      <c r="K7853" s="194" t="str">
        <f t="shared" si="122"/>
        <v xml:space="preserve">OXY-2 FINGER OXIMETER     BUY 100 pcs SAVE 15% </v>
      </c>
    </row>
    <row r="7854" spans="1:11" x14ac:dyDescent="0.2">
      <c r="A7854" s="132">
        <v>35072</v>
      </c>
      <c r="B7854" s="226"/>
      <c r="C7854" s="222" t="s">
        <v>12</v>
      </c>
      <c r="D7854" s="106" t="s">
        <v>6078</v>
      </c>
      <c r="E7854" s="87">
        <v>1</v>
      </c>
      <c r="F7854" s="151">
        <v>13.600000000000001</v>
      </c>
      <c r="H7854" s="151"/>
      <c r="I7854" s="90">
        <v>300</v>
      </c>
      <c r="K7854" s="194" t="str">
        <f t="shared" si="122"/>
        <v xml:space="preserve">OXY-2 FINGER OXIMETER     BUY 300 pcs SAVE 20% </v>
      </c>
    </row>
    <row r="7855" spans="1:11" x14ac:dyDescent="0.2">
      <c r="A7855" s="132">
        <v>35074</v>
      </c>
      <c r="B7855" s="226" t="s">
        <v>10929</v>
      </c>
      <c r="C7855" s="222" t="s">
        <v>12</v>
      </c>
      <c r="D7855" s="106" t="s">
        <v>6079</v>
      </c>
      <c r="E7855" s="87">
        <v>1</v>
      </c>
      <c r="F7855" s="88">
        <v>16.5</v>
      </c>
      <c r="H7855" s="88"/>
      <c r="I7855" s="90">
        <v>1</v>
      </c>
      <c r="K7855" s="194" t="str">
        <f t="shared" si="122"/>
        <v xml:space="preserve">OXY-3 FINGER OXIMETER (IT,DE,SE,HU,RO) </v>
      </c>
    </row>
    <row r="7856" spans="1:11" x14ac:dyDescent="0.2">
      <c r="A7856" s="132">
        <v>35074</v>
      </c>
      <c r="B7856" s="226"/>
      <c r="C7856" s="222" t="s">
        <v>12</v>
      </c>
      <c r="D7856" s="106" t="s">
        <v>6080</v>
      </c>
      <c r="E7856" s="87">
        <v>1</v>
      </c>
      <c r="F7856" s="88">
        <v>15.674999999999999</v>
      </c>
      <c r="H7856" s="88"/>
      <c r="I7856" s="90">
        <v>5</v>
      </c>
      <c r="K7856" s="194" t="str">
        <f t="shared" si="122"/>
        <v xml:space="preserve">OXY-3 FINGER OXIMETER     BUY 5 pcs SAVE 5% </v>
      </c>
    </row>
    <row r="7857" spans="1:11" x14ac:dyDescent="0.2">
      <c r="A7857" s="132">
        <v>35074</v>
      </c>
      <c r="B7857" s="226"/>
      <c r="C7857" s="222" t="s">
        <v>12</v>
      </c>
      <c r="D7857" s="106" t="s">
        <v>6081</v>
      </c>
      <c r="E7857" s="87">
        <v>1</v>
      </c>
      <c r="F7857" s="88">
        <v>14.85</v>
      </c>
      <c r="H7857" s="88"/>
      <c r="I7857" s="90">
        <v>10</v>
      </c>
      <c r="K7857" s="194" t="str">
        <f t="shared" si="122"/>
        <v xml:space="preserve">OXY-3 FINGER OXIMETER     BUY 10 pcs SAVE 10% </v>
      </c>
    </row>
    <row r="7858" spans="1:11" x14ac:dyDescent="0.2">
      <c r="A7858" s="132">
        <v>35074</v>
      </c>
      <c r="B7858" s="226"/>
      <c r="C7858" s="222" t="s">
        <v>12</v>
      </c>
      <c r="D7858" s="106" t="s">
        <v>6082</v>
      </c>
      <c r="E7858" s="87">
        <v>1</v>
      </c>
      <c r="F7858" s="157">
        <v>14.025</v>
      </c>
      <c r="H7858" s="157"/>
      <c r="I7858" s="90">
        <v>50</v>
      </c>
      <c r="K7858" s="194" t="str">
        <f t="shared" si="122"/>
        <v xml:space="preserve">OXY-3 FINGER OXIMETER     BUY 50 pcs SAVE 15% </v>
      </c>
    </row>
    <row r="7859" spans="1:11" x14ac:dyDescent="0.2">
      <c r="A7859" s="132">
        <v>35074</v>
      </c>
      <c r="B7859" s="226"/>
      <c r="C7859" s="222" t="s">
        <v>12</v>
      </c>
      <c r="D7859" s="106" t="s">
        <v>6083</v>
      </c>
      <c r="E7859" s="87">
        <v>1</v>
      </c>
      <c r="F7859" s="151">
        <v>13.200000000000001</v>
      </c>
      <c r="H7859" s="151"/>
      <c r="I7859" s="90">
        <v>100</v>
      </c>
      <c r="K7859" s="194" t="str">
        <f t="shared" si="122"/>
        <v xml:space="preserve">OXY-3 FINGER OXIMETER     BUY 100 pcs SAVE 20% </v>
      </c>
    </row>
    <row r="7860" spans="1:11" x14ac:dyDescent="0.2">
      <c r="A7860" s="132">
        <v>35075</v>
      </c>
      <c r="B7860" s="226" t="s">
        <v>12</v>
      </c>
      <c r="C7860" s="222" t="s">
        <v>12</v>
      </c>
      <c r="D7860" s="106" t="s">
        <v>6084</v>
      </c>
      <c r="E7860" s="87">
        <v>1</v>
      </c>
      <c r="F7860" s="88">
        <v>2.4</v>
      </c>
      <c r="H7860" s="88"/>
      <c r="I7860" s="90">
        <v>1</v>
      </c>
      <c r="K7860" s="194" t="str">
        <f t="shared" si="122"/>
        <v xml:space="preserve">SILICONE COVER for Oxy 3 </v>
      </c>
    </row>
    <row r="7861" spans="1:11" x14ac:dyDescent="0.2">
      <c r="A7861" s="132">
        <v>35076</v>
      </c>
      <c r="B7861" s="226" t="s">
        <v>12</v>
      </c>
      <c r="C7861" s="222" t="s">
        <v>12</v>
      </c>
      <c r="D7861" s="106" t="s">
        <v>6085</v>
      </c>
      <c r="E7861" s="87">
        <v>1</v>
      </c>
      <c r="F7861" s="88">
        <v>3.4</v>
      </c>
      <c r="H7861" s="88"/>
      <c r="I7861" s="90">
        <v>1</v>
      </c>
      <c r="K7861" s="194" t="str">
        <f t="shared" si="122"/>
        <v xml:space="preserve">CORDURA BAG for fingertip oximeters </v>
      </c>
    </row>
    <row r="7862" spans="1:11" x14ac:dyDescent="0.2">
      <c r="A7862" s="132">
        <v>35078</v>
      </c>
      <c r="B7862" s="226" t="s">
        <v>10106</v>
      </c>
      <c r="C7862" s="222" t="s">
        <v>12</v>
      </c>
      <c r="D7862" s="106" t="s">
        <v>6086</v>
      </c>
      <c r="E7862" s="87">
        <v>1</v>
      </c>
      <c r="F7862" s="88">
        <v>26</v>
      </c>
      <c r="H7862" s="88"/>
      <c r="I7862" s="90">
        <v>1</v>
      </c>
      <c r="K7862" s="194" t="str">
        <f t="shared" si="122"/>
        <v xml:space="preserve">OXY-9 FINGER OXIMETER </v>
      </c>
    </row>
    <row r="7863" spans="1:11" x14ac:dyDescent="0.2">
      <c r="A7863" s="132">
        <v>35078</v>
      </c>
      <c r="B7863" s="226"/>
      <c r="C7863" s="222" t="s">
        <v>12</v>
      </c>
      <c r="D7863" s="106" t="s">
        <v>6087</v>
      </c>
      <c r="E7863" s="87">
        <v>1</v>
      </c>
      <c r="F7863" s="88">
        <v>23.400000000000002</v>
      </c>
      <c r="H7863" s="88"/>
      <c r="I7863" s="90">
        <v>10</v>
      </c>
      <c r="K7863" s="194" t="str">
        <f t="shared" si="122"/>
        <v xml:space="preserve">OXY-9 FINGER OXIMETER     BUY 10 pcs SAVE 10% </v>
      </c>
    </row>
    <row r="7864" spans="1:11" x14ac:dyDescent="0.2">
      <c r="A7864" s="132">
        <v>35078</v>
      </c>
      <c r="B7864" s="226"/>
      <c r="C7864" s="222" t="s">
        <v>12</v>
      </c>
      <c r="D7864" s="106" t="s">
        <v>6088</v>
      </c>
      <c r="E7864" s="87">
        <v>1</v>
      </c>
      <c r="F7864" s="88">
        <v>22.099999999999998</v>
      </c>
      <c r="H7864" s="88"/>
      <c r="I7864" s="90">
        <v>50</v>
      </c>
      <c r="K7864" s="194" t="str">
        <f t="shared" si="122"/>
        <v xml:space="preserve">OXY-9 FINGER OXIMETER     BUY 50 pcs SAVE 15% </v>
      </c>
    </row>
    <row r="7865" spans="1:11" x14ac:dyDescent="0.2">
      <c r="A7865" s="132">
        <v>35078</v>
      </c>
      <c r="B7865" s="226"/>
      <c r="C7865" s="222" t="s">
        <v>12</v>
      </c>
      <c r="D7865" s="106" t="s">
        <v>6089</v>
      </c>
      <c r="E7865" s="87">
        <v>1</v>
      </c>
      <c r="F7865" s="103">
        <v>20.8</v>
      </c>
      <c r="H7865" s="103"/>
      <c r="I7865" s="90">
        <v>100</v>
      </c>
      <c r="K7865" s="194" t="str">
        <f t="shared" si="122"/>
        <v xml:space="preserve">OXY-9 FINGER OXIMETER     BUY 100 pcs SAVE 20% </v>
      </c>
    </row>
    <row r="7866" spans="1:11" x14ac:dyDescent="0.2">
      <c r="A7866" s="132">
        <v>35081</v>
      </c>
      <c r="B7866" s="226" t="s">
        <v>12</v>
      </c>
      <c r="C7866" s="222" t="s">
        <v>12</v>
      </c>
      <c r="D7866" s="106" t="s">
        <v>10930</v>
      </c>
      <c r="E7866" s="87">
        <v>1</v>
      </c>
      <c r="F7866" s="88">
        <v>350</v>
      </c>
      <c r="H7866" s="88"/>
      <c r="I7866" s="90">
        <v>1</v>
      </c>
      <c r="K7866" s="194" t="str">
        <f t="shared" si="122"/>
        <v xml:space="preserve">EAR CLIP REUSABLE SENSOR for 35086 - 8000Q2 - optional </v>
      </c>
    </row>
    <row r="7867" spans="1:11" x14ac:dyDescent="0.2">
      <c r="A7867" s="132">
        <v>35082</v>
      </c>
      <c r="B7867" s="226" t="s">
        <v>12</v>
      </c>
      <c r="C7867" s="222" t="s">
        <v>12</v>
      </c>
      <c r="D7867" s="106" t="s">
        <v>6090</v>
      </c>
      <c r="E7867" s="87">
        <v>1</v>
      </c>
      <c r="F7867" s="88">
        <v>540</v>
      </c>
      <c r="H7867" s="88"/>
      <c r="I7867" s="90">
        <v>1</v>
      </c>
      <c r="K7867" s="194" t="str">
        <f t="shared" si="122"/>
        <v xml:space="preserve">NONIN VISION SOFTWARE for data management for 35086 </v>
      </c>
    </row>
    <row r="7868" spans="1:11" x14ac:dyDescent="0.2">
      <c r="A7868" s="132">
        <v>35083</v>
      </c>
      <c r="B7868" s="226" t="s">
        <v>12</v>
      </c>
      <c r="C7868" s="222" t="s">
        <v>12</v>
      </c>
      <c r="D7868" s="106" t="s">
        <v>6091</v>
      </c>
      <c r="E7868" s="87">
        <v>1</v>
      </c>
      <c r="F7868" s="88">
        <v>185</v>
      </c>
      <c r="H7868" s="88"/>
      <c r="I7868" s="90">
        <v>1</v>
      </c>
      <c r="K7868" s="194" t="str">
        <f t="shared" si="122"/>
        <v xml:space="preserve">NONIN ADAPTOR for USB - PC connection for 35086 </v>
      </c>
    </row>
    <row r="7869" spans="1:11" x14ac:dyDescent="0.2">
      <c r="A7869" s="132">
        <v>35084</v>
      </c>
      <c r="B7869" s="226" t="s">
        <v>12</v>
      </c>
      <c r="C7869" s="222" t="s">
        <v>12</v>
      </c>
      <c r="D7869" s="106" t="s">
        <v>6092</v>
      </c>
      <c r="E7869" s="87">
        <v>1</v>
      </c>
      <c r="F7869" s="88">
        <v>248</v>
      </c>
      <c r="H7869" s="88"/>
      <c r="I7869" s="90">
        <v>1</v>
      </c>
      <c r="K7869" s="194" t="str">
        <f t="shared" si="122"/>
        <v xml:space="preserve">NONIN ONYX VANTAGE PULSE OXIMETER - 9590 - blue </v>
      </c>
    </row>
    <row r="7870" spans="1:11" x14ac:dyDescent="0.2">
      <c r="A7870" s="132">
        <v>35085</v>
      </c>
      <c r="B7870" s="226" t="s">
        <v>12</v>
      </c>
      <c r="C7870" s="222" t="s">
        <v>12</v>
      </c>
      <c r="D7870" s="106" t="s">
        <v>6093</v>
      </c>
      <c r="E7870" s="87">
        <v>1</v>
      </c>
      <c r="F7870" s="88">
        <v>248</v>
      </c>
      <c r="H7870" s="88"/>
      <c r="I7870" s="90">
        <v>1</v>
      </c>
      <c r="K7870" s="194" t="str">
        <f t="shared" ref="K7870:K7933" si="123">+SUBSTITUTE(CONCATENATE(D7870," ","(",IF(RIGHT(E7870,3)="1**","1",E7870),")"),"(1)","")</f>
        <v xml:space="preserve">NONIN ONYX VANTAGE PULSE OXIMETER - 9590 - black </v>
      </c>
    </row>
    <row r="7871" spans="1:11" x14ac:dyDescent="0.2">
      <c r="A7871" s="132">
        <v>35086</v>
      </c>
      <c r="B7871" s="226" t="s">
        <v>12</v>
      </c>
      <c r="C7871" s="222" t="s">
        <v>12</v>
      </c>
      <c r="D7871" s="106" t="s">
        <v>6094</v>
      </c>
      <c r="E7871" s="87">
        <v>1</v>
      </c>
      <c r="F7871" s="88">
        <v>940</v>
      </c>
      <c r="H7871" s="88"/>
      <c r="I7871" s="90">
        <v>1</v>
      </c>
      <c r="K7871" s="194" t="str">
        <f t="shared" si="123"/>
        <v xml:space="preserve">NONIN PALM SAT 2500A PULSE OXIMETER  </v>
      </c>
    </row>
    <row r="7872" spans="1:11" x14ac:dyDescent="0.2">
      <c r="A7872" s="132">
        <v>35087</v>
      </c>
      <c r="B7872" s="226" t="s">
        <v>12</v>
      </c>
      <c r="C7872" s="222" t="s">
        <v>12</v>
      </c>
      <c r="D7872" s="106" t="s">
        <v>6095</v>
      </c>
      <c r="E7872" s="87">
        <v>1</v>
      </c>
      <c r="F7872" s="88">
        <v>306</v>
      </c>
      <c r="H7872" s="88"/>
      <c r="I7872" s="90">
        <v>1</v>
      </c>
      <c r="K7872" s="194" t="str">
        <f t="shared" si="123"/>
        <v xml:space="preserve">REUSABLE RUBBER PROBE for 35086 - adult </v>
      </c>
    </row>
    <row r="7873" spans="1:11" x14ac:dyDescent="0.2">
      <c r="A7873" s="132">
        <v>35088</v>
      </c>
      <c r="B7873" s="226" t="s">
        <v>12</v>
      </c>
      <c r="C7873" s="222" t="s">
        <v>12</v>
      </c>
      <c r="D7873" s="106" t="s">
        <v>6096</v>
      </c>
      <c r="E7873" s="87">
        <v>1</v>
      </c>
      <c r="F7873" s="88">
        <v>306</v>
      </c>
      <c r="H7873" s="88"/>
      <c r="I7873" s="90">
        <v>1</v>
      </c>
      <c r="K7873" s="194" t="str">
        <f t="shared" si="123"/>
        <v xml:space="preserve">REUSABLE RUBBER PROBE for 35086 - pediatric </v>
      </c>
    </row>
    <row r="7874" spans="1:11" x14ac:dyDescent="0.2">
      <c r="A7874" s="132">
        <v>35089</v>
      </c>
      <c r="B7874" s="226" t="s">
        <v>12</v>
      </c>
      <c r="C7874" s="222" t="s">
        <v>12</v>
      </c>
      <c r="D7874" s="106" t="s">
        <v>9853</v>
      </c>
      <c r="E7874" s="87">
        <v>1</v>
      </c>
      <c r="F7874" s="88">
        <v>412</v>
      </c>
      <c r="H7874" s="88"/>
      <c r="I7874" s="90">
        <v>1</v>
      </c>
      <c r="K7874" s="194" t="str">
        <f t="shared" si="123"/>
        <v xml:space="preserve">"P4" NONIN CHARGER STAND with NiMH battery pack for 35086 </v>
      </c>
    </row>
    <row r="7875" spans="1:11" x14ac:dyDescent="0.2">
      <c r="A7875" s="132">
        <v>35090</v>
      </c>
      <c r="B7875" s="226" t="s">
        <v>10929</v>
      </c>
      <c r="C7875" s="222" t="s">
        <v>12</v>
      </c>
      <c r="D7875" s="106" t="s">
        <v>6097</v>
      </c>
      <c r="E7875" s="87">
        <v>1</v>
      </c>
      <c r="F7875" s="88">
        <v>16.5</v>
      </c>
      <c r="H7875" s="88"/>
      <c r="I7875" s="90">
        <v>1</v>
      </c>
      <c r="K7875" s="194" t="str">
        <f t="shared" si="123"/>
        <v xml:space="preserve">OXY-3 FINGER OXIMETER (GB,FR,IT,ES,PT) </v>
      </c>
    </row>
    <row r="7876" spans="1:11" x14ac:dyDescent="0.2">
      <c r="A7876" s="132">
        <v>35090</v>
      </c>
      <c r="B7876" s="226"/>
      <c r="C7876" s="222" t="s">
        <v>12</v>
      </c>
      <c r="D7876" s="106" t="s">
        <v>6080</v>
      </c>
      <c r="E7876" s="87">
        <v>1</v>
      </c>
      <c r="F7876" s="88">
        <v>15.674999999999999</v>
      </c>
      <c r="H7876" s="88"/>
      <c r="I7876" s="90">
        <v>5</v>
      </c>
      <c r="K7876" s="194" t="str">
        <f t="shared" si="123"/>
        <v xml:space="preserve">OXY-3 FINGER OXIMETER     BUY 5 pcs SAVE 5% </v>
      </c>
    </row>
    <row r="7877" spans="1:11" x14ac:dyDescent="0.2">
      <c r="A7877" s="132">
        <v>35090</v>
      </c>
      <c r="B7877" s="226"/>
      <c r="C7877" s="222" t="s">
        <v>12</v>
      </c>
      <c r="D7877" s="106" t="s">
        <v>6081</v>
      </c>
      <c r="E7877" s="87">
        <v>1</v>
      </c>
      <c r="F7877" s="88">
        <v>14.85</v>
      </c>
      <c r="H7877" s="88"/>
      <c r="I7877" s="90">
        <v>10</v>
      </c>
      <c r="K7877" s="194" t="str">
        <f t="shared" si="123"/>
        <v xml:space="preserve">OXY-3 FINGER OXIMETER     BUY 10 pcs SAVE 10% </v>
      </c>
    </row>
    <row r="7878" spans="1:11" x14ac:dyDescent="0.2">
      <c r="A7878" s="132">
        <v>35090</v>
      </c>
      <c r="B7878" s="226"/>
      <c r="C7878" s="222" t="s">
        <v>12</v>
      </c>
      <c r="D7878" s="106" t="s">
        <v>6082</v>
      </c>
      <c r="E7878" s="87">
        <v>1</v>
      </c>
      <c r="F7878" s="157">
        <v>14.025</v>
      </c>
      <c r="H7878" s="157"/>
      <c r="I7878" s="90">
        <v>50</v>
      </c>
      <c r="K7878" s="194" t="str">
        <f t="shared" si="123"/>
        <v xml:space="preserve">OXY-3 FINGER OXIMETER     BUY 50 pcs SAVE 15% </v>
      </c>
    </row>
    <row r="7879" spans="1:11" ht="13.5" thickBot="1" x14ac:dyDescent="0.25">
      <c r="A7879" s="134">
        <v>35090</v>
      </c>
      <c r="B7879" s="233"/>
      <c r="C7879" s="234" t="s">
        <v>12</v>
      </c>
      <c r="D7879" s="121" t="s">
        <v>6083</v>
      </c>
      <c r="E7879" s="116">
        <v>1</v>
      </c>
      <c r="F7879" s="147">
        <v>13.200000000000001</v>
      </c>
      <c r="H7879" s="147"/>
      <c r="I7879" s="92">
        <v>100</v>
      </c>
      <c r="K7879" s="194" t="str">
        <f t="shared" si="123"/>
        <v xml:space="preserve">OXY-3 FINGER OXIMETER     BUY 100 pcs SAVE 20% </v>
      </c>
    </row>
    <row r="7880" spans="1:11" x14ac:dyDescent="0.2">
      <c r="A7880" s="135">
        <v>35091</v>
      </c>
      <c r="B7880" s="223" t="s">
        <v>10931</v>
      </c>
      <c r="C7880" s="224" t="s">
        <v>12</v>
      </c>
      <c r="D7880" s="117" t="s">
        <v>9060</v>
      </c>
      <c r="E7880" s="118">
        <v>1</v>
      </c>
      <c r="F7880" s="93">
        <v>20</v>
      </c>
      <c r="H7880" s="225"/>
      <c r="I7880" s="94">
        <v>1</v>
      </c>
      <c r="K7880" s="194" t="str">
        <f t="shared" si="123"/>
        <v xml:space="preserve">OXY-4 FINGER OXIMETER - blue - GB,FR,IT,DE,ES,PT,GR,PL </v>
      </c>
    </row>
    <row r="7881" spans="1:11" x14ac:dyDescent="0.2">
      <c r="A7881" s="136">
        <v>35092</v>
      </c>
      <c r="B7881" s="226" t="s">
        <v>10931</v>
      </c>
      <c r="C7881" s="222" t="s">
        <v>12</v>
      </c>
      <c r="D7881" s="106" t="s">
        <v>9061</v>
      </c>
      <c r="E7881" s="87">
        <v>1</v>
      </c>
      <c r="F7881" s="88">
        <v>20</v>
      </c>
      <c r="H7881" s="227"/>
      <c r="I7881" s="95">
        <v>1</v>
      </c>
      <c r="K7881" s="194" t="str">
        <f t="shared" si="123"/>
        <v xml:space="preserve">OXY-4 FINGER OXIMETER - orange - GB,FR,IT,DE,ES,PT,GR,PL </v>
      </c>
    </row>
    <row r="7882" spans="1:11" x14ac:dyDescent="0.2">
      <c r="A7882" s="136">
        <v>35093</v>
      </c>
      <c r="B7882" s="226" t="s">
        <v>10931</v>
      </c>
      <c r="C7882" s="222" t="s">
        <v>12</v>
      </c>
      <c r="D7882" s="106" t="s">
        <v>9062</v>
      </c>
      <c r="E7882" s="87">
        <v>1</v>
      </c>
      <c r="F7882" s="157">
        <v>20</v>
      </c>
      <c r="H7882" s="254"/>
      <c r="I7882" s="95">
        <v>100</v>
      </c>
      <c r="K7882" s="194" t="str">
        <f t="shared" si="123"/>
        <v xml:space="preserve">OXY-4 FINGER OXIMETER - blue - GB,SE,FI,NL,HU,RO,HR,BG </v>
      </c>
    </row>
    <row r="7883" spans="1:11" x14ac:dyDescent="0.2">
      <c r="A7883" s="136"/>
      <c r="B7883" s="226" t="s">
        <v>12</v>
      </c>
      <c r="C7883" s="222" t="s">
        <v>12</v>
      </c>
      <c r="D7883" s="201" t="s">
        <v>6098</v>
      </c>
      <c r="E7883" s="87"/>
      <c r="F7883" s="151"/>
      <c r="H7883" s="249"/>
      <c r="I7883" s="95"/>
      <c r="K7883" s="194" t="str">
        <f t="shared" si="123"/>
        <v>SPECIAL OFFER OXY 4 ()</v>
      </c>
    </row>
    <row r="7884" spans="1:11" x14ac:dyDescent="0.2">
      <c r="A7884" s="136"/>
      <c r="B7884" s="226" t="s">
        <v>12</v>
      </c>
      <c r="C7884" s="222" t="s">
        <v>12</v>
      </c>
      <c r="D7884" s="145" t="s">
        <v>6099</v>
      </c>
      <c r="E7884" s="87">
        <v>1</v>
      </c>
      <c r="F7884" s="88">
        <v>18</v>
      </c>
      <c r="H7884" s="227"/>
      <c r="I7884" s="95">
        <v>10</v>
      </c>
      <c r="K7884" s="194" t="str">
        <f t="shared" si="123"/>
        <v xml:space="preserve">For a mixed order of minimum 10 OXY 4 SAVE 10% </v>
      </c>
    </row>
    <row r="7885" spans="1:11" x14ac:dyDescent="0.2">
      <c r="A7885" s="136"/>
      <c r="B7885" s="226" t="s">
        <v>12</v>
      </c>
      <c r="C7885" s="222" t="s">
        <v>12</v>
      </c>
      <c r="D7885" s="145" t="s">
        <v>6100</v>
      </c>
      <c r="E7885" s="87">
        <v>1</v>
      </c>
      <c r="F7885" s="88">
        <v>17</v>
      </c>
      <c r="H7885" s="227"/>
      <c r="I7885" s="95">
        <v>50</v>
      </c>
      <c r="K7885" s="194" t="str">
        <f t="shared" si="123"/>
        <v xml:space="preserve">For a mixed order of minimum 50 OXY 4 SAVE 15% </v>
      </c>
    </row>
    <row r="7886" spans="1:11" ht="13.5" thickBot="1" x14ac:dyDescent="0.25">
      <c r="A7886" s="137"/>
      <c r="B7886" s="228" t="s">
        <v>12</v>
      </c>
      <c r="C7886" s="229" t="s">
        <v>12</v>
      </c>
      <c r="D7886" s="148" t="s">
        <v>6101</v>
      </c>
      <c r="E7886" s="119">
        <v>1</v>
      </c>
      <c r="F7886" s="154">
        <v>16</v>
      </c>
      <c r="H7886" s="235"/>
      <c r="I7886" s="98">
        <v>100</v>
      </c>
      <c r="K7886" s="194" t="str">
        <f t="shared" si="123"/>
        <v xml:space="preserve">For a mixed order of minimum 100 OXY 4 SAVE 20% </v>
      </c>
    </row>
    <row r="7887" spans="1:11" x14ac:dyDescent="0.2">
      <c r="A7887" s="140">
        <v>35095</v>
      </c>
      <c r="B7887" s="231" t="s">
        <v>10932</v>
      </c>
      <c r="C7887" s="232" t="s">
        <v>12</v>
      </c>
      <c r="D7887" s="124" t="s">
        <v>6102</v>
      </c>
      <c r="E7887" s="120">
        <v>1</v>
      </c>
      <c r="F7887" s="160">
        <v>70</v>
      </c>
      <c r="H7887" s="160"/>
      <c r="I7887" s="100">
        <v>1</v>
      </c>
      <c r="K7887" s="194" t="str">
        <f t="shared" si="123"/>
        <v xml:space="preserve">OXY-10 FINGER OXIMETER </v>
      </c>
    </row>
    <row r="7888" spans="1:11" x14ac:dyDescent="0.2">
      <c r="A7888" s="132">
        <v>35095</v>
      </c>
      <c r="B7888" s="226"/>
      <c r="C7888" s="222" t="s">
        <v>12</v>
      </c>
      <c r="D7888" s="106" t="s">
        <v>6103</v>
      </c>
      <c r="E7888" s="87">
        <v>1</v>
      </c>
      <c r="F7888" s="157">
        <v>63</v>
      </c>
      <c r="H7888" s="157"/>
      <c r="I7888" s="90">
        <v>5</v>
      </c>
      <c r="K7888" s="194" t="str">
        <f t="shared" si="123"/>
        <v xml:space="preserve">OXY-10 FINGER OXIMETER     BUY 5 pcs SAVE 10% </v>
      </c>
    </row>
    <row r="7889" spans="1:11" x14ac:dyDescent="0.2">
      <c r="A7889" s="132">
        <v>35095</v>
      </c>
      <c r="B7889" s="226"/>
      <c r="C7889" s="222" t="s">
        <v>12</v>
      </c>
      <c r="D7889" s="106" t="s">
        <v>6104</v>
      </c>
      <c r="E7889" s="87">
        <v>1</v>
      </c>
      <c r="F7889" s="151">
        <v>56</v>
      </c>
      <c r="H7889" s="151"/>
      <c r="I7889" s="90">
        <v>10</v>
      </c>
      <c r="K7889" s="194" t="str">
        <f t="shared" si="123"/>
        <v xml:space="preserve">OXY-10 FINGER OXIMETER     BUY 10 pcs SAVE 20% </v>
      </c>
    </row>
    <row r="7890" spans="1:11" x14ac:dyDescent="0.2">
      <c r="A7890" s="132">
        <v>35096</v>
      </c>
      <c r="B7890" s="226" t="s">
        <v>12</v>
      </c>
      <c r="C7890" s="222" t="s">
        <v>12</v>
      </c>
      <c r="D7890" s="106" t="s">
        <v>6105</v>
      </c>
      <c r="E7890" s="87">
        <v>1</v>
      </c>
      <c r="F7890" s="157">
        <v>39</v>
      </c>
      <c r="H7890" s="157"/>
      <c r="I7890" s="90">
        <v>1</v>
      </c>
      <c r="K7890" s="194" t="str">
        <f t="shared" si="123"/>
        <v xml:space="preserve">SpO2 PEDIATRIC PROBE - clip, reusable - for 35095 </v>
      </c>
    </row>
    <row r="7891" spans="1:11" x14ac:dyDescent="0.2">
      <c r="A7891" s="132">
        <v>35097</v>
      </c>
      <c r="B7891" s="226" t="s">
        <v>12</v>
      </c>
      <c r="C7891" s="222" t="s">
        <v>12</v>
      </c>
      <c r="D7891" s="106" t="s">
        <v>6106</v>
      </c>
      <c r="E7891" s="87">
        <v>1</v>
      </c>
      <c r="F7891" s="157">
        <v>39</v>
      </c>
      <c r="H7891" s="157"/>
      <c r="I7891" s="90">
        <v>1</v>
      </c>
      <c r="K7891" s="194" t="str">
        <f t="shared" si="123"/>
        <v xml:space="preserve">SpO2 PEDIATRIC PROBE - soft rubber, reusable - for 35095 </v>
      </c>
    </row>
    <row r="7892" spans="1:11" x14ac:dyDescent="0.2">
      <c r="A7892" s="132">
        <v>35099</v>
      </c>
      <c r="B7892" s="226" t="s">
        <v>12</v>
      </c>
      <c r="C7892" s="222" t="s">
        <v>12</v>
      </c>
      <c r="D7892" s="106" t="s">
        <v>6107</v>
      </c>
      <c r="E7892" s="87">
        <v>1</v>
      </c>
      <c r="F7892" s="88">
        <v>34</v>
      </c>
      <c r="H7892" s="88"/>
      <c r="I7892" s="90">
        <v>1</v>
      </c>
      <c r="K7892" s="194" t="str">
        <f t="shared" si="123"/>
        <v xml:space="preserve">SpO2 NEONATAL PROBE - reusable - for 35095 </v>
      </c>
    </row>
    <row r="7893" spans="1:11" x14ac:dyDescent="0.2">
      <c r="A7893" s="132">
        <v>35100</v>
      </c>
      <c r="B7893" s="226" t="s">
        <v>9063</v>
      </c>
      <c r="C7893" s="222" t="s">
        <v>12</v>
      </c>
      <c r="D7893" s="106" t="s">
        <v>6108</v>
      </c>
      <c r="E7893" s="87">
        <v>1</v>
      </c>
      <c r="F7893" s="88">
        <v>120</v>
      </c>
      <c r="H7893" s="88"/>
      <c r="I7893" s="90">
        <v>1</v>
      </c>
      <c r="K7893" s="194" t="str">
        <f t="shared" si="123"/>
        <v xml:space="preserve">OXY-50 PULSE OXIMETER with software  </v>
      </c>
    </row>
    <row r="7894" spans="1:11" x14ac:dyDescent="0.2">
      <c r="A7894" s="132">
        <v>35100</v>
      </c>
      <c r="B7894" s="226"/>
      <c r="C7894" s="222" t="s">
        <v>12</v>
      </c>
      <c r="D7894" s="106" t="s">
        <v>6109</v>
      </c>
      <c r="E7894" s="87">
        <v>1</v>
      </c>
      <c r="F7894" s="88">
        <v>108</v>
      </c>
      <c r="H7894" s="88"/>
      <c r="I7894" s="90">
        <v>3</v>
      </c>
      <c r="K7894" s="194" t="str">
        <f t="shared" si="123"/>
        <v xml:space="preserve">OXY-50 PULSE OXIMETER     BUY 3 pcs SAVE 10% </v>
      </c>
    </row>
    <row r="7895" spans="1:11" x14ac:dyDescent="0.2">
      <c r="A7895" s="132">
        <v>35100</v>
      </c>
      <c r="B7895" s="226"/>
      <c r="C7895" s="222" t="s">
        <v>12</v>
      </c>
      <c r="D7895" s="106" t="s">
        <v>6110</v>
      </c>
      <c r="E7895" s="87">
        <v>1</v>
      </c>
      <c r="F7895" s="151">
        <v>102</v>
      </c>
      <c r="H7895" s="151"/>
      <c r="I7895" s="90">
        <v>10</v>
      </c>
      <c r="K7895" s="194" t="str">
        <f t="shared" si="123"/>
        <v xml:space="preserve">OXY-50 PULSE OXIMETER     BUY 10 pcs SAVE 15% </v>
      </c>
    </row>
    <row r="7896" spans="1:11" x14ac:dyDescent="0.2">
      <c r="A7896" s="132">
        <v>35103</v>
      </c>
      <c r="B7896" s="226" t="s">
        <v>12</v>
      </c>
      <c r="C7896" s="222" t="s">
        <v>12</v>
      </c>
      <c r="D7896" s="106" t="s">
        <v>6111</v>
      </c>
      <c r="E7896" s="87">
        <v>1</v>
      </c>
      <c r="F7896" s="166">
        <v>140</v>
      </c>
      <c r="H7896" s="166"/>
      <c r="I7896" s="90">
        <v>1</v>
      </c>
      <c r="K7896" s="194" t="str">
        <f t="shared" si="123"/>
        <v xml:space="preserve">OXY-50 BLUETOOTH PULSE OXIMETER with software  </v>
      </c>
    </row>
    <row r="7897" spans="1:11" x14ac:dyDescent="0.2">
      <c r="A7897" s="132">
        <v>35104</v>
      </c>
      <c r="B7897" s="226" t="s">
        <v>12</v>
      </c>
      <c r="C7897" s="222" t="s">
        <v>12</v>
      </c>
      <c r="D7897" s="106" t="s">
        <v>6112</v>
      </c>
      <c r="E7897" s="87">
        <v>1</v>
      </c>
      <c r="F7897" s="88">
        <v>33</v>
      </c>
      <c r="H7897" s="88"/>
      <c r="I7897" s="90">
        <v>1</v>
      </c>
      <c r="K7897" s="194" t="str">
        <f t="shared" si="123"/>
        <v xml:space="preserve">EXTENSION CABLE for 35107, 35109 to 35152 </v>
      </c>
    </row>
    <row r="7898" spans="1:11" x14ac:dyDescent="0.2">
      <c r="A7898" s="132">
        <v>35105</v>
      </c>
      <c r="B7898" s="226" t="s">
        <v>12</v>
      </c>
      <c r="C7898" s="222" t="s">
        <v>12</v>
      </c>
      <c r="D7898" s="106" t="s">
        <v>6113</v>
      </c>
      <c r="E7898" s="87">
        <v>1</v>
      </c>
      <c r="F7898" s="88">
        <v>38</v>
      </c>
      <c r="H7898" s="88"/>
      <c r="I7898" s="90">
        <v>1</v>
      </c>
      <c r="K7898" s="194" t="str">
        <f t="shared" si="123"/>
        <v xml:space="preserve">ADULT SpO2 PROBE for 35100, 35101 - spare </v>
      </c>
    </row>
    <row r="7899" spans="1:11" x14ac:dyDescent="0.2">
      <c r="A7899" s="132">
        <v>35106</v>
      </c>
      <c r="B7899" s="226" t="s">
        <v>12</v>
      </c>
      <c r="C7899" s="222" t="s">
        <v>12</v>
      </c>
      <c r="D7899" s="106" t="s">
        <v>6114</v>
      </c>
      <c r="E7899" s="87">
        <v>1</v>
      </c>
      <c r="F7899" s="88">
        <v>38</v>
      </c>
      <c r="H7899" s="88"/>
      <c r="I7899" s="90">
        <v>1</v>
      </c>
      <c r="K7899" s="194" t="str">
        <f t="shared" si="123"/>
        <v xml:space="preserve">PAEDIATRIC SpO2 PROBE for 35100, 35101 </v>
      </c>
    </row>
    <row r="7900" spans="1:11" x14ac:dyDescent="0.2">
      <c r="A7900" s="132">
        <v>35107</v>
      </c>
      <c r="B7900" s="226" t="s">
        <v>12</v>
      </c>
      <c r="C7900" s="222" t="s">
        <v>12</v>
      </c>
      <c r="D7900" s="106" t="s">
        <v>6115</v>
      </c>
      <c r="E7900" s="87">
        <v>1</v>
      </c>
      <c r="F7900" s="88">
        <v>38</v>
      </c>
      <c r="H7900" s="88"/>
      <c r="I7900" s="90">
        <v>1</v>
      </c>
      <c r="K7900" s="194" t="str">
        <f t="shared" si="123"/>
        <v xml:space="preserve">NEONATAL REUSABLE SpO2 PROBE for 32902, 35100-1, 35151-2 - need cable </v>
      </c>
    </row>
    <row r="7901" spans="1:11" x14ac:dyDescent="0.2">
      <c r="A7901" s="132">
        <v>35108</v>
      </c>
      <c r="B7901" s="226" t="s">
        <v>12</v>
      </c>
      <c r="C7901" s="222" t="s">
        <v>12</v>
      </c>
      <c r="D7901" s="106" t="s">
        <v>6116</v>
      </c>
      <c r="E7901" s="87">
        <v>1</v>
      </c>
      <c r="F7901" s="88">
        <v>28</v>
      </c>
      <c r="H7901" s="88"/>
      <c r="I7901" s="90">
        <v>1</v>
      </c>
      <c r="K7901" s="194" t="str">
        <f t="shared" si="123"/>
        <v xml:space="preserve">EXTENSION CABLE for 35107, 35109 to 35100-1 </v>
      </c>
    </row>
    <row r="7902" spans="1:11" x14ac:dyDescent="0.2">
      <c r="A7902" s="132">
        <v>35109</v>
      </c>
      <c r="B7902" s="226" t="s">
        <v>12</v>
      </c>
      <c r="C7902" s="222" t="s">
        <v>12</v>
      </c>
      <c r="D7902" s="106" t="s">
        <v>6117</v>
      </c>
      <c r="E7902" s="87">
        <v>1</v>
      </c>
      <c r="F7902" s="88">
        <v>13</v>
      </c>
      <c r="H7902" s="88"/>
      <c r="I7902" s="90">
        <v>1</v>
      </c>
      <c r="K7902" s="194" t="str">
        <f t="shared" si="123"/>
        <v xml:space="preserve">NEONATAL/ADULT DISPOSABLE SpO2 PROBE for 32902,35100 - need cable </v>
      </c>
    </row>
    <row r="7903" spans="1:11" x14ac:dyDescent="0.2">
      <c r="A7903" s="132">
        <v>35110</v>
      </c>
      <c r="B7903" s="226" t="s">
        <v>12</v>
      </c>
      <c r="C7903" s="222" t="s">
        <v>12</v>
      </c>
      <c r="D7903" s="106" t="s">
        <v>6118</v>
      </c>
      <c r="E7903" s="87">
        <v>1</v>
      </c>
      <c r="F7903" s="151">
        <v>270</v>
      </c>
      <c r="H7903" s="151"/>
      <c r="I7903" s="90">
        <v>1</v>
      </c>
      <c r="K7903" s="194" t="str">
        <f t="shared" si="123"/>
        <v xml:space="preserve">GIMA 24 HOURS ABPM + PULSE RATE MONITOR </v>
      </c>
    </row>
    <row r="7904" spans="1:11" x14ac:dyDescent="0.2">
      <c r="A7904" s="132">
        <v>35111</v>
      </c>
      <c r="B7904" s="226" t="s">
        <v>12</v>
      </c>
      <c r="C7904" s="222" t="s">
        <v>12</v>
      </c>
      <c r="D7904" s="106" t="s">
        <v>6119</v>
      </c>
      <c r="E7904" s="87">
        <v>1</v>
      </c>
      <c r="F7904" s="88">
        <v>340</v>
      </c>
      <c r="H7904" s="88"/>
      <c r="I7904" s="90">
        <v>1</v>
      </c>
      <c r="K7904" s="194" t="str">
        <f t="shared" si="123"/>
        <v xml:space="preserve">GIMA 24 HOURS ABPM + PULSE RATE + SpO2 MONITOR </v>
      </c>
    </row>
    <row r="7905" spans="1:11" x14ac:dyDescent="0.2">
      <c r="A7905" s="132">
        <v>35112</v>
      </c>
      <c r="B7905" s="226" t="s">
        <v>12</v>
      </c>
      <c r="C7905" s="222" t="s">
        <v>12</v>
      </c>
      <c r="D7905" s="106" t="s">
        <v>6120</v>
      </c>
      <c r="E7905" s="87">
        <v>1</v>
      </c>
      <c r="F7905" s="88">
        <v>350</v>
      </c>
      <c r="H7905" s="88"/>
      <c r="I7905" s="90">
        <v>1</v>
      </c>
      <c r="K7905" s="194" t="str">
        <f t="shared" si="123"/>
        <v xml:space="preserve">GIMA 24 HOURS ABPM + PULSE RATE MONITOR with BLUETOOTH </v>
      </c>
    </row>
    <row r="7906" spans="1:11" x14ac:dyDescent="0.2">
      <c r="A7906" s="132">
        <v>35113</v>
      </c>
      <c r="B7906" s="226" t="s">
        <v>12</v>
      </c>
      <c r="C7906" s="222" t="s">
        <v>12</v>
      </c>
      <c r="D7906" s="106" t="s">
        <v>6121</v>
      </c>
      <c r="E7906" s="87">
        <v>1</v>
      </c>
      <c r="F7906" s="88">
        <v>14</v>
      </c>
      <c r="H7906" s="88"/>
      <c r="I7906" s="90">
        <v>1</v>
      </c>
      <c r="K7906" s="194" t="str">
        <f t="shared" si="123"/>
        <v xml:space="preserve">PAEDIATRIC CUFF for 35110-2, 35151-2 - spare </v>
      </c>
    </row>
    <row r="7907" spans="1:11" x14ac:dyDescent="0.2">
      <c r="A7907" s="132">
        <v>35114</v>
      </c>
      <c r="B7907" s="226" t="s">
        <v>12</v>
      </c>
      <c r="C7907" s="222" t="s">
        <v>12</v>
      </c>
      <c r="D7907" s="106" t="s">
        <v>6122</v>
      </c>
      <c r="E7907" s="87">
        <v>1</v>
      </c>
      <c r="F7907" s="88">
        <v>17</v>
      </c>
      <c r="H7907" s="88"/>
      <c r="I7907" s="90">
        <v>1</v>
      </c>
      <c r="K7907" s="194" t="str">
        <f t="shared" si="123"/>
        <v xml:space="preserve">ADULT CUFF for 35110-2, 35151 - spare </v>
      </c>
    </row>
    <row r="7908" spans="1:11" x14ac:dyDescent="0.2">
      <c r="A7908" s="132">
        <v>35115</v>
      </c>
      <c r="B7908" s="226" t="s">
        <v>12</v>
      </c>
      <c r="C7908" s="222" t="s">
        <v>12</v>
      </c>
      <c r="D7908" s="106" t="s">
        <v>6123</v>
      </c>
      <c r="E7908" s="87">
        <v>1</v>
      </c>
      <c r="F7908" s="88">
        <v>24</v>
      </c>
      <c r="H7908" s="88"/>
      <c r="I7908" s="90">
        <v>1</v>
      </c>
      <c r="K7908" s="194" t="str">
        <f t="shared" si="123"/>
        <v xml:space="preserve">ADULT LARGE CUFF for 35110-2, 35151 - spare </v>
      </c>
    </row>
    <row r="7909" spans="1:11" x14ac:dyDescent="0.2">
      <c r="A7909" s="132">
        <v>35116</v>
      </c>
      <c r="B7909" s="226" t="s">
        <v>12</v>
      </c>
      <c r="C7909" s="222" t="s">
        <v>12</v>
      </c>
      <c r="D7909" s="106" t="s">
        <v>6124</v>
      </c>
      <c r="E7909" s="87">
        <v>1</v>
      </c>
      <c r="F7909" s="88">
        <v>32</v>
      </c>
      <c r="H7909" s="88"/>
      <c r="I7909" s="90">
        <v>1</v>
      </c>
      <c r="K7909" s="194" t="str">
        <f t="shared" si="123"/>
        <v xml:space="preserve">THIGH CUFF for 35110-2, 35151-2 </v>
      </c>
    </row>
    <row r="7910" spans="1:11" x14ac:dyDescent="0.2">
      <c r="A7910" s="132">
        <v>35117</v>
      </c>
      <c r="B7910" s="226" t="s">
        <v>12</v>
      </c>
      <c r="C7910" s="222" t="s">
        <v>12</v>
      </c>
      <c r="D7910" s="106" t="s">
        <v>6125</v>
      </c>
      <c r="E7910" s="87">
        <v>1</v>
      </c>
      <c r="F7910" s="88">
        <v>38</v>
      </c>
      <c r="H7910" s="88"/>
      <c r="I7910" s="90">
        <v>1</v>
      </c>
      <c r="K7910" s="194" t="str">
        <f t="shared" si="123"/>
        <v xml:space="preserve">EXTENSION TUBE for CUFFS 35113/4/5/6 - 1.5 m - spare </v>
      </c>
    </row>
    <row r="7911" spans="1:11" x14ac:dyDescent="0.2">
      <c r="A7911" s="132">
        <v>35118</v>
      </c>
      <c r="B7911" s="226" t="s">
        <v>12</v>
      </c>
      <c r="C7911" s="222" t="s">
        <v>12</v>
      </c>
      <c r="D7911" s="106" t="s">
        <v>6126</v>
      </c>
      <c r="E7911" s="87">
        <v>1</v>
      </c>
      <c r="F7911" s="88">
        <v>50</v>
      </c>
      <c r="H7911" s="88"/>
      <c r="I7911" s="90">
        <v>1</v>
      </c>
      <c r="K7911" s="194" t="str">
        <f t="shared" si="123"/>
        <v xml:space="preserve">SpO2 PROBE for 35111 - adult - spare </v>
      </c>
    </row>
    <row r="7912" spans="1:11" x14ac:dyDescent="0.2">
      <c r="A7912" s="132">
        <v>35119</v>
      </c>
      <c r="B7912" s="226" t="s">
        <v>12</v>
      </c>
      <c r="C7912" s="222" t="s">
        <v>12</v>
      </c>
      <c r="D7912" s="106" t="s">
        <v>6127</v>
      </c>
      <c r="E7912" s="87">
        <v>1</v>
      </c>
      <c r="F7912" s="88">
        <v>10</v>
      </c>
      <c r="H7912" s="88"/>
      <c r="I7912" s="90">
        <v>1</v>
      </c>
      <c r="K7912" s="194" t="str">
        <f t="shared" si="123"/>
        <v xml:space="preserve">CARRYING BAG for 35110-2 - spare </v>
      </c>
    </row>
    <row r="7913" spans="1:11" x14ac:dyDescent="0.2">
      <c r="A7913" s="132">
        <v>35124</v>
      </c>
      <c r="B7913" s="226" t="s">
        <v>12</v>
      </c>
      <c r="C7913" s="222" t="s">
        <v>12</v>
      </c>
      <c r="D7913" s="106" t="s">
        <v>6128</v>
      </c>
      <c r="E7913" s="87">
        <v>1</v>
      </c>
      <c r="F7913" s="103">
        <v>670</v>
      </c>
      <c r="H7913" s="103"/>
      <c r="I7913" s="90">
        <v>1</v>
      </c>
      <c r="K7913" s="194" t="str">
        <f t="shared" si="123"/>
        <v xml:space="preserve">"P10" GIMA VITAL PRO MONITOR </v>
      </c>
    </row>
    <row r="7914" spans="1:11" x14ac:dyDescent="0.2">
      <c r="A7914" s="132">
        <v>35125</v>
      </c>
      <c r="B7914" s="226" t="s">
        <v>295</v>
      </c>
      <c r="C7914" s="222" t="s">
        <v>12</v>
      </c>
      <c r="D7914" s="106" t="s">
        <v>6129</v>
      </c>
      <c r="E7914" s="87">
        <v>1</v>
      </c>
      <c r="F7914" s="88">
        <v>180</v>
      </c>
      <c r="H7914" s="88"/>
      <c r="I7914" s="90">
        <v>1</v>
      </c>
      <c r="K7914" s="194" t="str">
        <f t="shared" si="123"/>
        <v xml:space="preserve">***PRINTER for Vital monitors 35120-2  sold up to end of stock </v>
      </c>
    </row>
    <row r="7915" spans="1:11" x14ac:dyDescent="0.2">
      <c r="A7915" s="132">
        <v>35127</v>
      </c>
      <c r="B7915" s="226" t="s">
        <v>12</v>
      </c>
      <c r="C7915" s="222" t="s">
        <v>12</v>
      </c>
      <c r="D7915" s="106" t="s">
        <v>9854</v>
      </c>
      <c r="E7915" s="87">
        <v>1</v>
      </c>
      <c r="F7915" s="88">
        <v>450</v>
      </c>
      <c r="H7915" s="88"/>
      <c r="I7915" s="90">
        <v>1</v>
      </c>
      <c r="K7915" s="194" t="str">
        <f t="shared" si="123"/>
        <v xml:space="preserve">TROLLEY for Vital monitors and PC-3000 </v>
      </c>
    </row>
    <row r="7916" spans="1:11" x14ac:dyDescent="0.2">
      <c r="A7916" s="132">
        <v>35128</v>
      </c>
      <c r="B7916" s="226" t="s">
        <v>12</v>
      </c>
      <c r="C7916" s="222" t="s">
        <v>12</v>
      </c>
      <c r="D7916" s="106" t="s">
        <v>6130</v>
      </c>
      <c r="E7916" s="87">
        <v>1</v>
      </c>
      <c r="F7916" s="88">
        <v>140</v>
      </c>
      <c r="H7916" s="88"/>
      <c r="I7916" s="90">
        <v>1</v>
      </c>
      <c r="K7916" s="194" t="str">
        <f t="shared" si="123"/>
        <v xml:space="preserve">RAIL CLAMP for Vital monitors </v>
      </c>
    </row>
    <row r="7917" spans="1:11" x14ac:dyDescent="0.2">
      <c r="A7917" s="132">
        <v>35129</v>
      </c>
      <c r="B7917" s="226" t="s">
        <v>12</v>
      </c>
      <c r="C7917" s="222" t="s">
        <v>12</v>
      </c>
      <c r="D7917" s="106" t="s">
        <v>6131</v>
      </c>
      <c r="E7917" s="87">
        <v>1</v>
      </c>
      <c r="F7917" s="88">
        <v>90</v>
      </c>
      <c r="H7917" s="88"/>
      <c r="I7917" s="90">
        <v>1</v>
      </c>
      <c r="K7917" s="194" t="str">
        <f t="shared" si="123"/>
        <v xml:space="preserve">"PX3" BATTERY for VitalPro,VitalPlus,UP 7000 monitors since S/N J3300PG00766 - spare </v>
      </c>
    </row>
    <row r="7918" spans="1:11" x14ac:dyDescent="0.2">
      <c r="A7918" s="132">
        <v>35130</v>
      </c>
      <c r="B7918" s="226" t="s">
        <v>12</v>
      </c>
      <c r="C7918" s="222" t="s">
        <v>12</v>
      </c>
      <c r="D7918" s="106" t="s">
        <v>6132</v>
      </c>
      <c r="E7918" s="87">
        <v>1</v>
      </c>
      <c r="F7918" s="151">
        <v>680</v>
      </c>
      <c r="H7918" s="151"/>
      <c r="I7918" s="90">
        <v>1</v>
      </c>
      <c r="K7918" s="194" t="str">
        <f t="shared" si="123"/>
        <v xml:space="preserve">ECG HOLTER + SOFTWARE </v>
      </c>
    </row>
    <row r="7919" spans="1:11" x14ac:dyDescent="0.2">
      <c r="A7919" s="132">
        <v>35131</v>
      </c>
      <c r="B7919" s="226" t="s">
        <v>12</v>
      </c>
      <c r="C7919" s="222" t="s">
        <v>12</v>
      </c>
      <c r="D7919" s="106" t="s">
        <v>6133</v>
      </c>
      <c r="E7919" s="87">
        <v>1</v>
      </c>
      <c r="F7919" s="88">
        <v>60</v>
      </c>
      <c r="H7919" s="88"/>
      <c r="I7919" s="90">
        <v>1</v>
      </c>
      <c r="K7919" s="194" t="str">
        <f t="shared" si="123"/>
        <v xml:space="preserve">ECG CABLE for code 35130 - spare </v>
      </c>
    </row>
    <row r="7920" spans="1:11" x14ac:dyDescent="0.2">
      <c r="A7920" s="132">
        <v>35132</v>
      </c>
      <c r="B7920" s="226" t="s">
        <v>12</v>
      </c>
      <c r="C7920" s="222" t="s">
        <v>12</v>
      </c>
      <c r="D7920" s="106" t="s">
        <v>6134</v>
      </c>
      <c r="E7920" s="87">
        <v>1</v>
      </c>
      <c r="F7920" s="88">
        <v>870</v>
      </c>
      <c r="H7920" s="88"/>
      <c r="I7920" s="90">
        <v>1</v>
      </c>
      <c r="K7920" s="194" t="str">
        <f t="shared" si="123"/>
        <v xml:space="preserve">"P10" GIMA VITAL PLUS MONITOR </v>
      </c>
    </row>
    <row r="7921" spans="1:11" x14ac:dyDescent="0.2">
      <c r="A7921" s="132">
        <v>35133</v>
      </c>
      <c r="B7921" s="226" t="s">
        <v>296</v>
      </c>
      <c r="C7921" s="222" t="s">
        <v>12</v>
      </c>
      <c r="D7921" s="106" t="s">
        <v>9064</v>
      </c>
      <c r="E7921" s="87">
        <v>1</v>
      </c>
      <c r="F7921" s="88">
        <v>290</v>
      </c>
      <c r="H7921" s="88"/>
      <c r="I7921" s="90">
        <v>1</v>
      </c>
      <c r="K7921" s="194" t="str">
        <f t="shared" si="123"/>
        <v xml:space="preserve">PRINTER for Vital monitors 35124,35132,35306-35310,35312, 80710 </v>
      </c>
    </row>
    <row r="7922" spans="1:11" x14ac:dyDescent="0.2">
      <c r="A7922" s="132">
        <v>35134</v>
      </c>
      <c r="B7922" s="226" t="s">
        <v>12</v>
      </c>
      <c r="C7922" s="222" t="s">
        <v>12</v>
      </c>
      <c r="D7922" s="106" t="s">
        <v>6135</v>
      </c>
      <c r="E7922" s="87">
        <v>1</v>
      </c>
      <c r="F7922" s="103">
        <v>850</v>
      </c>
      <c r="H7922" s="103"/>
      <c r="I7922" s="90">
        <v>1</v>
      </c>
      <c r="K7922" s="194" t="str">
        <f t="shared" si="123"/>
        <v xml:space="preserve">"P10" PC-3000 MULTI-PARAMETER PATIENT MONITOR </v>
      </c>
    </row>
    <row r="7923" spans="1:11" x14ac:dyDescent="0.2">
      <c r="A7923" s="132">
        <v>35135</v>
      </c>
      <c r="B7923" s="226" t="s">
        <v>12</v>
      </c>
      <c r="C7923" s="222" t="s">
        <v>12</v>
      </c>
      <c r="D7923" s="106" t="s">
        <v>6136</v>
      </c>
      <c r="E7923" s="87">
        <v>1</v>
      </c>
      <c r="F7923" s="88">
        <v>75</v>
      </c>
      <c r="H7923" s="88"/>
      <c r="I7923" s="90">
        <v>1</v>
      </c>
      <c r="K7923" s="194" t="str">
        <f t="shared" si="123"/>
        <v xml:space="preserve">SpO2 PROBE for PC-3000 and VITAL - adult - spare </v>
      </c>
    </row>
    <row r="7924" spans="1:11" x14ac:dyDescent="0.2">
      <c r="A7924" s="132">
        <v>35136</v>
      </c>
      <c r="B7924" s="226" t="s">
        <v>12</v>
      </c>
      <c r="C7924" s="222" t="s">
        <v>12</v>
      </c>
      <c r="D7924" s="106" t="s">
        <v>6137</v>
      </c>
      <c r="E7924" s="87">
        <v>1</v>
      </c>
      <c r="F7924" s="88">
        <v>75</v>
      </c>
      <c r="H7924" s="88"/>
      <c r="I7924" s="90">
        <v>1</v>
      </c>
      <c r="K7924" s="194" t="str">
        <f t="shared" si="123"/>
        <v xml:space="preserve">SpO2 PROBE for PC-3000 and VITAL - paediatric </v>
      </c>
    </row>
    <row r="7925" spans="1:11" x14ac:dyDescent="0.2">
      <c r="A7925" s="132">
        <v>35137</v>
      </c>
      <c r="B7925" s="226" t="s">
        <v>12</v>
      </c>
      <c r="C7925" s="222" t="s">
        <v>12</v>
      </c>
      <c r="D7925" s="106" t="s">
        <v>9065</v>
      </c>
      <c r="E7925" s="87">
        <v>1</v>
      </c>
      <c r="F7925" s="88">
        <v>45</v>
      </c>
      <c r="H7925" s="88"/>
      <c r="I7925" s="90">
        <v>1</v>
      </c>
      <c r="K7925" s="194" t="str">
        <f t="shared" si="123"/>
        <v xml:space="preserve">ECG CABLE for PC-3000, UP-7000 and VITAL - spare </v>
      </c>
    </row>
    <row r="7926" spans="1:11" x14ac:dyDescent="0.2">
      <c r="A7926" s="132">
        <v>35138</v>
      </c>
      <c r="B7926" s="226" t="s">
        <v>12</v>
      </c>
      <c r="C7926" s="222" t="s">
        <v>12</v>
      </c>
      <c r="D7926" s="106" t="s">
        <v>6138</v>
      </c>
      <c r="E7926" s="87">
        <v>1</v>
      </c>
      <c r="F7926" s="88">
        <v>58</v>
      </c>
      <c r="H7926" s="88"/>
      <c r="I7926" s="90">
        <v>1</v>
      </c>
      <c r="K7926" s="194" t="str">
        <f t="shared" si="123"/>
        <v xml:space="preserve">"PX3" LI-ION BATTERY for PC-3000 - spare </v>
      </c>
    </row>
    <row r="7927" spans="1:11" x14ac:dyDescent="0.2">
      <c r="A7927" s="132">
        <v>35139</v>
      </c>
      <c r="B7927" s="226" t="s">
        <v>12</v>
      </c>
      <c r="C7927" s="222" t="s">
        <v>12</v>
      </c>
      <c r="D7927" s="106" t="s">
        <v>6139</v>
      </c>
      <c r="E7927" s="87">
        <v>1</v>
      </c>
      <c r="F7927" s="88">
        <v>40</v>
      </c>
      <c r="H7927" s="88"/>
      <c r="I7927" s="90">
        <v>1</v>
      </c>
      <c r="K7927" s="194" t="str">
        <f t="shared" si="123"/>
        <v xml:space="preserve">NIBP CUFF for PC-3000, 900 PRO VITAL and UP 7000 - 21-35 cm adult  </v>
      </c>
    </row>
    <row r="7928" spans="1:11" x14ac:dyDescent="0.2">
      <c r="A7928" s="132">
        <v>35140</v>
      </c>
      <c r="B7928" s="226" t="s">
        <v>12</v>
      </c>
      <c r="C7928" s="222" t="s">
        <v>12</v>
      </c>
      <c r="D7928" s="106" t="s">
        <v>6140</v>
      </c>
      <c r="E7928" s="87">
        <v>1</v>
      </c>
      <c r="F7928" s="88">
        <v>40</v>
      </c>
      <c r="H7928" s="88"/>
      <c r="I7928" s="90">
        <v>1</v>
      </c>
      <c r="K7928" s="194" t="str">
        <f t="shared" si="123"/>
        <v xml:space="preserve">NIBP CUFF for PC-3000, 900 PRO VITAL and UP 7000 - 10-19 cm pediatric  </v>
      </c>
    </row>
    <row r="7929" spans="1:11" x14ac:dyDescent="0.2">
      <c r="A7929" s="132">
        <v>35141</v>
      </c>
      <c r="B7929" s="226" t="s">
        <v>12</v>
      </c>
      <c r="C7929" s="222" t="s">
        <v>12</v>
      </c>
      <c r="D7929" s="106" t="s">
        <v>6141</v>
      </c>
      <c r="E7929" s="87" t="s">
        <v>25</v>
      </c>
      <c r="F7929" s="88">
        <v>10</v>
      </c>
      <c r="H7929" s="88"/>
      <c r="I7929" s="90">
        <v>1</v>
      </c>
      <c r="K7929" s="194" t="str">
        <f t="shared" si="123"/>
        <v>PAPER ROLL 51 mm x 12 m for Vital and UP7000 (box of 5)</v>
      </c>
    </row>
    <row r="7930" spans="1:11" x14ac:dyDescent="0.2">
      <c r="A7930" s="132">
        <v>35142</v>
      </c>
      <c r="B7930" s="226" t="s">
        <v>12</v>
      </c>
      <c r="C7930" s="222" t="s">
        <v>12</v>
      </c>
      <c r="D7930" s="106" t="s">
        <v>6142</v>
      </c>
      <c r="E7930" s="87">
        <v>1</v>
      </c>
      <c r="F7930" s="88">
        <v>40</v>
      </c>
      <c r="H7930" s="88"/>
      <c r="I7930" s="90">
        <v>1</v>
      </c>
      <c r="K7930" s="194" t="str">
        <f t="shared" si="123"/>
        <v xml:space="preserve">NIBP CUFF for PC-3000, 900 PRO VITAL and UP 7000 - 18-26 cm pediatric XL </v>
      </c>
    </row>
    <row r="7931" spans="1:11" x14ac:dyDescent="0.2">
      <c r="A7931" s="132">
        <v>35143</v>
      </c>
      <c r="B7931" s="226" t="s">
        <v>12</v>
      </c>
      <c r="C7931" s="222" t="s">
        <v>12</v>
      </c>
      <c r="D7931" s="106" t="s">
        <v>6143</v>
      </c>
      <c r="E7931" s="87">
        <v>1</v>
      </c>
      <c r="F7931" s="88">
        <v>40</v>
      </c>
      <c r="H7931" s="88"/>
      <c r="I7931" s="90">
        <v>1</v>
      </c>
      <c r="K7931" s="194" t="str">
        <f t="shared" si="123"/>
        <v xml:space="preserve">NIBP CUFF for PC-3000, 900 PRO VITAL and UP 7000 - 27-42 cm adult XL </v>
      </c>
    </row>
    <row r="7932" spans="1:11" x14ac:dyDescent="0.2">
      <c r="A7932" s="132">
        <v>35144</v>
      </c>
      <c r="B7932" s="226" t="s">
        <v>12</v>
      </c>
      <c r="C7932" s="222" t="s">
        <v>12</v>
      </c>
      <c r="D7932" s="106" t="s">
        <v>6144</v>
      </c>
      <c r="E7932" s="87">
        <v>1</v>
      </c>
      <c r="F7932" s="88">
        <v>53</v>
      </c>
      <c r="H7932" s="88"/>
      <c r="I7932" s="90">
        <v>1</v>
      </c>
      <c r="K7932" s="194" t="str">
        <f t="shared" si="123"/>
        <v xml:space="preserve">CARRYING BAG for PC-3000 </v>
      </c>
    </row>
    <row r="7933" spans="1:11" x14ac:dyDescent="0.2">
      <c r="A7933" s="132">
        <v>35145</v>
      </c>
      <c r="B7933" s="226" t="s">
        <v>12</v>
      </c>
      <c r="C7933" s="222" t="s">
        <v>12</v>
      </c>
      <c r="D7933" s="106" t="s">
        <v>6145</v>
      </c>
      <c r="E7933" s="87">
        <v>1</v>
      </c>
      <c r="F7933" s="103">
        <v>950</v>
      </c>
      <c r="H7933" s="103"/>
      <c r="I7933" s="90">
        <v>1</v>
      </c>
      <c r="K7933" s="194" t="str">
        <f t="shared" si="123"/>
        <v xml:space="preserve">"P10" UP 7000 MULTIPARAMETER PATIENT MONITOR </v>
      </c>
    </row>
    <row r="7934" spans="1:11" x14ac:dyDescent="0.2">
      <c r="A7934" s="132">
        <v>35146</v>
      </c>
      <c r="B7934" s="226" t="s">
        <v>12</v>
      </c>
      <c r="C7934" s="222" t="s">
        <v>12</v>
      </c>
      <c r="D7934" s="106" t="s">
        <v>6146</v>
      </c>
      <c r="E7934" s="87">
        <v>1</v>
      </c>
      <c r="F7934" s="88">
        <v>18</v>
      </c>
      <c r="H7934" s="88"/>
      <c r="I7934" s="90">
        <v>1</v>
      </c>
      <c r="K7934" s="194" t="str">
        <f t="shared" ref="K7934:K7997" si="124">+SUBSTITUTE(CONCATENATE(D7934," ","(",IF(RIGHT(E7934,3)="1**","1",E7934),")"),"(1)","")</f>
        <v xml:space="preserve">ADULT CUFF for 35152 - spare </v>
      </c>
    </row>
    <row r="7935" spans="1:11" x14ac:dyDescent="0.2">
      <c r="A7935" s="132">
        <v>35147</v>
      </c>
      <c r="B7935" s="226" t="s">
        <v>12</v>
      </c>
      <c r="C7935" s="222" t="s">
        <v>12</v>
      </c>
      <c r="D7935" s="106" t="s">
        <v>6147</v>
      </c>
      <c r="E7935" s="87">
        <v>1</v>
      </c>
      <c r="F7935" s="88">
        <v>24</v>
      </c>
      <c r="H7935" s="88"/>
      <c r="I7935" s="90">
        <v>1</v>
      </c>
      <c r="K7935" s="194" t="str">
        <f t="shared" si="124"/>
        <v xml:space="preserve">ADULT LARGE CUFF for 35152 - spare </v>
      </c>
    </row>
    <row r="7936" spans="1:11" x14ac:dyDescent="0.2">
      <c r="A7936" s="132">
        <v>35148</v>
      </c>
      <c r="B7936" s="226" t="s">
        <v>12</v>
      </c>
      <c r="C7936" s="222" t="s">
        <v>12</v>
      </c>
      <c r="D7936" s="106" t="s">
        <v>6148</v>
      </c>
      <c r="E7936" s="87">
        <v>1</v>
      </c>
      <c r="F7936" s="88">
        <v>450</v>
      </c>
      <c r="H7936" s="88"/>
      <c r="I7936" s="90">
        <v>1</v>
      </c>
      <c r="K7936" s="194" t="str">
        <f t="shared" si="124"/>
        <v xml:space="preserve">CART/TROLLEY for UP 7000, K12, K15 - adjustable </v>
      </c>
    </row>
    <row r="7937" spans="1:11" x14ac:dyDescent="0.2">
      <c r="A7937" s="132">
        <v>35149</v>
      </c>
      <c r="B7937" s="226" t="s">
        <v>12</v>
      </c>
      <c r="C7937" s="222" t="s">
        <v>12</v>
      </c>
      <c r="D7937" s="106" t="s">
        <v>6149</v>
      </c>
      <c r="E7937" s="87">
        <v>1</v>
      </c>
      <c r="F7937" s="88">
        <v>45</v>
      </c>
      <c r="H7937" s="88"/>
      <c r="I7937" s="90">
        <v>1</v>
      </c>
      <c r="K7937" s="194" t="str">
        <f t="shared" si="124"/>
        <v xml:space="preserve">SpO2 PROBE for monitor 35151 - adult - spare </v>
      </c>
    </row>
    <row r="7938" spans="1:11" x14ac:dyDescent="0.2">
      <c r="A7938" s="132">
        <v>35152</v>
      </c>
      <c r="B7938" s="226" t="s">
        <v>12</v>
      </c>
      <c r="C7938" s="222" t="s">
        <v>12</v>
      </c>
      <c r="D7938" s="106" t="s">
        <v>6150</v>
      </c>
      <c r="E7938" s="87">
        <v>1</v>
      </c>
      <c r="F7938" s="88">
        <v>900</v>
      </c>
      <c r="H7938" s="88"/>
      <c r="I7938" s="90">
        <v>1</v>
      </c>
      <c r="K7938" s="194" t="str">
        <f t="shared" si="124"/>
        <v xml:space="preserve">"P16" NEW CMS 8000 MULTIPARAMETER PATIENT MONITOR </v>
      </c>
    </row>
    <row r="7939" spans="1:11" x14ac:dyDescent="0.2">
      <c r="A7939" s="132">
        <v>35153</v>
      </c>
      <c r="B7939" s="226" t="s">
        <v>12</v>
      </c>
      <c r="C7939" s="222" t="s">
        <v>12</v>
      </c>
      <c r="D7939" s="106" t="s">
        <v>6151</v>
      </c>
      <c r="E7939" s="87">
        <v>1</v>
      </c>
      <c r="F7939" s="88">
        <v>47</v>
      </c>
      <c r="H7939" s="88"/>
      <c r="I7939" s="90">
        <v>1</v>
      </c>
      <c r="K7939" s="194" t="str">
        <f t="shared" si="124"/>
        <v xml:space="preserve">SpO2 PROBE for monitor 35152, 35213 - adult - spare </v>
      </c>
    </row>
    <row r="7940" spans="1:11" x14ac:dyDescent="0.2">
      <c r="A7940" s="132">
        <v>35154</v>
      </c>
      <c r="B7940" s="226" t="s">
        <v>12</v>
      </c>
      <c r="C7940" s="222" t="s">
        <v>12</v>
      </c>
      <c r="D7940" s="106" t="s">
        <v>6152</v>
      </c>
      <c r="E7940" s="87">
        <v>1</v>
      </c>
      <c r="F7940" s="88">
        <v>20</v>
      </c>
      <c r="H7940" s="88"/>
      <c r="I7940" s="90">
        <v>1</v>
      </c>
      <c r="K7940" s="194" t="str">
        <f t="shared" si="124"/>
        <v xml:space="preserve">TEMPERATURE SENSOR for monitor 35151 - rectal type </v>
      </c>
    </row>
    <row r="7941" spans="1:11" x14ac:dyDescent="0.2">
      <c r="A7941" s="132">
        <v>35155</v>
      </c>
      <c r="B7941" s="226" t="s">
        <v>12</v>
      </c>
      <c r="C7941" s="222" t="s">
        <v>12</v>
      </c>
      <c r="D7941" s="106" t="s">
        <v>6153</v>
      </c>
      <c r="E7941" s="87">
        <v>1</v>
      </c>
      <c r="F7941" s="88">
        <v>20</v>
      </c>
      <c r="H7941" s="88"/>
      <c r="I7941" s="90">
        <v>1</v>
      </c>
      <c r="K7941" s="194" t="str">
        <f t="shared" si="124"/>
        <v xml:space="preserve">TEMPERATURE SENSOR for monitor 35151-2 - skin type - spare </v>
      </c>
    </row>
    <row r="7942" spans="1:11" x14ac:dyDescent="0.2">
      <c r="A7942" s="132">
        <v>35156</v>
      </c>
      <c r="B7942" s="226" t="s">
        <v>12</v>
      </c>
      <c r="C7942" s="222" t="s">
        <v>12</v>
      </c>
      <c r="D7942" s="106" t="s">
        <v>6154</v>
      </c>
      <c r="E7942" s="87">
        <v>1</v>
      </c>
      <c r="F7942" s="88">
        <v>50</v>
      </c>
      <c r="H7942" s="88"/>
      <c r="I7942" s="90">
        <v>1</v>
      </c>
      <c r="K7942" s="194" t="str">
        <f t="shared" si="124"/>
        <v xml:space="preserve">ECG CABLE for monitor 35151 - spare </v>
      </c>
    </row>
    <row r="7943" spans="1:11" x14ac:dyDescent="0.2">
      <c r="A7943" s="132">
        <v>35157</v>
      </c>
      <c r="B7943" s="226" t="s">
        <v>296</v>
      </c>
      <c r="C7943" s="222" t="s">
        <v>12</v>
      </c>
      <c r="D7943" s="106" t="s">
        <v>6155</v>
      </c>
      <c r="E7943" s="87">
        <v>1</v>
      </c>
      <c r="F7943" s="88">
        <v>180</v>
      </c>
      <c r="H7943" s="88"/>
      <c r="I7943" s="90">
        <v>1</v>
      </c>
      <c r="K7943" s="194" t="str">
        <f t="shared" si="124"/>
        <v xml:space="preserve">PRINTER for monitor 35151-2 </v>
      </c>
    </row>
    <row r="7944" spans="1:11" x14ac:dyDescent="0.2">
      <c r="A7944" s="132">
        <v>35158</v>
      </c>
      <c r="B7944" s="226" t="s">
        <v>12</v>
      </c>
      <c r="C7944" s="222" t="s">
        <v>12</v>
      </c>
      <c r="D7944" s="106" t="s">
        <v>9855</v>
      </c>
      <c r="E7944" s="87">
        <v>1</v>
      </c>
      <c r="F7944" s="88"/>
      <c r="H7944" s="88"/>
      <c r="I7944" s="90">
        <v>1</v>
      </c>
      <c r="K7944" s="194" t="str">
        <f t="shared" si="124"/>
        <v xml:space="preserve">***TROLLEY for monitor 35151-2  replaced by 35180 </v>
      </c>
    </row>
    <row r="7945" spans="1:11" x14ac:dyDescent="0.2">
      <c r="A7945" s="132">
        <v>35159</v>
      </c>
      <c r="B7945" s="226" t="s">
        <v>12</v>
      </c>
      <c r="C7945" s="222" t="s">
        <v>12</v>
      </c>
      <c r="D7945" s="106" t="s">
        <v>6156</v>
      </c>
      <c r="E7945" s="87">
        <v>1</v>
      </c>
      <c r="F7945" s="88">
        <v>106</v>
      </c>
      <c r="H7945" s="88"/>
      <c r="I7945" s="90">
        <v>1</v>
      </c>
      <c r="K7945" s="194" t="str">
        <f t="shared" si="124"/>
        <v xml:space="preserve">"PX3" LI-ION BATTERY for monitor 35151 - spare </v>
      </c>
    </row>
    <row r="7946" spans="1:11" x14ac:dyDescent="0.2">
      <c r="A7946" s="132">
        <v>35160</v>
      </c>
      <c r="B7946" s="226" t="s">
        <v>12</v>
      </c>
      <c r="C7946" s="222" t="s">
        <v>12</v>
      </c>
      <c r="D7946" s="106" t="s">
        <v>6157</v>
      </c>
      <c r="E7946" s="87">
        <v>1</v>
      </c>
      <c r="F7946" s="166">
        <v>63</v>
      </c>
      <c r="H7946" s="166"/>
      <c r="I7946" s="90">
        <v>1</v>
      </c>
      <c r="K7946" s="194" t="str">
        <f t="shared" si="124"/>
        <v xml:space="preserve">AC POWER ADAPTOR + CABLE for 35134 - spare </v>
      </c>
    </row>
    <row r="7947" spans="1:11" x14ac:dyDescent="0.2">
      <c r="A7947" s="132">
        <v>35161</v>
      </c>
      <c r="B7947" s="226" t="s">
        <v>12</v>
      </c>
      <c r="C7947" s="222" t="s">
        <v>12</v>
      </c>
      <c r="D7947" s="106" t="s">
        <v>6158</v>
      </c>
      <c r="E7947" s="87">
        <v>1</v>
      </c>
      <c r="F7947" s="88">
        <v>106</v>
      </c>
      <c r="H7947" s="88"/>
      <c r="I7947" s="90">
        <v>1</v>
      </c>
      <c r="K7947" s="194" t="str">
        <f t="shared" si="124"/>
        <v xml:space="preserve">"PX3" LI-ION BATTERY for monitor 35152 - spare </v>
      </c>
    </row>
    <row r="7948" spans="1:11" x14ac:dyDescent="0.2">
      <c r="A7948" s="132">
        <v>35162</v>
      </c>
      <c r="B7948" s="226" t="s">
        <v>12</v>
      </c>
      <c r="C7948" s="222" t="s">
        <v>12</v>
      </c>
      <c r="D7948" s="106" t="s">
        <v>6159</v>
      </c>
      <c r="E7948" s="87">
        <v>1</v>
      </c>
      <c r="F7948" s="151">
        <v>350</v>
      </c>
      <c r="H7948" s="151"/>
      <c r="I7948" s="90">
        <v>1</v>
      </c>
      <c r="K7948" s="194" t="str">
        <f t="shared" si="124"/>
        <v xml:space="preserve">"P16" PC-300 SPOT-CHECK MONITOR SpO2, NIBP, TEMP, PR with display </v>
      </c>
    </row>
    <row r="7949" spans="1:11" x14ac:dyDescent="0.2">
      <c r="A7949" s="132">
        <v>35163</v>
      </c>
      <c r="B7949" s="226" t="s">
        <v>12</v>
      </c>
      <c r="C7949" s="222" t="s">
        <v>12</v>
      </c>
      <c r="D7949" s="106" t="s">
        <v>6160</v>
      </c>
      <c r="E7949" s="87">
        <v>1</v>
      </c>
      <c r="F7949" s="166">
        <v>19</v>
      </c>
      <c r="H7949" s="166"/>
      <c r="I7949" s="90">
        <v>1</v>
      </c>
      <c r="K7949" s="194" t="str">
        <f t="shared" si="124"/>
        <v xml:space="preserve">CARRYING HANDLE for 35134 - spare </v>
      </c>
    </row>
    <row r="7950" spans="1:11" x14ac:dyDescent="0.2">
      <c r="A7950" s="132">
        <v>35164</v>
      </c>
      <c r="B7950" s="226" t="s">
        <v>12</v>
      </c>
      <c r="C7950" s="222" t="s">
        <v>12</v>
      </c>
      <c r="D7950" s="106" t="s">
        <v>6161</v>
      </c>
      <c r="E7950" s="87">
        <v>1</v>
      </c>
      <c r="F7950" s="88">
        <v>108</v>
      </c>
      <c r="H7950" s="88"/>
      <c r="I7950" s="90">
        <v>1</v>
      </c>
      <c r="K7950" s="194" t="str">
        <f t="shared" si="124"/>
        <v xml:space="preserve">SpO2 PROBE for PC-300 - pediatric - optional </v>
      </c>
    </row>
    <row r="7951" spans="1:11" x14ac:dyDescent="0.2">
      <c r="A7951" s="132">
        <v>35165</v>
      </c>
      <c r="B7951" s="226" t="s">
        <v>12</v>
      </c>
      <c r="C7951" s="222" t="s">
        <v>12</v>
      </c>
      <c r="D7951" s="106" t="s">
        <v>6162</v>
      </c>
      <c r="E7951" s="87">
        <v>1</v>
      </c>
      <c r="F7951" s="88">
        <v>75</v>
      </c>
      <c r="H7951" s="88"/>
      <c r="I7951" s="90">
        <v>1</v>
      </c>
      <c r="K7951" s="194" t="str">
        <f t="shared" si="124"/>
        <v xml:space="preserve">SpO2 PROBE for PC-300 - adult - spare </v>
      </c>
    </row>
    <row r="7952" spans="1:11" x14ac:dyDescent="0.2">
      <c r="A7952" s="132">
        <v>35166</v>
      </c>
      <c r="B7952" s="226" t="s">
        <v>12</v>
      </c>
      <c r="C7952" s="222" t="s">
        <v>12</v>
      </c>
      <c r="D7952" s="106" t="s">
        <v>9066</v>
      </c>
      <c r="E7952" s="87">
        <v>1</v>
      </c>
      <c r="F7952" s="88">
        <v>30</v>
      </c>
      <c r="H7952" s="88"/>
      <c r="I7952" s="90">
        <v>1</v>
      </c>
      <c r="K7952" s="194" t="str">
        <f t="shared" si="124"/>
        <v xml:space="preserve">NIBP CUFF for PC-300 - pediatric 10-19 cm - optional </v>
      </c>
    </row>
    <row r="7953" spans="1:11" x14ac:dyDescent="0.2">
      <c r="A7953" s="132">
        <v>35167</v>
      </c>
      <c r="B7953" s="226" t="s">
        <v>12</v>
      </c>
      <c r="C7953" s="222" t="s">
        <v>12</v>
      </c>
      <c r="D7953" s="106" t="s">
        <v>9067</v>
      </c>
      <c r="E7953" s="87">
        <v>1</v>
      </c>
      <c r="F7953" s="88">
        <v>17</v>
      </c>
      <c r="H7953" s="88"/>
      <c r="I7953" s="90">
        <v>1</v>
      </c>
      <c r="K7953" s="194" t="str">
        <f t="shared" si="124"/>
        <v xml:space="preserve">NIBP CUFF for PC-300 - adult 21-35 cm - spare </v>
      </c>
    </row>
    <row r="7954" spans="1:11" x14ac:dyDescent="0.2">
      <c r="A7954" s="132">
        <v>35168</v>
      </c>
      <c r="B7954" s="226" t="s">
        <v>12</v>
      </c>
      <c r="C7954" s="222" t="s">
        <v>12</v>
      </c>
      <c r="D7954" s="106" t="s">
        <v>6163</v>
      </c>
      <c r="E7954" s="87">
        <v>1</v>
      </c>
      <c r="F7954" s="166">
        <v>19</v>
      </c>
      <c r="H7954" s="166"/>
      <c r="I7954" s="90">
        <v>1</v>
      </c>
      <c r="K7954" s="194" t="str">
        <f t="shared" si="124"/>
        <v xml:space="preserve">NIBP CUFF for PC-300 - adult large 27-42 cm - optional </v>
      </c>
    </row>
    <row r="7955" spans="1:11" x14ac:dyDescent="0.2">
      <c r="A7955" s="132">
        <v>35169</v>
      </c>
      <c r="B7955" s="226" t="s">
        <v>12</v>
      </c>
      <c r="C7955" s="222" t="s">
        <v>12</v>
      </c>
      <c r="D7955" s="106" t="s">
        <v>6164</v>
      </c>
      <c r="E7955" s="87">
        <v>1</v>
      </c>
      <c r="F7955" s="166">
        <v>21</v>
      </c>
      <c r="H7955" s="166"/>
      <c r="I7955" s="90">
        <v>1</v>
      </c>
      <c r="K7955" s="194" t="str">
        <f t="shared" si="124"/>
        <v xml:space="preserve">NIBP CUFF for PC-300 - adult extra large 40-48 cm - optional </v>
      </c>
    </row>
    <row r="7956" spans="1:11" x14ac:dyDescent="0.2">
      <c r="A7956" s="132">
        <v>35170</v>
      </c>
      <c r="B7956" s="226" t="s">
        <v>12</v>
      </c>
      <c r="C7956" s="222" t="s">
        <v>12</v>
      </c>
      <c r="D7956" s="106" t="s">
        <v>6165</v>
      </c>
      <c r="E7956" s="87">
        <v>1</v>
      </c>
      <c r="F7956" s="88">
        <v>67</v>
      </c>
      <c r="H7956" s="88"/>
      <c r="I7956" s="90">
        <v>1</v>
      </c>
      <c r="K7956" s="194" t="str">
        <f t="shared" si="124"/>
        <v xml:space="preserve">EAR THERMOMETER for PC-300, OXY-110 - adult - spare </v>
      </c>
    </row>
    <row r="7957" spans="1:11" x14ac:dyDescent="0.2">
      <c r="A7957" s="132">
        <v>35171</v>
      </c>
      <c r="B7957" s="226" t="s">
        <v>12</v>
      </c>
      <c r="C7957" s="222" t="s">
        <v>12</v>
      </c>
      <c r="D7957" s="106" t="s">
        <v>6166</v>
      </c>
      <c r="E7957" s="87" t="s">
        <v>26</v>
      </c>
      <c r="F7957" s="88">
        <v>58</v>
      </c>
      <c r="H7957" s="88"/>
      <c r="I7957" s="90">
        <v>1</v>
      </c>
      <c r="K7957" s="194" t="str">
        <f t="shared" si="124"/>
        <v>PROBE COVER for 35170 for PC-300, OXY-110 - disposable (box of 500)</v>
      </c>
    </row>
    <row r="7958" spans="1:11" x14ac:dyDescent="0.2">
      <c r="A7958" s="132">
        <v>35172</v>
      </c>
      <c r="B7958" s="226" t="s">
        <v>12</v>
      </c>
      <c r="C7958" s="222" t="s">
        <v>12</v>
      </c>
      <c r="D7958" s="106" t="s">
        <v>6167</v>
      </c>
      <c r="E7958" s="87">
        <v>1</v>
      </c>
      <c r="F7958" s="88">
        <v>21</v>
      </c>
      <c r="H7958" s="88"/>
      <c r="I7958" s="90">
        <v>1</v>
      </c>
      <c r="K7958" s="194" t="str">
        <f t="shared" si="124"/>
        <v xml:space="preserve">"PX3" RECHARGEABLE Li-Ion BATTERY for PC-300 - spare </v>
      </c>
    </row>
    <row r="7959" spans="1:11" x14ac:dyDescent="0.2">
      <c r="A7959" s="132">
        <v>35173</v>
      </c>
      <c r="B7959" s="226" t="s">
        <v>12</v>
      </c>
      <c r="C7959" s="222" t="s">
        <v>12</v>
      </c>
      <c r="D7959" s="106" t="s">
        <v>6168</v>
      </c>
      <c r="E7959" s="87">
        <v>1</v>
      </c>
      <c r="F7959" s="166">
        <v>39</v>
      </c>
      <c r="H7959" s="166"/>
      <c r="I7959" s="90">
        <v>1</v>
      </c>
      <c r="K7959" s="194" t="str">
        <f t="shared" si="124"/>
        <v xml:space="preserve">CARRYING CASE for PC-300 </v>
      </c>
    </row>
    <row r="7960" spans="1:11" x14ac:dyDescent="0.2">
      <c r="A7960" s="132">
        <v>35176</v>
      </c>
      <c r="B7960" s="226" t="s">
        <v>12</v>
      </c>
      <c r="C7960" s="222" t="s">
        <v>12</v>
      </c>
      <c r="D7960" s="106" t="s">
        <v>6169</v>
      </c>
      <c r="E7960" s="87">
        <v>1</v>
      </c>
      <c r="F7960" s="88">
        <v>16</v>
      </c>
      <c r="H7960" s="88"/>
      <c r="I7960" s="90">
        <v>1</v>
      </c>
      <c r="K7960" s="194" t="str">
        <f t="shared" si="124"/>
        <v xml:space="preserve">USB CABLE for connection PC-300 - GLUCOSE MONITOR </v>
      </c>
    </row>
    <row r="7961" spans="1:11" x14ac:dyDescent="0.2">
      <c r="A7961" s="132">
        <v>35177</v>
      </c>
      <c r="B7961" s="226" t="s">
        <v>12</v>
      </c>
      <c r="C7961" s="222" t="s">
        <v>12</v>
      </c>
      <c r="D7961" s="106" t="s">
        <v>6170</v>
      </c>
      <c r="E7961" s="87">
        <v>1</v>
      </c>
      <c r="F7961" s="166">
        <v>16</v>
      </c>
      <c r="H7961" s="166"/>
      <c r="I7961" s="90">
        <v>1</v>
      </c>
      <c r="K7961" s="194" t="str">
        <f t="shared" si="124"/>
        <v xml:space="preserve">USB CABLE for connection PC-300 - GLUCOSE MONITOR 24108,24110,24111,24114 </v>
      </c>
    </row>
    <row r="7962" spans="1:11" x14ac:dyDescent="0.2">
      <c r="A7962" s="132">
        <v>35178</v>
      </c>
      <c r="B7962" s="226" t="s">
        <v>12</v>
      </c>
      <c r="C7962" s="222" t="s">
        <v>12</v>
      </c>
      <c r="D7962" s="106" t="s">
        <v>6171</v>
      </c>
      <c r="E7962" s="87">
        <v>1</v>
      </c>
      <c r="F7962" s="88">
        <v>70</v>
      </c>
      <c r="H7962" s="88"/>
      <c r="I7962" s="90">
        <v>1</v>
      </c>
      <c r="K7962" s="194" t="str">
        <f t="shared" si="124"/>
        <v xml:space="preserve">ECG MODULE for PC-200/300 - optional - need 33248 </v>
      </c>
    </row>
    <row r="7963" spans="1:11" x14ac:dyDescent="0.2">
      <c r="A7963" s="132">
        <v>35180</v>
      </c>
      <c r="B7963" s="226" t="s">
        <v>12</v>
      </c>
      <c r="C7963" s="222" t="s">
        <v>12</v>
      </c>
      <c r="D7963" s="106" t="s">
        <v>9856</v>
      </c>
      <c r="E7963" s="87">
        <v>1</v>
      </c>
      <c r="F7963" s="88">
        <v>390</v>
      </c>
      <c r="H7963" s="88"/>
      <c r="I7963" s="90">
        <v>1</v>
      </c>
      <c r="K7963" s="194" t="str">
        <f t="shared" si="124"/>
        <v xml:space="preserve">TROLLEY for monitor 29585, 35151-2, 80700 </v>
      </c>
    </row>
    <row r="7964" spans="1:11" x14ac:dyDescent="0.2">
      <c r="A7964" s="132">
        <v>35181</v>
      </c>
      <c r="B7964" s="226" t="s">
        <v>12</v>
      </c>
      <c r="C7964" s="222" t="s">
        <v>12</v>
      </c>
      <c r="D7964" s="106" t="s">
        <v>6172</v>
      </c>
      <c r="E7964" s="87">
        <v>1</v>
      </c>
      <c r="F7964" s="88">
        <v>19</v>
      </c>
      <c r="H7964" s="88"/>
      <c r="I7964" s="90">
        <v>1</v>
      </c>
      <c r="K7964" s="194" t="str">
        <f t="shared" si="124"/>
        <v xml:space="preserve">TEMPERATURE SENSOR for monitor 35152 - rectal type </v>
      </c>
    </row>
    <row r="7965" spans="1:11" x14ac:dyDescent="0.2">
      <c r="A7965" s="132">
        <v>35182</v>
      </c>
      <c r="B7965" s="226" t="s">
        <v>12</v>
      </c>
      <c r="C7965" s="222" t="s">
        <v>12</v>
      </c>
      <c r="D7965" s="106" t="s">
        <v>6173</v>
      </c>
      <c r="E7965" s="87">
        <v>1</v>
      </c>
      <c r="F7965" s="88">
        <v>19</v>
      </c>
      <c r="H7965" s="88"/>
      <c r="I7965" s="90">
        <v>1</v>
      </c>
      <c r="K7965" s="194" t="str">
        <f t="shared" si="124"/>
        <v xml:space="preserve">TEMPERATURE SENSOR for monitor 35152 - skin type - spare </v>
      </c>
    </row>
    <row r="7966" spans="1:11" x14ac:dyDescent="0.2">
      <c r="A7966" s="132">
        <v>35183</v>
      </c>
      <c r="B7966" s="226" t="s">
        <v>12</v>
      </c>
      <c r="C7966" s="222" t="s">
        <v>12</v>
      </c>
      <c r="D7966" s="106" t="s">
        <v>6174</v>
      </c>
      <c r="E7966" s="87">
        <v>1</v>
      </c>
      <c r="F7966" s="88">
        <v>49</v>
      </c>
      <c r="H7966" s="88"/>
      <c r="I7966" s="90">
        <v>1</v>
      </c>
      <c r="K7966" s="194" t="str">
        <f t="shared" si="124"/>
        <v xml:space="preserve">ECG CABLE for monitor 35152 - spare </v>
      </c>
    </row>
    <row r="7967" spans="1:11" x14ac:dyDescent="0.2">
      <c r="A7967" s="132">
        <v>35184</v>
      </c>
      <c r="B7967" s="226" t="s">
        <v>12</v>
      </c>
      <c r="C7967" s="222" t="s">
        <v>12</v>
      </c>
      <c r="D7967" s="106" t="s">
        <v>6175</v>
      </c>
      <c r="E7967" s="87">
        <v>1</v>
      </c>
      <c r="F7967" s="166">
        <v>16</v>
      </c>
      <c r="H7967" s="166"/>
      <c r="I7967" s="90">
        <v>1</v>
      </c>
      <c r="K7967" s="194" t="str">
        <f t="shared" si="124"/>
        <v xml:space="preserve">CARRYING BAG for 35130 </v>
      </c>
    </row>
    <row r="7968" spans="1:11" x14ac:dyDescent="0.2">
      <c r="A7968" s="132">
        <v>35185</v>
      </c>
      <c r="B7968" s="226" t="s">
        <v>8076</v>
      </c>
      <c r="C7968" s="222" t="s">
        <v>12</v>
      </c>
      <c r="D7968" s="106" t="s">
        <v>9857</v>
      </c>
      <c r="E7968" s="87">
        <v>1</v>
      </c>
      <c r="F7968" s="88">
        <v>245</v>
      </c>
      <c r="H7968" s="88"/>
      <c r="I7968" s="90">
        <v>1</v>
      </c>
      <c r="K7968" s="194" t="str">
        <f t="shared" si="124"/>
        <v xml:space="preserve">"P16" CHECKME LITE HEALTH MONITOR - WIRELESS </v>
      </c>
    </row>
    <row r="7969" spans="1:11" x14ac:dyDescent="0.2">
      <c r="A7969" s="132">
        <v>35186</v>
      </c>
      <c r="B7969" s="226" t="s">
        <v>12</v>
      </c>
      <c r="C7969" s="222" t="s">
        <v>12</v>
      </c>
      <c r="D7969" s="106" t="s">
        <v>9858</v>
      </c>
      <c r="E7969" s="87">
        <v>1</v>
      </c>
      <c r="F7969" s="88">
        <v>390</v>
      </c>
      <c r="H7969" s="88"/>
      <c r="I7969" s="90">
        <v>1</v>
      </c>
      <c r="K7969" s="194" t="str">
        <f t="shared" si="124"/>
        <v xml:space="preserve">"P16" CHECKME PRO VITAL SIGNS MONITOR - WIRELESS </v>
      </c>
    </row>
    <row r="7970" spans="1:11" x14ac:dyDescent="0.2">
      <c r="A7970" s="132">
        <v>35187</v>
      </c>
      <c r="B7970" s="226" t="s">
        <v>12</v>
      </c>
      <c r="C7970" s="222" t="s">
        <v>12</v>
      </c>
      <c r="D7970" s="106" t="s">
        <v>9859</v>
      </c>
      <c r="E7970" s="87">
        <v>1</v>
      </c>
      <c r="F7970" s="88">
        <v>480</v>
      </c>
      <c r="H7970" s="88"/>
      <c r="I7970" s="90">
        <v>1</v>
      </c>
      <c r="K7970" s="194" t="str">
        <f t="shared" si="124"/>
        <v xml:space="preserve">"P16" CHECKME PRO VITAL SIGNS MONITOR WITH ECG HOLTER - WIRELESS </v>
      </c>
    </row>
    <row r="7971" spans="1:11" x14ac:dyDescent="0.2">
      <c r="A7971" s="132">
        <v>35188</v>
      </c>
      <c r="B7971" s="226" t="s">
        <v>12</v>
      </c>
      <c r="C7971" s="222" t="s">
        <v>12</v>
      </c>
      <c r="D7971" s="106" t="s">
        <v>9860</v>
      </c>
      <c r="E7971" s="87">
        <v>1</v>
      </c>
      <c r="F7971" s="103"/>
      <c r="H7971" s="103"/>
      <c r="I7971" s="90">
        <v>1</v>
      </c>
      <c r="K7971" s="194" t="str">
        <f t="shared" si="124"/>
        <v xml:space="preserve">***AIR BP BLOOD PRESSURE UNIT for 35186-7  replaced by 35189 </v>
      </c>
    </row>
    <row r="7972" spans="1:11" x14ac:dyDescent="0.2">
      <c r="A7972" s="132">
        <v>35189</v>
      </c>
      <c r="B7972" s="226" t="s">
        <v>12</v>
      </c>
      <c r="C7972" s="222" t="s">
        <v>12</v>
      </c>
      <c r="D7972" s="106" t="s">
        <v>8523</v>
      </c>
      <c r="E7972" s="87">
        <v>1</v>
      </c>
      <c r="F7972" s="173">
        <v>55</v>
      </c>
      <c r="H7972" s="173"/>
      <c r="I7972" s="90">
        <v>1</v>
      </c>
      <c r="K7972" s="194" t="str">
        <f t="shared" si="124"/>
        <v xml:space="preserve">"P16" AIR BP2 BLOOD PRESSURE UNIT with display for 35186-7 </v>
      </c>
    </row>
    <row r="7973" spans="1:11" x14ac:dyDescent="0.2">
      <c r="A7973" s="132">
        <v>35190</v>
      </c>
      <c r="B7973" s="226" t="s">
        <v>12</v>
      </c>
      <c r="C7973" s="222" t="s">
        <v>12</v>
      </c>
      <c r="D7973" s="106" t="s">
        <v>6176</v>
      </c>
      <c r="E7973" s="87">
        <v>1</v>
      </c>
      <c r="F7973" s="88">
        <v>75</v>
      </c>
      <c r="H7973" s="88"/>
      <c r="I7973" s="90">
        <v>1</v>
      </c>
      <c r="K7973" s="194" t="str">
        <f t="shared" si="124"/>
        <v xml:space="preserve">EXTERNAL SpO2 FINGER SENSOR for 35185/6/7 </v>
      </c>
    </row>
    <row r="7974" spans="1:11" x14ac:dyDescent="0.2">
      <c r="A7974" s="132">
        <v>35192</v>
      </c>
      <c r="B7974" s="226" t="s">
        <v>12</v>
      </c>
      <c r="C7974" s="222" t="s">
        <v>12</v>
      </c>
      <c r="D7974" s="106" t="s">
        <v>6177</v>
      </c>
      <c r="E7974" s="87">
        <v>1</v>
      </c>
      <c r="F7974" s="103">
        <v>250</v>
      </c>
      <c r="H7974" s="103"/>
      <c r="I7974" s="90">
        <v>1</v>
      </c>
      <c r="K7974" s="194" t="str">
        <f t="shared" si="124"/>
        <v xml:space="preserve">"P16" GIMA 5 In 1 MULTIFUNCTIONAL HEALTH MONITOR </v>
      </c>
    </row>
    <row r="7975" spans="1:11" x14ac:dyDescent="0.2">
      <c r="A7975" s="132">
        <v>35193</v>
      </c>
      <c r="B7975" s="226" t="s">
        <v>12</v>
      </c>
      <c r="C7975" s="222" t="s">
        <v>12</v>
      </c>
      <c r="D7975" s="106" t="s">
        <v>6178</v>
      </c>
      <c r="E7975" s="87">
        <v>1</v>
      </c>
      <c r="F7975" s="166">
        <v>15</v>
      </c>
      <c r="H7975" s="166"/>
      <c r="I7975" s="90">
        <v>1</v>
      </c>
      <c r="K7975" s="194" t="str">
        <f t="shared" si="124"/>
        <v xml:space="preserve">CUFF 22-35 cm for 35192 - spare </v>
      </c>
    </row>
    <row r="7976" spans="1:11" x14ac:dyDescent="0.2">
      <c r="A7976" s="132">
        <v>35195</v>
      </c>
      <c r="B7976" s="226" t="s">
        <v>12</v>
      </c>
      <c r="C7976" s="222" t="s">
        <v>12</v>
      </c>
      <c r="D7976" s="106" t="s">
        <v>9068</v>
      </c>
      <c r="E7976" s="87">
        <v>1</v>
      </c>
      <c r="F7976" s="166"/>
      <c r="H7976" s="166"/>
      <c r="I7976" s="90">
        <v>1</v>
      </c>
      <c r="K7976" s="194" t="str">
        <f t="shared" si="124"/>
        <v xml:space="preserve">***"P16" GIMA VIDEO OTOSCOPE - android  replaced by 35196 </v>
      </c>
    </row>
    <row r="7977" spans="1:11" x14ac:dyDescent="0.2">
      <c r="A7977" s="132">
        <v>35196</v>
      </c>
      <c r="B7977" s="226" t="s">
        <v>12</v>
      </c>
      <c r="C7977" s="222" t="s">
        <v>12</v>
      </c>
      <c r="D7977" s="106" t="s">
        <v>8524</v>
      </c>
      <c r="E7977" s="87">
        <v>1</v>
      </c>
      <c r="F7977" s="166">
        <v>240</v>
      </c>
      <c r="H7977" s="166"/>
      <c r="I7977" s="90">
        <v>1</v>
      </c>
      <c r="K7977" s="194" t="str">
        <f t="shared" si="124"/>
        <v xml:space="preserve">"P16" GIMA VIDEO OTOSCOPE - android + IOS </v>
      </c>
    </row>
    <row r="7978" spans="1:11" x14ac:dyDescent="0.2">
      <c r="A7978" s="132">
        <v>35197</v>
      </c>
      <c r="B7978" s="226" t="s">
        <v>12</v>
      </c>
      <c r="C7978" s="222" t="s">
        <v>12</v>
      </c>
      <c r="D7978" s="106" t="s">
        <v>8525</v>
      </c>
      <c r="E7978" s="87" t="s">
        <v>22</v>
      </c>
      <c r="F7978" s="166">
        <v>31</v>
      </c>
      <c r="H7978" s="166"/>
      <c r="I7978" s="90">
        <v>1</v>
      </c>
      <c r="K7978" s="194" t="str">
        <f t="shared" si="124"/>
        <v>SILICONE SPECULA for 35196 - single patient (box of 50)</v>
      </c>
    </row>
    <row r="7979" spans="1:11" x14ac:dyDescent="0.2">
      <c r="A7979" s="132">
        <v>35198</v>
      </c>
      <c r="B7979" s="226" t="s">
        <v>12</v>
      </c>
      <c r="C7979" s="222" t="s">
        <v>12</v>
      </c>
      <c r="D7979" s="106" t="s">
        <v>8526</v>
      </c>
      <c r="E7979" s="87">
        <v>1</v>
      </c>
      <c r="F7979" s="166">
        <v>99</v>
      </c>
      <c r="H7979" s="166"/>
      <c r="I7979" s="90">
        <v>1</v>
      </c>
      <c r="K7979" s="194" t="str">
        <f t="shared" si="124"/>
        <v xml:space="preserve">"P16" ARMFIT+ BLOOD PRESSURE MONITOR WITH ECG </v>
      </c>
    </row>
    <row r="7980" spans="1:11" x14ac:dyDescent="0.2">
      <c r="A7980" s="132">
        <v>35200</v>
      </c>
      <c r="B7980" s="226" t="s">
        <v>12</v>
      </c>
      <c r="C7980" s="222" t="s">
        <v>12</v>
      </c>
      <c r="D7980" s="106" t="s">
        <v>6179</v>
      </c>
      <c r="E7980" s="87">
        <v>1</v>
      </c>
      <c r="F7980" s="88">
        <v>1215</v>
      </c>
      <c r="H7980" s="88"/>
      <c r="I7980" s="90">
        <v>1</v>
      </c>
      <c r="K7980" s="194" t="str">
        <f t="shared" si="124"/>
        <v xml:space="preserve">MICRO INFUSION PUMP </v>
      </c>
    </row>
    <row r="7981" spans="1:11" x14ac:dyDescent="0.2">
      <c r="A7981" s="132">
        <v>35201</v>
      </c>
      <c r="B7981" s="226" t="s">
        <v>12</v>
      </c>
      <c r="C7981" s="222" t="s">
        <v>12</v>
      </c>
      <c r="D7981" s="106" t="s">
        <v>6180</v>
      </c>
      <c r="E7981" s="87">
        <v>1</v>
      </c>
      <c r="F7981" s="88">
        <v>195</v>
      </c>
      <c r="H7981" s="88"/>
      <c r="I7981" s="90">
        <v>1</v>
      </c>
      <c r="K7981" s="194" t="str">
        <f t="shared" si="124"/>
        <v xml:space="preserve">BATTERY Ni-Mh for 35200 since 2018 S.N NE18 </v>
      </c>
    </row>
    <row r="7982" spans="1:11" x14ac:dyDescent="0.2">
      <c r="A7982" s="132">
        <v>35202</v>
      </c>
      <c r="B7982" s="226" t="s">
        <v>12</v>
      </c>
      <c r="C7982" s="222" t="s">
        <v>12</v>
      </c>
      <c r="D7982" s="106" t="s">
        <v>6181</v>
      </c>
      <c r="E7982" s="87">
        <v>1</v>
      </c>
      <c r="F7982" s="88">
        <v>120</v>
      </c>
      <c r="H7982" s="88"/>
      <c r="I7982" s="90">
        <v>1</v>
      </c>
      <c r="K7982" s="194" t="str">
        <f t="shared" si="124"/>
        <v xml:space="preserve">DROP SENSOR </v>
      </c>
    </row>
    <row r="7983" spans="1:11" x14ac:dyDescent="0.2">
      <c r="A7983" s="132">
        <v>35203</v>
      </c>
      <c r="B7983" s="226" t="s">
        <v>12</v>
      </c>
      <c r="C7983" s="222" t="s">
        <v>12</v>
      </c>
      <c r="D7983" s="106" t="s">
        <v>10933</v>
      </c>
      <c r="E7983" s="87">
        <v>1</v>
      </c>
      <c r="F7983" s="88">
        <v>400</v>
      </c>
      <c r="H7983" s="88"/>
      <c r="I7983" s="90">
        <v>1</v>
      </c>
      <c r="K7983" s="194" t="str">
        <f t="shared" si="124"/>
        <v xml:space="preserve">***BATTERY Ni-Mh for 35200 up to 2017 S.N NE17  end of stock </v>
      </c>
    </row>
    <row r="7984" spans="1:11" x14ac:dyDescent="0.2">
      <c r="A7984" s="132">
        <v>35204</v>
      </c>
      <c r="B7984" s="226" t="s">
        <v>12</v>
      </c>
      <c r="C7984" s="222" t="s">
        <v>12</v>
      </c>
      <c r="D7984" s="106" t="s">
        <v>6182</v>
      </c>
      <c r="E7984" s="87">
        <v>1</v>
      </c>
      <c r="F7984" s="88">
        <v>11</v>
      </c>
      <c r="H7984" s="88"/>
      <c r="I7984" s="90">
        <v>1</v>
      </c>
      <c r="K7984" s="194" t="str">
        <f t="shared" si="124"/>
        <v xml:space="preserve">ADAPTER 110V-60Hz for 35200,35205 </v>
      </c>
    </row>
    <row r="7985" spans="1:11" x14ac:dyDescent="0.2">
      <c r="A7985" s="132">
        <v>35205</v>
      </c>
      <c r="B7985" s="226" t="s">
        <v>12</v>
      </c>
      <c r="C7985" s="222" t="s">
        <v>12</v>
      </c>
      <c r="D7985" s="106" t="s">
        <v>6183</v>
      </c>
      <c r="E7985" s="87">
        <v>1</v>
      </c>
      <c r="F7985" s="88">
        <v>1215</v>
      </c>
      <c r="H7985" s="88"/>
      <c r="I7985" s="90">
        <v>1</v>
      </c>
      <c r="K7985" s="194" t="str">
        <f t="shared" si="124"/>
        <v xml:space="preserve">"P4" AUTO SYRINGE PUMP </v>
      </c>
    </row>
    <row r="7986" spans="1:11" x14ac:dyDescent="0.2">
      <c r="A7986" s="132">
        <v>35208</v>
      </c>
      <c r="B7986" s="226" t="s">
        <v>12</v>
      </c>
      <c r="C7986" s="222" t="s">
        <v>12</v>
      </c>
      <c r="D7986" s="106" t="s">
        <v>10148</v>
      </c>
      <c r="E7986" s="87">
        <v>1</v>
      </c>
      <c r="F7986" s="88">
        <v>330</v>
      </c>
      <c r="H7986" s="88"/>
      <c r="I7986" s="90">
        <v>1</v>
      </c>
      <c r="K7986" s="194" t="str">
        <f t="shared" si="124"/>
        <v xml:space="preserve">BATTERY Ni-MH + BOARD for 35205 up to June 2023 SN OD23F need technical assistance </v>
      </c>
    </row>
    <row r="7987" spans="1:11" x14ac:dyDescent="0.2">
      <c r="A7987" s="132">
        <v>35209</v>
      </c>
      <c r="B7987" s="226" t="s">
        <v>12</v>
      </c>
      <c r="C7987" s="222" t="s">
        <v>12</v>
      </c>
      <c r="D7987" s="106" t="s">
        <v>10149</v>
      </c>
      <c r="E7987" s="87">
        <v>1</v>
      </c>
      <c r="F7987" s="88">
        <v>197</v>
      </c>
      <c r="H7987" s="88"/>
      <c r="I7987" s="90">
        <v>1</v>
      </c>
      <c r="K7987" s="194" t="str">
        <f t="shared" si="124"/>
        <v xml:space="preserve">BATTERY Ni-MH for 35205 since July 2023 SN OD23G </v>
      </c>
    </row>
    <row r="7988" spans="1:11" x14ac:dyDescent="0.2">
      <c r="A7988" s="132">
        <v>35210</v>
      </c>
      <c r="B7988" s="226" t="s">
        <v>12</v>
      </c>
      <c r="C7988" s="222" t="s">
        <v>12</v>
      </c>
      <c r="D7988" s="106" t="s">
        <v>10934</v>
      </c>
      <c r="E7988" s="87">
        <v>1</v>
      </c>
      <c r="F7988" s="88">
        <v>197</v>
      </c>
      <c r="H7988" s="88"/>
      <c r="I7988" s="90">
        <v>1</v>
      </c>
      <c r="K7988" s="194" t="str">
        <f t="shared" si="124"/>
        <v xml:space="preserve">***BATTERY Ni-MH for 35205 up to June 2023 SN OD23F  end of stock, then 35208 </v>
      </c>
    </row>
    <row r="7989" spans="1:11" x14ac:dyDescent="0.2">
      <c r="A7989" s="132">
        <v>35211</v>
      </c>
      <c r="B7989" s="226" t="s">
        <v>12</v>
      </c>
      <c r="C7989" s="222" t="s">
        <v>12</v>
      </c>
      <c r="D7989" s="106" t="s">
        <v>6184</v>
      </c>
      <c r="E7989" s="87">
        <v>1</v>
      </c>
      <c r="F7989" s="88">
        <v>90</v>
      </c>
      <c r="H7989" s="88"/>
      <c r="I7989" s="90">
        <v>1</v>
      </c>
      <c r="K7989" s="194" t="str">
        <f t="shared" si="124"/>
        <v xml:space="preserve">DOSAGE and PROFILE PROGRAM need Serial Number </v>
      </c>
    </row>
    <row r="7990" spans="1:11" x14ac:dyDescent="0.2">
      <c r="A7990" s="132">
        <v>35213</v>
      </c>
      <c r="B7990" s="226" t="s">
        <v>9069</v>
      </c>
      <c r="C7990" s="222" t="s">
        <v>12</v>
      </c>
      <c r="D7990" s="106" t="s">
        <v>6185</v>
      </c>
      <c r="E7990" s="87">
        <v>1</v>
      </c>
      <c r="F7990" s="88">
        <v>270</v>
      </c>
      <c r="H7990" s="88"/>
      <c r="I7990" s="90">
        <v>1</v>
      </c>
      <c r="K7990" s="194" t="str">
        <f t="shared" si="124"/>
        <v xml:space="preserve">"P16" NEW OXY-200 DESKTOP PULSE OXIMETER </v>
      </c>
    </row>
    <row r="7991" spans="1:11" x14ac:dyDescent="0.2">
      <c r="A7991" s="132">
        <v>35213</v>
      </c>
      <c r="B7991" s="226"/>
      <c r="C7991" s="222" t="s">
        <v>12</v>
      </c>
      <c r="D7991" s="106" t="s">
        <v>6186</v>
      </c>
      <c r="E7991" s="87">
        <v>1</v>
      </c>
      <c r="F7991" s="151">
        <v>243</v>
      </c>
      <c r="H7991" s="151"/>
      <c r="I7991" s="90">
        <v>1</v>
      </c>
      <c r="K7991" s="194" t="str">
        <f t="shared" si="124"/>
        <v xml:space="preserve">"P16" NEW OXY-200 DESKTOP PULSE OXIMETER   BUY 3 pcs SAVE 10% </v>
      </c>
    </row>
    <row r="7992" spans="1:11" x14ac:dyDescent="0.2">
      <c r="A7992" s="132">
        <v>35215</v>
      </c>
      <c r="B7992" s="226" t="s">
        <v>12</v>
      </c>
      <c r="C7992" s="222" t="s">
        <v>12</v>
      </c>
      <c r="D7992" s="106" t="s">
        <v>9861</v>
      </c>
      <c r="E7992" s="87">
        <v>1</v>
      </c>
      <c r="F7992" s="88">
        <v>32</v>
      </c>
      <c r="H7992" s="88"/>
      <c r="I7992" s="90">
        <v>1</v>
      </c>
      <c r="K7992" s="194" t="str">
        <f t="shared" si="124"/>
        <v xml:space="preserve">PAEDIATRIC SpO2 PROBE for 35152, 35213 </v>
      </c>
    </row>
    <row r="7993" spans="1:11" ht="13.5" thickBot="1" x14ac:dyDescent="0.25">
      <c r="A7993" s="134">
        <v>35216</v>
      </c>
      <c r="B7993" s="233" t="s">
        <v>12</v>
      </c>
      <c r="C7993" s="234" t="s">
        <v>12</v>
      </c>
      <c r="D7993" s="121" t="s">
        <v>9862</v>
      </c>
      <c r="E7993" s="116">
        <v>1</v>
      </c>
      <c r="F7993" s="91">
        <v>32</v>
      </c>
      <c r="H7993" s="91"/>
      <c r="I7993" s="92">
        <v>1</v>
      </c>
      <c r="K7993" s="194" t="str">
        <f t="shared" si="124"/>
        <v xml:space="preserve">NEONATAL REUSABLE SpO2 PROBE for 35152, 35213 </v>
      </c>
    </row>
    <row r="7994" spans="1:11" x14ac:dyDescent="0.2">
      <c r="A7994" s="135">
        <v>35220</v>
      </c>
      <c r="B7994" s="223" t="s">
        <v>9325</v>
      </c>
      <c r="C7994" s="224" t="s">
        <v>12</v>
      </c>
      <c r="D7994" s="117" t="s">
        <v>6187</v>
      </c>
      <c r="E7994" s="118">
        <v>1</v>
      </c>
      <c r="F7994" s="93">
        <v>68</v>
      </c>
      <c r="H7994" s="225"/>
      <c r="I7994" s="94">
        <v>1</v>
      </c>
      <c r="K7994" s="194" t="str">
        <f t="shared" si="124"/>
        <v xml:space="preserve">SpO2 PEDIATRIC PROBE for BCI - 0.9 m cable </v>
      </c>
    </row>
    <row r="7995" spans="1:11" x14ac:dyDescent="0.2">
      <c r="A7995" s="136">
        <v>35221</v>
      </c>
      <c r="B7995" s="226" t="s">
        <v>9325</v>
      </c>
      <c r="C7995" s="222" t="s">
        <v>12</v>
      </c>
      <c r="D7995" s="106" t="s">
        <v>6188</v>
      </c>
      <c r="E7995" s="87">
        <v>1</v>
      </c>
      <c r="F7995" s="88">
        <v>68</v>
      </c>
      <c r="H7995" s="227"/>
      <c r="I7995" s="95">
        <v>1</v>
      </c>
      <c r="K7995" s="194" t="str">
        <f t="shared" si="124"/>
        <v xml:space="preserve">SpO2 ADULT PROBE for BCI - 0.9 m cable </v>
      </c>
    </row>
    <row r="7996" spans="1:11" x14ac:dyDescent="0.2">
      <c r="A7996" s="136">
        <v>35222</v>
      </c>
      <c r="B7996" s="226" t="s">
        <v>9325</v>
      </c>
      <c r="C7996" s="222" t="s">
        <v>12</v>
      </c>
      <c r="D7996" s="106" t="s">
        <v>6189</v>
      </c>
      <c r="E7996" s="87">
        <v>1</v>
      </c>
      <c r="F7996" s="88">
        <v>85</v>
      </c>
      <c r="H7996" s="227"/>
      <c r="I7996" s="95">
        <v>1</v>
      </c>
      <c r="K7996" s="194" t="str">
        <f t="shared" si="124"/>
        <v xml:space="preserve">SpO2 ADULT PROBE for BCI - 3.0 m cable </v>
      </c>
    </row>
    <row r="7997" spans="1:11" x14ac:dyDescent="0.2">
      <c r="A7997" s="136">
        <v>35225</v>
      </c>
      <c r="B7997" s="226" t="s">
        <v>9325</v>
      </c>
      <c r="C7997" s="222" t="s">
        <v>12</v>
      </c>
      <c r="D7997" s="106" t="s">
        <v>9863</v>
      </c>
      <c r="E7997" s="87">
        <v>1</v>
      </c>
      <c r="F7997" s="88">
        <v>136</v>
      </c>
      <c r="H7997" s="227"/>
      <c r="I7997" s="95">
        <v>1</v>
      </c>
      <c r="K7997" s="194" t="str">
        <f t="shared" si="124"/>
        <v xml:space="preserve">***SpO2 NEONATAL "Y" PROBE for CSI - 3.0 m cable  end of stock </v>
      </c>
    </row>
    <row r="7998" spans="1:11" x14ac:dyDescent="0.2">
      <c r="A7998" s="136">
        <v>35226</v>
      </c>
      <c r="B7998" s="226" t="s">
        <v>9325</v>
      </c>
      <c r="C7998" s="222" t="s">
        <v>12</v>
      </c>
      <c r="D7998" s="106" t="s">
        <v>9864</v>
      </c>
      <c r="E7998" s="87">
        <v>1</v>
      </c>
      <c r="F7998" s="88">
        <v>119</v>
      </c>
      <c r="H7998" s="227"/>
      <c r="I7998" s="95">
        <v>1</v>
      </c>
      <c r="K7998" s="194" t="str">
        <f t="shared" ref="K7998:K8061" si="125">+SUBSTITUTE(CONCATENATE(D7998," ","(",IF(RIGHT(E7998,3)="1**","1",E7998),")"),"(1)","")</f>
        <v xml:space="preserve">***SpO2 ADULT PROBE for CSI - 0.9 m cable  end of stock </v>
      </c>
    </row>
    <row r="7999" spans="1:11" x14ac:dyDescent="0.2">
      <c r="A7999" s="136">
        <v>35227</v>
      </c>
      <c r="B7999" s="226" t="s">
        <v>9325</v>
      </c>
      <c r="C7999" s="222" t="s">
        <v>12</v>
      </c>
      <c r="D7999" s="106" t="s">
        <v>6190</v>
      </c>
      <c r="E7999" s="87">
        <v>1</v>
      </c>
      <c r="F7999" s="88">
        <v>119</v>
      </c>
      <c r="H7999" s="227"/>
      <c r="I7999" s="95">
        <v>1</v>
      </c>
      <c r="K7999" s="194" t="str">
        <f t="shared" si="125"/>
        <v xml:space="preserve">SpO2 ADULT PROBE for CSI - 3.0 m cable </v>
      </c>
    </row>
    <row r="8000" spans="1:11" x14ac:dyDescent="0.2">
      <c r="A8000" s="136">
        <v>35230</v>
      </c>
      <c r="B8000" s="226" t="s">
        <v>9325</v>
      </c>
      <c r="C8000" s="222" t="s">
        <v>12</v>
      </c>
      <c r="D8000" s="106" t="s">
        <v>6191</v>
      </c>
      <c r="E8000" s="87">
        <v>1</v>
      </c>
      <c r="F8000" s="88">
        <v>68</v>
      </c>
      <c r="H8000" s="227"/>
      <c r="I8000" s="95">
        <v>1</v>
      </c>
      <c r="K8000" s="194" t="str">
        <f t="shared" si="125"/>
        <v xml:space="preserve">SpO2 ADULT PROBE for DATASCOPE - 0.9 m cable </v>
      </c>
    </row>
    <row r="8001" spans="1:11" x14ac:dyDescent="0.2">
      <c r="A8001" s="136">
        <v>35231</v>
      </c>
      <c r="B8001" s="226" t="s">
        <v>9325</v>
      </c>
      <c r="C8001" s="222" t="s">
        <v>12</v>
      </c>
      <c r="D8001" s="106" t="s">
        <v>6192</v>
      </c>
      <c r="E8001" s="87">
        <v>1</v>
      </c>
      <c r="F8001" s="88">
        <v>136</v>
      </c>
      <c r="H8001" s="227"/>
      <c r="I8001" s="95">
        <v>1</v>
      </c>
      <c r="K8001" s="194" t="str">
        <f t="shared" si="125"/>
        <v xml:space="preserve">SpO2 ADULT PROBE for DATASCOPE - 3.0 m cable </v>
      </c>
    </row>
    <row r="8002" spans="1:11" x14ac:dyDescent="0.2">
      <c r="A8002" s="136">
        <v>35232</v>
      </c>
      <c r="B8002" s="226" t="s">
        <v>9325</v>
      </c>
      <c r="C8002" s="222" t="s">
        <v>12</v>
      </c>
      <c r="D8002" s="106" t="s">
        <v>6193</v>
      </c>
      <c r="E8002" s="87">
        <v>1</v>
      </c>
      <c r="F8002" s="88">
        <v>68</v>
      </c>
      <c r="H8002" s="227"/>
      <c r="I8002" s="95">
        <v>1</v>
      </c>
      <c r="K8002" s="194" t="str">
        <f t="shared" si="125"/>
        <v xml:space="preserve">SpO2 ADULT PROBE for DATEX-OHMEDA - 0.9 m cable </v>
      </c>
    </row>
    <row r="8003" spans="1:11" x14ac:dyDescent="0.2">
      <c r="A8003" s="136">
        <v>35233</v>
      </c>
      <c r="B8003" s="226" t="s">
        <v>9325</v>
      </c>
      <c r="C8003" s="222" t="s">
        <v>12</v>
      </c>
      <c r="D8003" s="106" t="s">
        <v>6194</v>
      </c>
      <c r="E8003" s="87">
        <v>1</v>
      </c>
      <c r="F8003" s="88">
        <v>136</v>
      </c>
      <c r="H8003" s="227"/>
      <c r="I8003" s="95">
        <v>1</v>
      </c>
      <c r="K8003" s="194" t="str">
        <f t="shared" si="125"/>
        <v xml:space="preserve">SpO2 PEDIATRIC PROBE for DATEX-OHMEDA - 3.0 m cable </v>
      </c>
    </row>
    <row r="8004" spans="1:11" x14ac:dyDescent="0.2">
      <c r="A8004" s="136">
        <v>35234</v>
      </c>
      <c r="B8004" s="226" t="s">
        <v>9325</v>
      </c>
      <c r="C8004" s="222" t="s">
        <v>12</v>
      </c>
      <c r="D8004" s="106" t="s">
        <v>6195</v>
      </c>
      <c r="E8004" s="87">
        <v>1</v>
      </c>
      <c r="F8004" s="88">
        <v>136</v>
      </c>
      <c r="H8004" s="227"/>
      <c r="I8004" s="95">
        <v>1</v>
      </c>
      <c r="K8004" s="194" t="str">
        <f t="shared" si="125"/>
        <v xml:space="preserve">SpO2 ADULT PROBE for DATEX-OHMEDA - 3.0 m cable </v>
      </c>
    </row>
    <row r="8005" spans="1:11" x14ac:dyDescent="0.2">
      <c r="A8005" s="136">
        <v>35235</v>
      </c>
      <c r="B8005" s="226" t="s">
        <v>9325</v>
      </c>
      <c r="C8005" s="222" t="s">
        <v>12</v>
      </c>
      <c r="D8005" s="106" t="s">
        <v>6196</v>
      </c>
      <c r="E8005" s="87">
        <v>1</v>
      </c>
      <c r="F8005" s="88">
        <v>145</v>
      </c>
      <c r="H8005" s="227"/>
      <c r="I8005" s="95">
        <v>1</v>
      </c>
      <c r="K8005" s="194" t="str">
        <f t="shared" si="125"/>
        <v xml:space="preserve">SpO2 ADULT "Y" EAR PROBE for DATEX-OHMEDA - 3.0 m cable </v>
      </c>
    </row>
    <row r="8006" spans="1:11" x14ac:dyDescent="0.2">
      <c r="A8006" s="136">
        <v>35238</v>
      </c>
      <c r="B8006" s="226" t="s">
        <v>9325</v>
      </c>
      <c r="C8006" s="222" t="s">
        <v>12</v>
      </c>
      <c r="D8006" s="106" t="s">
        <v>6197</v>
      </c>
      <c r="E8006" s="87">
        <v>1</v>
      </c>
      <c r="F8006" s="88">
        <v>152</v>
      </c>
      <c r="H8006" s="227"/>
      <c r="I8006" s="95">
        <v>1</v>
      </c>
      <c r="K8006" s="194" t="str">
        <f t="shared" si="125"/>
        <v xml:space="preserve">SpO2 ADULT PROBE for GE DATEX-OHMEDA - 3.0 m cable </v>
      </c>
    </row>
    <row r="8007" spans="1:11" x14ac:dyDescent="0.2">
      <c r="A8007" s="136">
        <v>35239</v>
      </c>
      <c r="B8007" s="226" t="s">
        <v>9325</v>
      </c>
      <c r="C8007" s="222" t="s">
        <v>12</v>
      </c>
      <c r="D8007" s="106" t="s">
        <v>6198</v>
      </c>
      <c r="E8007" s="87">
        <v>1</v>
      </c>
      <c r="F8007" s="88">
        <v>170</v>
      </c>
      <c r="H8007" s="227"/>
      <c r="I8007" s="95">
        <v>1</v>
      </c>
      <c r="K8007" s="194" t="str">
        <f t="shared" si="125"/>
        <v xml:space="preserve">SpO2 ADULT PROBE for GE DATEX-OHMEDA - 4.0 m cable </v>
      </c>
    </row>
    <row r="8008" spans="1:11" x14ac:dyDescent="0.2">
      <c r="A8008" s="136">
        <v>35240</v>
      </c>
      <c r="B8008" s="226" t="s">
        <v>9325</v>
      </c>
      <c r="C8008" s="222" t="s">
        <v>12</v>
      </c>
      <c r="D8008" s="106" t="s">
        <v>6199</v>
      </c>
      <c r="E8008" s="87">
        <v>1</v>
      </c>
      <c r="F8008" s="88">
        <v>170</v>
      </c>
      <c r="H8008" s="227"/>
      <c r="I8008" s="95">
        <v>1</v>
      </c>
      <c r="K8008" s="194" t="str">
        <f t="shared" si="125"/>
        <v xml:space="preserve">SpO2 ADULT SOFT PROBE for GE DATEX-OHMEDA - 3.0 m cable </v>
      </c>
    </row>
    <row r="8009" spans="1:11" x14ac:dyDescent="0.2">
      <c r="A8009" s="136">
        <v>35241</v>
      </c>
      <c r="B8009" s="226" t="s">
        <v>9325</v>
      </c>
      <c r="C8009" s="222" t="s">
        <v>12</v>
      </c>
      <c r="D8009" s="106" t="s">
        <v>6200</v>
      </c>
      <c r="E8009" s="87">
        <v>1</v>
      </c>
      <c r="F8009" s="88">
        <v>170</v>
      </c>
      <c r="H8009" s="227"/>
      <c r="I8009" s="95">
        <v>1</v>
      </c>
      <c r="K8009" s="194" t="str">
        <f t="shared" si="125"/>
        <v xml:space="preserve">SpO2 ADULT "Y" EAR PROBE for GE DATEX-OHMEDA - 3.0 m cable </v>
      </c>
    </row>
    <row r="8010" spans="1:11" x14ac:dyDescent="0.2">
      <c r="A8010" s="136">
        <v>35243</v>
      </c>
      <c r="B8010" s="226" t="s">
        <v>9325</v>
      </c>
      <c r="C8010" s="222" t="s">
        <v>12</v>
      </c>
      <c r="D8010" s="106" t="s">
        <v>6201</v>
      </c>
      <c r="E8010" s="87">
        <v>1</v>
      </c>
      <c r="F8010" s="88">
        <v>152</v>
      </c>
      <c r="H8010" s="227"/>
      <c r="I8010" s="95">
        <v>1</v>
      </c>
      <c r="K8010" s="194" t="str">
        <f t="shared" si="125"/>
        <v xml:space="preserve">SpO2 ADULT PROBE for DATEX-OHMEDA TruSat - 3.0 m cable </v>
      </c>
    </row>
    <row r="8011" spans="1:11" x14ac:dyDescent="0.2">
      <c r="A8011" s="136">
        <v>35245</v>
      </c>
      <c r="B8011" s="226" t="s">
        <v>9325</v>
      </c>
      <c r="C8011" s="222" t="s">
        <v>12</v>
      </c>
      <c r="D8011" s="106" t="s">
        <v>6202</v>
      </c>
      <c r="E8011" s="87">
        <v>1</v>
      </c>
      <c r="F8011" s="88">
        <v>119</v>
      </c>
      <c r="H8011" s="227"/>
      <c r="I8011" s="95">
        <v>1</v>
      </c>
      <c r="K8011" s="194" t="str">
        <f t="shared" si="125"/>
        <v xml:space="preserve">SpO2 ADULT PROBE for GE - 3.0 m cable </v>
      </c>
    </row>
    <row r="8012" spans="1:11" x14ac:dyDescent="0.2">
      <c r="A8012" s="136">
        <v>35247</v>
      </c>
      <c r="B8012" s="226" t="s">
        <v>9325</v>
      </c>
      <c r="C8012" s="222" t="s">
        <v>12</v>
      </c>
      <c r="D8012" s="106" t="s">
        <v>6203</v>
      </c>
      <c r="E8012" s="87">
        <v>1</v>
      </c>
      <c r="F8012" s="88">
        <v>119</v>
      </c>
      <c r="H8012" s="227"/>
      <c r="I8012" s="95">
        <v>1</v>
      </c>
      <c r="K8012" s="194" t="str">
        <f t="shared" si="125"/>
        <v xml:space="preserve">SpO2 ADULT PROBE for GE TRUSIGNAL - 0.9 m cable </v>
      </c>
    </row>
    <row r="8013" spans="1:11" x14ac:dyDescent="0.2">
      <c r="A8013" s="136">
        <v>35250</v>
      </c>
      <c r="B8013" s="226" t="s">
        <v>9325</v>
      </c>
      <c r="C8013" s="222" t="s">
        <v>12</v>
      </c>
      <c r="D8013" s="106" t="s">
        <v>9865</v>
      </c>
      <c r="E8013" s="87">
        <v>1</v>
      </c>
      <c r="F8013" s="88">
        <v>119</v>
      </c>
      <c r="H8013" s="227"/>
      <c r="I8013" s="95">
        <v>1</v>
      </c>
      <c r="K8013" s="194" t="str">
        <f t="shared" si="125"/>
        <v xml:space="preserve">***SpO2 ADULT PROBE for GOLDWAY - 3.0 m cable  end of stock </v>
      </c>
    </row>
    <row r="8014" spans="1:11" x14ac:dyDescent="0.2">
      <c r="A8014" s="136">
        <v>35252</v>
      </c>
      <c r="B8014" s="226" t="s">
        <v>9325</v>
      </c>
      <c r="C8014" s="222" t="s">
        <v>12</v>
      </c>
      <c r="D8014" s="106" t="s">
        <v>6204</v>
      </c>
      <c r="E8014" s="87">
        <v>1</v>
      </c>
      <c r="F8014" s="88">
        <v>119</v>
      </c>
      <c r="H8014" s="227"/>
      <c r="I8014" s="95">
        <v>1</v>
      </c>
      <c r="K8014" s="194" t="str">
        <f t="shared" si="125"/>
        <v xml:space="preserve">SpO2 ADULT PROBE for MINDRAY - 3.0 m cable </v>
      </c>
    </row>
    <row r="8015" spans="1:11" x14ac:dyDescent="0.2">
      <c r="A8015" s="136">
        <v>35255</v>
      </c>
      <c r="B8015" s="226" t="s">
        <v>9325</v>
      </c>
      <c r="C8015" s="222" t="s">
        <v>12</v>
      </c>
      <c r="D8015" s="106" t="s">
        <v>6205</v>
      </c>
      <c r="E8015" s="87">
        <v>1</v>
      </c>
      <c r="F8015" s="88">
        <v>85</v>
      </c>
      <c r="H8015" s="227"/>
      <c r="I8015" s="95">
        <v>1</v>
      </c>
      <c r="K8015" s="194" t="str">
        <f t="shared" si="125"/>
        <v xml:space="preserve">SpO2 NEONATAL "Y" PROBE for NELLCOR- 0.9 m cable </v>
      </c>
    </row>
    <row r="8016" spans="1:11" x14ac:dyDescent="0.2">
      <c r="A8016" s="136">
        <v>35256</v>
      </c>
      <c r="B8016" s="226" t="s">
        <v>9325</v>
      </c>
      <c r="C8016" s="222" t="s">
        <v>12</v>
      </c>
      <c r="D8016" s="106" t="s">
        <v>6206</v>
      </c>
      <c r="E8016" s="87">
        <v>1</v>
      </c>
      <c r="F8016" s="88">
        <v>68</v>
      </c>
      <c r="H8016" s="227"/>
      <c r="I8016" s="95">
        <v>1</v>
      </c>
      <c r="K8016" s="194" t="str">
        <f t="shared" si="125"/>
        <v xml:space="preserve">SpO2 PEDIATRIC PROBE for NELLCOR - 0.9 m cable </v>
      </c>
    </row>
    <row r="8017" spans="1:11" x14ac:dyDescent="0.2">
      <c r="A8017" s="136">
        <v>35257</v>
      </c>
      <c r="B8017" s="226" t="s">
        <v>9325</v>
      </c>
      <c r="C8017" s="222" t="s">
        <v>12</v>
      </c>
      <c r="D8017" s="106" t="s">
        <v>9866</v>
      </c>
      <c r="E8017" s="87">
        <v>1</v>
      </c>
      <c r="F8017" s="88">
        <v>78</v>
      </c>
      <c r="H8017" s="227"/>
      <c r="I8017" s="95">
        <v>1</v>
      </c>
      <c r="K8017" s="194" t="str">
        <f t="shared" si="125"/>
        <v xml:space="preserve">***SpO2 ADULT/NEONATAL WRAP PROBE for NELLCOR - 0.9 m cable  end of stock </v>
      </c>
    </row>
    <row r="8018" spans="1:11" x14ac:dyDescent="0.2">
      <c r="A8018" s="136">
        <v>35258</v>
      </c>
      <c r="B8018" s="226" t="s">
        <v>9325</v>
      </c>
      <c r="C8018" s="222" t="s">
        <v>12</v>
      </c>
      <c r="D8018" s="106" t="s">
        <v>6207</v>
      </c>
      <c r="E8018" s="87">
        <v>1</v>
      </c>
      <c r="F8018" s="88">
        <v>68</v>
      </c>
      <c r="H8018" s="227"/>
      <c r="I8018" s="95">
        <v>1</v>
      </c>
      <c r="K8018" s="194" t="str">
        <f t="shared" si="125"/>
        <v xml:space="preserve">SpO2 ADULT PROBE for NELLCOR - 0.9 m cable </v>
      </c>
    </row>
    <row r="8019" spans="1:11" x14ac:dyDescent="0.2">
      <c r="A8019" s="136">
        <v>35259</v>
      </c>
      <c r="B8019" s="226" t="s">
        <v>9325</v>
      </c>
      <c r="C8019" s="222" t="s">
        <v>12</v>
      </c>
      <c r="D8019" s="106" t="s">
        <v>6208</v>
      </c>
      <c r="E8019" s="87">
        <v>1</v>
      </c>
      <c r="F8019" s="88">
        <v>85</v>
      </c>
      <c r="H8019" s="227"/>
      <c r="I8019" s="95">
        <v>1</v>
      </c>
      <c r="K8019" s="194" t="str">
        <f t="shared" si="125"/>
        <v xml:space="preserve">SpO2 ADULT PROBE for NELLCOR - 3.0 m cable </v>
      </c>
    </row>
    <row r="8020" spans="1:11" x14ac:dyDescent="0.2">
      <c r="A8020" s="136">
        <v>35260</v>
      </c>
      <c r="B8020" s="226" t="s">
        <v>9325</v>
      </c>
      <c r="C8020" s="222" t="s">
        <v>12</v>
      </c>
      <c r="D8020" s="106" t="s">
        <v>6209</v>
      </c>
      <c r="E8020" s="87">
        <v>1</v>
      </c>
      <c r="F8020" s="88">
        <v>102</v>
      </c>
      <c r="H8020" s="227"/>
      <c r="I8020" s="95">
        <v>1</v>
      </c>
      <c r="K8020" s="194" t="str">
        <f t="shared" si="125"/>
        <v xml:space="preserve">SpO2 ADULT SOFT PROBE for NELLCOR - 0.9 m cable </v>
      </c>
    </row>
    <row r="8021" spans="1:11" x14ac:dyDescent="0.2">
      <c r="A8021" s="136">
        <v>35261</v>
      </c>
      <c r="B8021" s="226" t="s">
        <v>9325</v>
      </c>
      <c r="C8021" s="222" t="s">
        <v>12</v>
      </c>
      <c r="D8021" s="106" t="s">
        <v>6210</v>
      </c>
      <c r="E8021" s="87">
        <v>1</v>
      </c>
      <c r="F8021" s="88">
        <v>102</v>
      </c>
      <c r="H8021" s="227"/>
      <c r="I8021" s="95">
        <v>1</v>
      </c>
      <c r="K8021" s="194" t="str">
        <f t="shared" si="125"/>
        <v xml:space="preserve">SpO2 ADULT "Y" EAR PROBE for NELLCOR - 3.0 m cable </v>
      </c>
    </row>
    <row r="8022" spans="1:11" x14ac:dyDescent="0.2">
      <c r="A8022" s="136">
        <v>35262</v>
      </c>
      <c r="B8022" s="226" t="s">
        <v>9325</v>
      </c>
      <c r="C8022" s="222" t="s">
        <v>12</v>
      </c>
      <c r="D8022" s="106" t="s">
        <v>6211</v>
      </c>
      <c r="E8022" s="87">
        <v>1</v>
      </c>
      <c r="F8022" s="88">
        <v>96</v>
      </c>
      <c r="H8022" s="227"/>
      <c r="I8022" s="95">
        <v>1</v>
      </c>
      <c r="K8022" s="194" t="str">
        <f t="shared" si="125"/>
        <v xml:space="preserve">SpO2 ADULT PROBE for NELLCOR OXITECH - 0.9 m cable </v>
      </c>
    </row>
    <row r="8023" spans="1:11" x14ac:dyDescent="0.2">
      <c r="A8023" s="136">
        <v>35263</v>
      </c>
      <c r="B8023" s="226" t="s">
        <v>9325</v>
      </c>
      <c r="C8023" s="222" t="s">
        <v>12</v>
      </c>
      <c r="D8023" s="106" t="s">
        <v>6212</v>
      </c>
      <c r="E8023" s="87">
        <v>1</v>
      </c>
      <c r="F8023" s="88">
        <v>119</v>
      </c>
      <c r="H8023" s="227"/>
      <c r="I8023" s="95">
        <v>1</v>
      </c>
      <c r="K8023" s="194" t="str">
        <f t="shared" si="125"/>
        <v xml:space="preserve">SpO2 ADULT SOFT PROBE for NELLCOR OXITECH - 0.9 m cable </v>
      </c>
    </row>
    <row r="8024" spans="1:11" x14ac:dyDescent="0.2">
      <c r="A8024" s="136">
        <v>35264</v>
      </c>
      <c r="B8024" s="226" t="s">
        <v>9325</v>
      </c>
      <c r="C8024" s="222" t="s">
        <v>12</v>
      </c>
      <c r="D8024" s="106" t="s">
        <v>6213</v>
      </c>
      <c r="E8024" s="87">
        <v>1</v>
      </c>
      <c r="F8024" s="88">
        <v>152</v>
      </c>
      <c r="H8024" s="227"/>
      <c r="I8024" s="95">
        <v>1</v>
      </c>
      <c r="K8024" s="194" t="str">
        <f t="shared" si="125"/>
        <v xml:space="preserve">SpO2 ADULT PROBE for NIKON-KOHDEN - 3.0 m cable </v>
      </c>
    </row>
    <row r="8025" spans="1:11" x14ac:dyDescent="0.2">
      <c r="A8025" s="136">
        <v>35265</v>
      </c>
      <c r="B8025" s="226" t="s">
        <v>9325</v>
      </c>
      <c r="C8025" s="222" t="s">
        <v>12</v>
      </c>
      <c r="D8025" s="106" t="s">
        <v>6214</v>
      </c>
      <c r="E8025" s="87">
        <v>1</v>
      </c>
      <c r="F8025" s="88">
        <v>102</v>
      </c>
      <c r="H8025" s="227"/>
      <c r="I8025" s="95">
        <v>1</v>
      </c>
      <c r="K8025" s="194" t="str">
        <f t="shared" si="125"/>
        <v xml:space="preserve">SpO2 ADULT/NEONATAL WRAP PROBE for NELLCOR OXITECH - 0.9 m cable </v>
      </c>
    </row>
    <row r="8026" spans="1:11" x14ac:dyDescent="0.2">
      <c r="A8026" s="136">
        <v>35266</v>
      </c>
      <c r="B8026" s="226" t="s">
        <v>9325</v>
      </c>
      <c r="C8026" s="222" t="s">
        <v>12</v>
      </c>
      <c r="D8026" s="106" t="s">
        <v>6215</v>
      </c>
      <c r="E8026" s="87">
        <v>1</v>
      </c>
      <c r="F8026" s="88">
        <v>68</v>
      </c>
      <c r="H8026" s="227"/>
      <c r="I8026" s="95">
        <v>1</v>
      </c>
      <c r="K8026" s="194" t="str">
        <f t="shared" si="125"/>
        <v xml:space="preserve">SpO2 ADULT PROBE for NONIN - 0.9 m cable </v>
      </c>
    </row>
    <row r="8027" spans="1:11" x14ac:dyDescent="0.2">
      <c r="A8027" s="136">
        <v>35268</v>
      </c>
      <c r="B8027" s="226" t="s">
        <v>9325</v>
      </c>
      <c r="C8027" s="222" t="s">
        <v>12</v>
      </c>
      <c r="D8027" s="106" t="s">
        <v>9867</v>
      </c>
      <c r="E8027" s="87">
        <v>1</v>
      </c>
      <c r="F8027" s="88">
        <v>136</v>
      </c>
      <c r="H8027" s="227"/>
      <c r="I8027" s="95">
        <v>1</v>
      </c>
      <c r="K8027" s="194" t="str">
        <f t="shared" si="125"/>
        <v xml:space="preserve">***SpO2 NEONATAL "Y" PROBE for NOVAMETRIX- 3.0 m cable  end of stock </v>
      </c>
    </row>
    <row r="8028" spans="1:11" x14ac:dyDescent="0.2">
      <c r="A8028" s="136">
        <v>35269</v>
      </c>
      <c r="B8028" s="226" t="s">
        <v>9325</v>
      </c>
      <c r="C8028" s="222" t="s">
        <v>12</v>
      </c>
      <c r="D8028" s="106" t="s">
        <v>6216</v>
      </c>
      <c r="E8028" s="87">
        <v>1</v>
      </c>
      <c r="F8028" s="88">
        <v>119</v>
      </c>
      <c r="H8028" s="227"/>
      <c r="I8028" s="95">
        <v>1</v>
      </c>
      <c r="K8028" s="194" t="str">
        <f t="shared" si="125"/>
        <v xml:space="preserve">SpO2 ADULT PROBE for NOVAMETRIX - 3.0 m cable </v>
      </c>
    </row>
    <row r="8029" spans="1:11" x14ac:dyDescent="0.2">
      <c r="A8029" s="136">
        <v>35272</v>
      </c>
      <c r="B8029" s="226" t="s">
        <v>9325</v>
      </c>
      <c r="C8029" s="222" t="s">
        <v>12</v>
      </c>
      <c r="D8029" s="106" t="s">
        <v>9868</v>
      </c>
      <c r="E8029" s="87">
        <v>1</v>
      </c>
      <c r="F8029" s="88">
        <v>136</v>
      </c>
      <c r="H8029" s="227"/>
      <c r="I8029" s="95">
        <v>1</v>
      </c>
      <c r="K8029" s="194" t="str">
        <f t="shared" si="125"/>
        <v xml:space="preserve">***SpO2 ADULT PROBE for OHMEDA - 3.0 m cable  end of stock </v>
      </c>
    </row>
    <row r="8030" spans="1:11" x14ac:dyDescent="0.2">
      <c r="A8030" s="136">
        <v>35275</v>
      </c>
      <c r="B8030" s="226" t="s">
        <v>9325</v>
      </c>
      <c r="C8030" s="222" t="s">
        <v>12</v>
      </c>
      <c r="D8030" s="106" t="s">
        <v>6217</v>
      </c>
      <c r="E8030" s="87">
        <v>1</v>
      </c>
      <c r="F8030" s="88">
        <v>119</v>
      </c>
      <c r="H8030" s="227"/>
      <c r="I8030" s="95">
        <v>1</v>
      </c>
      <c r="K8030" s="194" t="str">
        <f t="shared" si="125"/>
        <v xml:space="preserve">SpO2 NEONATAL "Y" PROBE for PHILIPS - 1.6 m cable </v>
      </c>
    </row>
    <row r="8031" spans="1:11" x14ac:dyDescent="0.2">
      <c r="A8031" s="136">
        <v>35276</v>
      </c>
      <c r="B8031" s="226" t="s">
        <v>9325</v>
      </c>
      <c r="C8031" s="222" t="s">
        <v>12</v>
      </c>
      <c r="D8031" s="106" t="s">
        <v>6218</v>
      </c>
      <c r="E8031" s="87">
        <v>1</v>
      </c>
      <c r="F8031" s="88">
        <v>119</v>
      </c>
      <c r="H8031" s="227"/>
      <c r="I8031" s="95">
        <v>1</v>
      </c>
      <c r="K8031" s="194" t="str">
        <f t="shared" si="125"/>
        <v xml:space="preserve">SpO2 ADULT/NEONATAL WRAP PROBE for PHILIPS - 1.6 m cable </v>
      </c>
    </row>
    <row r="8032" spans="1:11" x14ac:dyDescent="0.2">
      <c r="A8032" s="136">
        <v>35277</v>
      </c>
      <c r="B8032" s="226" t="s">
        <v>9325</v>
      </c>
      <c r="C8032" s="222" t="s">
        <v>12</v>
      </c>
      <c r="D8032" s="106" t="s">
        <v>6219</v>
      </c>
      <c r="E8032" s="87">
        <v>1</v>
      </c>
      <c r="F8032" s="88">
        <v>119</v>
      </c>
      <c r="H8032" s="227"/>
      <c r="I8032" s="95">
        <v>1</v>
      </c>
      <c r="K8032" s="194" t="str">
        <f t="shared" si="125"/>
        <v xml:space="preserve">SpO2 ADULT PROBE for PHILIPS - 1.6 m cable </v>
      </c>
    </row>
    <row r="8033" spans="1:11" x14ac:dyDescent="0.2">
      <c r="A8033" s="136">
        <v>35278</v>
      </c>
      <c r="B8033" s="226" t="s">
        <v>9325</v>
      </c>
      <c r="C8033" s="222" t="s">
        <v>12</v>
      </c>
      <c r="D8033" s="106" t="s">
        <v>6220</v>
      </c>
      <c r="E8033" s="87">
        <v>1</v>
      </c>
      <c r="F8033" s="88">
        <v>136</v>
      </c>
      <c r="H8033" s="227"/>
      <c r="I8033" s="95">
        <v>1</v>
      </c>
      <c r="K8033" s="194" t="str">
        <f t="shared" si="125"/>
        <v xml:space="preserve">SpO2 ADULT PROBE for PHILIPS - 3.0 m cable </v>
      </c>
    </row>
    <row r="8034" spans="1:11" x14ac:dyDescent="0.2">
      <c r="A8034" s="136">
        <v>35279</v>
      </c>
      <c r="B8034" s="226" t="s">
        <v>9325</v>
      </c>
      <c r="C8034" s="222" t="s">
        <v>12</v>
      </c>
      <c r="D8034" s="106" t="s">
        <v>6221</v>
      </c>
      <c r="E8034" s="87">
        <v>1</v>
      </c>
      <c r="F8034" s="88">
        <v>136</v>
      </c>
      <c r="H8034" s="227"/>
      <c r="I8034" s="95">
        <v>1</v>
      </c>
      <c r="K8034" s="194" t="str">
        <f t="shared" si="125"/>
        <v xml:space="preserve">SpO2 ADULT SOFT PROBE for PHILIPS - 1.6 m cable </v>
      </c>
    </row>
    <row r="8035" spans="1:11" x14ac:dyDescent="0.2">
      <c r="A8035" s="136">
        <v>35280</v>
      </c>
      <c r="B8035" s="226" t="s">
        <v>9325</v>
      </c>
      <c r="C8035" s="222" t="s">
        <v>12</v>
      </c>
      <c r="D8035" s="106" t="s">
        <v>6222</v>
      </c>
      <c r="E8035" s="87">
        <v>1</v>
      </c>
      <c r="F8035" s="88">
        <v>152</v>
      </c>
      <c r="H8035" s="227"/>
      <c r="I8035" s="95">
        <v>1</v>
      </c>
      <c r="K8035" s="194" t="str">
        <f t="shared" si="125"/>
        <v xml:space="preserve">SpO2 ADULT SOFT PROBE for PHILIPS - 3.0 m cable </v>
      </c>
    </row>
    <row r="8036" spans="1:11" x14ac:dyDescent="0.2">
      <c r="A8036" s="136">
        <v>35281</v>
      </c>
      <c r="B8036" s="226" t="s">
        <v>9325</v>
      </c>
      <c r="C8036" s="222" t="s">
        <v>12</v>
      </c>
      <c r="D8036" s="106" t="s">
        <v>6223</v>
      </c>
      <c r="E8036" s="87">
        <v>1</v>
      </c>
      <c r="F8036" s="88">
        <v>152</v>
      </c>
      <c r="H8036" s="227"/>
      <c r="I8036" s="95">
        <v>1</v>
      </c>
      <c r="K8036" s="194" t="str">
        <f t="shared" si="125"/>
        <v xml:space="preserve">SpO2 ADULT "Y" EAR PROBE for PHILIPS - 3.0 m cable </v>
      </c>
    </row>
    <row r="8037" spans="1:11" x14ac:dyDescent="0.2">
      <c r="A8037" s="136">
        <v>35283</v>
      </c>
      <c r="B8037" s="226" t="s">
        <v>9325</v>
      </c>
      <c r="C8037" s="222" t="s">
        <v>12</v>
      </c>
      <c r="D8037" s="106" t="s">
        <v>6222</v>
      </c>
      <c r="E8037" s="87">
        <v>1</v>
      </c>
      <c r="F8037" s="88">
        <v>152</v>
      </c>
      <c r="H8037" s="227"/>
      <c r="I8037" s="95">
        <v>1</v>
      </c>
      <c r="K8037" s="194" t="str">
        <f t="shared" si="125"/>
        <v xml:space="preserve">SpO2 ADULT SOFT PROBE for PHILIPS - 3.0 m cable </v>
      </c>
    </row>
    <row r="8038" spans="1:11" x14ac:dyDescent="0.2">
      <c r="A8038" s="136">
        <v>35285</v>
      </c>
      <c r="B8038" s="226" t="s">
        <v>9325</v>
      </c>
      <c r="C8038" s="222" t="s">
        <v>12</v>
      </c>
      <c r="D8038" s="106" t="s">
        <v>6224</v>
      </c>
      <c r="E8038" s="87">
        <v>1</v>
      </c>
      <c r="F8038" s="88">
        <v>102</v>
      </c>
      <c r="H8038" s="227"/>
      <c r="I8038" s="95">
        <v>1</v>
      </c>
      <c r="K8038" s="194" t="str">
        <f t="shared" si="125"/>
        <v xml:space="preserve">SpO2 ADULT PROBE for SIEMENS/DRAGER - 1.6 m cable </v>
      </c>
    </row>
    <row r="8039" spans="1:11" x14ac:dyDescent="0.2">
      <c r="A8039" s="136">
        <v>35286</v>
      </c>
      <c r="B8039" s="226" t="s">
        <v>9325</v>
      </c>
      <c r="C8039" s="222" t="s">
        <v>12</v>
      </c>
      <c r="D8039" s="106" t="s">
        <v>6225</v>
      </c>
      <c r="E8039" s="87">
        <v>1</v>
      </c>
      <c r="F8039" s="88">
        <v>119</v>
      </c>
      <c r="H8039" s="227"/>
      <c r="I8039" s="95">
        <v>1</v>
      </c>
      <c r="K8039" s="194" t="str">
        <f t="shared" si="125"/>
        <v xml:space="preserve">SpO2 ADULT SOFT PROBE for SIEMENS/DRAGER - 1.6 m cable </v>
      </c>
    </row>
    <row r="8040" spans="1:11" x14ac:dyDescent="0.2">
      <c r="A8040" s="136">
        <v>35287</v>
      </c>
      <c r="B8040" s="226" t="s">
        <v>9325</v>
      </c>
      <c r="C8040" s="222" t="s">
        <v>12</v>
      </c>
      <c r="D8040" s="106" t="s">
        <v>6226</v>
      </c>
      <c r="E8040" s="87">
        <v>1</v>
      </c>
      <c r="F8040" s="88">
        <v>119</v>
      </c>
      <c r="H8040" s="227"/>
      <c r="I8040" s="95">
        <v>1</v>
      </c>
      <c r="K8040" s="194" t="str">
        <f t="shared" si="125"/>
        <v xml:space="preserve">SpO2 ADULT "Y" EAR PROBE for SIEMENS/DRAGER - 1.6 m cable </v>
      </c>
    </row>
    <row r="8041" spans="1:11" x14ac:dyDescent="0.2">
      <c r="A8041" s="136">
        <v>35300</v>
      </c>
      <c r="B8041" s="226" t="s">
        <v>9325</v>
      </c>
      <c r="C8041" s="222" t="s">
        <v>12</v>
      </c>
      <c r="D8041" s="106" t="s">
        <v>6227</v>
      </c>
      <c r="E8041" s="87">
        <v>1</v>
      </c>
      <c r="F8041" s="88">
        <v>68</v>
      </c>
      <c r="H8041" s="227"/>
      <c r="I8041" s="95">
        <v>1</v>
      </c>
      <c r="K8041" s="194" t="str">
        <f t="shared" si="125"/>
        <v xml:space="preserve">EXTENSION CABLE for 35220 </v>
      </c>
    </row>
    <row r="8042" spans="1:11" x14ac:dyDescent="0.2">
      <c r="A8042" s="136">
        <v>35301</v>
      </c>
      <c r="B8042" s="226" t="s">
        <v>9325</v>
      </c>
      <c r="C8042" s="222" t="s">
        <v>12</v>
      </c>
      <c r="D8042" s="106" t="s">
        <v>9869</v>
      </c>
      <c r="E8042" s="87">
        <v>1</v>
      </c>
      <c r="F8042" s="88">
        <v>85</v>
      </c>
      <c r="H8042" s="227"/>
      <c r="I8042" s="95">
        <v>1</v>
      </c>
      <c r="K8042" s="194" t="str">
        <f t="shared" si="125"/>
        <v xml:space="preserve">***EXTENSION CABLE for 35230  end of stock </v>
      </c>
    </row>
    <row r="8043" spans="1:11" x14ac:dyDescent="0.2">
      <c r="A8043" s="136">
        <v>35302</v>
      </c>
      <c r="B8043" s="226" t="s">
        <v>9325</v>
      </c>
      <c r="C8043" s="222" t="s">
        <v>12</v>
      </c>
      <c r="D8043" s="106" t="s">
        <v>6228</v>
      </c>
      <c r="E8043" s="87">
        <v>1</v>
      </c>
      <c r="F8043" s="88">
        <v>85</v>
      </c>
      <c r="H8043" s="227"/>
      <c r="I8043" s="95">
        <v>1</v>
      </c>
      <c r="K8043" s="194" t="str">
        <f t="shared" si="125"/>
        <v xml:space="preserve">EXTENSION CABLE for 35232 </v>
      </c>
    </row>
    <row r="8044" spans="1:11" x14ac:dyDescent="0.2">
      <c r="A8044" s="136">
        <v>35303</v>
      </c>
      <c r="B8044" s="226" t="s">
        <v>9325</v>
      </c>
      <c r="C8044" s="222" t="s">
        <v>12</v>
      </c>
      <c r="D8044" s="106" t="s">
        <v>6229</v>
      </c>
      <c r="E8044" s="87">
        <v>1</v>
      </c>
      <c r="F8044" s="88">
        <v>110</v>
      </c>
      <c r="H8044" s="227"/>
      <c r="I8044" s="95">
        <v>1</v>
      </c>
      <c r="K8044" s="194" t="str">
        <f t="shared" si="125"/>
        <v xml:space="preserve">EXTENSION CABLE for 35247 </v>
      </c>
    </row>
    <row r="8045" spans="1:11" x14ac:dyDescent="0.2">
      <c r="A8045" s="136">
        <v>35304</v>
      </c>
      <c r="B8045" s="226" t="s">
        <v>9325</v>
      </c>
      <c r="C8045" s="222" t="s">
        <v>12</v>
      </c>
      <c r="D8045" s="106" t="s">
        <v>6230</v>
      </c>
      <c r="E8045" s="87">
        <v>1</v>
      </c>
      <c r="F8045" s="88">
        <v>68</v>
      </c>
      <c r="H8045" s="227"/>
      <c r="I8045" s="95">
        <v>1</v>
      </c>
      <c r="K8045" s="194" t="str">
        <f t="shared" si="125"/>
        <v xml:space="preserve">EXTENSION CABLE for NELLCOR 35255-35261 </v>
      </c>
    </row>
    <row r="8046" spans="1:11" x14ac:dyDescent="0.2">
      <c r="A8046" s="136">
        <v>35305</v>
      </c>
      <c r="B8046" s="226" t="s">
        <v>9325</v>
      </c>
      <c r="C8046" s="222" t="s">
        <v>12</v>
      </c>
      <c r="D8046" s="106" t="s">
        <v>6231</v>
      </c>
      <c r="E8046" s="87">
        <v>1</v>
      </c>
      <c r="F8046" s="88">
        <v>75</v>
      </c>
      <c r="H8046" s="227"/>
      <c r="I8046" s="95">
        <v>1</v>
      </c>
      <c r="K8046" s="194" t="str">
        <f t="shared" si="125"/>
        <v xml:space="preserve">EXTENSION CABLE for NELLCOR OXITECH 35262-3, 35265 </v>
      </c>
    </row>
    <row r="8047" spans="1:11" x14ac:dyDescent="0.2">
      <c r="A8047" s="191"/>
      <c r="B8047" s="226" t="s">
        <v>12</v>
      </c>
      <c r="C8047" s="222" t="s">
        <v>12</v>
      </c>
      <c r="D8047" s="201" t="s">
        <v>7975</v>
      </c>
      <c r="E8047" s="87"/>
      <c r="F8047" s="192"/>
      <c r="H8047" s="278"/>
      <c r="I8047" s="95"/>
      <c r="K8047" s="194" t="str">
        <f t="shared" si="125"/>
        <v>SPECIAL OFFER SpO2 PROBES And EXTENSION CABLES ()</v>
      </c>
    </row>
    <row r="8048" spans="1:11" x14ac:dyDescent="0.2">
      <c r="A8048" s="191"/>
      <c r="B8048" s="226" t="s">
        <v>12</v>
      </c>
      <c r="C8048" s="222" t="s">
        <v>12</v>
      </c>
      <c r="D8048" s="145" t="s">
        <v>5495</v>
      </c>
      <c r="E8048" s="87"/>
      <c r="F8048" s="192"/>
      <c r="H8048" s="278"/>
      <c r="I8048" s="95">
        <v>5</v>
      </c>
      <c r="K8048" s="194" t="str">
        <f t="shared" si="125"/>
        <v>For a mixed order of minimum 5 pcs EXTRA DISCOUNT 10% ()</v>
      </c>
    </row>
    <row r="8049" spans="1:11" ht="13.5" thickBot="1" x14ac:dyDescent="0.25">
      <c r="A8049" s="137"/>
      <c r="B8049" s="228" t="s">
        <v>12</v>
      </c>
      <c r="C8049" s="229" t="s">
        <v>12</v>
      </c>
      <c r="D8049" s="148" t="s">
        <v>5496</v>
      </c>
      <c r="E8049" s="119"/>
      <c r="F8049" s="193"/>
      <c r="H8049" s="279"/>
      <c r="I8049" s="98">
        <v>10</v>
      </c>
      <c r="K8049" s="194" t="str">
        <f t="shared" si="125"/>
        <v>For a mixed order of minimum 10 pcs EXTRA DISCOUNT 15% ()</v>
      </c>
    </row>
    <row r="8050" spans="1:11" x14ac:dyDescent="0.2">
      <c r="A8050" s="140">
        <v>35306</v>
      </c>
      <c r="B8050" s="231" t="s">
        <v>12</v>
      </c>
      <c r="C8050" s="232" t="s">
        <v>12</v>
      </c>
      <c r="D8050" s="124" t="s">
        <v>6232</v>
      </c>
      <c r="E8050" s="120">
        <v>1</v>
      </c>
      <c r="F8050" s="115">
        <v>950</v>
      </c>
      <c r="H8050" s="115"/>
      <c r="I8050" s="100">
        <v>1</v>
      </c>
      <c r="K8050" s="194" t="str">
        <f t="shared" si="125"/>
        <v xml:space="preserve">"P10" GIMA K12 MULTIPARAMETER MONITOR </v>
      </c>
    </row>
    <row r="8051" spans="1:11" x14ac:dyDescent="0.2">
      <c r="A8051" s="132">
        <v>35307</v>
      </c>
      <c r="B8051" s="226" t="s">
        <v>12</v>
      </c>
      <c r="C8051" s="222" t="s">
        <v>12</v>
      </c>
      <c r="D8051" s="106" t="s">
        <v>8527</v>
      </c>
      <c r="E8051" s="87">
        <v>1</v>
      </c>
      <c r="F8051" s="88">
        <v>1050</v>
      </c>
      <c r="H8051" s="88"/>
      <c r="I8051" s="90">
        <v>1</v>
      </c>
      <c r="K8051" s="194" t="str">
        <f t="shared" si="125"/>
        <v xml:space="preserve">"P10" GIMA K12 TOUCHSCREEN MULTIPARAMETER MONITOR - 5 Leads ECG </v>
      </c>
    </row>
    <row r="8052" spans="1:11" x14ac:dyDescent="0.2">
      <c r="A8052" s="132">
        <v>35308</v>
      </c>
      <c r="B8052" s="226" t="s">
        <v>12</v>
      </c>
      <c r="C8052" s="222" t="s">
        <v>12</v>
      </c>
      <c r="D8052" s="106" t="s">
        <v>8528</v>
      </c>
      <c r="E8052" s="87">
        <v>1</v>
      </c>
      <c r="F8052" s="166">
        <v>1650</v>
      </c>
      <c r="H8052" s="166"/>
      <c r="I8052" s="90">
        <v>1</v>
      </c>
      <c r="K8052" s="194" t="str">
        <f t="shared" si="125"/>
        <v xml:space="preserve">"P10" GIMA K12 TOUCHSCREEN MULTIPARAMETER MONITOR -12 Leads ECG </v>
      </c>
    </row>
    <row r="8053" spans="1:11" x14ac:dyDescent="0.2">
      <c r="A8053" s="132">
        <v>35309</v>
      </c>
      <c r="B8053" s="226" t="s">
        <v>12</v>
      </c>
      <c r="C8053" s="222" t="s">
        <v>12</v>
      </c>
      <c r="D8053" s="106" t="s">
        <v>6233</v>
      </c>
      <c r="E8053" s="87">
        <v>1</v>
      </c>
      <c r="F8053" s="88">
        <v>1400</v>
      </c>
      <c r="H8053" s="88"/>
      <c r="I8053" s="90">
        <v>1</v>
      </c>
      <c r="K8053" s="194" t="str">
        <f t="shared" si="125"/>
        <v xml:space="preserve">"P10" GIMA K15 TOUCHSCREEN MULTIPARAMETER MONITOR </v>
      </c>
    </row>
    <row r="8054" spans="1:11" x14ac:dyDescent="0.2">
      <c r="A8054" s="132">
        <v>35310</v>
      </c>
      <c r="B8054" s="226" t="s">
        <v>12</v>
      </c>
      <c r="C8054" s="222" t="s">
        <v>12</v>
      </c>
      <c r="D8054" s="106" t="s">
        <v>306</v>
      </c>
      <c r="E8054" s="87">
        <v>1</v>
      </c>
      <c r="F8054" s="88">
        <v>2500</v>
      </c>
      <c r="H8054" s="88"/>
      <c r="I8054" s="90">
        <v>1</v>
      </c>
      <c r="K8054" s="194" t="str">
        <f t="shared" si="125"/>
        <v xml:space="preserve">"P10" GIMA K15 TOUCHSCREEN 2 IBP + EtCO2 config. MULTIPARAMETER MONITOR </v>
      </c>
    </row>
    <row r="8055" spans="1:11" x14ac:dyDescent="0.2">
      <c r="A8055" s="132">
        <v>35311</v>
      </c>
      <c r="B8055" s="226" t="s">
        <v>12</v>
      </c>
      <c r="C8055" s="222" t="s">
        <v>12</v>
      </c>
      <c r="D8055" s="106" t="s">
        <v>6234</v>
      </c>
      <c r="E8055" s="87">
        <v>1</v>
      </c>
      <c r="F8055" s="88">
        <v>38</v>
      </c>
      <c r="H8055" s="88"/>
      <c r="I8055" s="90">
        <v>1</v>
      </c>
      <c r="K8055" s="194" t="str">
        <f t="shared" si="125"/>
        <v xml:space="preserve">NIBP CUFF for K12, K15 - 6x11 cm newborn - optional  </v>
      </c>
    </row>
    <row r="8056" spans="1:11" x14ac:dyDescent="0.2">
      <c r="A8056" s="132">
        <v>35312</v>
      </c>
      <c r="B8056" s="226" t="s">
        <v>12</v>
      </c>
      <c r="C8056" s="222" t="s">
        <v>12</v>
      </c>
      <c r="D8056" s="106" t="s">
        <v>6235</v>
      </c>
      <c r="E8056" s="87">
        <v>1</v>
      </c>
      <c r="F8056" s="88">
        <v>42</v>
      </c>
      <c r="H8056" s="88"/>
      <c r="I8056" s="90">
        <v>1</v>
      </c>
      <c r="K8056" s="194" t="str">
        <f t="shared" si="125"/>
        <v xml:space="preserve">NIBP CUFF for K12, K15 - 10x19 cm pediatric - optional  </v>
      </c>
    </row>
    <row r="8057" spans="1:11" x14ac:dyDescent="0.2">
      <c r="A8057" s="132">
        <v>35313</v>
      </c>
      <c r="B8057" s="226" t="s">
        <v>12</v>
      </c>
      <c r="C8057" s="222" t="s">
        <v>12</v>
      </c>
      <c r="D8057" s="106" t="s">
        <v>6236</v>
      </c>
      <c r="E8057" s="87">
        <v>1</v>
      </c>
      <c r="F8057" s="88">
        <v>50</v>
      </c>
      <c r="H8057" s="88"/>
      <c r="I8057" s="90">
        <v>1</v>
      </c>
      <c r="K8057" s="194" t="str">
        <f t="shared" si="125"/>
        <v xml:space="preserve">NIBP CUFF for K12, K15 - 21x35 cm adult - spare </v>
      </c>
    </row>
    <row r="8058" spans="1:11" x14ac:dyDescent="0.2">
      <c r="A8058" s="132">
        <v>35314</v>
      </c>
      <c r="B8058" s="226" t="s">
        <v>12</v>
      </c>
      <c r="C8058" s="222" t="s">
        <v>12</v>
      </c>
      <c r="D8058" s="106" t="s">
        <v>8529</v>
      </c>
      <c r="E8058" s="87">
        <v>1</v>
      </c>
      <c r="F8058" s="166">
        <v>65</v>
      </c>
      <c r="H8058" s="166"/>
      <c r="I8058" s="90">
        <v>1</v>
      </c>
      <c r="K8058" s="194" t="str">
        <f t="shared" si="125"/>
        <v xml:space="preserve">SpO2 RUBBER PROBE (D type 0.9 m) for K12, K15 (need 35318) and Oxy 110 - adult - optional </v>
      </c>
    </row>
    <row r="8059" spans="1:11" x14ac:dyDescent="0.2">
      <c r="A8059" s="132">
        <v>35315</v>
      </c>
      <c r="B8059" s="226" t="s">
        <v>12</v>
      </c>
      <c r="C8059" s="222" t="s">
        <v>12</v>
      </c>
      <c r="D8059" s="106" t="s">
        <v>8530</v>
      </c>
      <c r="E8059" s="87">
        <v>1</v>
      </c>
      <c r="F8059" s="88">
        <v>48</v>
      </c>
      <c r="H8059" s="88"/>
      <c r="I8059" s="90">
        <v>1</v>
      </c>
      <c r="K8059" s="194" t="str">
        <f t="shared" si="125"/>
        <v xml:space="preserve">SpO2 REUSABLE PROBE (D type 0.9 m) for K12, K15 (need 35318) and Oxy 110 - neonate - optional </v>
      </c>
    </row>
    <row r="8060" spans="1:11" x14ac:dyDescent="0.2">
      <c r="A8060" s="132">
        <v>35316</v>
      </c>
      <c r="B8060" s="226" t="s">
        <v>12</v>
      </c>
      <c r="C8060" s="222" t="s">
        <v>12</v>
      </c>
      <c r="D8060" s="106" t="s">
        <v>8531</v>
      </c>
      <c r="E8060" s="87">
        <v>1</v>
      </c>
      <c r="F8060" s="88">
        <v>52</v>
      </c>
      <c r="H8060" s="88"/>
      <c r="I8060" s="90">
        <v>1</v>
      </c>
      <c r="K8060" s="194" t="str">
        <f t="shared" si="125"/>
        <v xml:space="preserve">SpO2 REUSABLE PROBE (D type 0.9 m) for K12, K15 (need 35318) and Oxy 110 - pediatric - optional </v>
      </c>
    </row>
    <row r="8061" spans="1:11" x14ac:dyDescent="0.2">
      <c r="A8061" s="132">
        <v>35317</v>
      </c>
      <c r="B8061" s="226" t="s">
        <v>12</v>
      </c>
      <c r="C8061" s="222" t="s">
        <v>12</v>
      </c>
      <c r="D8061" s="106" t="s">
        <v>8532</v>
      </c>
      <c r="E8061" s="87">
        <v>1</v>
      </c>
      <c r="F8061" s="88">
        <v>70</v>
      </c>
      <c r="H8061" s="88"/>
      <c r="I8061" s="90">
        <v>1</v>
      </c>
      <c r="K8061" s="194" t="str">
        <f t="shared" si="125"/>
        <v xml:space="preserve">SpO2 CLIP PROBE (D type 0.9 m) for K12, K15 (need 35318) and Oxy 110 - adult - spare </v>
      </c>
    </row>
    <row r="8062" spans="1:11" x14ac:dyDescent="0.2">
      <c r="A8062" s="132">
        <v>35318</v>
      </c>
      <c r="B8062" s="226" t="s">
        <v>12</v>
      </c>
      <c r="C8062" s="222" t="s">
        <v>12</v>
      </c>
      <c r="D8062" s="106" t="s">
        <v>8533</v>
      </c>
      <c r="E8062" s="87">
        <v>1</v>
      </c>
      <c r="F8062" s="88">
        <v>36</v>
      </c>
      <c r="H8062" s="88"/>
      <c r="I8062" s="90">
        <v>1</v>
      </c>
      <c r="K8062" s="194" t="str">
        <f t="shared" ref="K8062:K8125" si="126">+SUBSTITUTE(CONCATENATE(D8062," ","(",IF(RIGHT(E8062,3)="1**","1",E8062),")"),"(1)","")</f>
        <v xml:space="preserve">EXTENSION CABLE for SpO2 probes - needed for K12, K15 </v>
      </c>
    </row>
    <row r="8063" spans="1:11" x14ac:dyDescent="0.2">
      <c r="A8063" s="132">
        <v>35319</v>
      </c>
      <c r="B8063" s="226" t="s">
        <v>12</v>
      </c>
      <c r="C8063" s="222" t="s">
        <v>12</v>
      </c>
      <c r="D8063" s="106" t="s">
        <v>6237</v>
      </c>
      <c r="E8063" s="87">
        <v>1</v>
      </c>
      <c r="F8063" s="88">
        <v>72</v>
      </c>
      <c r="H8063" s="88"/>
      <c r="I8063" s="90">
        <v>1</v>
      </c>
      <c r="K8063" s="194" t="str">
        <f t="shared" si="126"/>
        <v xml:space="preserve">"PX3" RECHARGEABLE Li-Ion BATTERY for K12, K15 - spare </v>
      </c>
    </row>
    <row r="8064" spans="1:11" x14ac:dyDescent="0.2">
      <c r="A8064" s="132">
        <v>35320</v>
      </c>
      <c r="B8064" s="226" t="s">
        <v>12</v>
      </c>
      <c r="C8064" s="222" t="s">
        <v>12</v>
      </c>
      <c r="D8064" s="106" t="s">
        <v>8534</v>
      </c>
      <c r="E8064" s="87">
        <v>1</v>
      </c>
      <c r="F8064" s="88">
        <v>42</v>
      </c>
      <c r="H8064" s="88"/>
      <c r="I8064" s="90">
        <v>1</v>
      </c>
      <c r="K8064" s="194" t="str">
        <f t="shared" si="126"/>
        <v xml:space="preserve">ECG CABLE 5 leads for monitor K12, K15 - spare 35306-7, 35309-10 </v>
      </c>
    </row>
    <row r="8065" spans="1:11" x14ac:dyDescent="0.2">
      <c r="A8065" s="132">
        <v>35321</v>
      </c>
      <c r="B8065" s="226" t="s">
        <v>12</v>
      </c>
      <c r="C8065" s="222" t="s">
        <v>12</v>
      </c>
      <c r="D8065" s="106" t="s">
        <v>307</v>
      </c>
      <c r="E8065" s="87">
        <v>1</v>
      </c>
      <c r="F8065" s="88">
        <v>80</v>
      </c>
      <c r="H8065" s="88"/>
      <c r="I8065" s="90">
        <v>1</v>
      </c>
      <c r="K8065" s="194" t="str">
        <f t="shared" si="126"/>
        <v xml:space="preserve">IBP SINGLE USE MONITORING KIT for K15 code 35310 </v>
      </c>
    </row>
    <row r="8066" spans="1:11" x14ac:dyDescent="0.2">
      <c r="A8066" s="132">
        <v>35322</v>
      </c>
      <c r="B8066" s="226" t="s">
        <v>12</v>
      </c>
      <c r="C8066" s="222" t="s">
        <v>12</v>
      </c>
      <c r="D8066" s="106" t="s">
        <v>9070</v>
      </c>
      <c r="E8066" s="87">
        <v>1</v>
      </c>
      <c r="F8066" s="166">
        <v>68</v>
      </c>
      <c r="H8066" s="166"/>
      <c r="I8066" s="90">
        <v>1</v>
      </c>
      <c r="K8066" s="194" t="str">
        <f t="shared" si="126"/>
        <v xml:space="preserve">ECG CABLE 10 leads for monitor K12 - spare for 35308, 35332 </v>
      </c>
    </row>
    <row r="8067" spans="1:11" x14ac:dyDescent="0.2">
      <c r="A8067" s="132">
        <v>35323</v>
      </c>
      <c r="B8067" s="226" t="s">
        <v>12</v>
      </c>
      <c r="C8067" s="222" t="s">
        <v>12</v>
      </c>
      <c r="D8067" s="106" t="s">
        <v>6238</v>
      </c>
      <c r="E8067" s="87">
        <v>1</v>
      </c>
      <c r="F8067" s="88">
        <v>1900</v>
      </c>
      <c r="H8067" s="88"/>
      <c r="I8067" s="90">
        <v>1</v>
      </c>
      <c r="K8067" s="194" t="str">
        <f t="shared" si="126"/>
        <v xml:space="preserve">CENTRAL STATION SOFTWARE </v>
      </c>
    </row>
    <row r="8068" spans="1:11" x14ac:dyDescent="0.2">
      <c r="A8068" s="132">
        <v>35324</v>
      </c>
      <c r="B8068" s="226" t="s">
        <v>12</v>
      </c>
      <c r="C8068" s="222" t="s">
        <v>12</v>
      </c>
      <c r="D8068" s="106" t="s">
        <v>8535</v>
      </c>
      <c r="E8068" s="87">
        <v>1</v>
      </c>
      <c r="F8068" s="88">
        <v>35</v>
      </c>
      <c r="H8068" s="88"/>
      <c r="I8068" s="90">
        <v>1</v>
      </c>
      <c r="K8068" s="194" t="str">
        <f t="shared" si="126"/>
        <v xml:space="preserve">EXTENSION CABLE for 35317, 35324 </v>
      </c>
    </row>
    <row r="8069" spans="1:11" x14ac:dyDescent="0.2">
      <c r="A8069" s="132">
        <v>35325</v>
      </c>
      <c r="B8069" s="226" t="s">
        <v>12</v>
      </c>
      <c r="C8069" s="222" t="s">
        <v>12</v>
      </c>
      <c r="D8069" s="106" t="s">
        <v>6239</v>
      </c>
      <c r="E8069" s="87">
        <v>1</v>
      </c>
      <c r="F8069" s="88"/>
      <c r="H8069" s="88"/>
      <c r="I8069" s="90">
        <v>1</v>
      </c>
      <c r="K8069" s="194" t="str">
        <f t="shared" si="126"/>
        <v xml:space="preserve">***DAE-AED ALUMINIUM SIGN 25x31 cm for defibrillators  discontinued </v>
      </c>
    </row>
    <row r="8070" spans="1:11" x14ac:dyDescent="0.2">
      <c r="A8070" s="132">
        <v>35326</v>
      </c>
      <c r="B8070" s="226" t="s">
        <v>12</v>
      </c>
      <c r="C8070" s="222" t="s">
        <v>12</v>
      </c>
      <c r="D8070" s="106" t="s">
        <v>6240</v>
      </c>
      <c r="E8070" s="87">
        <v>1</v>
      </c>
      <c r="F8070" s="88">
        <v>11</v>
      </c>
      <c r="H8070" s="88"/>
      <c r="I8070" s="90">
        <v>1</v>
      </c>
      <c r="K8070" s="194" t="str">
        <f t="shared" si="126"/>
        <v xml:space="preserve">DAE-AED ALUMINIUM SIGN 29x36 cm for defibrillators </v>
      </c>
    </row>
    <row r="8071" spans="1:11" x14ac:dyDescent="0.2">
      <c r="A8071" s="132">
        <v>35327</v>
      </c>
      <c r="B8071" s="226" t="s">
        <v>12</v>
      </c>
      <c r="C8071" s="222" t="s">
        <v>12</v>
      </c>
      <c r="D8071" s="106" t="s">
        <v>6241</v>
      </c>
      <c r="E8071" s="87">
        <v>1</v>
      </c>
      <c r="F8071" s="166">
        <v>26</v>
      </c>
      <c r="H8071" s="166"/>
      <c r="I8071" s="90">
        <v>1</v>
      </c>
      <c r="K8071" s="194" t="str">
        <f t="shared" si="126"/>
        <v xml:space="preserve">DAE-AED DOUBLE-SIDED ALUMINIUM SIGN 34x36 cm for defibrillators </v>
      </c>
    </row>
    <row r="8072" spans="1:11" x14ac:dyDescent="0.2">
      <c r="A8072" s="132">
        <v>35328</v>
      </c>
      <c r="B8072" s="226" t="s">
        <v>12</v>
      </c>
      <c r="C8072" s="222" t="s">
        <v>12</v>
      </c>
      <c r="D8072" s="106" t="s">
        <v>8536</v>
      </c>
      <c r="E8072" s="87">
        <v>1</v>
      </c>
      <c r="F8072" s="88">
        <v>55</v>
      </c>
      <c r="H8072" s="88"/>
      <c r="I8072" s="90">
        <v>1</v>
      </c>
      <c r="K8072" s="194" t="str">
        <f t="shared" si="126"/>
        <v xml:space="preserve">SpO2 PROBE for 35145 - pediatric - optional - need 35324 </v>
      </c>
    </row>
    <row r="8073" spans="1:11" x14ac:dyDescent="0.2">
      <c r="A8073" s="132">
        <v>35329</v>
      </c>
      <c r="B8073" s="226" t="s">
        <v>12</v>
      </c>
      <c r="C8073" s="222" t="s">
        <v>12</v>
      </c>
      <c r="D8073" s="106" t="s">
        <v>8537</v>
      </c>
      <c r="E8073" s="87">
        <v>1</v>
      </c>
      <c r="F8073" s="88">
        <v>70</v>
      </c>
      <c r="H8073" s="88"/>
      <c r="I8073" s="90">
        <v>1</v>
      </c>
      <c r="K8073" s="194" t="str">
        <f t="shared" si="126"/>
        <v xml:space="preserve">SpO2 CLIP PROBE (D type 0.9 m) for 35145 - adult - spare - need 35324 </v>
      </c>
    </row>
    <row r="8074" spans="1:11" x14ac:dyDescent="0.2">
      <c r="A8074" s="132">
        <v>35330</v>
      </c>
      <c r="B8074" s="226" t="s">
        <v>12</v>
      </c>
      <c r="C8074" s="222" t="s">
        <v>12</v>
      </c>
      <c r="D8074" s="106" t="s">
        <v>6242</v>
      </c>
      <c r="E8074" s="87">
        <v>1</v>
      </c>
      <c r="F8074" s="88">
        <v>114</v>
      </c>
      <c r="H8074" s="88"/>
      <c r="I8074" s="90">
        <v>1</v>
      </c>
      <c r="K8074" s="194" t="str">
        <f t="shared" si="126"/>
        <v xml:space="preserve">CABINET FOR DEFIBRILLATORS - indoor use </v>
      </c>
    </row>
    <row r="8075" spans="1:11" x14ac:dyDescent="0.2">
      <c r="A8075" s="132">
        <v>35331</v>
      </c>
      <c r="B8075" s="226" t="s">
        <v>12</v>
      </c>
      <c r="C8075" s="222" t="s">
        <v>12</v>
      </c>
      <c r="D8075" s="106" t="s">
        <v>6243</v>
      </c>
      <c r="E8075" s="87">
        <v>1</v>
      </c>
      <c r="F8075" s="88">
        <v>162</v>
      </c>
      <c r="H8075" s="88"/>
      <c r="I8075" s="90">
        <v>1</v>
      </c>
      <c r="K8075" s="194" t="str">
        <f t="shared" si="126"/>
        <v xml:space="preserve">CABINET WITH ALARM FOR DEFIBRILLATORS - indoor use </v>
      </c>
    </row>
    <row r="8076" spans="1:11" x14ac:dyDescent="0.2">
      <c r="A8076" s="132">
        <v>35332</v>
      </c>
      <c r="B8076" s="226" t="s">
        <v>12</v>
      </c>
      <c r="C8076" s="222" t="s">
        <v>12</v>
      </c>
      <c r="D8076" s="106" t="s">
        <v>9870</v>
      </c>
      <c r="E8076" s="87">
        <v>1</v>
      </c>
      <c r="F8076" s="88">
        <v>2000</v>
      </c>
      <c r="H8076" s="88"/>
      <c r="I8076" s="90">
        <v>1</v>
      </c>
      <c r="K8076" s="194" t="str">
        <f t="shared" si="126"/>
        <v xml:space="preserve">"P10" GIMA K15 TOUCHSCREEN MULTIPARAMETER MONITOR -10 Leads ECG </v>
      </c>
    </row>
    <row r="8077" spans="1:11" x14ac:dyDescent="0.2">
      <c r="A8077" s="132">
        <v>35333</v>
      </c>
      <c r="B8077" s="226" t="s">
        <v>12</v>
      </c>
      <c r="C8077" s="222" t="s">
        <v>12</v>
      </c>
      <c r="D8077" s="106" t="s">
        <v>6244</v>
      </c>
      <c r="E8077" s="87">
        <v>1</v>
      </c>
      <c r="F8077" s="88">
        <v>132</v>
      </c>
      <c r="H8077" s="88"/>
      <c r="I8077" s="90">
        <v>1</v>
      </c>
      <c r="K8077" s="194" t="str">
        <f t="shared" si="126"/>
        <v xml:space="preserve">POLE for cabinet 35330-1 </v>
      </c>
    </row>
    <row r="8078" spans="1:11" x14ac:dyDescent="0.2">
      <c r="A8078" s="132">
        <v>35334</v>
      </c>
      <c r="B8078" s="226" t="s">
        <v>12</v>
      </c>
      <c r="C8078" s="222" t="s">
        <v>12</v>
      </c>
      <c r="D8078" s="106" t="s">
        <v>6245</v>
      </c>
      <c r="E8078" s="87">
        <v>1</v>
      </c>
      <c r="F8078" s="88">
        <v>430</v>
      </c>
      <c r="H8078" s="88"/>
      <c r="I8078" s="90">
        <v>1</v>
      </c>
      <c r="K8078" s="194" t="str">
        <f t="shared" si="126"/>
        <v xml:space="preserve">CABINET FOR DEFIBRILLATORS - outdoor use </v>
      </c>
    </row>
    <row r="8079" spans="1:11" x14ac:dyDescent="0.2">
      <c r="A8079" s="132">
        <v>35335</v>
      </c>
      <c r="B8079" s="226" t="s">
        <v>12</v>
      </c>
      <c r="C8079" s="222" t="s">
        <v>12</v>
      </c>
      <c r="D8079" s="106" t="s">
        <v>6246</v>
      </c>
      <c r="E8079" s="87">
        <v>1</v>
      </c>
      <c r="F8079" s="88">
        <v>780</v>
      </c>
      <c r="H8079" s="88"/>
      <c r="I8079" s="90">
        <v>1</v>
      </c>
      <c r="K8079" s="194" t="str">
        <f t="shared" si="126"/>
        <v xml:space="preserve">CABINET WITH THERMO AND ALARM FOR DEFIBRILLATORS - outdoor use </v>
      </c>
    </row>
    <row r="8080" spans="1:11" x14ac:dyDescent="0.2">
      <c r="A8080" s="132">
        <v>35336</v>
      </c>
      <c r="B8080" s="226" t="s">
        <v>12</v>
      </c>
      <c r="C8080" s="222" t="s">
        <v>12</v>
      </c>
      <c r="D8080" s="106" t="s">
        <v>9871</v>
      </c>
      <c r="E8080" s="87">
        <v>1</v>
      </c>
      <c r="F8080" s="88"/>
      <c r="H8080" s="88"/>
      <c r="I8080" s="90">
        <v>1</v>
      </c>
      <c r="K8080" s="194" t="str">
        <f t="shared" si="126"/>
        <v xml:space="preserve">***iPad CU-SP2 DEFIBRILLATOR - AED with monitor  specify language with order  discontinued </v>
      </c>
    </row>
    <row r="8081" spans="1:11" x14ac:dyDescent="0.2">
      <c r="A8081" s="132">
        <v>35337</v>
      </c>
      <c r="B8081" s="226" t="s">
        <v>12</v>
      </c>
      <c r="C8081" s="222" t="s">
        <v>12</v>
      </c>
      <c r="D8081" s="106" t="s">
        <v>6247</v>
      </c>
      <c r="E8081" s="87">
        <v>1</v>
      </c>
      <c r="F8081" s="88">
        <v>142</v>
      </c>
      <c r="H8081" s="88"/>
      <c r="I8081" s="90">
        <v>1</v>
      </c>
      <c r="K8081" s="194" t="str">
        <f t="shared" si="126"/>
        <v xml:space="preserve">POLE for cabinet 35334-5 </v>
      </c>
    </row>
    <row r="8082" spans="1:11" x14ac:dyDescent="0.2">
      <c r="A8082" s="132">
        <v>35338</v>
      </c>
      <c r="B8082" s="226" t="s">
        <v>308</v>
      </c>
      <c r="C8082" s="222" t="s">
        <v>12</v>
      </c>
      <c r="D8082" s="106" t="s">
        <v>6248</v>
      </c>
      <c r="E8082" s="87">
        <v>1</v>
      </c>
      <c r="F8082" s="88">
        <v>1590</v>
      </c>
      <c r="H8082" s="88"/>
      <c r="I8082" s="90">
        <v>1</v>
      </c>
      <c r="K8082" s="194" t="str">
        <f t="shared" si="126"/>
        <v xml:space="preserve">"PX17" iPad CU-SP1 DEFIBRILLATOR - automatic - GB,SE,FI,NO,DK,LT,PL,CZ,UA,KR  specify language with order </v>
      </c>
    </row>
    <row r="8083" spans="1:11" x14ac:dyDescent="0.2">
      <c r="A8083" s="132">
        <v>35339</v>
      </c>
      <c r="B8083" s="226" t="s">
        <v>6249</v>
      </c>
      <c r="C8083" s="222" t="s">
        <v>12</v>
      </c>
      <c r="D8083" s="106" t="s">
        <v>6250</v>
      </c>
      <c r="E8083" s="87">
        <v>1</v>
      </c>
      <c r="F8083" s="88">
        <v>1590</v>
      </c>
      <c r="H8083" s="88"/>
      <c r="I8083" s="90">
        <v>1</v>
      </c>
      <c r="K8083" s="194" t="str">
        <f t="shared" si="126"/>
        <v xml:space="preserve">"PX17" iPad CU-SP1 DEFIBRILLATOR - automatic - GB,FR,IT,ES,PT,DE,NL,GR,US,KR  specify language with order </v>
      </c>
    </row>
    <row r="8084" spans="1:11" x14ac:dyDescent="0.2">
      <c r="A8084" s="132">
        <v>35340</v>
      </c>
      <c r="B8084" s="226" t="s">
        <v>6249</v>
      </c>
      <c r="C8084" s="222" t="s">
        <v>12</v>
      </c>
      <c r="D8084" s="106" t="s">
        <v>6251</v>
      </c>
      <c r="E8084" s="87">
        <v>1</v>
      </c>
      <c r="F8084" s="151">
        <v>1350</v>
      </c>
      <c r="H8084" s="151"/>
      <c r="I8084" s="90">
        <v>1</v>
      </c>
      <c r="K8084" s="194" t="str">
        <f t="shared" si="126"/>
        <v xml:space="preserve">"PX17" iPad CU-SP1 DEFIBRILLATOR - AED - GB,FR,IT,ES,DE,PL,US,JP,KR,Arabic  specify language with order </v>
      </c>
    </row>
    <row r="8085" spans="1:11" x14ac:dyDescent="0.2">
      <c r="A8085" s="132">
        <v>35341</v>
      </c>
      <c r="B8085" s="226" t="s">
        <v>6249</v>
      </c>
      <c r="C8085" s="222" t="s">
        <v>12</v>
      </c>
      <c r="D8085" s="106" t="s">
        <v>9872</v>
      </c>
      <c r="E8085" s="87">
        <v>1</v>
      </c>
      <c r="F8085" s="88">
        <v>2500</v>
      </c>
      <c r="H8085" s="88"/>
      <c r="I8085" s="90">
        <v>1</v>
      </c>
      <c r="K8085" s="194" t="str">
        <f t="shared" si="126"/>
        <v xml:space="preserve">**"PX17" iPad CU-SP2 DEFIBRILLATOR - AED with monitor  specify language with order </v>
      </c>
    </row>
    <row r="8086" spans="1:11" x14ac:dyDescent="0.2">
      <c r="A8086" s="132">
        <v>35342</v>
      </c>
      <c r="B8086" s="226" t="s">
        <v>12</v>
      </c>
      <c r="C8086" s="222" t="s">
        <v>12</v>
      </c>
      <c r="D8086" s="106" t="s">
        <v>6252</v>
      </c>
      <c r="E8086" s="87" t="s">
        <v>91</v>
      </c>
      <c r="F8086" s="88">
        <v>55</v>
      </c>
      <c r="H8086" s="88"/>
      <c r="I8086" s="90">
        <v>1</v>
      </c>
      <c r="K8086" s="194" t="str">
        <f t="shared" si="126"/>
        <v>SP1 TRAINER DEFI-PADS - disposable (kit of 2)</v>
      </c>
    </row>
    <row r="8087" spans="1:11" x14ac:dyDescent="0.2">
      <c r="A8087" s="132">
        <v>35343</v>
      </c>
      <c r="B8087" s="226" t="s">
        <v>12</v>
      </c>
      <c r="C8087" s="222" t="s">
        <v>12</v>
      </c>
      <c r="D8087" s="106" t="s">
        <v>9071</v>
      </c>
      <c r="E8087" s="87">
        <v>1</v>
      </c>
      <c r="F8087" s="88">
        <v>720</v>
      </c>
      <c r="H8087" s="88"/>
      <c r="I8087" s="90">
        <v>1</v>
      </c>
      <c r="K8087" s="194" t="str">
        <f t="shared" si="126"/>
        <v xml:space="preserve">TRAINER for iPad CU-SP1 - 14 languages GB,IT,SE,FI,NO,DK,HU,RU,UA,JP,KR,IL,TH,Arabic </v>
      </c>
    </row>
    <row r="8088" spans="1:11" x14ac:dyDescent="0.2">
      <c r="A8088" s="132">
        <v>35344</v>
      </c>
      <c r="B8088" s="226" t="s">
        <v>12</v>
      </c>
      <c r="C8088" s="222" t="s">
        <v>12</v>
      </c>
      <c r="D8088" s="106" t="s">
        <v>6253</v>
      </c>
      <c r="E8088" s="87" t="s">
        <v>91</v>
      </c>
      <c r="F8088" s="88">
        <v>87</v>
      </c>
      <c r="H8088" s="88"/>
      <c r="I8088" s="90">
        <v>1</v>
      </c>
      <c r="K8088" s="194" t="str">
        <f t="shared" si="126"/>
        <v>ADULT PADS for 35340/1 - disposable (kit of 2)</v>
      </c>
    </row>
    <row r="8089" spans="1:11" x14ac:dyDescent="0.2">
      <c r="A8089" s="132">
        <v>35345</v>
      </c>
      <c r="B8089" s="226" t="s">
        <v>12</v>
      </c>
      <c r="C8089" s="222" t="s">
        <v>12</v>
      </c>
      <c r="D8089" s="106" t="s">
        <v>6254</v>
      </c>
      <c r="E8089" s="87" t="s">
        <v>91</v>
      </c>
      <c r="F8089" s="88">
        <v>90</v>
      </c>
      <c r="H8089" s="88"/>
      <c r="I8089" s="90">
        <v>1</v>
      </c>
      <c r="K8089" s="194" t="str">
        <f t="shared" si="126"/>
        <v>PEDIATRIC PADS for 35340/1 - disposable (kit of 2)</v>
      </c>
    </row>
    <row r="8090" spans="1:11" x14ac:dyDescent="0.2">
      <c r="A8090" s="132">
        <v>35346</v>
      </c>
      <c r="B8090" s="226" t="s">
        <v>12</v>
      </c>
      <c r="C8090" s="222" t="s">
        <v>12</v>
      </c>
      <c r="D8090" s="106" t="s">
        <v>6255</v>
      </c>
      <c r="E8090" s="87">
        <v>1</v>
      </c>
      <c r="F8090" s="88">
        <v>330</v>
      </c>
      <c r="H8090" s="88"/>
      <c r="I8090" s="90">
        <v>1</v>
      </c>
      <c r="K8090" s="194" t="str">
        <f t="shared" si="126"/>
        <v xml:space="preserve">"PX24" LITHIUM BATTERY LiMnO2 for 35340-1 - high capacity - disposable </v>
      </c>
    </row>
    <row r="8091" spans="1:11" x14ac:dyDescent="0.2">
      <c r="A8091" s="132">
        <v>35347</v>
      </c>
      <c r="B8091" s="226" t="s">
        <v>12</v>
      </c>
      <c r="C8091" s="222" t="s">
        <v>12</v>
      </c>
      <c r="D8091" s="106" t="s">
        <v>6256</v>
      </c>
      <c r="E8091" s="87">
        <v>1</v>
      </c>
      <c r="F8091" s="88">
        <v>380</v>
      </c>
      <c r="H8091" s="88"/>
      <c r="I8091" s="90">
        <v>1</v>
      </c>
      <c r="K8091" s="194" t="str">
        <f t="shared" si="126"/>
        <v xml:space="preserve">"PX3" LITHIUM BATTERY Li-ion - high capacity - rechargeable for 35341, 35352 </v>
      </c>
    </row>
    <row r="8092" spans="1:11" x14ac:dyDescent="0.2">
      <c r="A8092" s="132">
        <v>35348</v>
      </c>
      <c r="B8092" s="226" t="s">
        <v>12</v>
      </c>
      <c r="C8092" s="222" t="s">
        <v>12</v>
      </c>
      <c r="D8092" s="106" t="s">
        <v>6257</v>
      </c>
      <c r="E8092" s="87">
        <v>1</v>
      </c>
      <c r="F8092" s="88">
        <v>195</v>
      </c>
      <c r="H8092" s="88"/>
      <c r="I8092" s="90">
        <v>1</v>
      </c>
      <c r="K8092" s="194" t="str">
        <f t="shared" si="126"/>
        <v xml:space="preserve">BATTERY CHARGE DOCK + BATTERY CHARGER for 35347 </v>
      </c>
    </row>
    <row r="8093" spans="1:11" x14ac:dyDescent="0.2">
      <c r="A8093" s="132">
        <v>35349</v>
      </c>
      <c r="B8093" s="226" t="s">
        <v>12</v>
      </c>
      <c r="C8093" s="222" t="s">
        <v>12</v>
      </c>
      <c r="D8093" s="106" t="s">
        <v>6258</v>
      </c>
      <c r="E8093" s="87">
        <v>1</v>
      </c>
      <c r="F8093" s="88">
        <v>70</v>
      </c>
      <c r="H8093" s="88"/>
      <c r="I8093" s="90">
        <v>1</v>
      </c>
      <c r="K8093" s="194" t="str">
        <f t="shared" si="126"/>
        <v xml:space="preserve">SD CARD + SOFTWARE for 35340/1 </v>
      </c>
    </row>
    <row r="8094" spans="1:11" x14ac:dyDescent="0.2">
      <c r="A8094" s="132">
        <v>35350</v>
      </c>
      <c r="B8094" s="226" t="s">
        <v>12</v>
      </c>
      <c r="C8094" s="222" t="s">
        <v>12</v>
      </c>
      <c r="D8094" s="106" t="s">
        <v>10935</v>
      </c>
      <c r="E8094" s="87">
        <v>1</v>
      </c>
      <c r="F8094" s="88"/>
      <c r="H8094" s="88"/>
      <c r="I8094" s="90">
        <v>1</v>
      </c>
      <c r="K8094" s="194" t="str">
        <f t="shared" si="126"/>
        <v xml:space="preserve">***WIRELESS ECG TRANSMISSION DEVICE for iPAD CU-SP2 DEFIBR. 35341   discontinued </v>
      </c>
    </row>
    <row r="8095" spans="1:11" x14ac:dyDescent="0.2">
      <c r="A8095" s="132">
        <v>35351</v>
      </c>
      <c r="B8095" s="226" t="s">
        <v>12</v>
      </c>
      <c r="C8095" s="222" t="s">
        <v>12</v>
      </c>
      <c r="D8095" s="106" t="s">
        <v>6259</v>
      </c>
      <c r="E8095" s="87">
        <v>1</v>
      </c>
      <c r="F8095" s="88">
        <v>550</v>
      </c>
      <c r="H8095" s="88"/>
      <c r="I8095" s="90">
        <v>1</v>
      </c>
      <c r="K8095" s="194" t="str">
        <f t="shared" si="126"/>
        <v xml:space="preserve">"P16" PRINTER for CU-SP2 DEFIBRILLATOR 35341 </v>
      </c>
    </row>
    <row r="8096" spans="1:11" x14ac:dyDescent="0.2">
      <c r="A8096" s="132">
        <v>35352</v>
      </c>
      <c r="B8096" s="226" t="s">
        <v>12</v>
      </c>
      <c r="C8096" s="222" t="s">
        <v>12</v>
      </c>
      <c r="D8096" s="106" t="s">
        <v>10936</v>
      </c>
      <c r="E8096" s="87">
        <v>1</v>
      </c>
      <c r="F8096" s="88"/>
      <c r="H8096" s="88"/>
      <c r="I8096" s="90">
        <v>1</v>
      </c>
      <c r="K8096" s="194" t="str">
        <f t="shared" si="126"/>
        <v xml:space="preserve">***"PX17" iPad CU-SP2 DEFIBRILLATOR - AED and manual with monitor  specify language with order  discontinued </v>
      </c>
    </row>
    <row r="8097" spans="1:11" x14ac:dyDescent="0.2">
      <c r="A8097" s="132">
        <v>35353</v>
      </c>
      <c r="B8097" s="226" t="s">
        <v>12</v>
      </c>
      <c r="C8097" s="222" t="s">
        <v>12</v>
      </c>
      <c r="D8097" s="106" t="s">
        <v>10937</v>
      </c>
      <c r="E8097" s="87">
        <v>1</v>
      </c>
      <c r="F8097" s="88">
        <v>128</v>
      </c>
      <c r="H8097" s="88"/>
      <c r="I8097" s="90">
        <v>1</v>
      </c>
      <c r="K8097" s="194" t="str">
        <f t="shared" si="126"/>
        <v xml:space="preserve">CARRYING BAG for all CU-SP1 </v>
      </c>
    </row>
    <row r="8098" spans="1:11" x14ac:dyDescent="0.2">
      <c r="A8098" s="132">
        <v>35355</v>
      </c>
      <c r="B8098" s="226" t="s">
        <v>308</v>
      </c>
      <c r="C8098" s="222" t="s">
        <v>12</v>
      </c>
      <c r="D8098" s="106" t="s">
        <v>6260</v>
      </c>
      <c r="E8098" s="87">
        <v>1</v>
      </c>
      <c r="F8098" s="103">
        <v>1350</v>
      </c>
      <c r="H8098" s="103"/>
      <c r="I8098" s="90">
        <v>1</v>
      </c>
      <c r="K8098" s="194" t="str">
        <f t="shared" si="126"/>
        <v xml:space="preserve">"PX17" iPad CU-SP1 DEFIBRILLATOR - AED - GB,SE,FI,NO,DK,SK,CZ,HU,IL,KR  specify language with order </v>
      </c>
    </row>
    <row r="8099" spans="1:11" x14ac:dyDescent="0.2">
      <c r="A8099" s="132">
        <v>35356</v>
      </c>
      <c r="B8099" s="226" t="s">
        <v>308</v>
      </c>
      <c r="C8099" s="222" t="s">
        <v>12</v>
      </c>
      <c r="D8099" s="106" t="s">
        <v>6261</v>
      </c>
      <c r="E8099" s="87">
        <v>1</v>
      </c>
      <c r="F8099" s="103">
        <v>1350</v>
      </c>
      <c r="H8099" s="103"/>
      <c r="I8099" s="90">
        <v>1</v>
      </c>
      <c r="K8099" s="194" t="str">
        <f t="shared" si="126"/>
        <v xml:space="preserve">"PX17" iPad CU-SP1 DEFIBRILLATOR - AED - GB,PT,GR,NL,RO,LT,RU,UA,TH,KR  specify language with order </v>
      </c>
    </row>
    <row r="8100" spans="1:11" x14ac:dyDescent="0.2">
      <c r="A8100" s="132">
        <v>35357</v>
      </c>
      <c r="B8100" s="226" t="s">
        <v>12</v>
      </c>
      <c r="C8100" s="222" t="s">
        <v>12</v>
      </c>
      <c r="D8100" s="106" t="s">
        <v>9429</v>
      </c>
      <c r="E8100" s="87">
        <v>1</v>
      </c>
      <c r="F8100" s="103">
        <v>1350</v>
      </c>
      <c r="H8100" s="103"/>
      <c r="I8100" s="90">
        <v>1</v>
      </c>
      <c r="K8100" s="194" t="str">
        <f t="shared" si="126"/>
        <v xml:space="preserve">"PX17" iPad CU-SP1 PLUS DEFIBRILLATOR - AED - GB,FR,IT,ES,DE,PL,US,JP,KR,Arabic  specify language with order </v>
      </c>
    </row>
    <row r="8101" spans="1:11" x14ac:dyDescent="0.2">
      <c r="A8101" s="132">
        <v>35358</v>
      </c>
      <c r="B8101" s="226" t="s">
        <v>12</v>
      </c>
      <c r="C8101" s="222" t="s">
        <v>12</v>
      </c>
      <c r="D8101" s="106" t="s">
        <v>8677</v>
      </c>
      <c r="E8101" s="87">
        <v>1</v>
      </c>
      <c r="F8101" s="88">
        <v>720</v>
      </c>
      <c r="H8101" s="88"/>
      <c r="I8101" s="90">
        <v>1</v>
      </c>
      <c r="K8101" s="194" t="str">
        <f t="shared" si="126"/>
        <v xml:space="preserve">TRAINER for iPad CU-SP1 - 14 languages GB,FR,ES,PT,DE,PL,CZ,GR,NL,SE,RO,LT,US,KR </v>
      </c>
    </row>
    <row r="8102" spans="1:11" x14ac:dyDescent="0.2">
      <c r="A8102" s="132">
        <v>35360</v>
      </c>
      <c r="B8102" s="226" t="s">
        <v>12</v>
      </c>
      <c r="C8102" s="222" t="s">
        <v>12</v>
      </c>
      <c r="D8102" s="106" t="s">
        <v>8538</v>
      </c>
      <c r="E8102" s="87">
        <v>1</v>
      </c>
      <c r="F8102" s="88">
        <v>250</v>
      </c>
      <c r="H8102" s="88"/>
      <c r="I8102" s="90">
        <v>1</v>
      </c>
      <c r="K8102" s="194" t="str">
        <f t="shared" si="126"/>
        <v xml:space="preserve">CABINET FOR DEFIBRILLATORS - indoor/outdoor use </v>
      </c>
    </row>
    <row r="8103" spans="1:11" x14ac:dyDescent="0.2">
      <c r="A8103" s="132">
        <v>35361</v>
      </c>
      <c r="B8103" s="226" t="s">
        <v>12</v>
      </c>
      <c r="C8103" s="222" t="s">
        <v>12</v>
      </c>
      <c r="D8103" s="106" t="s">
        <v>8539</v>
      </c>
      <c r="E8103" s="87">
        <v>1</v>
      </c>
      <c r="F8103" s="88">
        <v>580</v>
      </c>
      <c r="H8103" s="88"/>
      <c r="I8103" s="90">
        <v>1</v>
      </c>
      <c r="K8103" s="194" t="str">
        <f t="shared" si="126"/>
        <v xml:space="preserve">CABINET WITH ALARM FOR DEFIBRILLATORS - indoor/outdoor use </v>
      </c>
    </row>
    <row r="8104" spans="1:11" x14ac:dyDescent="0.2">
      <c r="A8104" s="132">
        <v>35362</v>
      </c>
      <c r="B8104" s="226" t="s">
        <v>12</v>
      </c>
      <c r="C8104" s="222" t="s">
        <v>12</v>
      </c>
      <c r="D8104" s="106" t="s">
        <v>8540</v>
      </c>
      <c r="E8104" s="87">
        <v>1</v>
      </c>
      <c r="F8104" s="88">
        <v>700</v>
      </c>
      <c r="H8104" s="88"/>
      <c r="I8104" s="90">
        <v>1</v>
      </c>
      <c r="K8104" s="194" t="str">
        <f t="shared" si="126"/>
        <v xml:space="preserve">CABINET WITH THERMO AND ALARM FOR DEFIBRILLATORS - indoor/outdoor use </v>
      </c>
    </row>
    <row r="8105" spans="1:11" x14ac:dyDescent="0.2">
      <c r="A8105" s="132">
        <v>35363</v>
      </c>
      <c r="B8105" s="226" t="s">
        <v>12</v>
      </c>
      <c r="C8105" s="222" t="s">
        <v>12</v>
      </c>
      <c r="D8105" s="106" t="s">
        <v>8541</v>
      </c>
      <c r="E8105" s="87">
        <v>1</v>
      </c>
      <c r="F8105" s="88">
        <v>140</v>
      </c>
      <c r="H8105" s="88"/>
      <c r="I8105" s="90">
        <v>1</v>
      </c>
      <c r="K8105" s="194" t="str">
        <f t="shared" si="126"/>
        <v xml:space="preserve">STAND for cabinets 35360-35362 </v>
      </c>
    </row>
    <row r="8106" spans="1:11" x14ac:dyDescent="0.2">
      <c r="A8106" s="132">
        <v>35370</v>
      </c>
      <c r="B8106" s="226" t="s">
        <v>12</v>
      </c>
      <c r="C8106" s="222" t="s">
        <v>12</v>
      </c>
      <c r="D8106" s="106" t="s">
        <v>6262</v>
      </c>
      <c r="E8106" s="87" t="s">
        <v>20</v>
      </c>
      <c r="F8106" s="88">
        <v>6000</v>
      </c>
      <c r="H8106" s="88"/>
      <c r="I8106" s="90">
        <v>1</v>
      </c>
      <c r="K8106" s="194" t="str">
        <f t="shared" si="126"/>
        <v xml:space="preserve">"P10" DefiMonitor XD DEFIBRILLATOR manual </v>
      </c>
    </row>
    <row r="8107" spans="1:11" x14ac:dyDescent="0.2">
      <c r="A8107" s="132">
        <v>35371</v>
      </c>
      <c r="B8107" s="226" t="s">
        <v>12</v>
      </c>
      <c r="C8107" s="222" t="s">
        <v>12</v>
      </c>
      <c r="D8107" s="106" t="s">
        <v>6263</v>
      </c>
      <c r="E8107" s="87" t="s">
        <v>20</v>
      </c>
      <c r="F8107" s="88">
        <v>7100</v>
      </c>
      <c r="H8107" s="88"/>
      <c r="I8107" s="90">
        <v>1</v>
      </c>
      <c r="K8107" s="194" t="str">
        <f t="shared" si="126"/>
        <v xml:space="preserve">"P10" DefiMonitor XD DEFIBRILLATOR manual with SpO2 </v>
      </c>
    </row>
    <row r="8108" spans="1:11" x14ac:dyDescent="0.2">
      <c r="A8108" s="132">
        <v>35372</v>
      </c>
      <c r="B8108" s="226" t="s">
        <v>12</v>
      </c>
      <c r="C8108" s="222" t="s">
        <v>12</v>
      </c>
      <c r="D8108" s="106" t="s">
        <v>9873</v>
      </c>
      <c r="E8108" s="87" t="s">
        <v>20</v>
      </c>
      <c r="F8108" s="88">
        <v>7900</v>
      </c>
      <c r="H8108" s="88"/>
      <c r="I8108" s="90">
        <v>1</v>
      </c>
      <c r="K8108" s="194" t="str">
        <f t="shared" si="126"/>
        <v xml:space="preserve">"P10" ***DefiMonitor XD DEFIBRILLATOR manual with pacer  end of stock </v>
      </c>
    </row>
    <row r="8109" spans="1:11" x14ac:dyDescent="0.2">
      <c r="A8109" s="132">
        <v>35373</v>
      </c>
      <c r="B8109" s="226" t="s">
        <v>12</v>
      </c>
      <c r="C8109" s="222" t="s">
        <v>12</v>
      </c>
      <c r="D8109" s="106" t="s">
        <v>9874</v>
      </c>
      <c r="E8109" s="87" t="s">
        <v>20</v>
      </c>
      <c r="F8109" s="88"/>
      <c r="H8109" s="88"/>
      <c r="I8109" s="90">
        <v>1</v>
      </c>
      <c r="K8109" s="194" t="str">
        <f t="shared" si="126"/>
        <v xml:space="preserve">***DefiMonitor XD DEFIBRILLATOR manual with SpO2 and pacer  discontinued </v>
      </c>
    </row>
    <row r="8110" spans="1:11" x14ac:dyDescent="0.2">
      <c r="A8110" s="132">
        <v>35374</v>
      </c>
      <c r="B8110" s="226" t="s">
        <v>12</v>
      </c>
      <c r="C8110" s="222" t="s">
        <v>12</v>
      </c>
      <c r="D8110" s="106" t="s">
        <v>6264</v>
      </c>
      <c r="E8110" s="87" t="s">
        <v>20</v>
      </c>
      <c r="F8110" s="88">
        <v>6500</v>
      </c>
      <c r="H8110" s="88"/>
      <c r="I8110" s="90">
        <v>1</v>
      </c>
      <c r="K8110" s="194" t="str">
        <f t="shared" si="126"/>
        <v xml:space="preserve">"P10" DefiMonitor XD DEFIBRILLATOR manual + AED </v>
      </c>
    </row>
    <row r="8111" spans="1:11" x14ac:dyDescent="0.2">
      <c r="A8111" s="132">
        <v>35375</v>
      </c>
      <c r="B8111" s="226" t="s">
        <v>12</v>
      </c>
      <c r="C8111" s="222" t="s">
        <v>12</v>
      </c>
      <c r="D8111" s="106" t="s">
        <v>6265</v>
      </c>
      <c r="E8111" s="87" t="s">
        <v>20</v>
      </c>
      <c r="F8111" s="88">
        <v>7600</v>
      </c>
      <c r="H8111" s="88"/>
      <c r="I8111" s="90">
        <v>1</v>
      </c>
      <c r="K8111" s="194" t="str">
        <f t="shared" si="126"/>
        <v xml:space="preserve">"P10" DefiMonitor XD DEFIBRILLATOR manual + AED with SpO2 </v>
      </c>
    </row>
    <row r="8112" spans="1:11" x14ac:dyDescent="0.2">
      <c r="A8112" s="132">
        <v>35376</v>
      </c>
      <c r="B8112" s="226" t="s">
        <v>12</v>
      </c>
      <c r="C8112" s="222" t="s">
        <v>12</v>
      </c>
      <c r="D8112" s="106" t="s">
        <v>10938</v>
      </c>
      <c r="E8112" s="87" t="s">
        <v>20</v>
      </c>
      <c r="F8112" s="88"/>
      <c r="H8112" s="88"/>
      <c r="I8112" s="90">
        <v>1</v>
      </c>
      <c r="K8112" s="194" t="str">
        <f t="shared" si="126"/>
        <v xml:space="preserve">***DefiMonitor XD DEFIBRILLATOR manual + AED with pacer  discontinued </v>
      </c>
    </row>
    <row r="8113" spans="1:11" x14ac:dyDescent="0.2">
      <c r="A8113" s="132">
        <v>35377</v>
      </c>
      <c r="B8113" s="226" t="s">
        <v>12</v>
      </c>
      <c r="C8113" s="222" t="s">
        <v>12</v>
      </c>
      <c r="D8113" s="106" t="s">
        <v>9875</v>
      </c>
      <c r="E8113" s="87" t="s">
        <v>20</v>
      </c>
      <c r="F8113" s="88"/>
      <c r="H8113" s="88"/>
      <c r="I8113" s="90">
        <v>1</v>
      </c>
      <c r="K8113" s="194" t="str">
        <f t="shared" si="126"/>
        <v xml:space="preserve">***DefiMonitor XD DEFIBRILLATOR manual + AED with SpO2 and pacer  discontinued </v>
      </c>
    </row>
    <row r="8114" spans="1:11" x14ac:dyDescent="0.2">
      <c r="A8114" s="132">
        <v>35380</v>
      </c>
      <c r="B8114" s="226" t="s">
        <v>12</v>
      </c>
      <c r="C8114" s="222" t="s">
        <v>12</v>
      </c>
      <c r="D8114" s="106" t="s">
        <v>6266</v>
      </c>
      <c r="E8114" s="87" t="s">
        <v>91</v>
      </c>
      <c r="F8114" s="88">
        <v>82</v>
      </c>
      <c r="H8114" s="88"/>
      <c r="I8114" s="90">
        <v>1</v>
      </c>
      <c r="K8114" s="194" t="str">
        <f t="shared" si="126"/>
        <v>SAVE PADS (GB,IT,ES) require cable 35384 (kit of 2)</v>
      </c>
    </row>
    <row r="8115" spans="1:11" x14ac:dyDescent="0.2">
      <c r="A8115" s="132">
        <v>35384</v>
      </c>
      <c r="B8115" s="226" t="s">
        <v>12</v>
      </c>
      <c r="C8115" s="222" t="s">
        <v>12</v>
      </c>
      <c r="D8115" s="106" t="s">
        <v>6267</v>
      </c>
      <c r="E8115" s="87">
        <v>1</v>
      </c>
      <c r="F8115" s="88">
        <v>550</v>
      </c>
      <c r="H8115" s="88"/>
      <c r="I8115" s="90">
        <v>1</v>
      </c>
      <c r="K8115" s="194" t="str">
        <f t="shared" si="126"/>
        <v xml:space="preserve">CONNECT CABLE for SAVE PADS 35380/3 </v>
      </c>
    </row>
    <row r="8116" spans="1:11" x14ac:dyDescent="0.2">
      <c r="A8116" s="132">
        <v>35386</v>
      </c>
      <c r="B8116" s="226" t="s">
        <v>12</v>
      </c>
      <c r="C8116" s="222" t="s">
        <v>12</v>
      </c>
      <c r="D8116" s="106" t="s">
        <v>6268</v>
      </c>
      <c r="E8116" s="87">
        <v>1</v>
      </c>
      <c r="F8116" s="88"/>
      <c r="H8116" s="88"/>
      <c r="I8116" s="90">
        <v>1</v>
      </c>
      <c r="K8116" s="194" t="str">
        <f t="shared" si="126"/>
        <v xml:space="preserve">***CHARGE BASE for 33400 with DefiMonitors  discontinued </v>
      </c>
    </row>
    <row r="8117" spans="1:11" x14ac:dyDescent="0.2">
      <c r="A8117" s="132">
        <v>35387</v>
      </c>
      <c r="B8117" s="226" t="s">
        <v>12</v>
      </c>
      <c r="C8117" s="222" t="s">
        <v>12</v>
      </c>
      <c r="D8117" s="106" t="s">
        <v>6269</v>
      </c>
      <c r="E8117" s="87" t="s">
        <v>29</v>
      </c>
      <c r="F8117" s="88">
        <v>88</v>
      </c>
      <c r="H8117" s="88"/>
      <c r="I8117" s="90">
        <v>1</v>
      </c>
      <c r="K8117" s="194" t="str">
        <f t="shared" si="126"/>
        <v>PAPER ROLL 58mm x 25 m for DefiMonitors (box of 10)</v>
      </c>
    </row>
    <row r="8118" spans="1:11" x14ac:dyDescent="0.2">
      <c r="A8118" s="132">
        <v>35388</v>
      </c>
      <c r="B8118" s="226" t="s">
        <v>12</v>
      </c>
      <c r="C8118" s="222" t="s">
        <v>12</v>
      </c>
      <c r="D8118" s="106" t="s">
        <v>6270</v>
      </c>
      <c r="E8118" s="87">
        <v>1</v>
      </c>
      <c r="F8118" s="88">
        <v>395</v>
      </c>
      <c r="H8118" s="88"/>
      <c r="I8118" s="90">
        <v>1</v>
      </c>
      <c r="K8118" s="194" t="str">
        <f t="shared" si="126"/>
        <v xml:space="preserve">CARRYING BAG for DefiMonitors </v>
      </c>
    </row>
    <row r="8119" spans="1:11" x14ac:dyDescent="0.2">
      <c r="A8119" s="132">
        <v>35390</v>
      </c>
      <c r="B8119" s="226" t="s">
        <v>12</v>
      </c>
      <c r="C8119" s="222" t="s">
        <v>12</v>
      </c>
      <c r="D8119" s="106" t="s">
        <v>6271</v>
      </c>
      <c r="E8119" s="87" t="s">
        <v>91</v>
      </c>
      <c r="F8119" s="88">
        <v>175</v>
      </c>
      <c r="H8119" s="88"/>
      <c r="I8119" s="90">
        <v>1</v>
      </c>
      <c r="K8119" s="194" t="str">
        <f t="shared" si="126"/>
        <v>SAVE PADS MINI 1-8 years up to 25 kg for HeartSave devices since S.N 739XXXXXXX  (kit of 2)</v>
      </c>
    </row>
    <row r="8120" spans="1:11" x14ac:dyDescent="0.2">
      <c r="A8120" s="132">
        <v>35392</v>
      </c>
      <c r="B8120" s="226" t="s">
        <v>12</v>
      </c>
      <c r="C8120" s="222" t="s">
        <v>12</v>
      </c>
      <c r="D8120" s="106" t="s">
        <v>6272</v>
      </c>
      <c r="E8120" s="87" t="s">
        <v>91</v>
      </c>
      <c r="F8120" s="88">
        <v>139</v>
      </c>
      <c r="H8120" s="88"/>
      <c r="I8120" s="90">
        <v>1</v>
      </c>
      <c r="K8120" s="194" t="str">
        <f t="shared" si="126"/>
        <v>SAVE PADS PRECONNECT-SET adult/child minimum 1 year for HeartSave since S.N.739XXXXXXX (kit of 2)</v>
      </c>
    </row>
    <row r="8121" spans="1:11" x14ac:dyDescent="0.2">
      <c r="A8121" s="132">
        <v>35400</v>
      </c>
      <c r="B8121" s="226" t="s">
        <v>12</v>
      </c>
      <c r="C8121" s="222" t="s">
        <v>12</v>
      </c>
      <c r="D8121" s="106" t="s">
        <v>7976</v>
      </c>
      <c r="E8121" s="87">
        <v>1</v>
      </c>
      <c r="F8121" s="166">
        <v>1450</v>
      </c>
      <c r="H8121" s="166"/>
      <c r="I8121" s="90">
        <v>1</v>
      </c>
      <c r="K8121" s="194" t="str">
        <f t="shared" si="126"/>
        <v xml:space="preserve">"PX17" iPad CU-SPR DEFIBRILLATOR - AED - GB,FR,IT,ES,DE,PL,US,KR  specify language with order </v>
      </c>
    </row>
    <row r="8122" spans="1:11" x14ac:dyDescent="0.2">
      <c r="A8122" s="132">
        <v>35401</v>
      </c>
      <c r="B8122" s="226" t="s">
        <v>12</v>
      </c>
      <c r="C8122" s="222" t="s">
        <v>12</v>
      </c>
      <c r="D8122" s="106" t="s">
        <v>7977</v>
      </c>
      <c r="E8122" s="87">
        <v>1</v>
      </c>
      <c r="F8122" s="166">
        <v>1450</v>
      </c>
      <c r="H8122" s="166"/>
      <c r="I8122" s="90">
        <v>1</v>
      </c>
      <c r="K8122" s="194" t="str">
        <f t="shared" si="126"/>
        <v xml:space="preserve">"PX17" iPad CU-SPR DEFIBRILLATOR - AED - US,SE,FI,NO,DK,SK,CZ,HU,KR  specify language with order </v>
      </c>
    </row>
    <row r="8123" spans="1:11" x14ac:dyDescent="0.2">
      <c r="A8123" s="132">
        <v>35402</v>
      </c>
      <c r="B8123" s="226" t="s">
        <v>12</v>
      </c>
      <c r="C8123" s="222" t="s">
        <v>12</v>
      </c>
      <c r="D8123" s="106" t="s">
        <v>7978</v>
      </c>
      <c r="E8123" s="87">
        <v>1</v>
      </c>
      <c r="F8123" s="166">
        <v>1450</v>
      </c>
      <c r="H8123" s="166"/>
      <c r="I8123" s="90">
        <v>1</v>
      </c>
      <c r="K8123" s="194" t="str">
        <f t="shared" si="126"/>
        <v xml:space="preserve">"PX17" iPad CU-SPR DEFIBRILLATOR - AED - GB,PT,GR,NL,RO,LT,RU,UA,KR  specify language with order </v>
      </c>
    </row>
    <row r="8124" spans="1:11" x14ac:dyDescent="0.2">
      <c r="A8124" s="132">
        <v>35405</v>
      </c>
      <c r="B8124" s="226" t="s">
        <v>12</v>
      </c>
      <c r="C8124" s="222" t="s">
        <v>12</v>
      </c>
      <c r="D8124" s="106" t="s">
        <v>7979</v>
      </c>
      <c r="E8124" s="87" t="s">
        <v>91</v>
      </c>
      <c r="F8124" s="166">
        <v>87</v>
      </c>
      <c r="H8124" s="166"/>
      <c r="I8124" s="90">
        <v>1</v>
      </c>
      <c r="K8124" s="194" t="str">
        <f t="shared" si="126"/>
        <v>ADULT/PEDIATRIC PADS for 35400-2 - disposable (kit of 2)</v>
      </c>
    </row>
    <row r="8125" spans="1:11" x14ac:dyDescent="0.2">
      <c r="A8125" s="132">
        <v>35406</v>
      </c>
      <c r="B8125" s="226" t="s">
        <v>12</v>
      </c>
      <c r="C8125" s="222" t="s">
        <v>12</v>
      </c>
      <c r="D8125" s="106" t="s">
        <v>9072</v>
      </c>
      <c r="E8125" s="87">
        <v>1</v>
      </c>
      <c r="F8125" s="166">
        <v>310</v>
      </c>
      <c r="H8125" s="166"/>
      <c r="I8125" s="90">
        <v>1</v>
      </c>
      <c r="K8125" s="194" t="str">
        <f t="shared" si="126"/>
        <v xml:space="preserve">"PX24" DISPOSABLE LITHIUM BATTERY LiMnO2 for CU-SPR 35400-2 </v>
      </c>
    </row>
    <row r="8126" spans="1:11" x14ac:dyDescent="0.2">
      <c r="A8126" s="132">
        <v>35407</v>
      </c>
      <c r="B8126" s="226" t="s">
        <v>12</v>
      </c>
      <c r="C8126" s="222" t="s">
        <v>12</v>
      </c>
      <c r="D8126" s="106" t="s">
        <v>7980</v>
      </c>
      <c r="E8126" s="87">
        <v>1</v>
      </c>
      <c r="F8126" s="166">
        <v>55</v>
      </c>
      <c r="H8126" s="166"/>
      <c r="I8126" s="90">
        <v>1</v>
      </c>
      <c r="K8126" s="194" t="str">
        <f t="shared" ref="K8126:K8189" si="127">+SUBSTITUTE(CONCATENATE(D8126," ","(",IF(RIGHT(E8126,3)="1**","1",E8126),")"),"(1)","")</f>
        <v xml:space="preserve">USB MEMORY KEY for 35400-2 </v>
      </c>
    </row>
    <row r="8127" spans="1:11" x14ac:dyDescent="0.2">
      <c r="A8127" s="132">
        <v>35410</v>
      </c>
      <c r="B8127" s="226" t="s">
        <v>12</v>
      </c>
      <c r="C8127" s="222" t="s">
        <v>12</v>
      </c>
      <c r="D8127" s="106" t="s">
        <v>8542</v>
      </c>
      <c r="E8127" s="87">
        <v>1</v>
      </c>
      <c r="F8127" s="166">
        <v>790</v>
      </c>
      <c r="H8127" s="166"/>
      <c r="I8127" s="90">
        <v>1</v>
      </c>
      <c r="K8127" s="194" t="str">
        <f t="shared" si="127"/>
        <v xml:space="preserve">TRAINER for iPad CU-SPR - GB,IT,DK,NO,SE,FI,HU,UA,RU,KR,JP,IL,TH,Arabic </v>
      </c>
    </row>
    <row r="8128" spans="1:11" x14ac:dyDescent="0.2">
      <c r="A8128" s="132">
        <v>35411</v>
      </c>
      <c r="B8128" s="226" t="s">
        <v>12</v>
      </c>
      <c r="C8128" s="222" t="s">
        <v>12</v>
      </c>
      <c r="D8128" s="106" t="s">
        <v>8543</v>
      </c>
      <c r="E8128" s="87">
        <v>1</v>
      </c>
      <c r="F8128" s="166">
        <v>790</v>
      </c>
      <c r="H8128" s="166"/>
      <c r="I8128" s="90">
        <v>1</v>
      </c>
      <c r="K8128" s="194" t="str">
        <f t="shared" si="127"/>
        <v xml:space="preserve">TRAINER for iPad CU-SPR - GB,FR,ES,PT,DE,PL,NL,SE,CZ,RO,LT,GR,KR </v>
      </c>
    </row>
    <row r="8129" spans="1:11" x14ac:dyDescent="0.2">
      <c r="A8129" s="132">
        <v>35501</v>
      </c>
      <c r="B8129" s="226" t="s">
        <v>12</v>
      </c>
      <c r="C8129" s="222" t="s">
        <v>12</v>
      </c>
      <c r="D8129" s="106" t="s">
        <v>6273</v>
      </c>
      <c r="E8129" s="87">
        <v>1</v>
      </c>
      <c r="F8129" s="88">
        <v>1260</v>
      </c>
      <c r="H8129" s="88"/>
      <c r="I8129" s="90">
        <v>1</v>
      </c>
      <c r="K8129" s="194" t="str">
        <f t="shared" si="127"/>
        <v xml:space="preserve">BRANSON 2800 M ULTRASONIC CLEANER 2.8 l </v>
      </c>
    </row>
    <row r="8130" spans="1:11" x14ac:dyDescent="0.2">
      <c r="A8130" s="132">
        <v>35502</v>
      </c>
      <c r="B8130" s="226" t="s">
        <v>12</v>
      </c>
      <c r="C8130" s="222" t="s">
        <v>12</v>
      </c>
      <c r="D8130" s="106" t="s">
        <v>6274</v>
      </c>
      <c r="E8130" s="87">
        <v>1</v>
      </c>
      <c r="F8130" s="88">
        <v>1485</v>
      </c>
      <c r="H8130" s="88"/>
      <c r="I8130" s="90">
        <v>1</v>
      </c>
      <c r="K8130" s="194" t="str">
        <f t="shared" si="127"/>
        <v xml:space="preserve">BRANSON 2800 MH ULTRASONIC CLEANER 2.8 l </v>
      </c>
    </row>
    <row r="8131" spans="1:11" x14ac:dyDescent="0.2">
      <c r="A8131" s="132">
        <v>35503</v>
      </c>
      <c r="B8131" s="226" t="s">
        <v>12</v>
      </c>
      <c r="C8131" s="222" t="s">
        <v>12</v>
      </c>
      <c r="D8131" s="106" t="s">
        <v>6275</v>
      </c>
      <c r="E8131" s="87">
        <v>1</v>
      </c>
      <c r="F8131" s="88">
        <v>1712</v>
      </c>
      <c r="H8131" s="88"/>
      <c r="I8131" s="90">
        <v>1</v>
      </c>
      <c r="K8131" s="194" t="str">
        <f t="shared" si="127"/>
        <v xml:space="preserve">BRANSON 2800 CPXH ULTRASONIC CLEANER 2.8 l </v>
      </c>
    </row>
    <row r="8132" spans="1:11" x14ac:dyDescent="0.2">
      <c r="A8132" s="132">
        <v>35505</v>
      </c>
      <c r="B8132" s="226" t="s">
        <v>12</v>
      </c>
      <c r="C8132" s="222" t="s">
        <v>12</v>
      </c>
      <c r="D8132" s="106" t="s">
        <v>6276</v>
      </c>
      <c r="E8132" s="87">
        <v>1</v>
      </c>
      <c r="F8132" s="88">
        <v>171</v>
      </c>
      <c r="H8132" s="88"/>
      <c r="I8132" s="90">
        <v>1</v>
      </c>
      <c r="K8132" s="194" t="str">
        <f t="shared" si="127"/>
        <v xml:space="preserve">SOLID TRAY for 35501-3 </v>
      </c>
    </row>
    <row r="8133" spans="1:11" x14ac:dyDescent="0.2">
      <c r="A8133" s="132">
        <v>35506</v>
      </c>
      <c r="B8133" s="226" t="s">
        <v>12</v>
      </c>
      <c r="C8133" s="222" t="s">
        <v>12</v>
      </c>
      <c r="D8133" s="106" t="s">
        <v>6277</v>
      </c>
      <c r="E8133" s="87">
        <v>1</v>
      </c>
      <c r="F8133" s="88">
        <v>66</v>
      </c>
      <c r="H8133" s="88"/>
      <c r="I8133" s="90">
        <v>1</v>
      </c>
      <c r="K8133" s="194" t="str">
        <f t="shared" si="127"/>
        <v xml:space="preserve">BEAKER POSITIONING COVER 2x250ml for 35501-3 </v>
      </c>
    </row>
    <row r="8134" spans="1:11" x14ac:dyDescent="0.2">
      <c r="A8134" s="132">
        <v>35507</v>
      </c>
      <c r="B8134" s="226" t="s">
        <v>12</v>
      </c>
      <c r="C8134" s="222" t="s">
        <v>12</v>
      </c>
      <c r="D8134" s="106" t="s">
        <v>6278</v>
      </c>
      <c r="E8134" s="87">
        <v>1</v>
      </c>
      <c r="F8134" s="88">
        <v>58</v>
      </c>
      <c r="H8134" s="88"/>
      <c r="I8134" s="90">
        <v>1</v>
      </c>
      <c r="K8134" s="194" t="str">
        <f t="shared" si="127"/>
        <v xml:space="preserve">TANK COVER for 35501-3 - plastic </v>
      </c>
    </row>
    <row r="8135" spans="1:11" x14ac:dyDescent="0.2">
      <c r="A8135" s="132">
        <v>35508</v>
      </c>
      <c r="B8135" s="226" t="s">
        <v>12</v>
      </c>
      <c r="C8135" s="222" t="s">
        <v>12</v>
      </c>
      <c r="D8135" s="106" t="s">
        <v>6279</v>
      </c>
      <c r="E8135" s="87">
        <v>1</v>
      </c>
      <c r="F8135" s="88">
        <v>160</v>
      </c>
      <c r="H8135" s="88"/>
      <c r="I8135" s="90">
        <v>1</v>
      </c>
      <c r="K8135" s="194" t="str">
        <f t="shared" si="127"/>
        <v xml:space="preserve">WIRE MESH BASKET for 35501-3 </v>
      </c>
    </row>
    <row r="8136" spans="1:11" x14ac:dyDescent="0.2">
      <c r="A8136" s="132">
        <v>35509</v>
      </c>
      <c r="B8136" s="226" t="s">
        <v>12</v>
      </c>
      <c r="C8136" s="222" t="s">
        <v>12</v>
      </c>
      <c r="D8136" s="106" t="s">
        <v>6280</v>
      </c>
      <c r="E8136" s="87">
        <v>1</v>
      </c>
      <c r="F8136" s="88">
        <v>66</v>
      </c>
      <c r="H8136" s="88"/>
      <c r="I8136" s="90">
        <v>1</v>
      </c>
      <c r="K8136" s="194" t="str">
        <f t="shared" si="127"/>
        <v xml:space="preserve">BEAKER POSITIONING COVER 2x600ml for 35501-3 </v>
      </c>
    </row>
    <row r="8137" spans="1:11" x14ac:dyDescent="0.2">
      <c r="A8137" s="132">
        <v>35510</v>
      </c>
      <c r="B8137" s="226" t="s">
        <v>12</v>
      </c>
      <c r="C8137" s="222" t="s">
        <v>12</v>
      </c>
      <c r="D8137" s="106" t="s">
        <v>6281</v>
      </c>
      <c r="E8137" s="87">
        <v>1</v>
      </c>
      <c r="F8137" s="88">
        <v>1734</v>
      </c>
      <c r="H8137" s="88"/>
      <c r="I8137" s="90">
        <v>1</v>
      </c>
      <c r="K8137" s="194" t="str">
        <f t="shared" si="127"/>
        <v xml:space="preserve">BRANSON 3800 M ULTRASONIC CLEANER 5.7 l </v>
      </c>
    </row>
    <row r="8138" spans="1:11" x14ac:dyDescent="0.2">
      <c r="A8138" s="132">
        <v>35511</v>
      </c>
      <c r="B8138" s="226" t="s">
        <v>12</v>
      </c>
      <c r="C8138" s="222" t="s">
        <v>12</v>
      </c>
      <c r="D8138" s="106" t="s">
        <v>6282</v>
      </c>
      <c r="E8138" s="87">
        <v>1</v>
      </c>
      <c r="F8138" s="88">
        <v>2112</v>
      </c>
      <c r="H8138" s="88"/>
      <c r="I8138" s="90">
        <v>1</v>
      </c>
      <c r="K8138" s="194" t="str">
        <f t="shared" si="127"/>
        <v xml:space="preserve">BRANSON 3800 MH ULTRASONIC CLEANER 5.7 l </v>
      </c>
    </row>
    <row r="8139" spans="1:11" x14ac:dyDescent="0.2">
      <c r="A8139" s="132">
        <v>35512</v>
      </c>
      <c r="B8139" s="226" t="s">
        <v>12</v>
      </c>
      <c r="C8139" s="222" t="s">
        <v>12</v>
      </c>
      <c r="D8139" s="106" t="s">
        <v>6283</v>
      </c>
      <c r="E8139" s="87">
        <v>1</v>
      </c>
      <c r="F8139" s="88">
        <v>2500</v>
      </c>
      <c r="H8139" s="88"/>
      <c r="I8139" s="90">
        <v>1</v>
      </c>
      <c r="K8139" s="194" t="str">
        <f t="shared" si="127"/>
        <v xml:space="preserve">BRANSON 3800 CPXH ULTRASONIC CLEANER 5.7 l </v>
      </c>
    </row>
    <row r="8140" spans="1:11" x14ac:dyDescent="0.2">
      <c r="A8140" s="132">
        <v>35515</v>
      </c>
      <c r="B8140" s="226" t="s">
        <v>12</v>
      </c>
      <c r="C8140" s="222" t="s">
        <v>12</v>
      </c>
      <c r="D8140" s="106" t="s">
        <v>6284</v>
      </c>
      <c r="E8140" s="87">
        <v>1</v>
      </c>
      <c r="F8140" s="88">
        <v>234</v>
      </c>
      <c r="H8140" s="88"/>
      <c r="I8140" s="90">
        <v>1</v>
      </c>
      <c r="K8140" s="194" t="str">
        <f t="shared" si="127"/>
        <v xml:space="preserve">SOLID TRAY for 35510-2 </v>
      </c>
    </row>
    <row r="8141" spans="1:11" x14ac:dyDescent="0.2">
      <c r="A8141" s="132">
        <v>35516</v>
      </c>
      <c r="B8141" s="226" t="s">
        <v>12</v>
      </c>
      <c r="C8141" s="222" t="s">
        <v>12</v>
      </c>
      <c r="D8141" s="106" t="s">
        <v>6285</v>
      </c>
      <c r="E8141" s="87">
        <v>1</v>
      </c>
      <c r="F8141" s="88">
        <v>85</v>
      </c>
      <c r="H8141" s="88"/>
      <c r="I8141" s="90">
        <v>1</v>
      </c>
      <c r="K8141" s="194" t="str">
        <f t="shared" si="127"/>
        <v xml:space="preserve">BEAKER POSITIONING COVER 3x250ml for 35510-2 </v>
      </c>
    </row>
    <row r="8142" spans="1:11" x14ac:dyDescent="0.2">
      <c r="A8142" s="132">
        <v>35517</v>
      </c>
      <c r="B8142" s="226" t="s">
        <v>12</v>
      </c>
      <c r="C8142" s="222" t="s">
        <v>12</v>
      </c>
      <c r="D8142" s="106" t="s">
        <v>6286</v>
      </c>
      <c r="E8142" s="87">
        <v>1</v>
      </c>
      <c r="F8142" s="88">
        <v>83</v>
      </c>
      <c r="H8142" s="88"/>
      <c r="I8142" s="90">
        <v>1</v>
      </c>
      <c r="K8142" s="194" t="str">
        <f t="shared" si="127"/>
        <v xml:space="preserve">TANK COVER for 35510-2 - plastic </v>
      </c>
    </row>
    <row r="8143" spans="1:11" x14ac:dyDescent="0.2">
      <c r="A8143" s="132">
        <v>35518</v>
      </c>
      <c r="B8143" s="226" t="s">
        <v>12</v>
      </c>
      <c r="C8143" s="222" t="s">
        <v>12</v>
      </c>
      <c r="D8143" s="106" t="s">
        <v>6287</v>
      </c>
      <c r="E8143" s="87">
        <v>1</v>
      </c>
      <c r="F8143" s="88">
        <v>223</v>
      </c>
      <c r="H8143" s="88"/>
      <c r="I8143" s="90">
        <v>1</v>
      </c>
      <c r="K8143" s="194" t="str">
        <f t="shared" si="127"/>
        <v xml:space="preserve">WIRE MESH BASKET for 35510-2  </v>
      </c>
    </row>
    <row r="8144" spans="1:11" x14ac:dyDescent="0.2">
      <c r="A8144" s="132">
        <v>35519</v>
      </c>
      <c r="B8144" s="226" t="s">
        <v>12</v>
      </c>
      <c r="C8144" s="222" t="s">
        <v>12</v>
      </c>
      <c r="D8144" s="106" t="s">
        <v>6288</v>
      </c>
      <c r="E8144" s="87">
        <v>1</v>
      </c>
      <c r="F8144" s="88">
        <v>83</v>
      </c>
      <c r="H8144" s="88"/>
      <c r="I8144" s="90">
        <v>1</v>
      </c>
      <c r="K8144" s="194" t="str">
        <f t="shared" si="127"/>
        <v xml:space="preserve">BEAKER POSITIONING COVER 2x600 ml for 35510-2 </v>
      </c>
    </row>
    <row r="8145" spans="1:11" x14ac:dyDescent="0.2">
      <c r="A8145" s="132">
        <v>35520</v>
      </c>
      <c r="B8145" s="226" t="s">
        <v>12</v>
      </c>
      <c r="C8145" s="222" t="s">
        <v>12</v>
      </c>
      <c r="D8145" s="106" t="s">
        <v>6289</v>
      </c>
      <c r="E8145" s="87">
        <v>1</v>
      </c>
      <c r="F8145" s="88">
        <v>2100</v>
      </c>
      <c r="H8145" s="88"/>
      <c r="I8145" s="90">
        <v>1</v>
      </c>
      <c r="K8145" s="194" t="str">
        <f t="shared" si="127"/>
        <v xml:space="preserve">BRANSON 5800 M ULTRASONIC CLEANER 9.5 l </v>
      </c>
    </row>
    <row r="8146" spans="1:11" x14ac:dyDescent="0.2">
      <c r="A8146" s="132">
        <v>35521</v>
      </c>
      <c r="B8146" s="226" t="s">
        <v>12</v>
      </c>
      <c r="C8146" s="222" t="s">
        <v>12</v>
      </c>
      <c r="D8146" s="106" t="s">
        <v>6290</v>
      </c>
      <c r="E8146" s="87">
        <v>1</v>
      </c>
      <c r="F8146" s="88">
        <v>2716</v>
      </c>
      <c r="H8146" s="88"/>
      <c r="I8146" s="90">
        <v>1</v>
      </c>
      <c r="K8146" s="194" t="str">
        <f t="shared" si="127"/>
        <v xml:space="preserve">BRANSON 5800 MH ULTRASONIC CLEANER 9.5 l </v>
      </c>
    </row>
    <row r="8147" spans="1:11" x14ac:dyDescent="0.2">
      <c r="A8147" s="132">
        <v>35522</v>
      </c>
      <c r="B8147" s="226" t="s">
        <v>12</v>
      </c>
      <c r="C8147" s="222" t="s">
        <v>12</v>
      </c>
      <c r="D8147" s="106" t="s">
        <v>6291</v>
      </c>
      <c r="E8147" s="87">
        <v>1</v>
      </c>
      <c r="F8147" s="88">
        <v>3050</v>
      </c>
      <c r="H8147" s="88"/>
      <c r="I8147" s="90">
        <v>1</v>
      </c>
      <c r="K8147" s="194" t="str">
        <f t="shared" si="127"/>
        <v xml:space="preserve">BRANSON 5800 CPXH ULTRASONIC CLEANER 9.5 l </v>
      </c>
    </row>
    <row r="8148" spans="1:11" x14ac:dyDescent="0.2">
      <c r="A8148" s="132">
        <v>35525</v>
      </c>
      <c r="B8148" s="226" t="s">
        <v>12</v>
      </c>
      <c r="C8148" s="222" t="s">
        <v>12</v>
      </c>
      <c r="D8148" s="106" t="s">
        <v>6292</v>
      </c>
      <c r="E8148" s="87">
        <v>1</v>
      </c>
      <c r="F8148" s="88">
        <v>327</v>
      </c>
      <c r="H8148" s="88"/>
      <c r="I8148" s="90">
        <v>1</v>
      </c>
      <c r="K8148" s="194" t="str">
        <f t="shared" si="127"/>
        <v xml:space="preserve">SOLID TRAY for 35520-2 </v>
      </c>
    </row>
    <row r="8149" spans="1:11" x14ac:dyDescent="0.2">
      <c r="A8149" s="132">
        <v>35527</v>
      </c>
      <c r="B8149" s="226" t="s">
        <v>12</v>
      </c>
      <c r="C8149" s="222" t="s">
        <v>12</v>
      </c>
      <c r="D8149" s="106" t="s">
        <v>6293</v>
      </c>
      <c r="E8149" s="87">
        <v>1</v>
      </c>
      <c r="F8149" s="88">
        <v>95</v>
      </c>
      <c r="H8149" s="88"/>
      <c r="I8149" s="90">
        <v>1</v>
      </c>
      <c r="K8149" s="194" t="str">
        <f t="shared" si="127"/>
        <v xml:space="preserve">TANK COVER for 35520-2 - plastic </v>
      </c>
    </row>
    <row r="8150" spans="1:11" x14ac:dyDescent="0.2">
      <c r="A8150" s="132">
        <v>35528</v>
      </c>
      <c r="B8150" s="226" t="s">
        <v>12</v>
      </c>
      <c r="C8150" s="222" t="s">
        <v>12</v>
      </c>
      <c r="D8150" s="106" t="s">
        <v>6294</v>
      </c>
      <c r="E8150" s="87">
        <v>1</v>
      </c>
      <c r="F8150" s="88">
        <v>340</v>
      </c>
      <c r="H8150" s="88"/>
      <c r="I8150" s="90">
        <v>1</v>
      </c>
      <c r="K8150" s="194" t="str">
        <f t="shared" si="127"/>
        <v xml:space="preserve">WIRE MESH BASKET for 35520-2 </v>
      </c>
    </row>
    <row r="8151" spans="1:11" x14ac:dyDescent="0.2">
      <c r="A8151" s="132">
        <v>35529</v>
      </c>
      <c r="B8151" s="226" t="s">
        <v>12</v>
      </c>
      <c r="C8151" s="222" t="s">
        <v>12</v>
      </c>
      <c r="D8151" s="106" t="s">
        <v>6295</v>
      </c>
      <c r="E8151" s="87">
        <v>1</v>
      </c>
      <c r="F8151" s="88">
        <v>100</v>
      </c>
      <c r="H8151" s="88"/>
      <c r="I8151" s="90">
        <v>1</v>
      </c>
      <c r="K8151" s="194" t="str">
        <f t="shared" si="127"/>
        <v xml:space="preserve">BEAKER POSITIONING COVER 4x600ml for 35520-2 </v>
      </c>
    </row>
    <row r="8152" spans="1:11" x14ac:dyDescent="0.2">
      <c r="A8152" s="132">
        <v>35531</v>
      </c>
      <c r="B8152" s="226" t="s">
        <v>12</v>
      </c>
      <c r="C8152" s="222" t="s">
        <v>12</v>
      </c>
      <c r="D8152" s="106" t="s">
        <v>6296</v>
      </c>
      <c r="E8152" s="87">
        <v>1</v>
      </c>
      <c r="F8152" s="88">
        <v>3940</v>
      </c>
      <c r="H8152" s="88"/>
      <c r="I8152" s="90">
        <v>1</v>
      </c>
      <c r="K8152" s="194" t="str">
        <f t="shared" si="127"/>
        <v xml:space="preserve">BRANSON 8800 M ULTRASONIC CLEANER 20.8 l </v>
      </c>
    </row>
    <row r="8153" spans="1:11" x14ac:dyDescent="0.2">
      <c r="A8153" s="132">
        <v>35532</v>
      </c>
      <c r="B8153" s="226" t="s">
        <v>12</v>
      </c>
      <c r="C8153" s="222" t="s">
        <v>12</v>
      </c>
      <c r="D8153" s="106" t="s">
        <v>6297</v>
      </c>
      <c r="E8153" s="87">
        <v>1</v>
      </c>
      <c r="F8153" s="88">
        <v>4245</v>
      </c>
      <c r="H8153" s="88"/>
      <c r="I8153" s="90">
        <v>1</v>
      </c>
      <c r="K8153" s="194" t="str">
        <f t="shared" si="127"/>
        <v xml:space="preserve">BRANSON 8800 MH ULTRASONIC CLEANER 20.8 l </v>
      </c>
    </row>
    <row r="8154" spans="1:11" x14ac:dyDescent="0.2">
      <c r="A8154" s="132">
        <v>35533</v>
      </c>
      <c r="B8154" s="226" t="s">
        <v>12</v>
      </c>
      <c r="C8154" s="222" t="s">
        <v>12</v>
      </c>
      <c r="D8154" s="106" t="s">
        <v>6298</v>
      </c>
      <c r="E8154" s="87">
        <v>1</v>
      </c>
      <c r="F8154" s="88">
        <v>4750</v>
      </c>
      <c r="H8154" s="88"/>
      <c r="I8154" s="90">
        <v>1</v>
      </c>
      <c r="K8154" s="194" t="str">
        <f t="shared" si="127"/>
        <v xml:space="preserve">BRANSON 8800 CPXH ULTRASONIC CLEANER 20.8 l </v>
      </c>
    </row>
    <row r="8155" spans="1:11" x14ac:dyDescent="0.2">
      <c r="A8155" s="132">
        <v>35535</v>
      </c>
      <c r="B8155" s="226" t="s">
        <v>12</v>
      </c>
      <c r="C8155" s="222" t="s">
        <v>12</v>
      </c>
      <c r="D8155" s="106" t="s">
        <v>6299</v>
      </c>
      <c r="E8155" s="87">
        <v>1</v>
      </c>
      <c r="F8155" s="88">
        <v>392</v>
      </c>
      <c r="H8155" s="88"/>
      <c r="I8155" s="90">
        <v>1</v>
      </c>
      <c r="K8155" s="194" t="str">
        <f t="shared" si="127"/>
        <v xml:space="preserve">SOLID TRAY for 35531-3 </v>
      </c>
    </row>
    <row r="8156" spans="1:11" x14ac:dyDescent="0.2">
      <c r="A8156" s="132">
        <v>35537</v>
      </c>
      <c r="B8156" s="226" t="s">
        <v>12</v>
      </c>
      <c r="C8156" s="222" t="s">
        <v>12</v>
      </c>
      <c r="D8156" s="106" t="s">
        <v>6300</v>
      </c>
      <c r="E8156" s="87">
        <v>1</v>
      </c>
      <c r="F8156" s="88">
        <v>192</v>
      </c>
      <c r="H8156" s="88"/>
      <c r="I8156" s="90">
        <v>1</v>
      </c>
      <c r="K8156" s="194" t="str">
        <f t="shared" si="127"/>
        <v xml:space="preserve">TANK COVER for 35531-3 - stainless steel </v>
      </c>
    </row>
    <row r="8157" spans="1:11" x14ac:dyDescent="0.2">
      <c r="A8157" s="132">
        <v>35538</v>
      </c>
      <c r="B8157" s="226" t="s">
        <v>12</v>
      </c>
      <c r="C8157" s="222" t="s">
        <v>12</v>
      </c>
      <c r="D8157" s="106" t="s">
        <v>6301</v>
      </c>
      <c r="E8157" s="87">
        <v>1</v>
      </c>
      <c r="F8157" s="88">
        <v>404</v>
      </c>
      <c r="H8157" s="88"/>
      <c r="I8157" s="90">
        <v>1</v>
      </c>
      <c r="K8157" s="194" t="str">
        <f t="shared" si="127"/>
        <v xml:space="preserve">WIRE MESH BASKET for 35531-3 </v>
      </c>
    </row>
    <row r="8158" spans="1:11" x14ac:dyDescent="0.2">
      <c r="A8158" s="132">
        <v>35539</v>
      </c>
      <c r="B8158" s="226" t="s">
        <v>12</v>
      </c>
      <c r="C8158" s="222" t="s">
        <v>12</v>
      </c>
      <c r="D8158" s="106" t="s">
        <v>6302</v>
      </c>
      <c r="E8158" s="87">
        <v>1</v>
      </c>
      <c r="F8158" s="88">
        <v>234</v>
      </c>
      <c r="H8158" s="88"/>
      <c r="I8158" s="90">
        <v>1</v>
      </c>
      <c r="K8158" s="194" t="str">
        <f t="shared" si="127"/>
        <v xml:space="preserve">BEAKER POSITIONING COVER 6x600ml for 35531-3 </v>
      </c>
    </row>
    <row r="8159" spans="1:11" x14ac:dyDescent="0.2">
      <c r="A8159" s="132">
        <v>35540</v>
      </c>
      <c r="B8159" s="226" t="s">
        <v>12</v>
      </c>
      <c r="C8159" s="222" t="s">
        <v>12</v>
      </c>
      <c r="D8159" s="106" t="s">
        <v>6303</v>
      </c>
      <c r="E8159" s="87">
        <v>1</v>
      </c>
      <c r="F8159" s="88">
        <v>36</v>
      </c>
      <c r="H8159" s="88"/>
      <c r="I8159" s="90">
        <v>1</v>
      </c>
      <c r="K8159" s="194" t="str">
        <f t="shared" si="127"/>
        <v xml:space="preserve">GLASS BEAKER 250 ml </v>
      </c>
    </row>
    <row r="8160" spans="1:11" x14ac:dyDescent="0.2">
      <c r="A8160" s="132">
        <v>35541</v>
      </c>
      <c r="B8160" s="226" t="s">
        <v>12</v>
      </c>
      <c r="C8160" s="222" t="s">
        <v>12</v>
      </c>
      <c r="D8160" s="106" t="s">
        <v>6304</v>
      </c>
      <c r="E8160" s="87">
        <v>1</v>
      </c>
      <c r="F8160" s="88">
        <v>41</v>
      </c>
      <c r="H8160" s="88"/>
      <c r="I8160" s="90">
        <v>1</v>
      </c>
      <c r="K8160" s="194" t="str">
        <f t="shared" si="127"/>
        <v xml:space="preserve">GLASS BEAKER 600 ml </v>
      </c>
    </row>
    <row r="8161" spans="1:11" x14ac:dyDescent="0.2">
      <c r="A8161" s="132">
        <v>35544</v>
      </c>
      <c r="B8161" s="226" t="s">
        <v>12</v>
      </c>
      <c r="C8161" s="222" t="s">
        <v>12</v>
      </c>
      <c r="D8161" s="106" t="s">
        <v>6305</v>
      </c>
      <c r="E8161" s="87">
        <v>1</v>
      </c>
      <c r="F8161" s="88">
        <v>26.5</v>
      </c>
      <c r="H8161" s="88"/>
      <c r="I8161" s="90">
        <v>1</v>
      </c>
      <c r="K8161" s="194" t="str">
        <f t="shared" si="127"/>
        <v xml:space="preserve">"PX7" BRANSON GENERAL PURPOSE CLEANER - 1 l </v>
      </c>
    </row>
    <row r="8162" spans="1:11" x14ac:dyDescent="0.2">
      <c r="A8162" s="132">
        <v>35549</v>
      </c>
      <c r="B8162" s="226" t="s">
        <v>12</v>
      </c>
      <c r="C8162" s="222" t="s">
        <v>12</v>
      </c>
      <c r="D8162" s="106" t="s">
        <v>6306</v>
      </c>
      <c r="E8162" s="87">
        <v>1</v>
      </c>
      <c r="F8162" s="103">
        <v>99</v>
      </c>
      <c r="H8162" s="103"/>
      <c r="I8162" s="90">
        <v>1</v>
      </c>
      <c r="K8162" s="194" t="str">
        <f t="shared" si="127"/>
        <v xml:space="preserve">***GIMA 50 ULTRASONIC CLEANER - 0.6 l </v>
      </c>
    </row>
    <row r="8163" spans="1:11" x14ac:dyDescent="0.2">
      <c r="A8163" s="132">
        <v>35560</v>
      </c>
      <c r="B8163" s="226" t="s">
        <v>12</v>
      </c>
      <c r="C8163" s="222" t="s">
        <v>12</v>
      </c>
      <c r="D8163" s="106" t="s">
        <v>7981</v>
      </c>
      <c r="E8163" s="87">
        <v>1</v>
      </c>
      <c r="F8163" s="166">
        <v>6300</v>
      </c>
      <c r="H8163" s="166"/>
      <c r="I8163" s="90">
        <v>1</v>
      </c>
      <c r="K8163" s="194" t="str">
        <f t="shared" si="127"/>
        <v xml:space="preserve">POSEIDONE BEDPAN WASHER </v>
      </c>
    </row>
    <row r="8164" spans="1:11" x14ac:dyDescent="0.2">
      <c r="A8164" s="132">
        <v>35562</v>
      </c>
      <c r="B8164" s="226" t="s">
        <v>12</v>
      </c>
      <c r="C8164" s="222" t="s">
        <v>12</v>
      </c>
      <c r="D8164" s="106" t="s">
        <v>8544</v>
      </c>
      <c r="E8164" s="87">
        <v>1</v>
      </c>
      <c r="F8164" s="88">
        <v>8200</v>
      </c>
      <c r="H8164" s="88"/>
      <c r="I8164" s="90">
        <v>1</v>
      </c>
      <c r="K8164" s="194" t="str">
        <f t="shared" si="127"/>
        <v xml:space="preserve">TUTTNAUER COUNTER-TOP WASHER WITHOUT DRYING SYSTEM </v>
      </c>
    </row>
    <row r="8165" spans="1:11" x14ac:dyDescent="0.2">
      <c r="A8165" s="132">
        <v>35563</v>
      </c>
      <c r="B8165" s="226" t="s">
        <v>12</v>
      </c>
      <c r="C8165" s="222" t="s">
        <v>12</v>
      </c>
      <c r="D8165" s="106" t="s">
        <v>8545</v>
      </c>
      <c r="E8165" s="87">
        <v>1</v>
      </c>
      <c r="F8165" s="88">
        <v>9900</v>
      </c>
      <c r="H8165" s="88"/>
      <c r="I8165" s="90">
        <v>1</v>
      </c>
      <c r="K8165" s="194" t="str">
        <f t="shared" si="127"/>
        <v xml:space="preserve">TUTTNAUER COUNTER-TOP WASHER WITH DRYING SYSTEM </v>
      </c>
    </row>
    <row r="8166" spans="1:11" x14ac:dyDescent="0.2">
      <c r="A8166" s="132">
        <v>35566</v>
      </c>
      <c r="B8166" s="226" t="s">
        <v>12</v>
      </c>
      <c r="C8166" s="222" t="s">
        <v>12</v>
      </c>
      <c r="D8166" s="106" t="s">
        <v>8546</v>
      </c>
      <c r="E8166" s="87">
        <v>1</v>
      </c>
      <c r="F8166" s="88">
        <v>330</v>
      </c>
      <c r="H8166" s="88"/>
      <c r="I8166" s="90">
        <v>1</v>
      </c>
      <c r="K8166" s="194" t="str">
        <f t="shared" si="127"/>
        <v xml:space="preserve">TUTTNAUER MEDICAL BASKET - optional </v>
      </c>
    </row>
    <row r="8167" spans="1:11" x14ac:dyDescent="0.2">
      <c r="A8167" s="132">
        <v>35567</v>
      </c>
      <c r="B8167" s="226" t="s">
        <v>12</v>
      </c>
      <c r="C8167" s="222" t="s">
        <v>12</v>
      </c>
      <c r="D8167" s="106" t="s">
        <v>8547</v>
      </c>
      <c r="E8167" s="87">
        <v>1</v>
      </c>
      <c r="F8167" s="88">
        <v>870</v>
      </c>
      <c r="H8167" s="88"/>
      <c r="I8167" s="90">
        <v>1</v>
      </c>
      <c r="K8167" s="194" t="str">
        <f t="shared" si="127"/>
        <v xml:space="preserve">TUTTNAUER DENTAL BASKET with 8 holders - optional </v>
      </c>
    </row>
    <row r="8168" spans="1:11" x14ac:dyDescent="0.2">
      <c r="A8168" s="132">
        <v>35569</v>
      </c>
      <c r="B8168" s="226" t="s">
        <v>12</v>
      </c>
      <c r="C8168" s="222" t="s">
        <v>12</v>
      </c>
      <c r="D8168" s="106" t="s">
        <v>8548</v>
      </c>
      <c r="E8168" s="87">
        <v>1</v>
      </c>
      <c r="F8168" s="88">
        <v>160</v>
      </c>
      <c r="H8168" s="88"/>
      <c r="I8168" s="90">
        <v>1</v>
      </c>
      <c r="K8168" s="194" t="str">
        <f t="shared" si="127"/>
        <v xml:space="preserve">TUTTNAUER SOFTWARE for 35562-3 </v>
      </c>
    </row>
    <row r="8169" spans="1:11" x14ac:dyDescent="0.2">
      <c r="A8169" s="132">
        <v>35570</v>
      </c>
      <c r="B8169" s="226" t="s">
        <v>12</v>
      </c>
      <c r="C8169" s="222" t="s">
        <v>12</v>
      </c>
      <c r="D8169" s="106" t="s">
        <v>8549</v>
      </c>
      <c r="E8169" s="87">
        <v>1</v>
      </c>
      <c r="F8169" s="88">
        <v>122</v>
      </c>
      <c r="H8169" s="88"/>
      <c r="I8169" s="90">
        <v>1</v>
      </c>
      <c r="K8169" s="194" t="str">
        <f t="shared" si="127"/>
        <v xml:space="preserve">TUTTNAUER T-CLEAN A ALKALINE DETERGENT - 5 l </v>
      </c>
    </row>
    <row r="8170" spans="1:11" x14ac:dyDescent="0.2">
      <c r="A8170" s="132">
        <v>35575</v>
      </c>
      <c r="B8170" s="226" t="s">
        <v>12</v>
      </c>
      <c r="C8170" s="222" t="s">
        <v>12</v>
      </c>
      <c r="D8170" s="106" t="s">
        <v>6307</v>
      </c>
      <c r="E8170" s="87">
        <v>1</v>
      </c>
      <c r="F8170" s="166">
        <v>595</v>
      </c>
      <c r="H8170" s="166"/>
      <c r="I8170" s="90">
        <v>1</v>
      </c>
      <c r="K8170" s="194" t="str">
        <f t="shared" si="127"/>
        <v xml:space="preserve">TITANOX DRY STERILIZER 3 l </v>
      </c>
    </row>
    <row r="8171" spans="1:11" x14ac:dyDescent="0.2">
      <c r="A8171" s="132">
        <v>35576</v>
      </c>
      <c r="B8171" s="226" t="s">
        <v>12</v>
      </c>
      <c r="C8171" s="222" t="s">
        <v>12</v>
      </c>
      <c r="D8171" s="106" t="s">
        <v>6308</v>
      </c>
      <c r="E8171" s="87">
        <v>1</v>
      </c>
      <c r="F8171" s="166">
        <v>652</v>
      </c>
      <c r="H8171" s="166"/>
      <c r="I8171" s="90">
        <v>1</v>
      </c>
      <c r="K8171" s="194" t="str">
        <f t="shared" si="127"/>
        <v xml:space="preserve">TITANOX DRY STERILIZER 5 l </v>
      </c>
    </row>
    <row r="8172" spans="1:11" x14ac:dyDescent="0.2">
      <c r="A8172" s="132">
        <v>35580</v>
      </c>
      <c r="B8172" s="226" t="s">
        <v>12</v>
      </c>
      <c r="C8172" s="222" t="s">
        <v>12</v>
      </c>
      <c r="D8172" s="106" t="s">
        <v>7830</v>
      </c>
      <c r="E8172" s="87">
        <v>1</v>
      </c>
      <c r="F8172" s="166">
        <v>900</v>
      </c>
      <c r="H8172" s="166"/>
      <c r="I8172" s="90">
        <v>1</v>
      </c>
      <c r="K8172" s="194" t="str">
        <f t="shared" si="127"/>
        <v xml:space="preserve">TITANOX DRY STERILIZER 20 l </v>
      </c>
    </row>
    <row r="8173" spans="1:11" x14ac:dyDescent="0.2">
      <c r="A8173" s="132">
        <v>35581</v>
      </c>
      <c r="B8173" s="226" t="s">
        <v>12</v>
      </c>
      <c r="C8173" s="222" t="s">
        <v>12</v>
      </c>
      <c r="D8173" s="106" t="s">
        <v>7831</v>
      </c>
      <c r="E8173" s="87">
        <v>1</v>
      </c>
      <c r="F8173" s="166">
        <v>990</v>
      </c>
      <c r="H8173" s="166"/>
      <c r="I8173" s="90">
        <v>1</v>
      </c>
      <c r="K8173" s="194" t="str">
        <f t="shared" si="127"/>
        <v xml:space="preserve">TITANOX DRY STERILIZER 60 l </v>
      </c>
    </row>
    <row r="8174" spans="1:11" x14ac:dyDescent="0.2">
      <c r="A8174" s="132">
        <v>35583</v>
      </c>
      <c r="B8174" s="226" t="s">
        <v>12</v>
      </c>
      <c r="C8174" s="222" t="s">
        <v>12</v>
      </c>
      <c r="D8174" s="106" t="s">
        <v>6309</v>
      </c>
      <c r="E8174" s="87">
        <v>1</v>
      </c>
      <c r="F8174" s="88">
        <v>1000</v>
      </c>
      <c r="H8174" s="88"/>
      <c r="I8174" s="90">
        <v>1</v>
      </c>
      <c r="K8174" s="194" t="str">
        <f t="shared" si="127"/>
        <v xml:space="preserve">TITANOX THERMOVENTILATED DRY STERILIZER 20 l </v>
      </c>
    </row>
    <row r="8175" spans="1:11" x14ac:dyDescent="0.2">
      <c r="A8175" s="132">
        <v>35584</v>
      </c>
      <c r="B8175" s="226" t="s">
        <v>12</v>
      </c>
      <c r="C8175" s="222" t="s">
        <v>12</v>
      </c>
      <c r="D8175" s="106" t="s">
        <v>6310</v>
      </c>
      <c r="E8175" s="87">
        <v>1</v>
      </c>
      <c r="F8175" s="88">
        <v>1090</v>
      </c>
      <c r="H8175" s="88"/>
      <c r="I8175" s="90">
        <v>1</v>
      </c>
      <c r="K8175" s="194" t="str">
        <f t="shared" si="127"/>
        <v xml:space="preserve">TITANOX THERMOVENTILATED DRY STERILIZER 60 l </v>
      </c>
    </row>
    <row r="8176" spans="1:11" x14ac:dyDescent="0.2">
      <c r="A8176" s="132">
        <v>35585</v>
      </c>
      <c r="B8176" s="226" t="s">
        <v>12</v>
      </c>
      <c r="C8176" s="222" t="s">
        <v>12</v>
      </c>
      <c r="D8176" s="106" t="s">
        <v>6311</v>
      </c>
      <c r="E8176" s="87">
        <v>1</v>
      </c>
      <c r="F8176" s="88">
        <v>1630</v>
      </c>
      <c r="H8176" s="88"/>
      <c r="I8176" s="90">
        <v>1</v>
      </c>
      <c r="K8176" s="194" t="str">
        <f t="shared" si="127"/>
        <v xml:space="preserve">TITANOX THERMOVENTILATED DRY STERILIZER 120 l </v>
      </c>
    </row>
    <row r="8177" spans="1:11" x14ac:dyDescent="0.2">
      <c r="A8177" s="132">
        <v>35586</v>
      </c>
      <c r="B8177" s="226" t="s">
        <v>12</v>
      </c>
      <c r="C8177" s="222" t="s">
        <v>12</v>
      </c>
      <c r="D8177" s="106" t="s">
        <v>6312</v>
      </c>
      <c r="E8177" s="87">
        <v>1</v>
      </c>
      <c r="F8177" s="88">
        <v>1075</v>
      </c>
      <c r="H8177" s="88"/>
      <c r="I8177" s="90">
        <v>1</v>
      </c>
      <c r="K8177" s="194" t="str">
        <f t="shared" si="127"/>
        <v xml:space="preserve">TITANOX DIGITAL DRY STERILIZER 20 l </v>
      </c>
    </row>
    <row r="8178" spans="1:11" x14ac:dyDescent="0.2">
      <c r="A8178" s="132">
        <v>35587</v>
      </c>
      <c r="B8178" s="226" t="s">
        <v>12</v>
      </c>
      <c r="C8178" s="222" t="s">
        <v>12</v>
      </c>
      <c r="D8178" s="106" t="s">
        <v>6313</v>
      </c>
      <c r="E8178" s="87">
        <v>1</v>
      </c>
      <c r="F8178" s="88">
        <v>1260</v>
      </c>
      <c r="H8178" s="88"/>
      <c r="I8178" s="90">
        <v>1</v>
      </c>
      <c r="K8178" s="194" t="str">
        <f t="shared" si="127"/>
        <v xml:space="preserve">TITANOX DIGITAL DRY STERILIZER 60 l </v>
      </c>
    </row>
    <row r="8179" spans="1:11" x14ac:dyDescent="0.2">
      <c r="A8179" s="132">
        <v>35588</v>
      </c>
      <c r="B8179" s="226" t="s">
        <v>12</v>
      </c>
      <c r="C8179" s="222" t="s">
        <v>12</v>
      </c>
      <c r="D8179" s="106" t="s">
        <v>6314</v>
      </c>
      <c r="E8179" s="87">
        <v>1</v>
      </c>
      <c r="F8179" s="88">
        <v>1890</v>
      </c>
      <c r="H8179" s="88"/>
      <c r="I8179" s="90">
        <v>1</v>
      </c>
      <c r="K8179" s="194" t="str">
        <f t="shared" si="127"/>
        <v xml:space="preserve">TITANOX DIGITAL DRY STERILIZER 120 l </v>
      </c>
    </row>
    <row r="8180" spans="1:11" x14ac:dyDescent="0.2">
      <c r="A8180" s="132">
        <v>35592</v>
      </c>
      <c r="B8180" s="226" t="s">
        <v>8076</v>
      </c>
      <c r="C8180" s="222" t="s">
        <v>12</v>
      </c>
      <c r="D8180" s="106" t="s">
        <v>9073</v>
      </c>
      <c r="E8180" s="87">
        <v>1</v>
      </c>
      <c r="F8180" s="88">
        <v>83</v>
      </c>
      <c r="H8180" s="88"/>
      <c r="I8180" s="90">
        <v>1</v>
      </c>
      <c r="K8180" s="194" t="str">
        <f t="shared" si="127"/>
        <v xml:space="preserve">TIMER WITH KNOB for 35575-6, 35580-5 - spare </v>
      </c>
    </row>
    <row r="8181" spans="1:11" x14ac:dyDescent="0.2">
      <c r="A8181" s="132">
        <v>35593</v>
      </c>
      <c r="B8181" s="226" t="s">
        <v>8076</v>
      </c>
      <c r="C8181" s="222" t="s">
        <v>12</v>
      </c>
      <c r="D8181" s="106" t="s">
        <v>9074</v>
      </c>
      <c r="E8181" s="87">
        <v>1</v>
      </c>
      <c r="F8181" s="88">
        <v>86</v>
      </c>
      <c r="H8181" s="88"/>
      <c r="I8181" s="90">
        <v>1</v>
      </c>
      <c r="K8181" s="194" t="str">
        <f t="shared" si="127"/>
        <v xml:space="preserve">THERMOREGULATOR WITH KNOB for 35575-6, 35580-5 - spare </v>
      </c>
    </row>
    <row r="8182" spans="1:11" x14ac:dyDescent="0.2">
      <c r="A8182" s="132">
        <v>35601</v>
      </c>
      <c r="B8182" s="226" t="s">
        <v>12</v>
      </c>
      <c r="C8182" s="222" t="s">
        <v>12</v>
      </c>
      <c r="D8182" s="106" t="s">
        <v>10939</v>
      </c>
      <c r="E8182" s="87">
        <v>1</v>
      </c>
      <c r="F8182" s="88">
        <v>440</v>
      </c>
      <c r="H8182" s="88"/>
      <c r="I8182" s="90">
        <v>1</v>
      </c>
      <c r="K8182" s="194" t="str">
        <f t="shared" si="127"/>
        <v xml:space="preserve">***DRY STERILIZER "GIMETTE 1.5"  end of stock, then replaced by 35575 </v>
      </c>
    </row>
    <row r="8183" spans="1:11" x14ac:dyDescent="0.2">
      <c r="A8183" s="132">
        <v>35606</v>
      </c>
      <c r="B8183" s="226" t="s">
        <v>12</v>
      </c>
      <c r="C8183" s="222" t="s">
        <v>12</v>
      </c>
      <c r="D8183" s="106" t="s">
        <v>9326</v>
      </c>
      <c r="E8183" s="87">
        <v>1</v>
      </c>
      <c r="F8183" s="88"/>
      <c r="H8183" s="88"/>
      <c r="I8183" s="90">
        <v>1</v>
      </c>
      <c r="K8183" s="194" t="str">
        <f t="shared" si="127"/>
        <v xml:space="preserve">***DRY STERILIZER TAU 6  replaced by 35576 </v>
      </c>
    </row>
    <row r="8184" spans="1:11" x14ac:dyDescent="0.2">
      <c r="A8184" s="132">
        <v>35607</v>
      </c>
      <c r="B8184" s="226" t="s">
        <v>12</v>
      </c>
      <c r="C8184" s="222" t="s">
        <v>12</v>
      </c>
      <c r="D8184" s="106" t="s">
        <v>9327</v>
      </c>
      <c r="E8184" s="87">
        <v>1</v>
      </c>
      <c r="F8184" s="88"/>
      <c r="H8184" s="88"/>
      <c r="I8184" s="90">
        <v>1</v>
      </c>
      <c r="K8184" s="194" t="str">
        <f t="shared" si="127"/>
        <v xml:space="preserve">***DRY STERILIZER "GIMETTE 7"  replaced by 35576 </v>
      </c>
    </row>
    <row r="8185" spans="1:11" x14ac:dyDescent="0.2">
      <c r="A8185" s="132">
        <v>35610</v>
      </c>
      <c r="B8185" s="226" t="s">
        <v>12</v>
      </c>
      <c r="C8185" s="222" t="s">
        <v>12</v>
      </c>
      <c r="D8185" s="106" t="s">
        <v>6315</v>
      </c>
      <c r="E8185" s="87">
        <v>1</v>
      </c>
      <c r="F8185" s="88">
        <v>28</v>
      </c>
      <c r="H8185" s="88"/>
      <c r="I8185" s="90">
        <v>1</v>
      </c>
      <c r="K8185" s="194" t="str">
        <f t="shared" si="127"/>
        <v xml:space="preserve">TRAY FOR GIMETTE 21 - spare </v>
      </c>
    </row>
    <row r="8186" spans="1:11" x14ac:dyDescent="0.2">
      <c r="A8186" s="132">
        <v>35611</v>
      </c>
      <c r="B8186" s="226" t="s">
        <v>12</v>
      </c>
      <c r="C8186" s="222" t="s">
        <v>12</v>
      </c>
      <c r="D8186" s="106" t="s">
        <v>6316</v>
      </c>
      <c r="E8186" s="87">
        <v>1</v>
      </c>
      <c r="F8186" s="88">
        <v>85</v>
      </c>
      <c r="H8186" s="88"/>
      <c r="I8186" s="90">
        <v>1</v>
      </c>
      <c r="K8186" s="194" t="str">
        <f t="shared" si="127"/>
        <v xml:space="preserve">TRAY FOR GIMETTE 28 - spare </v>
      </c>
    </row>
    <row r="8187" spans="1:11" x14ac:dyDescent="0.2">
      <c r="A8187" s="132">
        <v>35612</v>
      </c>
      <c r="B8187" s="226" t="s">
        <v>12</v>
      </c>
      <c r="C8187" s="222" t="s">
        <v>12</v>
      </c>
      <c r="D8187" s="106" t="s">
        <v>6317</v>
      </c>
      <c r="E8187" s="87">
        <v>1</v>
      </c>
      <c r="F8187" s="88">
        <v>14</v>
      </c>
      <c r="H8187" s="88"/>
      <c r="I8187" s="90">
        <v>1</v>
      </c>
      <c r="K8187" s="194" t="str">
        <f t="shared" si="127"/>
        <v xml:space="preserve">GASKET FOR GIMETTE 7 </v>
      </c>
    </row>
    <row r="8188" spans="1:11" x14ac:dyDescent="0.2">
      <c r="A8188" s="132">
        <v>35613</v>
      </c>
      <c r="B8188" s="226" t="s">
        <v>12</v>
      </c>
      <c r="C8188" s="222" t="s">
        <v>12</v>
      </c>
      <c r="D8188" s="106" t="s">
        <v>6318</v>
      </c>
      <c r="E8188" s="87">
        <v>1</v>
      </c>
      <c r="F8188" s="88">
        <v>12</v>
      </c>
      <c r="H8188" s="88"/>
      <c r="I8188" s="90">
        <v>1</v>
      </c>
      <c r="K8188" s="194" t="str">
        <f t="shared" si="127"/>
        <v xml:space="preserve">GASKET FOR GIMETTE 1.5 </v>
      </c>
    </row>
    <row r="8189" spans="1:11" x14ac:dyDescent="0.2">
      <c r="A8189" s="132">
        <v>35614</v>
      </c>
      <c r="B8189" s="226" t="s">
        <v>12</v>
      </c>
      <c r="C8189" s="222" t="s">
        <v>12</v>
      </c>
      <c r="D8189" s="106" t="s">
        <v>6319</v>
      </c>
      <c r="E8189" s="87">
        <v>1</v>
      </c>
      <c r="F8189" s="88">
        <v>12.5</v>
      </c>
      <c r="H8189" s="88"/>
      <c r="I8189" s="90">
        <v>1</v>
      </c>
      <c r="K8189" s="194" t="str">
        <f t="shared" si="127"/>
        <v xml:space="preserve">GASKET FOR GIMETTE 21 </v>
      </c>
    </row>
    <row r="8190" spans="1:11" x14ac:dyDescent="0.2">
      <c r="A8190" s="132">
        <v>35615</v>
      </c>
      <c r="B8190" s="226" t="s">
        <v>12</v>
      </c>
      <c r="C8190" s="222" t="s">
        <v>12</v>
      </c>
      <c r="D8190" s="106" t="s">
        <v>6320</v>
      </c>
      <c r="E8190" s="87">
        <v>1</v>
      </c>
      <c r="F8190" s="88">
        <v>13</v>
      </c>
      <c r="H8190" s="88"/>
      <c r="I8190" s="90">
        <v>1</v>
      </c>
      <c r="K8190" s="194" t="str">
        <f t="shared" ref="K8190:K8253" si="128">+SUBSTITUTE(CONCATENATE(D8190," ","(",IF(RIGHT(E8190,3)="1**","1",E8190),")"),"(1)","")</f>
        <v xml:space="preserve">GASKET FOR GIMETTE 28 </v>
      </c>
    </row>
    <row r="8191" spans="1:11" x14ac:dyDescent="0.2">
      <c r="A8191" s="132">
        <v>35617</v>
      </c>
      <c r="B8191" s="226" t="s">
        <v>12</v>
      </c>
      <c r="C8191" s="222" t="s">
        <v>12</v>
      </c>
      <c r="D8191" s="106" t="s">
        <v>6321</v>
      </c>
      <c r="E8191" s="87">
        <v>1</v>
      </c>
      <c r="F8191" s="88">
        <v>15</v>
      </c>
      <c r="H8191" s="88"/>
      <c r="I8191" s="90">
        <v>1</v>
      </c>
      <c r="K8191" s="194" t="str">
        <f t="shared" si="128"/>
        <v xml:space="preserve">GASKET FOR GIMETTE 50 </v>
      </c>
    </row>
    <row r="8192" spans="1:11" x14ac:dyDescent="0.2">
      <c r="A8192" s="132">
        <v>35621</v>
      </c>
      <c r="B8192" s="226" t="s">
        <v>12</v>
      </c>
      <c r="C8192" s="222" t="s">
        <v>12</v>
      </c>
      <c r="D8192" s="106" t="s">
        <v>9876</v>
      </c>
      <c r="E8192" s="87">
        <v>1</v>
      </c>
      <c r="F8192" s="88"/>
      <c r="H8192" s="88"/>
      <c r="I8192" s="90">
        <v>1</v>
      </c>
      <c r="K8192" s="194" t="str">
        <f t="shared" si="128"/>
        <v xml:space="preserve">***DRY STERILIZER "GIMETTE 21"  replaced by 35580,35583,35586 </v>
      </c>
    </row>
    <row r="8193" spans="1:11" x14ac:dyDescent="0.2">
      <c r="A8193" s="132">
        <v>35628</v>
      </c>
      <c r="B8193" s="226" t="s">
        <v>12</v>
      </c>
      <c r="C8193" s="222" t="s">
        <v>12</v>
      </c>
      <c r="D8193" s="106" t="s">
        <v>10940</v>
      </c>
      <c r="E8193" s="87">
        <v>1</v>
      </c>
      <c r="F8193" s="88"/>
      <c r="H8193" s="88"/>
      <c r="I8193" s="90">
        <v>1</v>
      </c>
      <c r="K8193" s="194" t="str">
        <f t="shared" si="128"/>
        <v xml:space="preserve">***DRY STERILIZER "GIMETTE 28" discontinued </v>
      </c>
    </row>
    <row r="8194" spans="1:11" x14ac:dyDescent="0.2">
      <c r="A8194" s="132">
        <v>35629</v>
      </c>
      <c r="B8194" s="226" t="s">
        <v>12</v>
      </c>
      <c r="C8194" s="222" t="s">
        <v>12</v>
      </c>
      <c r="D8194" s="106" t="s">
        <v>9877</v>
      </c>
      <c r="E8194" s="87">
        <v>1</v>
      </c>
      <c r="F8194" s="88"/>
      <c r="H8194" s="88"/>
      <c r="I8194" s="90">
        <v>1</v>
      </c>
      <c r="K8194" s="194" t="str">
        <f t="shared" si="128"/>
        <v xml:space="preserve">***DRY STERILIZER "GIMETTE 50"  replaced by 35584, 35587 </v>
      </c>
    </row>
    <row r="8195" spans="1:11" x14ac:dyDescent="0.2">
      <c r="A8195" s="132">
        <v>35630</v>
      </c>
      <c r="B8195" s="226" t="s">
        <v>12</v>
      </c>
      <c r="C8195" s="222" t="s">
        <v>12</v>
      </c>
      <c r="D8195" s="106" t="s">
        <v>6322</v>
      </c>
      <c r="E8195" s="87">
        <v>1</v>
      </c>
      <c r="F8195" s="88">
        <v>28</v>
      </c>
      <c r="H8195" s="88"/>
      <c r="I8195" s="90">
        <v>1</v>
      </c>
      <c r="K8195" s="194" t="str">
        <f t="shared" si="128"/>
        <v xml:space="preserve">***THERMOSTAT FOR NOVA 18    sold up to end of stock </v>
      </c>
    </row>
    <row r="8196" spans="1:11" x14ac:dyDescent="0.2">
      <c r="A8196" s="132">
        <v>35631</v>
      </c>
      <c r="B8196" s="226" t="s">
        <v>12</v>
      </c>
      <c r="C8196" s="222" t="s">
        <v>12</v>
      </c>
      <c r="D8196" s="106" t="s">
        <v>6323</v>
      </c>
      <c r="E8196" s="87">
        <v>1</v>
      </c>
      <c r="F8196" s="88">
        <v>50</v>
      </c>
      <c r="H8196" s="88"/>
      <c r="I8196" s="90">
        <v>1</v>
      </c>
      <c r="K8196" s="194" t="str">
        <f t="shared" si="128"/>
        <v xml:space="preserve">RESISTOR 250 w for GIMETTE 1.5 </v>
      </c>
    </row>
    <row r="8197" spans="1:11" x14ac:dyDescent="0.2">
      <c r="A8197" s="132">
        <v>35632</v>
      </c>
      <c r="B8197" s="226" t="s">
        <v>12</v>
      </c>
      <c r="C8197" s="222" t="s">
        <v>12</v>
      </c>
      <c r="D8197" s="106" t="s">
        <v>6324</v>
      </c>
      <c r="E8197" s="87">
        <v>1</v>
      </c>
      <c r="F8197" s="88">
        <v>55</v>
      </c>
      <c r="H8197" s="88"/>
      <c r="I8197" s="90">
        <v>1</v>
      </c>
      <c r="K8197" s="194" t="str">
        <f t="shared" si="128"/>
        <v xml:space="preserve">RESISTOR 400 w for GIMETTE 7 </v>
      </c>
    </row>
    <row r="8198" spans="1:11" x14ac:dyDescent="0.2">
      <c r="A8198" s="132">
        <v>35635</v>
      </c>
      <c r="B8198" s="226" t="s">
        <v>12</v>
      </c>
      <c r="C8198" s="222" t="s">
        <v>12</v>
      </c>
      <c r="D8198" s="106" t="s">
        <v>6325</v>
      </c>
      <c r="E8198" s="87">
        <v>1</v>
      </c>
      <c r="F8198" s="88">
        <v>46</v>
      </c>
      <c r="H8198" s="88"/>
      <c r="I8198" s="90">
        <v>1</v>
      </c>
      <c r="K8198" s="194" t="str">
        <f t="shared" si="128"/>
        <v xml:space="preserve">***RESISTOR FOR NOVA 18 old model    sold up to end of stock </v>
      </c>
    </row>
    <row r="8199" spans="1:11" x14ac:dyDescent="0.2">
      <c r="A8199" s="132">
        <v>35636</v>
      </c>
      <c r="B8199" s="226" t="s">
        <v>12</v>
      </c>
      <c r="C8199" s="222" t="s">
        <v>12</v>
      </c>
      <c r="D8199" s="106" t="s">
        <v>6326</v>
      </c>
      <c r="E8199" s="87">
        <v>1</v>
      </c>
      <c r="F8199" s="88">
        <v>62</v>
      </c>
      <c r="H8199" s="88"/>
      <c r="I8199" s="90">
        <v>1</v>
      </c>
      <c r="K8199" s="194" t="str">
        <f t="shared" si="128"/>
        <v xml:space="preserve">THERMOSTAT FOR ANY GIMETTE </v>
      </c>
    </row>
    <row r="8200" spans="1:11" x14ac:dyDescent="0.2">
      <c r="A8200" s="132">
        <v>35637</v>
      </c>
      <c r="B8200" s="226" t="s">
        <v>12</v>
      </c>
      <c r="C8200" s="222" t="s">
        <v>12</v>
      </c>
      <c r="D8200" s="106" t="s">
        <v>10941</v>
      </c>
      <c r="E8200" s="87">
        <v>1</v>
      </c>
      <c r="F8200" s="88">
        <v>80</v>
      </c>
      <c r="H8200" s="88"/>
      <c r="I8200" s="90">
        <v>1</v>
      </c>
      <c r="K8200" s="194" t="str">
        <f t="shared" si="128"/>
        <v xml:space="preserve">***THERMOMETER FOR ANY GIMETTE  end of stock </v>
      </c>
    </row>
    <row r="8201" spans="1:11" x14ac:dyDescent="0.2">
      <c r="A8201" s="132">
        <v>35638</v>
      </c>
      <c r="B8201" s="226" t="s">
        <v>12</v>
      </c>
      <c r="C8201" s="222" t="s">
        <v>12</v>
      </c>
      <c r="D8201" s="106" t="s">
        <v>6327</v>
      </c>
      <c r="E8201" s="87">
        <v>1</v>
      </c>
      <c r="F8201" s="88">
        <v>28</v>
      </c>
      <c r="H8201" s="88"/>
      <c r="I8201" s="90">
        <v>1</v>
      </c>
      <c r="K8201" s="194" t="str">
        <f t="shared" si="128"/>
        <v xml:space="preserve">TIMER FOR ANY GIMETTE </v>
      </c>
    </row>
    <row r="8202" spans="1:11" x14ac:dyDescent="0.2">
      <c r="A8202" s="132">
        <v>35639</v>
      </c>
      <c r="B8202" s="226" t="s">
        <v>12</v>
      </c>
      <c r="C8202" s="222" t="s">
        <v>12</v>
      </c>
      <c r="D8202" s="106" t="s">
        <v>6328</v>
      </c>
      <c r="E8202" s="87">
        <v>1</v>
      </c>
      <c r="F8202" s="88">
        <v>135</v>
      </c>
      <c r="H8202" s="88"/>
      <c r="I8202" s="90">
        <v>1</v>
      </c>
      <c r="K8202" s="194" t="str">
        <f t="shared" si="128"/>
        <v xml:space="preserve">RESISTOR 600 w for GIMETTE 21/28/50 </v>
      </c>
    </row>
    <row r="8203" spans="1:11" x14ac:dyDescent="0.2">
      <c r="A8203" s="132">
        <v>35640</v>
      </c>
      <c r="B8203" s="226" t="s">
        <v>12</v>
      </c>
      <c r="C8203" s="222" t="s">
        <v>12</v>
      </c>
      <c r="D8203" s="106" t="s">
        <v>10942</v>
      </c>
      <c r="E8203" s="87">
        <v>1</v>
      </c>
      <c r="F8203" s="88"/>
      <c r="H8203" s="88"/>
      <c r="I8203" s="90">
        <v>1</v>
      </c>
      <c r="K8203" s="194" t="str">
        <f t="shared" si="128"/>
        <v xml:space="preserve">***GLASS BEAD STERILIZER GIMA QUICK  replaced by 35641 </v>
      </c>
    </row>
    <row r="8204" spans="1:11" x14ac:dyDescent="0.2">
      <c r="A8204" s="132">
        <v>35641</v>
      </c>
      <c r="B8204" s="226" t="s">
        <v>12</v>
      </c>
      <c r="C8204" s="222" t="s">
        <v>12</v>
      </c>
      <c r="D8204" s="106" t="s">
        <v>10150</v>
      </c>
      <c r="E8204" s="87">
        <v>1</v>
      </c>
      <c r="F8204" s="88">
        <v>250</v>
      </c>
      <c r="H8204" s="88"/>
      <c r="I8204" s="90">
        <v>1</v>
      </c>
      <c r="K8204" s="194" t="str">
        <f t="shared" si="128"/>
        <v xml:space="preserve">MICRO STERIL QUARTZ BEADS STERILIZER 0.1 l </v>
      </c>
    </row>
    <row r="8205" spans="1:11" x14ac:dyDescent="0.2">
      <c r="A8205" s="132">
        <v>35642</v>
      </c>
      <c r="B8205" s="226" t="s">
        <v>12</v>
      </c>
      <c r="C8205" s="222" t="s">
        <v>12</v>
      </c>
      <c r="D8205" s="106" t="s">
        <v>10943</v>
      </c>
      <c r="E8205" s="87">
        <v>1</v>
      </c>
      <c r="F8205" s="88"/>
      <c r="H8205" s="88"/>
      <c r="I8205" s="90">
        <v>1</v>
      </c>
      <c r="K8205" s="194" t="str">
        <f t="shared" si="128"/>
        <v xml:space="preserve">***GLASS BEAD STERILIZER GIMA QUICK PLUS  replaced by 35643 </v>
      </c>
    </row>
    <row r="8206" spans="1:11" x14ac:dyDescent="0.2">
      <c r="A8206" s="132">
        <v>35643</v>
      </c>
      <c r="B8206" s="226" t="s">
        <v>12</v>
      </c>
      <c r="C8206" s="222" t="s">
        <v>12</v>
      </c>
      <c r="D8206" s="106" t="s">
        <v>10151</v>
      </c>
      <c r="E8206" s="87">
        <v>1</v>
      </c>
      <c r="F8206" s="88">
        <v>370</v>
      </c>
      <c r="H8206" s="88"/>
      <c r="I8206" s="90">
        <v>1</v>
      </c>
      <c r="K8206" s="194" t="str">
        <f t="shared" si="128"/>
        <v xml:space="preserve">MICRO STERIL QUARTZ BEADS STERILIZER 0.2 l with timer </v>
      </c>
    </row>
    <row r="8207" spans="1:11" x14ac:dyDescent="0.2">
      <c r="A8207" s="132">
        <v>35645</v>
      </c>
      <c r="B8207" s="226" t="s">
        <v>12</v>
      </c>
      <c r="C8207" s="222" t="s">
        <v>12</v>
      </c>
      <c r="D8207" s="106" t="s">
        <v>10152</v>
      </c>
      <c r="E8207" s="87">
        <v>1</v>
      </c>
      <c r="F8207" s="88">
        <v>21</v>
      </c>
      <c r="H8207" s="88"/>
      <c r="I8207" s="90">
        <v>1</v>
      </c>
      <c r="K8207" s="194" t="str">
        <f t="shared" si="128"/>
        <v xml:space="preserve">PACK OF QUARTZ BEADS 330 g </v>
      </c>
    </row>
    <row r="8208" spans="1:11" x14ac:dyDescent="0.2">
      <c r="A8208" s="132">
        <v>35646</v>
      </c>
      <c r="B8208" s="226" t="s">
        <v>12</v>
      </c>
      <c r="C8208" s="222" t="s">
        <v>12</v>
      </c>
      <c r="D8208" s="106" t="s">
        <v>10944</v>
      </c>
      <c r="E8208" s="87">
        <v>1</v>
      </c>
      <c r="F8208" s="88">
        <v>15</v>
      </c>
      <c r="H8208" s="88"/>
      <c r="I8208" s="90">
        <v>1</v>
      </c>
      <c r="K8208" s="194" t="str">
        <f t="shared" si="128"/>
        <v xml:space="preserve">***PACK OF GLASS BEADS 225 g  end of stock, then 35645 </v>
      </c>
    </row>
    <row r="8209" spans="1:11" x14ac:dyDescent="0.2">
      <c r="A8209" s="132">
        <v>35647</v>
      </c>
      <c r="B8209" s="226" t="s">
        <v>12</v>
      </c>
      <c r="C8209" s="222" t="s">
        <v>12</v>
      </c>
      <c r="D8209" s="106" t="s">
        <v>9878</v>
      </c>
      <c r="E8209" s="87">
        <v>1</v>
      </c>
      <c r="F8209" s="88"/>
      <c r="H8209" s="88"/>
      <c r="I8209" s="90">
        <v>1</v>
      </c>
      <c r="K8209" s="194" t="str">
        <f t="shared" si="128"/>
        <v xml:space="preserve">***NUBYRA AUTOCLAVE - 6 litres - 230V  discontinued </v>
      </c>
    </row>
    <row r="8210" spans="1:11" x14ac:dyDescent="0.2">
      <c r="A8210" s="132">
        <v>35648</v>
      </c>
      <c r="B8210" s="226" t="s">
        <v>12</v>
      </c>
      <c r="C8210" s="222" t="s">
        <v>12</v>
      </c>
      <c r="D8210" s="106" t="s">
        <v>6329</v>
      </c>
      <c r="E8210" s="87">
        <v>1</v>
      </c>
      <c r="F8210" s="88">
        <v>99</v>
      </c>
      <c r="H8210" s="88"/>
      <c r="I8210" s="90">
        <v>1</v>
      </c>
      <c r="K8210" s="194" t="str">
        <f t="shared" si="128"/>
        <v xml:space="preserve">SPARE GASKET for Nubyra </v>
      </c>
    </row>
    <row r="8211" spans="1:11" x14ac:dyDescent="0.2">
      <c r="A8211" s="132">
        <v>35650</v>
      </c>
      <c r="B8211" s="226" t="s">
        <v>7849</v>
      </c>
      <c r="C8211" s="222" t="s">
        <v>12</v>
      </c>
      <c r="D8211" s="106" t="s">
        <v>6330</v>
      </c>
      <c r="E8211" s="87" t="s">
        <v>34</v>
      </c>
      <c r="F8211" s="166">
        <v>40</v>
      </c>
      <c r="H8211" s="166"/>
      <c r="I8211" s="90">
        <v>1</v>
      </c>
      <c r="K8211" s="194" t="str">
        <f t="shared" si="128"/>
        <v>THERMAL PAPER 60mm x 25m for Andromeda (box of 20)</v>
      </c>
    </row>
    <row r="8212" spans="1:11" x14ac:dyDescent="0.2">
      <c r="A8212" s="132">
        <v>35652</v>
      </c>
      <c r="B8212" s="226" t="s">
        <v>12</v>
      </c>
      <c r="C8212" s="222" t="s">
        <v>12</v>
      </c>
      <c r="D8212" s="106" t="s">
        <v>8550</v>
      </c>
      <c r="E8212" s="87">
        <v>1</v>
      </c>
      <c r="F8212" s="88">
        <v>2.5</v>
      </c>
      <c r="H8212" s="88"/>
      <c r="I8212" s="90">
        <v>10</v>
      </c>
      <c r="K8212" s="194" t="str">
        <f t="shared" si="128"/>
        <v xml:space="preserve">***THERMAL PAPER 60mm x 25m for Andromeda  end of stock, then 35650 </v>
      </c>
    </row>
    <row r="8213" spans="1:11" x14ac:dyDescent="0.2">
      <c r="A8213" s="132">
        <v>35653</v>
      </c>
      <c r="B8213" s="226" t="s">
        <v>12</v>
      </c>
      <c r="C8213" s="222" t="s">
        <v>12</v>
      </c>
      <c r="D8213" s="106" t="s">
        <v>6331</v>
      </c>
      <c r="E8213" s="87">
        <v>1</v>
      </c>
      <c r="F8213" s="88">
        <v>5300</v>
      </c>
      <c r="H8213" s="88"/>
      <c r="I8213" s="90">
        <v>1</v>
      </c>
      <c r="K8213" s="194" t="str">
        <f t="shared" si="128"/>
        <v xml:space="preserve">EUROPA B EVO AUTOCLAVE - 15 litres - 230V </v>
      </c>
    </row>
    <row r="8214" spans="1:11" x14ac:dyDescent="0.2">
      <c r="A8214" s="132">
        <v>35657</v>
      </c>
      <c r="B8214" s="226" t="s">
        <v>12</v>
      </c>
      <c r="C8214" s="222" t="s">
        <v>12</v>
      </c>
      <c r="D8214" s="106" t="s">
        <v>6332</v>
      </c>
      <c r="E8214" s="87">
        <v>1</v>
      </c>
      <c r="F8214" s="88">
        <v>7000</v>
      </c>
      <c r="H8214" s="88"/>
      <c r="I8214" s="90">
        <v>1</v>
      </c>
      <c r="K8214" s="194" t="str">
        <f t="shared" si="128"/>
        <v xml:space="preserve">EUROPA B EVO AUTOCLAVE - 24 litres - 230V </v>
      </c>
    </row>
    <row r="8215" spans="1:11" x14ac:dyDescent="0.2">
      <c r="A8215" s="132">
        <v>35660</v>
      </c>
      <c r="B8215" s="226" t="s">
        <v>12</v>
      </c>
      <c r="C8215" s="222" t="s">
        <v>12</v>
      </c>
      <c r="D8215" s="106" t="s">
        <v>6333</v>
      </c>
      <c r="E8215" s="87">
        <v>1</v>
      </c>
      <c r="F8215" s="88">
        <v>3700</v>
      </c>
      <c r="H8215" s="88"/>
      <c r="I8215" s="90">
        <v>1</v>
      </c>
      <c r="K8215" s="194" t="str">
        <f t="shared" si="128"/>
        <v xml:space="preserve">HYDRA EVO AUTOCLAVE with printer - 15 litres - 230V  </v>
      </c>
    </row>
    <row r="8216" spans="1:11" x14ac:dyDescent="0.2">
      <c r="A8216" s="132">
        <v>35669</v>
      </c>
      <c r="B8216" s="226" t="s">
        <v>12</v>
      </c>
      <c r="C8216" s="222" t="s">
        <v>12</v>
      </c>
      <c r="D8216" s="106" t="s">
        <v>6334</v>
      </c>
      <c r="E8216" s="87">
        <v>1</v>
      </c>
      <c r="F8216" s="88">
        <v>595</v>
      </c>
      <c r="H8216" s="88"/>
      <c r="I8216" s="90">
        <v>1</v>
      </c>
      <c r="K8216" s="194" t="str">
        <f t="shared" si="128"/>
        <v xml:space="preserve">HEATING BAND DHYA035 for 35650-54 </v>
      </c>
    </row>
    <row r="8217" spans="1:11" x14ac:dyDescent="0.2">
      <c r="A8217" s="132">
        <v>35670</v>
      </c>
      <c r="B8217" s="226" t="s">
        <v>12</v>
      </c>
      <c r="C8217" s="222" t="s">
        <v>12</v>
      </c>
      <c r="D8217" s="106" t="s">
        <v>6335</v>
      </c>
      <c r="E8217" s="87">
        <v>1</v>
      </c>
      <c r="F8217" s="88">
        <v>415</v>
      </c>
      <c r="H8217" s="88"/>
      <c r="I8217" s="90">
        <v>1</v>
      </c>
      <c r="K8217" s="194" t="str">
        <f t="shared" si="128"/>
        <v xml:space="preserve">HEATING BAND DXBA835 for 35658-59-60 </v>
      </c>
    </row>
    <row r="8218" spans="1:11" x14ac:dyDescent="0.2">
      <c r="A8218" s="132">
        <v>35671</v>
      </c>
      <c r="B8218" s="226" t="s">
        <v>12</v>
      </c>
      <c r="C8218" s="222" t="s">
        <v>12</v>
      </c>
      <c r="D8218" s="106" t="s">
        <v>6336</v>
      </c>
      <c r="E8218" s="87">
        <v>1</v>
      </c>
      <c r="F8218" s="88">
        <v>89</v>
      </c>
      <c r="H8218" s="88"/>
      <c r="I8218" s="90">
        <v>1</v>
      </c>
      <c r="K8218" s="194" t="str">
        <f t="shared" si="128"/>
        <v xml:space="preserve">SPARE GASKET for Hydra, Axa, Europa, Andromeda </v>
      </c>
    </row>
    <row r="8219" spans="1:11" x14ac:dyDescent="0.2">
      <c r="A8219" s="132">
        <v>35672</v>
      </c>
      <c r="B8219" s="226" t="s">
        <v>12</v>
      </c>
      <c r="C8219" s="222" t="s">
        <v>12</v>
      </c>
      <c r="D8219" s="106" t="s">
        <v>6337</v>
      </c>
      <c r="E8219" s="87">
        <v>1</v>
      </c>
      <c r="F8219" s="88">
        <v>16</v>
      </c>
      <c r="H8219" s="88"/>
      <c r="I8219" s="90">
        <v>1</v>
      </c>
      <c r="K8219" s="194" t="str">
        <f t="shared" si="128"/>
        <v xml:space="preserve">BACTERIAL FILTER for Europa, Andromeda </v>
      </c>
    </row>
    <row r="8220" spans="1:11" x14ac:dyDescent="0.2">
      <c r="A8220" s="132">
        <v>35673</v>
      </c>
      <c r="B8220" s="226" t="s">
        <v>12</v>
      </c>
      <c r="C8220" s="222" t="s">
        <v>12</v>
      </c>
      <c r="D8220" s="106" t="s">
        <v>6338</v>
      </c>
      <c r="E8220" s="87" t="s">
        <v>22</v>
      </c>
      <c r="F8220" s="88">
        <v>46</v>
      </c>
      <c r="H8220" s="88"/>
      <c r="I8220" s="90">
        <v>1</v>
      </c>
      <c r="K8220" s="194" t="str">
        <f t="shared" si="128"/>
        <v>VAPOR LINE STERILIZATION INTEGRATOR for Europa, Andromeda (box of 50)</v>
      </c>
    </row>
    <row r="8221" spans="1:11" x14ac:dyDescent="0.2">
      <c r="A8221" s="132">
        <v>35674</v>
      </c>
      <c r="B8221" s="226" t="s">
        <v>7849</v>
      </c>
      <c r="C8221" s="222" t="s">
        <v>12</v>
      </c>
      <c r="D8221" s="106" t="s">
        <v>8551</v>
      </c>
      <c r="E8221" s="87" t="s">
        <v>34</v>
      </c>
      <c r="F8221" s="166">
        <v>33</v>
      </c>
      <c r="H8221" s="166"/>
      <c r="I8221" s="90">
        <v>1</v>
      </c>
      <c r="K8221" s="194" t="str">
        <f t="shared" si="128"/>
        <v>THERMAL PAPER 57mm x 25m for EuropaB, Kronos, Bidirectional Doppler, Mission (box of 20)</v>
      </c>
    </row>
    <row r="8222" spans="1:11" x14ac:dyDescent="0.2">
      <c r="A8222" s="132">
        <v>35678</v>
      </c>
      <c r="B8222" s="226" t="s">
        <v>12</v>
      </c>
      <c r="C8222" s="222" t="s">
        <v>12</v>
      </c>
      <c r="D8222" s="106" t="s">
        <v>9879</v>
      </c>
      <c r="E8222" s="87">
        <v>1</v>
      </c>
      <c r="F8222" s="88">
        <v>5300</v>
      </c>
      <c r="H8222" s="88"/>
      <c r="I8222" s="90">
        <v>1</v>
      </c>
      <c r="K8222" s="194" t="str">
        <f t="shared" si="128"/>
        <v xml:space="preserve">EURONDA E8 AUTOCLAVE B 24 litres - soft touch display 2.4" </v>
      </c>
    </row>
    <row r="8223" spans="1:11" x14ac:dyDescent="0.2">
      <c r="A8223" s="132">
        <v>35679</v>
      </c>
      <c r="B8223" s="226" t="s">
        <v>12</v>
      </c>
      <c r="C8223" s="222" t="s">
        <v>12</v>
      </c>
      <c r="D8223" s="106" t="s">
        <v>9880</v>
      </c>
      <c r="E8223" s="87">
        <v>1</v>
      </c>
      <c r="F8223" s="88">
        <v>6300</v>
      </c>
      <c r="H8223" s="88"/>
      <c r="I8223" s="90">
        <v>1</v>
      </c>
      <c r="K8223" s="194" t="str">
        <f t="shared" si="128"/>
        <v xml:space="preserve">EURONDA E9 AUTOCLAVE B 24 litres - E touch display 4.3" </v>
      </c>
    </row>
    <row r="8224" spans="1:11" x14ac:dyDescent="0.2">
      <c r="A8224" s="132">
        <v>35680</v>
      </c>
      <c r="B8224" s="226" t="s">
        <v>12</v>
      </c>
      <c r="C8224" s="222" t="s">
        <v>12</v>
      </c>
      <c r="D8224" s="106" t="s">
        <v>9881</v>
      </c>
      <c r="E8224" s="87">
        <v>1</v>
      </c>
      <c r="F8224" s="88">
        <v>7900</v>
      </c>
      <c r="H8224" s="88"/>
      <c r="I8224" s="90">
        <v>1</v>
      </c>
      <c r="K8224" s="194" t="str">
        <f t="shared" si="128"/>
        <v xml:space="preserve">EURONDA E10 AUTOCLAVE B 24 litres - scroll&amp;touch display 7" </v>
      </c>
    </row>
    <row r="8225" spans="1:11" x14ac:dyDescent="0.2">
      <c r="A8225" s="132">
        <v>35682</v>
      </c>
      <c r="B8225" s="226" t="s">
        <v>12</v>
      </c>
      <c r="C8225" s="222" t="s">
        <v>12</v>
      </c>
      <c r="D8225" s="106" t="s">
        <v>9882</v>
      </c>
      <c r="E8225" s="87">
        <v>1</v>
      </c>
      <c r="F8225" s="88">
        <v>470</v>
      </c>
      <c r="H8225" s="88"/>
      <c r="I8225" s="90">
        <v>1</v>
      </c>
      <c r="K8225" s="194" t="str">
        <f t="shared" si="128"/>
        <v xml:space="preserve">PRINTER FOR ADHESIVE LABELS for 35678-35680 </v>
      </c>
    </row>
    <row r="8226" spans="1:11" x14ac:dyDescent="0.2">
      <c r="A8226" s="132">
        <v>35683</v>
      </c>
      <c r="B8226" s="226" t="s">
        <v>12</v>
      </c>
      <c r="C8226" s="222" t="s">
        <v>12</v>
      </c>
      <c r="D8226" s="106" t="s">
        <v>9883</v>
      </c>
      <c r="E8226" s="87" t="s">
        <v>9884</v>
      </c>
      <c r="F8226" s="88">
        <v>265</v>
      </c>
      <c r="H8226" s="88"/>
      <c r="I8226" s="90">
        <v>1</v>
      </c>
      <c r="K8226" s="194" t="str">
        <f t="shared" si="128"/>
        <v>ROLL OF 280 ADHESIVE LABELS 54x25 mm for 35682 (10 rolls)</v>
      </c>
    </row>
    <row r="8227" spans="1:11" x14ac:dyDescent="0.2">
      <c r="A8227" s="132">
        <v>35686</v>
      </c>
      <c r="B8227" s="226" t="s">
        <v>12</v>
      </c>
      <c r="C8227" s="222" t="s">
        <v>12</v>
      </c>
      <c r="D8227" s="106" t="s">
        <v>9885</v>
      </c>
      <c r="E8227" s="87" t="s">
        <v>24</v>
      </c>
      <c r="F8227" s="88">
        <v>155</v>
      </c>
      <c r="H8227" s="88"/>
      <c r="I8227" s="90">
        <v>1</v>
      </c>
      <c r="K8227" s="194" t="str">
        <f t="shared" si="128"/>
        <v>KIT GASKET + BACTERIAL FILTER (1 kit)</v>
      </c>
    </row>
    <row r="8228" spans="1:11" x14ac:dyDescent="0.2">
      <c r="A8228" s="132">
        <v>35690</v>
      </c>
      <c r="B8228" s="226" t="s">
        <v>12</v>
      </c>
      <c r="C8228" s="222" t="s">
        <v>12</v>
      </c>
      <c r="D8228" s="106" t="s">
        <v>6339</v>
      </c>
      <c r="E8228" s="87">
        <v>1</v>
      </c>
      <c r="F8228" s="88">
        <v>360</v>
      </c>
      <c r="H8228" s="88"/>
      <c r="I8228" s="90">
        <v>1</v>
      </c>
      <c r="K8228" s="194" t="str">
        <f t="shared" si="128"/>
        <v xml:space="preserve">WATER DISTILLER </v>
      </c>
    </row>
    <row r="8229" spans="1:11" x14ac:dyDescent="0.2">
      <c r="A8229" s="132">
        <v>35692</v>
      </c>
      <c r="B8229" s="226" t="s">
        <v>12</v>
      </c>
      <c r="C8229" s="222" t="s">
        <v>12</v>
      </c>
      <c r="D8229" s="106" t="s">
        <v>6340</v>
      </c>
      <c r="E8229" s="87">
        <v>1</v>
      </c>
      <c r="F8229" s="88">
        <v>49</v>
      </c>
      <c r="H8229" s="88"/>
      <c r="I8229" s="90">
        <v>1</v>
      </c>
      <c r="K8229" s="194" t="str">
        <f t="shared" si="128"/>
        <v xml:space="preserve">DETERGENT SALT FOR DISTILLER - bottle 500 g </v>
      </c>
    </row>
    <row r="8230" spans="1:11" x14ac:dyDescent="0.2">
      <c r="A8230" s="132">
        <v>35709</v>
      </c>
      <c r="B8230" s="226" t="s">
        <v>12</v>
      </c>
      <c r="C8230" s="222" t="s">
        <v>12</v>
      </c>
      <c r="D8230" s="106" t="s">
        <v>9886</v>
      </c>
      <c r="E8230" s="87">
        <v>1</v>
      </c>
      <c r="F8230" s="151">
        <v>1600</v>
      </c>
      <c r="H8230" s="151"/>
      <c r="I8230" s="90">
        <v>1</v>
      </c>
      <c r="K8230" s="194" t="str">
        <f t="shared" si="128"/>
        <v xml:space="preserve">**PRESTIGE AUTOCLAVE 9 L - 9 litres </v>
      </c>
    </row>
    <row r="8231" spans="1:11" x14ac:dyDescent="0.2">
      <c r="A8231" s="132">
        <v>35712</v>
      </c>
      <c r="B8231" s="226" t="s">
        <v>12</v>
      </c>
      <c r="C8231" s="222" t="s">
        <v>12</v>
      </c>
      <c r="D8231" s="106" t="s">
        <v>9887</v>
      </c>
      <c r="E8231" s="87">
        <v>1</v>
      </c>
      <c r="F8231" s="88"/>
      <c r="H8231" s="88"/>
      <c r="I8231" s="90">
        <v>1</v>
      </c>
      <c r="K8231" s="194" t="str">
        <f t="shared" si="128"/>
        <v xml:space="preserve">***PRESTIGE AUTOCLAVE 12 L - 12 litres  replaced by 35709 </v>
      </c>
    </row>
    <row r="8232" spans="1:11" x14ac:dyDescent="0.2">
      <c r="A8232" s="132">
        <v>35720</v>
      </c>
      <c r="B8232" s="226" t="s">
        <v>12</v>
      </c>
      <c r="C8232" s="222" t="s">
        <v>12</v>
      </c>
      <c r="D8232" s="106" t="s">
        <v>6341</v>
      </c>
      <c r="E8232" s="87">
        <v>1</v>
      </c>
      <c r="F8232" s="88">
        <v>118</v>
      </c>
      <c r="H8232" s="88"/>
      <c r="I8232" s="90">
        <v>1</v>
      </c>
      <c r="K8232" s="194" t="str">
        <f t="shared" si="128"/>
        <v xml:space="preserve">SILICONE SEALING GASKET GREEN </v>
      </c>
    </row>
    <row r="8233" spans="1:11" x14ac:dyDescent="0.2">
      <c r="A8233" s="132">
        <v>35724</v>
      </c>
      <c r="B8233" s="226" t="s">
        <v>12</v>
      </c>
      <c r="C8233" s="222" t="s">
        <v>12</v>
      </c>
      <c r="D8233" s="106" t="s">
        <v>6342</v>
      </c>
      <c r="E8233" s="87">
        <v>1</v>
      </c>
      <c r="F8233" s="88">
        <v>122</v>
      </c>
      <c r="H8233" s="88"/>
      <c r="I8233" s="90">
        <v>1</v>
      </c>
      <c r="K8233" s="194" t="str">
        <f t="shared" si="128"/>
        <v xml:space="preserve">DEPRESSURIZATION VALVE KIT since 2011 for Prestige </v>
      </c>
    </row>
    <row r="8234" spans="1:11" x14ac:dyDescent="0.2">
      <c r="A8234" s="132">
        <v>35740</v>
      </c>
      <c r="B8234" s="226" t="s">
        <v>12</v>
      </c>
      <c r="C8234" s="222" t="s">
        <v>12</v>
      </c>
      <c r="D8234" s="106" t="s">
        <v>6343</v>
      </c>
      <c r="E8234" s="87">
        <v>1</v>
      </c>
      <c r="F8234" s="173">
        <v>248</v>
      </c>
      <c r="H8234" s="173"/>
      <c r="I8234" s="90">
        <v>1</v>
      </c>
      <c r="K8234" s="194" t="str">
        <f t="shared" si="128"/>
        <v xml:space="preserve">GERMY GIMA PLUS 8 W - ultraviolet lamp with timer </v>
      </c>
    </row>
    <row r="8235" spans="1:11" x14ac:dyDescent="0.2">
      <c r="A8235" s="132">
        <v>35741</v>
      </c>
      <c r="B8235" s="226" t="s">
        <v>12</v>
      </c>
      <c r="C8235" s="222" t="s">
        <v>12</v>
      </c>
      <c r="D8235" s="106" t="s">
        <v>6344</v>
      </c>
      <c r="E8235" s="87">
        <v>1</v>
      </c>
      <c r="F8235" s="166">
        <v>302</v>
      </c>
      <c r="H8235" s="166"/>
      <c r="I8235" s="90">
        <v>1</v>
      </c>
      <c r="K8235" s="194" t="str">
        <f t="shared" si="128"/>
        <v xml:space="preserve">GERMY GIMA PLUS 15 W - ultraviolet lamp with timer </v>
      </c>
    </row>
    <row r="8236" spans="1:11" x14ac:dyDescent="0.2">
      <c r="A8236" s="132">
        <v>35742</v>
      </c>
      <c r="B8236" s="226" t="s">
        <v>12</v>
      </c>
      <c r="C8236" s="222" t="s">
        <v>12</v>
      </c>
      <c r="D8236" s="106" t="s">
        <v>6345</v>
      </c>
      <c r="E8236" s="87">
        <v>1</v>
      </c>
      <c r="F8236" s="166">
        <v>432</v>
      </c>
      <c r="H8236" s="166"/>
      <c r="I8236" s="90">
        <v>1</v>
      </c>
      <c r="K8236" s="194" t="str">
        <f t="shared" si="128"/>
        <v xml:space="preserve">GERMY GIMA PLUS 30 W - ultraviolet lamp with timer </v>
      </c>
    </row>
    <row r="8237" spans="1:11" x14ac:dyDescent="0.2">
      <c r="A8237" s="132">
        <v>35747</v>
      </c>
      <c r="B8237" s="226" t="s">
        <v>12</v>
      </c>
      <c r="C8237" s="222" t="s">
        <v>12</v>
      </c>
      <c r="D8237" s="106" t="s">
        <v>10945</v>
      </c>
      <c r="E8237" s="87">
        <v>1</v>
      </c>
      <c r="F8237" s="88"/>
      <c r="H8237" s="88"/>
      <c r="I8237" s="90">
        <v>1</v>
      </c>
      <c r="K8237" s="194" t="str">
        <f t="shared" si="128"/>
        <v xml:space="preserve">***GASKET FOR H100 with serial number A,D,E,F,K,L   </v>
      </c>
    </row>
    <row r="8238" spans="1:11" x14ac:dyDescent="0.2">
      <c r="A8238" s="132">
        <v>35750</v>
      </c>
      <c r="B8238" s="226" t="s">
        <v>12</v>
      </c>
      <c r="C8238" s="222" t="s">
        <v>12</v>
      </c>
      <c r="D8238" s="106" t="s">
        <v>6346</v>
      </c>
      <c r="E8238" s="87">
        <v>1</v>
      </c>
      <c r="F8238" s="103">
        <v>185</v>
      </c>
      <c r="H8238" s="103"/>
      <c r="I8238" s="90">
        <v>1</v>
      </c>
      <c r="K8238" s="194" t="str">
        <f t="shared" si="128"/>
        <v xml:space="preserve">***GERMY GIMA PLUS 8 W - ultraviolet lamp  end of stock, then 35740 </v>
      </c>
    </row>
    <row r="8239" spans="1:11" x14ac:dyDescent="0.2">
      <c r="A8239" s="132">
        <v>35754</v>
      </c>
      <c r="B8239" s="226" t="s">
        <v>12</v>
      </c>
      <c r="C8239" s="222" t="s">
        <v>12</v>
      </c>
      <c r="D8239" s="106" t="s">
        <v>6347</v>
      </c>
      <c r="E8239" s="87">
        <v>1</v>
      </c>
      <c r="F8239" s="88">
        <v>22</v>
      </c>
      <c r="H8239" s="88"/>
      <c r="I8239" s="90">
        <v>1</v>
      </c>
      <c r="K8239" s="194" t="str">
        <f t="shared" si="128"/>
        <v xml:space="preserve">NEON TUBE 8 W for Germy Gima Plus - spare </v>
      </c>
    </row>
    <row r="8240" spans="1:11" x14ac:dyDescent="0.2">
      <c r="A8240" s="132">
        <v>35755</v>
      </c>
      <c r="B8240" s="226" t="s">
        <v>12</v>
      </c>
      <c r="C8240" s="222" t="s">
        <v>12</v>
      </c>
      <c r="D8240" s="106" t="s">
        <v>6348</v>
      </c>
      <c r="E8240" s="87">
        <v>1</v>
      </c>
      <c r="F8240" s="88">
        <v>31</v>
      </c>
      <c r="H8240" s="88"/>
      <c r="I8240" s="90">
        <v>1</v>
      </c>
      <c r="K8240" s="194" t="str">
        <f t="shared" si="128"/>
        <v xml:space="preserve">NEON TUBE 15 W for Germy Gima Plus - spare </v>
      </c>
    </row>
    <row r="8241" spans="1:11" x14ac:dyDescent="0.2">
      <c r="A8241" s="132">
        <v>35756</v>
      </c>
      <c r="B8241" s="226" t="s">
        <v>12</v>
      </c>
      <c r="C8241" s="222" t="s">
        <v>12</v>
      </c>
      <c r="D8241" s="106" t="s">
        <v>6349</v>
      </c>
      <c r="E8241" s="87">
        <v>1</v>
      </c>
      <c r="F8241" s="88">
        <v>43</v>
      </c>
      <c r="H8241" s="88"/>
      <c r="I8241" s="90">
        <v>1</v>
      </c>
      <c r="K8241" s="194" t="str">
        <f t="shared" si="128"/>
        <v xml:space="preserve">NEON TUBE 30 W for Germy Gima Plus - spare </v>
      </c>
    </row>
    <row r="8242" spans="1:11" x14ac:dyDescent="0.2">
      <c r="A8242" s="132">
        <v>35760</v>
      </c>
      <c r="B8242" s="226" t="s">
        <v>12</v>
      </c>
      <c r="C8242" s="222" t="s">
        <v>12</v>
      </c>
      <c r="D8242" s="106" t="s">
        <v>10946</v>
      </c>
      <c r="E8242" s="87">
        <v>1</v>
      </c>
      <c r="F8242" s="88">
        <v>1.1000000000000001</v>
      </c>
      <c r="H8242" s="88"/>
      <c r="I8242" s="90">
        <v>1</v>
      </c>
      <c r="K8242" s="194" t="str">
        <f t="shared" si="128"/>
        <v xml:space="preserve">***DISPENSER PUMP for 35761  end of stock </v>
      </c>
    </row>
    <row r="8243" spans="1:11" x14ac:dyDescent="0.2">
      <c r="A8243" s="132">
        <v>35761</v>
      </c>
      <c r="B8243" s="226" t="s">
        <v>12</v>
      </c>
      <c r="C8243" s="222" t="s">
        <v>12</v>
      </c>
      <c r="D8243" s="106" t="s">
        <v>10947</v>
      </c>
      <c r="E8243" s="87" t="s">
        <v>31</v>
      </c>
      <c r="F8243" s="88"/>
      <c r="H8243" s="88"/>
      <c r="I8243" s="90">
        <v>1</v>
      </c>
      <c r="K8243" s="194" t="str">
        <f t="shared" si="128"/>
        <v>***BARRYCIDAL "30 Plus" - germicide diluted 5% - bottle 1 l   replaced by 36815 (box of 12)</v>
      </c>
    </row>
    <row r="8244" spans="1:11" x14ac:dyDescent="0.2">
      <c r="A8244" s="132">
        <v>35762</v>
      </c>
      <c r="B8244" s="226" t="s">
        <v>12</v>
      </c>
      <c r="C8244" s="222" t="s">
        <v>12</v>
      </c>
      <c r="D8244" s="106" t="s">
        <v>10948</v>
      </c>
      <c r="E8244" s="87">
        <v>1</v>
      </c>
      <c r="F8244" s="88"/>
      <c r="H8244" s="88"/>
      <c r="I8244" s="90">
        <v>1</v>
      </c>
      <c r="K8244" s="194" t="str">
        <f t="shared" si="128"/>
        <v xml:space="preserve">***BARRYCIDAL "30 Plus" - germicide diluted 5% - tank 5 l   replaced by 36815 </v>
      </c>
    </row>
    <row r="8245" spans="1:11" x14ac:dyDescent="0.2">
      <c r="A8245" s="132">
        <v>35766</v>
      </c>
      <c r="B8245" s="226" t="s">
        <v>12</v>
      </c>
      <c r="C8245" s="222" t="s">
        <v>12</v>
      </c>
      <c r="D8245" s="106" t="s">
        <v>10949</v>
      </c>
      <c r="E8245" s="87">
        <v>1</v>
      </c>
      <c r="F8245" s="88"/>
      <c r="H8245" s="88"/>
      <c r="I8245" s="90">
        <v>1</v>
      </c>
      <c r="K8245" s="194" t="str">
        <f t="shared" si="128"/>
        <v xml:space="preserve">***BARRYCIDAL "30 Plus" - germicide concentrate - bottle 1 l  replaced by 36815 </v>
      </c>
    </row>
    <row r="8246" spans="1:11" x14ac:dyDescent="0.2">
      <c r="A8246" s="132">
        <v>35767</v>
      </c>
      <c r="B8246" s="226" t="s">
        <v>12</v>
      </c>
      <c r="C8246" s="222" t="s">
        <v>12</v>
      </c>
      <c r="D8246" s="106" t="s">
        <v>10950</v>
      </c>
      <c r="E8246" s="87">
        <v>1</v>
      </c>
      <c r="F8246" s="88"/>
      <c r="H8246" s="88"/>
      <c r="I8246" s="90">
        <v>1</v>
      </c>
      <c r="K8246" s="194" t="str">
        <f t="shared" si="128"/>
        <v xml:space="preserve">***BARRYCIDAL "30 Plus" - germicide concentrate - tank 5 l  replaced by 36815 </v>
      </c>
    </row>
    <row r="8247" spans="1:11" x14ac:dyDescent="0.2">
      <c r="A8247" s="132">
        <v>35770</v>
      </c>
      <c r="B8247" s="226" t="s">
        <v>12</v>
      </c>
      <c r="C8247" s="222" t="s">
        <v>12</v>
      </c>
      <c r="D8247" s="106" t="s">
        <v>6350</v>
      </c>
      <c r="E8247" s="87">
        <v>1</v>
      </c>
      <c r="F8247" s="88">
        <v>16.5</v>
      </c>
      <c r="H8247" s="88"/>
      <c r="I8247" s="90">
        <v>1</v>
      </c>
      <c r="K8247" s="194" t="str">
        <f t="shared" si="128"/>
        <v xml:space="preserve">STERILIZATION BOX 1.5 l - plastic </v>
      </c>
    </row>
    <row r="8248" spans="1:11" ht="13.5" thickBot="1" x14ac:dyDescent="0.25">
      <c r="A8248" s="134">
        <v>35772</v>
      </c>
      <c r="B8248" s="233" t="s">
        <v>12</v>
      </c>
      <c r="C8248" s="234" t="s">
        <v>12</v>
      </c>
      <c r="D8248" s="121" t="s">
        <v>6351</v>
      </c>
      <c r="E8248" s="116">
        <v>1</v>
      </c>
      <c r="F8248" s="91">
        <v>39</v>
      </c>
      <c r="H8248" s="91"/>
      <c r="I8248" s="92">
        <v>1</v>
      </c>
      <c r="K8248" s="194" t="str">
        <f t="shared" si="128"/>
        <v xml:space="preserve">STERILIZATION BOX 3 l - plastic </v>
      </c>
    </row>
    <row r="8249" spans="1:11" x14ac:dyDescent="0.2">
      <c r="A8249" s="135">
        <v>35803</v>
      </c>
      <c r="B8249" s="223" t="s">
        <v>274</v>
      </c>
      <c r="C8249" s="224" t="s">
        <v>12</v>
      </c>
      <c r="D8249" s="117" t="s">
        <v>9888</v>
      </c>
      <c r="E8249" s="118" t="s">
        <v>84</v>
      </c>
      <c r="F8249" s="168">
        <v>123</v>
      </c>
      <c r="H8249" s="238"/>
      <c r="I8249" s="94">
        <v>1</v>
      </c>
      <c r="K8249" s="194" t="str">
        <f t="shared" si="128"/>
        <v>ELINE FLAT REELS 200 m x 50 mm AUTOCLAVE  (box of 8)</v>
      </c>
    </row>
    <row r="8250" spans="1:11" x14ac:dyDescent="0.2">
      <c r="A8250" s="136">
        <v>35804</v>
      </c>
      <c r="B8250" s="226" t="s">
        <v>274</v>
      </c>
      <c r="C8250" s="222" t="s">
        <v>12</v>
      </c>
      <c r="D8250" s="106" t="s">
        <v>9889</v>
      </c>
      <c r="E8250" s="87" t="s">
        <v>84</v>
      </c>
      <c r="F8250" s="166">
        <v>184</v>
      </c>
      <c r="H8250" s="239"/>
      <c r="I8250" s="95">
        <v>1</v>
      </c>
      <c r="K8250" s="194" t="str">
        <f t="shared" si="128"/>
        <v>ELINE FLAT REELS 200 m x 75 mm AUTOCLAVE  (box of 8)</v>
      </c>
    </row>
    <row r="8251" spans="1:11" x14ac:dyDescent="0.2">
      <c r="A8251" s="136">
        <v>35805</v>
      </c>
      <c r="B8251" s="226" t="s">
        <v>274</v>
      </c>
      <c r="C8251" s="222" t="s">
        <v>12</v>
      </c>
      <c r="D8251" s="106" t="s">
        <v>9890</v>
      </c>
      <c r="E8251" s="87" t="s">
        <v>64</v>
      </c>
      <c r="F8251" s="166">
        <v>124</v>
      </c>
      <c r="H8251" s="239"/>
      <c r="I8251" s="95">
        <v>1</v>
      </c>
      <c r="K8251" s="194" t="str">
        <f t="shared" si="128"/>
        <v>ELINE FLAT REELS 200 m x 100 mm AUTOCLAVE  (box of 4)</v>
      </c>
    </row>
    <row r="8252" spans="1:11" x14ac:dyDescent="0.2">
      <c r="A8252" s="136">
        <v>35806</v>
      </c>
      <c r="B8252" s="226" t="s">
        <v>274</v>
      </c>
      <c r="C8252" s="222" t="s">
        <v>12</v>
      </c>
      <c r="D8252" s="106" t="s">
        <v>9891</v>
      </c>
      <c r="E8252" s="87" t="s">
        <v>64</v>
      </c>
      <c r="F8252" s="166">
        <v>184</v>
      </c>
      <c r="H8252" s="239"/>
      <c r="I8252" s="95">
        <v>1</v>
      </c>
      <c r="K8252" s="194" t="str">
        <f t="shared" si="128"/>
        <v>ELINE FLAT REELS 200 m x 150 mm AUTOCLAVE  (box of 4)</v>
      </c>
    </row>
    <row r="8253" spans="1:11" x14ac:dyDescent="0.2">
      <c r="A8253" s="136">
        <v>35807</v>
      </c>
      <c r="B8253" s="226" t="s">
        <v>274</v>
      </c>
      <c r="C8253" s="222" t="s">
        <v>12</v>
      </c>
      <c r="D8253" s="106" t="s">
        <v>9892</v>
      </c>
      <c r="E8253" s="87" t="s">
        <v>33</v>
      </c>
      <c r="F8253" s="166">
        <v>123</v>
      </c>
      <c r="H8253" s="239"/>
      <c r="I8253" s="95">
        <v>1</v>
      </c>
      <c r="K8253" s="194" t="str">
        <f t="shared" si="128"/>
        <v>ELINE FLAT REELS 200 m x 200 mm AUTOCLAVE  (box of 2)</v>
      </c>
    </row>
    <row r="8254" spans="1:11" x14ac:dyDescent="0.2">
      <c r="A8254" s="136">
        <v>35808</v>
      </c>
      <c r="B8254" s="226" t="s">
        <v>274</v>
      </c>
      <c r="C8254" s="222" t="s">
        <v>12</v>
      </c>
      <c r="D8254" s="106" t="s">
        <v>9893</v>
      </c>
      <c r="E8254" s="87" t="s">
        <v>33</v>
      </c>
      <c r="F8254" s="166">
        <v>157</v>
      </c>
      <c r="H8254" s="239"/>
      <c r="I8254" s="95">
        <v>1</v>
      </c>
      <c r="K8254" s="194" t="str">
        <f t="shared" ref="K8254:K8317" si="129">+SUBSTITUTE(CONCATENATE(D8254," ","(",IF(RIGHT(E8254,3)="1**","1",E8254),")"),"(1)","")</f>
        <v>ELINE FLAT REELS 200 m x 250 mm AUTOCLAVE  (box of 2)</v>
      </c>
    </row>
    <row r="8255" spans="1:11" x14ac:dyDescent="0.2">
      <c r="A8255" s="136">
        <v>35809</v>
      </c>
      <c r="B8255" s="226" t="s">
        <v>274</v>
      </c>
      <c r="C8255" s="222" t="s">
        <v>12</v>
      </c>
      <c r="D8255" s="106" t="s">
        <v>9894</v>
      </c>
      <c r="E8255" s="87" t="s">
        <v>33</v>
      </c>
      <c r="F8255" s="166">
        <v>186</v>
      </c>
      <c r="H8255" s="239"/>
      <c r="I8255" s="95">
        <v>1</v>
      </c>
      <c r="K8255" s="194" t="str">
        <f t="shared" si="129"/>
        <v>ELINE FLAT REELS 200 m x 300 mm AUTOCLAVE (box of 2)</v>
      </c>
    </row>
    <row r="8256" spans="1:11" x14ac:dyDescent="0.2">
      <c r="A8256" s="136">
        <v>35816</v>
      </c>
      <c r="B8256" s="226" t="s">
        <v>274</v>
      </c>
      <c r="C8256" s="222" t="s">
        <v>12</v>
      </c>
      <c r="D8256" s="106" t="s">
        <v>9895</v>
      </c>
      <c r="E8256" s="87">
        <v>1</v>
      </c>
      <c r="F8256" s="88">
        <v>126</v>
      </c>
      <c r="H8256" s="227"/>
      <c r="I8256" s="95">
        <v>1</v>
      </c>
      <c r="K8256" s="194" t="str">
        <f t="shared" si="129"/>
        <v xml:space="preserve">ELINE FLAT REELS 200 m x 400 mm AUTOCLAVE  </v>
      </c>
    </row>
    <row r="8257" spans="1:11" x14ac:dyDescent="0.2">
      <c r="A8257" s="136">
        <v>35825</v>
      </c>
      <c r="B8257" s="226" t="s">
        <v>274</v>
      </c>
      <c r="C8257" s="222" t="s">
        <v>12</v>
      </c>
      <c r="D8257" s="106" t="s">
        <v>9896</v>
      </c>
      <c r="E8257" s="87" t="s">
        <v>64</v>
      </c>
      <c r="F8257" s="166">
        <v>177</v>
      </c>
      <c r="H8257" s="239"/>
      <c r="I8257" s="95">
        <v>1</v>
      </c>
      <c r="K8257" s="194" t="str">
        <f t="shared" si="129"/>
        <v>ELINE GUSSETED REELS 100 m x 100 mm x 25mm (box of 4)</v>
      </c>
    </row>
    <row r="8258" spans="1:11" x14ac:dyDescent="0.2">
      <c r="A8258" s="136">
        <v>35826</v>
      </c>
      <c r="B8258" s="226" t="s">
        <v>274</v>
      </c>
      <c r="C8258" s="222" t="s">
        <v>12</v>
      </c>
      <c r="D8258" s="106" t="s">
        <v>9897</v>
      </c>
      <c r="E8258" s="87" t="s">
        <v>64</v>
      </c>
      <c r="F8258" s="166">
        <v>202</v>
      </c>
      <c r="H8258" s="239"/>
      <c r="I8258" s="95">
        <v>1</v>
      </c>
      <c r="K8258" s="194" t="str">
        <f t="shared" si="129"/>
        <v>ELINE GUSSETED REELS 100m x 150 mm x 25mm (box of 4)</v>
      </c>
    </row>
    <row r="8259" spans="1:11" x14ac:dyDescent="0.2">
      <c r="A8259" s="136">
        <v>35827</v>
      </c>
      <c r="B8259" s="226" t="s">
        <v>274</v>
      </c>
      <c r="C8259" s="222" t="s">
        <v>12</v>
      </c>
      <c r="D8259" s="106" t="s">
        <v>9898</v>
      </c>
      <c r="E8259" s="87" t="s">
        <v>33</v>
      </c>
      <c r="F8259" s="166">
        <v>116</v>
      </c>
      <c r="H8259" s="239"/>
      <c r="I8259" s="95">
        <v>1</v>
      </c>
      <c r="K8259" s="194" t="str">
        <f t="shared" si="129"/>
        <v>ELINE GUSSETED REELS 100m x 200mm x 30mm (box of 2)</v>
      </c>
    </row>
    <row r="8260" spans="1:11" x14ac:dyDescent="0.2">
      <c r="A8260" s="136">
        <v>35828</v>
      </c>
      <c r="B8260" s="226" t="s">
        <v>274</v>
      </c>
      <c r="C8260" s="222" t="s">
        <v>12</v>
      </c>
      <c r="D8260" s="106" t="s">
        <v>9899</v>
      </c>
      <c r="E8260" s="87" t="s">
        <v>33</v>
      </c>
      <c r="F8260" s="166">
        <v>140</v>
      </c>
      <c r="H8260" s="239"/>
      <c r="I8260" s="95">
        <v>1</v>
      </c>
      <c r="K8260" s="194" t="str">
        <f t="shared" si="129"/>
        <v>ELINE GUSSETED REELS 100m x 250mm x 32.5mm (box of 2)</v>
      </c>
    </row>
    <row r="8261" spans="1:11" x14ac:dyDescent="0.2">
      <c r="A8261" s="136">
        <v>35829</v>
      </c>
      <c r="B8261" s="226" t="s">
        <v>274</v>
      </c>
      <c r="C8261" s="222" t="s">
        <v>12</v>
      </c>
      <c r="D8261" s="106" t="s">
        <v>9900</v>
      </c>
      <c r="E8261" s="87" t="s">
        <v>33</v>
      </c>
      <c r="F8261" s="166">
        <v>158</v>
      </c>
      <c r="H8261" s="239"/>
      <c r="I8261" s="95">
        <v>1</v>
      </c>
      <c r="K8261" s="194" t="str">
        <f t="shared" si="129"/>
        <v>ELINE GUSSETED REELS 100m x 300mm x 40mm (box of 2)</v>
      </c>
    </row>
    <row r="8262" spans="1:11" x14ac:dyDescent="0.2">
      <c r="A8262" s="136">
        <v>35830</v>
      </c>
      <c r="B8262" s="226" t="s">
        <v>274</v>
      </c>
      <c r="C8262" s="222" t="s">
        <v>12</v>
      </c>
      <c r="D8262" s="106" t="s">
        <v>9901</v>
      </c>
      <c r="E8262" s="87">
        <v>1</v>
      </c>
      <c r="F8262" s="166">
        <v>118</v>
      </c>
      <c r="H8262" s="239"/>
      <c r="I8262" s="95">
        <v>1</v>
      </c>
      <c r="K8262" s="194" t="str">
        <f t="shared" si="129"/>
        <v xml:space="preserve">ELINE GUSSETED REELS 100m x 400mm x 40mm </v>
      </c>
    </row>
    <row r="8263" spans="1:11" x14ac:dyDescent="0.2">
      <c r="A8263" s="136"/>
      <c r="B8263" s="226" t="s">
        <v>12</v>
      </c>
      <c r="C8263" s="222" t="s">
        <v>12</v>
      </c>
      <c r="D8263" s="201" t="s">
        <v>6352</v>
      </c>
      <c r="E8263" s="87"/>
      <c r="F8263" s="88"/>
      <c r="H8263" s="227"/>
      <c r="I8263" s="95"/>
      <c r="K8263" s="194" t="str">
        <f t="shared" si="129"/>
        <v>SPECIAL OFFER - ROLLS AND POUCHES ()</v>
      </c>
    </row>
    <row r="8264" spans="1:11" ht="13.5" thickBot="1" x14ac:dyDescent="0.25">
      <c r="A8264" s="137"/>
      <c r="B8264" s="228" t="s">
        <v>12</v>
      </c>
      <c r="C8264" s="229" t="s">
        <v>12</v>
      </c>
      <c r="D8264" s="148" t="s">
        <v>6353</v>
      </c>
      <c r="E8264" s="119">
        <v>1</v>
      </c>
      <c r="F8264" s="97"/>
      <c r="H8264" s="230"/>
      <c r="I8264" s="98">
        <v>5</v>
      </c>
      <c r="K8264" s="194" t="str">
        <f t="shared" si="129"/>
        <v xml:space="preserve">For a mixed order of 5 boxes EXTRA DISCOUNT 10% </v>
      </c>
    </row>
    <row r="8265" spans="1:11" x14ac:dyDescent="0.2">
      <c r="A8265" s="135">
        <v>35842</v>
      </c>
      <c r="B8265" s="223" t="s">
        <v>275</v>
      </c>
      <c r="C8265" s="224" t="s">
        <v>12</v>
      </c>
      <c r="D8265" s="117" t="s">
        <v>10951</v>
      </c>
      <c r="E8265" s="118" t="s">
        <v>118</v>
      </c>
      <c r="F8265" s="93">
        <v>201</v>
      </c>
      <c r="H8265" s="225"/>
      <c r="I8265" s="94">
        <v>1</v>
      </c>
      <c r="K8265" s="194" t="str">
        <f t="shared" si="129"/>
        <v>DRY HEAT TAPE 19 mm - hot air sterilizer (box of 12 )</v>
      </c>
    </row>
    <row r="8266" spans="1:11" x14ac:dyDescent="0.2">
      <c r="A8266" s="136">
        <v>35846</v>
      </c>
      <c r="B8266" s="226" t="s">
        <v>275</v>
      </c>
      <c r="C8266" s="222" t="s">
        <v>12</v>
      </c>
      <c r="D8266" s="106" t="s">
        <v>6354</v>
      </c>
      <c r="E8266" s="87" t="s">
        <v>118</v>
      </c>
      <c r="F8266" s="88">
        <v>46</v>
      </c>
      <c r="H8266" s="227"/>
      <c r="I8266" s="95">
        <v>1</v>
      </c>
      <c r="K8266" s="194" t="str">
        <f t="shared" si="129"/>
        <v>STEAM TAPE 19 mm - autoclave (box of 12 )</v>
      </c>
    </row>
    <row r="8267" spans="1:11" x14ac:dyDescent="0.2">
      <c r="A8267" s="136">
        <v>35847</v>
      </c>
      <c r="B8267" s="226" t="s">
        <v>275</v>
      </c>
      <c r="C8267" s="222" t="s">
        <v>12</v>
      </c>
      <c r="D8267" s="106" t="s">
        <v>6355</v>
      </c>
      <c r="E8267" s="87" t="s">
        <v>118</v>
      </c>
      <c r="F8267" s="88">
        <v>61</v>
      </c>
      <c r="H8267" s="227"/>
      <c r="I8267" s="95">
        <v>1</v>
      </c>
      <c r="K8267" s="194" t="str">
        <f t="shared" si="129"/>
        <v>STEAM TAPE 25 mm - autoclave (box of 12 )</v>
      </c>
    </row>
    <row r="8268" spans="1:11" x14ac:dyDescent="0.2">
      <c r="A8268" s="136"/>
      <c r="B8268" s="226" t="s">
        <v>12</v>
      </c>
      <c r="C8268" s="222" t="s">
        <v>12</v>
      </c>
      <c r="D8268" s="201" t="s">
        <v>6356</v>
      </c>
      <c r="E8268" s="87"/>
      <c r="F8268" s="88"/>
      <c r="H8268" s="227"/>
      <c r="I8268" s="95"/>
      <c r="K8268" s="194" t="str">
        <f t="shared" si="129"/>
        <v>SPECIAL OFFER - TAPES ()</v>
      </c>
    </row>
    <row r="8269" spans="1:11" x14ac:dyDescent="0.2">
      <c r="A8269" s="136"/>
      <c r="B8269" s="226" t="s">
        <v>12</v>
      </c>
      <c r="C8269" s="222" t="s">
        <v>12</v>
      </c>
      <c r="D8269" s="145" t="s">
        <v>6357</v>
      </c>
      <c r="E8269" s="87" t="s">
        <v>118</v>
      </c>
      <c r="F8269" s="88"/>
      <c r="H8269" s="227"/>
      <c r="I8269" s="95">
        <v>5</v>
      </c>
      <c r="K8269" s="194" t="str">
        <f t="shared" si="129"/>
        <v>For a mixed order of minimun 5 boxes of 12 rolls EXTRA DISCOUNT 10% (box of 12 )</v>
      </c>
    </row>
    <row r="8270" spans="1:11" ht="13.5" thickBot="1" x14ac:dyDescent="0.25">
      <c r="A8270" s="137"/>
      <c r="B8270" s="228" t="s">
        <v>12</v>
      </c>
      <c r="C8270" s="229" t="s">
        <v>12</v>
      </c>
      <c r="D8270" s="148" t="s">
        <v>6358</v>
      </c>
      <c r="E8270" s="119" t="s">
        <v>31</v>
      </c>
      <c r="F8270" s="97"/>
      <c r="H8270" s="230"/>
      <c r="I8270" s="98">
        <v>15</v>
      </c>
      <c r="K8270" s="194" t="str">
        <f t="shared" si="129"/>
        <v>For a mixed order of minimun 15 boxes of 12 rolls EXTRA DISCOUNT 15% (box of 12)</v>
      </c>
    </row>
    <row r="8271" spans="1:11" x14ac:dyDescent="0.2">
      <c r="A8271" s="140">
        <v>35849</v>
      </c>
      <c r="B8271" s="231" t="s">
        <v>12</v>
      </c>
      <c r="C8271" s="232" t="s">
        <v>12</v>
      </c>
      <c r="D8271" s="124" t="s">
        <v>6359</v>
      </c>
      <c r="E8271" s="120" t="s">
        <v>42</v>
      </c>
      <c r="F8271" s="99">
        <v>290</v>
      </c>
      <c r="H8271" s="99"/>
      <c r="I8271" s="100">
        <v>1</v>
      </c>
      <c r="K8271" s="194" t="str">
        <f t="shared" si="129"/>
        <v>STEAM STAR INDICATOR - autoclave (box of 1000)</v>
      </c>
    </row>
    <row r="8272" spans="1:11" ht="13.5" thickBot="1" x14ac:dyDescent="0.25">
      <c r="A8272" s="134">
        <v>35853</v>
      </c>
      <c r="B8272" s="233" t="s">
        <v>12</v>
      </c>
      <c r="C8272" s="234" t="s">
        <v>12</v>
      </c>
      <c r="D8272" s="121" t="s">
        <v>6360</v>
      </c>
      <c r="E8272" s="116">
        <v>1</v>
      </c>
      <c r="F8272" s="91">
        <v>5.9</v>
      </c>
      <c r="H8272" s="91"/>
      <c r="I8272" s="92">
        <v>1</v>
      </c>
      <c r="K8272" s="194" t="str">
        <f t="shared" si="129"/>
        <v xml:space="preserve">UPSTAR BOWIE &amp; DICK INDICATOR ready for use  </v>
      </c>
    </row>
    <row r="8273" spans="1:11" x14ac:dyDescent="0.2">
      <c r="A8273" s="135">
        <v>35857</v>
      </c>
      <c r="B8273" s="223" t="s">
        <v>276</v>
      </c>
      <c r="C8273" s="224" t="s">
        <v>12</v>
      </c>
      <c r="D8273" s="117" t="s">
        <v>9902</v>
      </c>
      <c r="E8273" s="118" t="s">
        <v>181</v>
      </c>
      <c r="F8273" s="93">
        <v>171</v>
      </c>
      <c r="H8273" s="225"/>
      <c r="I8273" s="94">
        <v>1</v>
      </c>
      <c r="K8273" s="194" t="str">
        <f t="shared" si="129"/>
        <v>ELINE SELF-SEAL POUCHES 90x165 mm (box of 2400)</v>
      </c>
    </row>
    <row r="8274" spans="1:11" x14ac:dyDescent="0.2">
      <c r="A8274" s="136">
        <v>35858</v>
      </c>
      <c r="B8274" s="226" t="s">
        <v>276</v>
      </c>
      <c r="C8274" s="222" t="s">
        <v>12</v>
      </c>
      <c r="D8274" s="106" t="s">
        <v>9903</v>
      </c>
      <c r="E8274" s="87" t="s">
        <v>181</v>
      </c>
      <c r="F8274" s="88">
        <v>185</v>
      </c>
      <c r="H8274" s="227"/>
      <c r="I8274" s="95">
        <v>1</v>
      </c>
      <c r="K8274" s="194" t="str">
        <f t="shared" si="129"/>
        <v>ELINE SELF-SEAL POUCHES 90x230 mm (box of 2400)</v>
      </c>
    </row>
    <row r="8275" spans="1:11" x14ac:dyDescent="0.2">
      <c r="A8275" s="136">
        <v>35859</v>
      </c>
      <c r="B8275" s="226" t="s">
        <v>276</v>
      </c>
      <c r="C8275" s="222" t="s">
        <v>12</v>
      </c>
      <c r="D8275" s="106" t="s">
        <v>9904</v>
      </c>
      <c r="E8275" s="87" t="s">
        <v>182</v>
      </c>
      <c r="F8275" s="88">
        <v>187</v>
      </c>
      <c r="H8275" s="227"/>
      <c r="I8275" s="95">
        <v>1</v>
      </c>
      <c r="K8275" s="194" t="str">
        <f t="shared" si="129"/>
        <v>ELINE SELF-SEAL POUCHES 140x250 mm (box of 1600)</v>
      </c>
    </row>
    <row r="8276" spans="1:11" x14ac:dyDescent="0.2">
      <c r="A8276" s="136">
        <v>35863</v>
      </c>
      <c r="B8276" s="226" t="s">
        <v>276</v>
      </c>
      <c r="C8276" s="222" t="s">
        <v>12</v>
      </c>
      <c r="D8276" s="106" t="s">
        <v>9905</v>
      </c>
      <c r="E8276" s="87" t="s">
        <v>88</v>
      </c>
      <c r="F8276" s="88">
        <v>281</v>
      </c>
      <c r="H8276" s="227"/>
      <c r="I8276" s="95">
        <v>1</v>
      </c>
      <c r="K8276" s="194" t="str">
        <f t="shared" si="129"/>
        <v>ELINE SELF-SEAL POUCHES 190x330 mm (box of 1200)</v>
      </c>
    </row>
    <row r="8277" spans="1:11" x14ac:dyDescent="0.2">
      <c r="A8277" s="136">
        <v>35864</v>
      </c>
      <c r="B8277" s="226" t="s">
        <v>276</v>
      </c>
      <c r="C8277" s="222" t="s">
        <v>12</v>
      </c>
      <c r="D8277" s="106" t="s">
        <v>9906</v>
      </c>
      <c r="E8277" s="87" t="s">
        <v>88</v>
      </c>
      <c r="F8277" s="88">
        <v>304</v>
      </c>
      <c r="H8277" s="227"/>
      <c r="I8277" s="95">
        <v>1</v>
      </c>
      <c r="K8277" s="194" t="str">
        <f t="shared" si="129"/>
        <v>ELINE SELF-SEAL POUCHES 190x400 mm (box of 1200)</v>
      </c>
    </row>
    <row r="8278" spans="1:11" x14ac:dyDescent="0.2">
      <c r="A8278" s="136">
        <v>35866</v>
      </c>
      <c r="B8278" s="226" t="s">
        <v>276</v>
      </c>
      <c r="C8278" s="222" t="s">
        <v>12</v>
      </c>
      <c r="D8278" s="106" t="s">
        <v>9907</v>
      </c>
      <c r="E8278" s="87" t="s">
        <v>52</v>
      </c>
      <c r="F8278" s="88">
        <v>181</v>
      </c>
      <c r="H8278" s="227"/>
      <c r="I8278" s="95">
        <v>1</v>
      </c>
      <c r="K8278" s="194" t="str">
        <f t="shared" si="129"/>
        <v>ELINE SELF-SEAL POUCHES 300x450 mm (box of 400)</v>
      </c>
    </row>
    <row r="8279" spans="1:11" x14ac:dyDescent="0.2">
      <c r="A8279" s="136">
        <v>35880</v>
      </c>
      <c r="B8279" s="226" t="s">
        <v>276</v>
      </c>
      <c r="C8279" s="222" t="s">
        <v>12</v>
      </c>
      <c r="D8279" s="106" t="s">
        <v>9908</v>
      </c>
      <c r="E8279" s="87" t="s">
        <v>42</v>
      </c>
      <c r="F8279" s="88">
        <v>58</v>
      </c>
      <c r="H8279" s="227"/>
      <c r="I8279" s="95">
        <v>1</v>
      </c>
      <c r="K8279" s="194" t="str">
        <f t="shared" si="129"/>
        <v>ELINE FLAT POUCHES 100x300 mm (box of 1000)</v>
      </c>
    </row>
    <row r="8280" spans="1:11" x14ac:dyDescent="0.2">
      <c r="A8280" s="136">
        <v>35881</v>
      </c>
      <c r="B8280" s="226" t="s">
        <v>276</v>
      </c>
      <c r="C8280" s="222" t="s">
        <v>12</v>
      </c>
      <c r="D8280" s="106" t="s">
        <v>9909</v>
      </c>
      <c r="E8280" s="87" t="s">
        <v>42</v>
      </c>
      <c r="F8280" s="88">
        <v>60</v>
      </c>
      <c r="H8280" s="227"/>
      <c r="I8280" s="95">
        <v>1</v>
      </c>
      <c r="K8280" s="194" t="str">
        <f t="shared" si="129"/>
        <v>ELINE FLAT POUCHES 150x200 mm (box of 1000)</v>
      </c>
    </row>
    <row r="8281" spans="1:11" x14ac:dyDescent="0.2">
      <c r="A8281" s="136">
        <v>35882</v>
      </c>
      <c r="B8281" s="226" t="s">
        <v>276</v>
      </c>
      <c r="C8281" s="222" t="s">
        <v>12</v>
      </c>
      <c r="D8281" s="106" t="s">
        <v>9910</v>
      </c>
      <c r="E8281" s="87" t="s">
        <v>42</v>
      </c>
      <c r="F8281" s="88">
        <v>72</v>
      </c>
      <c r="H8281" s="227"/>
      <c r="I8281" s="95">
        <v>1</v>
      </c>
      <c r="K8281" s="194" t="str">
        <f t="shared" si="129"/>
        <v>ELINE FLAT POUCHES 150x250 mm (box of 1000)</v>
      </c>
    </row>
    <row r="8282" spans="1:11" x14ac:dyDescent="0.2">
      <c r="A8282" s="136">
        <v>35883</v>
      </c>
      <c r="B8282" s="226" t="s">
        <v>276</v>
      </c>
      <c r="C8282" s="222" t="s">
        <v>12</v>
      </c>
      <c r="D8282" s="106" t="s">
        <v>9911</v>
      </c>
      <c r="E8282" s="87" t="s">
        <v>42</v>
      </c>
      <c r="F8282" s="88">
        <v>86</v>
      </c>
      <c r="H8282" s="227"/>
      <c r="I8282" s="95">
        <v>1</v>
      </c>
      <c r="K8282" s="194" t="str">
        <f t="shared" si="129"/>
        <v>ELINE FLAT POUCHES 150x300 mm (box of 1000)</v>
      </c>
    </row>
    <row r="8283" spans="1:11" x14ac:dyDescent="0.2">
      <c r="A8283" s="136">
        <v>35884</v>
      </c>
      <c r="B8283" s="226" t="s">
        <v>276</v>
      </c>
      <c r="C8283" s="222" t="s">
        <v>12</v>
      </c>
      <c r="D8283" s="106" t="s">
        <v>9912</v>
      </c>
      <c r="E8283" s="87" t="s">
        <v>42</v>
      </c>
      <c r="F8283" s="88">
        <v>115</v>
      </c>
      <c r="H8283" s="227"/>
      <c r="I8283" s="95">
        <v>1</v>
      </c>
      <c r="K8283" s="194" t="str">
        <f t="shared" si="129"/>
        <v>ELINE FLAT POUCHES 150x400 mm (box of 1000)</v>
      </c>
    </row>
    <row r="8284" spans="1:11" x14ac:dyDescent="0.2">
      <c r="A8284" s="136">
        <v>35885</v>
      </c>
      <c r="B8284" s="226" t="s">
        <v>276</v>
      </c>
      <c r="C8284" s="222" t="s">
        <v>12</v>
      </c>
      <c r="D8284" s="106" t="s">
        <v>9913</v>
      </c>
      <c r="E8284" s="87" t="s">
        <v>42</v>
      </c>
      <c r="F8284" s="88">
        <v>113</v>
      </c>
      <c r="H8284" s="227"/>
      <c r="I8284" s="95">
        <v>1</v>
      </c>
      <c r="K8284" s="194" t="str">
        <f t="shared" si="129"/>
        <v>ELINE FLAT POUCHES 200x300 mm (box of 1000)</v>
      </c>
    </row>
    <row r="8285" spans="1:11" x14ac:dyDescent="0.2">
      <c r="A8285" s="136">
        <v>35886</v>
      </c>
      <c r="B8285" s="226" t="s">
        <v>276</v>
      </c>
      <c r="C8285" s="222" t="s">
        <v>12</v>
      </c>
      <c r="D8285" s="106" t="s">
        <v>9914</v>
      </c>
      <c r="E8285" s="87" t="s">
        <v>26</v>
      </c>
      <c r="F8285" s="88">
        <v>67</v>
      </c>
      <c r="H8285" s="227"/>
      <c r="I8285" s="95">
        <v>1</v>
      </c>
      <c r="K8285" s="194" t="str">
        <f t="shared" si="129"/>
        <v>ELINE FLAT POUCHES 200x350 mm (box of 500)</v>
      </c>
    </row>
    <row r="8286" spans="1:11" x14ac:dyDescent="0.2">
      <c r="A8286" s="136">
        <v>35887</v>
      </c>
      <c r="B8286" s="226" t="s">
        <v>276</v>
      </c>
      <c r="C8286" s="222" t="s">
        <v>12</v>
      </c>
      <c r="D8286" s="106" t="s">
        <v>9915</v>
      </c>
      <c r="E8286" s="87" t="s">
        <v>26</v>
      </c>
      <c r="F8286" s="88">
        <v>75</v>
      </c>
      <c r="H8286" s="227"/>
      <c r="I8286" s="95">
        <v>1</v>
      </c>
      <c r="K8286" s="194" t="str">
        <f t="shared" si="129"/>
        <v>ELINE FLAT POUCHES 200x400 mm (box of 500)</v>
      </c>
    </row>
    <row r="8287" spans="1:11" x14ac:dyDescent="0.2">
      <c r="A8287" s="136">
        <v>35888</v>
      </c>
      <c r="B8287" s="226" t="s">
        <v>276</v>
      </c>
      <c r="C8287" s="222" t="s">
        <v>12</v>
      </c>
      <c r="D8287" s="106" t="s">
        <v>9916</v>
      </c>
      <c r="E8287" s="87" t="s">
        <v>26</v>
      </c>
      <c r="F8287" s="88">
        <v>95</v>
      </c>
      <c r="H8287" s="227"/>
      <c r="I8287" s="95">
        <v>1</v>
      </c>
      <c r="K8287" s="194" t="str">
        <f t="shared" si="129"/>
        <v>ELINE FLAT POUCHES 250x400 mm (box of 500)</v>
      </c>
    </row>
    <row r="8288" spans="1:11" x14ac:dyDescent="0.2">
      <c r="A8288" s="136">
        <v>35889</v>
      </c>
      <c r="B8288" s="226" t="s">
        <v>276</v>
      </c>
      <c r="C8288" s="222" t="s">
        <v>12</v>
      </c>
      <c r="D8288" s="106" t="s">
        <v>9917</v>
      </c>
      <c r="E8288" s="87" t="s">
        <v>26</v>
      </c>
      <c r="F8288" s="88">
        <v>117</v>
      </c>
      <c r="H8288" s="227"/>
      <c r="I8288" s="95">
        <v>1</v>
      </c>
      <c r="K8288" s="194" t="str">
        <f t="shared" si="129"/>
        <v>ELINE FLAT POUCHES 250x500 mm (box of 500)</v>
      </c>
    </row>
    <row r="8289" spans="1:11" x14ac:dyDescent="0.2">
      <c r="A8289" s="136">
        <v>35890</v>
      </c>
      <c r="B8289" s="226" t="s">
        <v>276</v>
      </c>
      <c r="C8289" s="222" t="s">
        <v>12</v>
      </c>
      <c r="D8289" s="106" t="s">
        <v>9918</v>
      </c>
      <c r="E8289" s="87" t="s">
        <v>26</v>
      </c>
      <c r="F8289" s="88">
        <v>111</v>
      </c>
      <c r="H8289" s="227"/>
      <c r="I8289" s="95">
        <v>1</v>
      </c>
      <c r="K8289" s="194" t="str">
        <f t="shared" si="129"/>
        <v>ELINE FLAT POUCHES 300x400 mm (box of 500)</v>
      </c>
    </row>
    <row r="8290" spans="1:11" x14ac:dyDescent="0.2">
      <c r="A8290" s="136">
        <v>35891</v>
      </c>
      <c r="B8290" s="226" t="s">
        <v>276</v>
      </c>
      <c r="C8290" s="222" t="s">
        <v>12</v>
      </c>
      <c r="D8290" s="106" t="s">
        <v>9919</v>
      </c>
      <c r="E8290" s="87" t="s">
        <v>26</v>
      </c>
      <c r="F8290" s="88">
        <v>223</v>
      </c>
      <c r="H8290" s="227"/>
      <c r="I8290" s="95">
        <v>1</v>
      </c>
      <c r="K8290" s="194" t="str">
        <f t="shared" si="129"/>
        <v>ELINE FLAT POUCHES 400x600 mm (box of 500)</v>
      </c>
    </row>
    <row r="8291" spans="1:11" x14ac:dyDescent="0.2">
      <c r="A8291" s="136">
        <v>35895</v>
      </c>
      <c r="B8291" s="226" t="s">
        <v>12</v>
      </c>
      <c r="C8291" s="222" t="s">
        <v>12</v>
      </c>
      <c r="D8291" s="145" t="s">
        <v>6364</v>
      </c>
      <c r="E8291" s="87"/>
      <c r="F8291" s="88" t="s">
        <v>19</v>
      </c>
      <c r="H8291" s="227"/>
      <c r="I8291" s="95">
        <v>10</v>
      </c>
      <c r="K8291" s="194" t="str">
        <f t="shared" si="129"/>
        <v>OTHER SIZE POUCHES AND ROLLS ()</v>
      </c>
    </row>
    <row r="8292" spans="1:11" x14ac:dyDescent="0.2">
      <c r="A8292" s="136"/>
      <c r="B8292" s="226" t="s">
        <v>12</v>
      </c>
      <c r="C8292" s="222" t="s">
        <v>12</v>
      </c>
      <c r="D8292" s="201" t="s">
        <v>6352</v>
      </c>
      <c r="E8292" s="87"/>
      <c r="F8292" s="88"/>
      <c r="H8292" s="227"/>
      <c r="I8292" s="95"/>
      <c r="K8292" s="194" t="str">
        <f t="shared" si="129"/>
        <v>SPECIAL OFFER - ROLLS AND POUCHES ()</v>
      </c>
    </row>
    <row r="8293" spans="1:11" ht="13.5" thickBot="1" x14ac:dyDescent="0.25">
      <c r="A8293" s="137"/>
      <c r="B8293" s="228" t="s">
        <v>12</v>
      </c>
      <c r="C8293" s="229" t="s">
        <v>12</v>
      </c>
      <c r="D8293" s="148" t="s">
        <v>6365</v>
      </c>
      <c r="E8293" s="119"/>
      <c r="F8293" s="97"/>
      <c r="H8293" s="230"/>
      <c r="I8293" s="98">
        <v>10</v>
      </c>
      <c r="K8293" s="194" t="str">
        <f t="shared" si="129"/>
        <v>For a mixed order of minimun 10 rolls or boxes of pouches EXTRA DISCOUNT 10% ()</v>
      </c>
    </row>
    <row r="8294" spans="1:11" x14ac:dyDescent="0.2">
      <c r="A8294" s="140">
        <v>35900</v>
      </c>
      <c r="B8294" s="231" t="s">
        <v>12</v>
      </c>
      <c r="C8294" s="232" t="s">
        <v>12</v>
      </c>
      <c r="D8294" s="124" t="s">
        <v>6366</v>
      </c>
      <c r="E8294" s="120">
        <v>1</v>
      </c>
      <c r="F8294" s="99">
        <v>1520</v>
      </c>
      <c r="H8294" s="99"/>
      <c r="I8294" s="100">
        <v>1</v>
      </c>
      <c r="K8294" s="194" t="str">
        <f t="shared" si="129"/>
        <v xml:space="preserve">GIMA D-351 SEALING MACHINE </v>
      </c>
    </row>
    <row r="8295" spans="1:11" x14ac:dyDescent="0.2">
      <c r="A8295" s="132">
        <v>35902</v>
      </c>
      <c r="B8295" s="226" t="s">
        <v>12</v>
      </c>
      <c r="C8295" s="222" t="s">
        <v>12</v>
      </c>
      <c r="D8295" s="106" t="s">
        <v>6367</v>
      </c>
      <c r="E8295" s="87">
        <v>1</v>
      </c>
      <c r="F8295" s="88">
        <v>30</v>
      </c>
      <c r="H8295" s="88"/>
      <c r="I8295" s="90">
        <v>1</v>
      </c>
      <c r="K8295" s="194" t="str">
        <f t="shared" si="129"/>
        <v xml:space="preserve">TEFLON - spare for GIMA D-351 </v>
      </c>
    </row>
    <row r="8296" spans="1:11" x14ac:dyDescent="0.2">
      <c r="A8296" s="132">
        <v>35903</v>
      </c>
      <c r="B8296" s="226" t="s">
        <v>12</v>
      </c>
      <c r="C8296" s="222" t="s">
        <v>12</v>
      </c>
      <c r="D8296" s="106" t="s">
        <v>6368</v>
      </c>
      <c r="E8296" s="87">
        <v>1</v>
      </c>
      <c r="F8296" s="88">
        <v>25.5</v>
      </c>
      <c r="H8296" s="88"/>
      <c r="I8296" s="90">
        <v>1</v>
      </c>
      <c r="K8296" s="194" t="str">
        <f t="shared" si="129"/>
        <v xml:space="preserve">RESISTOR - spare for GIMA D-351 </v>
      </c>
    </row>
    <row r="8297" spans="1:11" x14ac:dyDescent="0.2">
      <c r="A8297" s="132">
        <v>35909</v>
      </c>
      <c r="B8297" s="226" t="s">
        <v>12</v>
      </c>
      <c r="C8297" s="222" t="s">
        <v>12</v>
      </c>
      <c r="D8297" s="106" t="s">
        <v>6369</v>
      </c>
      <c r="E8297" s="87">
        <v>1</v>
      </c>
      <c r="F8297" s="88">
        <v>2330</v>
      </c>
      <c r="H8297" s="88"/>
      <c r="I8297" s="90">
        <v>1</v>
      </c>
      <c r="K8297" s="194" t="str">
        <f t="shared" si="129"/>
        <v xml:space="preserve">GIMA D-400 DIGITAL SEALING MACHINE without printer 230V </v>
      </c>
    </row>
    <row r="8298" spans="1:11" x14ac:dyDescent="0.2">
      <c r="A8298" s="132">
        <v>35910</v>
      </c>
      <c r="B8298" s="226" t="s">
        <v>12</v>
      </c>
      <c r="C8298" s="222" t="s">
        <v>12</v>
      </c>
      <c r="D8298" s="106" t="s">
        <v>6370</v>
      </c>
      <c r="E8298" s="87">
        <v>1</v>
      </c>
      <c r="F8298" s="88">
        <v>2880</v>
      </c>
      <c r="H8298" s="88"/>
      <c r="I8298" s="90">
        <v>1</v>
      </c>
      <c r="K8298" s="194" t="str">
        <f t="shared" si="129"/>
        <v xml:space="preserve">GIMA D-500 DIGITAL SEALING MACHINE with printer 230V </v>
      </c>
    </row>
    <row r="8299" spans="1:11" x14ac:dyDescent="0.2">
      <c r="A8299" s="132" t="s">
        <v>120</v>
      </c>
      <c r="B8299" s="226" t="s">
        <v>12</v>
      </c>
      <c r="C8299" s="222" t="s">
        <v>12</v>
      </c>
      <c r="D8299" s="106" t="s">
        <v>6371</v>
      </c>
      <c r="E8299" s="87" t="s">
        <v>20</v>
      </c>
      <c r="F8299" s="88">
        <v>3100</v>
      </c>
      <c r="H8299" s="88"/>
      <c r="I8299" s="90">
        <v>1</v>
      </c>
      <c r="K8299" s="194" t="str">
        <f t="shared" si="129"/>
        <v xml:space="preserve">GIMA D-500 DIGITAL SEALING MACHINE with printer 110V </v>
      </c>
    </row>
    <row r="8300" spans="1:11" x14ac:dyDescent="0.2">
      <c r="A8300" s="132">
        <v>35912</v>
      </c>
      <c r="B8300" s="226" t="s">
        <v>12</v>
      </c>
      <c r="C8300" s="222" t="s">
        <v>12</v>
      </c>
      <c r="D8300" s="106" t="s">
        <v>6372</v>
      </c>
      <c r="E8300" s="87">
        <v>1</v>
      </c>
      <c r="F8300" s="88">
        <v>25</v>
      </c>
      <c r="H8300" s="88"/>
      <c r="I8300" s="90">
        <v>1</v>
      </c>
      <c r="K8300" s="194" t="str">
        <f t="shared" si="129"/>
        <v xml:space="preserve">INK-CARTRIDGE - spare for GIMA D-500, D-700 </v>
      </c>
    </row>
    <row r="8301" spans="1:11" x14ac:dyDescent="0.2">
      <c r="A8301" s="132">
        <v>35915</v>
      </c>
      <c r="B8301" s="226" t="s">
        <v>12</v>
      </c>
      <c r="C8301" s="222" t="s">
        <v>12</v>
      </c>
      <c r="D8301" s="106" t="s">
        <v>6373</v>
      </c>
      <c r="E8301" s="87">
        <v>1</v>
      </c>
      <c r="F8301" s="88">
        <v>2780</v>
      </c>
      <c r="H8301" s="88"/>
      <c r="I8301" s="90">
        <v>1</v>
      </c>
      <c r="K8301" s="194" t="str">
        <f t="shared" si="129"/>
        <v xml:space="preserve">GIMA D-600 DIGITAL SEALING MACHINE with validation system </v>
      </c>
    </row>
    <row r="8302" spans="1:11" x14ac:dyDescent="0.2">
      <c r="A8302" s="132">
        <v>35916</v>
      </c>
      <c r="B8302" s="226" t="s">
        <v>12</v>
      </c>
      <c r="C8302" s="222" t="s">
        <v>12</v>
      </c>
      <c r="D8302" s="106" t="s">
        <v>6374</v>
      </c>
      <c r="E8302" s="87">
        <v>1</v>
      </c>
      <c r="F8302" s="88">
        <v>3350</v>
      </c>
      <c r="H8302" s="88"/>
      <c r="I8302" s="90">
        <v>1</v>
      </c>
      <c r="K8302" s="194" t="str">
        <f t="shared" si="129"/>
        <v xml:space="preserve">GIMA D-700 DIGITAL SEALING MACHINE with validation system and printer </v>
      </c>
    </row>
    <row r="8303" spans="1:11" x14ac:dyDescent="0.2">
      <c r="A8303" s="132">
        <v>35924</v>
      </c>
      <c r="B8303" s="226" t="s">
        <v>12</v>
      </c>
      <c r="C8303" s="222" t="s">
        <v>12</v>
      </c>
      <c r="D8303" s="106" t="s">
        <v>6375</v>
      </c>
      <c r="E8303" s="87">
        <v>1</v>
      </c>
      <c r="F8303" s="88">
        <v>172</v>
      </c>
      <c r="H8303" s="88"/>
      <c r="I8303" s="90">
        <v>1</v>
      </c>
      <c r="K8303" s="194" t="str">
        <f t="shared" si="129"/>
        <v xml:space="preserve">***GROUP RESISTOR for B450 (code 35921)  sold up to end of stock </v>
      </c>
    </row>
    <row r="8304" spans="1:11" x14ac:dyDescent="0.2">
      <c r="A8304" s="132">
        <v>35928</v>
      </c>
      <c r="B8304" s="226" t="s">
        <v>12</v>
      </c>
      <c r="C8304" s="222" t="s">
        <v>12</v>
      </c>
      <c r="D8304" s="106" t="s">
        <v>9920</v>
      </c>
      <c r="E8304" s="87">
        <v>1</v>
      </c>
      <c r="F8304" s="151">
        <v>520</v>
      </c>
      <c r="H8304" s="151"/>
      <c r="I8304" s="90">
        <v>1</v>
      </c>
      <c r="K8304" s="194" t="str">
        <f t="shared" si="129"/>
        <v xml:space="preserve">***GIMA GD-301 EVO SEALING MACHINE - machine only   end of stock, then 35936 </v>
      </c>
    </row>
    <row r="8305" spans="1:11" x14ac:dyDescent="0.2">
      <c r="A8305" s="132">
        <v>35929</v>
      </c>
      <c r="B8305" s="226" t="s">
        <v>12</v>
      </c>
      <c r="C8305" s="222" t="s">
        <v>12</v>
      </c>
      <c r="D8305" s="106" t="s">
        <v>9921</v>
      </c>
      <c r="E8305" s="87">
        <v>1</v>
      </c>
      <c r="F8305" s="151">
        <v>570</v>
      </c>
      <c r="H8305" s="151"/>
      <c r="I8305" s="90">
        <v>1</v>
      </c>
      <c r="K8305" s="194" t="str">
        <f t="shared" si="129"/>
        <v xml:space="preserve">***GIMA GD-301 EVO SEALING MACHINE - complete  end of stock, then 35939 </v>
      </c>
    </row>
    <row r="8306" spans="1:11" x14ac:dyDescent="0.2">
      <c r="A8306" s="132">
        <v>35933</v>
      </c>
      <c r="B8306" s="226" t="s">
        <v>12</v>
      </c>
      <c r="C8306" s="222" t="s">
        <v>12</v>
      </c>
      <c r="D8306" s="106" t="s">
        <v>6376</v>
      </c>
      <c r="E8306" s="87">
        <v>1</v>
      </c>
      <c r="F8306" s="88">
        <v>160</v>
      </c>
      <c r="H8306" s="88"/>
      <c r="I8306" s="90">
        <v>1</v>
      </c>
      <c r="K8306" s="194" t="str">
        <f t="shared" si="129"/>
        <v xml:space="preserve">CERAMIC HEATING for 35928-9 </v>
      </c>
    </row>
    <row r="8307" spans="1:11" x14ac:dyDescent="0.2">
      <c r="A8307" s="132">
        <v>35934</v>
      </c>
      <c r="B8307" s="226" t="s">
        <v>12</v>
      </c>
      <c r="C8307" s="222" t="s">
        <v>12</v>
      </c>
      <c r="D8307" s="106" t="s">
        <v>6377</v>
      </c>
      <c r="E8307" s="87">
        <v>1</v>
      </c>
      <c r="F8307" s="88">
        <v>115</v>
      </c>
      <c r="H8307" s="88"/>
      <c r="I8307" s="90">
        <v>1</v>
      </c>
      <c r="K8307" s="194" t="str">
        <f t="shared" si="129"/>
        <v xml:space="preserve">*HEATING for 35930-1 </v>
      </c>
    </row>
    <row r="8308" spans="1:11" x14ac:dyDescent="0.2">
      <c r="A8308" s="132">
        <v>35935</v>
      </c>
      <c r="B8308" s="226" t="s">
        <v>12</v>
      </c>
      <c r="C8308" s="222" t="s">
        <v>12</v>
      </c>
      <c r="D8308" s="106" t="s">
        <v>6378</v>
      </c>
      <c r="E8308" s="87" t="s">
        <v>121</v>
      </c>
      <c r="F8308" s="88">
        <v>75</v>
      </c>
      <c r="H8308" s="88"/>
      <c r="I8308" s="90">
        <v>1</v>
      </c>
      <c r="K8308" s="194" t="str">
        <f t="shared" si="129"/>
        <v>KIT of BLADES for 35928-31 (kit of 5)</v>
      </c>
    </row>
    <row r="8309" spans="1:11" x14ac:dyDescent="0.2">
      <c r="A8309" s="132">
        <v>35936</v>
      </c>
      <c r="B8309" s="226" t="s">
        <v>12</v>
      </c>
      <c r="C8309" s="222" t="s">
        <v>12</v>
      </c>
      <c r="D8309" s="106" t="s">
        <v>9922</v>
      </c>
      <c r="E8309" s="87">
        <v>1</v>
      </c>
      <c r="F8309" s="103">
        <v>570</v>
      </c>
      <c r="H8309" s="103"/>
      <c r="I8309" s="90">
        <v>1</v>
      </c>
      <c r="K8309" s="194" t="str">
        <f t="shared" si="129"/>
        <v xml:space="preserve">EURONDA EUROSEAL INFINITY SEALING MACHINE </v>
      </c>
    </row>
    <row r="8310" spans="1:11" x14ac:dyDescent="0.2">
      <c r="A8310" s="132">
        <v>35939</v>
      </c>
      <c r="B8310" s="226" t="s">
        <v>12</v>
      </c>
      <c r="C8310" s="222" t="s">
        <v>12</v>
      </c>
      <c r="D8310" s="106" t="s">
        <v>9923</v>
      </c>
      <c r="E8310" s="87">
        <v>1</v>
      </c>
      <c r="F8310" s="103">
        <v>610</v>
      </c>
      <c r="H8310" s="103"/>
      <c r="I8310" s="90">
        <v>1</v>
      </c>
      <c r="K8310" s="194" t="str">
        <f t="shared" si="129"/>
        <v xml:space="preserve">EURONDA EUROSEAL SEALING MACHINE </v>
      </c>
    </row>
    <row r="8311" spans="1:11" x14ac:dyDescent="0.2">
      <c r="A8311" s="132">
        <v>35950</v>
      </c>
      <c r="B8311" s="226" t="s">
        <v>12</v>
      </c>
      <c r="C8311" s="222" t="s">
        <v>12</v>
      </c>
      <c r="D8311" s="106" t="s">
        <v>6379</v>
      </c>
      <c r="E8311" s="87" t="s">
        <v>34</v>
      </c>
      <c r="F8311" s="88">
        <v>60</v>
      </c>
      <c r="H8311" s="88"/>
      <c r="I8311" s="90">
        <v>1</v>
      </c>
      <c r="K8311" s="194" t="str">
        <f t="shared" si="129"/>
        <v>BOWIE DICK TEST PACK (box of 20)</v>
      </c>
    </row>
    <row r="8312" spans="1:11" x14ac:dyDescent="0.2">
      <c r="A8312" s="132">
        <v>35951</v>
      </c>
      <c r="B8312" s="226" t="s">
        <v>12</v>
      </c>
      <c r="C8312" s="222" t="s">
        <v>12</v>
      </c>
      <c r="D8312" s="106" t="s">
        <v>6380</v>
      </c>
      <c r="E8312" s="87" t="s">
        <v>21</v>
      </c>
      <c r="F8312" s="88">
        <v>100</v>
      </c>
      <c r="H8312" s="88"/>
      <c r="I8312" s="90">
        <v>1</v>
      </c>
      <c r="K8312" s="194" t="str">
        <f t="shared" si="129"/>
        <v>BOWIE DICK HELIX TEST PACK (box of 100)</v>
      </c>
    </row>
    <row r="8313" spans="1:11" x14ac:dyDescent="0.2">
      <c r="A8313" s="132">
        <v>35952</v>
      </c>
      <c r="B8313" s="226" t="s">
        <v>12</v>
      </c>
      <c r="C8313" s="222" t="s">
        <v>12</v>
      </c>
      <c r="D8313" s="106" t="s">
        <v>6381</v>
      </c>
      <c r="E8313" s="87" t="s">
        <v>42</v>
      </c>
      <c r="F8313" s="88">
        <v>210</v>
      </c>
      <c r="H8313" s="88"/>
      <c r="I8313" s="90">
        <v>1</v>
      </c>
      <c r="K8313" s="194" t="str">
        <f t="shared" si="129"/>
        <v>CLASS 5 MOVING FRONT INTEGRATOR (box of 1000)</v>
      </c>
    </row>
    <row r="8314" spans="1:11" x14ac:dyDescent="0.2">
      <c r="A8314" s="132">
        <v>35953</v>
      </c>
      <c r="B8314" s="226" t="s">
        <v>12</v>
      </c>
      <c r="C8314" s="222" t="s">
        <v>12</v>
      </c>
      <c r="D8314" s="106" t="s">
        <v>6382</v>
      </c>
      <c r="E8314" s="87" t="s">
        <v>26</v>
      </c>
      <c r="F8314" s="88">
        <v>34</v>
      </c>
      <c r="H8314" s="88"/>
      <c r="I8314" s="90">
        <v>1</v>
      </c>
      <c r="K8314" s="194" t="str">
        <f t="shared" si="129"/>
        <v>CLASS 5 STEAM INTEGRATOR (box of 500)</v>
      </c>
    </row>
    <row r="8315" spans="1:11" x14ac:dyDescent="0.2">
      <c r="A8315" s="132">
        <v>35954</v>
      </c>
      <c r="B8315" s="226" t="s">
        <v>12</v>
      </c>
      <c r="C8315" s="222" t="s">
        <v>12</v>
      </c>
      <c r="D8315" s="106" t="s">
        <v>6383</v>
      </c>
      <c r="E8315" s="87" t="s">
        <v>74</v>
      </c>
      <c r="F8315" s="88">
        <v>17.5</v>
      </c>
      <c r="H8315" s="88"/>
      <c r="I8315" s="90">
        <v>1</v>
      </c>
      <c r="K8315" s="194" t="str">
        <f t="shared" si="129"/>
        <v>CLASS 4 MULTI-VARIABLE STEAM STRIPS - dual (box of 250)</v>
      </c>
    </row>
    <row r="8316" spans="1:11" x14ac:dyDescent="0.2">
      <c r="A8316" s="132">
        <v>35955</v>
      </c>
      <c r="B8316" s="226" t="s">
        <v>12</v>
      </c>
      <c r="C8316" s="222" t="s">
        <v>12</v>
      </c>
      <c r="D8316" s="106" t="s">
        <v>6384</v>
      </c>
      <c r="E8316" s="87" t="s">
        <v>74</v>
      </c>
      <c r="F8316" s="88">
        <v>27</v>
      </c>
      <c r="H8316" s="88"/>
      <c r="I8316" s="90">
        <v>1</v>
      </c>
      <c r="K8316" s="194" t="str">
        <f t="shared" si="129"/>
        <v>CLASS 6 EMULATING STEAM STRIPS (box of 250)</v>
      </c>
    </row>
    <row r="8317" spans="1:11" x14ac:dyDescent="0.2">
      <c r="A8317" s="132">
        <v>35956</v>
      </c>
      <c r="B8317" s="226" t="s">
        <v>12</v>
      </c>
      <c r="C8317" s="222" t="s">
        <v>12</v>
      </c>
      <c r="D8317" s="106" t="s">
        <v>6385</v>
      </c>
      <c r="E8317" s="87" t="s">
        <v>74</v>
      </c>
      <c r="F8317" s="88">
        <v>23</v>
      </c>
      <c r="H8317" s="88"/>
      <c r="I8317" s="90">
        <v>1</v>
      </c>
      <c r="K8317" s="194" t="str">
        <f t="shared" si="129"/>
        <v>ETHYLENE OXIDE STRIPS - dual (box of 250)</v>
      </c>
    </row>
    <row r="8318" spans="1:11" x14ac:dyDescent="0.2">
      <c r="A8318" s="132">
        <v>35957</v>
      </c>
      <c r="B8318" s="226" t="s">
        <v>12</v>
      </c>
      <c r="C8318" s="222" t="s">
        <v>12</v>
      </c>
      <c r="D8318" s="106" t="s">
        <v>6386</v>
      </c>
      <c r="E8318" s="87" t="s">
        <v>74</v>
      </c>
      <c r="F8318" s="88">
        <v>93</v>
      </c>
      <c r="H8318" s="88"/>
      <c r="I8318" s="90">
        <v>1</v>
      </c>
      <c r="K8318" s="194" t="str">
        <f t="shared" ref="K8318:K8381" si="130">+SUBSTITUTE(CONCATENATE(D8318," ","(",IF(RIGHT(E8318,3)="1**","1",E8318),")"),"(1)","")</f>
        <v>SEAL CHECKER (box of 250)</v>
      </c>
    </row>
    <row r="8319" spans="1:11" x14ac:dyDescent="0.2">
      <c r="A8319" s="132">
        <v>35959</v>
      </c>
      <c r="B8319" s="226" t="s">
        <v>12</v>
      </c>
      <c r="C8319" s="222" t="s">
        <v>12</v>
      </c>
      <c r="D8319" s="106" t="s">
        <v>6387</v>
      </c>
      <c r="E8319" s="87" t="s">
        <v>42</v>
      </c>
      <c r="F8319" s="88">
        <v>240</v>
      </c>
      <c r="H8319" s="88"/>
      <c r="I8319" s="90">
        <v>1</v>
      </c>
      <c r="K8319" s="194" t="str">
        <f t="shared" si="130"/>
        <v>3M COMPLY STERIGAGE STEAM CHEMICAL INTEGRATOR 1243A (box of 1000)</v>
      </c>
    </row>
    <row r="8320" spans="1:11" x14ac:dyDescent="0.2">
      <c r="A8320" s="132">
        <v>35962</v>
      </c>
      <c r="B8320" s="226" t="s">
        <v>12</v>
      </c>
      <c r="C8320" s="222" t="s">
        <v>12</v>
      </c>
      <c r="D8320" s="106" t="s">
        <v>6388</v>
      </c>
      <c r="E8320" s="87" t="s">
        <v>194</v>
      </c>
      <c r="F8320" s="166">
        <v>308</v>
      </c>
      <c r="H8320" s="166"/>
      <c r="I8320" s="90">
        <v>1</v>
      </c>
      <c r="K8320" s="194" t="str">
        <f t="shared" si="130"/>
        <v>3M COMPLY LEAD FREE INDICATOR TAPE - 1322 (box of 28)</v>
      </c>
    </row>
    <row r="8321" spans="1:11" x14ac:dyDescent="0.2">
      <c r="A8321" s="132">
        <v>35964</v>
      </c>
      <c r="B8321" s="226" t="s">
        <v>12</v>
      </c>
      <c r="C8321" s="222" t="s">
        <v>12</v>
      </c>
      <c r="D8321" s="106" t="s">
        <v>6389</v>
      </c>
      <c r="E8321" s="87" t="s">
        <v>42</v>
      </c>
      <c r="F8321" s="166">
        <v>1250</v>
      </c>
      <c r="H8321" s="166"/>
      <c r="I8321" s="90">
        <v>1</v>
      </c>
      <c r="K8321" s="194" t="str">
        <f t="shared" si="130"/>
        <v>3M ATTEST INSTRUMENT PROTECTOR 5x12.5 cm - 13911 (box of 1000)</v>
      </c>
    </row>
    <row r="8322" spans="1:11" x14ac:dyDescent="0.2">
      <c r="A8322" s="132">
        <v>35965</v>
      </c>
      <c r="B8322" s="226" t="s">
        <v>12</v>
      </c>
      <c r="C8322" s="222" t="s">
        <v>12</v>
      </c>
      <c r="D8322" s="106" t="s">
        <v>6390</v>
      </c>
      <c r="E8322" s="87" t="s">
        <v>42</v>
      </c>
      <c r="F8322" s="166">
        <v>1650</v>
      </c>
      <c r="H8322" s="166"/>
      <c r="I8322" s="90">
        <v>1</v>
      </c>
      <c r="K8322" s="194" t="str">
        <f t="shared" si="130"/>
        <v>3M ATTEST INSTRUMENT PROTECTOR 8.9x16.8 cm - 13913 (box of 1000)</v>
      </c>
    </row>
    <row r="8323" spans="1:11" x14ac:dyDescent="0.2">
      <c r="A8323" s="132">
        <v>35980</v>
      </c>
      <c r="B8323" s="226" t="s">
        <v>12</v>
      </c>
      <c r="C8323" s="222" t="s">
        <v>12</v>
      </c>
      <c r="D8323" s="106" t="s">
        <v>6391</v>
      </c>
      <c r="E8323" s="87">
        <v>1</v>
      </c>
      <c r="F8323" s="88">
        <v>159</v>
      </c>
      <c r="H8323" s="88"/>
      <c r="I8323" s="90">
        <v>1</v>
      </c>
      <c r="K8323" s="194" t="str">
        <f t="shared" si="130"/>
        <v xml:space="preserve">2 LINE MEDICAL LABELLER 14+14 DIGITS </v>
      </c>
    </row>
    <row r="8324" spans="1:11" x14ac:dyDescent="0.2">
      <c r="A8324" s="132">
        <v>35982</v>
      </c>
      <c r="B8324" s="226" t="s">
        <v>12</v>
      </c>
      <c r="C8324" s="222" t="s">
        <v>12</v>
      </c>
      <c r="D8324" s="106" t="s">
        <v>6392</v>
      </c>
      <c r="E8324" s="87" t="s">
        <v>25</v>
      </c>
      <c r="F8324" s="88">
        <v>34</v>
      </c>
      <c r="H8324" s="88"/>
      <c r="I8324" s="90">
        <v>1</v>
      </c>
      <c r="K8324" s="194" t="str">
        <f t="shared" si="130"/>
        <v>INK ROLL for labeller 35980 (box of 5)</v>
      </c>
    </row>
    <row r="8325" spans="1:11" ht="13.5" thickBot="1" x14ac:dyDescent="0.25">
      <c r="A8325" s="134">
        <v>35984</v>
      </c>
      <c r="B8325" s="233" t="s">
        <v>12</v>
      </c>
      <c r="C8325" s="234" t="s">
        <v>12</v>
      </c>
      <c r="D8325" s="121" t="s">
        <v>6393</v>
      </c>
      <c r="E8325" s="116" t="s">
        <v>9924</v>
      </c>
      <c r="F8325" s="91">
        <v>148</v>
      </c>
      <c r="H8325" s="91"/>
      <c r="I8325" s="92">
        <v>1</v>
      </c>
      <c r="K8325" s="194" t="str">
        <f t="shared" si="130"/>
        <v>2 LINE STEAM LABEL (box of 12000)</v>
      </c>
    </row>
    <row r="8326" spans="1:11" x14ac:dyDescent="0.2">
      <c r="A8326" s="135">
        <v>36000</v>
      </c>
      <c r="B8326" s="223" t="s">
        <v>9925</v>
      </c>
      <c r="C8326" s="224" t="s">
        <v>12</v>
      </c>
      <c r="D8326" s="117" t="s">
        <v>9926</v>
      </c>
      <c r="E8326" s="118" t="s">
        <v>31</v>
      </c>
      <c r="F8326" s="93">
        <v>145</v>
      </c>
      <c r="H8326" s="225"/>
      <c r="I8326" s="94">
        <v>1</v>
      </c>
      <c r="K8326" s="194" t="str">
        <f t="shared" si="130"/>
        <v>FLAT REELS 200 m x 50 mm AUTOCLAVE  (box of 12)</v>
      </c>
    </row>
    <row r="8327" spans="1:11" x14ac:dyDescent="0.2">
      <c r="A8327" s="136">
        <v>36001</v>
      </c>
      <c r="B8327" s="226" t="s">
        <v>9925</v>
      </c>
      <c r="C8327" s="222" t="s">
        <v>12</v>
      </c>
      <c r="D8327" s="106" t="s">
        <v>9927</v>
      </c>
      <c r="E8327" s="87" t="s">
        <v>84</v>
      </c>
      <c r="F8327" s="88">
        <v>145</v>
      </c>
      <c r="H8327" s="227"/>
      <c r="I8327" s="95">
        <v>1</v>
      </c>
      <c r="K8327" s="194" t="str">
        <f t="shared" si="130"/>
        <v>FLAT REELS 200 m x 75 mm AUTOCLAVE  (box of 8)</v>
      </c>
    </row>
    <row r="8328" spans="1:11" x14ac:dyDescent="0.2">
      <c r="A8328" s="136">
        <v>36002</v>
      </c>
      <c r="B8328" s="226" t="s">
        <v>9925</v>
      </c>
      <c r="C8328" s="222" t="s">
        <v>12</v>
      </c>
      <c r="D8328" s="106" t="s">
        <v>9928</v>
      </c>
      <c r="E8328" s="87" t="s">
        <v>101</v>
      </c>
      <c r="F8328" s="88">
        <v>146</v>
      </c>
      <c r="H8328" s="227"/>
      <c r="I8328" s="95">
        <v>1</v>
      </c>
      <c r="K8328" s="194" t="str">
        <f t="shared" si="130"/>
        <v>FLAT REELS 200 m x 100 mm AUTOCLAVE  (box of 6)</v>
      </c>
    </row>
    <row r="8329" spans="1:11" x14ac:dyDescent="0.2">
      <c r="A8329" s="136">
        <v>36004</v>
      </c>
      <c r="B8329" s="226" t="s">
        <v>9925</v>
      </c>
      <c r="C8329" s="222" t="s">
        <v>12</v>
      </c>
      <c r="D8329" s="106" t="s">
        <v>9929</v>
      </c>
      <c r="E8329" s="87" t="s">
        <v>64</v>
      </c>
      <c r="F8329" s="88">
        <v>145</v>
      </c>
      <c r="H8329" s="227"/>
      <c r="I8329" s="95">
        <v>1</v>
      </c>
      <c r="K8329" s="194" t="str">
        <f t="shared" si="130"/>
        <v>FLAT REELS 200 m x 150 mm AUTOCLAVE  (box of 4)</v>
      </c>
    </row>
    <row r="8330" spans="1:11" x14ac:dyDescent="0.2">
      <c r="A8330" s="136">
        <v>36005</v>
      </c>
      <c r="B8330" s="226" t="s">
        <v>9925</v>
      </c>
      <c r="C8330" s="222" t="s">
        <v>12</v>
      </c>
      <c r="D8330" s="106" t="s">
        <v>9930</v>
      </c>
      <c r="E8330" s="87" t="s">
        <v>64</v>
      </c>
      <c r="F8330" s="88">
        <v>240</v>
      </c>
      <c r="H8330" s="227"/>
      <c r="I8330" s="95">
        <v>1</v>
      </c>
      <c r="K8330" s="194" t="str">
        <f t="shared" si="130"/>
        <v>FLAT REELS 200 m x 200 mm AUTOCLAVE  (box of 4)</v>
      </c>
    </row>
    <row r="8331" spans="1:11" x14ac:dyDescent="0.2">
      <c r="A8331" s="136">
        <v>36006</v>
      </c>
      <c r="B8331" s="226" t="s">
        <v>9925</v>
      </c>
      <c r="C8331" s="222" t="s">
        <v>12</v>
      </c>
      <c r="D8331" s="106" t="s">
        <v>9931</v>
      </c>
      <c r="E8331" s="87" t="s">
        <v>33</v>
      </c>
      <c r="F8331" s="88">
        <v>124</v>
      </c>
      <c r="H8331" s="227"/>
      <c r="I8331" s="95">
        <v>1</v>
      </c>
      <c r="K8331" s="194" t="str">
        <f t="shared" si="130"/>
        <v>FLAT REELS 200 m x 250 mm AUTOCLAVE  (box of 2)</v>
      </c>
    </row>
    <row r="8332" spans="1:11" x14ac:dyDescent="0.2">
      <c r="A8332" s="136">
        <v>36007</v>
      </c>
      <c r="B8332" s="226" t="s">
        <v>9925</v>
      </c>
      <c r="C8332" s="222" t="s">
        <v>12</v>
      </c>
      <c r="D8332" s="106" t="s">
        <v>9932</v>
      </c>
      <c r="E8332" s="87" t="s">
        <v>33</v>
      </c>
      <c r="F8332" s="88">
        <v>148</v>
      </c>
      <c r="H8332" s="227"/>
      <c r="I8332" s="95">
        <v>1</v>
      </c>
      <c r="K8332" s="194" t="str">
        <f t="shared" si="130"/>
        <v>FLAT REELS 200 m x 300 mm AUTOCLAVE (box of 2)</v>
      </c>
    </row>
    <row r="8333" spans="1:11" x14ac:dyDescent="0.2">
      <c r="A8333" s="136">
        <v>36008</v>
      </c>
      <c r="B8333" s="226" t="s">
        <v>9925</v>
      </c>
      <c r="C8333" s="222" t="s">
        <v>12</v>
      </c>
      <c r="D8333" s="106" t="s">
        <v>9933</v>
      </c>
      <c r="E8333" s="87" t="s">
        <v>33</v>
      </c>
      <c r="F8333" s="88">
        <v>198</v>
      </c>
      <c r="H8333" s="227"/>
      <c r="I8333" s="95">
        <v>1</v>
      </c>
      <c r="K8333" s="194" t="str">
        <f t="shared" si="130"/>
        <v>FLAT REELS 200 m x 400 mm AUTOCLAVE  (box of 2)</v>
      </c>
    </row>
    <row r="8334" spans="1:11" x14ac:dyDescent="0.2">
      <c r="A8334" s="136">
        <v>36030</v>
      </c>
      <c r="B8334" s="226" t="s">
        <v>9925</v>
      </c>
      <c r="C8334" s="222" t="s">
        <v>12</v>
      </c>
      <c r="D8334" s="106" t="s">
        <v>9934</v>
      </c>
      <c r="E8334" s="87" t="s">
        <v>9935</v>
      </c>
      <c r="F8334" s="88">
        <v>195</v>
      </c>
      <c r="H8334" s="227"/>
      <c r="I8334" s="95">
        <v>1</v>
      </c>
      <c r="K8334" s="194" t="str">
        <f t="shared" si="130"/>
        <v>SELF-SEAL POUCHES 60x110 mm (box 10000)</v>
      </c>
    </row>
    <row r="8335" spans="1:11" x14ac:dyDescent="0.2">
      <c r="A8335" s="136">
        <v>36031</v>
      </c>
      <c r="B8335" s="226" t="s">
        <v>9925</v>
      </c>
      <c r="C8335" s="222" t="s">
        <v>12</v>
      </c>
      <c r="D8335" s="106" t="s">
        <v>9936</v>
      </c>
      <c r="E8335" s="87" t="s">
        <v>168</v>
      </c>
      <c r="F8335" s="88">
        <v>165</v>
      </c>
      <c r="H8335" s="227"/>
      <c r="I8335" s="95">
        <v>1</v>
      </c>
      <c r="K8335" s="194" t="str">
        <f t="shared" si="130"/>
        <v>SELF-SEAL POUCHES 70x230 mm (box of 4000)</v>
      </c>
    </row>
    <row r="8336" spans="1:11" x14ac:dyDescent="0.2">
      <c r="A8336" s="136">
        <v>36032</v>
      </c>
      <c r="B8336" s="226" t="s">
        <v>9925</v>
      </c>
      <c r="C8336" s="222" t="s">
        <v>12</v>
      </c>
      <c r="D8336" s="106" t="s">
        <v>6361</v>
      </c>
      <c r="E8336" s="87" t="s">
        <v>9432</v>
      </c>
      <c r="F8336" s="88">
        <v>130</v>
      </c>
      <c r="H8336" s="227"/>
      <c r="I8336" s="95">
        <v>1</v>
      </c>
      <c r="K8336" s="194" t="str">
        <f t="shared" si="130"/>
        <v>SELF-SEAL POUCHES 90x230 mm (box of 3000)</v>
      </c>
    </row>
    <row r="8337" spans="1:11" x14ac:dyDescent="0.2">
      <c r="A8337" s="136">
        <v>36033</v>
      </c>
      <c r="B8337" s="226" t="s">
        <v>9925</v>
      </c>
      <c r="C8337" s="222" t="s">
        <v>12</v>
      </c>
      <c r="D8337" s="106" t="s">
        <v>6362</v>
      </c>
      <c r="E8337" s="87" t="s">
        <v>37</v>
      </c>
      <c r="F8337" s="88">
        <v>145</v>
      </c>
      <c r="H8337" s="227"/>
      <c r="I8337" s="95">
        <v>1</v>
      </c>
      <c r="K8337" s="194" t="str">
        <f t="shared" si="130"/>
        <v>SELF-SEAL POUCHES 140x250 mm (box of 2000)</v>
      </c>
    </row>
    <row r="8338" spans="1:11" x14ac:dyDescent="0.2">
      <c r="A8338" s="136">
        <v>36034</v>
      </c>
      <c r="B8338" s="226" t="s">
        <v>9925</v>
      </c>
      <c r="C8338" s="222" t="s">
        <v>12</v>
      </c>
      <c r="D8338" s="106" t="s">
        <v>6363</v>
      </c>
      <c r="E8338" s="87" t="s">
        <v>42</v>
      </c>
      <c r="F8338" s="88">
        <v>140</v>
      </c>
      <c r="H8338" s="227"/>
      <c r="I8338" s="95">
        <v>1</v>
      </c>
      <c r="K8338" s="194" t="str">
        <f t="shared" si="130"/>
        <v>SELF-SEAL POUCHES 190x330 mm (box of 1000)</v>
      </c>
    </row>
    <row r="8339" spans="1:11" x14ac:dyDescent="0.2">
      <c r="A8339" s="136">
        <v>36035</v>
      </c>
      <c r="B8339" s="226" t="s">
        <v>9925</v>
      </c>
      <c r="C8339" s="222" t="s">
        <v>12</v>
      </c>
      <c r="D8339" s="106" t="s">
        <v>9937</v>
      </c>
      <c r="E8339" s="87" t="s">
        <v>42</v>
      </c>
      <c r="F8339" s="88">
        <v>260</v>
      </c>
      <c r="H8339" s="227"/>
      <c r="I8339" s="95">
        <v>1</v>
      </c>
      <c r="K8339" s="194" t="str">
        <f t="shared" si="130"/>
        <v>SELF-SEAL POUCHES 230x365 mm (box of 1000)</v>
      </c>
    </row>
    <row r="8340" spans="1:11" x14ac:dyDescent="0.2">
      <c r="A8340" s="136">
        <v>36036</v>
      </c>
      <c r="B8340" s="226" t="s">
        <v>9925</v>
      </c>
      <c r="C8340" s="222" t="s">
        <v>12</v>
      </c>
      <c r="D8340" s="106" t="s">
        <v>9938</v>
      </c>
      <c r="E8340" s="87" t="s">
        <v>280</v>
      </c>
      <c r="F8340" s="88">
        <v>220</v>
      </c>
      <c r="H8340" s="227"/>
      <c r="I8340" s="95">
        <v>1</v>
      </c>
      <c r="K8340" s="194" t="str">
        <f t="shared" si="130"/>
        <v>SELF-SEAL POUCHES 300x370 mm (box of 800)</v>
      </c>
    </row>
    <row r="8341" spans="1:11" x14ac:dyDescent="0.2">
      <c r="A8341" s="136">
        <v>36037</v>
      </c>
      <c r="B8341" s="226" t="s">
        <v>9925</v>
      </c>
      <c r="C8341" s="222" t="s">
        <v>12</v>
      </c>
      <c r="D8341" s="106" t="s">
        <v>9939</v>
      </c>
      <c r="E8341" s="87" t="s">
        <v>280</v>
      </c>
      <c r="F8341" s="88">
        <v>265</v>
      </c>
      <c r="H8341" s="227"/>
      <c r="I8341" s="95">
        <v>1</v>
      </c>
      <c r="K8341" s="194" t="str">
        <f t="shared" si="130"/>
        <v>SELF-SEAL POUCHES 330x440 mm (box of 800)</v>
      </c>
    </row>
    <row r="8342" spans="1:11" x14ac:dyDescent="0.2">
      <c r="A8342" s="136"/>
      <c r="B8342" s="226" t="s">
        <v>12</v>
      </c>
      <c r="C8342" s="222" t="s">
        <v>12</v>
      </c>
      <c r="D8342" s="201" t="s">
        <v>6352</v>
      </c>
      <c r="E8342" s="87"/>
      <c r="F8342" s="88"/>
      <c r="H8342" s="227"/>
      <c r="I8342" s="95">
        <v>1</v>
      </c>
      <c r="K8342" s="194" t="str">
        <f t="shared" si="130"/>
        <v>SPECIAL OFFER - ROLLS AND POUCHES ()</v>
      </c>
    </row>
    <row r="8343" spans="1:11" x14ac:dyDescent="0.2">
      <c r="A8343" s="136"/>
      <c r="B8343" s="226" t="s">
        <v>12</v>
      </c>
      <c r="C8343" s="222" t="s">
        <v>12</v>
      </c>
      <c r="D8343" s="145" t="s">
        <v>6353</v>
      </c>
      <c r="E8343" s="87"/>
      <c r="F8343" s="88"/>
      <c r="H8343" s="227"/>
      <c r="I8343" s="95">
        <v>5</v>
      </c>
      <c r="K8343" s="194" t="str">
        <f t="shared" si="130"/>
        <v>For a mixed order of 5 boxes EXTRA DISCOUNT 10% ()</v>
      </c>
    </row>
    <row r="8344" spans="1:11" ht="13.5" thickBot="1" x14ac:dyDescent="0.25">
      <c r="A8344" s="137"/>
      <c r="B8344" s="228" t="s">
        <v>12</v>
      </c>
      <c r="C8344" s="229" t="s">
        <v>12</v>
      </c>
      <c r="D8344" s="148" t="s">
        <v>9940</v>
      </c>
      <c r="E8344" s="119"/>
      <c r="F8344" s="97"/>
      <c r="H8344" s="230"/>
      <c r="I8344" s="98">
        <v>20</v>
      </c>
      <c r="K8344" s="194" t="str">
        <f t="shared" si="130"/>
        <v>For a mixed order of 20 boxes EXTRA DISCOUNT 20% ()</v>
      </c>
    </row>
    <row r="8345" spans="1:11" x14ac:dyDescent="0.2">
      <c r="A8345" s="140">
        <v>36500</v>
      </c>
      <c r="B8345" s="231" t="s">
        <v>12</v>
      </c>
      <c r="C8345" s="232" t="s">
        <v>12</v>
      </c>
      <c r="D8345" s="124" t="s">
        <v>6394</v>
      </c>
      <c r="E8345" s="120">
        <v>1</v>
      </c>
      <c r="F8345" s="99">
        <v>1880</v>
      </c>
      <c r="H8345" s="99"/>
      <c r="I8345" s="100">
        <v>1</v>
      </c>
      <c r="K8345" s="194" t="str">
        <f t="shared" si="130"/>
        <v xml:space="preserve">ORMA SHOE ISOLATION DEVICE </v>
      </c>
    </row>
    <row r="8346" spans="1:11" x14ac:dyDescent="0.2">
      <c r="A8346" s="132">
        <v>36501</v>
      </c>
      <c r="B8346" s="226" t="s">
        <v>12</v>
      </c>
      <c r="C8346" s="222" t="s">
        <v>12</v>
      </c>
      <c r="D8346" s="106" t="s">
        <v>6395</v>
      </c>
      <c r="E8346" s="87">
        <v>1</v>
      </c>
      <c r="F8346" s="88">
        <v>193</v>
      </c>
      <c r="H8346" s="88"/>
      <c r="I8346" s="90">
        <v>1</v>
      </c>
      <c r="K8346" s="194" t="str">
        <f t="shared" si="130"/>
        <v xml:space="preserve">SUPPORT HANDLE for Orma - optional </v>
      </c>
    </row>
    <row r="8347" spans="1:11" x14ac:dyDescent="0.2">
      <c r="A8347" s="132">
        <v>36502</v>
      </c>
      <c r="B8347" s="226" t="s">
        <v>12</v>
      </c>
      <c r="C8347" s="222" t="s">
        <v>12</v>
      </c>
      <c r="D8347" s="106" t="s">
        <v>6396</v>
      </c>
      <c r="E8347" s="87" t="s">
        <v>64</v>
      </c>
      <c r="F8347" s="88">
        <v>350</v>
      </c>
      <c r="H8347" s="88"/>
      <c r="I8347" s="90">
        <v>1</v>
      </c>
      <c r="K8347" s="194" t="str">
        <f t="shared" si="130"/>
        <v>SURGICAL SHOE COVER ROLLS for ORMA  (box of 4)</v>
      </c>
    </row>
    <row r="8348" spans="1:11" x14ac:dyDescent="0.2">
      <c r="A8348" s="132">
        <v>36505</v>
      </c>
      <c r="B8348" s="226" t="s">
        <v>12</v>
      </c>
      <c r="C8348" s="222" t="s">
        <v>12</v>
      </c>
      <c r="D8348" s="106" t="s">
        <v>6397</v>
      </c>
      <c r="E8348" s="87">
        <v>1</v>
      </c>
      <c r="F8348" s="88">
        <v>70</v>
      </c>
      <c r="H8348" s="88"/>
      <c r="I8348" s="90">
        <v>1</v>
      </c>
      <c r="K8348" s="194" t="str">
        <f t="shared" si="130"/>
        <v xml:space="preserve">ANTIMICROBIAL ADHESIVE FILM 105 Mic - roll 5m x 400 mm </v>
      </c>
    </row>
    <row r="8349" spans="1:11" x14ac:dyDescent="0.2">
      <c r="A8349" s="132">
        <v>36506</v>
      </c>
      <c r="B8349" s="226" t="s">
        <v>12</v>
      </c>
      <c r="C8349" s="222" t="s">
        <v>12</v>
      </c>
      <c r="D8349" s="106" t="s">
        <v>6398</v>
      </c>
      <c r="E8349" s="87">
        <v>1</v>
      </c>
      <c r="F8349" s="88">
        <v>50</v>
      </c>
      <c r="H8349" s="88"/>
      <c r="I8349" s="90">
        <v>1</v>
      </c>
      <c r="K8349" s="194" t="str">
        <f t="shared" si="130"/>
        <v xml:space="preserve">ANTIMICROBIAL NON-ADHESIVE FILM 105 Mic - roll 5 m x 400 mm </v>
      </c>
    </row>
    <row r="8350" spans="1:11" x14ac:dyDescent="0.2">
      <c r="A8350" s="132">
        <v>36507</v>
      </c>
      <c r="B8350" s="226" t="s">
        <v>12</v>
      </c>
      <c r="C8350" s="222" t="s">
        <v>12</v>
      </c>
      <c r="D8350" s="106" t="s">
        <v>6399</v>
      </c>
      <c r="E8350" s="87">
        <v>1</v>
      </c>
      <c r="F8350" s="88">
        <v>99</v>
      </c>
      <c r="H8350" s="88"/>
      <c r="I8350" s="90">
        <v>1</v>
      </c>
      <c r="K8350" s="194" t="str">
        <f t="shared" si="130"/>
        <v xml:space="preserve">ANTIMICROBIAL ADHESIVE FILM 200 Mic - roll 5 m x 400 mm </v>
      </c>
    </row>
    <row r="8351" spans="1:11" x14ac:dyDescent="0.2">
      <c r="A8351" s="132">
        <v>36510</v>
      </c>
      <c r="B8351" s="226" t="s">
        <v>12</v>
      </c>
      <c r="C8351" s="222" t="s">
        <v>12</v>
      </c>
      <c r="D8351" s="106" t="s">
        <v>6400</v>
      </c>
      <c r="E8351" s="87">
        <v>1</v>
      </c>
      <c r="F8351" s="88">
        <v>1980</v>
      </c>
      <c r="H8351" s="88"/>
      <c r="I8351" s="90">
        <v>1</v>
      </c>
      <c r="K8351" s="194" t="str">
        <f t="shared" si="130"/>
        <v xml:space="preserve">GIMA AIR CLEANER </v>
      </c>
    </row>
    <row r="8352" spans="1:11" x14ac:dyDescent="0.2">
      <c r="A8352" s="132">
        <v>36511</v>
      </c>
      <c r="B8352" s="226" t="s">
        <v>12</v>
      </c>
      <c r="C8352" s="222" t="s">
        <v>12</v>
      </c>
      <c r="D8352" s="106" t="s">
        <v>6401</v>
      </c>
      <c r="E8352" s="87">
        <v>1</v>
      </c>
      <c r="F8352" s="88">
        <v>122</v>
      </c>
      <c r="H8352" s="88"/>
      <c r="I8352" s="90">
        <v>1</v>
      </c>
      <c r="K8352" s="194" t="str">
        <f t="shared" si="130"/>
        <v xml:space="preserve">STAND for Gima Air Cleaner - optional </v>
      </c>
    </row>
    <row r="8353" spans="1:11" x14ac:dyDescent="0.2">
      <c r="A8353" s="132">
        <v>36512</v>
      </c>
      <c r="B8353" s="226" t="s">
        <v>12</v>
      </c>
      <c r="C8353" s="222" t="s">
        <v>12</v>
      </c>
      <c r="D8353" s="106" t="s">
        <v>6402</v>
      </c>
      <c r="E8353" s="87" t="s">
        <v>66</v>
      </c>
      <c r="F8353" s="88">
        <v>340</v>
      </c>
      <c r="H8353" s="88"/>
      <c r="I8353" s="90">
        <v>1</v>
      </c>
      <c r="K8353" s="194" t="str">
        <f t="shared" si="130"/>
        <v>SET OF 4 LAMPS for Gima Air Cleaner - spare (set of 4)</v>
      </c>
    </row>
    <row r="8354" spans="1:11" x14ac:dyDescent="0.2">
      <c r="A8354" s="132">
        <v>36513</v>
      </c>
      <c r="B8354" s="226" t="s">
        <v>12</v>
      </c>
      <c r="C8354" s="222" t="s">
        <v>12</v>
      </c>
      <c r="D8354" s="106" t="s">
        <v>6403</v>
      </c>
      <c r="E8354" s="87">
        <v>1</v>
      </c>
      <c r="F8354" s="88">
        <v>23</v>
      </c>
      <c r="H8354" s="88"/>
      <c r="I8354" s="90">
        <v>1</v>
      </c>
      <c r="K8354" s="194" t="str">
        <f t="shared" si="130"/>
        <v xml:space="preserve">ANTI-DUST FILTER for Gima Air Cleaner - spare </v>
      </c>
    </row>
    <row r="8355" spans="1:11" x14ac:dyDescent="0.2">
      <c r="A8355" s="132">
        <v>36542</v>
      </c>
      <c r="B8355" s="226" t="s">
        <v>12</v>
      </c>
      <c r="C8355" s="222" t="s">
        <v>12</v>
      </c>
      <c r="D8355" s="106" t="s">
        <v>9941</v>
      </c>
      <c r="E8355" s="87" t="s">
        <v>32</v>
      </c>
      <c r="F8355" s="88">
        <v>36</v>
      </c>
      <c r="H8355" s="88"/>
      <c r="I8355" s="90">
        <v>1</v>
      </c>
      <c r="K8355" s="194" t="str">
        <f t="shared" si="130"/>
        <v>BD POSIFLUSH XS PREFILED SYRINGE 10 ml - 306572 (box of 30)</v>
      </c>
    </row>
    <row r="8356" spans="1:11" x14ac:dyDescent="0.2">
      <c r="A8356" s="132">
        <v>36550</v>
      </c>
      <c r="B8356" s="226" t="s">
        <v>12</v>
      </c>
      <c r="C8356" s="222" t="s">
        <v>12</v>
      </c>
      <c r="D8356" s="106" t="s">
        <v>6404</v>
      </c>
      <c r="E8356" s="87" t="s">
        <v>21</v>
      </c>
      <c r="F8356" s="88">
        <v>165</v>
      </c>
      <c r="H8356" s="88"/>
      <c r="I8356" s="90">
        <v>1</v>
      </c>
      <c r="K8356" s="194" t="str">
        <f t="shared" si="130"/>
        <v>B-BRAUN ECOLAV STERILE IRRIGATION SOLUTION - 30 ml (box of 100)</v>
      </c>
    </row>
    <row r="8357" spans="1:11" x14ac:dyDescent="0.2">
      <c r="A8357" s="132">
        <v>36551</v>
      </c>
      <c r="B8357" s="226" t="s">
        <v>12</v>
      </c>
      <c r="C8357" s="222" t="s">
        <v>12</v>
      </c>
      <c r="D8357" s="106" t="s">
        <v>6405</v>
      </c>
      <c r="E8357" s="87" t="s">
        <v>34</v>
      </c>
      <c r="F8357" s="88">
        <v>36</v>
      </c>
      <c r="H8357" s="88"/>
      <c r="I8357" s="90">
        <v>1</v>
      </c>
      <c r="K8357" s="194" t="str">
        <f t="shared" si="130"/>
        <v>B-BRAUN ECOLAV STERILE IRRIGATION SOLUTION - 100 ml (box of 20)</v>
      </c>
    </row>
    <row r="8358" spans="1:11" x14ac:dyDescent="0.2">
      <c r="A8358" s="132">
        <v>36552</v>
      </c>
      <c r="B8358" s="226" t="s">
        <v>12</v>
      </c>
      <c r="C8358" s="222" t="s">
        <v>12</v>
      </c>
      <c r="D8358" s="106" t="s">
        <v>6406</v>
      </c>
      <c r="E8358" s="87" t="s">
        <v>34</v>
      </c>
      <c r="F8358" s="88">
        <v>36</v>
      </c>
      <c r="H8358" s="88"/>
      <c r="I8358" s="90">
        <v>1</v>
      </c>
      <c r="K8358" s="194" t="str">
        <f t="shared" si="130"/>
        <v>B-BRAUN ECOLAV STERILE IRRIGATION SOLUTION - 250 ml (box of 20)</v>
      </c>
    </row>
    <row r="8359" spans="1:11" x14ac:dyDescent="0.2">
      <c r="A8359" s="132">
        <v>36553</v>
      </c>
      <c r="B8359" s="226" t="s">
        <v>12</v>
      </c>
      <c r="C8359" s="222" t="s">
        <v>12</v>
      </c>
      <c r="D8359" s="106" t="s">
        <v>6407</v>
      </c>
      <c r="E8359" s="87" t="s">
        <v>29</v>
      </c>
      <c r="F8359" s="88">
        <v>22</v>
      </c>
      <c r="H8359" s="88"/>
      <c r="I8359" s="90">
        <v>1</v>
      </c>
      <c r="K8359" s="194" t="str">
        <f t="shared" si="130"/>
        <v>B-BRAUN ECOLAV STERILE IRRIGATION SOLUTION - 500 ml (box of 10)</v>
      </c>
    </row>
    <row r="8360" spans="1:11" x14ac:dyDescent="0.2">
      <c r="A8360" s="132">
        <v>36554</v>
      </c>
      <c r="B8360" s="226" t="s">
        <v>12</v>
      </c>
      <c r="C8360" s="222" t="s">
        <v>12</v>
      </c>
      <c r="D8360" s="106" t="s">
        <v>10952</v>
      </c>
      <c r="E8360" s="87" t="s">
        <v>31</v>
      </c>
      <c r="F8360" s="88"/>
      <c r="H8360" s="88"/>
      <c r="I8360" s="90">
        <v>1</v>
      </c>
      <c r="K8360" s="194" t="str">
        <f t="shared" si="130"/>
        <v>***B-BRAUN ECOTAINER STERILE IRRIGATION SOLUTION - 250 ml  discontinued (box of 12)</v>
      </c>
    </row>
    <row r="8361" spans="1:11" x14ac:dyDescent="0.2">
      <c r="A8361" s="132">
        <v>36555</v>
      </c>
      <c r="B8361" s="226" t="s">
        <v>12</v>
      </c>
      <c r="C8361" s="222" t="s">
        <v>12</v>
      </c>
      <c r="D8361" s="106" t="s">
        <v>10953</v>
      </c>
      <c r="E8361" s="87" t="s">
        <v>29</v>
      </c>
      <c r="F8361" s="88">
        <v>21.4</v>
      </c>
      <c r="H8361" s="88"/>
      <c r="I8361" s="90">
        <v>1</v>
      </c>
      <c r="K8361" s="194" t="str">
        <f t="shared" si="130"/>
        <v>? B-BRAUN ECOTAINER STERILE IRRIGATION SOLUTION - 500 ml (box of 10)</v>
      </c>
    </row>
    <row r="8362" spans="1:11" x14ac:dyDescent="0.2">
      <c r="A8362" s="132">
        <v>36558</v>
      </c>
      <c r="B8362" s="226" t="s">
        <v>12</v>
      </c>
      <c r="C8362" s="222" t="s">
        <v>12</v>
      </c>
      <c r="D8362" s="106" t="s">
        <v>6408</v>
      </c>
      <c r="E8362" s="87" t="s">
        <v>21</v>
      </c>
      <c r="F8362" s="88">
        <v>142</v>
      </c>
      <c r="H8362" s="88"/>
      <c r="I8362" s="90">
        <v>1</v>
      </c>
      <c r="K8362" s="194" t="str">
        <f t="shared" si="130"/>
        <v>B-BRAUN OMNIFLUSH SYRINGE - 10 ml (box of 100)</v>
      </c>
    </row>
    <row r="8363" spans="1:11" x14ac:dyDescent="0.2">
      <c r="A8363" s="132">
        <v>36560</v>
      </c>
      <c r="B8363" s="226" t="s">
        <v>10107</v>
      </c>
      <c r="C8363" s="222" t="s">
        <v>12</v>
      </c>
      <c r="D8363" s="106" t="s">
        <v>10954</v>
      </c>
      <c r="E8363" s="87" t="s">
        <v>48</v>
      </c>
      <c r="F8363" s="88">
        <v>112</v>
      </c>
      <c r="H8363" s="88"/>
      <c r="I8363" s="90">
        <v>1</v>
      </c>
      <c r="K8363" s="194" t="str">
        <f t="shared" si="130"/>
        <v>"PX9" POVI-IODINE 100 ANTISEPTIC - 125 ml - biocide - marketable in IT only  (box of 24)</v>
      </c>
    </row>
    <row r="8364" spans="1:11" x14ac:dyDescent="0.2">
      <c r="A8364" s="132">
        <v>36562</v>
      </c>
      <c r="B8364" s="226" t="s">
        <v>12</v>
      </c>
      <c r="C8364" s="222" t="s">
        <v>12</v>
      </c>
      <c r="D8364" s="106" t="s">
        <v>9075</v>
      </c>
      <c r="E8364" s="87">
        <v>1</v>
      </c>
      <c r="F8364" s="204"/>
      <c r="H8364" s="204"/>
      <c r="I8364" s="90">
        <v>1</v>
      </c>
      <c r="K8364" s="194" t="str">
        <f t="shared" si="130"/>
        <v xml:space="preserve">***"PX9" POVI-IODINE 100 ANTISEPTIC - 250 ml - biocide - IT  discontinued </v>
      </c>
    </row>
    <row r="8365" spans="1:11" x14ac:dyDescent="0.2">
      <c r="A8365" s="132">
        <v>36565</v>
      </c>
      <c r="B8365" s="226" t="s">
        <v>10107</v>
      </c>
      <c r="C8365" s="222" t="s">
        <v>12</v>
      </c>
      <c r="D8365" s="106" t="s">
        <v>10955</v>
      </c>
      <c r="E8365" s="87">
        <v>1</v>
      </c>
      <c r="F8365" s="88">
        <v>11</v>
      </c>
      <c r="H8365" s="88"/>
      <c r="I8365" s="90">
        <v>1</v>
      </c>
      <c r="K8365" s="194" t="str">
        <f t="shared" si="130"/>
        <v xml:space="preserve">"PX9" POVI-IODINE 100 ANTISEPTIC - 500 ml - biocide - marketable in IT only  </v>
      </c>
    </row>
    <row r="8366" spans="1:11" x14ac:dyDescent="0.2">
      <c r="A8366" s="132">
        <v>36567</v>
      </c>
      <c r="B8366" s="226" t="s">
        <v>10107</v>
      </c>
      <c r="C8366" s="222" t="s">
        <v>12</v>
      </c>
      <c r="D8366" s="106" t="s">
        <v>10956</v>
      </c>
      <c r="E8366" s="87">
        <v>1</v>
      </c>
      <c r="F8366" s="88">
        <v>20</v>
      </c>
      <c r="H8366" s="88"/>
      <c r="I8366" s="90">
        <v>1</v>
      </c>
      <c r="K8366" s="194" t="str">
        <f t="shared" si="130"/>
        <v xml:space="preserve">"PX9" POVI-IODINE 100 ANTISEPTIC - 1000 ml - biocide - marketable in IT only </v>
      </c>
    </row>
    <row r="8367" spans="1:11" x14ac:dyDescent="0.2">
      <c r="A8367" s="132">
        <v>36570</v>
      </c>
      <c r="B8367" s="226" t="s">
        <v>12</v>
      </c>
      <c r="C8367" s="222" t="s">
        <v>12</v>
      </c>
      <c r="D8367" s="106" t="s">
        <v>6409</v>
      </c>
      <c r="E8367" s="87" t="s">
        <v>32</v>
      </c>
      <c r="F8367" s="88">
        <v>28</v>
      </c>
      <c r="H8367" s="88"/>
      <c r="I8367" s="90">
        <v>1</v>
      </c>
      <c r="K8367" s="194" t="str">
        <f t="shared" si="130"/>
        <v>SCRUB KIT sterile (box of 30)</v>
      </c>
    </row>
    <row r="8368" spans="1:11" x14ac:dyDescent="0.2">
      <c r="A8368" s="132">
        <v>36571</v>
      </c>
      <c r="B8368" s="226" t="s">
        <v>12</v>
      </c>
      <c r="C8368" s="222" t="s">
        <v>12</v>
      </c>
      <c r="D8368" s="106" t="s">
        <v>10957</v>
      </c>
      <c r="E8368" s="87" t="s">
        <v>32</v>
      </c>
      <c r="F8368" s="88">
        <v>39</v>
      </c>
      <c r="H8368" s="88"/>
      <c r="I8368" s="90">
        <v>1</v>
      </c>
      <c r="K8368" s="194" t="str">
        <f t="shared" si="130"/>
        <v>***PVP-IODINE SCRUB KIT - IT (box of 30)</v>
      </c>
    </row>
    <row r="8369" spans="1:11" x14ac:dyDescent="0.2">
      <c r="A8369" s="132">
        <v>36572</v>
      </c>
      <c r="B8369" s="226" t="s">
        <v>12</v>
      </c>
      <c r="C8369" s="222" t="s">
        <v>12</v>
      </c>
      <c r="D8369" s="106" t="s">
        <v>10958</v>
      </c>
      <c r="E8369" s="87" t="s">
        <v>32</v>
      </c>
      <c r="F8369" s="88">
        <v>39</v>
      </c>
      <c r="H8369" s="88"/>
      <c r="I8369" s="90">
        <v>1</v>
      </c>
      <c r="K8369" s="194" t="str">
        <f t="shared" si="130"/>
        <v>***PVP-IODINE SCRUB KIT - Multilanguage (box of 30)</v>
      </c>
    </row>
    <row r="8370" spans="1:11" x14ac:dyDescent="0.2">
      <c r="A8370" s="132">
        <v>36573</v>
      </c>
      <c r="B8370" s="226" t="s">
        <v>12</v>
      </c>
      <c r="C8370" s="222" t="s">
        <v>12</v>
      </c>
      <c r="D8370" s="106" t="s">
        <v>6410</v>
      </c>
      <c r="E8370" s="87" t="s">
        <v>32</v>
      </c>
      <c r="F8370" s="88">
        <v>32.5</v>
      </c>
      <c r="H8370" s="88"/>
      <c r="I8370" s="90">
        <v>1</v>
      </c>
      <c r="K8370" s="194" t="str">
        <f t="shared" si="130"/>
        <v>CHLOREXIDINA SCRUB KIT - IT (box of 30)</v>
      </c>
    </row>
    <row r="8371" spans="1:11" x14ac:dyDescent="0.2">
      <c r="A8371" s="132">
        <v>36574</v>
      </c>
      <c r="B8371" s="226" t="s">
        <v>12</v>
      </c>
      <c r="C8371" s="222" t="s">
        <v>12</v>
      </c>
      <c r="D8371" s="106" t="s">
        <v>6411</v>
      </c>
      <c r="E8371" s="87" t="s">
        <v>32</v>
      </c>
      <c r="F8371" s="88">
        <v>32.5</v>
      </c>
      <c r="H8371" s="88"/>
      <c r="I8371" s="90">
        <v>1</v>
      </c>
      <c r="K8371" s="194" t="str">
        <f t="shared" si="130"/>
        <v>CHLOREXIDINA SCRUB KIT - Multilanguage (box of 30)</v>
      </c>
    </row>
    <row r="8372" spans="1:11" x14ac:dyDescent="0.2">
      <c r="A8372" s="132">
        <v>36575</v>
      </c>
      <c r="B8372" s="226" t="s">
        <v>12</v>
      </c>
      <c r="C8372" s="222" t="s">
        <v>12</v>
      </c>
      <c r="D8372" s="106" t="s">
        <v>10153</v>
      </c>
      <c r="E8372" s="87" t="s">
        <v>32</v>
      </c>
      <c r="F8372" s="88">
        <v>38</v>
      </c>
      <c r="H8372" s="88"/>
      <c r="I8372" s="90">
        <v>1</v>
      </c>
      <c r="K8372" s="194" t="str">
        <f t="shared" si="130"/>
        <v>CHLOREXIDINA SCRUB C4 PLUS KIT - IT (box of 30)</v>
      </c>
    </row>
    <row r="8373" spans="1:11" x14ac:dyDescent="0.2">
      <c r="A8373" s="132">
        <v>36576</v>
      </c>
      <c r="B8373" s="226" t="s">
        <v>12</v>
      </c>
      <c r="C8373" s="222" t="s">
        <v>12</v>
      </c>
      <c r="D8373" s="106" t="s">
        <v>10154</v>
      </c>
      <c r="E8373" s="87" t="s">
        <v>32</v>
      </c>
      <c r="F8373" s="88">
        <v>38</v>
      </c>
      <c r="H8373" s="88"/>
      <c r="I8373" s="90">
        <v>1</v>
      </c>
      <c r="K8373" s="194" t="str">
        <f t="shared" si="130"/>
        <v>CHLOREXIDINA SCRUB C4 PLUS KIT - Multilanguage (box of 30)</v>
      </c>
    </row>
    <row r="8374" spans="1:11" x14ac:dyDescent="0.2">
      <c r="A8374" s="132">
        <v>36577</v>
      </c>
      <c r="B8374" s="226" t="s">
        <v>12</v>
      </c>
      <c r="C8374" s="222" t="s">
        <v>12</v>
      </c>
      <c r="D8374" s="106" t="s">
        <v>6412</v>
      </c>
      <c r="E8374" s="87" t="s">
        <v>31</v>
      </c>
      <c r="F8374" s="88">
        <v>89</v>
      </c>
      <c r="H8374" s="88"/>
      <c r="I8374" s="90">
        <v>1</v>
      </c>
      <c r="K8374" s="194" t="str">
        <f t="shared" si="130"/>
        <v>BARRIER CREAM for hand protection - 75 ml (box of 12)</v>
      </c>
    </row>
    <row r="8375" spans="1:11" ht="13.5" thickBot="1" x14ac:dyDescent="0.25">
      <c r="A8375" s="134">
        <v>36578</v>
      </c>
      <c r="B8375" s="233" t="s">
        <v>12</v>
      </c>
      <c r="C8375" s="234" t="s">
        <v>12</v>
      </c>
      <c r="D8375" s="121" t="s">
        <v>6413</v>
      </c>
      <c r="E8375" s="116">
        <v>1</v>
      </c>
      <c r="F8375" s="91">
        <v>12.5</v>
      </c>
      <c r="H8375" s="91"/>
      <c r="I8375" s="92">
        <v>1</v>
      </c>
      <c r="K8375" s="194" t="str">
        <f t="shared" si="130"/>
        <v xml:space="preserve">BARRIER CREAM for hand protection - 500 ml </v>
      </c>
    </row>
    <row r="8376" spans="1:11" x14ac:dyDescent="0.2">
      <c r="A8376" s="135">
        <v>36584</v>
      </c>
      <c r="B8376" s="223" t="s">
        <v>277</v>
      </c>
      <c r="C8376" s="224" t="s">
        <v>12</v>
      </c>
      <c r="D8376" s="117" t="s">
        <v>6414</v>
      </c>
      <c r="E8376" s="118" t="s">
        <v>32</v>
      </c>
      <c r="F8376" s="280">
        <v>44</v>
      </c>
      <c r="H8376" s="281"/>
      <c r="I8376" s="94">
        <v>1</v>
      </c>
      <c r="K8376" s="194" t="str">
        <f t="shared" si="130"/>
        <v>"PX20" ANTIBACTERIAL GEL - tube 100 ml - transparent (box of 30)</v>
      </c>
    </row>
    <row r="8377" spans="1:11" x14ac:dyDescent="0.2">
      <c r="A8377" s="136">
        <v>36585</v>
      </c>
      <c r="B8377" s="226" t="s">
        <v>277</v>
      </c>
      <c r="C8377" s="222" t="s">
        <v>12</v>
      </c>
      <c r="D8377" s="106" t="s">
        <v>6415</v>
      </c>
      <c r="E8377" s="87" t="s">
        <v>32</v>
      </c>
      <c r="F8377" s="166">
        <v>48</v>
      </c>
      <c r="H8377" s="239"/>
      <c r="I8377" s="95">
        <v>1</v>
      </c>
      <c r="K8377" s="194" t="str">
        <f t="shared" si="130"/>
        <v>"PX20" ANTIBACTERIAL GEL - tube 100 ml - green - apple (box of 30)</v>
      </c>
    </row>
    <row r="8378" spans="1:11" x14ac:dyDescent="0.2">
      <c r="A8378" s="136">
        <v>36589</v>
      </c>
      <c r="B8378" s="226" t="s">
        <v>277</v>
      </c>
      <c r="C8378" s="222" t="s">
        <v>12</v>
      </c>
      <c r="D8378" s="106" t="s">
        <v>6416</v>
      </c>
      <c r="E8378" s="87" t="s">
        <v>34</v>
      </c>
      <c r="F8378" s="166">
        <v>93</v>
      </c>
      <c r="H8378" s="239"/>
      <c r="I8378" s="95">
        <v>1</v>
      </c>
      <c r="K8378" s="194" t="str">
        <f t="shared" si="130"/>
        <v>"PX20" ANTIBACTERIAL GEL - bottle  500 ml - transparent (box of 20)</v>
      </c>
    </row>
    <row r="8379" spans="1:11" x14ac:dyDescent="0.2">
      <c r="A8379" s="136">
        <v>36594</v>
      </c>
      <c r="B8379" s="226" t="s">
        <v>277</v>
      </c>
      <c r="C8379" s="222" t="s">
        <v>12</v>
      </c>
      <c r="D8379" s="106" t="s">
        <v>6417</v>
      </c>
      <c r="E8379" s="87" t="s">
        <v>278</v>
      </c>
      <c r="F8379" s="166">
        <v>130</v>
      </c>
      <c r="H8379" s="239"/>
      <c r="I8379" s="95">
        <v>1</v>
      </c>
      <c r="K8379" s="194" t="str">
        <f t="shared" si="130"/>
        <v>"PX20" ANTIBACTERIAL GEL - bottle 1 l - transparent (box of 18 )</v>
      </c>
    </row>
    <row r="8380" spans="1:11" x14ac:dyDescent="0.2">
      <c r="A8380" s="136">
        <v>36596</v>
      </c>
      <c r="B8380" s="226" t="s">
        <v>277</v>
      </c>
      <c r="C8380" s="222" t="s">
        <v>12</v>
      </c>
      <c r="D8380" s="106" t="s">
        <v>6418</v>
      </c>
      <c r="E8380" s="87" t="s">
        <v>33</v>
      </c>
      <c r="F8380" s="173">
        <v>69</v>
      </c>
      <c r="H8380" s="253"/>
      <c r="I8380" s="95">
        <v>1</v>
      </c>
      <c r="K8380" s="194" t="str">
        <f t="shared" si="130"/>
        <v>"PX20" ANTIBACTERIAL GEL - tank 5 l - transparent (box of 2)</v>
      </c>
    </row>
    <row r="8381" spans="1:11" x14ac:dyDescent="0.2">
      <c r="A8381" s="136"/>
      <c r="B8381" s="226" t="s">
        <v>12</v>
      </c>
      <c r="C8381" s="222" t="s">
        <v>12</v>
      </c>
      <c r="D8381" s="201" t="s">
        <v>6419</v>
      </c>
      <c r="E8381" s="87"/>
      <c r="F8381" s="88"/>
      <c r="H8381" s="227"/>
      <c r="I8381" s="95"/>
      <c r="K8381" s="194" t="str">
        <f t="shared" si="130"/>
        <v>SPECIAL OFFER ANTIBACTERIAL GEL ()</v>
      </c>
    </row>
    <row r="8382" spans="1:11" x14ac:dyDescent="0.2">
      <c r="A8382" s="136"/>
      <c r="B8382" s="226" t="s">
        <v>12</v>
      </c>
      <c r="C8382" s="222" t="s">
        <v>12</v>
      </c>
      <c r="D8382" s="145" t="s">
        <v>6420</v>
      </c>
      <c r="E8382" s="87"/>
      <c r="F8382" s="88"/>
      <c r="H8382" s="227"/>
      <c r="I8382" s="95">
        <v>10</v>
      </c>
      <c r="K8382" s="194" t="str">
        <f t="shared" ref="K8382:K8445" si="131">+SUBSTITUTE(CONCATENATE(D8382," ","(",IF(RIGHT(E8382,3)="1**","1",E8382),")"),"(1)","")</f>
        <v>For a mixed order of minimun 10 boxes EXTRA DISCOUNT 10% ()</v>
      </c>
    </row>
    <row r="8383" spans="1:11" ht="13.5" thickBot="1" x14ac:dyDescent="0.25">
      <c r="A8383" s="137"/>
      <c r="B8383" s="228" t="s">
        <v>12</v>
      </c>
      <c r="C8383" s="229" t="s">
        <v>12</v>
      </c>
      <c r="D8383" s="148" t="s">
        <v>6421</v>
      </c>
      <c r="E8383" s="119"/>
      <c r="F8383" s="97"/>
      <c r="H8383" s="230"/>
      <c r="I8383" s="98">
        <v>20</v>
      </c>
      <c r="K8383" s="194" t="str">
        <f t="shared" si="131"/>
        <v>For a mixed order of minimun 20 boxes EXTRA DISCOUNT 15% ()</v>
      </c>
    </row>
    <row r="8384" spans="1:11" x14ac:dyDescent="0.2">
      <c r="A8384" s="140">
        <v>36598</v>
      </c>
      <c r="B8384" s="231" t="s">
        <v>12</v>
      </c>
      <c r="C8384" s="232" t="s">
        <v>12</v>
      </c>
      <c r="D8384" s="124" t="s">
        <v>9942</v>
      </c>
      <c r="E8384" s="120" t="s">
        <v>140</v>
      </c>
      <c r="F8384" s="99">
        <v>1.7</v>
      </c>
      <c r="H8384" s="99"/>
      <c r="I8384" s="100">
        <v>1</v>
      </c>
      <c r="K8384" s="194" t="str">
        <f t="shared" si="131"/>
        <v>ALCOMED ALCOHOL PADS - box of 100 (1 box)</v>
      </c>
    </row>
    <row r="8385" spans="1:11" x14ac:dyDescent="0.2">
      <c r="A8385" s="132">
        <v>36599</v>
      </c>
      <c r="B8385" s="226" t="s">
        <v>12</v>
      </c>
      <c r="C8385" s="222" t="s">
        <v>12</v>
      </c>
      <c r="D8385" s="106" t="s">
        <v>9942</v>
      </c>
      <c r="E8385" s="87" t="s">
        <v>117</v>
      </c>
      <c r="F8385" s="103">
        <v>127</v>
      </c>
      <c r="H8385" s="103"/>
      <c r="I8385" s="90">
        <v>1</v>
      </c>
      <c r="K8385" s="194" t="str">
        <f t="shared" si="131"/>
        <v>ALCOMED ALCOHOL PADS - box of 100 (100 box)</v>
      </c>
    </row>
    <row r="8386" spans="1:11" x14ac:dyDescent="0.2">
      <c r="A8386" s="132">
        <v>36600</v>
      </c>
      <c r="B8386" s="226" t="s">
        <v>12</v>
      </c>
      <c r="C8386" s="222" t="s">
        <v>12</v>
      </c>
      <c r="D8386" s="106" t="s">
        <v>9943</v>
      </c>
      <c r="E8386" s="87" t="s">
        <v>41</v>
      </c>
      <c r="F8386" s="88">
        <v>44</v>
      </c>
      <c r="H8386" s="88"/>
      <c r="I8386" s="90">
        <v>1</v>
      </c>
      <c r="K8386" s="194" t="str">
        <f t="shared" si="131"/>
        <v>TEKNA SURFACE DISINFECTANT WIPES (box of 600)</v>
      </c>
    </row>
    <row r="8387" spans="1:11" x14ac:dyDescent="0.2">
      <c r="A8387" s="132">
        <v>36601</v>
      </c>
      <c r="B8387" s="226" t="s">
        <v>10959</v>
      </c>
      <c r="C8387" s="222" t="s">
        <v>12</v>
      </c>
      <c r="D8387" s="106" t="s">
        <v>9944</v>
      </c>
      <c r="E8387" s="87">
        <v>1</v>
      </c>
      <c r="F8387" s="88">
        <v>8.1</v>
      </c>
      <c r="H8387" s="88"/>
      <c r="I8387" s="90">
        <v>1</v>
      </c>
      <c r="K8387" s="194" t="str">
        <f t="shared" si="131"/>
        <v xml:space="preserve">QUICKPAD ALCOHOL SWABS DISPENSER </v>
      </c>
    </row>
    <row r="8388" spans="1:11" x14ac:dyDescent="0.2">
      <c r="A8388" s="132">
        <v>36601</v>
      </c>
      <c r="B8388" s="226"/>
      <c r="C8388" s="222" t="s">
        <v>12</v>
      </c>
      <c r="D8388" s="106" t="s">
        <v>6422</v>
      </c>
      <c r="E8388" s="87">
        <v>1</v>
      </c>
      <c r="F8388" s="151">
        <v>7.29</v>
      </c>
      <c r="H8388" s="151"/>
      <c r="I8388" s="90">
        <v>20</v>
      </c>
      <c r="K8388" s="194" t="str">
        <f t="shared" si="131"/>
        <v xml:space="preserve">QUICKPAD ALCOHOL SWABS DISPENSER   BUY 20 pcs SAVE 10% </v>
      </c>
    </row>
    <row r="8389" spans="1:11" x14ac:dyDescent="0.2">
      <c r="A8389" s="132">
        <v>36604</v>
      </c>
      <c r="B8389" s="226" t="s">
        <v>12</v>
      </c>
      <c r="C8389" s="222" t="s">
        <v>12</v>
      </c>
      <c r="D8389" s="106" t="s">
        <v>6423</v>
      </c>
      <c r="E8389" s="87" t="s">
        <v>31</v>
      </c>
      <c r="F8389" s="103">
        <v>8.8000000000000007</v>
      </c>
      <c r="H8389" s="103"/>
      <c r="I8389" s="90">
        <v>1</v>
      </c>
      <c r="K8389" s="194" t="str">
        <f t="shared" si="131"/>
        <v>HYDROGEN PEROXIDE - 250 ml - label GB,FR,IT,ES   (box of 12)</v>
      </c>
    </row>
    <row r="8390" spans="1:11" x14ac:dyDescent="0.2">
      <c r="A8390" s="132">
        <v>36605</v>
      </c>
      <c r="B8390" s="226" t="s">
        <v>12</v>
      </c>
      <c r="C8390" s="222" t="s">
        <v>12</v>
      </c>
      <c r="D8390" s="106" t="s">
        <v>6424</v>
      </c>
      <c r="E8390" s="87" t="s">
        <v>31</v>
      </c>
      <c r="F8390" s="103">
        <v>26.5</v>
      </c>
      <c r="H8390" s="103"/>
      <c r="I8390" s="90">
        <v>1</v>
      </c>
      <c r="K8390" s="194" t="str">
        <f t="shared" si="131"/>
        <v>HYDROGEN PEROXIDE - 1 l - label GB,FR,IT,ES  (box of 12)</v>
      </c>
    </row>
    <row r="8391" spans="1:11" x14ac:dyDescent="0.2">
      <c r="A8391" s="132">
        <v>36609</v>
      </c>
      <c r="B8391" s="226" t="s">
        <v>9076</v>
      </c>
      <c r="C8391" s="222" t="s">
        <v>12</v>
      </c>
      <c r="D8391" s="106" t="s">
        <v>6425</v>
      </c>
      <c r="E8391" s="87" t="s">
        <v>31</v>
      </c>
      <c r="F8391" s="88">
        <v>23.5</v>
      </c>
      <c r="H8391" s="88"/>
      <c r="I8391" s="90">
        <v>1</v>
      </c>
      <c r="K8391" s="194" t="str">
        <f t="shared" si="131"/>
        <v>NOVALCOL DISINFECTANT - bottle 250 ml (box of 12)</v>
      </c>
    </row>
    <row r="8392" spans="1:11" x14ac:dyDescent="0.2">
      <c r="A8392" s="132">
        <v>36609</v>
      </c>
      <c r="B8392" s="226"/>
      <c r="C8392" s="222" t="s">
        <v>12</v>
      </c>
      <c r="D8392" s="106" t="s">
        <v>6426</v>
      </c>
      <c r="E8392" s="87" t="s">
        <v>31</v>
      </c>
      <c r="F8392" s="151">
        <v>22.324999999999999</v>
      </c>
      <c r="H8392" s="151"/>
      <c r="I8392" s="90">
        <v>5</v>
      </c>
      <c r="K8392" s="194" t="str">
        <f t="shared" si="131"/>
        <v>NOVALCOL DISINFECTANT - bottle 250 ml   BUY 5 boxes SAVE 5% (box of 12)</v>
      </c>
    </row>
    <row r="8393" spans="1:11" x14ac:dyDescent="0.2">
      <c r="A8393" s="132">
        <v>36610</v>
      </c>
      <c r="B8393" s="226" t="s">
        <v>12</v>
      </c>
      <c r="C8393" s="222" t="s">
        <v>12</v>
      </c>
      <c r="D8393" s="106" t="s">
        <v>6432</v>
      </c>
      <c r="E8393" s="87" t="s">
        <v>31</v>
      </c>
      <c r="F8393" s="88">
        <v>93</v>
      </c>
      <c r="H8393" s="88"/>
      <c r="I8393" s="90">
        <v>1</v>
      </c>
      <c r="K8393" s="194" t="str">
        <f t="shared" si="131"/>
        <v>"PX8" GERMOCID BASIC 750 ml without vaporizer (box of 12)</v>
      </c>
    </row>
    <row r="8394" spans="1:11" x14ac:dyDescent="0.2">
      <c r="A8394" s="132">
        <v>36611</v>
      </c>
      <c r="B8394" s="226" t="s">
        <v>9077</v>
      </c>
      <c r="C8394" s="222" t="s">
        <v>12</v>
      </c>
      <c r="D8394" s="106" t="s">
        <v>6427</v>
      </c>
      <c r="E8394" s="87">
        <v>1</v>
      </c>
      <c r="F8394" s="88">
        <v>3.5</v>
      </c>
      <c r="H8394" s="88"/>
      <c r="I8394" s="90">
        <v>1</v>
      </c>
      <c r="K8394" s="194" t="str">
        <f t="shared" si="131"/>
        <v xml:space="preserve">NOVALCOL DISINFECTANT - bottle 1 l </v>
      </c>
    </row>
    <row r="8395" spans="1:11" x14ac:dyDescent="0.2">
      <c r="A8395" s="132">
        <v>36611</v>
      </c>
      <c r="B8395" s="226"/>
      <c r="C8395" s="222" t="s">
        <v>12</v>
      </c>
      <c r="D8395" s="106" t="s">
        <v>6428</v>
      </c>
      <c r="E8395" s="87">
        <v>1</v>
      </c>
      <c r="F8395" s="88">
        <v>3.3249999999999997</v>
      </c>
      <c r="H8395" s="88"/>
      <c r="I8395" s="90">
        <v>12</v>
      </c>
      <c r="K8395" s="194" t="str">
        <f t="shared" si="131"/>
        <v xml:space="preserve">NOVALCOL DISINFECTANT - bottle 1 l   BUY 12 bottles SAVE 5% </v>
      </c>
    </row>
    <row r="8396" spans="1:11" x14ac:dyDescent="0.2">
      <c r="A8396" s="132">
        <v>36611</v>
      </c>
      <c r="B8396" s="226"/>
      <c r="C8396" s="222" t="s">
        <v>12</v>
      </c>
      <c r="D8396" s="106" t="s">
        <v>6429</v>
      </c>
      <c r="E8396" s="87">
        <v>1</v>
      </c>
      <c r="F8396" s="151">
        <v>3.15</v>
      </c>
      <c r="H8396" s="151"/>
      <c r="I8396" s="90">
        <v>60</v>
      </c>
      <c r="K8396" s="194" t="str">
        <f t="shared" si="131"/>
        <v xml:space="preserve">NOVALCOL DISINFECTANT - bottle 1 l   BUY 60 bottles SAVE 10% </v>
      </c>
    </row>
    <row r="8397" spans="1:11" x14ac:dyDescent="0.2">
      <c r="A8397" s="132">
        <v>36613</v>
      </c>
      <c r="B8397" s="226" t="s">
        <v>10960</v>
      </c>
      <c r="C8397" s="222" t="s">
        <v>12</v>
      </c>
      <c r="D8397" s="106" t="s">
        <v>6430</v>
      </c>
      <c r="E8397" s="87">
        <v>1</v>
      </c>
      <c r="F8397" s="88">
        <v>9.6999999999999993</v>
      </c>
      <c r="H8397" s="88"/>
      <c r="I8397" s="90">
        <v>1</v>
      </c>
      <c r="K8397" s="194" t="str">
        <f t="shared" si="131"/>
        <v xml:space="preserve">NOVALCOL DISINFECTANT - tank 3 l </v>
      </c>
    </row>
    <row r="8398" spans="1:11" x14ac:dyDescent="0.2">
      <c r="A8398" s="132">
        <v>36613</v>
      </c>
      <c r="B8398" s="226"/>
      <c r="C8398" s="222" t="s">
        <v>12</v>
      </c>
      <c r="D8398" s="106" t="s">
        <v>6431</v>
      </c>
      <c r="E8398" s="87">
        <v>1</v>
      </c>
      <c r="F8398" s="151">
        <v>9.2149999999999981</v>
      </c>
      <c r="H8398" s="151"/>
      <c r="I8398" s="90">
        <v>4</v>
      </c>
      <c r="K8398" s="194" t="str">
        <f t="shared" si="131"/>
        <v xml:space="preserve">NOVALCOL DISINFECTANT - tank 3 l   BUY 4 tanks SAVE 5% </v>
      </c>
    </row>
    <row r="8399" spans="1:11" x14ac:dyDescent="0.2">
      <c r="A8399" s="132">
        <v>36615</v>
      </c>
      <c r="B8399" s="226" t="s">
        <v>10961</v>
      </c>
      <c r="C8399" s="222" t="s">
        <v>12</v>
      </c>
      <c r="D8399" s="106" t="s">
        <v>10962</v>
      </c>
      <c r="E8399" s="87">
        <v>1</v>
      </c>
      <c r="F8399" s="88">
        <v>8.1</v>
      </c>
      <c r="H8399" s="88"/>
      <c r="I8399" s="90">
        <v>1</v>
      </c>
      <c r="K8399" s="194" t="str">
        <f t="shared" si="131"/>
        <v xml:space="preserve">"PX8" ***GERMOCID BASIC 750 ml without vaporizer  end of stock, then 36610 </v>
      </c>
    </row>
    <row r="8400" spans="1:11" x14ac:dyDescent="0.2">
      <c r="A8400" s="132">
        <v>36615</v>
      </c>
      <c r="B8400" s="226"/>
      <c r="C8400" s="222" t="s">
        <v>12</v>
      </c>
      <c r="D8400" s="106" t="s">
        <v>6433</v>
      </c>
      <c r="E8400" s="87">
        <v>1</v>
      </c>
      <c r="F8400" s="151">
        <v>7.6949999999999994</v>
      </c>
      <c r="H8400" s="151"/>
      <c r="I8400" s="90">
        <v>12</v>
      </c>
      <c r="K8400" s="194" t="str">
        <f t="shared" si="131"/>
        <v xml:space="preserve">GERMOCID BASIC 750 ml   BUY 12 bottles SAVE 5% </v>
      </c>
    </row>
    <row r="8401" spans="1:11" x14ac:dyDescent="0.2">
      <c r="A8401" s="132">
        <v>36616</v>
      </c>
      <c r="B8401" s="226" t="s">
        <v>9349</v>
      </c>
      <c r="C8401" s="222" t="s">
        <v>12</v>
      </c>
      <c r="D8401" s="106" t="s">
        <v>6434</v>
      </c>
      <c r="E8401" s="87">
        <v>1</v>
      </c>
      <c r="F8401" s="157">
        <v>9</v>
      </c>
      <c r="H8401" s="157"/>
      <c r="I8401" s="90">
        <v>1</v>
      </c>
      <c r="K8401" s="194" t="str">
        <f t="shared" si="131"/>
        <v xml:space="preserve">"PX9" ENVIRONMENT DISINFECTANT - bottle 1 l </v>
      </c>
    </row>
    <row r="8402" spans="1:11" x14ac:dyDescent="0.2">
      <c r="A8402" s="132">
        <v>36616</v>
      </c>
      <c r="B8402" s="226"/>
      <c r="C8402" s="222" t="s">
        <v>12</v>
      </c>
      <c r="D8402" s="106" t="s">
        <v>6435</v>
      </c>
      <c r="E8402" s="87">
        <v>1</v>
      </c>
      <c r="F8402" s="151">
        <v>8.5499999999999989</v>
      </c>
      <c r="H8402" s="151"/>
      <c r="I8402" s="90">
        <v>12</v>
      </c>
      <c r="K8402" s="194" t="str">
        <f t="shared" si="131"/>
        <v xml:space="preserve">ENVIRONMENT DISINFECTANT - bottle 1 l   BUY 12 bottles SAVE 5% </v>
      </c>
    </row>
    <row r="8403" spans="1:11" x14ac:dyDescent="0.2">
      <c r="A8403" s="132">
        <v>36617</v>
      </c>
      <c r="B8403" s="226" t="s">
        <v>12</v>
      </c>
      <c r="C8403" s="222" t="s">
        <v>12</v>
      </c>
      <c r="D8403" s="106" t="s">
        <v>6436</v>
      </c>
      <c r="E8403" s="87">
        <v>1</v>
      </c>
      <c r="F8403" s="88">
        <v>23</v>
      </c>
      <c r="H8403" s="88"/>
      <c r="I8403" s="90">
        <v>1</v>
      </c>
      <c r="K8403" s="194" t="str">
        <f t="shared" si="131"/>
        <v xml:space="preserve">"PX9" ENVIRONMENT DISINFECTANT - tank 3 l  </v>
      </c>
    </row>
    <row r="8404" spans="1:11" x14ac:dyDescent="0.2">
      <c r="A8404" s="132">
        <v>36618</v>
      </c>
      <c r="B8404" s="226" t="s">
        <v>12</v>
      </c>
      <c r="C8404" s="222" t="s">
        <v>12</v>
      </c>
      <c r="D8404" s="106" t="s">
        <v>6437</v>
      </c>
      <c r="E8404" s="87">
        <v>1</v>
      </c>
      <c r="F8404" s="88">
        <v>25</v>
      </c>
      <c r="H8404" s="88"/>
      <c r="I8404" s="90">
        <v>1</v>
      </c>
      <c r="K8404" s="194" t="str">
        <f t="shared" si="131"/>
        <v xml:space="preserve">ENZYME-BASED DETERGENT - 3 l </v>
      </c>
    </row>
    <row r="8405" spans="1:11" x14ac:dyDescent="0.2">
      <c r="A8405" s="132">
        <v>36620</v>
      </c>
      <c r="B8405" s="226" t="s">
        <v>10963</v>
      </c>
      <c r="C8405" s="222" t="s">
        <v>12</v>
      </c>
      <c r="D8405" s="106" t="s">
        <v>6438</v>
      </c>
      <c r="E8405" s="87">
        <v>1</v>
      </c>
      <c r="F8405" s="88">
        <v>7.8</v>
      </c>
      <c r="H8405" s="88"/>
      <c r="I8405" s="90">
        <v>1</v>
      </c>
      <c r="K8405" s="194" t="str">
        <f t="shared" si="131"/>
        <v xml:space="preserve">"PX5" MULTIUSI SPRAY DISINFECTANT - 400 ml </v>
      </c>
    </row>
    <row r="8406" spans="1:11" x14ac:dyDescent="0.2">
      <c r="A8406" s="132">
        <v>36620</v>
      </c>
      <c r="B8406" s="226"/>
      <c r="C8406" s="222" t="s">
        <v>12</v>
      </c>
      <c r="D8406" s="106" t="s">
        <v>6439</v>
      </c>
      <c r="E8406" s="87">
        <v>1</v>
      </c>
      <c r="F8406" s="151">
        <v>7.4099999999999993</v>
      </c>
      <c r="H8406" s="151"/>
      <c r="I8406" s="90">
        <v>12</v>
      </c>
      <c r="K8406" s="194" t="str">
        <f t="shared" si="131"/>
        <v xml:space="preserve">MULTIUSI SPRAY DISINFECTANT - 400 ml  BUY 12 pcs SAVE 5% </v>
      </c>
    </row>
    <row r="8407" spans="1:11" x14ac:dyDescent="0.2">
      <c r="A8407" s="132">
        <v>36621</v>
      </c>
      <c r="B8407" s="226" t="s">
        <v>12</v>
      </c>
      <c r="C8407" s="222" t="s">
        <v>12</v>
      </c>
      <c r="D8407" s="106" t="s">
        <v>6440</v>
      </c>
      <c r="E8407" s="87" t="s">
        <v>31</v>
      </c>
      <c r="F8407" s="88">
        <v>46</v>
      </c>
      <c r="H8407" s="88"/>
      <c r="I8407" s="90">
        <v>1</v>
      </c>
      <c r="K8407" s="194" t="str">
        <f t="shared" si="131"/>
        <v>"PX5" SPRAY OFFICE DISINFECTANT SPRAY - 150 ml (box of 12)</v>
      </c>
    </row>
    <row r="8408" spans="1:11" x14ac:dyDescent="0.2">
      <c r="A8408" s="132">
        <v>36622</v>
      </c>
      <c r="B8408" s="226" t="s">
        <v>12</v>
      </c>
      <c r="C8408" s="222" t="s">
        <v>12</v>
      </c>
      <c r="D8408" s="106" t="s">
        <v>6441</v>
      </c>
      <c r="E8408" s="87">
        <v>1</v>
      </c>
      <c r="F8408" s="88">
        <v>18.3</v>
      </c>
      <c r="H8408" s="88"/>
      <c r="I8408" s="90">
        <v>1</v>
      </c>
      <c r="K8408" s="194" t="str">
        <f t="shared" si="131"/>
        <v xml:space="preserve">"PX13" GERMOCID TABS 1 Kg </v>
      </c>
    </row>
    <row r="8409" spans="1:11" x14ac:dyDescent="0.2">
      <c r="A8409" s="132">
        <v>36623</v>
      </c>
      <c r="B8409" s="226" t="s">
        <v>10964</v>
      </c>
      <c r="C8409" s="222" t="s">
        <v>12</v>
      </c>
      <c r="D8409" s="106" t="s">
        <v>6442</v>
      </c>
      <c r="E8409" s="87">
        <v>1</v>
      </c>
      <c r="F8409" s="88">
        <v>8</v>
      </c>
      <c r="H8409" s="88"/>
      <c r="I8409" s="90">
        <v>1</v>
      </c>
      <c r="K8409" s="194" t="str">
        <f t="shared" si="131"/>
        <v xml:space="preserve">"PX5" TEKNA DISINFECTANT SPRAY - 400 ml </v>
      </c>
    </row>
    <row r="8410" spans="1:11" x14ac:dyDescent="0.2">
      <c r="A8410" s="132">
        <v>36623</v>
      </c>
      <c r="B8410" s="226"/>
      <c r="C8410" s="222" t="s">
        <v>12</v>
      </c>
      <c r="D8410" s="106" t="s">
        <v>6443</v>
      </c>
      <c r="E8410" s="87">
        <v>1</v>
      </c>
      <c r="F8410" s="103">
        <v>7.2</v>
      </c>
      <c r="H8410" s="103"/>
      <c r="I8410" s="90">
        <v>12</v>
      </c>
      <c r="K8410" s="194" t="str">
        <f t="shared" si="131"/>
        <v xml:space="preserve">TEKNA DISINFECTANT SPRAY - 400 ml  BUY 12 pcs SAVE 10% </v>
      </c>
    </row>
    <row r="8411" spans="1:11" x14ac:dyDescent="0.2">
      <c r="A8411" s="132">
        <v>36624</v>
      </c>
      <c r="B8411" s="226" t="s">
        <v>9078</v>
      </c>
      <c r="C8411" s="222" t="s">
        <v>12</v>
      </c>
      <c r="D8411" s="106" t="s">
        <v>6444</v>
      </c>
      <c r="E8411" s="87">
        <v>1</v>
      </c>
      <c r="F8411" s="88">
        <v>8.1999999999999993</v>
      </c>
      <c r="H8411" s="88"/>
      <c r="I8411" s="90">
        <v>1</v>
      </c>
      <c r="K8411" s="194" t="str">
        <f t="shared" si="131"/>
        <v xml:space="preserve">"PX5" CLIMACARE DISINFECTANT SPRAY - 400 ml </v>
      </c>
    </row>
    <row r="8412" spans="1:11" x14ac:dyDescent="0.2">
      <c r="A8412" s="132">
        <v>36624</v>
      </c>
      <c r="B8412" s="226"/>
      <c r="C8412" s="222" t="s">
        <v>12</v>
      </c>
      <c r="D8412" s="106" t="s">
        <v>6445</v>
      </c>
      <c r="E8412" s="87">
        <v>1</v>
      </c>
      <c r="F8412" s="103">
        <v>7.38</v>
      </c>
      <c r="H8412" s="103"/>
      <c r="I8412" s="90">
        <v>6</v>
      </c>
      <c r="K8412" s="194" t="str">
        <f t="shared" si="131"/>
        <v xml:space="preserve">CLIMACARE DISINFECTANT SPRAY - 400 ml  BUY 6 pcs SAVE 10% </v>
      </c>
    </row>
    <row r="8413" spans="1:11" x14ac:dyDescent="0.2">
      <c r="A8413" s="132">
        <v>36625</v>
      </c>
      <c r="B8413" s="226" t="s">
        <v>9079</v>
      </c>
      <c r="C8413" s="222" t="s">
        <v>12</v>
      </c>
      <c r="D8413" s="106" t="s">
        <v>10965</v>
      </c>
      <c r="E8413" s="87">
        <v>1</v>
      </c>
      <c r="F8413" s="88">
        <v>5.6</v>
      </c>
      <c r="H8413" s="88"/>
      <c r="I8413" s="90">
        <v>1</v>
      </c>
      <c r="K8413" s="194" t="str">
        <f t="shared" si="131"/>
        <v xml:space="preserve">***DISINFECTANT WIPES - tube of 100 wipes  end of stock, then 36633 </v>
      </c>
    </row>
    <row r="8414" spans="1:11" x14ac:dyDescent="0.2">
      <c r="A8414" s="132">
        <v>36625</v>
      </c>
      <c r="B8414" s="226"/>
      <c r="C8414" s="222" t="s">
        <v>12</v>
      </c>
      <c r="D8414" s="106" t="s">
        <v>6446</v>
      </c>
      <c r="E8414" s="87">
        <v>1</v>
      </c>
      <c r="F8414" s="151">
        <v>5.3199999999999994</v>
      </c>
      <c r="H8414" s="151"/>
      <c r="I8414" s="90">
        <v>12</v>
      </c>
      <c r="K8414" s="194" t="str">
        <f t="shared" si="131"/>
        <v xml:space="preserve">DISINFECTANT WIPES    BUY 12 boxes SAVE 5% </v>
      </c>
    </row>
    <row r="8415" spans="1:11" x14ac:dyDescent="0.2">
      <c r="A8415" s="132">
        <v>36626</v>
      </c>
      <c r="B8415" s="226" t="s">
        <v>12</v>
      </c>
      <c r="C8415" s="222" t="s">
        <v>12</v>
      </c>
      <c r="D8415" s="106" t="s">
        <v>10966</v>
      </c>
      <c r="E8415" s="87" t="s">
        <v>52</v>
      </c>
      <c r="F8415" s="88">
        <v>39</v>
      </c>
      <c r="H8415" s="88"/>
      <c r="I8415" s="90">
        <v>1</v>
      </c>
      <c r="K8415" s="194" t="str">
        <f t="shared" si="131"/>
        <v>***DISINFECTANT WIPES - bags  end of stock, then 36638 (box of 400)</v>
      </c>
    </row>
    <row r="8416" spans="1:11" x14ac:dyDescent="0.2">
      <c r="A8416" s="132">
        <v>36627</v>
      </c>
      <c r="B8416" s="226" t="s">
        <v>12</v>
      </c>
      <c r="C8416" s="222" t="s">
        <v>12</v>
      </c>
      <c r="D8416" s="106" t="s">
        <v>10967</v>
      </c>
      <c r="E8416" s="87" t="s">
        <v>122</v>
      </c>
      <c r="F8416" s="88">
        <v>38</v>
      </c>
      <c r="H8416" s="88"/>
      <c r="I8416" s="90">
        <v>1</v>
      </c>
      <c r="K8416" s="194" t="str">
        <f t="shared" si="131"/>
        <v>***FLOW PACK 20 WIPES  end of stock, then 36631 (box of 16)</v>
      </c>
    </row>
    <row r="8417" spans="1:11" x14ac:dyDescent="0.2">
      <c r="A8417" s="132">
        <v>36628</v>
      </c>
      <c r="B8417" s="226" t="s">
        <v>12</v>
      </c>
      <c r="C8417" s="222" t="s">
        <v>12</v>
      </c>
      <c r="D8417" s="106" t="s">
        <v>6447</v>
      </c>
      <c r="E8417" s="87" t="s">
        <v>26</v>
      </c>
      <c r="F8417" s="88">
        <v>99</v>
      </c>
      <c r="H8417" s="88"/>
      <c r="I8417" s="90">
        <v>1</v>
      </c>
      <c r="K8417" s="194" t="str">
        <f t="shared" si="131"/>
        <v>MEDICAL SOAP - sachet 5 ml (box of 500)</v>
      </c>
    </row>
    <row r="8418" spans="1:11" x14ac:dyDescent="0.2">
      <c r="A8418" s="132">
        <v>36629</v>
      </c>
      <c r="B8418" s="226" t="s">
        <v>12</v>
      </c>
      <c r="C8418" s="222" t="s">
        <v>12</v>
      </c>
      <c r="D8418" s="106" t="s">
        <v>6448</v>
      </c>
      <c r="E8418" s="87" t="s">
        <v>31</v>
      </c>
      <c r="F8418" s="88">
        <v>43</v>
      </c>
      <c r="H8418" s="88"/>
      <c r="I8418" s="90">
        <v>1</v>
      </c>
      <c r="K8418" s="194" t="str">
        <f t="shared" si="131"/>
        <v>MEDICAL SOAP - bottle 0.5 l (box of 12)</v>
      </c>
    </row>
    <row r="8419" spans="1:11" x14ac:dyDescent="0.2">
      <c r="A8419" s="132">
        <v>36630</v>
      </c>
      <c r="B8419" s="226" t="s">
        <v>10968</v>
      </c>
      <c r="C8419" s="222" t="s">
        <v>12</v>
      </c>
      <c r="D8419" s="106" t="s">
        <v>6449</v>
      </c>
      <c r="E8419" s="87">
        <v>1</v>
      </c>
      <c r="F8419" s="88">
        <v>6.2</v>
      </c>
      <c r="H8419" s="88"/>
      <c r="I8419" s="90">
        <v>1</v>
      </c>
      <c r="K8419" s="194" t="str">
        <f t="shared" si="131"/>
        <v xml:space="preserve">MEDICAL SOAP - bottle,1 l </v>
      </c>
    </row>
    <row r="8420" spans="1:11" x14ac:dyDescent="0.2">
      <c r="A8420" s="132">
        <v>36630</v>
      </c>
      <c r="B8420" s="226" t="s">
        <v>12</v>
      </c>
      <c r="C8420" s="222" t="s">
        <v>12</v>
      </c>
      <c r="D8420" s="106" t="s">
        <v>6450</v>
      </c>
      <c r="E8420" s="87">
        <v>1</v>
      </c>
      <c r="F8420" s="151">
        <v>5.89</v>
      </c>
      <c r="H8420" s="151"/>
      <c r="I8420" s="90">
        <v>12</v>
      </c>
      <c r="K8420" s="194" t="str">
        <f t="shared" si="131"/>
        <v xml:space="preserve">MEDICAL SOAP 1 l      BUY 12 bottles SAVE 5% </v>
      </c>
    </row>
    <row r="8421" spans="1:11" x14ac:dyDescent="0.2">
      <c r="A8421" s="132">
        <v>36631</v>
      </c>
      <c r="B8421" s="226" t="s">
        <v>12</v>
      </c>
      <c r="C8421" s="222" t="s">
        <v>12</v>
      </c>
      <c r="D8421" s="106" t="s">
        <v>10969</v>
      </c>
      <c r="E8421" s="87" t="s">
        <v>122</v>
      </c>
      <c r="F8421" s="88">
        <v>38</v>
      </c>
      <c r="H8421" s="88"/>
      <c r="I8421" s="90">
        <v>1</v>
      </c>
      <c r="K8421" s="194" t="str">
        <f t="shared" si="131"/>
        <v>MULTIUSI FLOW PACK 20 WIPES WITH CHLOREXIDINE (box of 16)</v>
      </c>
    </row>
    <row r="8422" spans="1:11" x14ac:dyDescent="0.2">
      <c r="A8422" s="132">
        <v>36632</v>
      </c>
      <c r="B8422" s="226" t="s">
        <v>12</v>
      </c>
      <c r="C8422" s="222" t="s">
        <v>12</v>
      </c>
      <c r="D8422" s="106" t="s">
        <v>6451</v>
      </c>
      <c r="E8422" s="87">
        <v>1</v>
      </c>
      <c r="F8422" s="88">
        <v>13.4</v>
      </c>
      <c r="H8422" s="88"/>
      <c r="I8422" s="90">
        <v>1</v>
      </c>
      <c r="K8422" s="194" t="str">
        <f t="shared" si="131"/>
        <v xml:space="preserve">"PX18" NEO STERIXIDINA DISINFECTANT - 1 l </v>
      </c>
    </row>
    <row r="8423" spans="1:11" x14ac:dyDescent="0.2">
      <c r="A8423" s="132">
        <v>36633</v>
      </c>
      <c r="B8423" s="226" t="s">
        <v>12</v>
      </c>
      <c r="C8423" s="222" t="s">
        <v>12</v>
      </c>
      <c r="D8423" s="106" t="s">
        <v>10970</v>
      </c>
      <c r="E8423" s="87">
        <v>1</v>
      </c>
      <c r="F8423" s="88">
        <v>5.4</v>
      </c>
      <c r="H8423" s="88"/>
      <c r="I8423" s="90">
        <v>1</v>
      </c>
      <c r="K8423" s="194" t="str">
        <f t="shared" si="131"/>
        <v xml:space="preserve">MULTI USE DISINFECTANT WIPES WITH CHLOREXIDINE </v>
      </c>
    </row>
    <row r="8424" spans="1:11" x14ac:dyDescent="0.2">
      <c r="A8424" s="132">
        <v>36634</v>
      </c>
      <c r="B8424" s="226" t="s">
        <v>12</v>
      </c>
      <c r="C8424" s="222" t="s">
        <v>12</v>
      </c>
      <c r="D8424" s="106" t="s">
        <v>6452</v>
      </c>
      <c r="E8424" s="87" t="s">
        <v>123</v>
      </c>
      <c r="F8424" s="88">
        <v>31.5</v>
      </c>
      <c r="H8424" s="88"/>
      <c r="I8424" s="90">
        <v>1</v>
      </c>
      <c r="K8424" s="194" t="str">
        <f t="shared" si="131"/>
        <v>GERMOXID WIPES - box of 10 wipes (12 box)</v>
      </c>
    </row>
    <row r="8425" spans="1:11" x14ac:dyDescent="0.2">
      <c r="A8425" s="132">
        <v>36635</v>
      </c>
      <c r="B8425" s="226" t="s">
        <v>12</v>
      </c>
      <c r="C8425" s="222" t="s">
        <v>12</v>
      </c>
      <c r="D8425" s="106" t="s">
        <v>6453</v>
      </c>
      <c r="E8425" s="87" t="s">
        <v>31</v>
      </c>
      <c r="F8425" s="88">
        <v>25.5</v>
      </c>
      <c r="H8425" s="88"/>
      <c r="I8425" s="90">
        <v>1</v>
      </c>
      <c r="K8425" s="194" t="str">
        <f t="shared" si="131"/>
        <v>GERMOXID DISINFECTION - 250 ml (box of 12)</v>
      </c>
    </row>
    <row r="8426" spans="1:11" x14ac:dyDescent="0.2">
      <c r="A8426" s="132">
        <v>36636</v>
      </c>
      <c r="B8426" s="226" t="s">
        <v>12</v>
      </c>
      <c r="C8426" s="222" t="s">
        <v>12</v>
      </c>
      <c r="D8426" s="106" t="s">
        <v>6454</v>
      </c>
      <c r="E8426" s="87" t="s">
        <v>31</v>
      </c>
      <c r="F8426" s="88">
        <v>41</v>
      </c>
      <c r="H8426" s="88"/>
      <c r="I8426" s="90">
        <v>1</v>
      </c>
      <c r="K8426" s="194" t="str">
        <f t="shared" si="131"/>
        <v>GERMOXID DISINFECTION - 1 l (box of 12)</v>
      </c>
    </row>
    <row r="8427" spans="1:11" x14ac:dyDescent="0.2">
      <c r="A8427" s="132">
        <v>36637</v>
      </c>
      <c r="B8427" s="226" t="s">
        <v>12</v>
      </c>
      <c r="C8427" s="222" t="s">
        <v>12</v>
      </c>
      <c r="D8427" s="106" t="s">
        <v>6455</v>
      </c>
      <c r="E8427" s="87" t="s">
        <v>31</v>
      </c>
      <c r="F8427" s="88">
        <v>30</v>
      </c>
      <c r="H8427" s="88"/>
      <c r="I8427" s="90">
        <v>1</v>
      </c>
      <c r="K8427" s="194" t="str">
        <f t="shared" si="131"/>
        <v>GERMOXID SPRAY DISINFECTION - 100 ml (box of 12)</v>
      </c>
    </row>
    <row r="8428" spans="1:11" x14ac:dyDescent="0.2">
      <c r="A8428" s="132">
        <v>36638</v>
      </c>
      <c r="B8428" s="226" t="s">
        <v>12</v>
      </c>
      <c r="C8428" s="222" t="s">
        <v>12</v>
      </c>
      <c r="D8428" s="106" t="s">
        <v>6456</v>
      </c>
      <c r="E8428" s="87" t="s">
        <v>52</v>
      </c>
      <c r="F8428" s="151">
        <v>43</v>
      </c>
      <c r="H8428" s="151"/>
      <c r="I8428" s="90">
        <v>1</v>
      </c>
      <c r="K8428" s="194" t="str">
        <f t="shared" si="131"/>
        <v>GERMOXID WIPES - bulk - box of 400 wipes (box of 400)</v>
      </c>
    </row>
    <row r="8429" spans="1:11" x14ac:dyDescent="0.2">
      <c r="A8429" s="132">
        <v>36639</v>
      </c>
      <c r="B8429" s="226" t="s">
        <v>12</v>
      </c>
      <c r="C8429" s="222" t="s">
        <v>12</v>
      </c>
      <c r="D8429" s="106" t="s">
        <v>6457</v>
      </c>
      <c r="E8429" s="87" t="s">
        <v>124</v>
      </c>
      <c r="F8429" s="88">
        <v>52.5</v>
      </c>
      <c r="H8429" s="88"/>
      <c r="I8429" s="90">
        <v>1</v>
      </c>
      <c r="K8429" s="194" t="str">
        <f t="shared" si="131"/>
        <v>"PX19" GERMOCID PERACETIC DISINFECTANT POWDER - bag 16 g (box of 50 )</v>
      </c>
    </row>
    <row r="8430" spans="1:11" x14ac:dyDescent="0.2">
      <c r="A8430" s="132">
        <v>36640</v>
      </c>
      <c r="B8430" s="226" t="s">
        <v>7982</v>
      </c>
      <c r="C8430" s="222" t="s">
        <v>12</v>
      </c>
      <c r="D8430" s="106" t="s">
        <v>10971</v>
      </c>
      <c r="E8430" s="87">
        <v>1</v>
      </c>
      <c r="F8430" s="88">
        <v>42</v>
      </c>
      <c r="H8430" s="88"/>
      <c r="I8430" s="90">
        <v>1</v>
      </c>
      <c r="K8430" s="194" t="str">
        <f t="shared" si="131"/>
        <v xml:space="preserve">"PX19" ***GERMOCID PERACETIC DISINFECTANT POWDER box 500g  end of stock, then 36641 </v>
      </c>
    </row>
    <row r="8431" spans="1:11" x14ac:dyDescent="0.2">
      <c r="A8431" s="132">
        <v>36640</v>
      </c>
      <c r="B8431" s="226"/>
      <c r="C8431" s="222" t="s">
        <v>12</v>
      </c>
      <c r="D8431" s="106" t="s">
        <v>6458</v>
      </c>
      <c r="E8431" s="87">
        <v>1</v>
      </c>
      <c r="F8431" s="151">
        <v>39.9</v>
      </c>
      <c r="H8431" s="151"/>
      <c r="I8431" s="90">
        <v>4</v>
      </c>
      <c r="K8431" s="194" t="str">
        <f t="shared" si="131"/>
        <v xml:space="preserve">GERMOCID PERACETIC DISINF.POWDER box 500g  BUY 4 boxes SAVE 5% </v>
      </c>
    </row>
    <row r="8432" spans="1:11" x14ac:dyDescent="0.2">
      <c r="A8432" s="132">
        <v>36641</v>
      </c>
      <c r="B8432" s="226" t="s">
        <v>12</v>
      </c>
      <c r="C8432" s="222" t="s">
        <v>12</v>
      </c>
      <c r="D8432" s="106" t="s">
        <v>10972</v>
      </c>
      <c r="E8432" s="87" t="s">
        <v>33</v>
      </c>
      <c r="F8432" s="88">
        <v>84</v>
      </c>
      <c r="H8432" s="88"/>
      <c r="I8432" s="90">
        <v>1</v>
      </c>
      <c r="K8432" s="194" t="str">
        <f t="shared" si="131"/>
        <v>"PX19" GERMOCID PERACETIC DISINFECTANT POWDER 500 g (box of 2)</v>
      </c>
    </row>
    <row r="8433" spans="1:11" x14ac:dyDescent="0.2">
      <c r="A8433" s="132">
        <v>36641</v>
      </c>
      <c r="B8433" s="226" t="s">
        <v>12</v>
      </c>
      <c r="C8433" s="222" t="s">
        <v>12</v>
      </c>
      <c r="D8433" s="106" t="s">
        <v>10973</v>
      </c>
      <c r="E8433" s="87" t="s">
        <v>33</v>
      </c>
      <c r="F8433" s="151">
        <v>79.8</v>
      </c>
      <c r="H8433" s="151"/>
      <c r="I8433" s="90">
        <v>3</v>
      </c>
      <c r="K8433" s="194" t="str">
        <f t="shared" si="131"/>
        <v>GERMOCID PERACETIC DISINF.POWDER 500 g  BUY 3 boxes SAVE 5% (box of 2)</v>
      </c>
    </row>
    <row r="8434" spans="1:11" x14ac:dyDescent="0.2">
      <c r="A8434" s="132">
        <v>36643</v>
      </c>
      <c r="B8434" s="226" t="s">
        <v>12</v>
      </c>
      <c r="C8434" s="222" t="s">
        <v>12</v>
      </c>
      <c r="D8434" s="106" t="s">
        <v>6459</v>
      </c>
      <c r="E8434" s="87" t="s">
        <v>31</v>
      </c>
      <c r="F8434" s="88">
        <v>61</v>
      </c>
      <c r="H8434" s="88"/>
      <c r="I8434" s="90">
        <v>1</v>
      </c>
      <c r="K8434" s="194" t="str">
        <f t="shared" si="131"/>
        <v>"PX12" MULTIUSI GEL - 500 ml (box of 12)</v>
      </c>
    </row>
    <row r="8435" spans="1:11" x14ac:dyDescent="0.2">
      <c r="A8435" s="132">
        <v>36644</v>
      </c>
      <c r="B8435" s="226" t="s">
        <v>10974</v>
      </c>
      <c r="C8435" s="222" t="s">
        <v>12</v>
      </c>
      <c r="D8435" s="106" t="s">
        <v>6460</v>
      </c>
      <c r="E8435" s="87">
        <v>1</v>
      </c>
      <c r="F8435" s="157">
        <v>8.4</v>
      </c>
      <c r="H8435" s="157"/>
      <c r="I8435" s="90">
        <v>1</v>
      </c>
      <c r="K8435" s="194" t="str">
        <f t="shared" si="131"/>
        <v xml:space="preserve">"PX12" MULTIUSI GEL - 1000 ml </v>
      </c>
    </row>
    <row r="8436" spans="1:11" x14ac:dyDescent="0.2">
      <c r="A8436" s="132">
        <v>36644</v>
      </c>
      <c r="B8436" s="226"/>
      <c r="C8436" s="222" t="s">
        <v>12</v>
      </c>
      <c r="D8436" s="106" t="s">
        <v>6461</v>
      </c>
      <c r="E8436" s="87">
        <v>1</v>
      </c>
      <c r="F8436" s="151">
        <v>7.9799999999999995</v>
      </c>
      <c r="H8436" s="151"/>
      <c r="I8436" s="90">
        <v>12</v>
      </c>
      <c r="K8436" s="194" t="str">
        <f t="shared" si="131"/>
        <v xml:space="preserve">MULTIUSI GEL - 1000 ml        BUY 12 bottles SAVE 5% </v>
      </c>
    </row>
    <row r="8437" spans="1:11" x14ac:dyDescent="0.2">
      <c r="A8437" s="132">
        <v>36647</v>
      </c>
      <c r="B8437" s="226" t="s">
        <v>12</v>
      </c>
      <c r="C8437" s="222" t="s">
        <v>12</v>
      </c>
      <c r="D8437" s="106" t="s">
        <v>6462</v>
      </c>
      <c r="E8437" s="87" t="s">
        <v>48</v>
      </c>
      <c r="F8437" s="103">
        <v>28.5</v>
      </c>
      <c r="H8437" s="103"/>
      <c r="I8437" s="90">
        <v>1</v>
      </c>
      <c r="K8437" s="194" t="str">
        <f t="shared" si="131"/>
        <v>"PX12" MULTIUSI GEL - 75 ml tube (box of 24)</v>
      </c>
    </row>
    <row r="8438" spans="1:11" x14ac:dyDescent="0.2">
      <c r="A8438" s="132">
        <v>36648</v>
      </c>
      <c r="B8438" s="226" t="s">
        <v>12</v>
      </c>
      <c r="C8438" s="222" t="s">
        <v>12</v>
      </c>
      <c r="D8438" s="106" t="s">
        <v>6463</v>
      </c>
      <c r="E8438" s="87" t="s">
        <v>48</v>
      </c>
      <c r="F8438" s="88">
        <v>62.5</v>
      </c>
      <c r="H8438" s="88"/>
      <c r="I8438" s="90">
        <v>1</v>
      </c>
      <c r="K8438" s="194" t="str">
        <f t="shared" si="131"/>
        <v>"PX12" MULTIUSI GEL - 100 ml (box of 24)</v>
      </c>
    </row>
    <row r="8439" spans="1:11" x14ac:dyDescent="0.2">
      <c r="A8439" s="132">
        <v>36649</v>
      </c>
      <c r="B8439" s="226" t="s">
        <v>12</v>
      </c>
      <c r="C8439" s="222" t="s">
        <v>12</v>
      </c>
      <c r="D8439" s="106" t="s">
        <v>6464</v>
      </c>
      <c r="E8439" s="87">
        <v>1</v>
      </c>
      <c r="F8439" s="88">
        <v>36</v>
      </c>
      <c r="H8439" s="88"/>
      <c r="I8439" s="90">
        <v>1</v>
      </c>
      <c r="K8439" s="194" t="str">
        <f t="shared" si="131"/>
        <v xml:space="preserve">"PX12" MULTIUSI GEL - 5 l </v>
      </c>
    </row>
    <row r="8440" spans="1:11" x14ac:dyDescent="0.2">
      <c r="A8440" s="132">
        <v>36650</v>
      </c>
      <c r="B8440" s="226" t="s">
        <v>9080</v>
      </c>
      <c r="C8440" s="222" t="s">
        <v>12</v>
      </c>
      <c r="D8440" s="106" t="s">
        <v>6465</v>
      </c>
      <c r="E8440" s="87">
        <v>1</v>
      </c>
      <c r="F8440" s="157">
        <v>10.9</v>
      </c>
      <c r="H8440" s="157"/>
      <c r="I8440" s="90">
        <v>1</v>
      </c>
      <c r="K8440" s="194" t="str">
        <f t="shared" si="131"/>
        <v xml:space="preserve">GERMOXID MOUTHWASH with chlorhexidine - 1 l </v>
      </c>
    </row>
    <row r="8441" spans="1:11" x14ac:dyDescent="0.2">
      <c r="A8441" s="132">
        <v>36650</v>
      </c>
      <c r="B8441" s="226"/>
      <c r="C8441" s="222" t="s">
        <v>12</v>
      </c>
      <c r="D8441" s="106" t="s">
        <v>6466</v>
      </c>
      <c r="E8441" s="87">
        <v>1</v>
      </c>
      <c r="F8441" s="151">
        <v>10.355</v>
      </c>
      <c r="H8441" s="151"/>
      <c r="I8441" s="90">
        <v>12</v>
      </c>
      <c r="K8441" s="194" t="str">
        <f t="shared" si="131"/>
        <v xml:space="preserve">GERMOXID MOUTHWASH - 1 l    BUY 12 bottles SAVE 5% </v>
      </c>
    </row>
    <row r="8442" spans="1:11" x14ac:dyDescent="0.2">
      <c r="A8442" s="132">
        <v>36651</v>
      </c>
      <c r="B8442" s="226" t="s">
        <v>12</v>
      </c>
      <c r="C8442" s="222" t="s">
        <v>12</v>
      </c>
      <c r="D8442" s="106" t="s">
        <v>6467</v>
      </c>
      <c r="E8442" s="87" t="s">
        <v>31</v>
      </c>
      <c r="F8442" s="88">
        <v>30.4</v>
      </c>
      <c r="H8442" s="88"/>
      <c r="I8442" s="90">
        <v>1</v>
      </c>
      <c r="K8442" s="194" t="str">
        <f t="shared" si="131"/>
        <v>GERMOXID MOUTHWASH with chlorhexidine - 200 ml (box of 12)</v>
      </c>
    </row>
    <row r="8443" spans="1:11" x14ac:dyDescent="0.2">
      <c r="A8443" s="132">
        <v>36655</v>
      </c>
      <c r="B8443" s="226" t="s">
        <v>12</v>
      </c>
      <c r="C8443" s="222" t="s">
        <v>12</v>
      </c>
      <c r="D8443" s="106" t="s">
        <v>6468</v>
      </c>
      <c r="E8443" s="87" t="s">
        <v>31</v>
      </c>
      <c r="F8443" s="157">
        <v>52</v>
      </c>
      <c r="H8443" s="157"/>
      <c r="I8443" s="90">
        <v>1</v>
      </c>
      <c r="K8443" s="194" t="str">
        <f t="shared" si="131"/>
        <v>"PX12" GERMORAL MOUTHWASH - 300 ml + DISPLAY (box of 12)</v>
      </c>
    </row>
    <row r="8444" spans="1:11" x14ac:dyDescent="0.2">
      <c r="A8444" s="132">
        <v>36656</v>
      </c>
      <c r="B8444" s="226" t="s">
        <v>12</v>
      </c>
      <c r="C8444" s="222" t="s">
        <v>12</v>
      </c>
      <c r="D8444" s="106" t="s">
        <v>6469</v>
      </c>
      <c r="E8444" s="87">
        <v>1</v>
      </c>
      <c r="F8444" s="88">
        <v>0.75</v>
      </c>
      <c r="H8444" s="88"/>
      <c r="I8444" s="90">
        <v>1</v>
      </c>
      <c r="K8444" s="194" t="str">
        <f t="shared" si="131"/>
        <v xml:space="preserve">VAPORIZER for 36643 </v>
      </c>
    </row>
    <row r="8445" spans="1:11" x14ac:dyDescent="0.2">
      <c r="A8445" s="132">
        <v>36657</v>
      </c>
      <c r="B8445" s="226" t="s">
        <v>12</v>
      </c>
      <c r="C8445" s="222" t="s">
        <v>12</v>
      </c>
      <c r="D8445" s="106" t="s">
        <v>9945</v>
      </c>
      <c r="E8445" s="87" t="s">
        <v>52</v>
      </c>
      <c r="F8445" s="103">
        <v>69</v>
      </c>
      <c r="H8445" s="103"/>
      <c r="I8445" s="90">
        <v>1</v>
      </c>
      <c r="K8445" s="194" t="str">
        <f t="shared" si="131"/>
        <v>"P29" MULTIUSI HAND WIPES 14x19 cm - sachets (box of 400)</v>
      </c>
    </row>
    <row r="8446" spans="1:11" x14ac:dyDescent="0.2">
      <c r="A8446" s="132">
        <v>36658</v>
      </c>
      <c r="B8446" s="226" t="s">
        <v>12</v>
      </c>
      <c r="C8446" s="222" t="s">
        <v>12</v>
      </c>
      <c r="D8446" s="106" t="s">
        <v>9946</v>
      </c>
      <c r="E8446" s="87" t="s">
        <v>31</v>
      </c>
      <c r="F8446" s="88">
        <v>28</v>
      </c>
      <c r="H8446" s="88"/>
      <c r="I8446" s="90">
        <v>1</v>
      </c>
      <c r="K8446" s="194" t="str">
        <f t="shared" ref="K8446:K8509" si="132">+SUBSTITUTE(CONCATENATE(D8446," ","(",IF(RIGHT(E8446,3)="1**","1",E8446),")"),"(1)","")</f>
        <v>"P29" MULTIUSI HAND WIPES - flowpack of 20 (box of 12)</v>
      </c>
    </row>
    <row r="8447" spans="1:11" x14ac:dyDescent="0.2">
      <c r="A8447" s="132">
        <v>36659</v>
      </c>
      <c r="B8447" s="226" t="s">
        <v>12</v>
      </c>
      <c r="C8447" s="222" t="s">
        <v>12</v>
      </c>
      <c r="D8447" s="106" t="s">
        <v>6470</v>
      </c>
      <c r="E8447" s="87" t="s">
        <v>21</v>
      </c>
      <c r="F8447" s="88">
        <v>18.3</v>
      </c>
      <c r="H8447" s="88"/>
      <c r="I8447" s="90">
        <v>1</v>
      </c>
      <c r="K8447" s="194" t="str">
        <f t="shared" si="132"/>
        <v>SOAPED SPONGE (box of 100)</v>
      </c>
    </row>
    <row r="8448" spans="1:11" x14ac:dyDescent="0.2">
      <c r="A8448" s="132">
        <v>36661</v>
      </c>
      <c r="B8448" s="226" t="s">
        <v>12</v>
      </c>
      <c r="C8448" s="222" t="s">
        <v>12</v>
      </c>
      <c r="D8448" s="106" t="s">
        <v>6471</v>
      </c>
      <c r="E8448" s="87" t="s">
        <v>42</v>
      </c>
      <c r="F8448" s="88">
        <v>62</v>
      </c>
      <c r="H8448" s="88"/>
      <c r="I8448" s="90">
        <v>1</v>
      </c>
      <c r="K8448" s="194" t="str">
        <f t="shared" si="132"/>
        <v>WASH GLOVE (box of 1000)</v>
      </c>
    </row>
    <row r="8449" spans="1:11" x14ac:dyDescent="0.2">
      <c r="A8449" s="132">
        <v>36663</v>
      </c>
      <c r="B8449" s="226" t="s">
        <v>12</v>
      </c>
      <c r="C8449" s="222" t="s">
        <v>12</v>
      </c>
      <c r="D8449" s="106" t="s">
        <v>6472</v>
      </c>
      <c r="E8449" s="87" t="s">
        <v>22</v>
      </c>
      <c r="F8449" s="88">
        <v>8.4</v>
      </c>
      <c r="H8449" s="88"/>
      <c r="I8449" s="90">
        <v>1</v>
      </c>
      <c r="K8449" s="194" t="str">
        <f t="shared" si="132"/>
        <v>SOAPED WASH GLOVE (box of 50)</v>
      </c>
    </row>
    <row r="8450" spans="1:11" x14ac:dyDescent="0.2">
      <c r="A8450" s="132">
        <v>36664</v>
      </c>
      <c r="B8450" s="226" t="s">
        <v>12</v>
      </c>
      <c r="C8450" s="222" t="s">
        <v>12</v>
      </c>
      <c r="D8450" s="106" t="s">
        <v>6473</v>
      </c>
      <c r="E8450" s="87">
        <v>1</v>
      </c>
      <c r="F8450" s="88">
        <v>9</v>
      </c>
      <c r="H8450" s="88"/>
      <c r="I8450" s="90">
        <v>1</v>
      </c>
      <c r="K8450" s="194" t="str">
        <f t="shared" si="132"/>
        <v xml:space="preserve">"PX9" GERMOCID INODORE - bottle 1 l </v>
      </c>
    </row>
    <row r="8451" spans="1:11" x14ac:dyDescent="0.2">
      <c r="A8451" s="132">
        <v>36665</v>
      </c>
      <c r="B8451" s="226" t="s">
        <v>12</v>
      </c>
      <c r="C8451" s="222" t="s">
        <v>12</v>
      </c>
      <c r="D8451" s="106" t="s">
        <v>6474</v>
      </c>
      <c r="E8451" s="87">
        <v>1</v>
      </c>
      <c r="F8451" s="88">
        <v>43</v>
      </c>
      <c r="H8451" s="88"/>
      <c r="I8451" s="90">
        <v>1</v>
      </c>
      <c r="K8451" s="194" t="str">
        <f t="shared" si="132"/>
        <v xml:space="preserve">"PX9" GERMOCID INODORE - tank 5 l </v>
      </c>
    </row>
    <row r="8452" spans="1:11" x14ac:dyDescent="0.2">
      <c r="A8452" s="132">
        <v>36666</v>
      </c>
      <c r="B8452" s="226" t="s">
        <v>12</v>
      </c>
      <c r="C8452" s="222" t="s">
        <v>12</v>
      </c>
      <c r="D8452" s="106" t="s">
        <v>6475</v>
      </c>
      <c r="E8452" s="87" t="s">
        <v>41</v>
      </c>
      <c r="F8452" s="88">
        <v>40</v>
      </c>
      <c r="H8452" s="88"/>
      <c r="I8452" s="90">
        <v>1</v>
      </c>
      <c r="K8452" s="194" t="str">
        <f t="shared" si="132"/>
        <v>GAG with pocket (box of 600)</v>
      </c>
    </row>
    <row r="8453" spans="1:11" x14ac:dyDescent="0.2">
      <c r="A8453" s="132">
        <v>36668</v>
      </c>
      <c r="B8453" s="226" t="s">
        <v>12</v>
      </c>
      <c r="C8453" s="222" t="s">
        <v>12</v>
      </c>
      <c r="D8453" s="106" t="s">
        <v>9947</v>
      </c>
      <c r="E8453" s="87" t="s">
        <v>191</v>
      </c>
      <c r="F8453" s="88">
        <v>9.8000000000000007</v>
      </c>
      <c r="H8453" s="88"/>
      <c r="I8453" s="90">
        <v>1</v>
      </c>
      <c r="K8453" s="194" t="str">
        <f t="shared" si="132"/>
        <v>GERMOCID WIPES - alcohol 15% - tube (tube of 220)</v>
      </c>
    </row>
    <row r="8454" spans="1:11" x14ac:dyDescent="0.2">
      <c r="A8454" s="132">
        <v>36669</v>
      </c>
      <c r="B8454" s="226" t="s">
        <v>12</v>
      </c>
      <c r="C8454" s="222" t="s">
        <v>12</v>
      </c>
      <c r="D8454" s="106" t="s">
        <v>9948</v>
      </c>
      <c r="E8454" s="87" t="s">
        <v>191</v>
      </c>
      <c r="F8454" s="88">
        <v>10.7</v>
      </c>
      <c r="H8454" s="88"/>
      <c r="I8454" s="90">
        <v>1</v>
      </c>
      <c r="K8454" s="194" t="str">
        <f t="shared" si="132"/>
        <v>GERMOCID BASIC WIPES - alcohol 60% - tube (tube of 220)</v>
      </c>
    </row>
    <row r="8455" spans="1:11" x14ac:dyDescent="0.2">
      <c r="A8455" s="132">
        <v>36671</v>
      </c>
      <c r="B8455" s="226" t="s">
        <v>10975</v>
      </c>
      <c r="C8455" s="222" t="s">
        <v>12</v>
      </c>
      <c r="D8455" s="106" t="s">
        <v>6476</v>
      </c>
      <c r="E8455" s="87">
        <v>1</v>
      </c>
      <c r="F8455" s="157">
        <v>4.2</v>
      </c>
      <c r="H8455" s="157"/>
      <c r="I8455" s="90">
        <v>1</v>
      </c>
      <c r="K8455" s="194" t="str">
        <f t="shared" si="132"/>
        <v xml:space="preserve">FRAGRANCE SKIN SOAP - 1000 ml </v>
      </c>
    </row>
    <row r="8456" spans="1:11" x14ac:dyDescent="0.2">
      <c r="A8456" s="132">
        <v>36671</v>
      </c>
      <c r="B8456" s="226"/>
      <c r="C8456" s="222" t="s">
        <v>12</v>
      </c>
      <c r="D8456" s="106" t="s">
        <v>6477</v>
      </c>
      <c r="E8456" s="87">
        <v>1</v>
      </c>
      <c r="F8456" s="151">
        <v>3.9899999999999998</v>
      </c>
      <c r="H8456" s="151"/>
      <c r="I8456" s="90">
        <v>12</v>
      </c>
      <c r="K8456" s="194" t="str">
        <f t="shared" si="132"/>
        <v xml:space="preserve">FRAGRANCE SKIN SOAP - 1000 ml    BUY 12 bottles SAVE 5% </v>
      </c>
    </row>
    <row r="8457" spans="1:11" x14ac:dyDescent="0.2">
      <c r="A8457" s="132">
        <v>36672</v>
      </c>
      <c r="B8457" s="226" t="s">
        <v>12</v>
      </c>
      <c r="C8457" s="222" t="s">
        <v>12</v>
      </c>
      <c r="D8457" s="106" t="s">
        <v>6478</v>
      </c>
      <c r="E8457" s="87">
        <v>1</v>
      </c>
      <c r="F8457" s="88">
        <v>7.3</v>
      </c>
      <c r="H8457" s="88"/>
      <c r="I8457" s="90">
        <v>1</v>
      </c>
      <c r="K8457" s="194" t="str">
        <f t="shared" si="132"/>
        <v xml:space="preserve">GERMELLA - 1000 ml - skin protecting </v>
      </c>
    </row>
    <row r="8458" spans="1:11" x14ac:dyDescent="0.2">
      <c r="A8458" s="132">
        <v>36674</v>
      </c>
      <c r="B8458" s="226" t="s">
        <v>12</v>
      </c>
      <c r="C8458" s="222" t="s">
        <v>12</v>
      </c>
      <c r="D8458" s="106" t="s">
        <v>6479</v>
      </c>
      <c r="E8458" s="87" t="s">
        <v>31</v>
      </c>
      <c r="F8458" s="88">
        <v>41.5</v>
      </c>
      <c r="H8458" s="88"/>
      <c r="I8458" s="90">
        <v>1</v>
      </c>
      <c r="K8458" s="194" t="str">
        <f t="shared" si="132"/>
        <v>SEPTI SAVON pH 5.5 NEUTRAL SOAP (box of 12)</v>
      </c>
    </row>
    <row r="8459" spans="1:11" x14ac:dyDescent="0.2">
      <c r="A8459" s="132">
        <v>36676</v>
      </c>
      <c r="B8459" s="226" t="s">
        <v>12</v>
      </c>
      <c r="C8459" s="222" t="s">
        <v>12</v>
      </c>
      <c r="D8459" s="106" t="s">
        <v>6480</v>
      </c>
      <c r="E8459" s="87">
        <v>1</v>
      </c>
      <c r="F8459" s="88">
        <v>103</v>
      </c>
      <c r="H8459" s="88"/>
      <c r="I8459" s="90">
        <v>1</v>
      </c>
      <c r="K8459" s="194" t="str">
        <f t="shared" si="132"/>
        <v xml:space="preserve">STAND FOR HAND SANITIZER DISPENSER AND GLOVES </v>
      </c>
    </row>
    <row r="8460" spans="1:11" x14ac:dyDescent="0.2">
      <c r="A8460" s="132">
        <v>36677</v>
      </c>
      <c r="B8460" s="226" t="s">
        <v>12</v>
      </c>
      <c r="C8460" s="222" t="s">
        <v>12</v>
      </c>
      <c r="D8460" s="106" t="s">
        <v>6481</v>
      </c>
      <c r="E8460" s="87">
        <v>1</v>
      </c>
      <c r="F8460" s="88">
        <v>94.5</v>
      </c>
      <c r="H8460" s="88"/>
      <c r="I8460" s="90">
        <v>1</v>
      </c>
      <c r="K8460" s="194" t="str">
        <f t="shared" si="132"/>
        <v xml:space="preserve">DOSASOAP NO TOUCH HAND WASH SYSTEM - wall </v>
      </c>
    </row>
    <row r="8461" spans="1:11" x14ac:dyDescent="0.2">
      <c r="A8461" s="132">
        <v>36678</v>
      </c>
      <c r="B8461" s="226" t="s">
        <v>12</v>
      </c>
      <c r="C8461" s="222" t="s">
        <v>12</v>
      </c>
      <c r="D8461" s="106" t="s">
        <v>6482</v>
      </c>
      <c r="E8461" s="87">
        <v>1</v>
      </c>
      <c r="F8461" s="88">
        <v>3.5</v>
      </c>
      <c r="H8461" s="88"/>
      <c r="I8461" s="90">
        <v>1</v>
      </c>
      <c r="K8461" s="194" t="str">
        <f t="shared" si="132"/>
        <v xml:space="preserve">PUMP for Dosasoap - spare </v>
      </c>
    </row>
    <row r="8462" spans="1:11" x14ac:dyDescent="0.2">
      <c r="A8462" s="132">
        <v>36681</v>
      </c>
      <c r="B8462" s="226" t="s">
        <v>10976</v>
      </c>
      <c r="C8462" s="222" t="s">
        <v>12</v>
      </c>
      <c r="D8462" s="106" t="s">
        <v>6483</v>
      </c>
      <c r="E8462" s="87">
        <v>1</v>
      </c>
      <c r="F8462" s="88">
        <v>9.8000000000000007</v>
      </c>
      <c r="H8462" s="88"/>
      <c r="I8462" s="90">
        <v>1</v>
      </c>
      <c r="K8462" s="194" t="str">
        <f t="shared" si="132"/>
        <v xml:space="preserve">"PX18" GERMOCID TEC SPRAY 750 ml </v>
      </c>
    </row>
    <row r="8463" spans="1:11" x14ac:dyDescent="0.2">
      <c r="A8463" s="132">
        <v>36681</v>
      </c>
      <c r="B8463" s="226"/>
      <c r="C8463" s="222" t="s">
        <v>12</v>
      </c>
      <c r="D8463" s="106" t="s">
        <v>10977</v>
      </c>
      <c r="E8463" s="87">
        <v>1</v>
      </c>
      <c r="F8463" s="103">
        <v>9.31</v>
      </c>
      <c r="H8463" s="103"/>
      <c r="I8463" s="90">
        <v>12</v>
      </c>
      <c r="K8463" s="194" t="str">
        <f t="shared" si="132"/>
        <v xml:space="preserve">GERMOCID TEC SPRAY 750 ml  BUY 12 bottles SAVE 5% </v>
      </c>
    </row>
    <row r="8464" spans="1:11" x14ac:dyDescent="0.2">
      <c r="A8464" s="132">
        <v>36682</v>
      </c>
      <c r="B8464" s="226" t="s">
        <v>12</v>
      </c>
      <c r="C8464" s="222" t="s">
        <v>12</v>
      </c>
      <c r="D8464" s="106" t="s">
        <v>6484</v>
      </c>
      <c r="E8464" s="87">
        <v>1</v>
      </c>
      <c r="F8464" s="88">
        <v>0.8</v>
      </c>
      <c r="H8464" s="88"/>
      <c r="I8464" s="90">
        <v>1</v>
      </c>
      <c r="K8464" s="194" t="str">
        <f t="shared" si="132"/>
        <v xml:space="preserve">VAPORIZER for 36681 </v>
      </c>
    </row>
    <row r="8465" spans="1:11" x14ac:dyDescent="0.2">
      <c r="A8465" s="132">
        <v>36685</v>
      </c>
      <c r="B8465" s="226" t="s">
        <v>12</v>
      </c>
      <c r="C8465" s="222" t="s">
        <v>12</v>
      </c>
      <c r="D8465" s="106" t="s">
        <v>6485</v>
      </c>
      <c r="E8465" s="87" t="s">
        <v>25</v>
      </c>
      <c r="F8465" s="88">
        <v>65</v>
      </c>
      <c r="H8465" s="88"/>
      <c r="I8465" s="90">
        <v>1</v>
      </c>
      <c r="K8465" s="194" t="str">
        <f t="shared" si="132"/>
        <v>DECONTAMINATING MAT 45x90 cm - 30 layers - blue (box of 5)</v>
      </c>
    </row>
    <row r="8466" spans="1:11" x14ac:dyDescent="0.2">
      <c r="A8466" s="132">
        <v>36686</v>
      </c>
      <c r="B8466" s="226" t="s">
        <v>12</v>
      </c>
      <c r="C8466" s="222" t="s">
        <v>12</v>
      </c>
      <c r="D8466" s="106" t="s">
        <v>6486</v>
      </c>
      <c r="E8466" s="87" t="s">
        <v>25</v>
      </c>
      <c r="F8466" s="88">
        <v>98</v>
      </c>
      <c r="H8466" s="88"/>
      <c r="I8466" s="90">
        <v>1</v>
      </c>
      <c r="K8466" s="194" t="str">
        <f t="shared" si="132"/>
        <v>DECONTAMINATING MAT 60x90 cm - 30 layers - blue (box of 5)</v>
      </c>
    </row>
    <row r="8467" spans="1:11" x14ac:dyDescent="0.2">
      <c r="A8467" s="132">
        <v>36690</v>
      </c>
      <c r="B8467" s="226" t="s">
        <v>12</v>
      </c>
      <c r="C8467" s="222" t="s">
        <v>12</v>
      </c>
      <c r="D8467" s="106" t="s">
        <v>6487</v>
      </c>
      <c r="E8467" s="87">
        <v>1</v>
      </c>
      <c r="F8467" s="88">
        <v>1</v>
      </c>
      <c r="H8467" s="88"/>
      <c r="I8467" s="90">
        <v>1</v>
      </c>
      <c r="K8467" s="194" t="str">
        <f t="shared" si="132"/>
        <v xml:space="preserve">DISPENSER PUMP for 36629, 36630, 36632 </v>
      </c>
    </row>
    <row r="8468" spans="1:11" x14ac:dyDescent="0.2">
      <c r="A8468" s="132">
        <v>36691</v>
      </c>
      <c r="B8468" s="226" t="s">
        <v>12</v>
      </c>
      <c r="C8468" s="222" t="s">
        <v>12</v>
      </c>
      <c r="D8468" s="106" t="s">
        <v>6488</v>
      </c>
      <c r="E8468" s="87">
        <v>1</v>
      </c>
      <c r="F8468" s="88">
        <v>0.85</v>
      </c>
      <c r="H8468" s="88"/>
      <c r="I8468" s="90">
        <v>1</v>
      </c>
      <c r="K8468" s="194" t="str">
        <f t="shared" si="132"/>
        <v xml:space="preserve">VAPORIZER for 36615 </v>
      </c>
    </row>
    <row r="8469" spans="1:11" x14ac:dyDescent="0.2">
      <c r="A8469" s="132">
        <v>36692</v>
      </c>
      <c r="B8469" s="226" t="s">
        <v>12</v>
      </c>
      <c r="C8469" s="222" t="s">
        <v>12</v>
      </c>
      <c r="D8469" s="106" t="s">
        <v>6489</v>
      </c>
      <c r="E8469" s="87">
        <v>1</v>
      </c>
      <c r="F8469" s="88">
        <v>1</v>
      </c>
      <c r="H8469" s="88"/>
      <c r="I8469" s="90">
        <v>1</v>
      </c>
      <c r="K8469" s="194" t="str">
        <f t="shared" si="132"/>
        <v xml:space="preserve">DISPENSER PUMP for 36644, 36671, 36672 </v>
      </c>
    </row>
    <row r="8470" spans="1:11" x14ac:dyDescent="0.2">
      <c r="A8470" s="132">
        <v>36693</v>
      </c>
      <c r="B8470" s="226" t="s">
        <v>12</v>
      </c>
      <c r="C8470" s="222" t="s">
        <v>12</v>
      </c>
      <c r="D8470" s="106" t="s">
        <v>6490</v>
      </c>
      <c r="E8470" s="87" t="s">
        <v>25</v>
      </c>
      <c r="F8470" s="88">
        <v>80</v>
      </c>
      <c r="H8470" s="88"/>
      <c r="I8470" s="90">
        <v>1</v>
      </c>
      <c r="K8470" s="194" t="str">
        <f t="shared" si="132"/>
        <v>DECONTAMINATING MAT 45x115 cm - 30 layers - blue (box of 5)</v>
      </c>
    </row>
    <row r="8471" spans="1:11" x14ac:dyDescent="0.2">
      <c r="A8471" s="132">
        <v>36694</v>
      </c>
      <c r="B8471" s="226" t="s">
        <v>12</v>
      </c>
      <c r="C8471" s="222" t="s">
        <v>12</v>
      </c>
      <c r="D8471" s="106" t="s">
        <v>6491</v>
      </c>
      <c r="E8471" s="87" t="s">
        <v>25</v>
      </c>
      <c r="F8471" s="88">
        <v>119</v>
      </c>
      <c r="H8471" s="88"/>
      <c r="I8471" s="90">
        <v>1</v>
      </c>
      <c r="K8471" s="194" t="str">
        <f t="shared" si="132"/>
        <v>DECONTAMINATING MAT 60x115 cm - 30 layers - blue (box of 5)</v>
      </c>
    </row>
    <row r="8472" spans="1:11" x14ac:dyDescent="0.2">
      <c r="A8472" s="132">
        <v>36695</v>
      </c>
      <c r="B8472" s="226" t="s">
        <v>12</v>
      </c>
      <c r="C8472" s="222" t="s">
        <v>12</v>
      </c>
      <c r="D8472" s="106" t="s">
        <v>6492</v>
      </c>
      <c r="E8472" s="87" t="s">
        <v>25</v>
      </c>
      <c r="F8472" s="88">
        <v>155</v>
      </c>
      <c r="H8472" s="88"/>
      <c r="I8472" s="90">
        <v>1</v>
      </c>
      <c r="K8472" s="194" t="str">
        <f t="shared" si="132"/>
        <v>DECONTAMINATING MAT 90x115 cm - 30 layers - blue (box of 5)</v>
      </c>
    </row>
    <row r="8473" spans="1:11" x14ac:dyDescent="0.2">
      <c r="A8473" s="132">
        <v>36696</v>
      </c>
      <c r="B8473" s="226" t="s">
        <v>12</v>
      </c>
      <c r="C8473" s="222" t="s">
        <v>12</v>
      </c>
      <c r="D8473" s="106" t="s">
        <v>6493</v>
      </c>
      <c r="E8473" s="87" t="s">
        <v>25</v>
      </c>
      <c r="F8473" s="88">
        <v>80</v>
      </c>
      <c r="H8473" s="88"/>
      <c r="I8473" s="90">
        <v>1</v>
      </c>
      <c r="K8473" s="194" t="str">
        <f t="shared" si="132"/>
        <v>DECONTAMINATING MAT 45x115 cm - 30 layers - white (box of 5)</v>
      </c>
    </row>
    <row r="8474" spans="1:11" x14ac:dyDescent="0.2">
      <c r="A8474" s="132">
        <v>36701</v>
      </c>
      <c r="B8474" s="226" t="s">
        <v>12</v>
      </c>
      <c r="C8474" s="222" t="s">
        <v>12</v>
      </c>
      <c r="D8474" s="106" t="s">
        <v>6494</v>
      </c>
      <c r="E8474" s="87" t="s">
        <v>167</v>
      </c>
      <c r="F8474" s="88">
        <v>72</v>
      </c>
      <c r="H8474" s="88"/>
      <c r="I8474" s="90">
        <v>1</v>
      </c>
      <c r="K8474" s="194" t="str">
        <f t="shared" si="132"/>
        <v>SOFFISOF CLASSIC INCONTINENCE PAD - moderate incontinence - medium (box of 90)</v>
      </c>
    </row>
    <row r="8475" spans="1:11" x14ac:dyDescent="0.2">
      <c r="A8475" s="132">
        <v>36702</v>
      </c>
      <c r="B8475" s="226" t="s">
        <v>12</v>
      </c>
      <c r="C8475" s="222" t="s">
        <v>12</v>
      </c>
      <c r="D8475" s="106" t="s">
        <v>6495</v>
      </c>
      <c r="E8475" s="87" t="s">
        <v>167</v>
      </c>
      <c r="F8475" s="88">
        <v>84</v>
      </c>
      <c r="H8475" s="88"/>
      <c r="I8475" s="90">
        <v>1</v>
      </c>
      <c r="K8475" s="194" t="str">
        <f t="shared" si="132"/>
        <v>SOFFISOF CLASSIC INCONTINENCE PAD - moderate incontinence - large (box of 90)</v>
      </c>
    </row>
    <row r="8476" spans="1:11" x14ac:dyDescent="0.2">
      <c r="A8476" s="132">
        <v>36704</v>
      </c>
      <c r="B8476" s="226" t="s">
        <v>12</v>
      </c>
      <c r="C8476" s="222" t="s">
        <v>12</v>
      </c>
      <c r="D8476" s="106" t="s">
        <v>6496</v>
      </c>
      <c r="E8476" s="87" t="s">
        <v>39</v>
      </c>
      <c r="F8476" s="88">
        <v>64</v>
      </c>
      <c r="H8476" s="88"/>
      <c r="I8476" s="90">
        <v>1</v>
      </c>
      <c r="K8476" s="194" t="str">
        <f t="shared" si="132"/>
        <v>SOFFISOF CLASSIC INCONTINENCE PAD - heavy incontinence - medium (box of 60)</v>
      </c>
    </row>
    <row r="8477" spans="1:11" x14ac:dyDescent="0.2">
      <c r="A8477" s="132">
        <v>36705</v>
      </c>
      <c r="B8477" s="226" t="s">
        <v>12</v>
      </c>
      <c r="C8477" s="222" t="s">
        <v>12</v>
      </c>
      <c r="D8477" s="106" t="s">
        <v>6497</v>
      </c>
      <c r="E8477" s="87" t="s">
        <v>39</v>
      </c>
      <c r="F8477" s="88">
        <v>76</v>
      </c>
      <c r="H8477" s="88"/>
      <c r="I8477" s="90">
        <v>1</v>
      </c>
      <c r="K8477" s="194" t="str">
        <f t="shared" si="132"/>
        <v>SOFFISOF CLASSIC INCONTINENCE PAD - heavy incontinence - large (box of 60)</v>
      </c>
    </row>
    <row r="8478" spans="1:11" x14ac:dyDescent="0.2">
      <c r="A8478" s="132">
        <v>36706</v>
      </c>
      <c r="B8478" s="226" t="s">
        <v>12</v>
      </c>
      <c r="C8478" s="222" t="s">
        <v>12</v>
      </c>
      <c r="D8478" s="106" t="s">
        <v>6498</v>
      </c>
      <c r="E8478" s="87" t="s">
        <v>39</v>
      </c>
      <c r="F8478" s="166">
        <v>85</v>
      </c>
      <c r="H8478" s="166"/>
      <c r="I8478" s="90">
        <v>1</v>
      </c>
      <c r="K8478" s="194" t="str">
        <f t="shared" si="132"/>
        <v>SOFFISOF CLASSIC INCONTINENCE PAD - heavy incontinence - XXL (box of 60)</v>
      </c>
    </row>
    <row r="8479" spans="1:11" x14ac:dyDescent="0.2">
      <c r="A8479" s="132">
        <v>36707</v>
      </c>
      <c r="B8479" s="226" t="s">
        <v>12</v>
      </c>
      <c r="C8479" s="222" t="s">
        <v>12</v>
      </c>
      <c r="D8479" s="106" t="s">
        <v>6499</v>
      </c>
      <c r="E8479" s="87" t="s">
        <v>167</v>
      </c>
      <c r="F8479" s="88">
        <v>81</v>
      </c>
      <c r="H8479" s="88"/>
      <c r="I8479" s="90">
        <v>1</v>
      </c>
      <c r="K8479" s="194" t="str">
        <f t="shared" si="132"/>
        <v>SOFFISOF AIR DRY INCONTINENCE PAD - moderate incontinence - medium (box of 90)</v>
      </c>
    </row>
    <row r="8480" spans="1:11" x14ac:dyDescent="0.2">
      <c r="A8480" s="132">
        <v>36708</v>
      </c>
      <c r="B8480" s="226" t="s">
        <v>12</v>
      </c>
      <c r="C8480" s="222" t="s">
        <v>12</v>
      </c>
      <c r="D8480" s="106" t="s">
        <v>6500</v>
      </c>
      <c r="E8480" s="87" t="s">
        <v>167</v>
      </c>
      <c r="F8480" s="88">
        <v>95</v>
      </c>
      <c r="H8480" s="88"/>
      <c r="I8480" s="90">
        <v>1</v>
      </c>
      <c r="K8480" s="194" t="str">
        <f t="shared" si="132"/>
        <v>SOFFISOF AIR DRY INCONTINENCE PAD - moderate incontinence - large (box of 90)</v>
      </c>
    </row>
    <row r="8481" spans="1:11" x14ac:dyDescent="0.2">
      <c r="A8481" s="132">
        <v>36710</v>
      </c>
      <c r="B8481" s="226" t="s">
        <v>12</v>
      </c>
      <c r="C8481" s="222" t="s">
        <v>12</v>
      </c>
      <c r="D8481" s="106" t="s">
        <v>6501</v>
      </c>
      <c r="E8481" s="87" t="s">
        <v>39</v>
      </c>
      <c r="F8481" s="88">
        <v>68</v>
      </c>
      <c r="H8481" s="88"/>
      <c r="I8481" s="90">
        <v>1</v>
      </c>
      <c r="K8481" s="194" t="str">
        <f t="shared" si="132"/>
        <v>SOFFISOF AIR DRY INCONTINENCE PAD - heavy incontinence - medium (box of 60)</v>
      </c>
    </row>
    <row r="8482" spans="1:11" x14ac:dyDescent="0.2">
      <c r="A8482" s="132">
        <v>36711</v>
      </c>
      <c r="B8482" s="226" t="s">
        <v>12</v>
      </c>
      <c r="C8482" s="222" t="s">
        <v>12</v>
      </c>
      <c r="D8482" s="106" t="s">
        <v>6502</v>
      </c>
      <c r="E8482" s="87" t="s">
        <v>39</v>
      </c>
      <c r="F8482" s="88">
        <v>80</v>
      </c>
      <c r="H8482" s="88"/>
      <c r="I8482" s="90">
        <v>1</v>
      </c>
      <c r="K8482" s="194" t="str">
        <f t="shared" si="132"/>
        <v>SOFFISOF AIR DRY INCONTINENCE PAD - heavy incontinence - large (box of 60)</v>
      </c>
    </row>
    <row r="8483" spans="1:11" x14ac:dyDescent="0.2">
      <c r="A8483" s="132">
        <v>36712</v>
      </c>
      <c r="B8483" s="226" t="s">
        <v>12</v>
      </c>
      <c r="C8483" s="222" t="s">
        <v>12</v>
      </c>
      <c r="D8483" s="106" t="s">
        <v>6503</v>
      </c>
      <c r="E8483" s="87" t="s">
        <v>39</v>
      </c>
      <c r="F8483" s="166">
        <v>90</v>
      </c>
      <c r="H8483" s="166"/>
      <c r="I8483" s="90">
        <v>1</v>
      </c>
      <c r="K8483" s="194" t="str">
        <f t="shared" si="132"/>
        <v>SOFFISOF AIR DRY INCONTINENCE PAD - heavy incontinence - XXL (box of 60)</v>
      </c>
    </row>
    <row r="8484" spans="1:11" x14ac:dyDescent="0.2">
      <c r="A8484" s="132">
        <v>36715</v>
      </c>
      <c r="B8484" s="226" t="s">
        <v>12</v>
      </c>
      <c r="C8484" s="222" t="s">
        <v>12</v>
      </c>
      <c r="D8484" s="106" t="s">
        <v>6504</v>
      </c>
      <c r="E8484" s="87" t="s">
        <v>172</v>
      </c>
      <c r="F8484" s="88">
        <v>77</v>
      </c>
      <c r="H8484" s="88"/>
      <c r="I8484" s="90">
        <v>1</v>
      </c>
      <c r="K8484" s="194" t="str">
        <f t="shared" si="132"/>
        <v>SOFFISOF PANTS/PULLUP - moderate incontinence - medium (box of 84)</v>
      </c>
    </row>
    <row r="8485" spans="1:11" x14ac:dyDescent="0.2">
      <c r="A8485" s="132">
        <v>36716</v>
      </c>
      <c r="B8485" s="226" t="s">
        <v>12</v>
      </c>
      <c r="C8485" s="222" t="s">
        <v>12</v>
      </c>
      <c r="D8485" s="106" t="s">
        <v>6505</v>
      </c>
      <c r="E8485" s="87" t="s">
        <v>172</v>
      </c>
      <c r="F8485" s="88">
        <v>81</v>
      </c>
      <c r="H8485" s="88"/>
      <c r="I8485" s="90">
        <v>1</v>
      </c>
      <c r="K8485" s="194" t="str">
        <f t="shared" si="132"/>
        <v>SOFFISOF PANTS/PULLUP - moderate incontinence - large (box of 84)</v>
      </c>
    </row>
    <row r="8486" spans="1:11" x14ac:dyDescent="0.2">
      <c r="A8486" s="132">
        <v>36717</v>
      </c>
      <c r="B8486" s="226" t="s">
        <v>12</v>
      </c>
      <c r="C8486" s="222" t="s">
        <v>12</v>
      </c>
      <c r="D8486" s="106" t="s">
        <v>6506</v>
      </c>
      <c r="E8486" s="87" t="s">
        <v>71</v>
      </c>
      <c r="F8486" s="166">
        <v>54</v>
      </c>
      <c r="H8486" s="166"/>
      <c r="I8486" s="90">
        <v>1</v>
      </c>
      <c r="K8486" s="194" t="str">
        <f t="shared" si="132"/>
        <v>SOFFISOF PANTS/PULLUP - moderate incontinence - extra large (box of 48)</v>
      </c>
    </row>
    <row r="8487" spans="1:11" x14ac:dyDescent="0.2">
      <c r="A8487" s="132">
        <v>36718</v>
      </c>
      <c r="B8487" s="226" t="s">
        <v>12</v>
      </c>
      <c r="C8487" s="222" t="s">
        <v>12</v>
      </c>
      <c r="D8487" s="106" t="s">
        <v>6507</v>
      </c>
      <c r="E8487" s="87" t="s">
        <v>45</v>
      </c>
      <c r="F8487" s="166">
        <v>44</v>
      </c>
      <c r="H8487" s="166"/>
      <c r="I8487" s="90">
        <v>1</v>
      </c>
      <c r="K8487" s="194" t="str">
        <f t="shared" si="132"/>
        <v>SOFFISOF PANTS/PULLUP - heavy incontinence - medium (box of 32)</v>
      </c>
    </row>
    <row r="8488" spans="1:11" x14ac:dyDescent="0.2">
      <c r="A8488" s="132">
        <v>36719</v>
      </c>
      <c r="B8488" s="226" t="s">
        <v>12</v>
      </c>
      <c r="C8488" s="222" t="s">
        <v>12</v>
      </c>
      <c r="D8488" s="106" t="s">
        <v>6508</v>
      </c>
      <c r="E8488" s="87" t="s">
        <v>45</v>
      </c>
      <c r="F8488" s="166">
        <v>45</v>
      </c>
      <c r="H8488" s="166"/>
      <c r="I8488" s="90">
        <v>1</v>
      </c>
      <c r="K8488" s="194" t="str">
        <f t="shared" si="132"/>
        <v>SOFFISOF PANTS/PULLUP - heavy incontinence - large (box of 32)</v>
      </c>
    </row>
    <row r="8489" spans="1:11" x14ac:dyDescent="0.2">
      <c r="A8489" s="132">
        <v>36720</v>
      </c>
      <c r="B8489" s="226" t="s">
        <v>12</v>
      </c>
      <c r="C8489" s="222" t="s">
        <v>12</v>
      </c>
      <c r="D8489" s="106" t="s">
        <v>6509</v>
      </c>
      <c r="E8489" s="87" t="s">
        <v>167</v>
      </c>
      <c r="F8489" s="88">
        <v>56</v>
      </c>
      <c r="H8489" s="88"/>
      <c r="I8489" s="90">
        <v>1</v>
      </c>
      <c r="K8489" s="194" t="str">
        <f t="shared" si="132"/>
        <v>SOFFISOF ABSORBENT BED PADS  60x90 cm - heavy absorbence (box of 90)</v>
      </c>
    </row>
    <row r="8490" spans="1:11" x14ac:dyDescent="0.2">
      <c r="A8490" s="132">
        <v>36721</v>
      </c>
      <c r="B8490" s="226" t="s">
        <v>12</v>
      </c>
      <c r="C8490" s="222" t="s">
        <v>12</v>
      </c>
      <c r="D8490" s="106" t="s">
        <v>6510</v>
      </c>
      <c r="E8490" s="87" t="s">
        <v>167</v>
      </c>
      <c r="F8490" s="88">
        <v>63</v>
      </c>
      <c r="H8490" s="88"/>
      <c r="I8490" s="90">
        <v>1</v>
      </c>
      <c r="K8490" s="194" t="str">
        <f t="shared" si="132"/>
        <v>SOFFISOF ABSORBENT BED PADS  80x180 cm - heavy absorbence (box of 90)</v>
      </c>
    </row>
    <row r="8491" spans="1:11" x14ac:dyDescent="0.2">
      <c r="A8491" s="132">
        <v>36723</v>
      </c>
      <c r="B8491" s="226" t="s">
        <v>12</v>
      </c>
      <c r="C8491" s="222" t="s">
        <v>12</v>
      </c>
      <c r="D8491" s="106" t="s">
        <v>8553</v>
      </c>
      <c r="E8491" s="87" t="s">
        <v>8552</v>
      </c>
      <c r="F8491" s="166">
        <v>111</v>
      </c>
      <c r="H8491" s="166"/>
      <c r="I8491" s="90">
        <v>1</v>
      </c>
      <c r="K8491" s="194" t="str">
        <f t="shared" si="132"/>
        <v>***SOFFISOF ABSORBENT BED PADS  80x180 cm - moderate absorbence  end of stock, then 36725 (box of 180)</v>
      </c>
    </row>
    <row r="8492" spans="1:11" x14ac:dyDescent="0.2">
      <c r="A8492" s="132">
        <v>36724</v>
      </c>
      <c r="B8492" s="226" t="s">
        <v>12</v>
      </c>
      <c r="C8492" s="222" t="s">
        <v>12</v>
      </c>
      <c r="D8492" s="106" t="s">
        <v>6511</v>
      </c>
      <c r="E8492" s="87" t="s">
        <v>47</v>
      </c>
      <c r="F8492" s="166">
        <v>61</v>
      </c>
      <c r="H8492" s="166"/>
      <c r="I8492" s="90">
        <v>1</v>
      </c>
      <c r="K8492" s="194" t="str">
        <f t="shared" si="132"/>
        <v>SOFFISOF ABSORBENT BED PADS  60x90 cm - moderate absorbence (box of 120)</v>
      </c>
    </row>
    <row r="8493" spans="1:11" x14ac:dyDescent="0.2">
      <c r="A8493" s="132">
        <v>36725</v>
      </c>
      <c r="B8493" s="226" t="s">
        <v>12</v>
      </c>
      <c r="C8493" s="222" t="s">
        <v>12</v>
      </c>
      <c r="D8493" s="106" t="s">
        <v>6512</v>
      </c>
      <c r="E8493" s="87" t="s">
        <v>47</v>
      </c>
      <c r="F8493" s="166">
        <v>78</v>
      </c>
      <c r="H8493" s="166"/>
      <c r="I8493" s="90">
        <v>1</v>
      </c>
      <c r="K8493" s="194" t="str">
        <f t="shared" si="132"/>
        <v>SOFFISOF ABSORBENT BED PADS  80x180 cm - moderate absorbence (box of 120)</v>
      </c>
    </row>
    <row r="8494" spans="1:11" x14ac:dyDescent="0.2">
      <c r="A8494" s="132">
        <v>36730</v>
      </c>
      <c r="B8494" s="226" t="s">
        <v>12</v>
      </c>
      <c r="C8494" s="222" t="s">
        <v>12</v>
      </c>
      <c r="D8494" s="106" t="s">
        <v>6513</v>
      </c>
      <c r="E8494" s="87">
        <v>1</v>
      </c>
      <c r="F8494" s="166">
        <v>88</v>
      </c>
      <c r="H8494" s="166"/>
      <c r="I8494" s="90">
        <v>1</v>
      </c>
      <c r="K8494" s="194" t="str">
        <f t="shared" si="132"/>
        <v xml:space="preserve">PATIENT ANTI-HANDLING SUIT - S - reusable </v>
      </c>
    </row>
    <row r="8495" spans="1:11" x14ac:dyDescent="0.2">
      <c r="A8495" s="132">
        <v>36731</v>
      </c>
      <c r="B8495" s="226" t="s">
        <v>12</v>
      </c>
      <c r="C8495" s="222" t="s">
        <v>12</v>
      </c>
      <c r="D8495" s="106" t="s">
        <v>6514</v>
      </c>
      <c r="E8495" s="87">
        <v>1</v>
      </c>
      <c r="F8495" s="166">
        <v>88</v>
      </c>
      <c r="H8495" s="166"/>
      <c r="I8495" s="90">
        <v>1</v>
      </c>
      <c r="K8495" s="194" t="str">
        <f t="shared" si="132"/>
        <v xml:space="preserve">PATIENT ANTI-HANDLING SUIT - M - reusable </v>
      </c>
    </row>
    <row r="8496" spans="1:11" x14ac:dyDescent="0.2">
      <c r="A8496" s="132">
        <v>36732</v>
      </c>
      <c r="B8496" s="226" t="s">
        <v>12</v>
      </c>
      <c r="C8496" s="222" t="s">
        <v>12</v>
      </c>
      <c r="D8496" s="106" t="s">
        <v>6515</v>
      </c>
      <c r="E8496" s="87">
        <v>1</v>
      </c>
      <c r="F8496" s="166">
        <v>88</v>
      </c>
      <c r="H8496" s="166"/>
      <c r="I8496" s="90">
        <v>1</v>
      </c>
      <c r="K8496" s="194" t="str">
        <f t="shared" si="132"/>
        <v xml:space="preserve">PATIENT ANTI-HANDLING SUIT - L - reusable </v>
      </c>
    </row>
    <row r="8497" spans="1:11" x14ac:dyDescent="0.2">
      <c r="A8497" s="132">
        <v>36733</v>
      </c>
      <c r="B8497" s="226" t="s">
        <v>12</v>
      </c>
      <c r="C8497" s="222" t="s">
        <v>12</v>
      </c>
      <c r="D8497" s="106" t="s">
        <v>6516</v>
      </c>
      <c r="E8497" s="87">
        <v>1</v>
      </c>
      <c r="F8497" s="166">
        <v>88</v>
      </c>
      <c r="H8497" s="166"/>
      <c r="I8497" s="90">
        <v>1</v>
      </c>
      <c r="K8497" s="194" t="str">
        <f t="shared" si="132"/>
        <v xml:space="preserve">PATIENT ANTI-HANDLING SUIT - XL - reusable </v>
      </c>
    </row>
    <row r="8498" spans="1:11" x14ac:dyDescent="0.2">
      <c r="A8498" s="132">
        <v>36800</v>
      </c>
      <c r="B8498" s="226" t="s">
        <v>12</v>
      </c>
      <c r="C8498" s="222" t="s">
        <v>12</v>
      </c>
      <c r="D8498" s="106" t="s">
        <v>9081</v>
      </c>
      <c r="E8498" s="87">
        <v>1</v>
      </c>
      <c r="F8498" s="88">
        <v>13</v>
      </c>
      <c r="H8498" s="88"/>
      <c r="I8498" s="90">
        <v>1</v>
      </c>
      <c r="K8498" s="194" t="str">
        <f t="shared" si="132"/>
        <v xml:space="preserve">"PX8" ECOLAB INCIDIN LIQUID - bottle 1 l </v>
      </c>
    </row>
    <row r="8499" spans="1:11" x14ac:dyDescent="0.2">
      <c r="A8499" s="132">
        <v>36801</v>
      </c>
      <c r="B8499" s="226" t="s">
        <v>12</v>
      </c>
      <c r="C8499" s="222" t="s">
        <v>12</v>
      </c>
      <c r="D8499" s="106" t="s">
        <v>9082</v>
      </c>
      <c r="E8499" s="87">
        <v>1</v>
      </c>
      <c r="F8499" s="88">
        <v>60</v>
      </c>
      <c r="H8499" s="88"/>
      <c r="I8499" s="90">
        <v>1</v>
      </c>
      <c r="K8499" s="194" t="str">
        <f t="shared" si="132"/>
        <v xml:space="preserve">"PX8" ECOLAB INCIDIN LIQUID - tank 5 l </v>
      </c>
    </row>
    <row r="8500" spans="1:11" x14ac:dyDescent="0.2">
      <c r="A8500" s="132">
        <v>36803</v>
      </c>
      <c r="B8500" s="226" t="s">
        <v>12</v>
      </c>
      <c r="C8500" s="222" t="s">
        <v>12</v>
      </c>
      <c r="D8500" s="106" t="s">
        <v>8554</v>
      </c>
      <c r="E8500" s="87">
        <v>1</v>
      </c>
      <c r="F8500" s="88">
        <v>7</v>
      </c>
      <c r="H8500" s="88"/>
      <c r="I8500" s="90">
        <v>1</v>
      </c>
      <c r="K8500" s="194" t="str">
        <f t="shared" si="132"/>
        <v xml:space="preserve">VAPORIZER for 36800 </v>
      </c>
    </row>
    <row r="8501" spans="1:11" x14ac:dyDescent="0.2">
      <c r="A8501" s="132">
        <v>36805</v>
      </c>
      <c r="B8501" s="226" t="s">
        <v>12</v>
      </c>
      <c r="C8501" s="222" t="s">
        <v>12</v>
      </c>
      <c r="D8501" s="106" t="s">
        <v>9083</v>
      </c>
      <c r="E8501" s="87" t="s">
        <v>101</v>
      </c>
      <c r="F8501" s="88">
        <v>90</v>
      </c>
      <c r="H8501" s="88"/>
      <c r="I8501" s="90">
        <v>1</v>
      </c>
      <c r="K8501" s="194" t="str">
        <f t="shared" si="132"/>
        <v>ECOLAB INCIDIN OXYFOAM S - spray 750 ml (box of 6)</v>
      </c>
    </row>
    <row r="8502" spans="1:11" x14ac:dyDescent="0.2">
      <c r="A8502" s="132">
        <v>36810</v>
      </c>
      <c r="B8502" s="226" t="s">
        <v>12</v>
      </c>
      <c r="C8502" s="222" t="s">
        <v>12</v>
      </c>
      <c r="D8502" s="106" t="s">
        <v>9949</v>
      </c>
      <c r="E8502" s="87" t="s">
        <v>31</v>
      </c>
      <c r="F8502" s="88">
        <v>56</v>
      </c>
      <c r="H8502" s="88"/>
      <c r="I8502" s="90">
        <v>1</v>
      </c>
      <c r="K8502" s="194" t="str">
        <f t="shared" si="132"/>
        <v>"PX18"GERMOCID 2% INSTRUMENTS DISINFECTANT (box of 12)</v>
      </c>
    </row>
    <row r="8503" spans="1:11" x14ac:dyDescent="0.2">
      <c r="A8503" s="132">
        <v>36812</v>
      </c>
      <c r="B8503" s="226" t="s">
        <v>12</v>
      </c>
      <c r="C8503" s="222" t="s">
        <v>12</v>
      </c>
      <c r="D8503" s="106" t="s">
        <v>9430</v>
      </c>
      <c r="E8503" s="87">
        <v>1</v>
      </c>
      <c r="F8503" s="88">
        <v>16</v>
      </c>
      <c r="H8503" s="88"/>
      <c r="I8503" s="90">
        <v>1</v>
      </c>
      <c r="K8503" s="194" t="str">
        <f t="shared" si="132"/>
        <v xml:space="preserve">GERMOCID CONCENTRATED INSTRUMENTS DISINFECTANT </v>
      </c>
    </row>
    <row r="8504" spans="1:11" x14ac:dyDescent="0.2">
      <c r="A8504" s="132">
        <v>36815</v>
      </c>
      <c r="B8504" s="226" t="s">
        <v>12</v>
      </c>
      <c r="C8504" s="222" t="s">
        <v>12</v>
      </c>
      <c r="D8504" s="106" t="s">
        <v>9431</v>
      </c>
      <c r="E8504" s="87" t="s">
        <v>31</v>
      </c>
      <c r="F8504" s="88">
        <v>88</v>
      </c>
      <c r="H8504" s="88"/>
      <c r="I8504" s="90">
        <v>1</v>
      </c>
      <c r="K8504" s="194" t="str">
        <f t="shared" si="132"/>
        <v>BARRYCYDAL 30 PLUS DILUTED 2% DISINFECTANT (box of 12)</v>
      </c>
    </row>
    <row r="8505" spans="1:11" x14ac:dyDescent="0.2">
      <c r="A8505" s="132">
        <v>37000</v>
      </c>
      <c r="B8505" s="226" t="s">
        <v>12</v>
      </c>
      <c r="C8505" s="222" t="s">
        <v>12</v>
      </c>
      <c r="D8505" s="106" t="s">
        <v>6517</v>
      </c>
      <c r="E8505" s="87">
        <v>1</v>
      </c>
      <c r="F8505" s="88">
        <v>274</v>
      </c>
      <c r="H8505" s="88"/>
      <c r="I8505" s="90">
        <v>1</v>
      </c>
      <c r="K8505" s="194" t="str">
        <f t="shared" si="132"/>
        <v xml:space="preserve">CONTAINER WITH FILTER small h 100 mm - grey </v>
      </c>
    </row>
    <row r="8506" spans="1:11" x14ac:dyDescent="0.2">
      <c r="A8506" s="132">
        <v>37001</v>
      </c>
      <c r="B8506" s="226" t="s">
        <v>12</v>
      </c>
      <c r="C8506" s="222" t="s">
        <v>12</v>
      </c>
      <c r="D8506" s="106" t="s">
        <v>6518</v>
      </c>
      <c r="E8506" s="87">
        <v>1</v>
      </c>
      <c r="F8506" s="88">
        <v>288</v>
      </c>
      <c r="H8506" s="88"/>
      <c r="I8506" s="90">
        <v>1</v>
      </c>
      <c r="K8506" s="194" t="str">
        <f t="shared" si="132"/>
        <v xml:space="preserve">CONTAINER WITH FILTER small h 135 mm - grey </v>
      </c>
    </row>
    <row r="8507" spans="1:11" x14ac:dyDescent="0.2">
      <c r="A8507" s="132">
        <v>37002</v>
      </c>
      <c r="B8507" s="226" t="s">
        <v>12</v>
      </c>
      <c r="C8507" s="222" t="s">
        <v>12</v>
      </c>
      <c r="D8507" s="106" t="s">
        <v>6519</v>
      </c>
      <c r="E8507" s="87">
        <v>1</v>
      </c>
      <c r="F8507" s="88">
        <v>310</v>
      </c>
      <c r="H8507" s="88"/>
      <c r="I8507" s="90">
        <v>1</v>
      </c>
      <c r="K8507" s="194" t="str">
        <f t="shared" si="132"/>
        <v xml:space="preserve">CONTAINER WITH FILTER small h 150 mm - grey </v>
      </c>
    </row>
    <row r="8508" spans="1:11" x14ac:dyDescent="0.2">
      <c r="A8508" s="132">
        <v>37003</v>
      </c>
      <c r="B8508" s="226" t="s">
        <v>12</v>
      </c>
      <c r="C8508" s="222" t="s">
        <v>12</v>
      </c>
      <c r="D8508" s="106" t="s">
        <v>6520</v>
      </c>
      <c r="E8508" s="87">
        <v>1</v>
      </c>
      <c r="F8508" s="88">
        <v>338</v>
      </c>
      <c r="H8508" s="88"/>
      <c r="I8508" s="90">
        <v>1</v>
      </c>
      <c r="K8508" s="194" t="str">
        <f t="shared" si="132"/>
        <v xml:space="preserve">CONTAINER WITH FILTER small h 200 mm - grey </v>
      </c>
    </row>
    <row r="8509" spans="1:11" x14ac:dyDescent="0.2">
      <c r="A8509" s="132">
        <v>37004</v>
      </c>
      <c r="B8509" s="226" t="s">
        <v>12</v>
      </c>
      <c r="C8509" s="222" t="s">
        <v>12</v>
      </c>
      <c r="D8509" s="106" t="s">
        <v>6521</v>
      </c>
      <c r="E8509" s="87">
        <v>1</v>
      </c>
      <c r="F8509" s="88">
        <v>365</v>
      </c>
      <c r="H8509" s="88"/>
      <c r="I8509" s="90">
        <v>1</v>
      </c>
      <c r="K8509" s="194" t="str">
        <f t="shared" si="132"/>
        <v xml:space="preserve">CONTAINER WITH FILTER small h 260 mm - grey </v>
      </c>
    </row>
    <row r="8510" spans="1:11" x14ac:dyDescent="0.2">
      <c r="A8510" s="132">
        <v>37010</v>
      </c>
      <c r="B8510" s="226" t="s">
        <v>12</v>
      </c>
      <c r="C8510" s="222" t="s">
        <v>12</v>
      </c>
      <c r="D8510" s="106" t="s">
        <v>6522</v>
      </c>
      <c r="E8510" s="87">
        <v>1</v>
      </c>
      <c r="F8510" s="88">
        <v>284</v>
      </c>
      <c r="H8510" s="88"/>
      <c r="I8510" s="90">
        <v>1</v>
      </c>
      <c r="K8510" s="194" t="str">
        <f t="shared" ref="K8510:K8573" si="133">+SUBSTITUTE(CONCATENATE(D8510," ","(",IF(RIGHT(E8510,3)="1**","1",E8510),")"),"(1)","")</f>
        <v xml:space="preserve">CONTAINER WITH FILTER small h 100 mm - red </v>
      </c>
    </row>
    <row r="8511" spans="1:11" x14ac:dyDescent="0.2">
      <c r="A8511" s="132">
        <v>37012</v>
      </c>
      <c r="B8511" s="226" t="s">
        <v>12</v>
      </c>
      <c r="C8511" s="222" t="s">
        <v>12</v>
      </c>
      <c r="D8511" s="106" t="s">
        <v>6523</v>
      </c>
      <c r="E8511" s="87">
        <v>1</v>
      </c>
      <c r="F8511" s="88">
        <v>318</v>
      </c>
      <c r="H8511" s="88"/>
      <c r="I8511" s="90">
        <v>1</v>
      </c>
      <c r="K8511" s="194" t="str">
        <f t="shared" si="133"/>
        <v xml:space="preserve">CONTAINER WITH FILTER small h 150 mm - red </v>
      </c>
    </row>
    <row r="8512" spans="1:11" x14ac:dyDescent="0.2">
      <c r="A8512" s="132">
        <v>37030</v>
      </c>
      <c r="B8512" s="226" t="s">
        <v>12</v>
      </c>
      <c r="C8512" s="222" t="s">
        <v>12</v>
      </c>
      <c r="D8512" s="106" t="s">
        <v>6524</v>
      </c>
      <c r="E8512" s="87">
        <v>1</v>
      </c>
      <c r="F8512" s="88">
        <v>328</v>
      </c>
      <c r="H8512" s="88"/>
      <c r="I8512" s="90">
        <v>1</v>
      </c>
      <c r="K8512" s="194" t="str">
        <f t="shared" si="133"/>
        <v xml:space="preserve">CONTAINER WITH FILTER small h 100 mm - blue - perforated </v>
      </c>
    </row>
    <row r="8513" spans="1:11" x14ac:dyDescent="0.2">
      <c r="A8513" s="132">
        <v>37031</v>
      </c>
      <c r="B8513" s="226" t="s">
        <v>12</v>
      </c>
      <c r="C8513" s="222" t="s">
        <v>12</v>
      </c>
      <c r="D8513" s="106" t="s">
        <v>6525</v>
      </c>
      <c r="E8513" s="87">
        <v>1</v>
      </c>
      <c r="F8513" s="88">
        <v>350</v>
      </c>
      <c r="H8513" s="88"/>
      <c r="I8513" s="90">
        <v>1</v>
      </c>
      <c r="K8513" s="194" t="str">
        <f t="shared" si="133"/>
        <v xml:space="preserve">CONTAINER WITH FILTER small h 135 mm - blue - perforated </v>
      </c>
    </row>
    <row r="8514" spans="1:11" x14ac:dyDescent="0.2">
      <c r="A8514" s="132">
        <v>37032</v>
      </c>
      <c r="B8514" s="226" t="s">
        <v>12</v>
      </c>
      <c r="C8514" s="222" t="s">
        <v>12</v>
      </c>
      <c r="D8514" s="106" t="s">
        <v>6526</v>
      </c>
      <c r="E8514" s="87">
        <v>1</v>
      </c>
      <c r="F8514" s="88">
        <v>367</v>
      </c>
      <c r="H8514" s="88"/>
      <c r="I8514" s="90">
        <v>1</v>
      </c>
      <c r="K8514" s="194" t="str">
        <f t="shared" si="133"/>
        <v xml:space="preserve">CONTAINER WITH FILTER small h 150 mm - blue - perforated </v>
      </c>
    </row>
    <row r="8515" spans="1:11" x14ac:dyDescent="0.2">
      <c r="A8515" s="132">
        <v>37033</v>
      </c>
      <c r="B8515" s="226" t="s">
        <v>12</v>
      </c>
      <c r="C8515" s="222" t="s">
        <v>12</v>
      </c>
      <c r="D8515" s="106" t="s">
        <v>6527</v>
      </c>
      <c r="E8515" s="87">
        <v>1</v>
      </c>
      <c r="F8515" s="88">
        <v>410</v>
      </c>
      <c r="H8515" s="88"/>
      <c r="I8515" s="90">
        <v>1</v>
      </c>
      <c r="K8515" s="194" t="str">
        <f t="shared" si="133"/>
        <v xml:space="preserve">CONTAINER WITH FILTER small h 200 mm - blue - perforated </v>
      </c>
    </row>
    <row r="8516" spans="1:11" x14ac:dyDescent="0.2">
      <c r="A8516" s="132">
        <v>37050</v>
      </c>
      <c r="B8516" s="226" t="s">
        <v>12</v>
      </c>
      <c r="C8516" s="222" t="s">
        <v>12</v>
      </c>
      <c r="D8516" s="106" t="s">
        <v>6528</v>
      </c>
      <c r="E8516" s="87">
        <v>1</v>
      </c>
      <c r="F8516" s="88">
        <v>337</v>
      </c>
      <c r="H8516" s="88"/>
      <c r="I8516" s="90">
        <v>1</v>
      </c>
      <c r="K8516" s="194" t="str">
        <f t="shared" si="133"/>
        <v xml:space="preserve">CONTAINER WITH FILTER medium h 100 mm - grey </v>
      </c>
    </row>
    <row r="8517" spans="1:11" x14ac:dyDescent="0.2">
      <c r="A8517" s="132">
        <v>37051</v>
      </c>
      <c r="B8517" s="226" t="s">
        <v>12</v>
      </c>
      <c r="C8517" s="222" t="s">
        <v>12</v>
      </c>
      <c r="D8517" s="106" t="s">
        <v>6529</v>
      </c>
      <c r="E8517" s="87">
        <v>1</v>
      </c>
      <c r="F8517" s="88">
        <v>352</v>
      </c>
      <c r="H8517" s="88"/>
      <c r="I8517" s="90">
        <v>1</v>
      </c>
      <c r="K8517" s="194" t="str">
        <f t="shared" si="133"/>
        <v xml:space="preserve">CONTAINER WITH FILTER medium h 135 mm - grey </v>
      </c>
    </row>
    <row r="8518" spans="1:11" x14ac:dyDescent="0.2">
      <c r="A8518" s="132">
        <v>37052</v>
      </c>
      <c r="B8518" s="226" t="s">
        <v>12</v>
      </c>
      <c r="C8518" s="222" t="s">
        <v>12</v>
      </c>
      <c r="D8518" s="106" t="s">
        <v>6530</v>
      </c>
      <c r="E8518" s="87">
        <v>1</v>
      </c>
      <c r="F8518" s="88">
        <v>372</v>
      </c>
      <c r="H8518" s="88"/>
      <c r="I8518" s="90">
        <v>1</v>
      </c>
      <c r="K8518" s="194" t="str">
        <f t="shared" si="133"/>
        <v xml:space="preserve">CONTAINER WITH FILTER medium h 150 mm - grey </v>
      </c>
    </row>
    <row r="8519" spans="1:11" x14ac:dyDescent="0.2">
      <c r="A8519" s="132">
        <v>37053</v>
      </c>
      <c r="B8519" s="226" t="s">
        <v>12</v>
      </c>
      <c r="C8519" s="222" t="s">
        <v>12</v>
      </c>
      <c r="D8519" s="106" t="s">
        <v>6531</v>
      </c>
      <c r="E8519" s="87">
        <v>1</v>
      </c>
      <c r="F8519" s="88">
        <v>415</v>
      </c>
      <c r="H8519" s="88"/>
      <c r="I8519" s="90">
        <v>1</v>
      </c>
      <c r="K8519" s="194" t="str">
        <f t="shared" si="133"/>
        <v xml:space="preserve">CONTAINER WITH FILTER medium h 200 mm - grey </v>
      </c>
    </row>
    <row r="8520" spans="1:11" x14ac:dyDescent="0.2">
      <c r="A8520" s="132">
        <v>37060</v>
      </c>
      <c r="B8520" s="226" t="s">
        <v>12</v>
      </c>
      <c r="C8520" s="222" t="s">
        <v>12</v>
      </c>
      <c r="D8520" s="106" t="s">
        <v>6532</v>
      </c>
      <c r="E8520" s="87">
        <v>1</v>
      </c>
      <c r="F8520" s="88">
        <v>345</v>
      </c>
      <c r="H8520" s="88"/>
      <c r="I8520" s="90">
        <v>1</v>
      </c>
      <c r="K8520" s="194" t="str">
        <f t="shared" si="133"/>
        <v xml:space="preserve">CONTAINER WITH FILTER medium h 100 mm - red </v>
      </c>
    </row>
    <row r="8521" spans="1:11" x14ac:dyDescent="0.2">
      <c r="A8521" s="132">
        <v>37062</v>
      </c>
      <c r="B8521" s="226" t="s">
        <v>12</v>
      </c>
      <c r="C8521" s="222" t="s">
        <v>12</v>
      </c>
      <c r="D8521" s="106" t="s">
        <v>6533</v>
      </c>
      <c r="E8521" s="87">
        <v>1</v>
      </c>
      <c r="F8521" s="88">
        <v>382</v>
      </c>
      <c r="H8521" s="88"/>
      <c r="I8521" s="90">
        <v>1</v>
      </c>
      <c r="K8521" s="194" t="str">
        <f t="shared" si="133"/>
        <v xml:space="preserve">CONTAINER WITH FILTER medium h 150 mm - red </v>
      </c>
    </row>
    <row r="8522" spans="1:11" x14ac:dyDescent="0.2">
      <c r="A8522" s="132">
        <v>37080</v>
      </c>
      <c r="B8522" s="226" t="s">
        <v>12</v>
      </c>
      <c r="C8522" s="222" t="s">
        <v>12</v>
      </c>
      <c r="D8522" s="106" t="s">
        <v>6534</v>
      </c>
      <c r="E8522" s="87">
        <v>1</v>
      </c>
      <c r="F8522" s="88">
        <v>402</v>
      </c>
      <c r="H8522" s="88"/>
      <c r="I8522" s="90">
        <v>1</v>
      </c>
      <c r="K8522" s="194" t="str">
        <f t="shared" si="133"/>
        <v xml:space="preserve">CONTAINER WITH FILTER medium h 100 mm - blue - perforated </v>
      </c>
    </row>
    <row r="8523" spans="1:11" x14ac:dyDescent="0.2">
      <c r="A8523" s="132">
        <v>37081</v>
      </c>
      <c r="B8523" s="226" t="s">
        <v>12</v>
      </c>
      <c r="C8523" s="222" t="s">
        <v>12</v>
      </c>
      <c r="D8523" s="106" t="s">
        <v>6535</v>
      </c>
      <c r="E8523" s="87">
        <v>1</v>
      </c>
      <c r="F8523" s="88">
        <v>423</v>
      </c>
      <c r="H8523" s="88"/>
      <c r="I8523" s="90">
        <v>1</v>
      </c>
      <c r="K8523" s="194" t="str">
        <f t="shared" si="133"/>
        <v xml:space="preserve">CONTAINER WITH FILTER medium h 135 mm - blue - perforated </v>
      </c>
    </row>
    <row r="8524" spans="1:11" x14ac:dyDescent="0.2">
      <c r="A8524" s="132">
        <v>37082</v>
      </c>
      <c r="B8524" s="226" t="s">
        <v>12</v>
      </c>
      <c r="C8524" s="222" t="s">
        <v>12</v>
      </c>
      <c r="D8524" s="106" t="s">
        <v>6536</v>
      </c>
      <c r="E8524" s="87">
        <v>1</v>
      </c>
      <c r="F8524" s="88">
        <v>448</v>
      </c>
      <c r="H8524" s="88"/>
      <c r="I8524" s="90">
        <v>1</v>
      </c>
      <c r="K8524" s="194" t="str">
        <f t="shared" si="133"/>
        <v xml:space="preserve">CONTAINER WITH FILTER medium h 150 mm - blue - perforated </v>
      </c>
    </row>
    <row r="8525" spans="1:11" x14ac:dyDescent="0.2">
      <c r="A8525" s="132">
        <v>37083</v>
      </c>
      <c r="B8525" s="226" t="s">
        <v>12</v>
      </c>
      <c r="C8525" s="222" t="s">
        <v>12</v>
      </c>
      <c r="D8525" s="106" t="s">
        <v>6537</v>
      </c>
      <c r="E8525" s="87">
        <v>1</v>
      </c>
      <c r="F8525" s="88">
        <v>490</v>
      </c>
      <c r="H8525" s="88"/>
      <c r="I8525" s="90">
        <v>1</v>
      </c>
      <c r="K8525" s="194" t="str">
        <f t="shared" si="133"/>
        <v xml:space="preserve">CONTAINER WITH FILTER medium h 200 mm - blue - perforated </v>
      </c>
    </row>
    <row r="8526" spans="1:11" x14ac:dyDescent="0.2">
      <c r="A8526" s="132">
        <v>37100</v>
      </c>
      <c r="B8526" s="226" t="s">
        <v>12</v>
      </c>
      <c r="C8526" s="222" t="s">
        <v>12</v>
      </c>
      <c r="D8526" s="106" t="s">
        <v>6538</v>
      </c>
      <c r="E8526" s="87">
        <v>1</v>
      </c>
      <c r="F8526" s="88">
        <v>380</v>
      </c>
      <c r="H8526" s="88"/>
      <c r="I8526" s="90">
        <v>1</v>
      </c>
      <c r="K8526" s="194" t="str">
        <f t="shared" si="133"/>
        <v xml:space="preserve">CONTAINER WITH FILTER large h 100 mm - grey </v>
      </c>
    </row>
    <row r="8527" spans="1:11" x14ac:dyDescent="0.2">
      <c r="A8527" s="132">
        <v>37101</v>
      </c>
      <c r="B8527" s="226" t="s">
        <v>12</v>
      </c>
      <c r="C8527" s="222" t="s">
        <v>12</v>
      </c>
      <c r="D8527" s="106" t="s">
        <v>6539</v>
      </c>
      <c r="E8527" s="87">
        <v>1</v>
      </c>
      <c r="F8527" s="88">
        <v>388</v>
      </c>
      <c r="H8527" s="88"/>
      <c r="I8527" s="90">
        <v>1</v>
      </c>
      <c r="K8527" s="194" t="str">
        <f t="shared" si="133"/>
        <v xml:space="preserve">CONTAINER WITH FILTER large h 135 mm - grey </v>
      </c>
    </row>
    <row r="8528" spans="1:11" x14ac:dyDescent="0.2">
      <c r="A8528" s="132">
        <v>37102</v>
      </c>
      <c r="B8528" s="226" t="s">
        <v>12</v>
      </c>
      <c r="C8528" s="222" t="s">
        <v>12</v>
      </c>
      <c r="D8528" s="106" t="s">
        <v>6540</v>
      </c>
      <c r="E8528" s="87">
        <v>1</v>
      </c>
      <c r="F8528" s="88">
        <v>435</v>
      </c>
      <c r="H8528" s="88"/>
      <c r="I8528" s="90">
        <v>1</v>
      </c>
      <c r="K8528" s="194" t="str">
        <f t="shared" si="133"/>
        <v xml:space="preserve">CONTAINER WITH FILTER large h 150 mm - grey </v>
      </c>
    </row>
    <row r="8529" spans="1:11" x14ac:dyDescent="0.2">
      <c r="A8529" s="132">
        <v>37103</v>
      </c>
      <c r="B8529" s="226" t="s">
        <v>12</v>
      </c>
      <c r="C8529" s="222" t="s">
        <v>12</v>
      </c>
      <c r="D8529" s="106" t="s">
        <v>6541</v>
      </c>
      <c r="E8529" s="87">
        <v>1</v>
      </c>
      <c r="F8529" s="88">
        <v>495</v>
      </c>
      <c r="H8529" s="88"/>
      <c r="I8529" s="90">
        <v>1</v>
      </c>
      <c r="K8529" s="194" t="str">
        <f t="shared" si="133"/>
        <v xml:space="preserve">CONTAINER WITH FILTER large h 200 mm - grey </v>
      </c>
    </row>
    <row r="8530" spans="1:11" x14ac:dyDescent="0.2">
      <c r="A8530" s="132">
        <v>37104</v>
      </c>
      <c r="B8530" s="226" t="s">
        <v>12</v>
      </c>
      <c r="C8530" s="222" t="s">
        <v>12</v>
      </c>
      <c r="D8530" s="106" t="s">
        <v>6542</v>
      </c>
      <c r="E8530" s="87">
        <v>1</v>
      </c>
      <c r="F8530" s="88">
        <v>542</v>
      </c>
      <c r="H8530" s="88"/>
      <c r="I8530" s="90">
        <v>1</v>
      </c>
      <c r="K8530" s="194" t="str">
        <f t="shared" si="133"/>
        <v xml:space="preserve">CONTAINER WITH FILTER large h 260 mm - grey </v>
      </c>
    </row>
    <row r="8531" spans="1:11" x14ac:dyDescent="0.2">
      <c r="A8531" s="132">
        <v>37110</v>
      </c>
      <c r="B8531" s="226" t="s">
        <v>12</v>
      </c>
      <c r="C8531" s="222" t="s">
        <v>12</v>
      </c>
      <c r="D8531" s="106" t="s">
        <v>6543</v>
      </c>
      <c r="E8531" s="87">
        <v>1</v>
      </c>
      <c r="F8531" s="88">
        <v>390</v>
      </c>
      <c r="H8531" s="88"/>
      <c r="I8531" s="90">
        <v>1</v>
      </c>
      <c r="K8531" s="194" t="str">
        <f t="shared" si="133"/>
        <v xml:space="preserve">CONTAINER WITH FILTER large h 100 mm - red </v>
      </c>
    </row>
    <row r="8532" spans="1:11" x14ac:dyDescent="0.2">
      <c r="A8532" s="132">
        <v>37112</v>
      </c>
      <c r="B8532" s="226" t="s">
        <v>12</v>
      </c>
      <c r="C8532" s="222" t="s">
        <v>12</v>
      </c>
      <c r="D8532" s="106" t="s">
        <v>6544</v>
      </c>
      <c r="E8532" s="87">
        <v>1</v>
      </c>
      <c r="F8532" s="88">
        <v>444</v>
      </c>
      <c r="H8532" s="88"/>
      <c r="I8532" s="90">
        <v>1</v>
      </c>
      <c r="K8532" s="194" t="str">
        <f t="shared" si="133"/>
        <v xml:space="preserve">CONTAINER WITH FILTER large h 150 mm - red </v>
      </c>
    </row>
    <row r="8533" spans="1:11" x14ac:dyDescent="0.2">
      <c r="A8533" s="132">
        <v>37130</v>
      </c>
      <c r="B8533" s="226" t="s">
        <v>12</v>
      </c>
      <c r="C8533" s="222" t="s">
        <v>12</v>
      </c>
      <c r="D8533" s="106" t="s">
        <v>6545</v>
      </c>
      <c r="E8533" s="87">
        <v>1</v>
      </c>
      <c r="F8533" s="88">
        <v>487</v>
      </c>
      <c r="H8533" s="88"/>
      <c r="I8533" s="90">
        <v>1</v>
      </c>
      <c r="K8533" s="194" t="str">
        <f t="shared" si="133"/>
        <v xml:space="preserve">CONTAINER WITH FILTER large h 100 mm - blue - perforated </v>
      </c>
    </row>
    <row r="8534" spans="1:11" x14ac:dyDescent="0.2">
      <c r="A8534" s="132">
        <v>37131</v>
      </c>
      <c r="B8534" s="226" t="s">
        <v>12</v>
      </c>
      <c r="C8534" s="222" t="s">
        <v>12</v>
      </c>
      <c r="D8534" s="106" t="s">
        <v>6546</v>
      </c>
      <c r="E8534" s="87">
        <v>1</v>
      </c>
      <c r="F8534" s="88">
        <v>515</v>
      </c>
      <c r="H8534" s="88"/>
      <c r="I8534" s="90">
        <v>1</v>
      </c>
      <c r="K8534" s="194" t="str">
        <f t="shared" si="133"/>
        <v xml:space="preserve">CONTAINER WITH FILTER large h 135 mm - blue - perforated </v>
      </c>
    </row>
    <row r="8535" spans="1:11" x14ac:dyDescent="0.2">
      <c r="A8535" s="132">
        <v>37132</v>
      </c>
      <c r="B8535" s="226" t="s">
        <v>12</v>
      </c>
      <c r="C8535" s="222" t="s">
        <v>12</v>
      </c>
      <c r="D8535" s="106" t="s">
        <v>6547</v>
      </c>
      <c r="E8535" s="87">
        <v>1</v>
      </c>
      <c r="F8535" s="88">
        <v>546</v>
      </c>
      <c r="H8535" s="88"/>
      <c r="I8535" s="90">
        <v>1</v>
      </c>
      <c r="K8535" s="194" t="str">
        <f t="shared" si="133"/>
        <v xml:space="preserve">CONTAINER WITH FILTER large h 150 mm - blue - perforated </v>
      </c>
    </row>
    <row r="8536" spans="1:11" x14ac:dyDescent="0.2">
      <c r="A8536" s="132">
        <v>37133</v>
      </c>
      <c r="B8536" s="226" t="s">
        <v>12</v>
      </c>
      <c r="C8536" s="222" t="s">
        <v>12</v>
      </c>
      <c r="D8536" s="106" t="s">
        <v>6548</v>
      </c>
      <c r="E8536" s="87">
        <v>1</v>
      </c>
      <c r="F8536" s="88">
        <v>614</v>
      </c>
      <c r="H8536" s="88"/>
      <c r="I8536" s="90">
        <v>1</v>
      </c>
      <c r="K8536" s="194" t="str">
        <f t="shared" si="133"/>
        <v xml:space="preserve">CONTAINER WITH FILTER large h 200 mm - blue - perforated </v>
      </c>
    </row>
    <row r="8537" spans="1:11" x14ac:dyDescent="0.2">
      <c r="A8537" s="132">
        <v>37150</v>
      </c>
      <c r="B8537" s="226" t="s">
        <v>12</v>
      </c>
      <c r="C8537" s="222" t="s">
        <v>12</v>
      </c>
      <c r="D8537" s="106" t="s">
        <v>6549</v>
      </c>
      <c r="E8537" s="87">
        <v>1</v>
      </c>
      <c r="F8537" s="88">
        <v>356</v>
      </c>
      <c r="H8537" s="88"/>
      <c r="I8537" s="90">
        <v>1</v>
      </c>
      <c r="K8537" s="194" t="str">
        <f t="shared" si="133"/>
        <v xml:space="preserve">B.S. CONTAINER WITH VALVE small h 100 mm - grey </v>
      </c>
    </row>
    <row r="8538" spans="1:11" x14ac:dyDescent="0.2">
      <c r="A8538" s="132">
        <v>37151</v>
      </c>
      <c r="B8538" s="226" t="s">
        <v>12</v>
      </c>
      <c r="C8538" s="222" t="s">
        <v>12</v>
      </c>
      <c r="D8538" s="106" t="s">
        <v>6550</v>
      </c>
      <c r="E8538" s="87">
        <v>1</v>
      </c>
      <c r="F8538" s="88">
        <v>373</v>
      </c>
      <c r="H8538" s="88"/>
      <c r="I8538" s="90">
        <v>1</v>
      </c>
      <c r="K8538" s="194" t="str">
        <f t="shared" si="133"/>
        <v xml:space="preserve">B.S. CONTAINER WITH VALVE small h 135 mm - grey </v>
      </c>
    </row>
    <row r="8539" spans="1:11" x14ac:dyDescent="0.2">
      <c r="A8539" s="132">
        <v>37152</v>
      </c>
      <c r="B8539" s="226" t="s">
        <v>12</v>
      </c>
      <c r="C8539" s="222" t="s">
        <v>12</v>
      </c>
      <c r="D8539" s="106" t="s">
        <v>6551</v>
      </c>
      <c r="E8539" s="87">
        <v>1</v>
      </c>
      <c r="F8539" s="88">
        <v>398</v>
      </c>
      <c r="H8539" s="88"/>
      <c r="I8539" s="90">
        <v>1</v>
      </c>
      <c r="K8539" s="194" t="str">
        <f t="shared" si="133"/>
        <v xml:space="preserve">B.S. CONTAINER WITH VALVE small h 150 mm - grey </v>
      </c>
    </row>
    <row r="8540" spans="1:11" x14ac:dyDescent="0.2">
      <c r="A8540" s="132">
        <v>37153</v>
      </c>
      <c r="B8540" s="226" t="s">
        <v>12</v>
      </c>
      <c r="C8540" s="222" t="s">
        <v>12</v>
      </c>
      <c r="D8540" s="106" t="s">
        <v>6552</v>
      </c>
      <c r="E8540" s="87">
        <v>1</v>
      </c>
      <c r="F8540" s="88">
        <v>447</v>
      </c>
      <c r="H8540" s="88"/>
      <c r="I8540" s="90">
        <v>1</v>
      </c>
      <c r="K8540" s="194" t="str">
        <f t="shared" si="133"/>
        <v xml:space="preserve">B.S. CONTAINER WITH VALVE small h 200 mm - grey </v>
      </c>
    </row>
    <row r="8541" spans="1:11" x14ac:dyDescent="0.2">
      <c r="A8541" s="132">
        <v>37154</v>
      </c>
      <c r="B8541" s="226" t="s">
        <v>12</v>
      </c>
      <c r="C8541" s="222" t="s">
        <v>12</v>
      </c>
      <c r="D8541" s="106" t="s">
        <v>6553</v>
      </c>
      <c r="E8541" s="87">
        <v>1</v>
      </c>
      <c r="F8541" s="88">
        <v>480</v>
      </c>
      <c r="H8541" s="88"/>
      <c r="I8541" s="90">
        <v>1</v>
      </c>
      <c r="K8541" s="194" t="str">
        <f t="shared" si="133"/>
        <v xml:space="preserve">B.S. CONTAINER WITH VALVE small h 260 mm - grey </v>
      </c>
    </row>
    <row r="8542" spans="1:11" x14ac:dyDescent="0.2">
      <c r="A8542" s="132">
        <v>37160</v>
      </c>
      <c r="B8542" s="226" t="s">
        <v>12</v>
      </c>
      <c r="C8542" s="222" t="s">
        <v>12</v>
      </c>
      <c r="D8542" s="106" t="s">
        <v>10978</v>
      </c>
      <c r="E8542" s="87">
        <v>1</v>
      </c>
      <c r="F8542" s="103">
        <v>317</v>
      </c>
      <c r="H8542" s="103"/>
      <c r="I8542" s="90">
        <v>1</v>
      </c>
      <c r="K8542" s="194" t="str">
        <f t="shared" si="133"/>
        <v xml:space="preserve">***B.S. CONTAINER WITH VALVE small h 100 mm - red  end of stock </v>
      </c>
    </row>
    <row r="8543" spans="1:11" x14ac:dyDescent="0.2">
      <c r="A8543" s="132">
        <v>37162</v>
      </c>
      <c r="B8543" s="226" t="s">
        <v>12</v>
      </c>
      <c r="C8543" s="222" t="s">
        <v>12</v>
      </c>
      <c r="D8543" s="106" t="s">
        <v>10979</v>
      </c>
      <c r="E8543" s="87">
        <v>1</v>
      </c>
      <c r="F8543" s="103">
        <v>353</v>
      </c>
      <c r="H8543" s="103"/>
      <c r="I8543" s="90">
        <v>1</v>
      </c>
      <c r="K8543" s="194" t="str">
        <f t="shared" si="133"/>
        <v xml:space="preserve">***B.S. CONTAINER WITH VALVE small h 150 mm - red  end of stock </v>
      </c>
    </row>
    <row r="8544" spans="1:11" x14ac:dyDescent="0.2">
      <c r="A8544" s="132">
        <v>37180</v>
      </c>
      <c r="B8544" s="226" t="s">
        <v>12</v>
      </c>
      <c r="C8544" s="222" t="s">
        <v>12</v>
      </c>
      <c r="D8544" s="106" t="s">
        <v>10980</v>
      </c>
      <c r="E8544" s="87">
        <v>1</v>
      </c>
      <c r="F8544" s="103">
        <v>377</v>
      </c>
      <c r="H8544" s="103"/>
      <c r="I8544" s="90">
        <v>1</v>
      </c>
      <c r="K8544" s="194" t="str">
        <f t="shared" si="133"/>
        <v xml:space="preserve">***B.S. CONTAINER WITH VALVE small h 100 mm - blue - perforated  end of stock </v>
      </c>
    </row>
    <row r="8545" spans="1:11" x14ac:dyDescent="0.2">
      <c r="A8545" s="132">
        <v>37181</v>
      </c>
      <c r="B8545" s="226" t="s">
        <v>12</v>
      </c>
      <c r="C8545" s="222" t="s">
        <v>12</v>
      </c>
      <c r="D8545" s="106" t="s">
        <v>10981</v>
      </c>
      <c r="E8545" s="87">
        <v>1</v>
      </c>
      <c r="F8545" s="103">
        <v>402</v>
      </c>
      <c r="H8545" s="103"/>
      <c r="I8545" s="90">
        <v>1</v>
      </c>
      <c r="K8545" s="194" t="str">
        <f t="shared" si="133"/>
        <v xml:space="preserve">***B.S. CONTAINER WITH VALVE small h 135 mm - blue - perforated  end of stock </v>
      </c>
    </row>
    <row r="8546" spans="1:11" x14ac:dyDescent="0.2">
      <c r="A8546" s="132">
        <v>37182</v>
      </c>
      <c r="B8546" s="226" t="s">
        <v>12</v>
      </c>
      <c r="C8546" s="222" t="s">
        <v>12</v>
      </c>
      <c r="D8546" s="106" t="s">
        <v>10982</v>
      </c>
      <c r="E8546" s="87">
        <v>1</v>
      </c>
      <c r="F8546" s="103">
        <v>425</v>
      </c>
      <c r="H8546" s="103"/>
      <c r="I8546" s="90">
        <v>1</v>
      </c>
      <c r="K8546" s="194" t="str">
        <f t="shared" si="133"/>
        <v xml:space="preserve">***B.S. CONTAINER WITH VALVE small h 150 mm - blue - perforated  end of stock </v>
      </c>
    </row>
    <row r="8547" spans="1:11" x14ac:dyDescent="0.2">
      <c r="A8547" s="132">
        <v>37183</v>
      </c>
      <c r="B8547" s="226" t="s">
        <v>12</v>
      </c>
      <c r="C8547" s="222" t="s">
        <v>12</v>
      </c>
      <c r="D8547" s="106" t="s">
        <v>10983</v>
      </c>
      <c r="E8547" s="87">
        <v>1</v>
      </c>
      <c r="F8547" s="103">
        <v>459</v>
      </c>
      <c r="H8547" s="103"/>
      <c r="I8547" s="90">
        <v>1</v>
      </c>
      <c r="K8547" s="194" t="str">
        <f t="shared" si="133"/>
        <v xml:space="preserve">***B.S. CONTAINER WITH VALVE small h 200 mm - blue - perforated  end of stock </v>
      </c>
    </row>
    <row r="8548" spans="1:11" x14ac:dyDescent="0.2">
      <c r="A8548" s="132">
        <v>37200</v>
      </c>
      <c r="B8548" s="226" t="s">
        <v>12</v>
      </c>
      <c r="C8548" s="222" t="s">
        <v>12</v>
      </c>
      <c r="D8548" s="106" t="s">
        <v>6554</v>
      </c>
      <c r="E8548" s="87">
        <v>1</v>
      </c>
      <c r="F8548" s="88">
        <v>436</v>
      </c>
      <c r="H8548" s="88"/>
      <c r="I8548" s="90">
        <v>1</v>
      </c>
      <c r="K8548" s="194" t="str">
        <f t="shared" si="133"/>
        <v xml:space="preserve">B.S. CONTAINER WITH VALVE medium h 100 mm - grey </v>
      </c>
    </row>
    <row r="8549" spans="1:11" x14ac:dyDescent="0.2">
      <c r="A8549" s="132">
        <v>37201</v>
      </c>
      <c r="B8549" s="226" t="s">
        <v>12</v>
      </c>
      <c r="C8549" s="222" t="s">
        <v>12</v>
      </c>
      <c r="D8549" s="106" t="s">
        <v>6555</v>
      </c>
      <c r="E8549" s="87">
        <v>1</v>
      </c>
      <c r="F8549" s="88">
        <v>453</v>
      </c>
      <c r="H8549" s="88"/>
      <c r="I8549" s="90">
        <v>1</v>
      </c>
      <c r="K8549" s="194" t="str">
        <f t="shared" si="133"/>
        <v xml:space="preserve">B.S. CONTAINER WITH VALVE medium h 135 mm - grey </v>
      </c>
    </row>
    <row r="8550" spans="1:11" x14ac:dyDescent="0.2">
      <c r="A8550" s="132">
        <v>37202</v>
      </c>
      <c r="B8550" s="226" t="s">
        <v>12</v>
      </c>
      <c r="C8550" s="222" t="s">
        <v>12</v>
      </c>
      <c r="D8550" s="106" t="s">
        <v>6556</v>
      </c>
      <c r="E8550" s="87">
        <v>1</v>
      </c>
      <c r="F8550" s="88">
        <v>480</v>
      </c>
      <c r="H8550" s="88"/>
      <c r="I8550" s="90">
        <v>1</v>
      </c>
      <c r="K8550" s="194" t="str">
        <f t="shared" si="133"/>
        <v xml:space="preserve">B.S. CONTAINER WITH VALVE medium h 150 mm - grey </v>
      </c>
    </row>
    <row r="8551" spans="1:11" x14ac:dyDescent="0.2">
      <c r="A8551" s="132">
        <v>37203</v>
      </c>
      <c r="B8551" s="226" t="s">
        <v>12</v>
      </c>
      <c r="C8551" s="222" t="s">
        <v>12</v>
      </c>
      <c r="D8551" s="106" t="s">
        <v>6557</v>
      </c>
      <c r="E8551" s="87">
        <v>1</v>
      </c>
      <c r="F8551" s="88">
        <v>520</v>
      </c>
      <c r="H8551" s="88"/>
      <c r="I8551" s="90">
        <v>1</v>
      </c>
      <c r="K8551" s="194" t="str">
        <f t="shared" si="133"/>
        <v xml:space="preserve">B.S. CONTAINER WITH VALVE medium h 200 mm - grey </v>
      </c>
    </row>
    <row r="8552" spans="1:11" x14ac:dyDescent="0.2">
      <c r="A8552" s="132">
        <v>37210</v>
      </c>
      <c r="B8552" s="226" t="s">
        <v>12</v>
      </c>
      <c r="C8552" s="222" t="s">
        <v>12</v>
      </c>
      <c r="D8552" s="106" t="s">
        <v>10984</v>
      </c>
      <c r="E8552" s="87">
        <v>1</v>
      </c>
      <c r="F8552" s="103">
        <v>377</v>
      </c>
      <c r="H8552" s="103"/>
      <c r="I8552" s="90">
        <v>1</v>
      </c>
      <c r="K8552" s="194" t="str">
        <f t="shared" si="133"/>
        <v xml:space="preserve">***B.S. CONTAINER WITH VALVE medium h 100 mm - red  end of stock </v>
      </c>
    </row>
    <row r="8553" spans="1:11" x14ac:dyDescent="0.2">
      <c r="A8553" s="132">
        <v>37212</v>
      </c>
      <c r="B8553" s="226" t="s">
        <v>12</v>
      </c>
      <c r="C8553" s="222" t="s">
        <v>12</v>
      </c>
      <c r="D8553" s="106" t="s">
        <v>10985</v>
      </c>
      <c r="E8553" s="87">
        <v>1</v>
      </c>
      <c r="F8553" s="103">
        <v>416</v>
      </c>
      <c r="H8553" s="103"/>
      <c r="I8553" s="90">
        <v>1</v>
      </c>
      <c r="K8553" s="194" t="str">
        <f t="shared" si="133"/>
        <v xml:space="preserve">***B.S. CONTAINER WITH VALVE medium h 150 mm - red  end of stock </v>
      </c>
    </row>
    <row r="8554" spans="1:11" x14ac:dyDescent="0.2">
      <c r="A8554" s="132">
        <v>37240</v>
      </c>
      <c r="B8554" s="226" t="s">
        <v>12</v>
      </c>
      <c r="C8554" s="222" t="s">
        <v>12</v>
      </c>
      <c r="D8554" s="106" t="s">
        <v>6558</v>
      </c>
      <c r="E8554" s="87">
        <v>1</v>
      </c>
      <c r="F8554" s="88">
        <v>514</v>
      </c>
      <c r="H8554" s="88"/>
      <c r="I8554" s="90">
        <v>1</v>
      </c>
      <c r="K8554" s="194" t="str">
        <f t="shared" si="133"/>
        <v xml:space="preserve">B.S. CONTAINER WITH VALVE medium h 100 mm - blue - perforated </v>
      </c>
    </row>
    <row r="8555" spans="1:11" x14ac:dyDescent="0.2">
      <c r="A8555" s="132">
        <v>37241</v>
      </c>
      <c r="B8555" s="226" t="s">
        <v>12</v>
      </c>
      <c r="C8555" s="222" t="s">
        <v>12</v>
      </c>
      <c r="D8555" s="106" t="s">
        <v>6559</v>
      </c>
      <c r="E8555" s="87">
        <v>1</v>
      </c>
      <c r="F8555" s="88">
        <v>544</v>
      </c>
      <c r="H8555" s="88"/>
      <c r="I8555" s="90">
        <v>1</v>
      </c>
      <c r="K8555" s="194" t="str">
        <f t="shared" si="133"/>
        <v xml:space="preserve">B.S. CONTAINER WITH VALVE medium h 135 mm - blue - perforated </v>
      </c>
    </row>
    <row r="8556" spans="1:11" x14ac:dyDescent="0.2">
      <c r="A8556" s="132">
        <v>37242</v>
      </c>
      <c r="B8556" s="226" t="s">
        <v>12</v>
      </c>
      <c r="C8556" s="222" t="s">
        <v>12</v>
      </c>
      <c r="D8556" s="106" t="s">
        <v>6560</v>
      </c>
      <c r="E8556" s="87">
        <v>1</v>
      </c>
      <c r="F8556" s="88">
        <v>560</v>
      </c>
      <c r="H8556" s="88"/>
      <c r="I8556" s="90">
        <v>1</v>
      </c>
      <c r="K8556" s="194" t="str">
        <f t="shared" si="133"/>
        <v xml:space="preserve">B.S. CONTAINER WITH VALVE medium h 150 mm - blue - perforated </v>
      </c>
    </row>
    <row r="8557" spans="1:11" x14ac:dyDescent="0.2">
      <c r="A8557" s="132">
        <v>37243</v>
      </c>
      <c r="B8557" s="226" t="s">
        <v>12</v>
      </c>
      <c r="C8557" s="222" t="s">
        <v>12</v>
      </c>
      <c r="D8557" s="106" t="s">
        <v>6561</v>
      </c>
      <c r="E8557" s="87">
        <v>1</v>
      </c>
      <c r="F8557" s="88">
        <v>600</v>
      </c>
      <c r="H8557" s="88"/>
      <c r="I8557" s="90">
        <v>1</v>
      </c>
      <c r="K8557" s="194" t="str">
        <f t="shared" si="133"/>
        <v xml:space="preserve">B.S. CONTAINER WITH VALVE medium h 200 mm - blue - perforated </v>
      </c>
    </row>
    <row r="8558" spans="1:11" x14ac:dyDescent="0.2">
      <c r="A8558" s="132">
        <v>37250</v>
      </c>
      <c r="B8558" s="226" t="s">
        <v>12</v>
      </c>
      <c r="C8558" s="222" t="s">
        <v>12</v>
      </c>
      <c r="D8558" s="106" t="s">
        <v>6562</v>
      </c>
      <c r="E8558" s="87">
        <v>1</v>
      </c>
      <c r="F8558" s="88">
        <v>510</v>
      </c>
      <c r="H8558" s="88"/>
      <c r="I8558" s="90">
        <v>1</v>
      </c>
      <c r="K8558" s="194" t="str">
        <f t="shared" si="133"/>
        <v xml:space="preserve">B.S. CONTAINER WITH VALVE large h 100 mm - grey </v>
      </c>
    </row>
    <row r="8559" spans="1:11" x14ac:dyDescent="0.2">
      <c r="A8559" s="132">
        <v>37251</v>
      </c>
      <c r="B8559" s="226" t="s">
        <v>12</v>
      </c>
      <c r="C8559" s="222" t="s">
        <v>12</v>
      </c>
      <c r="D8559" s="106" t="s">
        <v>6563</v>
      </c>
      <c r="E8559" s="87">
        <v>1</v>
      </c>
      <c r="F8559" s="88">
        <v>565</v>
      </c>
      <c r="H8559" s="88"/>
      <c r="I8559" s="90">
        <v>1</v>
      </c>
      <c r="K8559" s="194" t="str">
        <f t="shared" si="133"/>
        <v xml:space="preserve">B.S. CONTAINER WITH VALVE large h 135 mm - grey </v>
      </c>
    </row>
    <row r="8560" spans="1:11" x14ac:dyDescent="0.2">
      <c r="A8560" s="132">
        <v>37252</v>
      </c>
      <c r="B8560" s="226" t="s">
        <v>12</v>
      </c>
      <c r="C8560" s="222" t="s">
        <v>12</v>
      </c>
      <c r="D8560" s="106" t="s">
        <v>6564</v>
      </c>
      <c r="E8560" s="87">
        <v>1</v>
      </c>
      <c r="F8560" s="88">
        <v>616</v>
      </c>
      <c r="H8560" s="88"/>
      <c r="I8560" s="90">
        <v>1</v>
      </c>
      <c r="K8560" s="194" t="str">
        <f t="shared" si="133"/>
        <v xml:space="preserve">B.S. CONTAINER WITH VALVE large h 150 mm - grey </v>
      </c>
    </row>
    <row r="8561" spans="1:11" x14ac:dyDescent="0.2">
      <c r="A8561" s="132">
        <v>37253</v>
      </c>
      <c r="B8561" s="226" t="s">
        <v>12</v>
      </c>
      <c r="C8561" s="222" t="s">
        <v>12</v>
      </c>
      <c r="D8561" s="106" t="s">
        <v>6565</v>
      </c>
      <c r="E8561" s="87">
        <v>1</v>
      </c>
      <c r="F8561" s="88">
        <v>674</v>
      </c>
      <c r="H8561" s="88"/>
      <c r="I8561" s="90">
        <v>1</v>
      </c>
      <c r="K8561" s="194" t="str">
        <f t="shared" si="133"/>
        <v xml:space="preserve">B.S. CONTAINER WITH VALVE large h 200 mm - grey </v>
      </c>
    </row>
    <row r="8562" spans="1:11" x14ac:dyDescent="0.2">
      <c r="A8562" s="132">
        <v>37254</v>
      </c>
      <c r="B8562" s="226" t="s">
        <v>12</v>
      </c>
      <c r="C8562" s="222" t="s">
        <v>12</v>
      </c>
      <c r="D8562" s="106" t="s">
        <v>6566</v>
      </c>
      <c r="E8562" s="87">
        <v>1</v>
      </c>
      <c r="F8562" s="88">
        <v>732</v>
      </c>
      <c r="H8562" s="88"/>
      <c r="I8562" s="90">
        <v>1</v>
      </c>
      <c r="K8562" s="194" t="str">
        <f t="shared" si="133"/>
        <v xml:space="preserve">B.S. CONTAINER WITH VALVE large h 260 mm - grey </v>
      </c>
    </row>
    <row r="8563" spans="1:11" x14ac:dyDescent="0.2">
      <c r="A8563" s="132">
        <v>37260</v>
      </c>
      <c r="B8563" s="226" t="s">
        <v>12</v>
      </c>
      <c r="C8563" s="222" t="s">
        <v>12</v>
      </c>
      <c r="D8563" s="106" t="s">
        <v>10986</v>
      </c>
      <c r="E8563" s="87">
        <v>1</v>
      </c>
      <c r="F8563" s="88">
        <v>520</v>
      </c>
      <c r="H8563" s="88"/>
      <c r="I8563" s="90">
        <v>1</v>
      </c>
      <c r="K8563" s="194" t="str">
        <f t="shared" si="133"/>
        <v xml:space="preserve">***B.S. CONTAINER WITH VALVE large h 100 mm - red </v>
      </c>
    </row>
    <row r="8564" spans="1:11" x14ac:dyDescent="0.2">
      <c r="A8564" s="132">
        <v>37262</v>
      </c>
      <c r="B8564" s="226" t="s">
        <v>12</v>
      </c>
      <c r="C8564" s="222" t="s">
        <v>12</v>
      </c>
      <c r="D8564" s="106" t="s">
        <v>10987</v>
      </c>
      <c r="E8564" s="87">
        <v>1</v>
      </c>
      <c r="F8564" s="88">
        <v>620</v>
      </c>
      <c r="H8564" s="88"/>
      <c r="I8564" s="90">
        <v>1</v>
      </c>
      <c r="K8564" s="194" t="str">
        <f t="shared" si="133"/>
        <v xml:space="preserve">***B.S. CONTAINER WITH VALVE large h 150 mm - red </v>
      </c>
    </row>
    <row r="8565" spans="1:11" x14ac:dyDescent="0.2">
      <c r="A8565" s="132">
        <v>37280</v>
      </c>
      <c r="B8565" s="226" t="s">
        <v>12</v>
      </c>
      <c r="C8565" s="222" t="s">
        <v>12</v>
      </c>
      <c r="D8565" s="106" t="s">
        <v>6567</v>
      </c>
      <c r="E8565" s="87">
        <v>1</v>
      </c>
      <c r="F8565" s="88">
        <v>690</v>
      </c>
      <c r="H8565" s="88"/>
      <c r="I8565" s="90">
        <v>1</v>
      </c>
      <c r="K8565" s="194" t="str">
        <f t="shared" si="133"/>
        <v xml:space="preserve">B.S. CONTAINER WITH VALVE large h 100 mm - blue - perforated </v>
      </c>
    </row>
    <row r="8566" spans="1:11" x14ac:dyDescent="0.2">
      <c r="A8566" s="132">
        <v>37281</v>
      </c>
      <c r="B8566" s="226" t="s">
        <v>12</v>
      </c>
      <c r="C8566" s="222" t="s">
        <v>12</v>
      </c>
      <c r="D8566" s="106" t="s">
        <v>6568</v>
      </c>
      <c r="E8566" s="87">
        <v>1</v>
      </c>
      <c r="F8566" s="88">
        <v>740</v>
      </c>
      <c r="H8566" s="88"/>
      <c r="I8566" s="90">
        <v>1</v>
      </c>
      <c r="K8566" s="194" t="str">
        <f t="shared" si="133"/>
        <v xml:space="preserve">B.S. CONTAINER WITH VALVE large h 135 mm - blue - perforated </v>
      </c>
    </row>
    <row r="8567" spans="1:11" x14ac:dyDescent="0.2">
      <c r="A8567" s="132">
        <v>37282</v>
      </c>
      <c r="B8567" s="226" t="s">
        <v>12</v>
      </c>
      <c r="C8567" s="222" t="s">
        <v>12</v>
      </c>
      <c r="D8567" s="106" t="s">
        <v>6569</v>
      </c>
      <c r="E8567" s="87">
        <v>1</v>
      </c>
      <c r="F8567" s="88">
        <v>770</v>
      </c>
      <c r="H8567" s="88"/>
      <c r="I8567" s="90">
        <v>1</v>
      </c>
      <c r="K8567" s="194" t="str">
        <f t="shared" si="133"/>
        <v xml:space="preserve">B.S. CONTAINER WITH VALVE large h 150 mm - blue - perforated </v>
      </c>
    </row>
    <row r="8568" spans="1:11" x14ac:dyDescent="0.2">
      <c r="A8568" s="132">
        <v>37283</v>
      </c>
      <c r="B8568" s="226" t="s">
        <v>12</v>
      </c>
      <c r="C8568" s="222" t="s">
        <v>12</v>
      </c>
      <c r="D8568" s="106" t="s">
        <v>6570</v>
      </c>
      <c r="E8568" s="87">
        <v>1</v>
      </c>
      <c r="F8568" s="88">
        <v>850</v>
      </c>
      <c r="H8568" s="88"/>
      <c r="I8568" s="90">
        <v>1</v>
      </c>
      <c r="K8568" s="194" t="str">
        <f t="shared" si="133"/>
        <v xml:space="preserve">B.S. CONTAINER WITH VALVE large h 200 mm - blue - perforated </v>
      </c>
    </row>
    <row r="8569" spans="1:11" x14ac:dyDescent="0.2">
      <c r="A8569" s="132">
        <v>37290</v>
      </c>
      <c r="B8569" s="226" t="s">
        <v>12</v>
      </c>
      <c r="C8569" s="222" t="s">
        <v>12</v>
      </c>
      <c r="D8569" s="106" t="s">
        <v>9950</v>
      </c>
      <c r="E8569" s="87">
        <v>1</v>
      </c>
      <c r="F8569" s="88">
        <v>48</v>
      </c>
      <c r="H8569" s="88"/>
      <c r="I8569" s="90">
        <v>1</v>
      </c>
      <c r="K8569" s="194" t="str">
        <f t="shared" si="133"/>
        <v xml:space="preserve">HALF DIN WIRE MESH BASKET 240x250x50 mm </v>
      </c>
    </row>
    <row r="8570" spans="1:11" x14ac:dyDescent="0.2">
      <c r="A8570" s="132">
        <v>37291</v>
      </c>
      <c r="B8570" s="226" t="s">
        <v>12</v>
      </c>
      <c r="C8570" s="222" t="s">
        <v>12</v>
      </c>
      <c r="D8570" s="106" t="s">
        <v>9951</v>
      </c>
      <c r="E8570" s="87">
        <v>1</v>
      </c>
      <c r="F8570" s="88">
        <v>51</v>
      </c>
      <c r="H8570" s="88"/>
      <c r="I8570" s="90">
        <v>1</v>
      </c>
      <c r="K8570" s="194" t="str">
        <f t="shared" si="133"/>
        <v xml:space="preserve">HALF DIN WIRE MESH BASKET 240x250x60 mm </v>
      </c>
    </row>
    <row r="8571" spans="1:11" x14ac:dyDescent="0.2">
      <c r="A8571" s="132">
        <v>37293</v>
      </c>
      <c r="B8571" s="226" t="s">
        <v>12</v>
      </c>
      <c r="C8571" s="222" t="s">
        <v>12</v>
      </c>
      <c r="D8571" s="106" t="s">
        <v>9952</v>
      </c>
      <c r="E8571" s="87">
        <v>1</v>
      </c>
      <c r="F8571" s="88">
        <v>82</v>
      </c>
      <c r="H8571" s="88"/>
      <c r="I8571" s="90">
        <v>1</v>
      </c>
      <c r="K8571" s="194" t="str">
        <f t="shared" si="133"/>
        <v xml:space="preserve">FULL DIN WIRE MESH BASKET 480x250x50 mm </v>
      </c>
    </row>
    <row r="8572" spans="1:11" x14ac:dyDescent="0.2">
      <c r="A8572" s="132">
        <v>37294</v>
      </c>
      <c r="B8572" s="226" t="s">
        <v>12</v>
      </c>
      <c r="C8572" s="222" t="s">
        <v>12</v>
      </c>
      <c r="D8572" s="106" t="s">
        <v>9953</v>
      </c>
      <c r="E8572" s="87">
        <v>1</v>
      </c>
      <c r="F8572" s="88">
        <v>86</v>
      </c>
      <c r="H8572" s="88"/>
      <c r="I8572" s="90">
        <v>1</v>
      </c>
      <c r="K8572" s="194" t="str">
        <f t="shared" si="133"/>
        <v xml:space="preserve">FULL DIN WIRE MESH BASKET 480x250x60 mm </v>
      </c>
    </row>
    <row r="8573" spans="1:11" x14ac:dyDescent="0.2">
      <c r="A8573" s="132">
        <v>37296</v>
      </c>
      <c r="B8573" s="226" t="s">
        <v>12</v>
      </c>
      <c r="C8573" s="222" t="s">
        <v>12</v>
      </c>
      <c r="D8573" s="106" t="s">
        <v>9954</v>
      </c>
      <c r="E8573" s="87">
        <v>1</v>
      </c>
      <c r="F8573" s="88">
        <v>120</v>
      </c>
      <c r="H8573" s="88"/>
      <c r="I8573" s="90">
        <v>1</v>
      </c>
      <c r="K8573" s="194" t="str">
        <f t="shared" si="133"/>
        <v xml:space="preserve">DOUBLE DIN WIRE MESH BASKET 480x480x50 mm </v>
      </c>
    </row>
    <row r="8574" spans="1:11" ht="13.5" thickBot="1" x14ac:dyDescent="0.25">
      <c r="A8574" s="134">
        <v>37297</v>
      </c>
      <c r="B8574" s="233" t="s">
        <v>12</v>
      </c>
      <c r="C8574" s="234" t="s">
        <v>12</v>
      </c>
      <c r="D8574" s="121" t="s">
        <v>9955</v>
      </c>
      <c r="E8574" s="116">
        <v>1</v>
      </c>
      <c r="F8574" s="91">
        <v>130</v>
      </c>
      <c r="H8574" s="91"/>
      <c r="I8574" s="92">
        <v>1</v>
      </c>
      <c r="K8574" s="194" t="str">
        <f t="shared" ref="K8574:K8637" si="134">+SUBSTITUTE(CONCATENATE(D8574," ","(",IF(RIGHT(E8574,3)="1**","1",E8574),")"),"(1)","")</f>
        <v xml:space="preserve">DOUBLE DIN WIRE MESH BASKET 480x480x60 mm </v>
      </c>
    </row>
    <row r="8575" spans="1:11" x14ac:dyDescent="0.2">
      <c r="A8575" s="135">
        <v>37301</v>
      </c>
      <c r="B8575" s="223" t="s">
        <v>7983</v>
      </c>
      <c r="C8575" s="224" t="s">
        <v>12</v>
      </c>
      <c r="D8575" s="117" t="s">
        <v>6571</v>
      </c>
      <c r="E8575" s="118">
        <v>1</v>
      </c>
      <c r="F8575" s="93">
        <v>57</v>
      </c>
      <c r="H8575" s="225"/>
      <c r="I8575" s="94">
        <v>1</v>
      </c>
      <c r="K8575" s="194" t="str">
        <f t="shared" si="134"/>
        <v xml:space="preserve">WIRE BASKET 255x245 h 50mm </v>
      </c>
    </row>
    <row r="8576" spans="1:11" x14ac:dyDescent="0.2">
      <c r="A8576" s="136">
        <v>37302</v>
      </c>
      <c r="B8576" s="226" t="s">
        <v>7983</v>
      </c>
      <c r="C8576" s="222" t="s">
        <v>12</v>
      </c>
      <c r="D8576" s="106" t="s">
        <v>6572</v>
      </c>
      <c r="E8576" s="87">
        <v>1</v>
      </c>
      <c r="F8576" s="88">
        <v>67</v>
      </c>
      <c r="H8576" s="227"/>
      <c r="I8576" s="95">
        <v>1</v>
      </c>
      <c r="K8576" s="194" t="str">
        <f t="shared" si="134"/>
        <v xml:space="preserve">WIRE BASKET 255x245 h 70mm </v>
      </c>
    </row>
    <row r="8577" spans="1:11" x14ac:dyDescent="0.2">
      <c r="A8577" s="136">
        <v>37303</v>
      </c>
      <c r="B8577" s="226" t="s">
        <v>7983</v>
      </c>
      <c r="C8577" s="222" t="s">
        <v>12</v>
      </c>
      <c r="D8577" s="106" t="s">
        <v>6573</v>
      </c>
      <c r="E8577" s="87">
        <v>1</v>
      </c>
      <c r="F8577" s="88">
        <v>77</v>
      </c>
      <c r="H8577" s="227"/>
      <c r="I8577" s="95">
        <v>1</v>
      </c>
      <c r="K8577" s="194" t="str">
        <f t="shared" si="134"/>
        <v xml:space="preserve">WIRE BASKET 255x245 h 100mm </v>
      </c>
    </row>
    <row r="8578" spans="1:11" x14ac:dyDescent="0.2">
      <c r="A8578" s="136">
        <v>37306</v>
      </c>
      <c r="B8578" s="226" t="s">
        <v>7983</v>
      </c>
      <c r="C8578" s="222" t="s">
        <v>12</v>
      </c>
      <c r="D8578" s="106" t="s">
        <v>6574</v>
      </c>
      <c r="E8578" s="87">
        <v>1</v>
      </c>
      <c r="F8578" s="88">
        <v>77</v>
      </c>
      <c r="H8578" s="227"/>
      <c r="I8578" s="95">
        <v>1</v>
      </c>
      <c r="K8578" s="194" t="str">
        <f t="shared" si="134"/>
        <v xml:space="preserve">WIRE BASKET 405x255 h 50mm </v>
      </c>
    </row>
    <row r="8579" spans="1:11" x14ac:dyDescent="0.2">
      <c r="A8579" s="136">
        <v>37307</v>
      </c>
      <c r="B8579" s="226" t="s">
        <v>7983</v>
      </c>
      <c r="C8579" s="222" t="s">
        <v>12</v>
      </c>
      <c r="D8579" s="106" t="s">
        <v>6575</v>
      </c>
      <c r="E8579" s="87">
        <v>1</v>
      </c>
      <c r="F8579" s="88">
        <v>86</v>
      </c>
      <c r="H8579" s="227"/>
      <c r="I8579" s="95">
        <v>1</v>
      </c>
      <c r="K8579" s="194" t="str">
        <f t="shared" si="134"/>
        <v xml:space="preserve">WIRE BASKET 405x255 h 70mm </v>
      </c>
    </row>
    <row r="8580" spans="1:11" x14ac:dyDescent="0.2">
      <c r="A8580" s="136">
        <v>37308</v>
      </c>
      <c r="B8580" s="226" t="s">
        <v>7983</v>
      </c>
      <c r="C8580" s="222" t="s">
        <v>12</v>
      </c>
      <c r="D8580" s="106" t="s">
        <v>6576</v>
      </c>
      <c r="E8580" s="87">
        <v>1</v>
      </c>
      <c r="F8580" s="88">
        <v>96</v>
      </c>
      <c r="H8580" s="227"/>
      <c r="I8580" s="95">
        <v>1</v>
      </c>
      <c r="K8580" s="194" t="str">
        <f t="shared" si="134"/>
        <v xml:space="preserve">WIRE BASKET 405x255 h 100mm </v>
      </c>
    </row>
    <row r="8581" spans="1:11" x14ac:dyDescent="0.2">
      <c r="A8581" s="136">
        <v>37311</v>
      </c>
      <c r="B8581" s="226" t="s">
        <v>7983</v>
      </c>
      <c r="C8581" s="222" t="s">
        <v>12</v>
      </c>
      <c r="D8581" s="106" t="s">
        <v>6577</v>
      </c>
      <c r="E8581" s="87">
        <v>1</v>
      </c>
      <c r="F8581" s="88">
        <v>115</v>
      </c>
      <c r="H8581" s="227"/>
      <c r="I8581" s="95">
        <v>1</v>
      </c>
      <c r="K8581" s="194" t="str">
        <f t="shared" si="134"/>
        <v xml:space="preserve">WIRE BASKET 540x255 h 50mm </v>
      </c>
    </row>
    <row r="8582" spans="1:11" x14ac:dyDescent="0.2">
      <c r="A8582" s="136">
        <v>37312</v>
      </c>
      <c r="B8582" s="226" t="s">
        <v>7983</v>
      </c>
      <c r="C8582" s="222" t="s">
        <v>12</v>
      </c>
      <c r="D8582" s="106" t="s">
        <v>6578</v>
      </c>
      <c r="E8582" s="87">
        <v>1</v>
      </c>
      <c r="F8582" s="88">
        <v>125</v>
      </c>
      <c r="H8582" s="227"/>
      <c r="I8582" s="95">
        <v>1</v>
      </c>
      <c r="K8582" s="194" t="str">
        <f t="shared" si="134"/>
        <v xml:space="preserve">WIRE BASKET 540x255 h 70mm </v>
      </c>
    </row>
    <row r="8583" spans="1:11" x14ac:dyDescent="0.2">
      <c r="A8583" s="136">
        <v>37313</v>
      </c>
      <c r="B8583" s="226" t="s">
        <v>7983</v>
      </c>
      <c r="C8583" s="222" t="s">
        <v>12</v>
      </c>
      <c r="D8583" s="106" t="s">
        <v>6579</v>
      </c>
      <c r="E8583" s="87">
        <v>1</v>
      </c>
      <c r="F8583" s="88">
        <v>140</v>
      </c>
      <c r="H8583" s="227"/>
      <c r="I8583" s="95">
        <v>1</v>
      </c>
      <c r="K8583" s="194" t="str">
        <f t="shared" si="134"/>
        <v xml:space="preserve">WIRE BASKET 540x255 h 100mm </v>
      </c>
    </row>
    <row r="8584" spans="1:11" x14ac:dyDescent="0.2">
      <c r="A8584" s="136">
        <v>37320</v>
      </c>
      <c r="B8584" s="226" t="s">
        <v>7983</v>
      </c>
      <c r="C8584" s="222" t="s">
        <v>12</v>
      </c>
      <c r="D8584" s="106" t="s">
        <v>6580</v>
      </c>
      <c r="E8584" s="87">
        <v>1</v>
      </c>
      <c r="F8584" s="88">
        <v>45</v>
      </c>
      <c r="H8584" s="227"/>
      <c r="I8584" s="95">
        <v>1</v>
      </c>
      <c r="K8584" s="194" t="str">
        <f t="shared" si="134"/>
        <v xml:space="preserve">SILICONE MAT 220x230 mm - perforated </v>
      </c>
    </row>
    <row r="8585" spans="1:11" x14ac:dyDescent="0.2">
      <c r="A8585" s="136">
        <v>37321</v>
      </c>
      <c r="B8585" s="226" t="s">
        <v>7983</v>
      </c>
      <c r="C8585" s="222" t="s">
        <v>12</v>
      </c>
      <c r="D8585" s="106" t="s">
        <v>6581</v>
      </c>
      <c r="E8585" s="87">
        <v>1</v>
      </c>
      <c r="F8585" s="88">
        <v>65</v>
      </c>
      <c r="H8585" s="227"/>
      <c r="I8585" s="95">
        <v>1</v>
      </c>
      <c r="K8585" s="194" t="str">
        <f t="shared" si="134"/>
        <v xml:space="preserve">SILICONE MAT 380x230 mm - perforated </v>
      </c>
    </row>
    <row r="8586" spans="1:11" x14ac:dyDescent="0.2">
      <c r="A8586" s="136">
        <v>37323</v>
      </c>
      <c r="B8586" s="226" t="s">
        <v>7983</v>
      </c>
      <c r="C8586" s="222" t="s">
        <v>12</v>
      </c>
      <c r="D8586" s="106" t="s">
        <v>6582</v>
      </c>
      <c r="E8586" s="87">
        <v>1</v>
      </c>
      <c r="F8586" s="88">
        <v>85</v>
      </c>
      <c r="H8586" s="227"/>
      <c r="I8586" s="95">
        <v>1</v>
      </c>
      <c r="K8586" s="194" t="str">
        <f t="shared" si="134"/>
        <v xml:space="preserve">SILICONE MAT 520x230 mm - perforated </v>
      </c>
    </row>
    <row r="8587" spans="1:11" x14ac:dyDescent="0.2">
      <c r="A8587" s="136">
        <v>37325</v>
      </c>
      <c r="B8587" s="226" t="s">
        <v>7983</v>
      </c>
      <c r="C8587" s="222" t="s">
        <v>12</v>
      </c>
      <c r="D8587" s="106" t="s">
        <v>6583</v>
      </c>
      <c r="E8587" s="87">
        <v>1</v>
      </c>
      <c r="F8587" s="88">
        <v>49</v>
      </c>
      <c r="H8587" s="227"/>
      <c r="I8587" s="95">
        <v>1</v>
      </c>
      <c r="K8587" s="194" t="str">
        <f t="shared" si="134"/>
        <v xml:space="preserve">FILTER HOLDER for paper/textile </v>
      </c>
    </row>
    <row r="8588" spans="1:11" x14ac:dyDescent="0.2">
      <c r="A8588" s="136">
        <v>37327</v>
      </c>
      <c r="B8588" s="226" t="s">
        <v>7983</v>
      </c>
      <c r="C8588" s="222" t="s">
        <v>12</v>
      </c>
      <c r="D8588" s="106" t="s">
        <v>7984</v>
      </c>
      <c r="E8588" s="87">
        <v>1</v>
      </c>
      <c r="F8588" s="166">
        <v>198</v>
      </c>
      <c r="H8588" s="239"/>
      <c r="I8588" s="95">
        <v>1</v>
      </c>
      <c r="K8588" s="194" t="str">
        <f t="shared" si="134"/>
        <v xml:space="preserve">PTFE TEFLON FILTER diam. 19 cm </v>
      </c>
    </row>
    <row r="8589" spans="1:11" x14ac:dyDescent="0.2">
      <c r="A8589" s="136">
        <v>37328</v>
      </c>
      <c r="B8589" s="226" t="s">
        <v>7983</v>
      </c>
      <c r="C8589" s="222" t="s">
        <v>12</v>
      </c>
      <c r="D8589" s="106" t="s">
        <v>6584</v>
      </c>
      <c r="E8589" s="87" t="s">
        <v>21</v>
      </c>
      <c r="F8589" s="88">
        <v>13</v>
      </c>
      <c r="H8589" s="227"/>
      <c r="I8589" s="95">
        <v>1</v>
      </c>
      <c r="K8589" s="194" t="str">
        <f t="shared" si="134"/>
        <v>PAPER FILTER (box of 100)</v>
      </c>
    </row>
    <row r="8590" spans="1:11" x14ac:dyDescent="0.2">
      <c r="A8590" s="136">
        <v>37329</v>
      </c>
      <c r="B8590" s="226" t="s">
        <v>7983</v>
      </c>
      <c r="C8590" s="222" t="s">
        <v>12</v>
      </c>
      <c r="D8590" s="106" t="s">
        <v>6585</v>
      </c>
      <c r="E8590" s="87">
        <v>1</v>
      </c>
      <c r="F8590" s="88">
        <v>12.5</v>
      </c>
      <c r="H8590" s="227"/>
      <c r="I8590" s="95">
        <v>1</v>
      </c>
      <c r="K8590" s="194" t="str">
        <f t="shared" si="134"/>
        <v xml:space="preserve">TEXTILE FILTER </v>
      </c>
    </row>
    <row r="8591" spans="1:11" x14ac:dyDescent="0.2">
      <c r="A8591" s="136">
        <v>37330</v>
      </c>
      <c r="B8591" s="226" t="s">
        <v>7983</v>
      </c>
      <c r="C8591" s="222" t="s">
        <v>12</v>
      </c>
      <c r="D8591" s="106" t="s">
        <v>7985</v>
      </c>
      <c r="E8591" s="87" t="s">
        <v>21</v>
      </c>
      <c r="F8591" s="88">
        <v>9</v>
      </c>
      <c r="H8591" s="227"/>
      <c r="I8591" s="95">
        <v>1</v>
      </c>
      <c r="K8591" s="194" t="str">
        <f t="shared" si="134"/>
        <v>PLASTIC SECURITY SEAL - blue (box of 100)</v>
      </c>
    </row>
    <row r="8592" spans="1:11" x14ac:dyDescent="0.2">
      <c r="A8592" s="136">
        <v>37331</v>
      </c>
      <c r="B8592" s="226" t="s">
        <v>7983</v>
      </c>
      <c r="C8592" s="222" t="s">
        <v>12</v>
      </c>
      <c r="D8592" s="106" t="s">
        <v>6586</v>
      </c>
      <c r="E8592" s="87" t="s">
        <v>21</v>
      </c>
      <c r="F8592" s="88">
        <v>8</v>
      </c>
      <c r="H8592" s="227"/>
      <c r="I8592" s="95">
        <v>1</v>
      </c>
      <c r="K8592" s="194" t="str">
        <f t="shared" si="134"/>
        <v>***PAPER LABEL WITH INDICATOR  end of stock, then 37333 (box of 100)</v>
      </c>
    </row>
    <row r="8593" spans="1:11" x14ac:dyDescent="0.2">
      <c r="A8593" s="136">
        <v>37332</v>
      </c>
      <c r="B8593" s="226" t="s">
        <v>7983</v>
      </c>
      <c r="C8593" s="222" t="s">
        <v>12</v>
      </c>
      <c r="D8593" s="106" t="s">
        <v>7986</v>
      </c>
      <c r="E8593" s="87" t="s">
        <v>21</v>
      </c>
      <c r="F8593" s="88">
        <v>11</v>
      </c>
      <c r="H8593" s="227"/>
      <c r="I8593" s="95">
        <v>1</v>
      </c>
      <c r="K8593" s="194" t="str">
        <f t="shared" si="134"/>
        <v>PLASTIC SECURITY SEAL WITH STEAM INDICATOR - blue (box of 100)</v>
      </c>
    </row>
    <row r="8594" spans="1:11" x14ac:dyDescent="0.2">
      <c r="A8594" s="136">
        <v>37333</v>
      </c>
      <c r="B8594" s="226" t="s">
        <v>7983</v>
      </c>
      <c r="C8594" s="222" t="s">
        <v>12</v>
      </c>
      <c r="D8594" s="106" t="s">
        <v>6587</v>
      </c>
      <c r="E8594" s="87" t="s">
        <v>74</v>
      </c>
      <c r="F8594" s="88">
        <v>32</v>
      </c>
      <c r="H8594" s="227"/>
      <c r="I8594" s="95">
        <v>1</v>
      </c>
      <c r="K8594" s="194" t="str">
        <f t="shared" si="134"/>
        <v>CONTAINER CARD WITH STEAM INDICATOR (box of 250)</v>
      </c>
    </row>
    <row r="8595" spans="1:11" x14ac:dyDescent="0.2">
      <c r="A8595" s="136">
        <v>37334</v>
      </c>
      <c r="B8595" s="226" t="s">
        <v>7983</v>
      </c>
      <c r="C8595" s="222" t="s">
        <v>12</v>
      </c>
      <c r="D8595" s="106" t="s">
        <v>7987</v>
      </c>
      <c r="E8595" s="87" t="s">
        <v>7988</v>
      </c>
      <c r="F8595" s="166">
        <v>82</v>
      </c>
      <c r="H8595" s="239"/>
      <c r="I8595" s="95">
        <v>1</v>
      </c>
      <c r="K8595" s="194" t="str">
        <f t="shared" si="134"/>
        <v>SELF-ADHESIVE CONTAINER SEAL LABEL WITH PIN (box of 1100)</v>
      </c>
    </row>
    <row r="8596" spans="1:11" x14ac:dyDescent="0.2">
      <c r="A8596" s="136">
        <v>37340</v>
      </c>
      <c r="B8596" s="226" t="s">
        <v>7983</v>
      </c>
      <c r="C8596" s="222" t="s">
        <v>12</v>
      </c>
      <c r="D8596" s="106" t="s">
        <v>7989</v>
      </c>
      <c r="E8596" s="87" t="s">
        <v>21</v>
      </c>
      <c r="F8596" s="166">
        <v>9</v>
      </c>
      <c r="H8596" s="239"/>
      <c r="I8596" s="95">
        <v>1</v>
      </c>
      <c r="K8596" s="194" t="str">
        <f t="shared" si="134"/>
        <v>PLASTIC SECURITY SEAL - red (box of 100)</v>
      </c>
    </row>
    <row r="8597" spans="1:11" x14ac:dyDescent="0.2">
      <c r="A8597" s="136">
        <v>37341</v>
      </c>
      <c r="B8597" s="226" t="s">
        <v>7983</v>
      </c>
      <c r="C8597" s="222" t="s">
        <v>12</v>
      </c>
      <c r="D8597" s="106" t="s">
        <v>7990</v>
      </c>
      <c r="E8597" s="87" t="s">
        <v>21</v>
      </c>
      <c r="F8597" s="166">
        <v>9</v>
      </c>
      <c r="H8597" s="239"/>
      <c r="I8597" s="95">
        <v>1</v>
      </c>
      <c r="K8597" s="194" t="str">
        <f t="shared" si="134"/>
        <v>PLASTIC SECURITY SEAL - yellow (box of 100)</v>
      </c>
    </row>
    <row r="8598" spans="1:11" x14ac:dyDescent="0.2">
      <c r="A8598" s="136">
        <v>37343</v>
      </c>
      <c r="B8598" s="226" t="s">
        <v>7983</v>
      </c>
      <c r="C8598" s="222" t="s">
        <v>12</v>
      </c>
      <c r="D8598" s="106" t="s">
        <v>7991</v>
      </c>
      <c r="E8598" s="87" t="s">
        <v>21</v>
      </c>
      <c r="F8598" s="166">
        <v>11</v>
      </c>
      <c r="H8598" s="239"/>
      <c r="I8598" s="95">
        <v>1</v>
      </c>
      <c r="K8598" s="194" t="str">
        <f t="shared" si="134"/>
        <v>PLASTIC SECURITY SEAL WITH STEAM INDICATOR - red (box of 100)</v>
      </c>
    </row>
    <row r="8599" spans="1:11" x14ac:dyDescent="0.2">
      <c r="A8599" s="136">
        <v>37344</v>
      </c>
      <c r="B8599" s="226" t="s">
        <v>7983</v>
      </c>
      <c r="C8599" s="222" t="s">
        <v>12</v>
      </c>
      <c r="D8599" s="106" t="s">
        <v>7992</v>
      </c>
      <c r="E8599" s="87" t="s">
        <v>21</v>
      </c>
      <c r="F8599" s="166">
        <v>11</v>
      </c>
      <c r="H8599" s="239"/>
      <c r="I8599" s="95">
        <v>1</v>
      </c>
      <c r="K8599" s="194" t="str">
        <f t="shared" si="134"/>
        <v>PLASTIC SECURITY SEAL WITH STEAM INDICATOR - yellow (box of 100)</v>
      </c>
    </row>
    <row r="8600" spans="1:11" x14ac:dyDescent="0.2">
      <c r="A8600" s="136"/>
      <c r="B8600" s="226" t="s">
        <v>12</v>
      </c>
      <c r="C8600" s="222" t="s">
        <v>12</v>
      </c>
      <c r="D8600" s="201" t="s">
        <v>6588</v>
      </c>
      <c r="E8600" s="87"/>
      <c r="F8600" s="88"/>
      <c r="H8600" s="227"/>
      <c r="I8600" s="95"/>
      <c r="K8600" s="194" t="str">
        <f t="shared" si="134"/>
        <v>SPECIAL OFFER WIRE BASKETS AND STERILIZATION ACCESSORIES ()</v>
      </c>
    </row>
    <row r="8601" spans="1:11" ht="13.5" thickBot="1" x14ac:dyDescent="0.25">
      <c r="A8601" s="137"/>
      <c r="B8601" s="228" t="s">
        <v>12</v>
      </c>
      <c r="C8601" s="229" t="s">
        <v>12</v>
      </c>
      <c r="D8601" s="148" t="s">
        <v>6589</v>
      </c>
      <c r="E8601" s="119"/>
      <c r="F8601" s="97"/>
      <c r="H8601" s="230"/>
      <c r="I8601" s="98">
        <v>5</v>
      </c>
      <c r="K8601" s="194" t="str">
        <f t="shared" si="134"/>
        <v>For a mixed order of minimum 5 wire baskets or accessories EXTRA DISCOUNT 10% ()</v>
      </c>
    </row>
    <row r="8602" spans="1:11" x14ac:dyDescent="0.2">
      <c r="A8602" s="135">
        <v>37500</v>
      </c>
      <c r="B8602" s="223" t="s">
        <v>7993</v>
      </c>
      <c r="C8602" s="224" t="s">
        <v>12</v>
      </c>
      <c r="D8602" s="117" t="s">
        <v>6590</v>
      </c>
      <c r="E8602" s="118">
        <v>1</v>
      </c>
      <c r="F8602" s="93">
        <v>3.6</v>
      </c>
      <c r="H8602" s="225"/>
      <c r="I8602" s="94">
        <v>1</v>
      </c>
      <c r="K8602" s="194" t="str">
        <f t="shared" si="134"/>
        <v xml:space="preserve">FAST TOURNIQUET - Daisy </v>
      </c>
    </row>
    <row r="8603" spans="1:11" x14ac:dyDescent="0.2">
      <c r="A8603" s="136">
        <v>37501</v>
      </c>
      <c r="B8603" s="226" t="s">
        <v>7993</v>
      </c>
      <c r="C8603" s="222" t="s">
        <v>12</v>
      </c>
      <c r="D8603" s="106" t="s">
        <v>6591</v>
      </c>
      <c r="E8603" s="87">
        <v>1</v>
      </c>
      <c r="F8603" s="88">
        <v>3.6</v>
      </c>
      <c r="H8603" s="227"/>
      <c r="I8603" s="95">
        <v>1</v>
      </c>
      <c r="K8603" s="194" t="str">
        <f t="shared" si="134"/>
        <v xml:space="preserve">FAST TOURNIQUET - Peace </v>
      </c>
    </row>
    <row r="8604" spans="1:11" x14ac:dyDescent="0.2">
      <c r="A8604" s="136">
        <v>37502</v>
      </c>
      <c r="B8604" s="226" t="s">
        <v>7993</v>
      </c>
      <c r="C8604" s="222" t="s">
        <v>12</v>
      </c>
      <c r="D8604" s="106" t="s">
        <v>6592</v>
      </c>
      <c r="E8604" s="87">
        <v>1</v>
      </c>
      <c r="F8604" s="88">
        <v>3.6</v>
      </c>
      <c r="H8604" s="227"/>
      <c r="I8604" s="95">
        <v>1</v>
      </c>
      <c r="K8604" s="194" t="str">
        <f t="shared" si="134"/>
        <v xml:space="preserve">FAST TOURNIQUET - Space </v>
      </c>
    </row>
    <row r="8605" spans="1:11" x14ac:dyDescent="0.2">
      <c r="A8605" s="136"/>
      <c r="B8605" s="226" t="s">
        <v>12</v>
      </c>
      <c r="C8605" s="222" t="s">
        <v>12</v>
      </c>
      <c r="D8605" s="106" t="s">
        <v>1697</v>
      </c>
      <c r="E8605" s="87">
        <v>1</v>
      </c>
      <c r="F8605" s="88">
        <v>2.8800000000000003</v>
      </c>
      <c r="H8605" s="227"/>
      <c r="I8605" s="95">
        <v>100</v>
      </c>
      <c r="K8605" s="194" t="str">
        <f t="shared" si="134"/>
        <v xml:space="preserve">FAST TOURNIQUET          BUY 100 units SAVE 20% </v>
      </c>
    </row>
    <row r="8606" spans="1:11" ht="13.5" thickBot="1" x14ac:dyDescent="0.25">
      <c r="A8606" s="137"/>
      <c r="B8606" s="228" t="s">
        <v>12</v>
      </c>
      <c r="C8606" s="229" t="s">
        <v>12</v>
      </c>
      <c r="D8606" s="123" t="s">
        <v>1698</v>
      </c>
      <c r="E8606" s="119">
        <v>1</v>
      </c>
      <c r="F8606" s="154">
        <v>2.52</v>
      </c>
      <c r="H8606" s="235"/>
      <c r="I8606" s="98">
        <v>500</v>
      </c>
      <c r="K8606" s="194" t="str">
        <f t="shared" si="134"/>
        <v xml:space="preserve">FAST TOURNIQUET          BUY 500 units SAVE 30% </v>
      </c>
    </row>
    <row r="8607" spans="1:11" x14ac:dyDescent="0.2">
      <c r="A8607" s="140">
        <v>37510</v>
      </c>
      <c r="B8607" s="231" t="s">
        <v>12</v>
      </c>
      <c r="C8607" s="232" t="s">
        <v>12</v>
      </c>
      <c r="D8607" s="124" t="s">
        <v>6593</v>
      </c>
      <c r="E8607" s="120" t="s">
        <v>74</v>
      </c>
      <c r="F8607" s="183">
        <v>29</v>
      </c>
      <c r="H8607" s="183"/>
      <c r="I8607" s="100">
        <v>1</v>
      </c>
      <c r="K8607" s="194" t="str">
        <f t="shared" si="134"/>
        <v>PRE-CUT TOURNIQUET 45x2.5 cm - blue (box of 250)</v>
      </c>
    </row>
    <row r="8608" spans="1:11" x14ac:dyDescent="0.2">
      <c r="A8608" s="132">
        <v>37511</v>
      </c>
      <c r="B8608" s="226" t="s">
        <v>12</v>
      </c>
      <c r="C8608" s="222" t="s">
        <v>12</v>
      </c>
      <c r="D8608" s="106" t="s">
        <v>6594</v>
      </c>
      <c r="E8608" s="87" t="s">
        <v>74</v>
      </c>
      <c r="F8608" s="166">
        <v>29</v>
      </c>
      <c r="H8608" s="166"/>
      <c r="I8608" s="90">
        <v>1</v>
      </c>
      <c r="K8608" s="194" t="str">
        <f t="shared" si="134"/>
        <v>PRE-CUT TOURNIQUET 45x2.5 cm - orange (box of 250)</v>
      </c>
    </row>
    <row r="8609" spans="1:11" x14ac:dyDescent="0.2">
      <c r="A8609" s="132">
        <v>37512</v>
      </c>
      <c r="B8609" s="226" t="s">
        <v>12</v>
      </c>
      <c r="C8609" s="222" t="s">
        <v>12</v>
      </c>
      <c r="D8609" s="106" t="s">
        <v>8555</v>
      </c>
      <c r="E8609" s="87" t="s">
        <v>74</v>
      </c>
      <c r="F8609" s="166">
        <v>29</v>
      </c>
      <c r="H8609" s="166"/>
      <c r="I8609" s="90">
        <v>1</v>
      </c>
      <c r="K8609" s="194" t="str">
        <f t="shared" si="134"/>
        <v>PRE-CUT TOURNIQUET 45x2.5 cm - violet (box of 250)</v>
      </c>
    </row>
    <row r="8610" spans="1:11" x14ac:dyDescent="0.2">
      <c r="A8610" s="132">
        <v>37515</v>
      </c>
      <c r="B8610" s="226" t="s">
        <v>10988</v>
      </c>
      <c r="C8610" s="222" t="s">
        <v>12</v>
      </c>
      <c r="D8610" s="106" t="s">
        <v>1727</v>
      </c>
      <c r="E8610" s="87" t="s">
        <v>7832</v>
      </c>
      <c r="F8610" s="166">
        <v>4.2</v>
      </c>
      <c r="H8610" s="166"/>
      <c r="I8610" s="90">
        <v>1</v>
      </c>
      <c r="K8610" s="194" t="str">
        <f t="shared" si="134"/>
        <v>TAPE TOURNIQET - disposable, latex free, 25 pre-cut (box of 25 )</v>
      </c>
    </row>
    <row r="8611" spans="1:11" x14ac:dyDescent="0.2">
      <c r="A8611" s="132">
        <v>37515</v>
      </c>
      <c r="B8611" s="226"/>
      <c r="C8611" s="222" t="s">
        <v>12</v>
      </c>
      <c r="D8611" s="106" t="s">
        <v>1728</v>
      </c>
      <c r="E8611" s="87" t="s">
        <v>7832</v>
      </c>
      <c r="F8611" s="166">
        <v>3.7800000000000002</v>
      </c>
      <c r="H8611" s="166"/>
      <c r="I8611" s="90">
        <v>10</v>
      </c>
      <c r="K8611" s="194" t="str">
        <f t="shared" si="134"/>
        <v>TAPE TOURNIQUET       BUY 10 units SAVE 10% (box of 25 )</v>
      </c>
    </row>
    <row r="8612" spans="1:11" x14ac:dyDescent="0.2">
      <c r="A8612" s="132">
        <v>37515</v>
      </c>
      <c r="B8612" s="226"/>
      <c r="C8612" s="222" t="s">
        <v>12</v>
      </c>
      <c r="D8612" s="106" t="s">
        <v>7994</v>
      </c>
      <c r="E8612" s="87" t="s">
        <v>7832</v>
      </c>
      <c r="F8612" s="173">
        <v>3.3600000000000003</v>
      </c>
      <c r="H8612" s="173"/>
      <c r="I8612" s="90">
        <v>100</v>
      </c>
      <c r="K8612" s="194" t="str">
        <f t="shared" si="134"/>
        <v>TAPE TOURNIQUET       BUY 100 units SAVE 20% (box of 25 )</v>
      </c>
    </row>
    <row r="8613" spans="1:11" x14ac:dyDescent="0.2">
      <c r="A8613" s="132">
        <v>37571</v>
      </c>
      <c r="B8613" s="226" t="s">
        <v>12</v>
      </c>
      <c r="C8613" s="222" t="s">
        <v>12</v>
      </c>
      <c r="D8613" s="106" t="s">
        <v>10989</v>
      </c>
      <c r="E8613" s="87" t="s">
        <v>22</v>
      </c>
      <c r="F8613" s="88">
        <v>80</v>
      </c>
      <c r="H8613" s="88"/>
      <c r="I8613" s="90">
        <v>1</v>
      </c>
      <c r="K8613" s="194" t="str">
        <f t="shared" si="134"/>
        <v>TERUMO SURSHIELD VERSATUS-WP I.V. CATHETERS 16G - 1,75x45 mm - SR+DS1645PD - grey - sterile (box of 50)</v>
      </c>
    </row>
    <row r="8614" spans="1:11" x14ac:dyDescent="0.2">
      <c r="A8614" s="132">
        <v>37573</v>
      </c>
      <c r="B8614" s="226" t="s">
        <v>12</v>
      </c>
      <c r="C8614" s="222" t="s">
        <v>12</v>
      </c>
      <c r="D8614" s="106" t="s">
        <v>10990</v>
      </c>
      <c r="E8614" s="87" t="s">
        <v>22</v>
      </c>
      <c r="F8614" s="88">
        <v>80</v>
      </c>
      <c r="H8614" s="88"/>
      <c r="I8614" s="90">
        <v>1</v>
      </c>
      <c r="K8614" s="194" t="str">
        <f t="shared" si="134"/>
        <v>TERUMO SURSHIELD VERSATUS-WP I.V. CATHETERS 18G - 1,3x32 mm - SR+DS1832PD - green - sterile (box of 50)</v>
      </c>
    </row>
    <row r="8615" spans="1:11" x14ac:dyDescent="0.2">
      <c r="A8615" s="132">
        <v>37574</v>
      </c>
      <c r="B8615" s="226" t="s">
        <v>12</v>
      </c>
      <c r="C8615" s="222" t="s">
        <v>12</v>
      </c>
      <c r="D8615" s="106" t="s">
        <v>10991</v>
      </c>
      <c r="E8615" s="87" t="s">
        <v>22</v>
      </c>
      <c r="F8615" s="88">
        <v>80</v>
      </c>
      <c r="H8615" s="88"/>
      <c r="I8615" s="90">
        <v>1</v>
      </c>
      <c r="K8615" s="194" t="str">
        <f t="shared" si="134"/>
        <v>TERUMO SURSHIELD VERSATUS-WP I.V. CATHETERS 18G - 1,3x45 mm - SR+DS1845PD - green - sterile (box of 50)</v>
      </c>
    </row>
    <row r="8616" spans="1:11" x14ac:dyDescent="0.2">
      <c r="A8616" s="132">
        <v>37575</v>
      </c>
      <c r="B8616" s="226" t="s">
        <v>12</v>
      </c>
      <c r="C8616" s="222" t="s">
        <v>12</v>
      </c>
      <c r="D8616" s="106" t="s">
        <v>10992</v>
      </c>
      <c r="E8616" s="87" t="s">
        <v>22</v>
      </c>
      <c r="F8616" s="88">
        <v>80</v>
      </c>
      <c r="H8616" s="88"/>
      <c r="I8616" s="90">
        <v>1</v>
      </c>
      <c r="K8616" s="194" t="str">
        <f t="shared" si="134"/>
        <v>TERUMO SURSHIELD VERSATUS-WP I.V. CATHETERS 20G - 1x32 mm - SR+DS2032PD - pink - sterile (box of 50)</v>
      </c>
    </row>
    <row r="8617" spans="1:11" x14ac:dyDescent="0.2">
      <c r="A8617" s="132">
        <v>37576</v>
      </c>
      <c r="B8617" s="226" t="s">
        <v>12</v>
      </c>
      <c r="C8617" s="222" t="s">
        <v>12</v>
      </c>
      <c r="D8617" s="106" t="s">
        <v>10993</v>
      </c>
      <c r="E8617" s="87" t="s">
        <v>22</v>
      </c>
      <c r="F8617" s="88">
        <v>80</v>
      </c>
      <c r="H8617" s="88"/>
      <c r="I8617" s="90">
        <v>1</v>
      </c>
      <c r="K8617" s="194" t="str">
        <f t="shared" si="134"/>
        <v>TERUMO SURSHIELD VERSATUS-WP I.V. CATHETERS 22G - 0.9x25 mm - SR+DS2225PD - blue - sterile (box of 50)</v>
      </c>
    </row>
    <row r="8618" spans="1:11" x14ac:dyDescent="0.2">
      <c r="A8618" s="132">
        <v>37577</v>
      </c>
      <c r="B8618" s="226" t="s">
        <v>12</v>
      </c>
      <c r="C8618" s="222" t="s">
        <v>12</v>
      </c>
      <c r="D8618" s="106" t="s">
        <v>10994</v>
      </c>
      <c r="E8618" s="87" t="s">
        <v>22</v>
      </c>
      <c r="F8618" s="88">
        <v>80</v>
      </c>
      <c r="H8618" s="88"/>
      <c r="I8618" s="90">
        <v>1</v>
      </c>
      <c r="K8618" s="194" t="str">
        <f t="shared" si="134"/>
        <v>TERUMO SURSHIELD VERSATUS-WP I.V. CATHETERS 24G - 0.74x19 mm - SR+DS2419PD - yellow - sterile (box of 50)</v>
      </c>
    </row>
    <row r="8619" spans="1:11" x14ac:dyDescent="0.2">
      <c r="A8619" s="132">
        <v>37578</v>
      </c>
      <c r="B8619" s="226" t="s">
        <v>12</v>
      </c>
      <c r="C8619" s="222" t="s">
        <v>12</v>
      </c>
      <c r="D8619" s="106" t="s">
        <v>10995</v>
      </c>
      <c r="E8619" s="87" t="s">
        <v>22</v>
      </c>
      <c r="F8619" s="88">
        <v>134</v>
      </c>
      <c r="H8619" s="88"/>
      <c r="I8619" s="90">
        <v>1</v>
      </c>
      <c r="K8619" s="194" t="str">
        <f t="shared" si="134"/>
        <v>TERUMO SURSHIELD VERSATUS-WP I.V. CATHETERS 26G - 0.64x19 mm - SR+DS2619PD - violet - sterile (box of 50)</v>
      </c>
    </row>
    <row r="8620" spans="1:11" x14ac:dyDescent="0.2">
      <c r="A8620" s="132">
        <v>37580</v>
      </c>
      <c r="B8620" s="226" t="s">
        <v>12</v>
      </c>
      <c r="C8620" s="222" t="s">
        <v>12</v>
      </c>
      <c r="D8620" s="106" t="s">
        <v>10996</v>
      </c>
      <c r="E8620" s="87" t="s">
        <v>22</v>
      </c>
      <c r="F8620" s="88">
        <v>53</v>
      </c>
      <c r="H8620" s="88"/>
      <c r="I8620" s="90">
        <v>1</v>
      </c>
      <c r="K8620" s="194" t="str">
        <f t="shared" si="134"/>
        <v>TERUMO SURFLO I.V. CATHETERS 14G - 2.15x64 mm - SR+OX1464C1 - orange - sterile (box of 50)</v>
      </c>
    </row>
    <row r="8621" spans="1:11" x14ac:dyDescent="0.2">
      <c r="A8621" s="132">
        <v>37584</v>
      </c>
      <c r="B8621" s="226" t="s">
        <v>12</v>
      </c>
      <c r="C8621" s="222" t="s">
        <v>12</v>
      </c>
      <c r="D8621" s="106" t="s">
        <v>10997</v>
      </c>
      <c r="E8621" s="87" t="s">
        <v>22</v>
      </c>
      <c r="F8621" s="88">
        <v>134</v>
      </c>
      <c r="H8621" s="88"/>
      <c r="I8621" s="90">
        <v>1</v>
      </c>
      <c r="K8621" s="194" t="str">
        <f t="shared" si="134"/>
        <v>TERUMO SURFLO I.V. CATHETERS 18G - 1.3x64 mm - SR+OX1864C1 - green - sterile (box of 50)</v>
      </c>
    </row>
    <row r="8622" spans="1:11" x14ac:dyDescent="0.2">
      <c r="A8622" s="132">
        <v>37585</v>
      </c>
      <c r="B8622" s="226" t="s">
        <v>12</v>
      </c>
      <c r="C8622" s="222" t="s">
        <v>12</v>
      </c>
      <c r="D8622" s="106" t="s">
        <v>10998</v>
      </c>
      <c r="E8622" s="87" t="s">
        <v>22</v>
      </c>
      <c r="F8622" s="88">
        <v>53</v>
      </c>
      <c r="H8622" s="88"/>
      <c r="I8622" s="90">
        <v>1</v>
      </c>
      <c r="K8622" s="194" t="str">
        <f t="shared" si="134"/>
        <v>TERUMO SURFLO I.V. CATHETERS 20G - 1.1x32 mm - SR+OX2032C1 - pink - sterile (box of 50)</v>
      </c>
    </row>
    <row r="8623" spans="1:11" x14ac:dyDescent="0.2">
      <c r="A8623" s="132">
        <v>37587</v>
      </c>
      <c r="B8623" s="226" t="s">
        <v>12</v>
      </c>
      <c r="C8623" s="222" t="s">
        <v>12</v>
      </c>
      <c r="D8623" s="106" t="s">
        <v>10999</v>
      </c>
      <c r="E8623" s="87" t="s">
        <v>22</v>
      </c>
      <c r="F8623" s="88">
        <v>53</v>
      </c>
      <c r="H8623" s="88"/>
      <c r="I8623" s="90">
        <v>1</v>
      </c>
      <c r="K8623" s="194" t="str">
        <f t="shared" si="134"/>
        <v>TERUMO SURFLO I.V. CATHETERS 22G - 0.85x25 mm - SR+OX2225C1 - blue - sterile (box of 50)</v>
      </c>
    </row>
    <row r="8624" spans="1:11" x14ac:dyDescent="0.2">
      <c r="A8624" s="132">
        <v>37588</v>
      </c>
      <c r="B8624" s="226" t="s">
        <v>12</v>
      </c>
      <c r="C8624" s="222" t="s">
        <v>12</v>
      </c>
      <c r="D8624" s="106" t="s">
        <v>11000</v>
      </c>
      <c r="E8624" s="87" t="s">
        <v>22</v>
      </c>
      <c r="F8624" s="88">
        <v>53</v>
      </c>
      <c r="H8624" s="88"/>
      <c r="I8624" s="90">
        <v>1</v>
      </c>
      <c r="K8624" s="194" t="str">
        <f t="shared" si="134"/>
        <v>TERUMO SURFLO I.V. CATHETERS 24G - 0.67x19 mm - SR+OX2419C1 - yellow - sterile (box of 50)</v>
      </c>
    </row>
    <row r="8625" spans="1:11" x14ac:dyDescent="0.2">
      <c r="A8625" s="132">
        <v>37591</v>
      </c>
      <c r="B8625" s="226" t="s">
        <v>12</v>
      </c>
      <c r="C8625" s="222" t="s">
        <v>12</v>
      </c>
      <c r="D8625" s="106" t="s">
        <v>11001</v>
      </c>
      <c r="E8625" s="87" t="s">
        <v>22</v>
      </c>
      <c r="F8625" s="88">
        <v>25</v>
      </c>
      <c r="H8625" s="88"/>
      <c r="I8625" s="90">
        <v>1</v>
      </c>
      <c r="K8625" s="194" t="str">
        <f t="shared" si="134"/>
        <v>TERUMO SURFLO WINGED INFUSION SETS 19G - 1.1x19 mm - SV*19NL30 - ivory - sterile (box of 50)</v>
      </c>
    </row>
    <row r="8626" spans="1:11" x14ac:dyDescent="0.2">
      <c r="A8626" s="132">
        <v>37592</v>
      </c>
      <c r="B8626" s="226" t="s">
        <v>12</v>
      </c>
      <c r="C8626" s="222" t="s">
        <v>12</v>
      </c>
      <c r="D8626" s="106" t="s">
        <v>11002</v>
      </c>
      <c r="E8626" s="87" t="s">
        <v>22</v>
      </c>
      <c r="F8626" s="88">
        <v>25</v>
      </c>
      <c r="H8626" s="88"/>
      <c r="I8626" s="90">
        <v>1</v>
      </c>
      <c r="K8626" s="194" t="str">
        <f t="shared" si="134"/>
        <v>TERUMO SURFLO WINGED INFUSION SETS 21G - 0.8x19 mm - SV*21NL30 - green - sterile (box of 50)</v>
      </c>
    </row>
    <row r="8627" spans="1:11" x14ac:dyDescent="0.2">
      <c r="A8627" s="132">
        <v>37593</v>
      </c>
      <c r="B8627" s="226" t="s">
        <v>12</v>
      </c>
      <c r="C8627" s="222" t="s">
        <v>12</v>
      </c>
      <c r="D8627" s="106" t="s">
        <v>11003</v>
      </c>
      <c r="E8627" s="87" t="s">
        <v>22</v>
      </c>
      <c r="F8627" s="88">
        <v>25</v>
      </c>
      <c r="H8627" s="88"/>
      <c r="I8627" s="90">
        <v>1</v>
      </c>
      <c r="K8627" s="194" t="str">
        <f t="shared" si="134"/>
        <v>TERUMO SURFLO WINGED INFUSION SETS 22G - 0.7x19 mm - SV*22NL30 - black - sterile (box of 50)</v>
      </c>
    </row>
    <row r="8628" spans="1:11" x14ac:dyDescent="0.2">
      <c r="A8628" s="132">
        <v>37594</v>
      </c>
      <c r="B8628" s="226" t="s">
        <v>12</v>
      </c>
      <c r="C8628" s="222" t="s">
        <v>12</v>
      </c>
      <c r="D8628" s="106" t="s">
        <v>11004</v>
      </c>
      <c r="E8628" s="87" t="s">
        <v>22</v>
      </c>
      <c r="F8628" s="88">
        <v>25</v>
      </c>
      <c r="H8628" s="88"/>
      <c r="I8628" s="90">
        <v>1</v>
      </c>
      <c r="K8628" s="194" t="str">
        <f t="shared" si="134"/>
        <v>TERUMO SURFLO WINGED INFUSION SETS 23G - 0.6x19 mm - SV*23NL30 - blue - sterile (box of 50)</v>
      </c>
    </row>
    <row r="8629" spans="1:11" x14ac:dyDescent="0.2">
      <c r="A8629" s="132">
        <v>37595</v>
      </c>
      <c r="B8629" s="226" t="s">
        <v>12</v>
      </c>
      <c r="C8629" s="222" t="s">
        <v>12</v>
      </c>
      <c r="D8629" s="106" t="s">
        <v>11005</v>
      </c>
      <c r="E8629" s="87" t="s">
        <v>22</v>
      </c>
      <c r="F8629" s="88">
        <v>25</v>
      </c>
      <c r="H8629" s="88"/>
      <c r="I8629" s="90">
        <v>1</v>
      </c>
      <c r="K8629" s="194" t="str">
        <f t="shared" si="134"/>
        <v>TERUMO SURFLO WINGED INFUSION SETS 25G - 0.5x19 mm - SV*25NL30 - orange - sterile (box of 50)</v>
      </c>
    </row>
    <row r="8630" spans="1:11" x14ac:dyDescent="0.2">
      <c r="A8630" s="132">
        <v>37600</v>
      </c>
      <c r="B8630" s="226" t="s">
        <v>12</v>
      </c>
      <c r="C8630" s="222" t="s">
        <v>12</v>
      </c>
      <c r="D8630" s="106" t="s">
        <v>6595</v>
      </c>
      <c r="E8630" s="87" t="s">
        <v>21</v>
      </c>
      <c r="F8630" s="166">
        <v>4.2</v>
      </c>
      <c r="H8630" s="166"/>
      <c r="I8630" s="90">
        <v>1</v>
      </c>
      <c r="K8630" s="194" t="str">
        <f t="shared" si="134"/>
        <v>TERUMO AGANI HYPODERMIC NEEDLES 18Gx1 1/2" - 1.2x38mm - AN*1838R1 -  pink - sterile (box of 100)</v>
      </c>
    </row>
    <row r="8631" spans="1:11" x14ac:dyDescent="0.2">
      <c r="A8631" s="132">
        <v>37603</v>
      </c>
      <c r="B8631" s="226" t="s">
        <v>12</v>
      </c>
      <c r="C8631" s="222" t="s">
        <v>12</v>
      </c>
      <c r="D8631" s="106" t="s">
        <v>11006</v>
      </c>
      <c r="E8631" s="87" t="s">
        <v>21</v>
      </c>
      <c r="F8631" s="88">
        <v>4.2</v>
      </c>
      <c r="H8631" s="88"/>
      <c r="I8631" s="90">
        <v>1</v>
      </c>
      <c r="K8631" s="194" t="str">
        <f t="shared" si="134"/>
        <v>TERUMO AGANI HYPODERMIC NEEDLES 20Gx1 1/2" - 0.9x38mm - AN*2038R1 - yellow - sterile (box of 100)</v>
      </c>
    </row>
    <row r="8632" spans="1:11" x14ac:dyDescent="0.2">
      <c r="A8632" s="132">
        <v>37605</v>
      </c>
      <c r="B8632" s="226" t="s">
        <v>12</v>
      </c>
      <c r="C8632" s="222" t="s">
        <v>12</v>
      </c>
      <c r="D8632" s="106" t="s">
        <v>6596</v>
      </c>
      <c r="E8632" s="87" t="s">
        <v>21</v>
      </c>
      <c r="F8632" s="166">
        <v>4.2</v>
      </c>
      <c r="H8632" s="166"/>
      <c r="I8632" s="90">
        <v>1</v>
      </c>
      <c r="K8632" s="194" t="str">
        <f t="shared" si="134"/>
        <v>TERUMO AGANI HYPODERMIC NEEDLES 21Gx1 1/2" - 0.8x38mm - AN*2138R1 - green - sterile (box of 100)</v>
      </c>
    </row>
    <row r="8633" spans="1:11" x14ac:dyDescent="0.2">
      <c r="A8633" s="132">
        <v>37606</v>
      </c>
      <c r="B8633" s="226" t="s">
        <v>12</v>
      </c>
      <c r="C8633" s="222" t="s">
        <v>12</v>
      </c>
      <c r="D8633" s="106" t="s">
        <v>11007</v>
      </c>
      <c r="E8633" s="87" t="s">
        <v>21</v>
      </c>
      <c r="F8633" s="88">
        <v>4.2</v>
      </c>
      <c r="H8633" s="88"/>
      <c r="I8633" s="90">
        <v>1</v>
      </c>
      <c r="K8633" s="194" t="str">
        <f t="shared" si="134"/>
        <v>TERUMO AGANI HYPODERMIC NEEDLES 21Gx1 5/8" - 0.8x38mm - AN*2116R1 - green - sterile (box of 100)</v>
      </c>
    </row>
    <row r="8634" spans="1:11" x14ac:dyDescent="0.2">
      <c r="A8634" s="132">
        <v>37607</v>
      </c>
      <c r="B8634" s="226" t="s">
        <v>12</v>
      </c>
      <c r="C8634" s="222" t="s">
        <v>12</v>
      </c>
      <c r="D8634" s="106" t="s">
        <v>6597</v>
      </c>
      <c r="E8634" s="87" t="s">
        <v>21</v>
      </c>
      <c r="F8634" s="88">
        <v>4.2</v>
      </c>
      <c r="H8634" s="88"/>
      <c r="I8634" s="90">
        <v>1</v>
      </c>
      <c r="K8634" s="194" t="str">
        <f t="shared" si="134"/>
        <v>TERUMO AGANI HYPODERMIC NEEDLES 22Gx1 1/4" - 0.7x32mm - AN*2232R1 - black - sterile (box of 100)</v>
      </c>
    </row>
    <row r="8635" spans="1:11" x14ac:dyDescent="0.2">
      <c r="A8635" s="132">
        <v>37609</v>
      </c>
      <c r="B8635" s="226" t="s">
        <v>12</v>
      </c>
      <c r="C8635" s="222" t="s">
        <v>12</v>
      </c>
      <c r="D8635" s="106" t="s">
        <v>6598</v>
      </c>
      <c r="E8635" s="87" t="s">
        <v>21</v>
      </c>
      <c r="F8635" s="88">
        <v>4.2</v>
      </c>
      <c r="H8635" s="88"/>
      <c r="I8635" s="90">
        <v>1</v>
      </c>
      <c r="K8635" s="194" t="str">
        <f t="shared" si="134"/>
        <v>TERUMO AGANI HYPODERMIC NEEDLES 23Gx1" - 0.6x25mm - AN*2325R1 - blue - sterile (box of 100)</v>
      </c>
    </row>
    <row r="8636" spans="1:11" x14ac:dyDescent="0.2">
      <c r="A8636" s="132">
        <v>37610</v>
      </c>
      <c r="B8636" s="226" t="s">
        <v>12</v>
      </c>
      <c r="C8636" s="222" t="s">
        <v>12</v>
      </c>
      <c r="D8636" s="106" t="s">
        <v>6599</v>
      </c>
      <c r="E8636" s="87" t="s">
        <v>21</v>
      </c>
      <c r="F8636" s="88">
        <v>4.2</v>
      </c>
      <c r="H8636" s="88"/>
      <c r="I8636" s="90">
        <v>1</v>
      </c>
      <c r="K8636" s="194" t="str">
        <f t="shared" si="134"/>
        <v>TERUMO AGANI HYPODERMIC NEEDLES 23Gx1 1/4" - 0.6x32mm - AN*2332R1 - blue - sterile (box of 100)</v>
      </c>
    </row>
    <row r="8637" spans="1:11" x14ac:dyDescent="0.2">
      <c r="A8637" s="132">
        <v>37611</v>
      </c>
      <c r="B8637" s="226" t="s">
        <v>12</v>
      </c>
      <c r="C8637" s="222" t="s">
        <v>12</v>
      </c>
      <c r="D8637" s="106" t="s">
        <v>6600</v>
      </c>
      <c r="E8637" s="87" t="s">
        <v>21</v>
      </c>
      <c r="F8637" s="88">
        <v>4.2</v>
      </c>
      <c r="H8637" s="88"/>
      <c r="I8637" s="90">
        <v>1</v>
      </c>
      <c r="K8637" s="194" t="str">
        <f t="shared" si="134"/>
        <v>TERUMO AGANI HYPODERMIC NEEDLES 24Gx1" - 0.55x25mm - AN*2425R1 - purple - sterile (box of 100)</v>
      </c>
    </row>
    <row r="8638" spans="1:11" x14ac:dyDescent="0.2">
      <c r="A8638" s="132">
        <v>37612</v>
      </c>
      <c r="B8638" s="226" t="s">
        <v>12</v>
      </c>
      <c r="C8638" s="222" t="s">
        <v>12</v>
      </c>
      <c r="D8638" s="106" t="s">
        <v>6601</v>
      </c>
      <c r="E8638" s="87" t="s">
        <v>21</v>
      </c>
      <c r="F8638" s="88">
        <v>4.2</v>
      </c>
      <c r="H8638" s="88"/>
      <c r="I8638" s="90">
        <v>1</v>
      </c>
      <c r="K8638" s="194" t="str">
        <f t="shared" ref="K8638:K8701" si="135">+SUBSTITUTE(CONCATENATE(D8638," ","(",IF(RIGHT(E8638,3)="1**","1",E8638),")"),"(1)","")</f>
        <v>TERUMO AGANI HYPODERMIC NEEDLES 25Gx5/8" - 0.5x16mm - AN*2516R1 - orange - sterile (box of 100)</v>
      </c>
    </row>
    <row r="8639" spans="1:11" x14ac:dyDescent="0.2">
      <c r="A8639" s="132">
        <v>37613</v>
      </c>
      <c r="B8639" s="226" t="s">
        <v>12</v>
      </c>
      <c r="C8639" s="222" t="s">
        <v>12</v>
      </c>
      <c r="D8639" s="106" t="s">
        <v>6602</v>
      </c>
      <c r="E8639" s="87" t="s">
        <v>21</v>
      </c>
      <c r="F8639" s="88">
        <v>4.2</v>
      </c>
      <c r="H8639" s="88"/>
      <c r="I8639" s="90">
        <v>1</v>
      </c>
      <c r="K8639" s="194" t="str">
        <f t="shared" si="135"/>
        <v>TERUMO AGANI HYPODERMIC NEEDLES 25Gx1" - 0.5x25mm - AN*2525R1 - orange - sterile (box of 100)</v>
      </c>
    </row>
    <row r="8640" spans="1:11" x14ac:dyDescent="0.2">
      <c r="A8640" s="132">
        <v>37614</v>
      </c>
      <c r="B8640" s="226" t="s">
        <v>12</v>
      </c>
      <c r="C8640" s="222" t="s">
        <v>12</v>
      </c>
      <c r="D8640" s="106" t="s">
        <v>11008</v>
      </c>
      <c r="E8640" s="87" t="s">
        <v>21</v>
      </c>
      <c r="F8640" s="88">
        <v>4.2</v>
      </c>
      <c r="H8640" s="88"/>
      <c r="I8640" s="90">
        <v>1</v>
      </c>
      <c r="K8640" s="194" t="str">
        <f t="shared" si="135"/>
        <v>TERUMO AGANI HYPODERMIC NEEDLES 26Gx1 1/2" - 0.45x13mm - AN*2613R1 - brown - sterile (box of 100)</v>
      </c>
    </row>
    <row r="8641" spans="1:11" x14ac:dyDescent="0.2">
      <c r="A8641" s="132">
        <v>37616</v>
      </c>
      <c r="B8641" s="226" t="s">
        <v>12</v>
      </c>
      <c r="C8641" s="222" t="s">
        <v>12</v>
      </c>
      <c r="D8641" s="106" t="s">
        <v>6603</v>
      </c>
      <c r="E8641" s="87" t="s">
        <v>21</v>
      </c>
      <c r="F8641" s="166">
        <v>4.2</v>
      </c>
      <c r="H8641" s="166"/>
      <c r="I8641" s="90">
        <v>1</v>
      </c>
      <c r="K8641" s="194" t="str">
        <f t="shared" si="135"/>
        <v>TERUMO AGANI HYPODERMIC NEEDLES 27Gx3/4" - 0.4x19mm - AN*2719R1 - grey - sterile (box of 100)</v>
      </c>
    </row>
    <row r="8642" spans="1:11" x14ac:dyDescent="0.2">
      <c r="A8642" s="132">
        <v>37617</v>
      </c>
      <c r="B8642" s="226" t="s">
        <v>12</v>
      </c>
      <c r="C8642" s="222" t="s">
        <v>12</v>
      </c>
      <c r="D8642" s="106" t="s">
        <v>6604</v>
      </c>
      <c r="E8642" s="87" t="s">
        <v>21</v>
      </c>
      <c r="F8642" s="166">
        <v>4.2</v>
      </c>
      <c r="H8642" s="166"/>
      <c r="I8642" s="90">
        <v>1</v>
      </c>
      <c r="K8642" s="194" t="str">
        <f t="shared" si="135"/>
        <v>TERUMO AGANI HYPODERMIC NEEDLES 30Gx1/2" - 0.3x13mm - AN*3013R1 - yellow - sterile (box of 100)</v>
      </c>
    </row>
    <row r="8643" spans="1:11" x14ac:dyDescent="0.2">
      <c r="A8643" s="132">
        <v>37629</v>
      </c>
      <c r="B8643" s="226" t="s">
        <v>12</v>
      </c>
      <c r="C8643" s="222" t="s">
        <v>12</v>
      </c>
      <c r="D8643" s="106" t="s">
        <v>11009</v>
      </c>
      <c r="E8643" s="87" t="s">
        <v>21</v>
      </c>
      <c r="F8643" s="88">
        <v>19.5</v>
      </c>
      <c r="H8643" s="88"/>
      <c r="I8643" s="90">
        <v>1</v>
      </c>
      <c r="K8643" s="194" t="str">
        <f t="shared" si="135"/>
        <v>TERUMO SYRINGES W/O NEEDLE 2.5 ml - Concentric Luer Lock - SS02LE1 - sterile  (box of 100)</v>
      </c>
    </row>
    <row r="8644" spans="1:11" x14ac:dyDescent="0.2">
      <c r="A8644" s="132">
        <v>37630</v>
      </c>
      <c r="B8644" s="226" t="s">
        <v>12</v>
      </c>
      <c r="C8644" s="222" t="s">
        <v>12</v>
      </c>
      <c r="D8644" s="106" t="s">
        <v>11010</v>
      </c>
      <c r="E8644" s="87" t="s">
        <v>21</v>
      </c>
      <c r="F8644" s="166">
        <v>15.5</v>
      </c>
      <c r="H8644" s="166"/>
      <c r="I8644" s="90">
        <v>1</v>
      </c>
      <c r="K8644" s="194" t="str">
        <f t="shared" si="135"/>
        <v>TERUMO SYRINGES W/O NEEDLE 3 ml - Concentric Luer Lock - MDSS03LE - sterile  (box of 100)</v>
      </c>
    </row>
    <row r="8645" spans="1:11" x14ac:dyDescent="0.2">
      <c r="A8645" s="132">
        <v>37632</v>
      </c>
      <c r="B8645" s="226" t="s">
        <v>12</v>
      </c>
      <c r="C8645" s="222" t="s">
        <v>12</v>
      </c>
      <c r="D8645" s="106" t="s">
        <v>6605</v>
      </c>
      <c r="E8645" s="87" t="s">
        <v>21</v>
      </c>
      <c r="F8645" s="166">
        <v>24</v>
      </c>
      <c r="H8645" s="166"/>
      <c r="I8645" s="90">
        <v>1</v>
      </c>
      <c r="K8645" s="194" t="str">
        <f t="shared" si="135"/>
        <v>TERUMO SYRINGES W/O NEEDLE 5 ml - Concentric Luer Lock - SS*05LE1 - sterile  (box of 100)</v>
      </c>
    </row>
    <row r="8646" spans="1:11" x14ac:dyDescent="0.2">
      <c r="A8646" s="132">
        <v>37634</v>
      </c>
      <c r="B8646" s="226" t="s">
        <v>12</v>
      </c>
      <c r="C8646" s="222" t="s">
        <v>12</v>
      </c>
      <c r="D8646" s="106" t="s">
        <v>6606</v>
      </c>
      <c r="E8646" s="87" t="s">
        <v>21</v>
      </c>
      <c r="F8646" s="166">
        <v>33.5</v>
      </c>
      <c r="H8646" s="166"/>
      <c r="I8646" s="90">
        <v>1</v>
      </c>
      <c r="K8646" s="194" t="str">
        <f t="shared" si="135"/>
        <v>TERUMO SYRINGES W/O NEEDLE 10 ml - Concentric Luer Lock - SS*10LE1 - sterile  (box of 100)</v>
      </c>
    </row>
    <row r="8647" spans="1:11" x14ac:dyDescent="0.2">
      <c r="A8647" s="132">
        <v>37635</v>
      </c>
      <c r="B8647" s="226" t="s">
        <v>12</v>
      </c>
      <c r="C8647" s="222" t="s">
        <v>12</v>
      </c>
      <c r="D8647" s="106" t="s">
        <v>6607</v>
      </c>
      <c r="E8647" s="87" t="s">
        <v>124</v>
      </c>
      <c r="F8647" s="166">
        <v>18</v>
      </c>
      <c r="H8647" s="166"/>
      <c r="I8647" s="90">
        <v>1</v>
      </c>
      <c r="K8647" s="194" t="str">
        <f t="shared" si="135"/>
        <v>TERUMO SYRINGES W/O NEEDLE 20 ml - Concentric Luer Lock - SS+20L1 - sterile  (box of 50 )</v>
      </c>
    </row>
    <row r="8648" spans="1:11" x14ac:dyDescent="0.2">
      <c r="A8648" s="132">
        <v>37637</v>
      </c>
      <c r="B8648" s="226" t="s">
        <v>12</v>
      </c>
      <c r="C8648" s="222" t="s">
        <v>12</v>
      </c>
      <c r="D8648" s="106" t="s">
        <v>6608</v>
      </c>
      <c r="E8648" s="87" t="s">
        <v>124</v>
      </c>
      <c r="F8648" s="166">
        <v>22.5</v>
      </c>
      <c r="H8648" s="166"/>
      <c r="I8648" s="90">
        <v>1</v>
      </c>
      <c r="K8648" s="194" t="str">
        <f t="shared" si="135"/>
        <v>TERUMO SYRINGES W/O NEEDLE 30 ml - Concentric Luer Lock - SS+30L1MP - sterile  (box of 50 )</v>
      </c>
    </row>
    <row r="8649" spans="1:11" x14ac:dyDescent="0.2">
      <c r="A8649" s="132">
        <v>37638</v>
      </c>
      <c r="B8649" s="226" t="s">
        <v>12</v>
      </c>
      <c r="C8649" s="222" t="s">
        <v>12</v>
      </c>
      <c r="D8649" s="106" t="s">
        <v>6609</v>
      </c>
      <c r="E8649" s="87" t="s">
        <v>23</v>
      </c>
      <c r="F8649" s="166">
        <v>24.5</v>
      </c>
      <c r="H8649" s="166"/>
      <c r="I8649" s="90">
        <v>1</v>
      </c>
      <c r="K8649" s="194" t="str">
        <f t="shared" si="135"/>
        <v>TERUMO SYRINGES W/O NEEDLE 50 ml - Concentric Luer Lock - SS+50L1 - sterile  (box of 25)</v>
      </c>
    </row>
    <row r="8650" spans="1:11" x14ac:dyDescent="0.2">
      <c r="A8650" s="132">
        <v>37640</v>
      </c>
      <c r="B8650" s="226" t="s">
        <v>12</v>
      </c>
      <c r="C8650" s="222" t="s">
        <v>12</v>
      </c>
      <c r="D8650" s="106" t="s">
        <v>6610</v>
      </c>
      <c r="E8650" s="87" t="s">
        <v>21</v>
      </c>
      <c r="F8650" s="166">
        <v>15</v>
      </c>
      <c r="H8650" s="166"/>
      <c r="I8650" s="90">
        <v>1</v>
      </c>
      <c r="K8650" s="194" t="str">
        <f t="shared" si="135"/>
        <v>TERUMO SYRINGES W/O NEEDLE 1 ml Tuberculin - Concentric Luer Slip - MDSS01SE - sterile  (box of 100)</v>
      </c>
    </row>
    <row r="8651" spans="1:11" x14ac:dyDescent="0.2">
      <c r="A8651" s="132">
        <v>37641</v>
      </c>
      <c r="B8651" s="226" t="s">
        <v>12</v>
      </c>
      <c r="C8651" s="222" t="s">
        <v>12</v>
      </c>
      <c r="D8651" s="106" t="s">
        <v>6611</v>
      </c>
      <c r="E8651" s="87" t="s">
        <v>21</v>
      </c>
      <c r="F8651" s="166">
        <v>12.5</v>
      </c>
      <c r="H8651" s="166"/>
      <c r="I8651" s="90">
        <v>1</v>
      </c>
      <c r="K8651" s="194" t="str">
        <f t="shared" si="135"/>
        <v>TERUMO SYRINGES W/O NEEDLE 3 ml - Concentric Luer Slip - MDSS03SE - sterile  (box of 100)</v>
      </c>
    </row>
    <row r="8652" spans="1:11" x14ac:dyDescent="0.2">
      <c r="A8652" s="132">
        <v>37643</v>
      </c>
      <c r="B8652" s="226" t="s">
        <v>12</v>
      </c>
      <c r="C8652" s="222" t="s">
        <v>12</v>
      </c>
      <c r="D8652" s="106" t="s">
        <v>6612</v>
      </c>
      <c r="E8652" s="87" t="s">
        <v>21</v>
      </c>
      <c r="F8652" s="166">
        <v>14</v>
      </c>
      <c r="H8652" s="166"/>
      <c r="I8652" s="90">
        <v>1</v>
      </c>
      <c r="K8652" s="194" t="str">
        <f t="shared" si="135"/>
        <v>TERUMO SYRINGES W/O NEEDLE 5 ml - Concentric Luer Slip - MDSS05SE - sterile  (box of 100)</v>
      </c>
    </row>
    <row r="8653" spans="1:11" x14ac:dyDescent="0.2">
      <c r="A8653" s="132">
        <v>37645</v>
      </c>
      <c r="B8653" s="226" t="s">
        <v>12</v>
      </c>
      <c r="C8653" s="222" t="s">
        <v>12</v>
      </c>
      <c r="D8653" s="106" t="s">
        <v>6613</v>
      </c>
      <c r="E8653" s="87" t="s">
        <v>21</v>
      </c>
      <c r="F8653" s="166">
        <v>18</v>
      </c>
      <c r="H8653" s="166"/>
      <c r="I8653" s="90">
        <v>1</v>
      </c>
      <c r="K8653" s="194" t="str">
        <f t="shared" si="135"/>
        <v>TERUMO SYRINGES W/O NEEDLE 10 ml - Eccentric Luer Slip - MDSS10ESE - sterile  (box of 100)</v>
      </c>
    </row>
    <row r="8654" spans="1:11" x14ac:dyDescent="0.2">
      <c r="A8654" s="132">
        <v>37646</v>
      </c>
      <c r="B8654" s="226" t="s">
        <v>12</v>
      </c>
      <c r="C8654" s="222" t="s">
        <v>12</v>
      </c>
      <c r="D8654" s="106" t="s">
        <v>6614</v>
      </c>
      <c r="E8654" s="87" t="s">
        <v>124</v>
      </c>
      <c r="F8654" s="166">
        <v>12</v>
      </c>
      <c r="H8654" s="166"/>
      <c r="I8654" s="90">
        <v>1</v>
      </c>
      <c r="K8654" s="194" t="str">
        <f t="shared" si="135"/>
        <v>TERUMO SYRINGES W/O NEEDLE 20 ml - Eccentric Luer Slip - MDSS20ESE - sterile  (box of 50 )</v>
      </c>
    </row>
    <row r="8655" spans="1:11" x14ac:dyDescent="0.2">
      <c r="A8655" s="132">
        <v>37648</v>
      </c>
      <c r="B8655" s="226" t="s">
        <v>12</v>
      </c>
      <c r="C8655" s="222" t="s">
        <v>12</v>
      </c>
      <c r="D8655" s="106" t="s">
        <v>6615</v>
      </c>
      <c r="E8655" s="87" t="s">
        <v>23</v>
      </c>
      <c r="F8655" s="166">
        <v>23</v>
      </c>
      <c r="H8655" s="166"/>
      <c r="I8655" s="90">
        <v>1</v>
      </c>
      <c r="K8655" s="194" t="str">
        <f t="shared" si="135"/>
        <v>TERUMO SYRINGES W/O NEEDLE 50 ml - Catheter tip - SS+50C1 - sterile  (box of 25)</v>
      </c>
    </row>
    <row r="8656" spans="1:11" x14ac:dyDescent="0.2">
      <c r="A8656" s="132">
        <v>37651</v>
      </c>
      <c r="B8656" s="226" t="s">
        <v>12</v>
      </c>
      <c r="C8656" s="222" t="s">
        <v>12</v>
      </c>
      <c r="D8656" s="106" t="s">
        <v>11011</v>
      </c>
      <c r="E8656" s="87" t="s">
        <v>21</v>
      </c>
      <c r="F8656" s="88">
        <v>18.5</v>
      </c>
      <c r="H8656" s="88"/>
      <c r="I8656" s="90">
        <v>1</v>
      </c>
      <c r="K8656" s="194" t="str">
        <f t="shared" si="135"/>
        <v>TERUMO SYRINGES WITH NEEDLE 3 ml - 21Gx5/8" - MDSS03S2116E - steril (box of 100)</v>
      </c>
    </row>
    <row r="8657" spans="1:11" x14ac:dyDescent="0.2">
      <c r="A8657" s="132">
        <v>37652</v>
      </c>
      <c r="B8657" s="226" t="s">
        <v>12</v>
      </c>
      <c r="C8657" s="222" t="s">
        <v>12</v>
      </c>
      <c r="D8657" s="106" t="s">
        <v>9328</v>
      </c>
      <c r="E8657" s="87" t="s">
        <v>21</v>
      </c>
      <c r="F8657" s="166"/>
      <c r="H8657" s="166"/>
      <c r="I8657" s="90">
        <v>1</v>
      </c>
      <c r="K8657" s="194" t="str">
        <f t="shared" si="135"/>
        <v>***TERUMO SYRINGES WITH NEEDLE 2.5 ml - 21Gx1/2" - SS*02SE21381 - sterile  replaced by code 37654 (box of 100)</v>
      </c>
    </row>
    <row r="8658" spans="1:11" x14ac:dyDescent="0.2">
      <c r="A8658" s="132">
        <v>37653</v>
      </c>
      <c r="B8658" s="226" t="s">
        <v>12</v>
      </c>
      <c r="C8658" s="222" t="s">
        <v>12</v>
      </c>
      <c r="D8658" s="106" t="s">
        <v>11012</v>
      </c>
      <c r="E8658" s="87" t="s">
        <v>21</v>
      </c>
      <c r="F8658" s="166"/>
      <c r="H8658" s="166"/>
      <c r="I8658" s="90">
        <v>1</v>
      </c>
      <c r="K8658" s="194" t="str">
        <f t="shared" si="135"/>
        <v>***TERUMO SYRINGES WITH NEEDLE 2.5 ml - 22Gx1/2" - SS*02S22381 - sterile  replaced by 37654 (box of 100)</v>
      </c>
    </row>
    <row r="8659" spans="1:11" x14ac:dyDescent="0.2">
      <c r="A8659" s="132">
        <v>37654</v>
      </c>
      <c r="B8659" s="226" t="s">
        <v>12</v>
      </c>
      <c r="C8659" s="222" t="s">
        <v>12</v>
      </c>
      <c r="D8659" s="106" t="s">
        <v>11013</v>
      </c>
      <c r="E8659" s="87" t="s">
        <v>21</v>
      </c>
      <c r="F8659" s="88">
        <v>18</v>
      </c>
      <c r="H8659" s="88"/>
      <c r="I8659" s="90">
        <v>1</v>
      </c>
      <c r="K8659" s="194" t="str">
        <f t="shared" si="135"/>
        <v>TERUMO SYRINGES WITH NEEDLE 3 ml - 21Gx1/2" - MDSS03S2138E - sterile  (box of 100)</v>
      </c>
    </row>
    <row r="8660" spans="1:11" x14ac:dyDescent="0.2">
      <c r="A8660" s="132">
        <v>37655</v>
      </c>
      <c r="B8660" s="226" t="s">
        <v>12</v>
      </c>
      <c r="C8660" s="222" t="s">
        <v>12</v>
      </c>
      <c r="D8660" s="106" t="s">
        <v>11014</v>
      </c>
      <c r="E8660" s="87" t="s">
        <v>21</v>
      </c>
      <c r="F8660" s="166">
        <v>17</v>
      </c>
      <c r="H8660" s="166"/>
      <c r="I8660" s="90">
        <v>1</v>
      </c>
      <c r="K8660" s="194" t="str">
        <f t="shared" si="135"/>
        <v>TERUMO SYRINGES WITH NEEDLE 5 ml - 22Gx1/2" - MDSS05S2238E  - sterile  (box of 100)</v>
      </c>
    </row>
    <row r="8661" spans="1:11" x14ac:dyDescent="0.2">
      <c r="A8661" s="132">
        <v>37656</v>
      </c>
      <c r="B8661" s="226" t="s">
        <v>12</v>
      </c>
      <c r="C8661" s="222" t="s">
        <v>12</v>
      </c>
      <c r="D8661" s="106" t="s">
        <v>11015</v>
      </c>
      <c r="E8661" s="87" t="s">
        <v>21</v>
      </c>
      <c r="F8661" s="166">
        <v>17</v>
      </c>
      <c r="H8661" s="166"/>
      <c r="I8661" s="90">
        <v>1</v>
      </c>
      <c r="K8661" s="194" t="str">
        <f t="shared" si="135"/>
        <v>TERUMO SYRINGES WITH NEEDLE 5 ml - 23Gx1/4" - MDSS05S2332E - sterile  (box of 100)</v>
      </c>
    </row>
    <row r="8662" spans="1:11" x14ac:dyDescent="0.2">
      <c r="A8662" s="132">
        <v>37659</v>
      </c>
      <c r="B8662" s="226" t="s">
        <v>12</v>
      </c>
      <c r="C8662" s="222" t="s">
        <v>12</v>
      </c>
      <c r="D8662" s="106" t="s">
        <v>11016</v>
      </c>
      <c r="E8662" s="87" t="s">
        <v>21</v>
      </c>
      <c r="F8662" s="166">
        <v>20</v>
      </c>
      <c r="H8662" s="166"/>
      <c r="I8662" s="90">
        <v>1</v>
      </c>
      <c r="K8662" s="194" t="str">
        <f t="shared" si="135"/>
        <v>TERUMO SYRINGES WITH NEEDLE 10 ml - 21Gx1/2" - MDSS10S2138E - sterile  (box of 100)</v>
      </c>
    </row>
    <row r="8663" spans="1:11" x14ac:dyDescent="0.2">
      <c r="A8663" s="132">
        <v>37662</v>
      </c>
      <c r="B8663" s="226" t="s">
        <v>12</v>
      </c>
      <c r="C8663" s="222" t="s">
        <v>12</v>
      </c>
      <c r="D8663" s="106" t="s">
        <v>6616</v>
      </c>
      <c r="E8663" s="87" t="s">
        <v>21</v>
      </c>
      <c r="F8663" s="166">
        <v>18.5</v>
      </c>
      <c r="H8663" s="166"/>
      <c r="I8663" s="90">
        <v>1</v>
      </c>
      <c r="K8663" s="194" t="str">
        <f t="shared" si="135"/>
        <v>TERUMO SYRINGES WITH NEEDLE 1 ml Tuberculin - 26Gx1/2" - MDSS01S2613E - sterile (box of 100)</v>
      </c>
    </row>
    <row r="8664" spans="1:11" x14ac:dyDescent="0.2">
      <c r="A8664" s="132">
        <v>37664</v>
      </c>
      <c r="B8664" s="226" t="s">
        <v>12</v>
      </c>
      <c r="C8664" s="222" t="s">
        <v>12</v>
      </c>
      <c r="D8664" s="106" t="s">
        <v>11017</v>
      </c>
      <c r="E8664" s="87" t="s">
        <v>21</v>
      </c>
      <c r="F8664" s="166">
        <v>18.5</v>
      </c>
      <c r="H8664" s="166"/>
      <c r="I8664" s="90">
        <v>1</v>
      </c>
      <c r="K8664" s="194" t="str">
        <f t="shared" si="135"/>
        <v>TERUMO SYRINGES WITH NEEDLE 1 ml - 25Gx5/8" - Insulin Luer - MDSS01S2516E - sterile  (box of 100)</v>
      </c>
    </row>
    <row r="8665" spans="1:11" x14ac:dyDescent="0.2">
      <c r="A8665" s="132">
        <v>37679</v>
      </c>
      <c r="B8665" s="226" t="s">
        <v>12</v>
      </c>
      <c r="C8665" s="222" t="s">
        <v>12</v>
      </c>
      <c r="D8665" s="106" t="s">
        <v>9956</v>
      </c>
      <c r="E8665" s="87" t="s">
        <v>9957</v>
      </c>
      <c r="F8665" s="88">
        <v>85</v>
      </c>
      <c r="H8665" s="88"/>
      <c r="I8665" s="90">
        <v>1</v>
      </c>
      <c r="K8665" s="194" t="str">
        <f t="shared" si="135"/>
        <v>RECYCLED CELLULOSE PAPER KIDNEY DISH 700 ml - disposable (box of 450)</v>
      </c>
    </row>
    <row r="8666" spans="1:11" x14ac:dyDescent="0.2">
      <c r="A8666" s="132">
        <v>37680</v>
      </c>
      <c r="B8666" s="226" t="s">
        <v>12</v>
      </c>
      <c r="C8666" s="222" t="s">
        <v>12</v>
      </c>
      <c r="D8666" s="106" t="s">
        <v>6617</v>
      </c>
      <c r="E8666" s="87" t="s">
        <v>21</v>
      </c>
      <c r="F8666" s="166">
        <v>76</v>
      </c>
      <c r="H8666" s="166"/>
      <c r="I8666" s="90">
        <v>1</v>
      </c>
      <c r="K8666" s="194" t="str">
        <f t="shared" si="135"/>
        <v>RECYCLED CELLULOSE PAPER BASIN 3 l - disposable (box of 100)</v>
      </c>
    </row>
    <row r="8667" spans="1:11" x14ac:dyDescent="0.2">
      <c r="A8667" s="132">
        <v>37681</v>
      </c>
      <c r="B8667" s="226" t="s">
        <v>12</v>
      </c>
      <c r="C8667" s="222" t="s">
        <v>12</v>
      </c>
      <c r="D8667" s="106" t="s">
        <v>6618</v>
      </c>
      <c r="E8667" s="87" t="s">
        <v>28</v>
      </c>
      <c r="F8667" s="166">
        <v>113</v>
      </c>
      <c r="H8667" s="166"/>
      <c r="I8667" s="90">
        <v>1</v>
      </c>
      <c r="K8667" s="194" t="str">
        <f t="shared" si="135"/>
        <v>RECYCLED CELLULOSE PAPER JUG 1.5 l - disposable (box of 150)</v>
      </c>
    </row>
    <row r="8668" spans="1:11" x14ac:dyDescent="0.2">
      <c r="A8668" s="132">
        <v>37682</v>
      </c>
      <c r="B8668" s="226" t="s">
        <v>12</v>
      </c>
      <c r="C8668" s="222" t="s">
        <v>12</v>
      </c>
      <c r="D8668" s="106" t="s">
        <v>6619</v>
      </c>
      <c r="E8668" s="87" t="s">
        <v>21</v>
      </c>
      <c r="F8668" s="166">
        <v>82</v>
      </c>
      <c r="H8668" s="166"/>
      <c r="I8668" s="90">
        <v>1</v>
      </c>
      <c r="K8668" s="194" t="str">
        <f t="shared" si="135"/>
        <v>RECYCLED CELLULOSE PAPER URINAL 0.9 l - disposable (box of 100)</v>
      </c>
    </row>
    <row r="8669" spans="1:11" x14ac:dyDescent="0.2">
      <c r="A8669" s="132">
        <v>37685</v>
      </c>
      <c r="B8669" s="226" t="s">
        <v>12</v>
      </c>
      <c r="C8669" s="222" t="s">
        <v>12</v>
      </c>
      <c r="D8669" s="106" t="s">
        <v>10155</v>
      </c>
      <c r="E8669" s="87">
        <v>1</v>
      </c>
      <c r="F8669" s="88">
        <v>16.5</v>
      </c>
      <c r="H8669" s="88"/>
      <c r="I8669" s="90">
        <v>1</v>
      </c>
      <c r="K8669" s="194" t="str">
        <f t="shared" si="135"/>
        <v xml:space="preserve">THEATRE BOWL 310x105 - plastic </v>
      </c>
    </row>
    <row r="8670" spans="1:11" x14ac:dyDescent="0.2">
      <c r="A8670" s="132">
        <v>37686</v>
      </c>
      <c r="B8670" s="226" t="s">
        <v>12</v>
      </c>
      <c r="C8670" s="222" t="s">
        <v>12</v>
      </c>
      <c r="D8670" s="106" t="s">
        <v>10156</v>
      </c>
      <c r="E8670" s="87">
        <v>1</v>
      </c>
      <c r="F8670" s="88">
        <v>18.5</v>
      </c>
      <c r="H8670" s="88"/>
      <c r="I8670" s="90">
        <v>1</v>
      </c>
      <c r="K8670" s="194" t="str">
        <f t="shared" si="135"/>
        <v xml:space="preserve">THEATRE BOWL 350x120 - plastic </v>
      </c>
    </row>
    <row r="8671" spans="1:11" x14ac:dyDescent="0.2">
      <c r="A8671" s="132">
        <v>37690</v>
      </c>
      <c r="B8671" s="226" t="s">
        <v>12</v>
      </c>
      <c r="C8671" s="222" t="s">
        <v>12</v>
      </c>
      <c r="D8671" s="106" t="s">
        <v>10157</v>
      </c>
      <c r="E8671" s="87">
        <v>1</v>
      </c>
      <c r="F8671" s="88">
        <v>12.5</v>
      </c>
      <c r="H8671" s="88"/>
      <c r="I8671" s="90">
        <v>1</v>
      </c>
      <c r="K8671" s="194" t="str">
        <f t="shared" si="135"/>
        <v xml:space="preserve">INSTRUMENT TRAY - MESH BASE 270x150x30 mm - plastic </v>
      </c>
    </row>
    <row r="8672" spans="1:11" x14ac:dyDescent="0.2">
      <c r="A8672" s="132">
        <v>37691</v>
      </c>
      <c r="B8672" s="226" t="s">
        <v>12</v>
      </c>
      <c r="C8672" s="222" t="s">
        <v>12</v>
      </c>
      <c r="D8672" s="106" t="s">
        <v>10158</v>
      </c>
      <c r="E8672" s="87">
        <v>1</v>
      </c>
      <c r="F8672" s="88">
        <v>27</v>
      </c>
      <c r="H8672" s="88"/>
      <c r="I8672" s="90">
        <v>1</v>
      </c>
      <c r="K8672" s="194" t="str">
        <f t="shared" si="135"/>
        <v xml:space="preserve">INSTRUMENT TRAY - MESH BASE 300x200x52 mm - plastic </v>
      </c>
    </row>
    <row r="8673" spans="1:11" x14ac:dyDescent="0.2">
      <c r="A8673" s="132">
        <v>37701</v>
      </c>
      <c r="B8673" s="226" t="s">
        <v>12</v>
      </c>
      <c r="C8673" s="222" t="s">
        <v>12</v>
      </c>
      <c r="D8673" s="106" t="s">
        <v>6620</v>
      </c>
      <c r="E8673" s="87">
        <v>1</v>
      </c>
      <c r="F8673" s="88">
        <v>1</v>
      </c>
      <c r="H8673" s="88"/>
      <c r="I8673" s="90">
        <v>1</v>
      </c>
      <c r="K8673" s="194" t="str">
        <f t="shared" si="135"/>
        <v xml:space="preserve">GALLIPOT 90 ml - plastic </v>
      </c>
    </row>
    <row r="8674" spans="1:11" x14ac:dyDescent="0.2">
      <c r="A8674" s="132">
        <v>37702</v>
      </c>
      <c r="B8674" s="226" t="s">
        <v>12</v>
      </c>
      <c r="C8674" s="222" t="s">
        <v>12</v>
      </c>
      <c r="D8674" s="106" t="s">
        <v>6621</v>
      </c>
      <c r="E8674" s="87">
        <v>1</v>
      </c>
      <c r="F8674" s="88">
        <v>1.4</v>
      </c>
      <c r="H8674" s="88"/>
      <c r="I8674" s="90">
        <v>1</v>
      </c>
      <c r="K8674" s="194" t="str">
        <f t="shared" si="135"/>
        <v xml:space="preserve">GALLIPOT 240 ml - plastic </v>
      </c>
    </row>
    <row r="8675" spans="1:11" x14ac:dyDescent="0.2">
      <c r="A8675" s="132">
        <v>37704</v>
      </c>
      <c r="B8675" s="226" t="s">
        <v>12</v>
      </c>
      <c r="C8675" s="222" t="s">
        <v>12</v>
      </c>
      <c r="D8675" s="106" t="s">
        <v>10159</v>
      </c>
      <c r="E8675" s="87">
        <v>1</v>
      </c>
      <c r="F8675" s="88">
        <v>5</v>
      </c>
      <c r="H8675" s="88"/>
      <c r="I8675" s="90">
        <v>1</v>
      </c>
      <c r="K8675" s="194" t="str">
        <f t="shared" si="135"/>
        <v xml:space="preserve">KIDNEY TRAY SHALLOW 254x141x36 mm - plastic </v>
      </c>
    </row>
    <row r="8676" spans="1:11" x14ac:dyDescent="0.2">
      <c r="A8676" s="132">
        <v>37705</v>
      </c>
      <c r="B8676" s="226" t="s">
        <v>12</v>
      </c>
      <c r="C8676" s="222" t="s">
        <v>12</v>
      </c>
      <c r="D8676" s="106" t="s">
        <v>6622</v>
      </c>
      <c r="E8676" s="87">
        <v>1</v>
      </c>
      <c r="F8676" s="88">
        <v>1.18</v>
      </c>
      <c r="H8676" s="88"/>
      <c r="I8676" s="90">
        <v>1</v>
      </c>
      <c r="K8676" s="194" t="str">
        <f t="shared" si="135"/>
        <v xml:space="preserve">KIDNEY TRAY 6" 155x75 mm - plastic </v>
      </c>
    </row>
    <row r="8677" spans="1:11" x14ac:dyDescent="0.2">
      <c r="A8677" s="132">
        <v>37706</v>
      </c>
      <c r="B8677" s="226" t="s">
        <v>12</v>
      </c>
      <c r="C8677" s="222" t="s">
        <v>12</v>
      </c>
      <c r="D8677" s="106" t="s">
        <v>6623</v>
      </c>
      <c r="E8677" s="87">
        <v>1</v>
      </c>
      <c r="F8677" s="88">
        <v>1.42</v>
      </c>
      <c r="H8677" s="88"/>
      <c r="I8677" s="90">
        <v>1</v>
      </c>
      <c r="K8677" s="194" t="str">
        <f t="shared" si="135"/>
        <v xml:space="preserve">KIDNEY TRAY 8" 205x100 mm - plastic </v>
      </c>
    </row>
    <row r="8678" spans="1:11" x14ac:dyDescent="0.2">
      <c r="A8678" s="132">
        <v>37707</v>
      </c>
      <c r="B8678" s="226" t="s">
        <v>12</v>
      </c>
      <c r="C8678" s="222" t="s">
        <v>12</v>
      </c>
      <c r="D8678" s="106" t="s">
        <v>6624</v>
      </c>
      <c r="E8678" s="87">
        <v>1</v>
      </c>
      <c r="F8678" s="88">
        <v>2.1</v>
      </c>
      <c r="H8678" s="88"/>
      <c r="I8678" s="90">
        <v>1</v>
      </c>
      <c r="K8678" s="194" t="str">
        <f t="shared" si="135"/>
        <v xml:space="preserve">KIDNEY TRAY 10" 260x125 mm - plastic </v>
      </c>
    </row>
    <row r="8679" spans="1:11" x14ac:dyDescent="0.2">
      <c r="A8679" s="132">
        <v>37708</v>
      </c>
      <c r="B8679" s="226" t="s">
        <v>12</v>
      </c>
      <c r="C8679" s="222" t="s">
        <v>12</v>
      </c>
      <c r="D8679" s="106" t="s">
        <v>6625</v>
      </c>
      <c r="E8679" s="87">
        <v>1</v>
      </c>
      <c r="F8679" s="88">
        <v>3.3</v>
      </c>
      <c r="H8679" s="88"/>
      <c r="I8679" s="90">
        <v>1</v>
      </c>
      <c r="K8679" s="194" t="str">
        <f t="shared" si="135"/>
        <v xml:space="preserve">KIDNEY TRAY 12" 306x140 mm - plastic </v>
      </c>
    </row>
    <row r="8680" spans="1:11" x14ac:dyDescent="0.2">
      <c r="A8680" s="132">
        <v>37710</v>
      </c>
      <c r="B8680" s="226" t="s">
        <v>12</v>
      </c>
      <c r="C8680" s="222" t="s">
        <v>12</v>
      </c>
      <c r="D8680" s="106" t="s">
        <v>6626</v>
      </c>
      <c r="E8680" s="87">
        <v>1</v>
      </c>
      <c r="F8680" s="88">
        <v>2.2000000000000002</v>
      </c>
      <c r="H8680" s="88"/>
      <c r="I8680" s="90">
        <v>1</v>
      </c>
      <c r="K8680" s="194" t="str">
        <f t="shared" si="135"/>
        <v xml:space="preserve">MEASURING JUG 500 ml - plastic </v>
      </c>
    </row>
    <row r="8681" spans="1:11" x14ac:dyDescent="0.2">
      <c r="A8681" s="132">
        <v>37711</v>
      </c>
      <c r="B8681" s="226" t="s">
        <v>12</v>
      </c>
      <c r="C8681" s="222" t="s">
        <v>12</v>
      </c>
      <c r="D8681" s="106" t="s">
        <v>6627</v>
      </c>
      <c r="E8681" s="87">
        <v>1</v>
      </c>
      <c r="F8681" s="88">
        <v>3.6</v>
      </c>
      <c r="H8681" s="88"/>
      <c r="I8681" s="90">
        <v>1</v>
      </c>
      <c r="K8681" s="194" t="str">
        <f t="shared" si="135"/>
        <v xml:space="preserve">MEASURING JUG 1000 ml - plastic </v>
      </c>
    </row>
    <row r="8682" spans="1:11" x14ac:dyDescent="0.2">
      <c r="A8682" s="132">
        <v>37712</v>
      </c>
      <c r="B8682" s="226" t="s">
        <v>12</v>
      </c>
      <c r="C8682" s="222" t="s">
        <v>12</v>
      </c>
      <c r="D8682" s="106" t="s">
        <v>6628</v>
      </c>
      <c r="E8682" s="87">
        <v>1</v>
      </c>
      <c r="F8682" s="88">
        <v>6.3</v>
      </c>
      <c r="H8682" s="88"/>
      <c r="I8682" s="90">
        <v>1</v>
      </c>
      <c r="K8682" s="194" t="str">
        <f t="shared" si="135"/>
        <v xml:space="preserve">MEASURING JUG 2000 ml - plastic </v>
      </c>
    </row>
    <row r="8683" spans="1:11" x14ac:dyDescent="0.2">
      <c r="A8683" s="132">
        <v>37715</v>
      </c>
      <c r="B8683" s="226" t="s">
        <v>12</v>
      </c>
      <c r="C8683" s="222" t="s">
        <v>12</v>
      </c>
      <c r="D8683" s="106" t="s">
        <v>6629</v>
      </c>
      <c r="E8683" s="87">
        <v>1</v>
      </c>
      <c r="F8683" s="88">
        <v>11.3</v>
      </c>
      <c r="H8683" s="88"/>
      <c r="I8683" s="90">
        <v>1</v>
      </c>
      <c r="K8683" s="194" t="str">
        <f t="shared" si="135"/>
        <v xml:space="preserve">LABORATORY TRAY 375x300x75 mm - plastic </v>
      </c>
    </row>
    <row r="8684" spans="1:11" x14ac:dyDescent="0.2">
      <c r="A8684" s="132">
        <v>37717</v>
      </c>
      <c r="B8684" s="226" t="s">
        <v>12</v>
      </c>
      <c r="C8684" s="222" t="s">
        <v>12</v>
      </c>
      <c r="D8684" s="106" t="s">
        <v>6630</v>
      </c>
      <c r="E8684" s="87">
        <v>1</v>
      </c>
      <c r="F8684" s="88">
        <v>4.4000000000000004</v>
      </c>
      <c r="H8684" s="88"/>
      <c r="I8684" s="90">
        <v>1</v>
      </c>
      <c r="K8684" s="194" t="str">
        <f t="shared" si="135"/>
        <v xml:space="preserve">COMPARTMENT TRAY 266x175x42 mm - plastic </v>
      </c>
    </row>
    <row r="8685" spans="1:11" x14ac:dyDescent="0.2">
      <c r="A8685" s="132">
        <v>37718</v>
      </c>
      <c r="B8685" s="226" t="s">
        <v>12</v>
      </c>
      <c r="C8685" s="222" t="s">
        <v>12</v>
      </c>
      <c r="D8685" s="106" t="s">
        <v>6631</v>
      </c>
      <c r="E8685" s="87">
        <v>1</v>
      </c>
      <c r="F8685" s="88">
        <v>15</v>
      </c>
      <c r="H8685" s="88"/>
      <c r="I8685" s="90">
        <v>1</v>
      </c>
      <c r="K8685" s="194" t="str">
        <f t="shared" si="135"/>
        <v xml:space="preserve">INSTRUMENT TRAY WITH COVER 220x150x70 mm - plastic </v>
      </c>
    </row>
    <row r="8686" spans="1:11" x14ac:dyDescent="0.2">
      <c r="A8686" s="132">
        <v>37725</v>
      </c>
      <c r="B8686" s="226" t="s">
        <v>12</v>
      </c>
      <c r="C8686" s="222" t="s">
        <v>12</v>
      </c>
      <c r="D8686" s="106" t="s">
        <v>6632</v>
      </c>
      <c r="E8686" s="87" t="s">
        <v>48</v>
      </c>
      <c r="F8686" s="166">
        <v>102</v>
      </c>
      <c r="H8686" s="166"/>
      <c r="I8686" s="90">
        <v>1</v>
      </c>
      <c r="K8686" s="194" t="str">
        <f t="shared" si="135"/>
        <v>COMPARTMENT TRAY (box of 24)</v>
      </c>
    </row>
    <row r="8687" spans="1:11" x14ac:dyDescent="0.2">
      <c r="A8687" s="132">
        <v>37730</v>
      </c>
      <c r="B8687" s="226" t="s">
        <v>12</v>
      </c>
      <c r="C8687" s="222" t="s">
        <v>12</v>
      </c>
      <c r="D8687" s="106" t="s">
        <v>2264</v>
      </c>
      <c r="E8687" s="87" t="s">
        <v>29</v>
      </c>
      <c r="F8687" s="88">
        <v>26.5</v>
      </c>
      <c r="H8687" s="88"/>
      <c r="I8687" s="90">
        <v>1</v>
      </c>
      <c r="K8687" s="194" t="str">
        <f t="shared" si="135"/>
        <v>GALLIPOT/LOTION BOWL 60 mm - plastic - graduated 50 ml (box of 10)</v>
      </c>
    </row>
    <row r="8688" spans="1:11" x14ac:dyDescent="0.2">
      <c r="A8688" s="132">
        <v>37731</v>
      </c>
      <c r="B8688" s="226" t="s">
        <v>12</v>
      </c>
      <c r="C8688" s="222" t="s">
        <v>12</v>
      </c>
      <c r="D8688" s="106" t="s">
        <v>2265</v>
      </c>
      <c r="E8688" s="87" t="s">
        <v>29</v>
      </c>
      <c r="F8688" s="88">
        <v>30</v>
      </c>
      <c r="H8688" s="88"/>
      <c r="I8688" s="90">
        <v>1</v>
      </c>
      <c r="K8688" s="194" t="str">
        <f t="shared" si="135"/>
        <v>GALLIPOT/LOTION BOWL 80 mm - plastic - graduated 200 ml (box of 10)</v>
      </c>
    </row>
    <row r="8689" spans="1:11" x14ac:dyDescent="0.2">
      <c r="A8689" s="132">
        <v>37732</v>
      </c>
      <c r="B8689" s="226" t="s">
        <v>12</v>
      </c>
      <c r="C8689" s="222" t="s">
        <v>12</v>
      </c>
      <c r="D8689" s="106" t="s">
        <v>2266</v>
      </c>
      <c r="E8689" s="87" t="s">
        <v>29</v>
      </c>
      <c r="F8689" s="88">
        <v>42.5</v>
      </c>
      <c r="H8689" s="88"/>
      <c r="I8689" s="90">
        <v>1</v>
      </c>
      <c r="K8689" s="194" t="str">
        <f t="shared" si="135"/>
        <v>GALLIPOT/LOTION BOWL 100 mm - plastic - graduated 300 ml (box of 10)</v>
      </c>
    </row>
    <row r="8690" spans="1:11" x14ac:dyDescent="0.2">
      <c r="A8690" s="132">
        <v>37733</v>
      </c>
      <c r="B8690" s="226" t="s">
        <v>12</v>
      </c>
      <c r="C8690" s="222" t="s">
        <v>12</v>
      </c>
      <c r="D8690" s="106" t="s">
        <v>2267</v>
      </c>
      <c r="E8690" s="87" t="s">
        <v>29</v>
      </c>
      <c r="F8690" s="88">
        <v>53</v>
      </c>
      <c r="H8690" s="88"/>
      <c r="I8690" s="90">
        <v>1</v>
      </c>
      <c r="K8690" s="194" t="str">
        <f t="shared" si="135"/>
        <v>GALLIPOT/LOTION BOWL 150 mm - plastic - graduated 500 ml (box of 10)</v>
      </c>
    </row>
    <row r="8691" spans="1:11" x14ac:dyDescent="0.2">
      <c r="A8691" s="132">
        <v>37750</v>
      </c>
      <c r="B8691" s="226" t="s">
        <v>12</v>
      </c>
      <c r="C8691" s="222" t="s">
        <v>12</v>
      </c>
      <c r="D8691" s="106" t="s">
        <v>10160</v>
      </c>
      <c r="E8691" s="87">
        <v>1</v>
      </c>
      <c r="F8691" s="88">
        <v>7.5</v>
      </c>
      <c r="H8691" s="88"/>
      <c r="I8691" s="90">
        <v>1</v>
      </c>
      <c r="K8691" s="194" t="str">
        <f t="shared" si="135"/>
        <v xml:space="preserve">S/S GOLDEN KIDNEY DISH 6"  </v>
      </c>
    </row>
    <row r="8692" spans="1:11" x14ac:dyDescent="0.2">
      <c r="A8692" s="132">
        <v>37751</v>
      </c>
      <c r="B8692" s="226" t="s">
        <v>12</v>
      </c>
      <c r="C8692" s="222" t="s">
        <v>12</v>
      </c>
      <c r="D8692" s="106" t="s">
        <v>10161</v>
      </c>
      <c r="E8692" s="87">
        <v>1</v>
      </c>
      <c r="F8692" s="88">
        <v>12</v>
      </c>
      <c r="H8692" s="88"/>
      <c r="I8692" s="90">
        <v>1</v>
      </c>
      <c r="K8692" s="194" t="str">
        <f t="shared" si="135"/>
        <v xml:space="preserve">S/S GOLDEN KIDNEY DISH 8"  </v>
      </c>
    </row>
    <row r="8693" spans="1:11" x14ac:dyDescent="0.2">
      <c r="A8693" s="132">
        <v>37752</v>
      </c>
      <c r="B8693" s="226" t="s">
        <v>12</v>
      </c>
      <c r="C8693" s="222" t="s">
        <v>12</v>
      </c>
      <c r="D8693" s="106" t="s">
        <v>10162</v>
      </c>
      <c r="E8693" s="87">
        <v>1</v>
      </c>
      <c r="F8693" s="88">
        <v>14.5</v>
      </c>
      <c r="H8693" s="88"/>
      <c r="I8693" s="90">
        <v>1</v>
      </c>
      <c r="K8693" s="194" t="str">
        <f t="shared" si="135"/>
        <v xml:space="preserve">S/S GOLDEN KIDNEY DISH 10"  </v>
      </c>
    </row>
    <row r="8694" spans="1:11" ht="13.5" thickBot="1" x14ac:dyDescent="0.25">
      <c r="A8694" s="134">
        <v>37753</v>
      </c>
      <c r="B8694" s="233" t="s">
        <v>12</v>
      </c>
      <c r="C8694" s="234" t="s">
        <v>12</v>
      </c>
      <c r="D8694" s="121" t="s">
        <v>10163</v>
      </c>
      <c r="E8694" s="116">
        <v>1</v>
      </c>
      <c r="F8694" s="91">
        <v>18.5</v>
      </c>
      <c r="H8694" s="91"/>
      <c r="I8694" s="92">
        <v>1</v>
      </c>
      <c r="K8694" s="194" t="str">
        <f t="shared" si="135"/>
        <v xml:space="preserve">S/S GOLDEN KIDNEY DISH 12"  </v>
      </c>
    </row>
    <row r="8695" spans="1:11" x14ac:dyDescent="0.2">
      <c r="A8695" s="135">
        <v>37800</v>
      </c>
      <c r="B8695" s="223" t="s">
        <v>10104</v>
      </c>
      <c r="C8695" s="224" t="s">
        <v>12</v>
      </c>
      <c r="D8695" s="117" t="s">
        <v>10164</v>
      </c>
      <c r="E8695" s="118">
        <v>1</v>
      </c>
      <c r="F8695" s="93">
        <v>2.8</v>
      </c>
      <c r="H8695" s="225"/>
      <c r="I8695" s="94">
        <v>1</v>
      </c>
      <c r="K8695" s="194" t="str">
        <f t="shared" si="135"/>
        <v xml:space="preserve">S/S MIXING BOWL-TAPER 100 ml </v>
      </c>
    </row>
    <row r="8696" spans="1:11" x14ac:dyDescent="0.2">
      <c r="A8696" s="136">
        <v>37802</v>
      </c>
      <c r="B8696" s="226" t="s">
        <v>10104</v>
      </c>
      <c r="C8696" s="222" t="s">
        <v>12</v>
      </c>
      <c r="D8696" s="106" t="s">
        <v>10165</v>
      </c>
      <c r="E8696" s="87">
        <v>1</v>
      </c>
      <c r="F8696" s="88">
        <v>4.7</v>
      </c>
      <c r="H8696" s="227"/>
      <c r="I8696" s="95">
        <v>1</v>
      </c>
      <c r="K8696" s="194" t="str">
        <f t="shared" si="135"/>
        <v xml:space="preserve">S/S MIXING BOWL-TAPER 300 ml </v>
      </c>
    </row>
    <row r="8697" spans="1:11" x14ac:dyDescent="0.2">
      <c r="A8697" s="136">
        <v>37804</v>
      </c>
      <c r="B8697" s="226" t="s">
        <v>10104</v>
      </c>
      <c r="C8697" s="222" t="s">
        <v>12</v>
      </c>
      <c r="D8697" s="106" t="s">
        <v>10166</v>
      </c>
      <c r="E8697" s="87">
        <v>1</v>
      </c>
      <c r="F8697" s="88">
        <v>33</v>
      </c>
      <c r="H8697" s="227"/>
      <c r="I8697" s="95">
        <v>1</v>
      </c>
      <c r="K8697" s="194" t="str">
        <f t="shared" si="135"/>
        <v xml:space="preserve">S/S MIXING BOWL-TAPER 4000 ml </v>
      </c>
    </row>
    <row r="8698" spans="1:11" x14ac:dyDescent="0.2">
      <c r="A8698" s="136">
        <v>37810</v>
      </c>
      <c r="B8698" s="226" t="s">
        <v>10104</v>
      </c>
      <c r="C8698" s="222" t="s">
        <v>12</v>
      </c>
      <c r="D8698" s="106" t="s">
        <v>10167</v>
      </c>
      <c r="E8698" s="87">
        <v>1</v>
      </c>
      <c r="F8698" s="88">
        <v>6.5</v>
      </c>
      <c r="H8698" s="227"/>
      <c r="I8698" s="95">
        <v>1</v>
      </c>
      <c r="K8698" s="194" t="str">
        <f t="shared" si="135"/>
        <v xml:space="preserve">S/S BEAKER 250 ml </v>
      </c>
    </row>
    <row r="8699" spans="1:11" x14ac:dyDescent="0.2">
      <c r="A8699" s="136">
        <v>37812</v>
      </c>
      <c r="B8699" s="226" t="s">
        <v>10104</v>
      </c>
      <c r="C8699" s="222" t="s">
        <v>12</v>
      </c>
      <c r="D8699" s="106" t="s">
        <v>10168</v>
      </c>
      <c r="E8699" s="87">
        <v>1</v>
      </c>
      <c r="F8699" s="88">
        <v>19.5</v>
      </c>
      <c r="H8699" s="227"/>
      <c r="I8699" s="95">
        <v>1</v>
      </c>
      <c r="K8699" s="194" t="str">
        <f t="shared" si="135"/>
        <v xml:space="preserve">S/S BEAKER WITH HANDLE 1000 ml  </v>
      </c>
    </row>
    <row r="8700" spans="1:11" x14ac:dyDescent="0.2">
      <c r="A8700" s="136">
        <v>37813</v>
      </c>
      <c r="B8700" s="226" t="s">
        <v>10104</v>
      </c>
      <c r="C8700" s="222" t="s">
        <v>12</v>
      </c>
      <c r="D8700" s="106" t="s">
        <v>10169</v>
      </c>
      <c r="E8700" s="87">
        <v>1</v>
      </c>
      <c r="F8700" s="88">
        <v>28</v>
      </c>
      <c r="H8700" s="227"/>
      <c r="I8700" s="95">
        <v>1</v>
      </c>
      <c r="K8700" s="194" t="str">
        <f t="shared" si="135"/>
        <v xml:space="preserve">S/S BEAKER WITH HANDLE 2000 ml  </v>
      </c>
    </row>
    <row r="8701" spans="1:11" x14ac:dyDescent="0.2">
      <c r="A8701" s="136">
        <v>37815</v>
      </c>
      <c r="B8701" s="226" t="s">
        <v>10104</v>
      </c>
      <c r="C8701" s="222" t="s">
        <v>12</v>
      </c>
      <c r="D8701" s="106" t="s">
        <v>10170</v>
      </c>
      <c r="E8701" s="87">
        <v>1</v>
      </c>
      <c r="F8701" s="88">
        <v>125</v>
      </c>
      <c r="H8701" s="227"/>
      <c r="I8701" s="95">
        <v>1</v>
      </c>
      <c r="K8701" s="194" t="str">
        <f t="shared" si="135"/>
        <v xml:space="preserve">S/S KICK BUCKET 12 l  </v>
      </c>
    </row>
    <row r="8702" spans="1:11" x14ac:dyDescent="0.2">
      <c r="A8702" s="136"/>
      <c r="B8702" s="226" t="s">
        <v>12</v>
      </c>
      <c r="C8702" s="222" t="s">
        <v>12</v>
      </c>
      <c r="D8702" s="201" t="s">
        <v>2260</v>
      </c>
      <c r="E8702" s="87"/>
      <c r="F8702" s="88"/>
      <c r="H8702" s="227"/>
      <c r="I8702" s="95"/>
      <c r="K8702" s="194" t="str">
        <f t="shared" ref="K8702:K8765" si="136">+SUBSTITUTE(CONCATENATE(D8702," ","(",IF(RIGHT(E8702,3)="1**","1",E8702),")"),"(1)","")</f>
        <v>SPECIAL OFFER S/S HOLLOWARE ()</v>
      </c>
    </row>
    <row r="8703" spans="1:11" x14ac:dyDescent="0.2">
      <c r="A8703" s="136"/>
      <c r="B8703" s="226" t="s">
        <v>12</v>
      </c>
      <c r="C8703" s="222" t="s">
        <v>12</v>
      </c>
      <c r="D8703" s="145" t="s">
        <v>2261</v>
      </c>
      <c r="E8703" s="87"/>
      <c r="F8703" s="88"/>
      <c r="H8703" s="227"/>
      <c r="I8703" s="95">
        <v>30</v>
      </c>
      <c r="K8703" s="194" t="str">
        <f t="shared" si="136"/>
        <v>For a mixed order of at least 30 pcs. - EXTRA DISCOUNT 10% ()</v>
      </c>
    </row>
    <row r="8704" spans="1:11" x14ac:dyDescent="0.2">
      <c r="A8704" s="136"/>
      <c r="B8704" s="226" t="s">
        <v>12</v>
      </c>
      <c r="C8704" s="222" t="s">
        <v>12</v>
      </c>
      <c r="D8704" s="145" t="s">
        <v>2262</v>
      </c>
      <c r="E8704" s="87"/>
      <c r="F8704" s="88"/>
      <c r="H8704" s="227"/>
      <c r="I8704" s="95">
        <v>50</v>
      </c>
      <c r="K8704" s="194" t="str">
        <f t="shared" si="136"/>
        <v>For a mixed order of at least 50 pcs. - EXTRA DISCOUNT 15% ()</v>
      </c>
    </row>
    <row r="8705" spans="1:11" ht="13.5" thickBot="1" x14ac:dyDescent="0.25">
      <c r="A8705" s="137"/>
      <c r="B8705" s="228" t="s">
        <v>12</v>
      </c>
      <c r="C8705" s="229" t="s">
        <v>12</v>
      </c>
      <c r="D8705" s="148" t="s">
        <v>2263</v>
      </c>
      <c r="E8705" s="119"/>
      <c r="F8705" s="97"/>
      <c r="H8705" s="230"/>
      <c r="I8705" s="98">
        <v>100</v>
      </c>
      <c r="K8705" s="194" t="str">
        <f t="shared" si="136"/>
        <v>For a mixed order of at least 100 pcs. - EXTRA DISCOUNT 20% ()</v>
      </c>
    </row>
    <row r="8706" spans="1:11" x14ac:dyDescent="0.2">
      <c r="A8706" s="140">
        <v>37851</v>
      </c>
      <c r="B8706" s="231" t="s">
        <v>12</v>
      </c>
      <c r="C8706" s="232" t="s">
        <v>12</v>
      </c>
      <c r="D8706" s="124" t="s">
        <v>10171</v>
      </c>
      <c r="E8706" s="120">
        <v>1</v>
      </c>
      <c r="F8706" s="99">
        <v>2.7</v>
      </c>
      <c r="H8706" s="99"/>
      <c r="I8706" s="100">
        <v>1</v>
      </c>
      <c r="K8706" s="194" t="str">
        <f t="shared" si="136"/>
        <v xml:space="preserve">AISI 202 GALLIPOT WITH SPOUT 60 ml - 60x20 mm </v>
      </c>
    </row>
    <row r="8707" spans="1:11" x14ac:dyDescent="0.2">
      <c r="A8707" s="132">
        <v>37852</v>
      </c>
      <c r="B8707" s="226" t="s">
        <v>12</v>
      </c>
      <c r="C8707" s="222" t="s">
        <v>12</v>
      </c>
      <c r="D8707" s="106" t="s">
        <v>10172</v>
      </c>
      <c r="E8707" s="87">
        <v>1</v>
      </c>
      <c r="F8707" s="88">
        <v>3.4</v>
      </c>
      <c r="H8707" s="88"/>
      <c r="I8707" s="90">
        <v>1</v>
      </c>
      <c r="K8707" s="194" t="str">
        <f t="shared" si="136"/>
        <v xml:space="preserve">AISI 202 GALLIPOT WITH SPOUT 100 ml - 80x40 mm </v>
      </c>
    </row>
    <row r="8708" spans="1:11" x14ac:dyDescent="0.2">
      <c r="A8708" s="132">
        <v>37853</v>
      </c>
      <c r="B8708" s="226" t="s">
        <v>12</v>
      </c>
      <c r="C8708" s="222" t="s">
        <v>12</v>
      </c>
      <c r="D8708" s="106" t="s">
        <v>10173</v>
      </c>
      <c r="E8708" s="87">
        <v>1</v>
      </c>
      <c r="F8708" s="88">
        <v>4</v>
      </c>
      <c r="H8708" s="88"/>
      <c r="I8708" s="90">
        <v>1</v>
      </c>
      <c r="K8708" s="194" t="str">
        <f t="shared" si="136"/>
        <v xml:space="preserve">AISI 202 GALLIPOT WITH SPOUT 250 ml - 100x50 mm </v>
      </c>
    </row>
    <row r="8709" spans="1:11" x14ac:dyDescent="0.2">
      <c r="A8709" s="132">
        <v>37855</v>
      </c>
      <c r="B8709" s="226" t="s">
        <v>12</v>
      </c>
      <c r="C8709" s="222" t="s">
        <v>12</v>
      </c>
      <c r="D8709" s="106" t="s">
        <v>10174</v>
      </c>
      <c r="E8709" s="87">
        <v>1</v>
      </c>
      <c r="F8709" s="88">
        <v>5.3</v>
      </c>
      <c r="H8709" s="88"/>
      <c r="I8709" s="90">
        <v>1</v>
      </c>
      <c r="K8709" s="194" t="str">
        <f t="shared" si="136"/>
        <v xml:space="preserve">AISI 202 GALLIPOT WITH SPOUT 700 ml - 150x65 mm </v>
      </c>
    </row>
    <row r="8710" spans="1:11" x14ac:dyDescent="0.2">
      <c r="A8710" s="132">
        <v>37860</v>
      </c>
      <c r="B8710" s="226" t="s">
        <v>12</v>
      </c>
      <c r="C8710" s="222" t="s">
        <v>12</v>
      </c>
      <c r="D8710" s="106" t="s">
        <v>10175</v>
      </c>
      <c r="E8710" s="87">
        <v>1</v>
      </c>
      <c r="F8710" s="88">
        <v>3.3</v>
      </c>
      <c r="H8710" s="88"/>
      <c r="I8710" s="90">
        <v>1</v>
      </c>
      <c r="K8710" s="194" t="str">
        <f t="shared" si="136"/>
        <v xml:space="preserve">AISI 202 SHALLOW KIDNEY DISH 200 ml - 150 mm </v>
      </c>
    </row>
    <row r="8711" spans="1:11" x14ac:dyDescent="0.2">
      <c r="A8711" s="132">
        <v>37861</v>
      </c>
      <c r="B8711" s="226" t="s">
        <v>12</v>
      </c>
      <c r="C8711" s="222" t="s">
        <v>12</v>
      </c>
      <c r="D8711" s="106" t="s">
        <v>10176</v>
      </c>
      <c r="E8711" s="87">
        <v>1</v>
      </c>
      <c r="F8711" s="88">
        <v>4.2</v>
      </c>
      <c r="H8711" s="88"/>
      <c r="I8711" s="90">
        <v>1</v>
      </c>
      <c r="K8711" s="194" t="str">
        <f t="shared" si="136"/>
        <v xml:space="preserve">AISI 202 SHALLOW KIDNEY DISH 500 ml - 200 mm </v>
      </c>
    </row>
    <row r="8712" spans="1:11" x14ac:dyDescent="0.2">
      <c r="A8712" s="132">
        <v>37862</v>
      </c>
      <c r="B8712" s="226" t="s">
        <v>12</v>
      </c>
      <c r="C8712" s="222" t="s">
        <v>12</v>
      </c>
      <c r="D8712" s="106" t="s">
        <v>10177</v>
      </c>
      <c r="E8712" s="87">
        <v>1</v>
      </c>
      <c r="F8712" s="88">
        <v>5.7</v>
      </c>
      <c r="H8712" s="88"/>
      <c r="I8712" s="90">
        <v>1</v>
      </c>
      <c r="K8712" s="194" t="str">
        <f t="shared" si="136"/>
        <v xml:space="preserve">AISI 202 SHALLOW KIDNEY DISH 800 ml - 250 mm </v>
      </c>
    </row>
    <row r="8713" spans="1:11" x14ac:dyDescent="0.2">
      <c r="A8713" s="132">
        <v>37863</v>
      </c>
      <c r="B8713" s="226" t="s">
        <v>12</v>
      </c>
      <c r="C8713" s="222" t="s">
        <v>12</v>
      </c>
      <c r="D8713" s="106" t="s">
        <v>10178</v>
      </c>
      <c r="E8713" s="87">
        <v>1</v>
      </c>
      <c r="F8713" s="88">
        <v>7.8</v>
      </c>
      <c r="H8713" s="88"/>
      <c r="I8713" s="90">
        <v>1</v>
      </c>
      <c r="K8713" s="194" t="str">
        <f t="shared" si="136"/>
        <v xml:space="preserve">AISI 202 SHALLOW KIDNEY DISH 1500 ml - 300 mm </v>
      </c>
    </row>
    <row r="8714" spans="1:11" x14ac:dyDescent="0.2">
      <c r="A8714" s="132">
        <v>37865</v>
      </c>
      <c r="B8714" s="226" t="s">
        <v>12</v>
      </c>
      <c r="C8714" s="222" t="s">
        <v>12</v>
      </c>
      <c r="D8714" s="106" t="s">
        <v>10179</v>
      </c>
      <c r="E8714" s="87">
        <v>1</v>
      </c>
      <c r="F8714" s="88">
        <v>4.5</v>
      </c>
      <c r="H8714" s="88"/>
      <c r="I8714" s="90">
        <v>1</v>
      </c>
      <c r="K8714" s="194" t="str">
        <f t="shared" si="136"/>
        <v xml:space="preserve">AISI 202 DEEP KIDNEY DISH 500 ml - 200 mm </v>
      </c>
    </row>
    <row r="8715" spans="1:11" x14ac:dyDescent="0.2">
      <c r="A8715" s="132">
        <v>37866</v>
      </c>
      <c r="B8715" s="226" t="s">
        <v>12</v>
      </c>
      <c r="C8715" s="222" t="s">
        <v>12</v>
      </c>
      <c r="D8715" s="106" t="s">
        <v>10180</v>
      </c>
      <c r="E8715" s="87">
        <v>1</v>
      </c>
      <c r="F8715" s="88">
        <v>6</v>
      </c>
      <c r="H8715" s="88"/>
      <c r="I8715" s="90">
        <v>1</v>
      </c>
      <c r="K8715" s="194" t="str">
        <f t="shared" si="136"/>
        <v xml:space="preserve">AISI 202 DEEP KIDNEY DISH 800 ml - 250 mm </v>
      </c>
    </row>
    <row r="8716" spans="1:11" x14ac:dyDescent="0.2">
      <c r="A8716" s="132">
        <v>37867</v>
      </c>
      <c r="B8716" s="226" t="s">
        <v>12</v>
      </c>
      <c r="C8716" s="222" t="s">
        <v>12</v>
      </c>
      <c r="D8716" s="106" t="s">
        <v>10181</v>
      </c>
      <c r="E8716" s="87">
        <v>1</v>
      </c>
      <c r="F8716" s="88">
        <v>8.3000000000000007</v>
      </c>
      <c r="H8716" s="88"/>
      <c r="I8716" s="90">
        <v>1</v>
      </c>
      <c r="K8716" s="194" t="str">
        <f t="shared" si="136"/>
        <v xml:space="preserve">AISI 202 DEEP KIDNEY DISH 1500 ml - 300 mm </v>
      </c>
    </row>
    <row r="8717" spans="1:11" x14ac:dyDescent="0.2">
      <c r="A8717" s="132">
        <v>37870</v>
      </c>
      <c r="B8717" s="226" t="s">
        <v>12</v>
      </c>
      <c r="C8717" s="222" t="s">
        <v>12</v>
      </c>
      <c r="D8717" s="106" t="s">
        <v>10182</v>
      </c>
      <c r="E8717" s="87">
        <v>1</v>
      </c>
      <c r="F8717" s="88">
        <v>9.5</v>
      </c>
      <c r="H8717" s="88"/>
      <c r="I8717" s="90">
        <v>1</v>
      </c>
      <c r="K8717" s="194" t="str">
        <f t="shared" si="136"/>
        <v xml:space="preserve">AISI 202 INSTRUMENT TRAY - 200x150xh40 mm </v>
      </c>
    </row>
    <row r="8718" spans="1:11" x14ac:dyDescent="0.2">
      <c r="A8718" s="132">
        <v>37871</v>
      </c>
      <c r="B8718" s="226" t="s">
        <v>12</v>
      </c>
      <c r="C8718" s="222" t="s">
        <v>12</v>
      </c>
      <c r="D8718" s="106" t="s">
        <v>10183</v>
      </c>
      <c r="E8718" s="87">
        <v>1</v>
      </c>
      <c r="F8718" s="88">
        <v>10.7</v>
      </c>
      <c r="H8718" s="88"/>
      <c r="I8718" s="90">
        <v>1</v>
      </c>
      <c r="K8718" s="194" t="str">
        <f t="shared" si="136"/>
        <v xml:space="preserve">AISI 202 INSTRUMENT TRAY - 220x150xh30 mm </v>
      </c>
    </row>
    <row r="8719" spans="1:11" x14ac:dyDescent="0.2">
      <c r="A8719" s="132">
        <v>37872</v>
      </c>
      <c r="B8719" s="226" t="s">
        <v>12</v>
      </c>
      <c r="C8719" s="222" t="s">
        <v>12</v>
      </c>
      <c r="D8719" s="106" t="s">
        <v>10184</v>
      </c>
      <c r="E8719" s="87">
        <v>1</v>
      </c>
      <c r="F8719" s="88">
        <v>11.5</v>
      </c>
      <c r="H8719" s="88"/>
      <c r="I8719" s="90">
        <v>1</v>
      </c>
      <c r="K8719" s="194" t="str">
        <f t="shared" si="136"/>
        <v xml:space="preserve">AISI 202 INSTRUMENT TRAY - 220x150xh50 mm </v>
      </c>
    </row>
    <row r="8720" spans="1:11" x14ac:dyDescent="0.2">
      <c r="A8720" s="132">
        <v>37874</v>
      </c>
      <c r="B8720" s="226" t="s">
        <v>12</v>
      </c>
      <c r="C8720" s="222" t="s">
        <v>12</v>
      </c>
      <c r="D8720" s="106" t="s">
        <v>10185</v>
      </c>
      <c r="E8720" s="87">
        <v>1</v>
      </c>
      <c r="F8720" s="88">
        <v>12.5</v>
      </c>
      <c r="H8720" s="88"/>
      <c r="I8720" s="90">
        <v>1</v>
      </c>
      <c r="K8720" s="194" t="str">
        <f t="shared" si="136"/>
        <v xml:space="preserve">AISI 202 INSTRUMENT TRAY - 250x200xh40 mm </v>
      </c>
    </row>
    <row r="8721" spans="1:11" x14ac:dyDescent="0.2">
      <c r="A8721" s="132">
        <v>37875</v>
      </c>
      <c r="B8721" s="226" t="s">
        <v>12</v>
      </c>
      <c r="C8721" s="222" t="s">
        <v>12</v>
      </c>
      <c r="D8721" s="106" t="s">
        <v>10186</v>
      </c>
      <c r="E8721" s="87">
        <v>1</v>
      </c>
      <c r="F8721" s="88">
        <v>15.5</v>
      </c>
      <c r="H8721" s="88"/>
      <c r="I8721" s="90">
        <v>1</v>
      </c>
      <c r="K8721" s="194" t="str">
        <f t="shared" si="136"/>
        <v xml:space="preserve">AISI 202 INSTRUMENT TRAY - 300x210xh40 mm </v>
      </c>
    </row>
    <row r="8722" spans="1:11" x14ac:dyDescent="0.2">
      <c r="A8722" s="132">
        <v>37877</v>
      </c>
      <c r="B8722" s="226" t="s">
        <v>12</v>
      </c>
      <c r="C8722" s="222" t="s">
        <v>12</v>
      </c>
      <c r="D8722" s="106" t="s">
        <v>10187</v>
      </c>
      <c r="E8722" s="87">
        <v>1</v>
      </c>
      <c r="F8722" s="88">
        <v>19</v>
      </c>
      <c r="H8722" s="88"/>
      <c r="I8722" s="90">
        <v>1</v>
      </c>
      <c r="K8722" s="194" t="str">
        <f t="shared" si="136"/>
        <v xml:space="preserve">AISI 202 INSTRUMENT TRAY - 350x260xh40 mm </v>
      </c>
    </row>
    <row r="8723" spans="1:11" x14ac:dyDescent="0.2">
      <c r="A8723" s="132">
        <v>37902</v>
      </c>
      <c r="B8723" s="226" t="s">
        <v>12</v>
      </c>
      <c r="C8723" s="222" t="s">
        <v>12</v>
      </c>
      <c r="D8723" s="106" t="s">
        <v>6633</v>
      </c>
      <c r="E8723" s="87" t="s">
        <v>168</v>
      </c>
      <c r="F8723" s="88">
        <v>102</v>
      </c>
      <c r="H8723" s="88"/>
      <c r="I8723" s="90">
        <v>1</v>
      </c>
      <c r="K8723" s="194" t="str">
        <f t="shared" si="136"/>
        <v>TEST TUBE 12x75 mm - 5 ml - cylindrical, no rim (box of 4000)</v>
      </c>
    </row>
    <row r="8724" spans="1:11" x14ac:dyDescent="0.2">
      <c r="A8724" s="132">
        <v>37903</v>
      </c>
      <c r="B8724" s="226" t="s">
        <v>12</v>
      </c>
      <c r="C8724" s="222" t="s">
        <v>12</v>
      </c>
      <c r="D8724" s="106" t="s">
        <v>6634</v>
      </c>
      <c r="E8724" s="87" t="s">
        <v>168</v>
      </c>
      <c r="F8724" s="88">
        <v>110</v>
      </c>
      <c r="H8724" s="88"/>
      <c r="I8724" s="90">
        <v>1</v>
      </c>
      <c r="K8724" s="194" t="str">
        <f t="shared" si="136"/>
        <v>TEST TUBE 13x75 mm - 5 ml - cylindrical, no rim (box of 4000)</v>
      </c>
    </row>
    <row r="8725" spans="1:11" x14ac:dyDescent="0.2">
      <c r="A8725" s="132">
        <v>37912</v>
      </c>
      <c r="B8725" s="226" t="s">
        <v>12</v>
      </c>
      <c r="C8725" s="222" t="s">
        <v>12</v>
      </c>
      <c r="D8725" s="106" t="s">
        <v>6635</v>
      </c>
      <c r="E8725" s="87" t="s">
        <v>37</v>
      </c>
      <c r="F8725" s="88">
        <v>98</v>
      </c>
      <c r="H8725" s="88"/>
      <c r="I8725" s="90">
        <v>1</v>
      </c>
      <c r="K8725" s="194" t="str">
        <f t="shared" si="136"/>
        <v>TEST TUBE 16x100 mm - 10 ml - cylindrical, with rim (box of 2000)</v>
      </c>
    </row>
    <row r="8726" spans="1:11" x14ac:dyDescent="0.2">
      <c r="A8726" s="132">
        <v>37913</v>
      </c>
      <c r="B8726" s="226" t="s">
        <v>12</v>
      </c>
      <c r="C8726" s="222" t="s">
        <v>12</v>
      </c>
      <c r="D8726" s="106" t="s">
        <v>6636</v>
      </c>
      <c r="E8726" s="87" t="s">
        <v>37</v>
      </c>
      <c r="F8726" s="88">
        <v>98</v>
      </c>
      <c r="H8726" s="88"/>
      <c r="I8726" s="90">
        <v>1</v>
      </c>
      <c r="K8726" s="194" t="str">
        <f t="shared" si="136"/>
        <v>TEST TUBE 16x100 mm - 10 ml - conical, with rim (box of 2000)</v>
      </c>
    </row>
    <row r="8727" spans="1:11" x14ac:dyDescent="0.2">
      <c r="A8727" s="132">
        <v>37918</v>
      </c>
      <c r="B8727" s="226" t="s">
        <v>12</v>
      </c>
      <c r="C8727" s="222" t="s">
        <v>12</v>
      </c>
      <c r="D8727" s="106" t="s">
        <v>6637</v>
      </c>
      <c r="E8727" s="87" t="s">
        <v>9432</v>
      </c>
      <c r="F8727" s="88">
        <v>318</v>
      </c>
      <c r="H8727" s="88"/>
      <c r="I8727" s="90">
        <v>1</v>
      </c>
      <c r="K8727" s="194" t="str">
        <f t="shared" si="136"/>
        <v>TEST TUBE 5 ml - cylindrical - 12x86 mm - polypropylene - sterile (box of 3000)</v>
      </c>
    </row>
    <row r="8728" spans="1:11" x14ac:dyDescent="0.2">
      <c r="A8728" s="132">
        <v>37919</v>
      </c>
      <c r="B8728" s="226" t="s">
        <v>12</v>
      </c>
      <c r="C8728" s="222" t="s">
        <v>12</v>
      </c>
      <c r="D8728" s="106" t="s">
        <v>6638</v>
      </c>
      <c r="E8728" s="87" t="s">
        <v>182</v>
      </c>
      <c r="F8728" s="88">
        <v>196</v>
      </c>
      <c r="H8728" s="88"/>
      <c r="I8728" s="90">
        <v>1</v>
      </c>
      <c r="K8728" s="194" t="str">
        <f t="shared" si="136"/>
        <v>TEST TUBE 10 ml - cylindrical - 16x100 mm - polypropylene - sterile (box of 1600)</v>
      </c>
    </row>
    <row r="8729" spans="1:11" x14ac:dyDescent="0.2">
      <c r="A8729" s="132">
        <v>37920</v>
      </c>
      <c r="B8729" s="226" t="s">
        <v>12</v>
      </c>
      <c r="C8729" s="222" t="s">
        <v>12</v>
      </c>
      <c r="D8729" s="106" t="s">
        <v>9958</v>
      </c>
      <c r="E8729" s="87" t="s">
        <v>279</v>
      </c>
      <c r="F8729" s="166">
        <v>163</v>
      </c>
      <c r="H8729" s="166"/>
      <c r="I8729" s="90">
        <v>1</v>
      </c>
      <c r="K8729" s="194" t="str">
        <f t="shared" si="136"/>
        <v>***TEST TUBE 5 ml - cylindrical - 12x86 mm - polypropylene - sterile  end of stock, then 37918 (box of 1500)</v>
      </c>
    </row>
    <row r="8730" spans="1:11" x14ac:dyDescent="0.2">
      <c r="A8730" s="132">
        <v>37921</v>
      </c>
      <c r="B8730" s="226" t="s">
        <v>12</v>
      </c>
      <c r="C8730" s="222" t="s">
        <v>12</v>
      </c>
      <c r="D8730" s="106" t="s">
        <v>9959</v>
      </c>
      <c r="E8730" s="87" t="s">
        <v>280</v>
      </c>
      <c r="F8730" s="166"/>
      <c r="H8730" s="166"/>
      <c r="I8730" s="90">
        <v>1</v>
      </c>
      <c r="K8730" s="194" t="str">
        <f t="shared" si="136"/>
        <v>***TEST TUBE 10 ml - cylindrical - 16x100 mm - polypropylene - sterile  replaced by 37919 (box of 800)</v>
      </c>
    </row>
    <row r="8731" spans="1:11" x14ac:dyDescent="0.2">
      <c r="A8731" s="132">
        <v>37923</v>
      </c>
      <c r="B8731" s="226" t="s">
        <v>12</v>
      </c>
      <c r="C8731" s="222" t="s">
        <v>12</v>
      </c>
      <c r="D8731" s="106" t="s">
        <v>6639</v>
      </c>
      <c r="E8731" s="87" t="s">
        <v>9432</v>
      </c>
      <c r="F8731" s="88">
        <v>326</v>
      </c>
      <c r="H8731" s="88"/>
      <c r="I8731" s="90">
        <v>1</v>
      </c>
      <c r="K8731" s="194" t="str">
        <f t="shared" si="136"/>
        <v>TEST TUBE 5 ml - cylindrical - 12x86 mm - polystyrene - sterile (box of 3000)</v>
      </c>
    </row>
    <row r="8732" spans="1:11" x14ac:dyDescent="0.2">
      <c r="A8732" s="132">
        <v>37924</v>
      </c>
      <c r="B8732" s="226" t="s">
        <v>12</v>
      </c>
      <c r="C8732" s="222" t="s">
        <v>12</v>
      </c>
      <c r="D8732" s="106" t="s">
        <v>6640</v>
      </c>
      <c r="E8732" s="87" t="s">
        <v>182</v>
      </c>
      <c r="F8732" s="88">
        <v>192</v>
      </c>
      <c r="H8732" s="88"/>
      <c r="I8732" s="90">
        <v>1</v>
      </c>
      <c r="K8732" s="194" t="str">
        <f t="shared" si="136"/>
        <v>TEST TUBE 10 ml - cylindrical - 16x100 mm - polystyrene - sterile (box of 1600)</v>
      </c>
    </row>
    <row r="8733" spans="1:11" x14ac:dyDescent="0.2">
      <c r="A8733" s="132">
        <v>37925</v>
      </c>
      <c r="B8733" s="226" t="s">
        <v>12</v>
      </c>
      <c r="C8733" s="222" t="s">
        <v>12</v>
      </c>
      <c r="D8733" s="106" t="s">
        <v>9960</v>
      </c>
      <c r="E8733" s="87" t="s">
        <v>279</v>
      </c>
      <c r="F8733" s="166">
        <v>169</v>
      </c>
      <c r="H8733" s="166"/>
      <c r="I8733" s="90">
        <v>1</v>
      </c>
      <c r="K8733" s="194" t="str">
        <f t="shared" si="136"/>
        <v>***TEST TUBE 5 ml - cylindrical - 12x86 mm - polystyrene - sterile  end of stock, then 37923 (box of 1500)</v>
      </c>
    </row>
    <row r="8734" spans="1:11" x14ac:dyDescent="0.2">
      <c r="A8734" s="132">
        <v>37926</v>
      </c>
      <c r="B8734" s="226" t="s">
        <v>12</v>
      </c>
      <c r="C8734" s="222" t="s">
        <v>12</v>
      </c>
      <c r="D8734" s="106" t="s">
        <v>9961</v>
      </c>
      <c r="E8734" s="87" t="s">
        <v>280</v>
      </c>
      <c r="F8734" s="166">
        <v>100</v>
      </c>
      <c r="H8734" s="166"/>
      <c r="I8734" s="90">
        <v>1</v>
      </c>
      <c r="K8734" s="194" t="str">
        <f t="shared" si="136"/>
        <v>***TEST TUBE 10 ml - cylindrical - 16x100 mm - polystyrene - sterile  end of stock, then 37924 (box of 800)</v>
      </c>
    </row>
    <row r="8735" spans="1:11" x14ac:dyDescent="0.2">
      <c r="A8735" s="132">
        <v>37930</v>
      </c>
      <c r="B8735" s="226" t="s">
        <v>12</v>
      </c>
      <c r="C8735" s="222" t="s">
        <v>12</v>
      </c>
      <c r="D8735" s="106" t="s">
        <v>6641</v>
      </c>
      <c r="E8735" s="87" t="s">
        <v>42</v>
      </c>
      <c r="F8735" s="88">
        <v>18</v>
      </c>
      <c r="H8735" s="88"/>
      <c r="I8735" s="90">
        <v>1</v>
      </c>
      <c r="K8735" s="194" t="str">
        <f t="shared" si="136"/>
        <v>STOPPER for tube diam.12 mm (box of 1000)</v>
      </c>
    </row>
    <row r="8736" spans="1:11" x14ac:dyDescent="0.2">
      <c r="A8736" s="132">
        <v>37931</v>
      </c>
      <c r="B8736" s="226" t="s">
        <v>12</v>
      </c>
      <c r="C8736" s="222" t="s">
        <v>12</v>
      </c>
      <c r="D8736" s="106" t="s">
        <v>6642</v>
      </c>
      <c r="E8736" s="87" t="s">
        <v>42</v>
      </c>
      <c r="F8736" s="88">
        <v>18.5</v>
      </c>
      <c r="H8736" s="88"/>
      <c r="I8736" s="90">
        <v>1</v>
      </c>
      <c r="K8736" s="194" t="str">
        <f t="shared" si="136"/>
        <v>STOPPER for tube diam.13 mm (box of 1000)</v>
      </c>
    </row>
    <row r="8737" spans="1:11" x14ac:dyDescent="0.2">
      <c r="A8737" s="132">
        <v>37932</v>
      </c>
      <c r="B8737" s="226" t="s">
        <v>12</v>
      </c>
      <c r="C8737" s="222" t="s">
        <v>12</v>
      </c>
      <c r="D8737" s="106" t="s">
        <v>6643</v>
      </c>
      <c r="E8737" s="87" t="s">
        <v>42</v>
      </c>
      <c r="F8737" s="88">
        <v>19.5</v>
      </c>
      <c r="H8737" s="88"/>
      <c r="I8737" s="90">
        <v>1</v>
      </c>
      <c r="K8737" s="194" t="str">
        <f t="shared" si="136"/>
        <v>STOPPER for tube diam.16 mm (box of 1000)</v>
      </c>
    </row>
    <row r="8738" spans="1:11" x14ac:dyDescent="0.2">
      <c r="A8738" s="132">
        <v>37935</v>
      </c>
      <c r="B8738" s="226" t="s">
        <v>12</v>
      </c>
      <c r="C8738" s="222" t="s">
        <v>12</v>
      </c>
      <c r="D8738" s="106" t="s">
        <v>6644</v>
      </c>
      <c r="E8738" s="87" t="s">
        <v>25</v>
      </c>
      <c r="F8738" s="166">
        <v>36</v>
      </c>
      <c r="H8738" s="166"/>
      <c r="I8738" s="90">
        <v>1</v>
      </c>
      <c r="K8738" s="194" t="str">
        <f t="shared" si="136"/>
        <v>RACK FOR TEST TUBES diam. 12 or 13 mm - 90 places (box of 5)</v>
      </c>
    </row>
    <row r="8739" spans="1:11" x14ac:dyDescent="0.2">
      <c r="A8739" s="132">
        <v>37936</v>
      </c>
      <c r="B8739" s="226" t="s">
        <v>12</v>
      </c>
      <c r="C8739" s="222" t="s">
        <v>12</v>
      </c>
      <c r="D8739" s="106" t="s">
        <v>6645</v>
      </c>
      <c r="E8739" s="87" t="s">
        <v>25</v>
      </c>
      <c r="F8739" s="166">
        <v>36</v>
      </c>
      <c r="H8739" s="166"/>
      <c r="I8739" s="90">
        <v>1</v>
      </c>
      <c r="K8739" s="194" t="str">
        <f t="shared" si="136"/>
        <v>RACK FOR TEST TUBES diam. 16 mm - 60 places (box of 5)</v>
      </c>
    </row>
    <row r="8740" spans="1:11" x14ac:dyDescent="0.2">
      <c r="A8740" s="132">
        <v>37940</v>
      </c>
      <c r="B8740" s="226" t="s">
        <v>12</v>
      </c>
      <c r="C8740" s="222" t="s">
        <v>12</v>
      </c>
      <c r="D8740" s="106" t="s">
        <v>6646</v>
      </c>
      <c r="E8740" s="87" t="s">
        <v>281</v>
      </c>
      <c r="F8740" s="166">
        <v>226</v>
      </c>
      <c r="H8740" s="166"/>
      <c r="I8740" s="90">
        <v>1</v>
      </c>
      <c r="K8740" s="194" t="str">
        <f t="shared" si="136"/>
        <v>MICROTUBE 0.5 ml - conical (bpx of 16000)</v>
      </c>
    </row>
    <row r="8741" spans="1:11" x14ac:dyDescent="0.2">
      <c r="A8741" s="132">
        <v>37941</v>
      </c>
      <c r="B8741" s="226" t="s">
        <v>12</v>
      </c>
      <c r="C8741" s="222" t="s">
        <v>12</v>
      </c>
      <c r="D8741" s="106" t="s">
        <v>6647</v>
      </c>
      <c r="E8741" s="87" t="s">
        <v>189</v>
      </c>
      <c r="F8741" s="166">
        <v>160</v>
      </c>
      <c r="H8741" s="166"/>
      <c r="I8741" s="90">
        <v>1</v>
      </c>
      <c r="K8741" s="194" t="str">
        <f t="shared" si="136"/>
        <v>MICROTUBE 1.5 ml - conical (box of 10000)</v>
      </c>
    </row>
    <row r="8742" spans="1:11" x14ac:dyDescent="0.2">
      <c r="A8742" s="132">
        <v>37942</v>
      </c>
      <c r="B8742" s="226" t="s">
        <v>12</v>
      </c>
      <c r="C8742" s="222" t="s">
        <v>12</v>
      </c>
      <c r="D8742" s="106" t="s">
        <v>6648</v>
      </c>
      <c r="E8742" s="87" t="s">
        <v>282</v>
      </c>
      <c r="F8742" s="166">
        <v>149</v>
      </c>
      <c r="H8742" s="166"/>
      <c r="I8742" s="90">
        <v>1</v>
      </c>
      <c r="K8742" s="194" t="str">
        <f t="shared" si="136"/>
        <v>MICROTUBE 2.0 ml - conical (box of 8000)</v>
      </c>
    </row>
    <row r="8743" spans="1:11" x14ac:dyDescent="0.2">
      <c r="A8743" s="132">
        <v>37950</v>
      </c>
      <c r="B8743" s="226" t="s">
        <v>12</v>
      </c>
      <c r="C8743" s="222" t="s">
        <v>12</v>
      </c>
      <c r="D8743" s="106" t="s">
        <v>6649</v>
      </c>
      <c r="E8743" s="87" t="s">
        <v>36</v>
      </c>
      <c r="F8743" s="88">
        <v>237</v>
      </c>
      <c r="H8743" s="88"/>
      <c r="I8743" s="90">
        <v>1</v>
      </c>
      <c r="K8743" s="194" t="str">
        <f t="shared" si="136"/>
        <v>PASTEUR PIPETTE 1 ml (box of 5000)</v>
      </c>
    </row>
    <row r="8744" spans="1:11" x14ac:dyDescent="0.2">
      <c r="A8744" s="132">
        <v>37951</v>
      </c>
      <c r="B8744" s="226" t="s">
        <v>12</v>
      </c>
      <c r="C8744" s="222" t="s">
        <v>12</v>
      </c>
      <c r="D8744" s="106" t="s">
        <v>6650</v>
      </c>
      <c r="E8744" s="87" t="s">
        <v>36</v>
      </c>
      <c r="F8744" s="88">
        <v>237</v>
      </c>
      <c r="H8744" s="88"/>
      <c r="I8744" s="90">
        <v>1</v>
      </c>
      <c r="K8744" s="194" t="str">
        <f t="shared" si="136"/>
        <v>PASTEUR PIPETTE 3 ml (box of 5000)</v>
      </c>
    </row>
    <row r="8745" spans="1:11" x14ac:dyDescent="0.2">
      <c r="A8745" s="132">
        <v>37953</v>
      </c>
      <c r="B8745" s="226" t="s">
        <v>12</v>
      </c>
      <c r="C8745" s="222" t="s">
        <v>12</v>
      </c>
      <c r="D8745" s="106" t="s">
        <v>6651</v>
      </c>
      <c r="E8745" s="87" t="s">
        <v>42</v>
      </c>
      <c r="F8745" s="88">
        <v>182</v>
      </c>
      <c r="H8745" s="88"/>
      <c r="I8745" s="90">
        <v>1</v>
      </c>
      <c r="K8745" s="194" t="str">
        <f t="shared" si="136"/>
        <v>PASTEUR PIPETTE 1 ml - sterile (box of 1000)</v>
      </c>
    </row>
    <row r="8746" spans="1:11" x14ac:dyDescent="0.2">
      <c r="A8746" s="132">
        <v>37954</v>
      </c>
      <c r="B8746" s="226" t="s">
        <v>12</v>
      </c>
      <c r="C8746" s="222" t="s">
        <v>12</v>
      </c>
      <c r="D8746" s="106" t="s">
        <v>6652</v>
      </c>
      <c r="E8746" s="87" t="s">
        <v>42</v>
      </c>
      <c r="F8746" s="88">
        <v>182</v>
      </c>
      <c r="H8746" s="88"/>
      <c r="I8746" s="90">
        <v>1</v>
      </c>
      <c r="K8746" s="194" t="str">
        <f t="shared" si="136"/>
        <v>PASTEUR PIPETTE 3 ml - sterile (box of 1000)</v>
      </c>
    </row>
    <row r="8747" spans="1:11" x14ac:dyDescent="0.2">
      <c r="A8747" s="132">
        <v>37960</v>
      </c>
      <c r="B8747" s="226" t="s">
        <v>12</v>
      </c>
      <c r="C8747" s="222" t="s">
        <v>12</v>
      </c>
      <c r="D8747" s="106" t="s">
        <v>6653</v>
      </c>
      <c r="E8747" s="87" t="s">
        <v>283</v>
      </c>
      <c r="F8747" s="166">
        <v>332</v>
      </c>
      <c r="H8747" s="166"/>
      <c r="I8747" s="90">
        <v>1</v>
      </c>
      <c r="K8747" s="194" t="str">
        <f t="shared" si="136"/>
        <v>CENTRIFUGUE TEST TUBE 15 ml - conical - 17x120mm - non sterile (box of 1700)</v>
      </c>
    </row>
    <row r="8748" spans="1:11" x14ac:dyDescent="0.2">
      <c r="A8748" s="132">
        <v>37961</v>
      </c>
      <c r="B8748" s="226" t="s">
        <v>12</v>
      </c>
      <c r="C8748" s="222" t="s">
        <v>12</v>
      </c>
      <c r="D8748" s="106" t="s">
        <v>6654</v>
      </c>
      <c r="E8748" s="87" t="s">
        <v>284</v>
      </c>
      <c r="F8748" s="166">
        <v>121</v>
      </c>
      <c r="H8748" s="166"/>
      <c r="I8748" s="90">
        <v>1</v>
      </c>
      <c r="K8748" s="194" t="str">
        <f t="shared" si="136"/>
        <v>CENTRIFUGUE TEST TUBE 50 ml - conical - 30x115mm - non sterile (box of 500 )</v>
      </c>
    </row>
    <row r="8749" spans="1:11" x14ac:dyDescent="0.2">
      <c r="A8749" s="132">
        <v>37962</v>
      </c>
      <c r="B8749" s="226" t="s">
        <v>12</v>
      </c>
      <c r="C8749" s="222" t="s">
        <v>12</v>
      </c>
      <c r="D8749" s="106" t="s">
        <v>6655</v>
      </c>
      <c r="E8749" s="87" t="s">
        <v>284</v>
      </c>
      <c r="F8749" s="166">
        <v>131</v>
      </c>
      <c r="H8749" s="166"/>
      <c r="I8749" s="90">
        <v>1</v>
      </c>
      <c r="K8749" s="194" t="str">
        <f t="shared" si="136"/>
        <v>CENTRIFUGUE TEST TUBE 50 ml - conical with base - 30x115 mm - non sterile (box of 500 )</v>
      </c>
    </row>
    <row r="8750" spans="1:11" x14ac:dyDescent="0.2">
      <c r="A8750" s="132">
        <v>37965</v>
      </c>
      <c r="B8750" s="226" t="s">
        <v>12</v>
      </c>
      <c r="C8750" s="222" t="s">
        <v>12</v>
      </c>
      <c r="D8750" s="106" t="s">
        <v>6656</v>
      </c>
      <c r="E8750" s="87" t="s">
        <v>283</v>
      </c>
      <c r="F8750" s="166">
        <v>355</v>
      </c>
      <c r="H8750" s="166"/>
      <c r="I8750" s="90">
        <v>1</v>
      </c>
      <c r="K8750" s="194" t="str">
        <f t="shared" si="136"/>
        <v>CENTRIFUGUE TEST TUBE 15 ml - conical - 17x120mm - sterile (box of 1700)</v>
      </c>
    </row>
    <row r="8751" spans="1:11" x14ac:dyDescent="0.2">
      <c r="A8751" s="132">
        <v>37966</v>
      </c>
      <c r="B8751" s="226" t="s">
        <v>12</v>
      </c>
      <c r="C8751" s="222" t="s">
        <v>12</v>
      </c>
      <c r="D8751" s="106" t="s">
        <v>6657</v>
      </c>
      <c r="E8751" s="87" t="s">
        <v>284</v>
      </c>
      <c r="F8751" s="166">
        <v>131</v>
      </c>
      <c r="H8751" s="166"/>
      <c r="I8751" s="90">
        <v>1</v>
      </c>
      <c r="K8751" s="194" t="str">
        <f t="shared" si="136"/>
        <v>CENTRIFUGUE TEST TUBE 50 ml - conical - 30x115mm - sterile (box of 500 )</v>
      </c>
    </row>
    <row r="8752" spans="1:11" ht="13.5" thickBot="1" x14ac:dyDescent="0.25">
      <c r="A8752" s="134">
        <v>37967</v>
      </c>
      <c r="B8752" s="233" t="s">
        <v>12</v>
      </c>
      <c r="C8752" s="234" t="s">
        <v>12</v>
      </c>
      <c r="D8752" s="121" t="s">
        <v>6658</v>
      </c>
      <c r="E8752" s="116" t="s">
        <v>284</v>
      </c>
      <c r="F8752" s="174">
        <v>138</v>
      </c>
      <c r="H8752" s="174"/>
      <c r="I8752" s="92">
        <v>1</v>
      </c>
      <c r="K8752" s="194" t="str">
        <f t="shared" si="136"/>
        <v>CENTRIFUGUE TEST TUBE 50 ml - conical with base - 30x115 mm - sterile (box of 500 )</v>
      </c>
    </row>
    <row r="8753" spans="1:11" x14ac:dyDescent="0.2">
      <c r="A8753" s="135">
        <v>38510</v>
      </c>
      <c r="B8753" s="223" t="s">
        <v>10431</v>
      </c>
      <c r="C8753" s="224" t="s">
        <v>12</v>
      </c>
      <c r="D8753" s="117" t="s">
        <v>6659</v>
      </c>
      <c r="E8753" s="118">
        <v>1</v>
      </c>
      <c r="F8753" s="93">
        <v>39</v>
      </c>
      <c r="H8753" s="225"/>
      <c r="I8753" s="94">
        <v>1</v>
      </c>
      <c r="K8753" s="194" t="str">
        <f t="shared" si="136"/>
        <v xml:space="preserve">T.C. GOLD MAYO STILLE SCISSORS straight - blunt - 15 cm </v>
      </c>
    </row>
    <row r="8754" spans="1:11" x14ac:dyDescent="0.2">
      <c r="A8754" s="136">
        <v>38511</v>
      </c>
      <c r="B8754" s="226" t="s">
        <v>10431</v>
      </c>
      <c r="C8754" s="222" t="s">
        <v>12</v>
      </c>
      <c r="D8754" s="106" t="s">
        <v>6660</v>
      </c>
      <c r="E8754" s="87">
        <v>1</v>
      </c>
      <c r="F8754" s="88">
        <v>39</v>
      </c>
      <c r="H8754" s="227"/>
      <c r="I8754" s="95">
        <v>1</v>
      </c>
      <c r="K8754" s="194" t="str">
        <f t="shared" si="136"/>
        <v xml:space="preserve">T.C. GOLD MAYO STILLE SCISSORS curved - blunt - 15 cm </v>
      </c>
    </row>
    <row r="8755" spans="1:11" x14ac:dyDescent="0.2">
      <c r="A8755" s="136">
        <v>38514</v>
      </c>
      <c r="B8755" s="226" t="s">
        <v>10431</v>
      </c>
      <c r="C8755" s="222" t="s">
        <v>12</v>
      </c>
      <c r="D8755" s="106" t="s">
        <v>6661</v>
      </c>
      <c r="E8755" s="87">
        <v>1</v>
      </c>
      <c r="F8755" s="88">
        <v>46</v>
      </c>
      <c r="H8755" s="227"/>
      <c r="I8755" s="95">
        <v>1</v>
      </c>
      <c r="K8755" s="194" t="str">
        <f t="shared" si="136"/>
        <v xml:space="preserve">T.C. GOLD MAYO STILLE SCISSORS straight - blunt - 17 cm </v>
      </c>
    </row>
    <row r="8756" spans="1:11" x14ac:dyDescent="0.2">
      <c r="A8756" s="136">
        <v>38515</v>
      </c>
      <c r="B8756" s="226" t="s">
        <v>10431</v>
      </c>
      <c r="C8756" s="222" t="s">
        <v>12</v>
      </c>
      <c r="D8756" s="106" t="s">
        <v>6662</v>
      </c>
      <c r="E8756" s="87">
        <v>1</v>
      </c>
      <c r="F8756" s="88">
        <v>46</v>
      </c>
      <c r="H8756" s="227"/>
      <c r="I8756" s="95">
        <v>1</v>
      </c>
      <c r="K8756" s="194" t="str">
        <f t="shared" si="136"/>
        <v xml:space="preserve">T.C. GOLD MAYO STILLE SCISSORS curved - blunt - 17 cm </v>
      </c>
    </row>
    <row r="8757" spans="1:11" x14ac:dyDescent="0.2">
      <c r="A8757" s="136">
        <v>38520</v>
      </c>
      <c r="B8757" s="226" t="s">
        <v>10431</v>
      </c>
      <c r="C8757" s="222" t="s">
        <v>12</v>
      </c>
      <c r="D8757" s="106" t="s">
        <v>6663</v>
      </c>
      <c r="E8757" s="87">
        <v>1</v>
      </c>
      <c r="F8757" s="88">
        <v>39</v>
      </c>
      <c r="H8757" s="227"/>
      <c r="I8757" s="95">
        <v>1</v>
      </c>
      <c r="K8757" s="194" t="str">
        <f t="shared" si="136"/>
        <v xml:space="preserve">T.C. GOLD KELLY SCISSORS straight - sharp - 16 cm </v>
      </c>
    </row>
    <row r="8758" spans="1:11" x14ac:dyDescent="0.2">
      <c r="A8758" s="136">
        <v>38521</v>
      </c>
      <c r="B8758" s="226" t="s">
        <v>10431</v>
      </c>
      <c r="C8758" s="222" t="s">
        <v>12</v>
      </c>
      <c r="D8758" s="106" t="s">
        <v>6664</v>
      </c>
      <c r="E8758" s="87">
        <v>1</v>
      </c>
      <c r="F8758" s="88">
        <v>39</v>
      </c>
      <c r="H8758" s="227"/>
      <c r="I8758" s="95">
        <v>1</v>
      </c>
      <c r="K8758" s="194" t="str">
        <f t="shared" si="136"/>
        <v xml:space="preserve">T.C. GOLD KELLY SCISSORS curved - sharp - 16 cm </v>
      </c>
    </row>
    <row r="8759" spans="1:11" x14ac:dyDescent="0.2">
      <c r="A8759" s="136">
        <v>38530</v>
      </c>
      <c r="B8759" s="226" t="s">
        <v>10431</v>
      </c>
      <c r="C8759" s="222" t="s">
        <v>12</v>
      </c>
      <c r="D8759" s="106" t="s">
        <v>6665</v>
      </c>
      <c r="E8759" s="87">
        <v>1</v>
      </c>
      <c r="F8759" s="88">
        <v>42</v>
      </c>
      <c r="H8759" s="227"/>
      <c r="I8759" s="95">
        <v>1</v>
      </c>
      <c r="K8759" s="194" t="str">
        <f t="shared" si="136"/>
        <v xml:space="preserve">T.C. GOLD LISTER SCISSORS - 14 cm </v>
      </c>
    </row>
    <row r="8760" spans="1:11" x14ac:dyDescent="0.2">
      <c r="A8760" s="136">
        <v>38532</v>
      </c>
      <c r="B8760" s="226" t="s">
        <v>10431</v>
      </c>
      <c r="C8760" s="222" t="s">
        <v>12</v>
      </c>
      <c r="D8760" s="106" t="s">
        <v>6666</v>
      </c>
      <c r="E8760" s="87">
        <v>1</v>
      </c>
      <c r="F8760" s="88">
        <v>53</v>
      </c>
      <c r="H8760" s="227"/>
      <c r="I8760" s="95">
        <v>1</v>
      </c>
      <c r="K8760" s="194" t="str">
        <f t="shared" si="136"/>
        <v xml:space="preserve">T.C. GOLD LISTER SCISSORS - 18 cm </v>
      </c>
    </row>
    <row r="8761" spans="1:11" x14ac:dyDescent="0.2">
      <c r="A8761" s="136">
        <v>38552</v>
      </c>
      <c r="B8761" s="226" t="s">
        <v>10431</v>
      </c>
      <c r="C8761" s="222" t="s">
        <v>12</v>
      </c>
      <c r="D8761" s="106" t="s">
        <v>6667</v>
      </c>
      <c r="E8761" s="87">
        <v>1</v>
      </c>
      <c r="F8761" s="88">
        <v>45</v>
      </c>
      <c r="H8761" s="227"/>
      <c r="I8761" s="95">
        <v>1</v>
      </c>
      <c r="K8761" s="194" t="str">
        <f t="shared" si="136"/>
        <v xml:space="preserve">T.C. GOLD CUSHING FORCEPS - 18 cm </v>
      </c>
    </row>
    <row r="8762" spans="1:11" x14ac:dyDescent="0.2">
      <c r="A8762" s="136">
        <v>38554</v>
      </c>
      <c r="B8762" s="226" t="s">
        <v>10431</v>
      </c>
      <c r="C8762" s="222" t="s">
        <v>12</v>
      </c>
      <c r="D8762" s="106" t="s">
        <v>6668</v>
      </c>
      <c r="E8762" s="87">
        <v>1</v>
      </c>
      <c r="F8762" s="88">
        <v>45</v>
      </c>
      <c r="H8762" s="227"/>
      <c r="I8762" s="95">
        <v>1</v>
      </c>
      <c r="K8762" s="194" t="str">
        <f t="shared" si="136"/>
        <v xml:space="preserve">T.C. GOLD CUSHING TAYLOR FORCEPS - 18 cm - rough tips </v>
      </c>
    </row>
    <row r="8763" spans="1:11" x14ac:dyDescent="0.2">
      <c r="A8763" s="136">
        <v>38560</v>
      </c>
      <c r="B8763" s="226" t="s">
        <v>10431</v>
      </c>
      <c r="C8763" s="222" t="s">
        <v>12</v>
      </c>
      <c r="D8763" s="106" t="s">
        <v>6669</v>
      </c>
      <c r="E8763" s="87">
        <v>1</v>
      </c>
      <c r="F8763" s="88">
        <v>45</v>
      </c>
      <c r="H8763" s="227"/>
      <c r="I8763" s="95">
        <v>1</v>
      </c>
      <c r="K8763" s="194" t="str">
        <f t="shared" si="136"/>
        <v xml:space="preserve">T.C. GOLD GERALD FORCEPS - 17 cm - rough tips </v>
      </c>
    </row>
    <row r="8764" spans="1:11" x14ac:dyDescent="0.2">
      <c r="A8764" s="136">
        <v>38565</v>
      </c>
      <c r="B8764" s="226" t="s">
        <v>10431</v>
      </c>
      <c r="C8764" s="222" t="s">
        <v>12</v>
      </c>
      <c r="D8764" s="106" t="s">
        <v>6670</v>
      </c>
      <c r="E8764" s="87">
        <v>1</v>
      </c>
      <c r="F8764" s="88">
        <v>35</v>
      </c>
      <c r="H8764" s="227"/>
      <c r="I8764" s="95">
        <v>1</v>
      </c>
      <c r="K8764" s="194" t="str">
        <f t="shared" si="136"/>
        <v xml:space="preserve">T.C. GOLD MC INDOE FORCEPS - 15 cm - rough tips </v>
      </c>
    </row>
    <row r="8765" spans="1:11" x14ac:dyDescent="0.2">
      <c r="A8765" s="136">
        <v>38600</v>
      </c>
      <c r="B8765" s="226" t="s">
        <v>10431</v>
      </c>
      <c r="C8765" s="222" t="s">
        <v>12</v>
      </c>
      <c r="D8765" s="106" t="s">
        <v>6671</v>
      </c>
      <c r="E8765" s="87">
        <v>1</v>
      </c>
      <c r="F8765" s="88">
        <v>46</v>
      </c>
      <c r="H8765" s="227"/>
      <c r="I8765" s="95">
        <v>1</v>
      </c>
      <c r="K8765" s="194" t="str">
        <f t="shared" si="136"/>
        <v xml:space="preserve">T.C. GOLD BARRAQUER MICRO NEEDLE HOLDER - 13 cm - smooth tips </v>
      </c>
    </row>
    <row r="8766" spans="1:11" x14ac:dyDescent="0.2">
      <c r="A8766" s="136">
        <v>38610</v>
      </c>
      <c r="B8766" s="226" t="s">
        <v>10431</v>
      </c>
      <c r="C8766" s="222" t="s">
        <v>12</v>
      </c>
      <c r="D8766" s="106" t="s">
        <v>6672</v>
      </c>
      <c r="E8766" s="87">
        <v>1</v>
      </c>
      <c r="F8766" s="88">
        <v>57</v>
      </c>
      <c r="H8766" s="227"/>
      <c r="I8766" s="95">
        <v>1</v>
      </c>
      <c r="K8766" s="194" t="str">
        <f t="shared" ref="K8766:K8829" si="137">+SUBSTITUTE(CONCATENATE(D8766," ","(",IF(RIGHT(E8766,3)="1**","1",E8766),")"),"(1)","")</f>
        <v xml:space="preserve">T.C. GOLD ARRUGA NEEDLE HOLDER - straight - 16 cm - plain tips </v>
      </c>
    </row>
    <row r="8767" spans="1:11" x14ac:dyDescent="0.2">
      <c r="A8767" s="136">
        <v>38611</v>
      </c>
      <c r="B8767" s="226" t="s">
        <v>10431</v>
      </c>
      <c r="C8767" s="222" t="s">
        <v>12</v>
      </c>
      <c r="D8767" s="106" t="s">
        <v>6673</v>
      </c>
      <c r="E8767" s="87">
        <v>1</v>
      </c>
      <c r="F8767" s="88">
        <v>57</v>
      </c>
      <c r="H8767" s="227"/>
      <c r="I8767" s="95">
        <v>1</v>
      </c>
      <c r="K8767" s="194" t="str">
        <f t="shared" si="137"/>
        <v xml:space="preserve">T.C. GOLD ARRUGA NEEDLE HOLDER - curved - 16 cm - plain tips </v>
      </c>
    </row>
    <row r="8768" spans="1:11" x14ac:dyDescent="0.2">
      <c r="A8768" s="136"/>
      <c r="B8768" s="226" t="s">
        <v>12</v>
      </c>
      <c r="C8768" s="222" t="s">
        <v>12</v>
      </c>
      <c r="D8768" s="201" t="s">
        <v>6674</v>
      </c>
      <c r="E8768" s="87"/>
      <c r="F8768" s="88"/>
      <c r="H8768" s="227"/>
      <c r="I8768" s="95"/>
      <c r="K8768" s="194" t="str">
        <f t="shared" si="137"/>
        <v>SPECIAL OFFER GIMA "T.C. GOLD" INSTRUMENTS ()</v>
      </c>
    </row>
    <row r="8769" spans="1:11" x14ac:dyDescent="0.2">
      <c r="A8769" s="136"/>
      <c r="B8769" s="226" t="s">
        <v>12</v>
      </c>
      <c r="C8769" s="222" t="s">
        <v>12</v>
      </c>
      <c r="D8769" s="145" t="s">
        <v>2204</v>
      </c>
      <c r="E8769" s="87">
        <v>1</v>
      </c>
      <c r="F8769" s="88"/>
      <c r="H8769" s="227"/>
      <c r="I8769" s="95">
        <v>5</v>
      </c>
      <c r="K8769" s="194" t="str">
        <f t="shared" si="137"/>
        <v xml:space="preserve">For an order of 5 mixed instruments EXTRA DISCOUNT 10% </v>
      </c>
    </row>
    <row r="8770" spans="1:11" ht="13.5" thickBot="1" x14ac:dyDescent="0.25">
      <c r="A8770" s="137"/>
      <c r="B8770" s="228" t="s">
        <v>12</v>
      </c>
      <c r="C8770" s="229" t="s">
        <v>12</v>
      </c>
      <c r="D8770" s="148" t="s">
        <v>2205</v>
      </c>
      <c r="E8770" s="119">
        <v>1</v>
      </c>
      <c r="F8770" s="97"/>
      <c r="H8770" s="230"/>
      <c r="I8770" s="98">
        <v>20</v>
      </c>
      <c r="K8770" s="194" t="str">
        <f t="shared" si="137"/>
        <v xml:space="preserve">For an order of 20 mixed instruments EXTRA DISCOUNT 20% </v>
      </c>
    </row>
    <row r="8771" spans="1:11" x14ac:dyDescent="0.2">
      <c r="A8771" s="140">
        <v>38700</v>
      </c>
      <c r="B8771" s="231" t="s">
        <v>12</v>
      </c>
      <c r="C8771" s="232" t="s">
        <v>12</v>
      </c>
      <c r="D8771" s="124" t="s">
        <v>6675</v>
      </c>
      <c r="E8771" s="120" t="s">
        <v>23</v>
      </c>
      <c r="F8771" s="183">
        <v>102</v>
      </c>
      <c r="H8771" s="183"/>
      <c r="I8771" s="100">
        <v>1</v>
      </c>
      <c r="K8771" s="194" t="str">
        <f t="shared" si="137"/>
        <v>PEHA 991083 OPERATING SCISSORS - sharp/sharp - straight - 13 cm (box of 25)</v>
      </c>
    </row>
    <row r="8772" spans="1:11" x14ac:dyDescent="0.2">
      <c r="A8772" s="132">
        <v>38701</v>
      </c>
      <c r="B8772" s="226" t="s">
        <v>12</v>
      </c>
      <c r="C8772" s="222" t="s">
        <v>12</v>
      </c>
      <c r="D8772" s="106" t="s">
        <v>6676</v>
      </c>
      <c r="E8772" s="87" t="s">
        <v>23</v>
      </c>
      <c r="F8772" s="166">
        <v>99</v>
      </c>
      <c r="H8772" s="166"/>
      <c r="I8772" s="90">
        <v>1</v>
      </c>
      <c r="K8772" s="194" t="str">
        <f t="shared" si="137"/>
        <v>PEHA 991081 OPERATING SCISSORS - sharp/blunt - straight - 14.5 cm (box of 25)</v>
      </c>
    </row>
    <row r="8773" spans="1:11" x14ac:dyDescent="0.2">
      <c r="A8773" s="132">
        <v>38702</v>
      </c>
      <c r="B8773" s="226" t="s">
        <v>12</v>
      </c>
      <c r="C8773" s="222" t="s">
        <v>12</v>
      </c>
      <c r="D8773" s="106" t="s">
        <v>6677</v>
      </c>
      <c r="E8773" s="87" t="s">
        <v>23</v>
      </c>
      <c r="F8773" s="166">
        <v>99</v>
      </c>
      <c r="H8773" s="166"/>
      <c r="I8773" s="90">
        <v>1</v>
      </c>
      <c r="K8773" s="194" t="str">
        <f t="shared" si="137"/>
        <v>PEHA 991082 OPERATING SCISSORS - blunt/blunt - straight - 14.5 cm (box of 25)</v>
      </c>
    </row>
    <row r="8774" spans="1:11" x14ac:dyDescent="0.2">
      <c r="A8774" s="132">
        <v>38705</v>
      </c>
      <c r="B8774" s="226" t="s">
        <v>12</v>
      </c>
      <c r="C8774" s="222" t="s">
        <v>12</v>
      </c>
      <c r="D8774" s="106" t="s">
        <v>6678</v>
      </c>
      <c r="E8774" s="87" t="s">
        <v>23</v>
      </c>
      <c r="F8774" s="166">
        <v>92</v>
      </c>
      <c r="H8774" s="166"/>
      <c r="I8774" s="90">
        <v>1</v>
      </c>
      <c r="K8774" s="194" t="str">
        <f t="shared" si="137"/>
        <v>PEHA 991084 METZENBAUM SCISSORS - blunt/blunt - curved - 14.5 cm (box of 25)</v>
      </c>
    </row>
    <row r="8775" spans="1:11" x14ac:dyDescent="0.2">
      <c r="A8775" s="132">
        <v>38708</v>
      </c>
      <c r="B8775" s="226" t="s">
        <v>12</v>
      </c>
      <c r="C8775" s="222" t="s">
        <v>12</v>
      </c>
      <c r="D8775" s="106" t="s">
        <v>6679</v>
      </c>
      <c r="E8775" s="87" t="s">
        <v>23</v>
      </c>
      <c r="F8775" s="166">
        <v>101</v>
      </c>
      <c r="H8775" s="166"/>
      <c r="I8775" s="90">
        <v>1</v>
      </c>
      <c r="K8775" s="194" t="str">
        <f t="shared" si="137"/>
        <v>PEHA 991086 IRIS SCISSORS - straight - 11.5 cm (box of 25)</v>
      </c>
    </row>
    <row r="8776" spans="1:11" x14ac:dyDescent="0.2">
      <c r="A8776" s="132">
        <v>38709</v>
      </c>
      <c r="B8776" s="226" t="s">
        <v>12</v>
      </c>
      <c r="C8776" s="222" t="s">
        <v>12</v>
      </c>
      <c r="D8776" s="106" t="s">
        <v>6680</v>
      </c>
      <c r="E8776" s="87" t="s">
        <v>23</v>
      </c>
      <c r="F8776" s="166">
        <v>103</v>
      </c>
      <c r="H8776" s="166"/>
      <c r="I8776" s="90">
        <v>1</v>
      </c>
      <c r="K8776" s="194" t="str">
        <f t="shared" si="137"/>
        <v>PEHA 991087 IRIS SCISSORS - curved - 11.5 cm (box of 25)</v>
      </c>
    </row>
    <row r="8777" spans="1:11" x14ac:dyDescent="0.2">
      <c r="A8777" s="132">
        <v>38712</v>
      </c>
      <c r="B8777" s="226" t="s">
        <v>12</v>
      </c>
      <c r="C8777" s="222" t="s">
        <v>12</v>
      </c>
      <c r="D8777" s="106" t="s">
        <v>6681</v>
      </c>
      <c r="E8777" s="87" t="s">
        <v>34</v>
      </c>
      <c r="F8777" s="166">
        <v>119</v>
      </c>
      <c r="H8777" s="166"/>
      <c r="I8777" s="90">
        <v>1</v>
      </c>
      <c r="K8777" s="194" t="str">
        <f t="shared" si="137"/>
        <v>PEHA 991080 BRAUN-STADLER EPISIOTOMY SCISSORS - 14.5 cm (box of 20)</v>
      </c>
    </row>
    <row r="8778" spans="1:11" x14ac:dyDescent="0.2">
      <c r="A8778" s="132">
        <v>38720</v>
      </c>
      <c r="B8778" s="226" t="s">
        <v>12</v>
      </c>
      <c r="C8778" s="222" t="s">
        <v>12</v>
      </c>
      <c r="D8778" s="106" t="s">
        <v>6682</v>
      </c>
      <c r="E8778" s="87" t="s">
        <v>23</v>
      </c>
      <c r="F8778" s="166">
        <v>120</v>
      </c>
      <c r="H8778" s="166"/>
      <c r="I8778" s="90">
        <v>1</v>
      </c>
      <c r="K8778" s="194" t="str">
        <f t="shared" si="137"/>
        <v>PEHA 991031 MAYO-HEGAR NEEDLE HOLDER - 12 cm (box of 25)</v>
      </c>
    </row>
    <row r="8779" spans="1:11" x14ac:dyDescent="0.2">
      <c r="A8779" s="132">
        <v>38721</v>
      </c>
      <c r="B8779" s="226" t="s">
        <v>12</v>
      </c>
      <c r="C8779" s="222" t="s">
        <v>12</v>
      </c>
      <c r="D8779" s="106" t="s">
        <v>6683</v>
      </c>
      <c r="E8779" s="87" t="s">
        <v>23</v>
      </c>
      <c r="F8779" s="166">
        <v>120</v>
      </c>
      <c r="H8779" s="166"/>
      <c r="I8779" s="90">
        <v>1</v>
      </c>
      <c r="K8779" s="194" t="str">
        <f t="shared" si="137"/>
        <v>PEHA 991030 MAYO-HEGAR NEEDLE HOLDER - 14 cm (box of 25)</v>
      </c>
    </row>
    <row r="8780" spans="1:11" x14ac:dyDescent="0.2">
      <c r="A8780" s="132">
        <v>38722</v>
      </c>
      <c r="B8780" s="226" t="s">
        <v>12</v>
      </c>
      <c r="C8780" s="222" t="s">
        <v>12</v>
      </c>
      <c r="D8780" s="106" t="s">
        <v>6684</v>
      </c>
      <c r="E8780" s="87" t="s">
        <v>23</v>
      </c>
      <c r="F8780" s="166">
        <v>126</v>
      </c>
      <c r="H8780" s="166"/>
      <c r="I8780" s="90">
        <v>1</v>
      </c>
      <c r="K8780" s="194" t="str">
        <f t="shared" si="137"/>
        <v>PEHA 991034 MAYO-HEGAR NEEDLE HOLDER - 16 cm (box of 25)</v>
      </c>
    </row>
    <row r="8781" spans="1:11" x14ac:dyDescent="0.2">
      <c r="A8781" s="132">
        <v>38726</v>
      </c>
      <c r="B8781" s="226" t="s">
        <v>12</v>
      </c>
      <c r="C8781" s="222" t="s">
        <v>12</v>
      </c>
      <c r="D8781" s="106" t="s">
        <v>6685</v>
      </c>
      <c r="E8781" s="87" t="s">
        <v>23</v>
      </c>
      <c r="F8781" s="166">
        <v>235</v>
      </c>
      <c r="H8781" s="166"/>
      <c r="I8781" s="90">
        <v>1</v>
      </c>
      <c r="K8781" s="194" t="str">
        <f t="shared" si="137"/>
        <v>PEHA 991010 CURETTE - sharp spoon double end - 16.5 cm (box of 25)</v>
      </c>
    </row>
    <row r="8782" spans="1:11" x14ac:dyDescent="0.2">
      <c r="A8782" s="132">
        <v>38730</v>
      </c>
      <c r="B8782" s="226" t="s">
        <v>12</v>
      </c>
      <c r="C8782" s="222" t="s">
        <v>12</v>
      </c>
      <c r="D8782" s="106" t="s">
        <v>6686</v>
      </c>
      <c r="E8782" s="87" t="s">
        <v>23</v>
      </c>
      <c r="F8782" s="166">
        <v>123</v>
      </c>
      <c r="H8782" s="166"/>
      <c r="I8782" s="90">
        <v>1</v>
      </c>
      <c r="K8782" s="194" t="str">
        <f t="shared" si="137"/>
        <v>PEHA 991040 PEAN ANATOMIC FORCEPS - straight - 14 cm (box of 25)</v>
      </c>
    </row>
    <row r="8783" spans="1:11" x14ac:dyDescent="0.2">
      <c r="A8783" s="132">
        <v>38733</v>
      </c>
      <c r="B8783" s="226" t="s">
        <v>12</v>
      </c>
      <c r="C8783" s="222" t="s">
        <v>12</v>
      </c>
      <c r="D8783" s="106" t="s">
        <v>6687</v>
      </c>
      <c r="E8783" s="87" t="s">
        <v>23</v>
      </c>
      <c r="F8783" s="166">
        <v>120</v>
      </c>
      <c r="H8783" s="166"/>
      <c r="I8783" s="90">
        <v>1</v>
      </c>
      <c r="K8783" s="194" t="str">
        <f t="shared" si="137"/>
        <v>PEHA 991041 HALSTED MOSQUITO ANATOMIC FORCEPS - curved - 12.5 cm (box of 25)</v>
      </c>
    </row>
    <row r="8784" spans="1:11" x14ac:dyDescent="0.2">
      <c r="A8784" s="132">
        <v>38735</v>
      </c>
      <c r="B8784" s="226" t="s">
        <v>12</v>
      </c>
      <c r="C8784" s="222" t="s">
        <v>12</v>
      </c>
      <c r="D8784" s="106" t="s">
        <v>6688</v>
      </c>
      <c r="E8784" s="87" t="s">
        <v>23</v>
      </c>
      <c r="F8784" s="166">
        <v>129</v>
      </c>
      <c r="H8784" s="166"/>
      <c r="I8784" s="90">
        <v>1</v>
      </c>
      <c r="K8784" s="194" t="str">
        <f t="shared" si="137"/>
        <v>PEHA 991042 KOCHER TISSUE FORCEPS - straight - 14 cm (box of 25)</v>
      </c>
    </row>
    <row r="8785" spans="1:11" x14ac:dyDescent="0.2">
      <c r="A8785" s="132">
        <v>38738</v>
      </c>
      <c r="B8785" s="226" t="s">
        <v>12</v>
      </c>
      <c r="C8785" s="222" t="s">
        <v>12</v>
      </c>
      <c r="D8785" s="106" t="s">
        <v>6689</v>
      </c>
      <c r="E8785" s="87" t="s">
        <v>23</v>
      </c>
      <c r="F8785" s="166">
        <v>126</v>
      </c>
      <c r="H8785" s="166"/>
      <c r="I8785" s="90">
        <v>1</v>
      </c>
      <c r="K8785" s="194" t="str">
        <f t="shared" si="137"/>
        <v>PEHA 991044 MICRO-MOSQUITO ANATOMIC FORCEPS - straight - 12.5 cm (box of 25)</v>
      </c>
    </row>
    <row r="8786" spans="1:11" x14ac:dyDescent="0.2">
      <c r="A8786" s="132">
        <v>38740</v>
      </c>
      <c r="B8786" s="226" t="s">
        <v>12</v>
      </c>
      <c r="C8786" s="222" t="s">
        <v>12</v>
      </c>
      <c r="D8786" s="106" t="s">
        <v>6690</v>
      </c>
      <c r="E8786" s="87" t="s">
        <v>23</v>
      </c>
      <c r="F8786" s="166">
        <v>67</v>
      </c>
      <c r="H8786" s="166"/>
      <c r="I8786" s="90">
        <v>1</v>
      </c>
      <c r="K8786" s="194" t="str">
        <f t="shared" si="137"/>
        <v>PEHA 991060 ADSON ANATOMIC FORCEPS - straight - 12 cm (box of 25)</v>
      </c>
    </row>
    <row r="8787" spans="1:11" x14ac:dyDescent="0.2">
      <c r="A8787" s="132">
        <v>38742</v>
      </c>
      <c r="B8787" s="226" t="s">
        <v>12</v>
      </c>
      <c r="C8787" s="222" t="s">
        <v>12</v>
      </c>
      <c r="D8787" s="106" t="s">
        <v>6691</v>
      </c>
      <c r="E8787" s="87" t="s">
        <v>23</v>
      </c>
      <c r="F8787" s="166">
        <v>164</v>
      </c>
      <c r="H8787" s="166"/>
      <c r="I8787" s="90">
        <v>1</v>
      </c>
      <c r="K8787" s="194" t="str">
        <f t="shared" si="137"/>
        <v>PEHA 991061 DEBAKEY FORCEPS - straight - 15.5 cm (box of 25)</v>
      </c>
    </row>
    <row r="8788" spans="1:11" x14ac:dyDescent="0.2">
      <c r="A8788" s="132">
        <v>38744</v>
      </c>
      <c r="B8788" s="226" t="s">
        <v>12</v>
      </c>
      <c r="C8788" s="222" t="s">
        <v>12</v>
      </c>
      <c r="D8788" s="106" t="s">
        <v>6692</v>
      </c>
      <c r="E8788" s="87" t="s">
        <v>23</v>
      </c>
      <c r="F8788" s="166">
        <v>77</v>
      </c>
      <c r="H8788" s="166"/>
      <c r="I8788" s="90">
        <v>1</v>
      </c>
      <c r="K8788" s="194" t="str">
        <f t="shared" si="137"/>
        <v>PEHA 991062 ADSON TISSUE FORCEPS - straight - 12 cm (box of 25)</v>
      </c>
    </row>
    <row r="8789" spans="1:11" x14ac:dyDescent="0.2">
      <c r="A8789" s="132">
        <v>38746</v>
      </c>
      <c r="B8789" s="226" t="s">
        <v>12</v>
      </c>
      <c r="C8789" s="222" t="s">
        <v>12</v>
      </c>
      <c r="D8789" s="106" t="s">
        <v>6693</v>
      </c>
      <c r="E8789" s="87" t="s">
        <v>23</v>
      </c>
      <c r="F8789" s="166">
        <v>77</v>
      </c>
      <c r="H8789" s="166"/>
      <c r="I8789" s="90">
        <v>1</v>
      </c>
      <c r="K8789" s="194" t="str">
        <f t="shared" si="137"/>
        <v>PEHA 991063 STANDARD TISSUE FORCEPS - straight - 14 cm (box of 25)</v>
      </c>
    </row>
    <row r="8790" spans="1:11" ht="13.5" thickBot="1" x14ac:dyDescent="0.25">
      <c r="A8790" s="134">
        <v>38748</v>
      </c>
      <c r="B8790" s="233" t="s">
        <v>12</v>
      </c>
      <c r="C8790" s="234" t="s">
        <v>12</v>
      </c>
      <c r="D8790" s="121" t="s">
        <v>6694</v>
      </c>
      <c r="E8790" s="116" t="s">
        <v>23</v>
      </c>
      <c r="F8790" s="174">
        <v>77</v>
      </c>
      <c r="H8790" s="174"/>
      <c r="I8790" s="92">
        <v>1</v>
      </c>
      <c r="K8790" s="194" t="str">
        <f t="shared" si="137"/>
        <v>PEHA 991064 STANDARD ANATOMIC FORCEPS - straight - 14 cm (box of 25)</v>
      </c>
    </row>
    <row r="8791" spans="1:11" x14ac:dyDescent="0.2">
      <c r="A8791" s="135">
        <v>38800</v>
      </c>
      <c r="B8791" s="223" t="s">
        <v>11018</v>
      </c>
      <c r="C8791" s="224" t="s">
        <v>12</v>
      </c>
      <c r="D8791" s="117" t="s">
        <v>6695</v>
      </c>
      <c r="E8791" s="118" t="s">
        <v>23</v>
      </c>
      <c r="F8791" s="93">
        <v>62</v>
      </c>
      <c r="H8791" s="225"/>
      <c r="I8791" s="94">
        <v>1</v>
      </c>
      <c r="K8791" s="194" t="str">
        <f t="shared" si="137"/>
        <v>STERILE SURGICAL SCISSORS sharp/sharp - straight - 13 cm (box of 25)</v>
      </c>
    </row>
    <row r="8792" spans="1:11" x14ac:dyDescent="0.2">
      <c r="A8792" s="136">
        <v>38801</v>
      </c>
      <c r="B8792" s="226" t="s">
        <v>11018</v>
      </c>
      <c r="C8792" s="222" t="s">
        <v>12</v>
      </c>
      <c r="D8792" s="106" t="s">
        <v>6696</v>
      </c>
      <c r="E8792" s="87" t="s">
        <v>23</v>
      </c>
      <c r="F8792" s="88">
        <v>62</v>
      </c>
      <c r="H8792" s="227"/>
      <c r="I8792" s="95">
        <v>1</v>
      </c>
      <c r="K8792" s="194" t="str">
        <f t="shared" si="137"/>
        <v>STERILE SURGICAL SCISSORS sharp/blunt - straight - 13 cm (box of 25)</v>
      </c>
    </row>
    <row r="8793" spans="1:11" x14ac:dyDescent="0.2">
      <c r="A8793" s="136">
        <v>38809</v>
      </c>
      <c r="B8793" s="226" t="s">
        <v>11018</v>
      </c>
      <c r="C8793" s="222" t="s">
        <v>12</v>
      </c>
      <c r="D8793" s="106" t="s">
        <v>6697</v>
      </c>
      <c r="E8793" s="87" t="s">
        <v>23</v>
      </c>
      <c r="F8793" s="88">
        <v>89</v>
      </c>
      <c r="H8793" s="227"/>
      <c r="I8793" s="95">
        <v>1</v>
      </c>
      <c r="K8793" s="194" t="str">
        <f t="shared" si="137"/>
        <v>STERILE METZENBAUM SCISSORS - straight - 16 cm (box of 25)</v>
      </c>
    </row>
    <row r="8794" spans="1:11" x14ac:dyDescent="0.2">
      <c r="A8794" s="136">
        <v>38810</v>
      </c>
      <c r="B8794" s="226" t="s">
        <v>11018</v>
      </c>
      <c r="C8794" s="222" t="s">
        <v>12</v>
      </c>
      <c r="D8794" s="106" t="s">
        <v>6698</v>
      </c>
      <c r="E8794" s="87" t="s">
        <v>23</v>
      </c>
      <c r="F8794" s="88">
        <v>91</v>
      </c>
      <c r="H8794" s="227"/>
      <c r="I8794" s="95">
        <v>1</v>
      </c>
      <c r="K8794" s="194" t="str">
        <f t="shared" si="137"/>
        <v>STERILE METZENBAUM SCISSORS - curved - 16 cm (box of 25)</v>
      </c>
    </row>
    <row r="8795" spans="1:11" x14ac:dyDescent="0.2">
      <c r="A8795" s="136">
        <v>38812</v>
      </c>
      <c r="B8795" s="226" t="s">
        <v>11018</v>
      </c>
      <c r="C8795" s="222" t="s">
        <v>12</v>
      </c>
      <c r="D8795" s="106" t="s">
        <v>6699</v>
      </c>
      <c r="E8795" s="87" t="s">
        <v>23</v>
      </c>
      <c r="F8795" s="88">
        <v>102</v>
      </c>
      <c r="H8795" s="227"/>
      <c r="I8795" s="95">
        <v>1</v>
      </c>
      <c r="K8795" s="194" t="str">
        <f t="shared" si="137"/>
        <v>STERILE METZENBAUM SCISSORS - curved - 18 cm (box of 25)</v>
      </c>
    </row>
    <row r="8796" spans="1:11" x14ac:dyDescent="0.2">
      <c r="A8796" s="136">
        <v>38820</v>
      </c>
      <c r="B8796" s="226" t="s">
        <v>11018</v>
      </c>
      <c r="C8796" s="222" t="s">
        <v>12</v>
      </c>
      <c r="D8796" s="106" t="s">
        <v>6700</v>
      </c>
      <c r="E8796" s="87" t="s">
        <v>23</v>
      </c>
      <c r="F8796" s="88">
        <v>98</v>
      </c>
      <c r="H8796" s="227"/>
      <c r="I8796" s="95">
        <v>1</v>
      </c>
      <c r="K8796" s="194" t="str">
        <f t="shared" si="137"/>
        <v>STERILE MAYO SCISSORS - straight - 15 cm (box of 25)</v>
      </c>
    </row>
    <row r="8797" spans="1:11" x14ac:dyDescent="0.2">
      <c r="A8797" s="136">
        <v>38822</v>
      </c>
      <c r="B8797" s="226" t="s">
        <v>11018</v>
      </c>
      <c r="C8797" s="222" t="s">
        <v>12</v>
      </c>
      <c r="D8797" s="106" t="s">
        <v>6701</v>
      </c>
      <c r="E8797" s="87" t="s">
        <v>23</v>
      </c>
      <c r="F8797" s="88">
        <v>114</v>
      </c>
      <c r="H8797" s="227"/>
      <c r="I8797" s="95">
        <v>1</v>
      </c>
      <c r="K8797" s="194" t="str">
        <f t="shared" si="137"/>
        <v>STERILE MAYO SCISSORS - straight - 17 cm (box of 25)</v>
      </c>
    </row>
    <row r="8798" spans="1:11" x14ac:dyDescent="0.2">
      <c r="A8798" s="136">
        <v>38830</v>
      </c>
      <c r="B8798" s="226" t="s">
        <v>11018</v>
      </c>
      <c r="C8798" s="222" t="s">
        <v>12</v>
      </c>
      <c r="D8798" s="106" t="s">
        <v>6702</v>
      </c>
      <c r="E8798" s="87" t="s">
        <v>23</v>
      </c>
      <c r="F8798" s="88">
        <v>60</v>
      </c>
      <c r="H8798" s="227"/>
      <c r="I8798" s="95">
        <v>1</v>
      </c>
      <c r="K8798" s="194" t="str">
        <f t="shared" si="137"/>
        <v>STERILE IRIS SCISSORS sharp/sharp - straight - 11.5 cm (box of 25)</v>
      </c>
    </row>
    <row r="8799" spans="1:11" x14ac:dyDescent="0.2">
      <c r="A8799" s="136">
        <v>38831</v>
      </c>
      <c r="B8799" s="226" t="s">
        <v>11018</v>
      </c>
      <c r="C8799" s="222" t="s">
        <v>12</v>
      </c>
      <c r="D8799" s="106" t="s">
        <v>6703</v>
      </c>
      <c r="E8799" s="87" t="s">
        <v>23</v>
      </c>
      <c r="F8799" s="88">
        <v>60</v>
      </c>
      <c r="H8799" s="227"/>
      <c r="I8799" s="95">
        <v>1</v>
      </c>
      <c r="K8799" s="194" t="str">
        <f t="shared" si="137"/>
        <v>STERILE IRIS SCISSORS sharp/sharp - curved - 11.5 cm (box of 25)</v>
      </c>
    </row>
    <row r="8800" spans="1:11" x14ac:dyDescent="0.2">
      <c r="A8800" s="136">
        <v>38835</v>
      </c>
      <c r="B8800" s="226" t="s">
        <v>11018</v>
      </c>
      <c r="C8800" s="222" t="s">
        <v>12</v>
      </c>
      <c r="D8800" s="106" t="s">
        <v>6704</v>
      </c>
      <c r="E8800" s="87" t="s">
        <v>23</v>
      </c>
      <c r="F8800" s="88">
        <v>130</v>
      </c>
      <c r="H8800" s="227"/>
      <c r="I8800" s="95">
        <v>1</v>
      </c>
      <c r="K8800" s="194" t="str">
        <f t="shared" si="137"/>
        <v>STERILE UMBILICAL SCISSORS - straight - 10.5 cm - US model (box of 25)</v>
      </c>
    </row>
    <row r="8801" spans="1:11" x14ac:dyDescent="0.2">
      <c r="A8801" s="136">
        <v>38840</v>
      </c>
      <c r="B8801" s="226" t="s">
        <v>11018</v>
      </c>
      <c r="C8801" s="222" t="s">
        <v>12</v>
      </c>
      <c r="D8801" s="106" t="s">
        <v>6705</v>
      </c>
      <c r="E8801" s="87" t="s">
        <v>23</v>
      </c>
      <c r="F8801" s="88">
        <v>98</v>
      </c>
      <c r="H8801" s="227"/>
      <c r="I8801" s="95">
        <v>1</v>
      </c>
      <c r="K8801" s="194" t="str">
        <f t="shared" si="137"/>
        <v>STERILE LISTER BANDAGE SCISSORS - 14 cm (box of 25)</v>
      </c>
    </row>
    <row r="8802" spans="1:11" x14ac:dyDescent="0.2">
      <c r="A8802" s="136">
        <v>38841</v>
      </c>
      <c r="B8802" s="226" t="s">
        <v>11018</v>
      </c>
      <c r="C8802" s="222" t="s">
        <v>12</v>
      </c>
      <c r="D8802" s="106" t="s">
        <v>6706</v>
      </c>
      <c r="E8802" s="87" t="s">
        <v>23</v>
      </c>
      <c r="F8802" s="88">
        <v>121</v>
      </c>
      <c r="H8802" s="227"/>
      <c r="I8802" s="95">
        <v>1</v>
      </c>
      <c r="K8802" s="194" t="str">
        <f t="shared" si="137"/>
        <v>STERILE LISTER BANDAGE SCISSORS - 16 cm (box of 25)</v>
      </c>
    </row>
    <row r="8803" spans="1:11" x14ac:dyDescent="0.2">
      <c r="A8803" s="136">
        <v>38842</v>
      </c>
      <c r="B8803" s="226" t="s">
        <v>11018</v>
      </c>
      <c r="C8803" s="222" t="s">
        <v>12</v>
      </c>
      <c r="D8803" s="106" t="s">
        <v>6707</v>
      </c>
      <c r="E8803" s="87" t="s">
        <v>23</v>
      </c>
      <c r="F8803" s="88">
        <v>135</v>
      </c>
      <c r="H8803" s="227"/>
      <c r="I8803" s="95">
        <v>1</v>
      </c>
      <c r="K8803" s="194" t="str">
        <f t="shared" si="137"/>
        <v>STERILE LISTER BANDAGE SCISSORS - 18 cm (box of 25)</v>
      </c>
    </row>
    <row r="8804" spans="1:11" x14ac:dyDescent="0.2">
      <c r="A8804" s="136">
        <v>38850</v>
      </c>
      <c r="B8804" s="226" t="s">
        <v>11018</v>
      </c>
      <c r="C8804" s="222" t="s">
        <v>12</v>
      </c>
      <c r="D8804" s="106" t="s">
        <v>6708</v>
      </c>
      <c r="E8804" s="87" t="s">
        <v>23</v>
      </c>
      <c r="F8804" s="88">
        <v>58</v>
      </c>
      <c r="H8804" s="227"/>
      <c r="I8804" s="95">
        <v>1</v>
      </c>
      <c r="K8804" s="194" t="str">
        <f t="shared" si="137"/>
        <v>STERILE DRESSING TISSUE FORCEPS straight - 13 cm (box of 25)</v>
      </c>
    </row>
    <row r="8805" spans="1:11" x14ac:dyDescent="0.2">
      <c r="A8805" s="136">
        <v>38851</v>
      </c>
      <c r="B8805" s="226" t="s">
        <v>11018</v>
      </c>
      <c r="C8805" s="222" t="s">
        <v>12</v>
      </c>
      <c r="D8805" s="106" t="s">
        <v>6709</v>
      </c>
      <c r="E8805" s="87" t="s">
        <v>23</v>
      </c>
      <c r="F8805" s="88">
        <v>60</v>
      </c>
      <c r="H8805" s="227"/>
      <c r="I8805" s="95">
        <v>1</v>
      </c>
      <c r="K8805" s="194" t="str">
        <f t="shared" si="137"/>
        <v>STERILE DRESSING TISSUE FORCEPS straight - 13 cm 1x2 teeth (box of 25)</v>
      </c>
    </row>
    <row r="8806" spans="1:11" x14ac:dyDescent="0.2">
      <c r="A8806" s="136">
        <v>38852</v>
      </c>
      <c r="B8806" s="226" t="s">
        <v>11018</v>
      </c>
      <c r="C8806" s="222" t="s">
        <v>12</v>
      </c>
      <c r="D8806" s="106" t="s">
        <v>6710</v>
      </c>
      <c r="E8806" s="87" t="s">
        <v>23</v>
      </c>
      <c r="F8806" s="88">
        <v>62</v>
      </c>
      <c r="H8806" s="227"/>
      <c r="I8806" s="95">
        <v>1</v>
      </c>
      <c r="K8806" s="194" t="str">
        <f t="shared" si="137"/>
        <v>STERILE DRESSING TISSUE FORCEPS straight - 16 cm (box of 25)</v>
      </c>
    </row>
    <row r="8807" spans="1:11" x14ac:dyDescent="0.2">
      <c r="A8807" s="136">
        <v>38860</v>
      </c>
      <c r="B8807" s="226" t="s">
        <v>11018</v>
      </c>
      <c r="C8807" s="222" t="s">
        <v>12</v>
      </c>
      <c r="D8807" s="106" t="s">
        <v>6711</v>
      </c>
      <c r="E8807" s="87" t="s">
        <v>23</v>
      </c>
      <c r="F8807" s="88">
        <v>81</v>
      </c>
      <c r="H8807" s="227"/>
      <c r="I8807" s="95">
        <v>1</v>
      </c>
      <c r="K8807" s="194" t="str">
        <f t="shared" si="137"/>
        <v>STERILE PEAN FORCEPS - curved - 14 cm (box of 25)</v>
      </c>
    </row>
    <row r="8808" spans="1:11" x14ac:dyDescent="0.2">
      <c r="A8808" s="136">
        <v>38861</v>
      </c>
      <c r="B8808" s="226" t="s">
        <v>11018</v>
      </c>
      <c r="C8808" s="222" t="s">
        <v>12</v>
      </c>
      <c r="D8808" s="106" t="s">
        <v>6712</v>
      </c>
      <c r="E8808" s="87" t="s">
        <v>23</v>
      </c>
      <c r="F8808" s="88">
        <v>130</v>
      </c>
      <c r="H8808" s="227"/>
      <c r="I8808" s="95">
        <v>1</v>
      </c>
      <c r="K8808" s="194" t="str">
        <f t="shared" si="137"/>
        <v>STERILE PEAN FORCEPS - curved - 16 cm (box of 25)</v>
      </c>
    </row>
    <row r="8809" spans="1:11" x14ac:dyDescent="0.2">
      <c r="A8809" s="136">
        <v>38862</v>
      </c>
      <c r="B8809" s="226" t="s">
        <v>11018</v>
      </c>
      <c r="C8809" s="222" t="s">
        <v>12</v>
      </c>
      <c r="D8809" s="106" t="s">
        <v>6713</v>
      </c>
      <c r="E8809" s="87" t="s">
        <v>23</v>
      </c>
      <c r="F8809" s="88">
        <v>149</v>
      </c>
      <c r="H8809" s="227"/>
      <c r="I8809" s="95">
        <v>1</v>
      </c>
      <c r="K8809" s="194" t="str">
        <f t="shared" si="137"/>
        <v>STERILE PEAN FORCEPS - curved - 18 cm (box of 25)</v>
      </c>
    </row>
    <row r="8810" spans="1:11" x14ac:dyDescent="0.2">
      <c r="A8810" s="136">
        <v>38865</v>
      </c>
      <c r="B8810" s="226" t="s">
        <v>11018</v>
      </c>
      <c r="C8810" s="222" t="s">
        <v>12</v>
      </c>
      <c r="D8810" s="106" t="s">
        <v>6714</v>
      </c>
      <c r="E8810" s="87" t="s">
        <v>23</v>
      </c>
      <c r="F8810" s="88">
        <v>77</v>
      </c>
      <c r="H8810" s="227"/>
      <c r="I8810" s="95">
        <v>1</v>
      </c>
      <c r="K8810" s="194" t="str">
        <f t="shared" si="137"/>
        <v>STERILE SPENCER WELLS FORCEPS - straight - 13 cm (box of 25)</v>
      </c>
    </row>
    <row r="8811" spans="1:11" x14ac:dyDescent="0.2">
      <c r="A8811" s="136">
        <v>38870</v>
      </c>
      <c r="B8811" s="226" t="s">
        <v>11018</v>
      </c>
      <c r="C8811" s="222" t="s">
        <v>12</v>
      </c>
      <c r="D8811" s="106" t="s">
        <v>6715</v>
      </c>
      <c r="E8811" s="87" t="s">
        <v>23</v>
      </c>
      <c r="F8811" s="88">
        <v>59</v>
      </c>
      <c r="H8811" s="227"/>
      <c r="I8811" s="95">
        <v>1</v>
      </c>
      <c r="K8811" s="194" t="str">
        <f t="shared" si="137"/>
        <v>STERILE ADSON TISSUE FORCEPS - straight -12 cm (box of 25)</v>
      </c>
    </row>
    <row r="8812" spans="1:11" x14ac:dyDescent="0.2">
      <c r="A8812" s="136">
        <v>38871</v>
      </c>
      <c r="B8812" s="226" t="s">
        <v>11018</v>
      </c>
      <c r="C8812" s="222" t="s">
        <v>12</v>
      </c>
      <c r="D8812" s="106" t="s">
        <v>6716</v>
      </c>
      <c r="E8812" s="87" t="s">
        <v>23</v>
      </c>
      <c r="F8812" s="88">
        <v>63</v>
      </c>
      <c r="H8812" s="227"/>
      <c r="I8812" s="95">
        <v>1</v>
      </c>
      <c r="K8812" s="194" t="str">
        <f t="shared" si="137"/>
        <v>STERILE ADSON TISSUE FORCEPS - straight -12 cm 1x2 teeth (box of 25)</v>
      </c>
    </row>
    <row r="8813" spans="1:11" x14ac:dyDescent="0.2">
      <c r="A8813" s="136">
        <v>38875</v>
      </c>
      <c r="B8813" s="226" t="s">
        <v>11018</v>
      </c>
      <c r="C8813" s="222" t="s">
        <v>12</v>
      </c>
      <c r="D8813" s="106" t="s">
        <v>6717</v>
      </c>
      <c r="E8813" s="87" t="s">
        <v>23</v>
      </c>
      <c r="F8813" s="88">
        <v>73</v>
      </c>
      <c r="H8813" s="227"/>
      <c r="I8813" s="95">
        <v>1</v>
      </c>
      <c r="K8813" s="194" t="str">
        <f t="shared" si="137"/>
        <v>STERILE HAEMOSTATIC HALSTEAD-MOSQUITO FORCEPS - straight - 12.5 cm (box of 25)</v>
      </c>
    </row>
    <row r="8814" spans="1:11" x14ac:dyDescent="0.2">
      <c r="A8814" s="136">
        <v>38876</v>
      </c>
      <c r="B8814" s="226" t="s">
        <v>11018</v>
      </c>
      <c r="C8814" s="222" t="s">
        <v>12</v>
      </c>
      <c r="D8814" s="106" t="s">
        <v>6718</v>
      </c>
      <c r="E8814" s="87" t="s">
        <v>23</v>
      </c>
      <c r="F8814" s="88">
        <v>75</v>
      </c>
      <c r="H8814" s="227"/>
      <c r="I8814" s="95">
        <v>1</v>
      </c>
      <c r="K8814" s="194" t="str">
        <f t="shared" si="137"/>
        <v>STERILE HAEMOSTATIC HALSTEAD-MOSQUITO FORCEPS - curved - 12.5 cm (box of 25)</v>
      </c>
    </row>
    <row r="8815" spans="1:11" x14ac:dyDescent="0.2">
      <c r="A8815" s="136">
        <v>38880</v>
      </c>
      <c r="B8815" s="226" t="s">
        <v>11018</v>
      </c>
      <c r="C8815" s="222" t="s">
        <v>12</v>
      </c>
      <c r="D8815" s="106" t="s">
        <v>6719</v>
      </c>
      <c r="E8815" s="87" t="s">
        <v>23</v>
      </c>
      <c r="F8815" s="88">
        <v>68</v>
      </c>
      <c r="H8815" s="227"/>
      <c r="I8815" s="95">
        <v>1</v>
      </c>
      <c r="K8815" s="194" t="str">
        <f t="shared" si="137"/>
        <v>STERILE McINDOE DISSECTING FORCEPS - straight - 15 cm (box of 25)</v>
      </c>
    </row>
    <row r="8816" spans="1:11" x14ac:dyDescent="0.2">
      <c r="A8816" s="136">
        <v>38885</v>
      </c>
      <c r="B8816" s="226" t="s">
        <v>11018</v>
      </c>
      <c r="C8816" s="222" t="s">
        <v>12</v>
      </c>
      <c r="D8816" s="106" t="s">
        <v>6720</v>
      </c>
      <c r="E8816" s="87" t="s">
        <v>23</v>
      </c>
      <c r="F8816" s="88">
        <v>46</v>
      </c>
      <c r="H8816" s="227"/>
      <c r="I8816" s="95">
        <v>1</v>
      </c>
      <c r="K8816" s="194" t="str">
        <f t="shared" si="137"/>
        <v>STERILE SPLINTER PLAIN FORCEPS - 12.5 cm (box of 25)</v>
      </c>
    </row>
    <row r="8817" spans="1:11" x14ac:dyDescent="0.2">
      <c r="A8817" s="136">
        <v>38887</v>
      </c>
      <c r="B8817" s="226" t="s">
        <v>11018</v>
      </c>
      <c r="C8817" s="222" t="s">
        <v>12</v>
      </c>
      <c r="D8817" s="106" t="s">
        <v>6721</v>
      </c>
      <c r="E8817" s="87" t="s">
        <v>29</v>
      </c>
      <c r="F8817" s="88">
        <v>90</v>
      </c>
      <c r="H8817" s="227"/>
      <c r="I8817" s="95">
        <v>1</v>
      </c>
      <c r="K8817" s="194" t="str">
        <f t="shared" si="137"/>
        <v>STERILE FOERSTER POLYPUS FORCEPS - 25 cm (box of 10)</v>
      </c>
    </row>
    <row r="8818" spans="1:11" x14ac:dyDescent="0.2">
      <c r="A8818" s="136">
        <v>38890</v>
      </c>
      <c r="B8818" s="226" t="s">
        <v>11018</v>
      </c>
      <c r="C8818" s="222" t="s">
        <v>12</v>
      </c>
      <c r="D8818" s="106" t="s">
        <v>6722</v>
      </c>
      <c r="E8818" s="87" t="s">
        <v>29</v>
      </c>
      <c r="F8818" s="88">
        <v>72</v>
      </c>
      <c r="H8818" s="227"/>
      <c r="I8818" s="95">
        <v>1</v>
      </c>
      <c r="K8818" s="194" t="str">
        <f t="shared" si="137"/>
        <v>STERILE MAGILL FORCEPS - 20 cm for children (box of 10)</v>
      </c>
    </row>
    <row r="8819" spans="1:11" x14ac:dyDescent="0.2">
      <c r="A8819" s="136">
        <v>38891</v>
      </c>
      <c r="B8819" s="226" t="s">
        <v>11018</v>
      </c>
      <c r="C8819" s="222" t="s">
        <v>12</v>
      </c>
      <c r="D8819" s="106" t="s">
        <v>6723</v>
      </c>
      <c r="E8819" s="87" t="s">
        <v>29</v>
      </c>
      <c r="F8819" s="88">
        <v>96</v>
      </c>
      <c r="H8819" s="227"/>
      <c r="I8819" s="95">
        <v>1</v>
      </c>
      <c r="K8819" s="194" t="str">
        <f t="shared" si="137"/>
        <v>STERILE MAGILL FORCEPS - 25 cm for adults (box of 10)</v>
      </c>
    </row>
    <row r="8820" spans="1:11" x14ac:dyDescent="0.2">
      <c r="A8820" s="136">
        <v>38895</v>
      </c>
      <c r="B8820" s="226" t="s">
        <v>11018</v>
      </c>
      <c r="C8820" s="222" t="s">
        <v>12</v>
      </c>
      <c r="D8820" s="106" t="s">
        <v>6724</v>
      </c>
      <c r="E8820" s="87" t="s">
        <v>29</v>
      </c>
      <c r="F8820" s="88">
        <v>262</v>
      </c>
      <c r="H8820" s="227"/>
      <c r="I8820" s="95">
        <v>1</v>
      </c>
      <c r="K8820" s="194" t="str">
        <f t="shared" si="137"/>
        <v>STERILE MICRO HARTMANN EAR FORCEPS 3 mm - 15 cm (box of 10)</v>
      </c>
    </row>
    <row r="8821" spans="1:11" x14ac:dyDescent="0.2">
      <c r="A8821" s="136">
        <v>38897</v>
      </c>
      <c r="B8821" s="226" t="s">
        <v>11018</v>
      </c>
      <c r="C8821" s="222" t="s">
        <v>12</v>
      </c>
      <c r="D8821" s="106" t="s">
        <v>6725</v>
      </c>
      <c r="E8821" s="87" t="s">
        <v>29</v>
      </c>
      <c r="F8821" s="88">
        <v>284</v>
      </c>
      <c r="H8821" s="227"/>
      <c r="I8821" s="95">
        <v>1</v>
      </c>
      <c r="K8821" s="194" t="str">
        <f t="shared" si="137"/>
        <v>STERILE MICRO BELLUCCI EAR SCISSORS 3 mm - 15 cm (box of 10)</v>
      </c>
    </row>
    <row r="8822" spans="1:11" x14ac:dyDescent="0.2">
      <c r="A8822" s="136">
        <v>38920</v>
      </c>
      <c r="B8822" s="226" t="s">
        <v>11018</v>
      </c>
      <c r="C8822" s="222" t="s">
        <v>12</v>
      </c>
      <c r="D8822" s="106" t="s">
        <v>6726</v>
      </c>
      <c r="E8822" s="87" t="s">
        <v>23</v>
      </c>
      <c r="F8822" s="88">
        <v>115</v>
      </c>
      <c r="H8822" s="227"/>
      <c r="I8822" s="95">
        <v>1</v>
      </c>
      <c r="K8822" s="194" t="str">
        <f t="shared" si="137"/>
        <v>STERILE MAYO-HEGAR NEEDLE HOLDER - 14 cm (box of 25)</v>
      </c>
    </row>
    <row r="8823" spans="1:11" x14ac:dyDescent="0.2">
      <c r="A8823" s="136">
        <v>38921</v>
      </c>
      <c r="B8823" s="226" t="s">
        <v>11018</v>
      </c>
      <c r="C8823" s="222" t="s">
        <v>12</v>
      </c>
      <c r="D8823" s="106" t="s">
        <v>6727</v>
      </c>
      <c r="E8823" s="87" t="s">
        <v>23</v>
      </c>
      <c r="F8823" s="88">
        <v>108</v>
      </c>
      <c r="H8823" s="227"/>
      <c r="I8823" s="95">
        <v>1</v>
      </c>
      <c r="K8823" s="194" t="str">
        <f t="shared" si="137"/>
        <v>STERILE MAYO-HEGAR NEEDLE HOLDER - 16 cm (box of 25)</v>
      </c>
    </row>
    <row r="8824" spans="1:11" x14ac:dyDescent="0.2">
      <c r="A8824" s="136">
        <v>38930</v>
      </c>
      <c r="B8824" s="226" t="s">
        <v>11018</v>
      </c>
      <c r="C8824" s="222" t="s">
        <v>12</v>
      </c>
      <c r="D8824" s="106" t="s">
        <v>6728</v>
      </c>
      <c r="E8824" s="87" t="s">
        <v>23</v>
      </c>
      <c r="F8824" s="88">
        <v>115</v>
      </c>
      <c r="H8824" s="227"/>
      <c r="I8824" s="95">
        <v>1</v>
      </c>
      <c r="K8824" s="194" t="str">
        <f t="shared" si="137"/>
        <v>STERILE CRILE WOOD NEEDLE HOLDER - 14 cm (box of 25)</v>
      </c>
    </row>
    <row r="8825" spans="1:11" x14ac:dyDescent="0.2">
      <c r="A8825" s="136">
        <v>38950</v>
      </c>
      <c r="B8825" s="226" t="s">
        <v>11018</v>
      </c>
      <c r="C8825" s="222" t="s">
        <v>12</v>
      </c>
      <c r="D8825" s="106" t="s">
        <v>6729</v>
      </c>
      <c r="E8825" s="87" t="s">
        <v>23</v>
      </c>
      <c r="F8825" s="88">
        <v>110</v>
      </c>
      <c r="H8825" s="227"/>
      <c r="I8825" s="95">
        <v>1</v>
      </c>
      <c r="K8825" s="194" t="str">
        <f t="shared" si="137"/>
        <v>STERILE SUTURE REMOVAL PACK (box of 25)</v>
      </c>
    </row>
    <row r="8826" spans="1:11" x14ac:dyDescent="0.2">
      <c r="A8826" s="136">
        <v>38951</v>
      </c>
      <c r="B8826" s="226" t="s">
        <v>11018</v>
      </c>
      <c r="C8826" s="222" t="s">
        <v>12</v>
      </c>
      <c r="D8826" s="106" t="s">
        <v>6730</v>
      </c>
      <c r="E8826" s="87" t="s">
        <v>23</v>
      </c>
      <c r="F8826" s="88">
        <v>119</v>
      </c>
      <c r="H8826" s="227"/>
      <c r="I8826" s="95">
        <v>1</v>
      </c>
      <c r="K8826" s="194" t="str">
        <f t="shared" si="137"/>
        <v>STERILE SUTURE PROCEDURE PACK (box of 25)</v>
      </c>
    </row>
    <row r="8827" spans="1:11" x14ac:dyDescent="0.2">
      <c r="A8827" s="136"/>
      <c r="B8827" s="226" t="s">
        <v>12</v>
      </c>
      <c r="C8827" s="222" t="s">
        <v>12</v>
      </c>
      <c r="D8827" s="201" t="s">
        <v>6731</v>
      </c>
      <c r="E8827" s="87"/>
      <c r="F8827" s="88"/>
      <c r="H8827" s="227"/>
      <c r="I8827" s="95"/>
      <c r="K8827" s="194" t="str">
        <f t="shared" si="137"/>
        <v>SPECIAL OFFER STERILE INSTRUMENTS BOXES - PROCEDURE PACKS ()</v>
      </c>
    </row>
    <row r="8828" spans="1:11" x14ac:dyDescent="0.2">
      <c r="A8828" s="136"/>
      <c r="B8828" s="226" t="s">
        <v>12</v>
      </c>
      <c r="C8828" s="222" t="s">
        <v>12</v>
      </c>
      <c r="D8828" s="145" t="s">
        <v>6732</v>
      </c>
      <c r="E8828" s="87"/>
      <c r="F8828" s="88"/>
      <c r="H8828" s="227"/>
      <c r="I8828" s="95">
        <v>5</v>
      </c>
      <c r="K8828" s="194" t="str">
        <f t="shared" si="137"/>
        <v>For a mixed order of minimum 5 sterile instrument boxes or procedure packs EXTRA DISCOUNT 10% ()</v>
      </c>
    </row>
    <row r="8829" spans="1:11" x14ac:dyDescent="0.2">
      <c r="A8829" s="136"/>
      <c r="B8829" s="226" t="s">
        <v>12</v>
      </c>
      <c r="C8829" s="222" t="s">
        <v>12</v>
      </c>
      <c r="D8829" s="145" t="s">
        <v>11019</v>
      </c>
      <c r="E8829" s="87"/>
      <c r="F8829" s="88"/>
      <c r="H8829" s="227"/>
      <c r="I8829" s="95">
        <v>15</v>
      </c>
      <c r="K8829" s="194" t="str">
        <f t="shared" si="137"/>
        <v>For a mixed order of minimum 15 sterile instrument boxes or procedure packs EXTRA DISCOUNT 15% ()</v>
      </c>
    </row>
    <row r="8830" spans="1:11" ht="13.5" thickBot="1" x14ac:dyDescent="0.25">
      <c r="A8830" s="137"/>
      <c r="B8830" s="228" t="s">
        <v>12</v>
      </c>
      <c r="C8830" s="229" t="s">
        <v>12</v>
      </c>
      <c r="D8830" s="148" t="s">
        <v>11020</v>
      </c>
      <c r="E8830" s="119"/>
      <c r="F8830" s="97"/>
      <c r="H8830" s="230"/>
      <c r="I8830" s="98">
        <v>30</v>
      </c>
      <c r="K8830" s="194" t="str">
        <f t="shared" ref="K8830:K8893" si="138">+SUBSTITUTE(CONCATENATE(D8830," ","(",IF(RIGHT(E8830,3)="1**","1",E8830),")"),"(1)","")</f>
        <v>For a mixed order of minimum 30 sterile instrument boxes or procedure packs EXTRA DISCOUNT 20% ()</v>
      </c>
    </row>
    <row r="8831" spans="1:11" x14ac:dyDescent="0.2">
      <c r="A8831" s="140">
        <v>39101</v>
      </c>
      <c r="B8831" s="231" t="s">
        <v>8076</v>
      </c>
      <c r="C8831" s="232" t="s">
        <v>12</v>
      </c>
      <c r="D8831" s="124" t="s">
        <v>9084</v>
      </c>
      <c r="E8831" s="120">
        <v>1</v>
      </c>
      <c r="F8831" s="99">
        <v>93</v>
      </c>
      <c r="H8831" s="99"/>
      <c r="I8831" s="100">
        <v>1</v>
      </c>
      <c r="K8831" s="194" t="str">
        <f t="shared" si="138"/>
        <v xml:space="preserve">AESCULAP IRIS THIN SCISSORS - straight - sharp/sharp - 11 cm - BC110R  </v>
      </c>
    </row>
    <row r="8832" spans="1:11" x14ac:dyDescent="0.2">
      <c r="A8832" s="132">
        <v>39102</v>
      </c>
      <c r="B8832" s="226" t="s">
        <v>8076</v>
      </c>
      <c r="C8832" s="222" t="s">
        <v>12</v>
      </c>
      <c r="D8832" s="106" t="s">
        <v>9085</v>
      </c>
      <c r="E8832" s="87">
        <v>1</v>
      </c>
      <c r="F8832" s="88">
        <v>105</v>
      </c>
      <c r="H8832" s="88"/>
      <c r="I8832" s="90">
        <v>1</v>
      </c>
      <c r="K8832" s="194" t="str">
        <f t="shared" si="138"/>
        <v xml:space="preserve">AESCULAP IRIDECTOMY AND LIGATURES SCISSORS - curved - sharp/sharp - 11 cm - BC111R  </v>
      </c>
    </row>
    <row r="8833" spans="1:11" x14ac:dyDescent="0.2">
      <c r="A8833" s="132">
        <v>39110</v>
      </c>
      <c r="B8833" s="226" t="s">
        <v>8076</v>
      </c>
      <c r="C8833" s="222" t="s">
        <v>12</v>
      </c>
      <c r="D8833" s="106" t="s">
        <v>9086</v>
      </c>
      <c r="E8833" s="87">
        <v>1</v>
      </c>
      <c r="F8833" s="88">
        <v>80</v>
      </c>
      <c r="H8833" s="88"/>
      <c r="I8833" s="90">
        <v>1</v>
      </c>
      <c r="K8833" s="194" t="str">
        <f t="shared" si="138"/>
        <v xml:space="preserve">AESCULAP SURGICAL SCISSORS - straight - blunt/blunt - 14.5 cm - BC314R </v>
      </c>
    </row>
    <row r="8834" spans="1:11" x14ac:dyDescent="0.2">
      <c r="A8834" s="132">
        <v>39111</v>
      </c>
      <c r="B8834" s="226" t="s">
        <v>8076</v>
      </c>
      <c r="C8834" s="222" t="s">
        <v>12</v>
      </c>
      <c r="D8834" s="106" t="s">
        <v>9087</v>
      </c>
      <c r="E8834" s="87">
        <v>1</v>
      </c>
      <c r="F8834" s="88">
        <v>86</v>
      </c>
      <c r="H8834" s="88"/>
      <c r="I8834" s="90">
        <v>1</v>
      </c>
      <c r="K8834" s="194" t="str">
        <f t="shared" si="138"/>
        <v xml:space="preserve">AESCULAP SURGICAL SCISSORS - straight - blunt/blunt - 15 cm - BC315R </v>
      </c>
    </row>
    <row r="8835" spans="1:11" x14ac:dyDescent="0.2">
      <c r="A8835" s="132">
        <v>39114</v>
      </c>
      <c r="B8835" s="226" t="s">
        <v>8076</v>
      </c>
      <c r="C8835" s="222" t="s">
        <v>12</v>
      </c>
      <c r="D8835" s="106" t="s">
        <v>9088</v>
      </c>
      <c r="E8835" s="87">
        <v>1</v>
      </c>
      <c r="F8835" s="88">
        <v>92</v>
      </c>
      <c r="H8835" s="88"/>
      <c r="I8835" s="90">
        <v>1</v>
      </c>
      <c r="K8835" s="194" t="str">
        <f t="shared" si="138"/>
        <v xml:space="preserve">AESCULAP SURGICAL SCISSORS - straight - sharp/blunt - 14.5 cm - BC324R </v>
      </c>
    </row>
    <row r="8836" spans="1:11" x14ac:dyDescent="0.2">
      <c r="A8836" s="132">
        <v>39115</v>
      </c>
      <c r="B8836" s="226" t="s">
        <v>8076</v>
      </c>
      <c r="C8836" s="222" t="s">
        <v>12</v>
      </c>
      <c r="D8836" s="106" t="s">
        <v>9089</v>
      </c>
      <c r="E8836" s="87">
        <v>1</v>
      </c>
      <c r="F8836" s="88">
        <v>92</v>
      </c>
      <c r="H8836" s="88"/>
      <c r="I8836" s="90">
        <v>1</v>
      </c>
      <c r="K8836" s="194" t="str">
        <f t="shared" si="138"/>
        <v xml:space="preserve">AESCULAP SURGICAL SCISSORS - straight - sharp/blunt - 16.5 cm - BC326R </v>
      </c>
    </row>
    <row r="8837" spans="1:11" x14ac:dyDescent="0.2">
      <c r="A8837" s="132">
        <v>39120</v>
      </c>
      <c r="B8837" s="226" t="s">
        <v>8076</v>
      </c>
      <c r="C8837" s="222" t="s">
        <v>12</v>
      </c>
      <c r="D8837" s="106" t="s">
        <v>9090</v>
      </c>
      <c r="E8837" s="87">
        <v>1</v>
      </c>
      <c r="F8837" s="88">
        <v>83</v>
      </c>
      <c r="H8837" s="88"/>
      <c r="I8837" s="90">
        <v>1</v>
      </c>
      <c r="K8837" s="194" t="str">
        <f t="shared" si="138"/>
        <v xml:space="preserve">AESCULAP MAYO SCISSORS - straight - blunt/blunt - 15.5 cm - BC545R </v>
      </c>
    </row>
    <row r="8838" spans="1:11" x14ac:dyDescent="0.2">
      <c r="A8838" s="132">
        <v>39121</v>
      </c>
      <c r="B8838" s="226" t="s">
        <v>8076</v>
      </c>
      <c r="C8838" s="222" t="s">
        <v>12</v>
      </c>
      <c r="D8838" s="106" t="s">
        <v>9091</v>
      </c>
      <c r="E8838" s="87">
        <v>1</v>
      </c>
      <c r="F8838" s="88">
        <v>86</v>
      </c>
      <c r="H8838" s="88"/>
      <c r="I8838" s="90">
        <v>1</v>
      </c>
      <c r="K8838" s="194" t="str">
        <f t="shared" si="138"/>
        <v xml:space="preserve">AESCULAP MAYO SCISSORS - curved - blunt/blunt - 15.5 cm - BC555R </v>
      </c>
    </row>
    <row r="8839" spans="1:11" x14ac:dyDescent="0.2">
      <c r="A8839" s="132">
        <v>39122</v>
      </c>
      <c r="B8839" s="226" t="s">
        <v>8076</v>
      </c>
      <c r="C8839" s="222" t="s">
        <v>12</v>
      </c>
      <c r="D8839" s="106" t="s">
        <v>9092</v>
      </c>
      <c r="E8839" s="87">
        <v>1</v>
      </c>
      <c r="F8839" s="88">
        <v>82</v>
      </c>
      <c r="H8839" s="88"/>
      <c r="I8839" s="90">
        <v>1</v>
      </c>
      <c r="K8839" s="194" t="str">
        <f t="shared" si="138"/>
        <v xml:space="preserve">AESCULAP MAYO SCISSORS - straight - blunt/blunt - 16.5 cm - BC584R </v>
      </c>
    </row>
    <row r="8840" spans="1:11" x14ac:dyDescent="0.2">
      <c r="A8840" s="132">
        <v>39123</v>
      </c>
      <c r="B8840" s="226" t="s">
        <v>8076</v>
      </c>
      <c r="C8840" s="222" t="s">
        <v>12</v>
      </c>
      <c r="D8840" s="106" t="s">
        <v>9093</v>
      </c>
      <c r="E8840" s="87">
        <v>1</v>
      </c>
      <c r="F8840" s="88">
        <v>85</v>
      </c>
      <c r="H8840" s="88"/>
      <c r="I8840" s="90"/>
      <c r="K8840" s="194" t="str">
        <f t="shared" si="138"/>
        <v xml:space="preserve">AESCULAP MAYO DISSECTING SCISSORS - curved - blunt/blunt - 16.5 cm - BC587R </v>
      </c>
    </row>
    <row r="8841" spans="1:11" x14ac:dyDescent="0.2">
      <c r="A8841" s="132">
        <v>39130</v>
      </c>
      <c r="B8841" s="226" t="s">
        <v>8076</v>
      </c>
      <c r="C8841" s="222" t="s">
        <v>12</v>
      </c>
      <c r="D8841" s="106" t="s">
        <v>9094</v>
      </c>
      <c r="E8841" s="87">
        <v>1</v>
      </c>
      <c r="F8841" s="88">
        <v>92</v>
      </c>
      <c r="H8841" s="88"/>
      <c r="I8841" s="90">
        <v>1</v>
      </c>
      <c r="K8841" s="194" t="str">
        <f t="shared" si="138"/>
        <v xml:space="preserve">AESCULAP METZENBAUM SCISSORS - straight - blunt/blunt - 14.5 cm - BC601R </v>
      </c>
    </row>
    <row r="8842" spans="1:11" x14ac:dyDescent="0.2">
      <c r="A8842" s="132">
        <v>39131</v>
      </c>
      <c r="B8842" s="226" t="s">
        <v>8076</v>
      </c>
      <c r="C8842" s="222" t="s">
        <v>12</v>
      </c>
      <c r="D8842" s="106" t="s">
        <v>9095</v>
      </c>
      <c r="E8842" s="87">
        <v>1</v>
      </c>
      <c r="F8842" s="88">
        <v>92</v>
      </c>
      <c r="H8842" s="88"/>
      <c r="I8842" s="90">
        <v>1</v>
      </c>
      <c r="K8842" s="194" t="str">
        <f t="shared" si="138"/>
        <v xml:space="preserve">AESCULAP METZENBAUM SCISSORS - straight - blunt/blunt - 18 cm - BC602R </v>
      </c>
    </row>
    <row r="8843" spans="1:11" x14ac:dyDescent="0.2">
      <c r="A8843" s="132">
        <v>39132</v>
      </c>
      <c r="B8843" s="226" t="s">
        <v>8076</v>
      </c>
      <c r="C8843" s="222" t="s">
        <v>12</v>
      </c>
      <c r="D8843" s="106" t="s">
        <v>9096</v>
      </c>
      <c r="E8843" s="87">
        <v>1</v>
      </c>
      <c r="F8843" s="88">
        <v>95</v>
      </c>
      <c r="H8843" s="88"/>
      <c r="I8843" s="90">
        <v>1</v>
      </c>
      <c r="K8843" s="194" t="str">
        <f t="shared" si="138"/>
        <v xml:space="preserve">AESCULAP METZENBAUM SCISSORS - curved - blunt/blunt - 14.5 cm - BC605R </v>
      </c>
    </row>
    <row r="8844" spans="1:11" x14ac:dyDescent="0.2">
      <c r="A8844" s="132">
        <v>39133</v>
      </c>
      <c r="B8844" s="226" t="s">
        <v>8076</v>
      </c>
      <c r="C8844" s="222" t="s">
        <v>12</v>
      </c>
      <c r="D8844" s="106" t="s">
        <v>9097</v>
      </c>
      <c r="E8844" s="87">
        <v>1</v>
      </c>
      <c r="F8844" s="88">
        <v>96</v>
      </c>
      <c r="H8844" s="88"/>
      <c r="I8844" s="90">
        <v>1</v>
      </c>
      <c r="K8844" s="194" t="str">
        <f t="shared" si="138"/>
        <v xml:space="preserve">AESCULAP METZENBAUM SCISSORS - curved - blunt/blunt - 18 cm - BC606R </v>
      </c>
    </row>
    <row r="8845" spans="1:11" x14ac:dyDescent="0.2">
      <c r="A8845" s="132">
        <v>39140</v>
      </c>
      <c r="B8845" s="226" t="s">
        <v>8076</v>
      </c>
      <c r="C8845" s="222" t="s">
        <v>12</v>
      </c>
      <c r="D8845" s="106" t="s">
        <v>9098</v>
      </c>
      <c r="E8845" s="87">
        <v>1</v>
      </c>
      <c r="F8845" s="88">
        <v>85</v>
      </c>
      <c r="H8845" s="88"/>
      <c r="I8845" s="90">
        <v>1</v>
      </c>
      <c r="K8845" s="194" t="str">
        <f t="shared" si="138"/>
        <v xml:space="preserve">AESCULAP SPENCER SUTURE SCISSORS - straight - 11.5 cm - BC802R </v>
      </c>
    </row>
    <row r="8846" spans="1:11" x14ac:dyDescent="0.2">
      <c r="A8846" s="132">
        <v>39160</v>
      </c>
      <c r="B8846" s="226" t="s">
        <v>8076</v>
      </c>
      <c r="C8846" s="222" t="s">
        <v>12</v>
      </c>
      <c r="D8846" s="106" t="s">
        <v>9099</v>
      </c>
      <c r="E8846" s="87">
        <v>1</v>
      </c>
      <c r="F8846" s="88">
        <v>44</v>
      </c>
      <c r="H8846" s="88"/>
      <c r="I8846" s="90">
        <v>1</v>
      </c>
      <c r="K8846" s="194" t="str">
        <f t="shared" si="138"/>
        <v xml:space="preserve">AESCULAP DISSECTION FORCEPS - straight - 11.5 cm - BD043R </v>
      </c>
    </row>
    <row r="8847" spans="1:11" x14ac:dyDescent="0.2">
      <c r="A8847" s="132">
        <v>39161</v>
      </c>
      <c r="B8847" s="226" t="s">
        <v>8076</v>
      </c>
      <c r="C8847" s="222" t="s">
        <v>12</v>
      </c>
      <c r="D8847" s="106" t="s">
        <v>9100</v>
      </c>
      <c r="E8847" s="87">
        <v>1</v>
      </c>
      <c r="F8847" s="88">
        <v>45</v>
      </c>
      <c r="H8847" s="88"/>
      <c r="I8847" s="90">
        <v>1</v>
      </c>
      <c r="K8847" s="194" t="str">
        <f t="shared" si="138"/>
        <v xml:space="preserve">AESCULAP DISSECTION FORCEPS - straight - 13 cm - BD045R </v>
      </c>
    </row>
    <row r="8848" spans="1:11" x14ac:dyDescent="0.2">
      <c r="A8848" s="132">
        <v>39162</v>
      </c>
      <c r="B8848" s="226" t="s">
        <v>8076</v>
      </c>
      <c r="C8848" s="222" t="s">
        <v>12</v>
      </c>
      <c r="D8848" s="106" t="s">
        <v>9101</v>
      </c>
      <c r="E8848" s="87">
        <v>1</v>
      </c>
      <c r="F8848" s="88">
        <v>46</v>
      </c>
      <c r="H8848" s="88"/>
      <c r="I8848" s="90">
        <v>1</v>
      </c>
      <c r="K8848" s="194" t="str">
        <f t="shared" si="138"/>
        <v xml:space="preserve">AESCULAP DISSECTION FORCEPS - straight - 14.5 cm - BD047R </v>
      </c>
    </row>
    <row r="8849" spans="1:11" x14ac:dyDescent="0.2">
      <c r="A8849" s="132">
        <v>39163</v>
      </c>
      <c r="B8849" s="226" t="s">
        <v>8076</v>
      </c>
      <c r="C8849" s="222" t="s">
        <v>12</v>
      </c>
      <c r="D8849" s="106" t="s">
        <v>9102</v>
      </c>
      <c r="E8849" s="87">
        <v>1</v>
      </c>
      <c r="F8849" s="88">
        <v>47</v>
      </c>
      <c r="H8849" s="88"/>
      <c r="I8849" s="90">
        <v>1</v>
      </c>
      <c r="K8849" s="194" t="str">
        <f t="shared" si="138"/>
        <v xml:space="preserve">AESCULAP DISSECTION FORCEPS - straight - 16 cm - BD049R </v>
      </c>
    </row>
    <row r="8850" spans="1:11" x14ac:dyDescent="0.2">
      <c r="A8850" s="132">
        <v>39170</v>
      </c>
      <c r="B8850" s="226" t="s">
        <v>8076</v>
      </c>
      <c r="C8850" s="222" t="s">
        <v>12</v>
      </c>
      <c r="D8850" s="106" t="s">
        <v>9103</v>
      </c>
      <c r="E8850" s="87">
        <v>1</v>
      </c>
      <c r="F8850" s="88">
        <v>36</v>
      </c>
      <c r="H8850" s="88"/>
      <c r="I8850" s="90">
        <v>1</v>
      </c>
      <c r="K8850" s="194" t="str">
        <f t="shared" si="138"/>
        <v xml:space="preserve">AESCULAP ADSON FORCEPS - straight - 12 cm - BD222R </v>
      </c>
    </row>
    <row r="8851" spans="1:11" x14ac:dyDescent="0.2">
      <c r="A8851" s="132">
        <v>39172</v>
      </c>
      <c r="B8851" s="226" t="s">
        <v>8076</v>
      </c>
      <c r="C8851" s="222" t="s">
        <v>12</v>
      </c>
      <c r="D8851" s="106" t="s">
        <v>9104</v>
      </c>
      <c r="E8851" s="87">
        <v>1</v>
      </c>
      <c r="F8851" s="88">
        <v>48</v>
      </c>
      <c r="H8851" s="88"/>
      <c r="I8851" s="90">
        <v>1</v>
      </c>
      <c r="K8851" s="194" t="str">
        <f t="shared" si="138"/>
        <v xml:space="preserve">AESCULAP ADSON DISSECTING THIN FORCEPS - straight - teeth 1x2 - 12 cm - BD511R </v>
      </c>
    </row>
    <row r="8852" spans="1:11" x14ac:dyDescent="0.2">
      <c r="A8852" s="132">
        <v>39174</v>
      </c>
      <c r="B8852" s="226" t="s">
        <v>8076</v>
      </c>
      <c r="C8852" s="222" t="s">
        <v>12</v>
      </c>
      <c r="D8852" s="106" t="s">
        <v>9105</v>
      </c>
      <c r="E8852" s="87">
        <v>1</v>
      </c>
      <c r="F8852" s="88">
        <v>52</v>
      </c>
      <c r="H8852" s="88"/>
      <c r="I8852" s="90">
        <v>1</v>
      </c>
      <c r="K8852" s="194" t="str">
        <f t="shared" si="138"/>
        <v xml:space="preserve">AESCULAP ADSON DISSECTING FORCEPS KNURLED - straight - teeth 1x2 - 12 cm - BD512R </v>
      </c>
    </row>
    <row r="8853" spans="1:11" x14ac:dyDescent="0.2">
      <c r="A8853" s="132">
        <v>39177</v>
      </c>
      <c r="B8853" s="226" t="s">
        <v>8076</v>
      </c>
      <c r="C8853" s="222" t="s">
        <v>12</v>
      </c>
      <c r="D8853" s="106" t="s">
        <v>9106</v>
      </c>
      <c r="E8853" s="87">
        <v>1</v>
      </c>
      <c r="F8853" s="88">
        <v>46</v>
      </c>
      <c r="H8853" s="88"/>
      <c r="I8853" s="90">
        <v>1</v>
      </c>
      <c r="K8853" s="194" t="str">
        <f t="shared" si="138"/>
        <v xml:space="preserve">AESCULAP DISSECTION FORCEPS - straight - teeth 1x2 - 16 cm - BD559R </v>
      </c>
    </row>
    <row r="8854" spans="1:11" x14ac:dyDescent="0.2">
      <c r="A8854" s="132">
        <v>39190</v>
      </c>
      <c r="B8854" s="226" t="s">
        <v>8076</v>
      </c>
      <c r="C8854" s="222" t="s">
        <v>12</v>
      </c>
      <c r="D8854" s="106" t="s">
        <v>9107</v>
      </c>
      <c r="E8854" s="87">
        <v>1</v>
      </c>
      <c r="F8854" s="88">
        <v>53</v>
      </c>
      <c r="H8854" s="88"/>
      <c r="I8854" s="90">
        <v>1</v>
      </c>
      <c r="K8854" s="194" t="str">
        <f t="shared" si="138"/>
        <v xml:space="preserve">AESCULAP HARTMANN MOSQUITO HEMOSTATIC FORCEPS - straight - 10 cm - BH104R </v>
      </c>
    </row>
    <row r="8855" spans="1:11" x14ac:dyDescent="0.2">
      <c r="A8855" s="132">
        <v>39191</v>
      </c>
      <c r="B8855" s="226" t="s">
        <v>8076</v>
      </c>
      <c r="C8855" s="222" t="s">
        <v>12</v>
      </c>
      <c r="D8855" s="106" t="s">
        <v>9108</v>
      </c>
      <c r="E8855" s="87">
        <v>1</v>
      </c>
      <c r="F8855" s="88">
        <v>57</v>
      </c>
      <c r="H8855" s="88"/>
      <c r="I8855" s="90">
        <v>1</v>
      </c>
      <c r="K8855" s="194" t="str">
        <f t="shared" si="138"/>
        <v xml:space="preserve">AESCULAP HARTMANN MOSQUITO HEMOSTATIC FORCEPS - curved - 10 cm - BH105R </v>
      </c>
    </row>
    <row r="8856" spans="1:11" x14ac:dyDescent="0.2">
      <c r="A8856" s="132">
        <v>39195</v>
      </c>
      <c r="B8856" s="226" t="s">
        <v>8076</v>
      </c>
      <c r="C8856" s="222" t="s">
        <v>12</v>
      </c>
      <c r="D8856" s="106" t="s">
        <v>9109</v>
      </c>
      <c r="E8856" s="87">
        <v>1</v>
      </c>
      <c r="F8856" s="88">
        <v>58</v>
      </c>
      <c r="H8856" s="88"/>
      <c r="I8856" s="90">
        <v>1</v>
      </c>
      <c r="K8856" s="194" t="str">
        <f t="shared" si="138"/>
        <v xml:space="preserve">AESCULAP MICRO-HALSTED HEMOSTATIC FORCEPS - curved - 12.5 cm - BH109R </v>
      </c>
    </row>
    <row r="8857" spans="1:11" x14ac:dyDescent="0.2">
      <c r="A8857" s="132">
        <v>39196</v>
      </c>
      <c r="B8857" s="226" t="s">
        <v>8076</v>
      </c>
      <c r="C8857" s="222" t="s">
        <v>12</v>
      </c>
      <c r="D8857" s="106" t="s">
        <v>9110</v>
      </c>
      <c r="E8857" s="87">
        <v>1</v>
      </c>
      <c r="F8857" s="88">
        <v>45</v>
      </c>
      <c r="H8857" s="88"/>
      <c r="I8857" s="90">
        <v>1</v>
      </c>
      <c r="K8857" s="194" t="str">
        <f t="shared" si="138"/>
        <v xml:space="preserve">AESCULAP HALSTED MOSQUITO HEMOSTATIC FORCEPS - straight - 12.5 cm - BH110R </v>
      </c>
    </row>
    <row r="8858" spans="1:11" x14ac:dyDescent="0.2">
      <c r="A8858" s="132">
        <v>39197</v>
      </c>
      <c r="B8858" s="226" t="s">
        <v>8076</v>
      </c>
      <c r="C8858" s="222" t="s">
        <v>12</v>
      </c>
      <c r="D8858" s="106" t="s">
        <v>9111</v>
      </c>
      <c r="E8858" s="87">
        <v>1</v>
      </c>
      <c r="F8858" s="88">
        <v>49</v>
      </c>
      <c r="H8858" s="88"/>
      <c r="I8858" s="90">
        <v>1</v>
      </c>
      <c r="K8858" s="194" t="str">
        <f t="shared" si="138"/>
        <v xml:space="preserve">AESCULAP HALSTED MOSQUITO HEMOSTATIC FORCEPS - curved - 12.5 cm - BH111R </v>
      </c>
    </row>
    <row r="8859" spans="1:11" x14ac:dyDescent="0.2">
      <c r="A8859" s="132">
        <v>39200</v>
      </c>
      <c r="B8859" s="226" t="s">
        <v>8076</v>
      </c>
      <c r="C8859" s="222" t="s">
        <v>12</v>
      </c>
      <c r="D8859" s="106" t="s">
        <v>9112</v>
      </c>
      <c r="E8859" s="87">
        <v>1</v>
      </c>
      <c r="F8859" s="88">
        <v>51</v>
      </c>
      <c r="H8859" s="88"/>
      <c r="I8859" s="90">
        <v>1</v>
      </c>
      <c r="K8859" s="194" t="str">
        <f t="shared" si="138"/>
        <v xml:space="preserve">AESCULAP KELLY HEMOSTATIC FORCEPS - straight - blunt - 14 cm - BH134R </v>
      </c>
    </row>
    <row r="8860" spans="1:11" x14ac:dyDescent="0.2">
      <c r="A8860" s="132">
        <v>39201</v>
      </c>
      <c r="B8860" s="226" t="s">
        <v>8076</v>
      </c>
      <c r="C8860" s="222" t="s">
        <v>12</v>
      </c>
      <c r="D8860" s="106" t="s">
        <v>9113</v>
      </c>
      <c r="E8860" s="87">
        <v>1</v>
      </c>
      <c r="F8860" s="88">
        <v>54</v>
      </c>
      <c r="H8860" s="88"/>
      <c r="I8860" s="90">
        <v>1</v>
      </c>
      <c r="K8860" s="194" t="str">
        <f t="shared" si="138"/>
        <v xml:space="preserve">AESCULAP KELLY HEMOSTATIC FORCEPS - curved - blunt - 14 cm - BH135R </v>
      </c>
    </row>
    <row r="8861" spans="1:11" x14ac:dyDescent="0.2">
      <c r="A8861" s="132">
        <v>39205</v>
      </c>
      <c r="B8861" s="226" t="s">
        <v>8076</v>
      </c>
      <c r="C8861" s="222" t="s">
        <v>12</v>
      </c>
      <c r="D8861" s="106" t="s">
        <v>9114</v>
      </c>
      <c r="E8861" s="87">
        <v>1</v>
      </c>
      <c r="F8861" s="88">
        <v>59</v>
      </c>
      <c r="H8861" s="88"/>
      <c r="I8861" s="90">
        <v>1</v>
      </c>
      <c r="K8861" s="194" t="str">
        <f t="shared" si="138"/>
        <v xml:space="preserve">AESCULAP CRILE HEMOSTATIC FORCEPS - straight - blunt - 16 cm - BH166R </v>
      </c>
    </row>
    <row r="8862" spans="1:11" x14ac:dyDescent="0.2">
      <c r="A8862" s="132">
        <v>39206</v>
      </c>
      <c r="B8862" s="226" t="s">
        <v>8076</v>
      </c>
      <c r="C8862" s="222" t="s">
        <v>12</v>
      </c>
      <c r="D8862" s="106" t="s">
        <v>9115</v>
      </c>
      <c r="E8862" s="87">
        <v>1</v>
      </c>
      <c r="F8862" s="88">
        <v>64</v>
      </c>
      <c r="H8862" s="88"/>
      <c r="I8862" s="90">
        <v>1</v>
      </c>
      <c r="K8862" s="194" t="str">
        <f t="shared" si="138"/>
        <v xml:space="preserve">AESCULAP CRILE HEMOSTATIC FORCEPS - curved - blunt - 16 cm - BH167R </v>
      </c>
    </row>
    <row r="8863" spans="1:11" x14ac:dyDescent="0.2">
      <c r="A8863" s="132">
        <v>39210</v>
      </c>
      <c r="B8863" s="226" t="s">
        <v>8076</v>
      </c>
      <c r="C8863" s="222" t="s">
        <v>12</v>
      </c>
      <c r="D8863" s="106" t="s">
        <v>9116</v>
      </c>
      <c r="E8863" s="87">
        <v>1</v>
      </c>
      <c r="F8863" s="88">
        <v>79</v>
      </c>
      <c r="H8863" s="88"/>
      <c r="I8863" s="90">
        <v>1</v>
      </c>
      <c r="K8863" s="194" t="str">
        <f t="shared" si="138"/>
        <v xml:space="preserve">AESCULAP HALSTED HEMOSTATIC FORCEPS - curved - blunt - 18.5 cm - BH203R </v>
      </c>
    </row>
    <row r="8864" spans="1:11" x14ac:dyDescent="0.2">
      <c r="A8864" s="132">
        <v>39215</v>
      </c>
      <c r="B8864" s="226" t="s">
        <v>8076</v>
      </c>
      <c r="C8864" s="222" t="s">
        <v>12</v>
      </c>
      <c r="D8864" s="106" t="s">
        <v>9117</v>
      </c>
      <c r="E8864" s="87">
        <v>1</v>
      </c>
      <c r="F8864" s="88">
        <v>72</v>
      </c>
      <c r="H8864" s="88"/>
      <c r="I8864" s="90">
        <v>1</v>
      </c>
      <c r="K8864" s="194" t="str">
        <f t="shared" si="138"/>
        <v xml:space="preserve">AESCULAP KOCHER HEMOSTATIC FORCEPS - straight - teeth 1x2 - 14 cm - BH614R </v>
      </c>
    </row>
    <row r="8865" spans="1:11" x14ac:dyDescent="0.2">
      <c r="A8865" s="132">
        <v>39216</v>
      </c>
      <c r="B8865" s="226" t="s">
        <v>8076</v>
      </c>
      <c r="C8865" s="222" t="s">
        <v>12</v>
      </c>
      <c r="D8865" s="106" t="s">
        <v>9118</v>
      </c>
      <c r="E8865" s="87">
        <v>1</v>
      </c>
      <c r="F8865" s="88">
        <v>58</v>
      </c>
      <c r="H8865" s="88"/>
      <c r="I8865" s="90">
        <v>1</v>
      </c>
      <c r="K8865" s="194" t="str">
        <f t="shared" si="138"/>
        <v xml:space="preserve">AESCULAP KOCHER HEMOSTATIC FORCEPS - straight - teeth 1x2 - 16 cm - BH642R </v>
      </c>
    </row>
    <row r="8866" spans="1:11" x14ac:dyDescent="0.2">
      <c r="A8866" s="132">
        <v>39220</v>
      </c>
      <c r="B8866" s="226" t="s">
        <v>8076</v>
      </c>
      <c r="C8866" s="222" t="s">
        <v>12</v>
      </c>
      <c r="D8866" s="106" t="s">
        <v>9119</v>
      </c>
      <c r="E8866" s="87">
        <v>1</v>
      </c>
      <c r="F8866" s="88">
        <v>142</v>
      </c>
      <c r="H8866" s="88"/>
      <c r="I8866" s="90">
        <v>1</v>
      </c>
      <c r="K8866" s="194" t="str">
        <f t="shared" si="138"/>
        <v xml:space="preserve">AESCULAP DE BAKEY FORCEPS - straight - 15 cm - FB411R </v>
      </c>
    </row>
    <row r="8867" spans="1:11" x14ac:dyDescent="0.2">
      <c r="A8867" s="132">
        <v>39240</v>
      </c>
      <c r="B8867" s="226" t="s">
        <v>8076</v>
      </c>
      <c r="C8867" s="222" t="s">
        <v>12</v>
      </c>
      <c r="D8867" s="106" t="s">
        <v>9120</v>
      </c>
      <c r="E8867" s="87">
        <v>1</v>
      </c>
      <c r="F8867" s="88">
        <v>105</v>
      </c>
      <c r="H8867" s="88"/>
      <c r="I8867" s="90">
        <v>1</v>
      </c>
      <c r="K8867" s="194" t="str">
        <f t="shared" si="138"/>
        <v xml:space="preserve">AESCULAP FOERSTER-BALLENGER CLAMP - straight - 18 cm - BF112R </v>
      </c>
    </row>
    <row r="8868" spans="1:11" x14ac:dyDescent="0.2">
      <c r="A8868" s="132">
        <v>39245</v>
      </c>
      <c r="B8868" s="226" t="s">
        <v>8076</v>
      </c>
      <c r="C8868" s="222" t="s">
        <v>12</v>
      </c>
      <c r="D8868" s="106" t="s">
        <v>9121</v>
      </c>
      <c r="E8868" s="87">
        <v>1</v>
      </c>
      <c r="F8868" s="88">
        <v>112</v>
      </c>
      <c r="H8868" s="88"/>
      <c r="I8868" s="90">
        <v>1</v>
      </c>
      <c r="K8868" s="194" t="str">
        <f t="shared" si="138"/>
        <v xml:space="preserve">AESCULAP CHAMP BERNHARD CLAMP - straight - sharp - 16 cm - BF426R </v>
      </c>
    </row>
    <row r="8869" spans="1:11" x14ac:dyDescent="0.2">
      <c r="A8869" s="132">
        <v>39250</v>
      </c>
      <c r="B8869" s="226" t="s">
        <v>8076</v>
      </c>
      <c r="C8869" s="222" t="s">
        <v>12</v>
      </c>
      <c r="D8869" s="106" t="s">
        <v>9122</v>
      </c>
      <c r="E8869" s="87">
        <v>1</v>
      </c>
      <c r="F8869" s="88">
        <v>72</v>
      </c>
      <c r="H8869" s="88"/>
      <c r="I8869" s="90">
        <v>1</v>
      </c>
      <c r="K8869" s="194" t="str">
        <f t="shared" si="138"/>
        <v xml:space="preserve">AESCULAP BACKHAUS TOWEL CLAMP - curved - sharp - 11 cm - BF432R </v>
      </c>
    </row>
    <row r="8870" spans="1:11" x14ac:dyDescent="0.2">
      <c r="A8870" s="132">
        <v>39251</v>
      </c>
      <c r="B8870" s="226" t="s">
        <v>8076</v>
      </c>
      <c r="C8870" s="222" t="s">
        <v>12</v>
      </c>
      <c r="D8870" s="106" t="s">
        <v>9123</v>
      </c>
      <c r="E8870" s="87">
        <v>1</v>
      </c>
      <c r="F8870" s="88">
        <v>84</v>
      </c>
      <c r="H8870" s="88"/>
      <c r="I8870" s="90">
        <v>1</v>
      </c>
      <c r="K8870" s="194" t="str">
        <f t="shared" si="138"/>
        <v xml:space="preserve">AESCULAP BACKHAUS TOWEL CLAMP - curved - sharp - 13.5 cm - BF433R </v>
      </c>
    </row>
    <row r="8871" spans="1:11" x14ac:dyDescent="0.2">
      <c r="A8871" s="132">
        <v>39255</v>
      </c>
      <c r="B8871" s="226" t="s">
        <v>8076</v>
      </c>
      <c r="C8871" s="222" t="s">
        <v>12</v>
      </c>
      <c r="D8871" s="106" t="s">
        <v>9124</v>
      </c>
      <c r="E8871" s="87">
        <v>1</v>
      </c>
      <c r="F8871" s="88">
        <v>78</v>
      </c>
      <c r="H8871" s="88"/>
      <c r="I8871" s="90">
        <v>1</v>
      </c>
      <c r="K8871" s="194" t="str">
        <f t="shared" si="138"/>
        <v xml:space="preserve">AESCULAP BUTTONED TOWEL CLAMP - curved - blunt - 14 cm - BF464R </v>
      </c>
    </row>
    <row r="8872" spans="1:11" x14ac:dyDescent="0.2">
      <c r="A8872" s="132">
        <v>39280</v>
      </c>
      <c r="B8872" s="226" t="s">
        <v>8076</v>
      </c>
      <c r="C8872" s="222" t="s">
        <v>12</v>
      </c>
      <c r="D8872" s="106" t="s">
        <v>9125</v>
      </c>
      <c r="E8872" s="87">
        <v>1</v>
      </c>
      <c r="F8872" s="88">
        <v>63</v>
      </c>
      <c r="H8872" s="88"/>
      <c r="I8872" s="90">
        <v>1</v>
      </c>
      <c r="K8872" s="194" t="str">
        <f t="shared" si="138"/>
        <v xml:space="preserve">AESCULAP HEGAR-MAYO NEEDLE HOLDER - straight - 15 cm - BM235R </v>
      </c>
    </row>
    <row r="8873" spans="1:11" x14ac:dyDescent="0.2">
      <c r="A8873" s="132">
        <v>39281</v>
      </c>
      <c r="B8873" s="226" t="s">
        <v>8076</v>
      </c>
      <c r="C8873" s="222" t="s">
        <v>12</v>
      </c>
      <c r="D8873" s="106" t="s">
        <v>9126</v>
      </c>
      <c r="E8873" s="87">
        <v>1</v>
      </c>
      <c r="F8873" s="88">
        <v>70</v>
      </c>
      <c r="H8873" s="88"/>
      <c r="I8873" s="90">
        <v>1</v>
      </c>
      <c r="K8873" s="194" t="str">
        <f t="shared" si="138"/>
        <v xml:space="preserve">AESCULAP HEGAR-MAYO NEEDLE HOLDER - straight - 18.5 cm - BM236R </v>
      </c>
    </row>
    <row r="8874" spans="1:11" x14ac:dyDescent="0.2">
      <c r="A8874" s="132">
        <v>39285</v>
      </c>
      <c r="B8874" s="226" t="s">
        <v>8076</v>
      </c>
      <c r="C8874" s="222" t="s">
        <v>12</v>
      </c>
      <c r="D8874" s="106" t="s">
        <v>9127</v>
      </c>
      <c r="E8874" s="87">
        <v>1</v>
      </c>
      <c r="F8874" s="88">
        <v>220</v>
      </c>
      <c r="H8874" s="88"/>
      <c r="I8874" s="90">
        <v>1</v>
      </c>
      <c r="K8874" s="194" t="str">
        <f t="shared" si="138"/>
        <v xml:space="preserve">AESCULAP HEGAR-OLSEN NEEDLE HOLDER - straight - 18.5 cm - BM291R </v>
      </c>
    </row>
    <row r="8875" spans="1:11" x14ac:dyDescent="0.2">
      <c r="A8875" s="132">
        <v>39290</v>
      </c>
      <c r="B8875" s="226" t="s">
        <v>8076</v>
      </c>
      <c r="C8875" s="222" t="s">
        <v>12</v>
      </c>
      <c r="D8875" s="106" t="s">
        <v>9128</v>
      </c>
      <c r="E8875" s="87">
        <v>1</v>
      </c>
      <c r="F8875" s="88">
        <v>108</v>
      </c>
      <c r="H8875" s="88"/>
      <c r="I8875" s="90">
        <v>1</v>
      </c>
      <c r="K8875" s="194" t="str">
        <f t="shared" si="138"/>
        <v xml:space="preserve">AESCULAP MATHIEU NEEDLE HOLDER - straight - 14 cm - BM360R </v>
      </c>
    </row>
    <row r="8876" spans="1:11" x14ac:dyDescent="0.2">
      <c r="A8876" s="132">
        <v>39291</v>
      </c>
      <c r="B8876" s="226" t="s">
        <v>8076</v>
      </c>
      <c r="C8876" s="222" t="s">
        <v>12</v>
      </c>
      <c r="D8876" s="106" t="s">
        <v>9129</v>
      </c>
      <c r="E8876" s="87">
        <v>1</v>
      </c>
      <c r="F8876" s="88">
        <v>126</v>
      </c>
      <c r="H8876" s="88"/>
      <c r="I8876" s="90">
        <v>1</v>
      </c>
      <c r="K8876" s="194" t="str">
        <f t="shared" si="138"/>
        <v xml:space="preserve">AESCULAP MATHIEU NEEDLE HOLDER - straight - 17 cm - BM361R </v>
      </c>
    </row>
    <row r="8877" spans="1:11" x14ac:dyDescent="0.2">
      <c r="A8877" s="132">
        <v>39350</v>
      </c>
      <c r="B8877" s="226" t="s">
        <v>8076</v>
      </c>
      <c r="C8877" s="222" t="s">
        <v>12</v>
      </c>
      <c r="D8877" s="106" t="s">
        <v>9130</v>
      </c>
      <c r="E8877" s="87">
        <v>1</v>
      </c>
      <c r="F8877" s="88">
        <v>330</v>
      </c>
      <c r="H8877" s="88"/>
      <c r="I8877" s="90">
        <v>1</v>
      </c>
      <c r="K8877" s="194" t="str">
        <f t="shared" si="138"/>
        <v xml:space="preserve">AESCULAP MAYO TC DUROTIP THIN SCISSORS - straight - blunt/blunt - 17 cm - BC242R </v>
      </c>
    </row>
    <row r="8878" spans="1:11" x14ac:dyDescent="0.2">
      <c r="A8878" s="132">
        <v>39351</v>
      </c>
      <c r="B8878" s="226" t="s">
        <v>8076</v>
      </c>
      <c r="C8878" s="222" t="s">
        <v>12</v>
      </c>
      <c r="D8878" s="106" t="s">
        <v>9131</v>
      </c>
      <c r="E8878" s="87">
        <v>1</v>
      </c>
      <c r="F8878" s="88">
        <v>255</v>
      </c>
      <c r="H8878" s="88"/>
      <c r="I8878" s="90">
        <v>1</v>
      </c>
      <c r="K8878" s="194" t="str">
        <f t="shared" si="138"/>
        <v xml:space="preserve">AESCULAP MAYO TC DUROTIP THIN SCISSORS - curved - blunt/blunt - 17 cm - BC243R </v>
      </c>
    </row>
    <row r="8879" spans="1:11" x14ac:dyDescent="0.2">
      <c r="A8879" s="132">
        <v>39355</v>
      </c>
      <c r="B8879" s="226" t="s">
        <v>8076</v>
      </c>
      <c r="C8879" s="222" t="s">
        <v>12</v>
      </c>
      <c r="D8879" s="106" t="s">
        <v>9132</v>
      </c>
      <c r="E8879" s="87">
        <v>1</v>
      </c>
      <c r="F8879" s="88">
        <v>210</v>
      </c>
      <c r="H8879" s="88"/>
      <c r="I8879" s="90">
        <v>1</v>
      </c>
      <c r="K8879" s="194" t="str">
        <f t="shared" si="138"/>
        <v xml:space="preserve">AESCULAP MAYO TC DUROTIP SCISSORS - straight - blunt/blunt - 17 cm - BC252R </v>
      </c>
    </row>
    <row r="8880" spans="1:11" x14ac:dyDescent="0.2">
      <c r="A8880" s="132">
        <v>39356</v>
      </c>
      <c r="B8880" s="226" t="s">
        <v>8076</v>
      </c>
      <c r="C8880" s="222" t="s">
        <v>12</v>
      </c>
      <c r="D8880" s="106" t="s">
        <v>9133</v>
      </c>
      <c r="E8880" s="87">
        <v>1</v>
      </c>
      <c r="F8880" s="88">
        <v>255</v>
      </c>
      <c r="H8880" s="88"/>
      <c r="I8880" s="90">
        <v>1</v>
      </c>
      <c r="K8880" s="194" t="str">
        <f t="shared" si="138"/>
        <v xml:space="preserve">AESCULAP MAYO TC DUROTIP SCISSORS - curved - blunt/blunt - 17 cm - BC253R </v>
      </c>
    </row>
    <row r="8881" spans="1:11" x14ac:dyDescent="0.2">
      <c r="A8881" s="132">
        <v>39360</v>
      </c>
      <c r="B8881" s="226" t="s">
        <v>8076</v>
      </c>
      <c r="C8881" s="222" t="s">
        <v>12</v>
      </c>
      <c r="D8881" s="106" t="s">
        <v>9134</v>
      </c>
      <c r="E8881" s="87">
        <v>1</v>
      </c>
      <c r="F8881" s="88">
        <v>280</v>
      </c>
      <c r="H8881" s="88"/>
      <c r="I8881" s="90">
        <v>1</v>
      </c>
      <c r="K8881" s="194" t="str">
        <f t="shared" si="138"/>
        <v xml:space="preserve">AESCULAP BABY METZENBAUM TC DUROTIP SCISSORS - curved - blunt/blunt - 14.5 cm - BC259R </v>
      </c>
    </row>
    <row r="8882" spans="1:11" x14ac:dyDescent="0.2">
      <c r="A8882" s="132">
        <v>39365</v>
      </c>
      <c r="B8882" s="226" t="s">
        <v>8076</v>
      </c>
      <c r="C8882" s="222" t="s">
        <v>12</v>
      </c>
      <c r="D8882" s="106" t="s">
        <v>9135</v>
      </c>
      <c r="E8882" s="87">
        <v>1</v>
      </c>
      <c r="F8882" s="88">
        <v>260</v>
      </c>
      <c r="H8882" s="88"/>
      <c r="I8882" s="90">
        <v>1</v>
      </c>
      <c r="K8882" s="194" t="str">
        <f t="shared" si="138"/>
        <v xml:space="preserve">AESCULAP METZENBAUM TC DUROTIP SCISSORS - curved - blunt/blunt - 14.5 cm - BC261R </v>
      </c>
    </row>
    <row r="8883" spans="1:11" x14ac:dyDescent="0.2">
      <c r="A8883" s="132">
        <v>39366</v>
      </c>
      <c r="B8883" s="226" t="s">
        <v>8076</v>
      </c>
      <c r="C8883" s="222" t="s">
        <v>12</v>
      </c>
      <c r="D8883" s="106" t="s">
        <v>9136</v>
      </c>
      <c r="E8883" s="87">
        <v>1</v>
      </c>
      <c r="F8883" s="88">
        <v>270</v>
      </c>
      <c r="H8883" s="88"/>
      <c r="I8883" s="90">
        <v>1</v>
      </c>
      <c r="K8883" s="194" t="str">
        <f t="shared" si="138"/>
        <v xml:space="preserve">AESCULAP METZENBAUM TC DUROTIP SCISSORS - curved - blunt/blunt - 18 cm - BC263R </v>
      </c>
    </row>
    <row r="8884" spans="1:11" x14ac:dyDescent="0.2">
      <c r="A8884" s="132">
        <v>39367</v>
      </c>
      <c r="B8884" s="226" t="s">
        <v>8076</v>
      </c>
      <c r="C8884" s="222" t="s">
        <v>12</v>
      </c>
      <c r="D8884" s="106" t="s">
        <v>9137</v>
      </c>
      <c r="E8884" s="87">
        <v>1</v>
      </c>
      <c r="F8884" s="88">
        <v>280</v>
      </c>
      <c r="H8884" s="88"/>
      <c r="I8884" s="90">
        <v>1</v>
      </c>
      <c r="K8884" s="194" t="str">
        <f t="shared" si="138"/>
        <v xml:space="preserve">AESCULAP METZENBAUM TC DUROTIP THIN SCISSORS - curved - blunt/blunt - 18 cm - BC271R </v>
      </c>
    </row>
    <row r="8885" spans="1:11" x14ac:dyDescent="0.2">
      <c r="A8885" s="132">
        <v>39390</v>
      </c>
      <c r="B8885" s="226" t="s">
        <v>8076</v>
      </c>
      <c r="C8885" s="222" t="s">
        <v>12</v>
      </c>
      <c r="D8885" s="106" t="s">
        <v>9138</v>
      </c>
      <c r="E8885" s="87">
        <v>1</v>
      </c>
      <c r="F8885" s="88">
        <v>490</v>
      </c>
      <c r="H8885" s="88"/>
      <c r="I8885" s="90">
        <v>1</v>
      </c>
      <c r="K8885" s="194" t="str">
        <f t="shared" si="138"/>
        <v xml:space="preserve">AESCULAP CASTROVIEJO TC DUROGRIP NEEDLE HOLDER - straight - 0.2/14.5 cm - BM002R </v>
      </c>
    </row>
    <row r="8886" spans="1:11" x14ac:dyDescent="0.2">
      <c r="A8886" s="132">
        <v>39391</v>
      </c>
      <c r="B8886" s="226" t="s">
        <v>8076</v>
      </c>
      <c r="C8886" s="222" t="s">
        <v>12</v>
      </c>
      <c r="D8886" s="106" t="s">
        <v>9139</v>
      </c>
      <c r="E8886" s="87">
        <v>1</v>
      </c>
      <c r="F8886" s="88">
        <v>660</v>
      </c>
      <c r="H8886" s="88"/>
      <c r="I8886" s="90">
        <v>1</v>
      </c>
      <c r="K8886" s="194" t="str">
        <f t="shared" si="138"/>
        <v xml:space="preserve">AESCULAP CASTROVIEJO TC DUROGRIP NEEDLE HOLDER - straight - 0.4/18 cm - BM003R </v>
      </c>
    </row>
    <row r="8887" spans="1:11" x14ac:dyDescent="0.2">
      <c r="A8887" s="132">
        <v>39392</v>
      </c>
      <c r="B8887" s="226" t="s">
        <v>8076</v>
      </c>
      <c r="C8887" s="222" t="s">
        <v>12</v>
      </c>
      <c r="D8887" s="106" t="s">
        <v>9140</v>
      </c>
      <c r="E8887" s="87">
        <v>1</v>
      </c>
      <c r="F8887" s="88">
        <v>470</v>
      </c>
      <c r="H8887" s="88"/>
      <c r="I8887" s="90">
        <v>1</v>
      </c>
      <c r="K8887" s="194" t="str">
        <f t="shared" si="138"/>
        <v xml:space="preserve">AESCULAP CASTROVIEJO TC DUROGRIP NEEDLE HOLDER - straight - 0.2/18 cm - BM004R </v>
      </c>
    </row>
    <row r="8888" spans="1:11" x14ac:dyDescent="0.2">
      <c r="A8888" s="132">
        <v>39395</v>
      </c>
      <c r="B8888" s="226" t="s">
        <v>8076</v>
      </c>
      <c r="C8888" s="222" t="s">
        <v>12</v>
      </c>
      <c r="D8888" s="106" t="s">
        <v>9141</v>
      </c>
      <c r="E8888" s="87">
        <v>1</v>
      </c>
      <c r="F8888" s="88">
        <v>160</v>
      </c>
      <c r="H8888" s="88"/>
      <c r="I8888" s="90">
        <v>1</v>
      </c>
      <c r="K8888" s="194" t="str">
        <f t="shared" si="138"/>
        <v xml:space="preserve">AESCULAP BABY-CRILE-WOOD TC DUROGRIP NEEDLE HOLDER - straight - 15 cm - BM013R </v>
      </c>
    </row>
    <row r="8889" spans="1:11" x14ac:dyDescent="0.2">
      <c r="A8889" s="132">
        <v>39396</v>
      </c>
      <c r="B8889" s="226" t="s">
        <v>8076</v>
      </c>
      <c r="C8889" s="222" t="s">
        <v>12</v>
      </c>
      <c r="D8889" s="106" t="s">
        <v>9142</v>
      </c>
      <c r="E8889" s="87">
        <v>1</v>
      </c>
      <c r="F8889" s="88">
        <v>155</v>
      </c>
      <c r="H8889" s="88"/>
      <c r="I8889" s="90">
        <v>1</v>
      </c>
      <c r="K8889" s="194" t="str">
        <f t="shared" si="138"/>
        <v xml:space="preserve">AESCULAP BABY-CRILE-WOOD TC DUROGRIP NEEDLE HOLDER - straight - 14.5 cm - BM016R </v>
      </c>
    </row>
    <row r="8890" spans="1:11" x14ac:dyDescent="0.2">
      <c r="A8890" s="132">
        <v>39400</v>
      </c>
      <c r="B8890" s="226" t="s">
        <v>8076</v>
      </c>
      <c r="C8890" s="222" t="s">
        <v>12</v>
      </c>
      <c r="D8890" s="106" t="s">
        <v>9143</v>
      </c>
      <c r="E8890" s="87">
        <v>1</v>
      </c>
      <c r="F8890" s="88">
        <v>195</v>
      </c>
      <c r="H8890" s="88"/>
      <c r="I8890" s="90">
        <v>1</v>
      </c>
      <c r="K8890" s="194" t="str">
        <f t="shared" si="138"/>
        <v xml:space="preserve">AESCULAP CRILE-WOOD TC DUROGRIP NEEDLE HOLDER - straight - 18.5 cm - BM017R </v>
      </c>
    </row>
    <row r="8891" spans="1:11" x14ac:dyDescent="0.2">
      <c r="A8891" s="132">
        <v>39405</v>
      </c>
      <c r="B8891" s="226" t="s">
        <v>8076</v>
      </c>
      <c r="C8891" s="222" t="s">
        <v>12</v>
      </c>
      <c r="D8891" s="106" t="s">
        <v>9144</v>
      </c>
      <c r="E8891" s="87">
        <v>1</v>
      </c>
      <c r="F8891" s="88">
        <v>130</v>
      </c>
      <c r="H8891" s="88"/>
      <c r="I8891" s="90">
        <v>1</v>
      </c>
      <c r="K8891" s="194" t="str">
        <f t="shared" si="138"/>
        <v xml:space="preserve">AESCULAP HEGAR-MAYO TC DUROGRIP NEEDLE HOLDER - straight - 15 cm - BM065R </v>
      </c>
    </row>
    <row r="8892" spans="1:11" x14ac:dyDescent="0.2">
      <c r="A8892" s="132">
        <v>39406</v>
      </c>
      <c r="B8892" s="226" t="s">
        <v>8076</v>
      </c>
      <c r="C8892" s="222" t="s">
        <v>12</v>
      </c>
      <c r="D8892" s="106" t="s">
        <v>9145</v>
      </c>
      <c r="E8892" s="87">
        <v>1</v>
      </c>
      <c r="F8892" s="88">
        <v>140</v>
      </c>
      <c r="H8892" s="88"/>
      <c r="I8892" s="90">
        <v>1</v>
      </c>
      <c r="K8892" s="194" t="str">
        <f t="shared" si="138"/>
        <v xml:space="preserve">AESCULAP HEGAR-MAYO TC DUROGRIP NEEDLE HOLDER - straight - 18.5 cm - BM066R </v>
      </c>
    </row>
    <row r="8893" spans="1:11" x14ac:dyDescent="0.2">
      <c r="A8893" s="132">
        <v>39410</v>
      </c>
      <c r="B8893" s="226" t="s">
        <v>8076</v>
      </c>
      <c r="C8893" s="222" t="s">
        <v>12</v>
      </c>
      <c r="D8893" s="106" t="s">
        <v>9146</v>
      </c>
      <c r="E8893" s="87">
        <v>1</v>
      </c>
      <c r="F8893" s="88">
        <v>215</v>
      </c>
      <c r="H8893" s="88"/>
      <c r="I8893" s="90">
        <v>1</v>
      </c>
      <c r="K8893" s="194" t="str">
        <f t="shared" si="138"/>
        <v xml:space="preserve">AESCULAP HEGAR-OLSEN TC DUROGRIP NEEDLE HOLDER - straight - 16.5 cm - BM124R </v>
      </c>
    </row>
    <row r="8894" spans="1:11" x14ac:dyDescent="0.2">
      <c r="A8894" s="132">
        <v>39411</v>
      </c>
      <c r="B8894" s="226" t="s">
        <v>8076</v>
      </c>
      <c r="C8894" s="222" t="s">
        <v>12</v>
      </c>
      <c r="D8894" s="106" t="s">
        <v>9147</v>
      </c>
      <c r="E8894" s="87">
        <v>1</v>
      </c>
      <c r="F8894" s="88">
        <v>210</v>
      </c>
      <c r="H8894" s="88"/>
      <c r="I8894" s="90">
        <v>1</v>
      </c>
      <c r="K8894" s="194" t="str">
        <f t="shared" ref="K8894:K8957" si="139">+SUBSTITUTE(CONCATENATE(D8894," ","(",IF(RIGHT(E8894,3)="1**","1",E8894),")"),"(1)","")</f>
        <v xml:space="preserve">AESCULAP HEGAR-OLSEN TC DUROGRIP NEEDLE HOLDER - straight - 14.5 cm - BM128R </v>
      </c>
    </row>
    <row r="8895" spans="1:11" ht="13.5" thickBot="1" x14ac:dyDescent="0.25">
      <c r="A8895" s="134">
        <v>39415</v>
      </c>
      <c r="B8895" s="233" t="s">
        <v>8076</v>
      </c>
      <c r="C8895" s="234" t="s">
        <v>12</v>
      </c>
      <c r="D8895" s="121" t="s">
        <v>9148</v>
      </c>
      <c r="E8895" s="116">
        <v>1</v>
      </c>
      <c r="F8895" s="91">
        <v>225</v>
      </c>
      <c r="H8895" s="91"/>
      <c r="I8895" s="92">
        <v>1</v>
      </c>
      <c r="K8895" s="194" t="str">
        <f t="shared" si="139"/>
        <v xml:space="preserve">AESCULAP MATHIEU TC DUROGRIP NEEDLE HOLDER - straight - 17.3 cm - BM151R </v>
      </c>
    </row>
    <row r="8896" spans="1:11" x14ac:dyDescent="0.2">
      <c r="A8896" s="135">
        <v>39700</v>
      </c>
      <c r="B8896" s="223" t="s">
        <v>6733</v>
      </c>
      <c r="C8896" s="224" t="s">
        <v>12</v>
      </c>
      <c r="D8896" s="117" t="s">
        <v>6734</v>
      </c>
      <c r="E8896" s="118">
        <v>1</v>
      </c>
      <c r="F8896" s="93">
        <v>3.1</v>
      </c>
      <c r="H8896" s="225"/>
      <c r="I8896" s="94">
        <v>1</v>
      </c>
      <c r="K8896" s="194" t="str">
        <f t="shared" si="139"/>
        <v xml:space="preserve">CUTICLE SCISSORS - curved - 9.5 cm </v>
      </c>
    </row>
    <row r="8897" spans="1:11" x14ac:dyDescent="0.2">
      <c r="A8897" s="136">
        <v>39710</v>
      </c>
      <c r="B8897" s="226" t="s">
        <v>6733</v>
      </c>
      <c r="C8897" s="222" t="s">
        <v>12</v>
      </c>
      <c r="D8897" s="106" t="s">
        <v>6735</v>
      </c>
      <c r="E8897" s="87">
        <v>1</v>
      </c>
      <c r="F8897" s="88">
        <v>3.1</v>
      </c>
      <c r="H8897" s="227"/>
      <c r="I8897" s="95">
        <v>1</v>
      </c>
      <c r="K8897" s="194" t="str">
        <f t="shared" si="139"/>
        <v xml:space="preserve">NOSTRIL SMALL SCISSORS - 9 cm </v>
      </c>
    </row>
    <row r="8898" spans="1:11" x14ac:dyDescent="0.2">
      <c r="A8898" s="136">
        <v>39720</v>
      </c>
      <c r="B8898" s="226" t="s">
        <v>6733</v>
      </c>
      <c r="C8898" s="222" t="s">
        <v>12</v>
      </c>
      <c r="D8898" s="106" t="s">
        <v>6736</v>
      </c>
      <c r="E8898" s="87">
        <v>1</v>
      </c>
      <c r="F8898" s="88">
        <v>3.3</v>
      </c>
      <c r="H8898" s="227"/>
      <c r="I8898" s="95">
        <v>1</v>
      </c>
      <c r="K8898" s="194" t="str">
        <f t="shared" si="139"/>
        <v xml:space="preserve">DISSECTING SCISSORS - 11.5 cm </v>
      </c>
    </row>
    <row r="8899" spans="1:11" x14ac:dyDescent="0.2">
      <c r="A8899" s="136">
        <v>39730</v>
      </c>
      <c r="B8899" s="226" t="s">
        <v>6733</v>
      </c>
      <c r="C8899" s="222" t="s">
        <v>12</v>
      </c>
      <c r="D8899" s="106" t="s">
        <v>6737</v>
      </c>
      <c r="E8899" s="87">
        <v>1</v>
      </c>
      <c r="F8899" s="88">
        <v>2.2999999999999998</v>
      </c>
      <c r="H8899" s="227"/>
      <c r="I8899" s="95">
        <v>1</v>
      </c>
      <c r="K8899" s="194" t="str">
        <f t="shared" si="139"/>
        <v xml:space="preserve">LOOP EXCAVATOR - 11 cm </v>
      </c>
    </row>
    <row r="8900" spans="1:11" x14ac:dyDescent="0.2">
      <c r="A8900" s="136">
        <v>39735</v>
      </c>
      <c r="B8900" s="226" t="s">
        <v>6733</v>
      </c>
      <c r="C8900" s="222" t="s">
        <v>12</v>
      </c>
      <c r="D8900" s="106" t="s">
        <v>6738</v>
      </c>
      <c r="E8900" s="87">
        <v>1</v>
      </c>
      <c r="F8900" s="88">
        <v>2.2999999999999998</v>
      </c>
      <c r="H8900" s="227"/>
      <c r="I8900" s="95">
        <v>1</v>
      </c>
      <c r="K8900" s="194" t="str">
        <f t="shared" si="139"/>
        <v xml:space="preserve">FILE FOR NAILS - 13.5 cm </v>
      </c>
    </row>
    <row r="8901" spans="1:11" x14ac:dyDescent="0.2">
      <c r="A8901" s="136">
        <v>39740</v>
      </c>
      <c r="B8901" s="226" t="s">
        <v>6733</v>
      </c>
      <c r="C8901" s="222" t="s">
        <v>12</v>
      </c>
      <c r="D8901" s="106" t="s">
        <v>6739</v>
      </c>
      <c r="E8901" s="87">
        <v>1</v>
      </c>
      <c r="F8901" s="88">
        <v>3.7</v>
      </c>
      <c r="H8901" s="227"/>
      <c r="I8901" s="95">
        <v>1</v>
      </c>
      <c r="K8901" s="194" t="str">
        <f t="shared" si="139"/>
        <v xml:space="preserve">EXCAVATOR - 13 cm </v>
      </c>
    </row>
    <row r="8902" spans="1:11" x14ac:dyDescent="0.2">
      <c r="A8902" s="136">
        <v>39746</v>
      </c>
      <c r="B8902" s="226" t="s">
        <v>6733</v>
      </c>
      <c r="C8902" s="222" t="s">
        <v>12</v>
      </c>
      <c r="D8902" s="106" t="s">
        <v>6740</v>
      </c>
      <c r="E8902" s="87">
        <v>1</v>
      </c>
      <c r="F8902" s="88">
        <v>4.2</v>
      </c>
      <c r="H8902" s="227"/>
      <c r="I8902" s="95">
        <v>1</v>
      </c>
      <c r="K8902" s="194" t="str">
        <f t="shared" si="139"/>
        <v xml:space="preserve">CHISEL - 14.5 cm </v>
      </c>
    </row>
    <row r="8903" spans="1:11" x14ac:dyDescent="0.2">
      <c r="A8903" s="136">
        <v>39760</v>
      </c>
      <c r="B8903" s="226" t="s">
        <v>6733</v>
      </c>
      <c r="C8903" s="222" t="s">
        <v>12</v>
      </c>
      <c r="D8903" s="106" t="s">
        <v>6741</v>
      </c>
      <c r="E8903" s="87">
        <v>1</v>
      </c>
      <c r="F8903" s="88">
        <v>11</v>
      </c>
      <c r="H8903" s="227"/>
      <c r="I8903" s="95">
        <v>1</v>
      </c>
      <c r="K8903" s="194" t="str">
        <f t="shared" si="139"/>
        <v xml:space="preserve">NAIL CORNER - 10 cm </v>
      </c>
    </row>
    <row r="8904" spans="1:11" x14ac:dyDescent="0.2">
      <c r="A8904" s="136">
        <v>39770</v>
      </c>
      <c r="B8904" s="226" t="s">
        <v>6733</v>
      </c>
      <c r="C8904" s="222" t="s">
        <v>12</v>
      </c>
      <c r="D8904" s="106" t="s">
        <v>6742</v>
      </c>
      <c r="E8904" s="87">
        <v>1</v>
      </c>
      <c r="F8904" s="88">
        <v>14</v>
      </c>
      <c r="H8904" s="227"/>
      <c r="I8904" s="95">
        <v>1</v>
      </c>
      <c r="K8904" s="194" t="str">
        <f t="shared" si="139"/>
        <v xml:space="preserve">NAIL CUTTER with spiral spring - 14 cm </v>
      </c>
    </row>
    <row r="8905" spans="1:11" x14ac:dyDescent="0.2">
      <c r="A8905" s="136">
        <v>39790</v>
      </c>
      <c r="B8905" s="226" t="s">
        <v>6733</v>
      </c>
      <c r="C8905" s="222" t="s">
        <v>12</v>
      </c>
      <c r="D8905" s="106" t="s">
        <v>6743</v>
      </c>
      <c r="E8905" s="87">
        <v>1</v>
      </c>
      <c r="F8905" s="88">
        <v>9</v>
      </c>
      <c r="H8905" s="227"/>
      <c r="I8905" s="95">
        <v>1</v>
      </c>
      <c r="K8905" s="194" t="str">
        <f t="shared" si="139"/>
        <v xml:space="preserve">FILE RASP DOUBLE SIDED - 21.5 cm - metal handle </v>
      </c>
    </row>
    <row r="8906" spans="1:11" x14ac:dyDescent="0.2">
      <c r="A8906" s="136">
        <v>39792</v>
      </c>
      <c r="B8906" s="226" t="s">
        <v>6733</v>
      </c>
      <c r="C8906" s="222" t="s">
        <v>12</v>
      </c>
      <c r="D8906" s="106" t="s">
        <v>6744</v>
      </c>
      <c r="E8906" s="87">
        <v>1</v>
      </c>
      <c r="F8906" s="88">
        <v>3.5</v>
      </c>
      <c r="H8906" s="227"/>
      <c r="I8906" s="95">
        <v>1</v>
      </c>
      <c r="K8906" s="194" t="str">
        <f t="shared" si="139"/>
        <v xml:space="preserve">FILE RASP DOUBLE SIDED - 23.5 cm - plastic handle </v>
      </c>
    </row>
    <row r="8907" spans="1:11" x14ac:dyDescent="0.2">
      <c r="A8907" s="136">
        <v>39794</v>
      </c>
      <c r="B8907" s="226" t="s">
        <v>6733</v>
      </c>
      <c r="C8907" s="222" t="s">
        <v>12</v>
      </c>
      <c r="D8907" s="106" t="s">
        <v>6745</v>
      </c>
      <c r="E8907" s="87">
        <v>1</v>
      </c>
      <c r="F8907" s="88">
        <v>10</v>
      </c>
      <c r="H8907" s="227"/>
      <c r="I8907" s="95">
        <v>1</v>
      </c>
      <c r="K8907" s="194" t="str">
        <f t="shared" si="139"/>
        <v xml:space="preserve">FILE RASP DOUBLE SIDED - 24 cm - metal handle </v>
      </c>
    </row>
    <row r="8908" spans="1:11" x14ac:dyDescent="0.2">
      <c r="A8908" s="136">
        <v>39798</v>
      </c>
      <c r="B8908" s="226" t="s">
        <v>6733</v>
      </c>
      <c r="C8908" s="222" t="s">
        <v>12</v>
      </c>
      <c r="D8908" s="106" t="s">
        <v>6746</v>
      </c>
      <c r="E8908" s="87">
        <v>1</v>
      </c>
      <c r="F8908" s="88">
        <v>2.4</v>
      </c>
      <c r="H8908" s="227"/>
      <c r="I8908" s="95">
        <v>1</v>
      </c>
      <c r="K8908" s="194" t="str">
        <f t="shared" si="139"/>
        <v xml:space="preserve">PEDICURE CUTTER - 14.5 cm - plastic handle </v>
      </c>
    </row>
    <row r="8909" spans="1:11" x14ac:dyDescent="0.2">
      <c r="A8909" s="136">
        <v>39799</v>
      </c>
      <c r="B8909" s="226" t="s">
        <v>12</v>
      </c>
      <c r="C8909" s="222" t="s">
        <v>12</v>
      </c>
      <c r="D8909" s="106" t="s">
        <v>6747</v>
      </c>
      <c r="E8909" s="87" t="s">
        <v>29</v>
      </c>
      <c r="F8909" s="88"/>
      <c r="H8909" s="227"/>
      <c r="I8909" s="95">
        <v>1</v>
      </c>
      <c r="K8909" s="194" t="str">
        <f t="shared" si="139"/>
        <v>***BLADES for pedicure cutter 39798  discontinued (box of 10)</v>
      </c>
    </row>
    <row r="8910" spans="1:11" x14ac:dyDescent="0.2">
      <c r="A8910" s="136"/>
      <c r="B8910" s="226" t="s">
        <v>12</v>
      </c>
      <c r="C8910" s="222" t="s">
        <v>12</v>
      </c>
      <c r="D8910" s="145" t="s">
        <v>6748</v>
      </c>
      <c r="E8910" s="87"/>
      <c r="F8910" s="88"/>
      <c r="H8910" s="227"/>
      <c r="I8910" s="95"/>
      <c r="K8910" s="194" t="str">
        <f t="shared" si="139"/>
        <v>SPECIAL OFFER STAINLESS STEEL PODOLOGY INSTRUMENTS ()</v>
      </c>
    </row>
    <row r="8911" spans="1:11" x14ac:dyDescent="0.2">
      <c r="A8911" s="136"/>
      <c r="B8911" s="226" t="s">
        <v>12</v>
      </c>
      <c r="C8911" s="222" t="s">
        <v>12</v>
      </c>
      <c r="D8911" s="145" t="s">
        <v>2523</v>
      </c>
      <c r="E8911" s="87"/>
      <c r="F8911" s="88"/>
      <c r="H8911" s="227"/>
      <c r="I8911" s="95">
        <v>50</v>
      </c>
      <c r="K8911" s="194" t="str">
        <f t="shared" si="139"/>
        <v>For a mixed order of 50 S/S instruments EXTRA DISCOUNT 10% ()</v>
      </c>
    </row>
    <row r="8912" spans="1:11" x14ac:dyDescent="0.2">
      <c r="A8912" s="136"/>
      <c r="B8912" s="226" t="s">
        <v>12</v>
      </c>
      <c r="C8912" s="222" t="s">
        <v>12</v>
      </c>
      <c r="D8912" s="145" t="s">
        <v>2524</v>
      </c>
      <c r="E8912" s="87"/>
      <c r="F8912" s="88"/>
      <c r="H8912" s="227"/>
      <c r="I8912" s="95">
        <v>100</v>
      </c>
      <c r="K8912" s="194" t="str">
        <f t="shared" si="139"/>
        <v>For a mixed order of 100 S/S instruments EXTRA DISCOUNT 15% ()</v>
      </c>
    </row>
    <row r="8913" spans="1:11" ht="13.5" thickBot="1" x14ac:dyDescent="0.25">
      <c r="A8913" s="137"/>
      <c r="B8913" s="228" t="s">
        <v>12</v>
      </c>
      <c r="C8913" s="229" t="s">
        <v>12</v>
      </c>
      <c r="D8913" s="148" t="s">
        <v>2525</v>
      </c>
      <c r="E8913" s="119"/>
      <c r="F8913" s="97"/>
      <c r="H8913" s="230"/>
      <c r="I8913" s="98">
        <v>500</v>
      </c>
      <c r="K8913" s="194" t="str">
        <f t="shared" si="139"/>
        <v>For a mixed order of  500 S/S instruments EXTRA DISCOUNT 20% ()</v>
      </c>
    </row>
    <row r="8914" spans="1:11" x14ac:dyDescent="0.2">
      <c r="A8914" s="140">
        <v>39800</v>
      </c>
      <c r="B8914" s="231" t="s">
        <v>12</v>
      </c>
      <c r="C8914" s="232" t="s">
        <v>12</v>
      </c>
      <c r="D8914" s="124" t="s">
        <v>6749</v>
      </c>
      <c r="E8914" s="120" t="s">
        <v>24</v>
      </c>
      <c r="F8914" s="99">
        <v>39</v>
      </c>
      <c r="H8914" s="99"/>
      <c r="I8914" s="100">
        <v>1</v>
      </c>
      <c r="K8914" s="194" t="str">
        <f t="shared" si="139"/>
        <v>PODIATRY HEART SHAPE KIT - blue - 6 pieces (1 kit)</v>
      </c>
    </row>
    <row r="8915" spans="1:11" x14ac:dyDescent="0.2">
      <c r="A8915" s="132">
        <v>39805</v>
      </c>
      <c r="B8915" s="226" t="s">
        <v>12</v>
      </c>
      <c r="C8915" s="222" t="s">
        <v>12</v>
      </c>
      <c r="D8915" s="106" t="s">
        <v>6750</v>
      </c>
      <c r="E8915" s="87" t="s">
        <v>24</v>
      </c>
      <c r="F8915" s="88">
        <v>41</v>
      </c>
      <c r="H8915" s="88"/>
      <c r="I8915" s="90">
        <v>1</v>
      </c>
      <c r="K8915" s="194" t="str">
        <f t="shared" si="139"/>
        <v>PODIATRY STEEL FRAME KIT - 7 pieces (1 kit)</v>
      </c>
    </row>
    <row r="8916" spans="1:11" x14ac:dyDescent="0.2">
      <c r="A8916" s="132">
        <v>39810</v>
      </c>
      <c r="B8916" s="226" t="s">
        <v>12</v>
      </c>
      <c r="C8916" s="222" t="s">
        <v>12</v>
      </c>
      <c r="D8916" s="106" t="s">
        <v>6751</v>
      </c>
      <c r="E8916" s="87" t="s">
        <v>24</v>
      </c>
      <c r="F8916" s="88">
        <v>67</v>
      </c>
      <c r="H8916" s="88"/>
      <c r="I8916" s="90">
        <v>1</v>
      </c>
      <c r="K8916" s="194" t="str">
        <f t="shared" si="139"/>
        <v>PODIATRY PROFESSIONAL KIT - 11 pieces (1 kit)</v>
      </c>
    </row>
    <row r="8917" spans="1:11" x14ac:dyDescent="0.2">
      <c r="A8917" s="132">
        <v>40000</v>
      </c>
      <c r="B8917" s="226" t="s">
        <v>12</v>
      </c>
      <c r="C8917" s="222" t="s">
        <v>12</v>
      </c>
      <c r="D8917" s="106" t="s">
        <v>9149</v>
      </c>
      <c r="E8917" s="87">
        <v>1</v>
      </c>
      <c r="F8917" s="157">
        <v>310</v>
      </c>
      <c r="H8917" s="157"/>
      <c r="I8917" s="90">
        <v>1</v>
      </c>
      <c r="K8917" s="194" t="str">
        <f t="shared" si="139"/>
        <v xml:space="preserve">MINI TORSO - 16 parts </v>
      </c>
    </row>
    <row r="8918" spans="1:11" x14ac:dyDescent="0.2">
      <c r="A8918" s="132">
        <v>40001</v>
      </c>
      <c r="B8918" s="226" t="s">
        <v>12</v>
      </c>
      <c r="C8918" s="222" t="s">
        <v>12</v>
      </c>
      <c r="D8918" s="106" t="s">
        <v>9150</v>
      </c>
      <c r="E8918" s="87">
        <v>1</v>
      </c>
      <c r="F8918" s="157">
        <v>350</v>
      </c>
      <c r="H8918" s="157"/>
      <c r="I8918" s="90">
        <v>1</v>
      </c>
      <c r="K8918" s="194" t="str">
        <f t="shared" si="139"/>
        <v xml:space="preserve">MINI TORSO - african - 16 parts </v>
      </c>
    </row>
    <row r="8919" spans="1:11" x14ac:dyDescent="0.2">
      <c r="A8919" s="132">
        <v>40003</v>
      </c>
      <c r="B8919" s="226" t="s">
        <v>12</v>
      </c>
      <c r="C8919" s="222" t="s">
        <v>12</v>
      </c>
      <c r="D8919" s="106" t="s">
        <v>9151</v>
      </c>
      <c r="E8919" s="87">
        <v>1</v>
      </c>
      <c r="F8919" s="157">
        <v>870</v>
      </c>
      <c r="H8919" s="157"/>
      <c r="I8919" s="90">
        <v>1</v>
      </c>
      <c r="K8919" s="194" t="str">
        <f t="shared" si="139"/>
        <v xml:space="preserve">TORSO UNI SEX - 16 parts </v>
      </c>
    </row>
    <row r="8920" spans="1:11" x14ac:dyDescent="0.2">
      <c r="A8920" s="132">
        <v>40005</v>
      </c>
      <c r="B8920" s="226" t="s">
        <v>12</v>
      </c>
      <c r="C8920" s="222" t="s">
        <v>12</v>
      </c>
      <c r="D8920" s="106" t="s">
        <v>9152</v>
      </c>
      <c r="E8920" s="87">
        <v>1</v>
      </c>
      <c r="F8920" s="157">
        <v>990</v>
      </c>
      <c r="H8920" s="157"/>
      <c r="I8920" s="90">
        <v>1</v>
      </c>
      <c r="K8920" s="194" t="str">
        <f t="shared" si="139"/>
        <v xml:space="preserve">TORSO DUAL SEX - 25 parts </v>
      </c>
    </row>
    <row r="8921" spans="1:11" x14ac:dyDescent="0.2">
      <c r="A8921" s="132">
        <v>40008</v>
      </c>
      <c r="B8921" s="226" t="s">
        <v>12</v>
      </c>
      <c r="C8921" s="222" t="s">
        <v>12</v>
      </c>
      <c r="D8921" s="106" t="s">
        <v>9153</v>
      </c>
      <c r="E8921" s="87">
        <v>1</v>
      </c>
      <c r="F8921" s="157">
        <v>1390</v>
      </c>
      <c r="H8921" s="157"/>
      <c r="I8921" s="90">
        <v>1</v>
      </c>
      <c r="K8921" s="194" t="str">
        <f t="shared" si="139"/>
        <v xml:space="preserve">TORSO DUAL SEX OPENBACK - 27 parts </v>
      </c>
    </row>
    <row r="8922" spans="1:11" x14ac:dyDescent="0.2">
      <c r="A8922" s="132">
        <v>40009</v>
      </c>
      <c r="B8922" s="226" t="s">
        <v>12</v>
      </c>
      <c r="C8922" s="222" t="s">
        <v>12</v>
      </c>
      <c r="D8922" s="106" t="s">
        <v>9154</v>
      </c>
      <c r="E8922" s="87">
        <v>1</v>
      </c>
      <c r="F8922" s="157">
        <v>2050</v>
      </c>
      <c r="H8922" s="157"/>
      <c r="I8922" s="90">
        <v>1</v>
      </c>
      <c r="K8922" s="194" t="str">
        <f t="shared" si="139"/>
        <v xml:space="preserve">MUSCULAR TORSO DUAL SEX OPENBACK - 28 parts </v>
      </c>
    </row>
    <row r="8923" spans="1:11" x14ac:dyDescent="0.2">
      <c r="A8923" s="132">
        <v>40010</v>
      </c>
      <c r="B8923" s="226" t="s">
        <v>12</v>
      </c>
      <c r="C8923" s="222" t="s">
        <v>12</v>
      </c>
      <c r="D8923" s="106" t="s">
        <v>9155</v>
      </c>
      <c r="E8923" s="87">
        <v>1</v>
      </c>
      <c r="F8923" s="157">
        <v>300</v>
      </c>
      <c r="H8923" s="157"/>
      <c r="I8923" s="90">
        <v>1</v>
      </c>
      <c r="K8923" s="194" t="str">
        <f t="shared" si="139"/>
        <v xml:space="preserve">HEAD - 4 parts </v>
      </c>
    </row>
    <row r="8924" spans="1:11" x14ac:dyDescent="0.2">
      <c r="A8924" s="132">
        <v>40015</v>
      </c>
      <c r="B8924" s="226" t="s">
        <v>12</v>
      </c>
      <c r="C8924" s="222" t="s">
        <v>12</v>
      </c>
      <c r="D8924" s="106" t="s">
        <v>9156</v>
      </c>
      <c r="E8924" s="87">
        <v>1</v>
      </c>
      <c r="F8924" s="157">
        <v>348</v>
      </c>
      <c r="H8924" s="157"/>
      <c r="I8924" s="90">
        <v>1</v>
      </c>
      <c r="K8924" s="194" t="str">
        <f t="shared" si="139"/>
        <v xml:space="preserve">HEAD/NECK MUSCULATURE - 1X </v>
      </c>
    </row>
    <row r="8925" spans="1:11" x14ac:dyDescent="0.2">
      <c r="A8925" s="132">
        <v>40016</v>
      </c>
      <c r="B8925" s="226" t="s">
        <v>12</v>
      </c>
      <c r="C8925" s="222" t="s">
        <v>12</v>
      </c>
      <c r="D8925" s="106" t="s">
        <v>9157</v>
      </c>
      <c r="E8925" s="87">
        <v>1</v>
      </c>
      <c r="F8925" s="157">
        <v>158</v>
      </c>
      <c r="H8925" s="157"/>
      <c r="I8925" s="90">
        <v>1</v>
      </c>
      <c r="K8925" s="194" t="str">
        <f t="shared" si="139"/>
        <v xml:space="preserve">MUSCLES OF THE SHOULDER - 1X </v>
      </c>
    </row>
    <row r="8926" spans="1:11" x14ac:dyDescent="0.2">
      <c r="A8926" s="132">
        <v>40017</v>
      </c>
      <c r="B8926" s="226" t="s">
        <v>12</v>
      </c>
      <c r="C8926" s="222" t="s">
        <v>12</v>
      </c>
      <c r="D8926" s="106" t="s">
        <v>9158</v>
      </c>
      <c r="E8926" s="87">
        <v>1</v>
      </c>
      <c r="F8926" s="157">
        <v>512</v>
      </c>
      <c r="H8926" s="157"/>
      <c r="I8926" s="90">
        <v>1</v>
      </c>
      <c r="K8926" s="194" t="str">
        <f t="shared" si="139"/>
        <v xml:space="preserve">MUSCLES OF THE ARM - 7 parts </v>
      </c>
    </row>
    <row r="8927" spans="1:11" x14ac:dyDescent="0.2">
      <c r="A8927" s="132">
        <v>40018</v>
      </c>
      <c r="B8927" s="226" t="s">
        <v>12</v>
      </c>
      <c r="C8927" s="222" t="s">
        <v>12</v>
      </c>
      <c r="D8927" s="106" t="s">
        <v>9159</v>
      </c>
      <c r="E8927" s="87">
        <v>1</v>
      </c>
      <c r="F8927" s="157">
        <v>1100</v>
      </c>
      <c r="H8927" s="157"/>
      <c r="I8927" s="90">
        <v>1</v>
      </c>
      <c r="K8927" s="194" t="str">
        <f t="shared" si="139"/>
        <v xml:space="preserve">MUSCLES OF THE LEG - 13 parts </v>
      </c>
    </row>
    <row r="8928" spans="1:11" x14ac:dyDescent="0.2">
      <c r="A8928" s="132">
        <v>40019</v>
      </c>
      <c r="B8928" s="226" t="s">
        <v>12</v>
      </c>
      <c r="C8928" s="222" t="s">
        <v>12</v>
      </c>
      <c r="D8928" s="106" t="s">
        <v>9160</v>
      </c>
      <c r="E8928" s="87">
        <v>1</v>
      </c>
      <c r="F8928" s="157">
        <v>2070</v>
      </c>
      <c r="H8928" s="157"/>
      <c r="I8928" s="90">
        <v>1</v>
      </c>
      <c r="K8928" s="194" t="str">
        <f t="shared" si="139"/>
        <v xml:space="preserve">MUSCULAR HUMAN BODY - 30 parts - 0,5X </v>
      </c>
    </row>
    <row r="8929" spans="1:11" x14ac:dyDescent="0.2">
      <c r="A8929" s="132">
        <v>40020</v>
      </c>
      <c r="B8929" s="226" t="s">
        <v>12</v>
      </c>
      <c r="C8929" s="222" t="s">
        <v>12</v>
      </c>
      <c r="D8929" s="106" t="s">
        <v>9161</v>
      </c>
      <c r="E8929" s="87">
        <v>1</v>
      </c>
      <c r="F8929" s="157">
        <v>312</v>
      </c>
      <c r="H8929" s="157"/>
      <c r="I8929" s="90">
        <v>1</v>
      </c>
      <c r="K8929" s="194" t="str">
        <f t="shared" si="139"/>
        <v xml:space="preserve">BRAIN WITH ARTERIES </v>
      </c>
    </row>
    <row r="8930" spans="1:11" x14ac:dyDescent="0.2">
      <c r="A8930" s="132">
        <v>40021</v>
      </c>
      <c r="B8930" s="226" t="s">
        <v>12</v>
      </c>
      <c r="C8930" s="222" t="s">
        <v>12</v>
      </c>
      <c r="D8930" s="106" t="s">
        <v>9162</v>
      </c>
      <c r="E8930" s="87">
        <v>1</v>
      </c>
      <c r="F8930" s="157">
        <v>178</v>
      </c>
      <c r="H8930" s="157"/>
      <c r="I8930" s="90">
        <v>1</v>
      </c>
      <c r="K8930" s="194" t="str">
        <f t="shared" si="139"/>
        <v xml:space="preserve">REGIONAL BRAIN - 1X </v>
      </c>
    </row>
    <row r="8931" spans="1:11" x14ac:dyDescent="0.2">
      <c r="A8931" s="132">
        <v>40028</v>
      </c>
      <c r="B8931" s="226" t="s">
        <v>12</v>
      </c>
      <c r="C8931" s="222" t="s">
        <v>12</v>
      </c>
      <c r="D8931" s="106" t="s">
        <v>6752</v>
      </c>
      <c r="E8931" s="87">
        <v>1</v>
      </c>
      <c r="F8931" s="151">
        <v>99</v>
      </c>
      <c r="H8931" s="151"/>
      <c r="I8931" s="90">
        <v>1</v>
      </c>
      <c r="K8931" s="194" t="str">
        <f t="shared" si="139"/>
        <v xml:space="preserve">VALUE EYE - 6 parts - 6X </v>
      </c>
    </row>
    <row r="8932" spans="1:11" x14ac:dyDescent="0.2">
      <c r="A8932" s="132">
        <v>40030</v>
      </c>
      <c r="B8932" s="226" t="s">
        <v>12</v>
      </c>
      <c r="C8932" s="222" t="s">
        <v>12</v>
      </c>
      <c r="D8932" s="106" t="s">
        <v>9163</v>
      </c>
      <c r="E8932" s="87">
        <v>1</v>
      </c>
      <c r="F8932" s="157">
        <v>166</v>
      </c>
      <c r="H8932" s="157"/>
      <c r="I8932" s="90">
        <v>1</v>
      </c>
      <c r="K8932" s="194" t="str">
        <f t="shared" si="139"/>
        <v xml:space="preserve">EYE - 6 parts - 6X </v>
      </c>
    </row>
    <row r="8933" spans="1:11" x14ac:dyDescent="0.2">
      <c r="A8933" s="132">
        <v>40031</v>
      </c>
      <c r="B8933" s="226" t="s">
        <v>12</v>
      </c>
      <c r="C8933" s="222" t="s">
        <v>12</v>
      </c>
      <c r="D8933" s="106" t="s">
        <v>9164</v>
      </c>
      <c r="E8933" s="87">
        <v>1</v>
      </c>
      <c r="F8933" s="157">
        <v>495</v>
      </c>
      <c r="H8933" s="157"/>
      <c r="I8933" s="90">
        <v>1</v>
      </c>
      <c r="K8933" s="194" t="str">
        <f t="shared" si="139"/>
        <v xml:space="preserve">EYE - 4 parts - 5X </v>
      </c>
    </row>
    <row r="8934" spans="1:11" x14ac:dyDescent="0.2">
      <c r="A8934" s="132">
        <v>40033</v>
      </c>
      <c r="B8934" s="226" t="s">
        <v>12</v>
      </c>
      <c r="C8934" s="222" t="s">
        <v>12</v>
      </c>
      <c r="D8934" s="106" t="s">
        <v>9165</v>
      </c>
      <c r="E8934" s="87">
        <v>1</v>
      </c>
      <c r="F8934" s="157">
        <v>635</v>
      </c>
      <c r="H8934" s="157"/>
      <c r="I8934" s="90">
        <v>1</v>
      </c>
      <c r="K8934" s="194" t="str">
        <f t="shared" si="139"/>
        <v xml:space="preserve">EYE - 11 parts - 5X </v>
      </c>
    </row>
    <row r="8935" spans="1:11" x14ac:dyDescent="0.2">
      <c r="A8935" s="132">
        <v>40038</v>
      </c>
      <c r="B8935" s="226" t="s">
        <v>12</v>
      </c>
      <c r="C8935" s="222" t="s">
        <v>12</v>
      </c>
      <c r="D8935" s="106" t="s">
        <v>6753</v>
      </c>
      <c r="E8935" s="87">
        <v>1</v>
      </c>
      <c r="F8935" s="151">
        <v>103</v>
      </c>
      <c r="H8935" s="151"/>
      <c r="I8935" s="90">
        <v>1</v>
      </c>
      <c r="K8935" s="194" t="str">
        <f t="shared" si="139"/>
        <v xml:space="preserve">VALUE EAR - 3 parts - 3X </v>
      </c>
    </row>
    <row r="8936" spans="1:11" x14ac:dyDescent="0.2">
      <c r="A8936" s="132">
        <v>40039</v>
      </c>
      <c r="B8936" s="226" t="s">
        <v>12</v>
      </c>
      <c r="C8936" s="222" t="s">
        <v>12</v>
      </c>
      <c r="D8936" s="106" t="s">
        <v>6754</v>
      </c>
      <c r="E8936" s="87">
        <v>1</v>
      </c>
      <c r="F8936" s="151">
        <v>130</v>
      </c>
      <c r="H8936" s="151"/>
      <c r="I8936" s="90">
        <v>1</v>
      </c>
      <c r="K8936" s="194" t="str">
        <f t="shared" si="139"/>
        <v xml:space="preserve">VALUE EAR - 5 parts - 3X </v>
      </c>
    </row>
    <row r="8937" spans="1:11" x14ac:dyDescent="0.2">
      <c r="A8937" s="132">
        <v>40041</v>
      </c>
      <c r="B8937" s="226" t="s">
        <v>12</v>
      </c>
      <c r="C8937" s="222" t="s">
        <v>12</v>
      </c>
      <c r="D8937" s="106" t="s">
        <v>9166</v>
      </c>
      <c r="E8937" s="87">
        <v>1</v>
      </c>
      <c r="F8937" s="157">
        <v>146</v>
      </c>
      <c r="H8937" s="157"/>
      <c r="I8937" s="90">
        <v>1</v>
      </c>
      <c r="K8937" s="194" t="str">
        <f t="shared" si="139"/>
        <v xml:space="preserve">EAR - 3 parts - 3X </v>
      </c>
    </row>
    <row r="8938" spans="1:11" x14ac:dyDescent="0.2">
      <c r="A8938" s="132">
        <v>40042</v>
      </c>
      <c r="B8938" s="226" t="s">
        <v>12</v>
      </c>
      <c r="C8938" s="222" t="s">
        <v>12</v>
      </c>
      <c r="D8938" s="106" t="s">
        <v>9167</v>
      </c>
      <c r="E8938" s="87">
        <v>1</v>
      </c>
      <c r="F8938" s="157">
        <v>180</v>
      </c>
      <c r="H8938" s="157"/>
      <c r="I8938" s="90">
        <v>1</v>
      </c>
      <c r="K8938" s="194" t="str">
        <f t="shared" si="139"/>
        <v xml:space="preserve">EAR - 5 parts - 3X </v>
      </c>
    </row>
    <row r="8939" spans="1:11" x14ac:dyDescent="0.2">
      <c r="A8939" s="132">
        <v>40050</v>
      </c>
      <c r="B8939" s="226" t="s">
        <v>12</v>
      </c>
      <c r="C8939" s="222" t="s">
        <v>12</v>
      </c>
      <c r="D8939" s="106" t="s">
        <v>9168</v>
      </c>
      <c r="E8939" s="87">
        <v>1</v>
      </c>
      <c r="F8939" s="157">
        <v>482</v>
      </c>
      <c r="H8939" s="157"/>
      <c r="I8939" s="90">
        <v>1</v>
      </c>
      <c r="K8939" s="194" t="str">
        <f t="shared" si="139"/>
        <v xml:space="preserve">RESPIRATORY SYSTEM - 7 parts </v>
      </c>
    </row>
    <row r="8940" spans="1:11" x14ac:dyDescent="0.2">
      <c r="A8940" s="132">
        <v>40056</v>
      </c>
      <c r="B8940" s="226" t="s">
        <v>12</v>
      </c>
      <c r="C8940" s="222" t="s">
        <v>12</v>
      </c>
      <c r="D8940" s="106" t="s">
        <v>9169</v>
      </c>
      <c r="E8940" s="87">
        <v>1</v>
      </c>
      <c r="F8940" s="157">
        <v>445</v>
      </c>
      <c r="H8940" s="157"/>
      <c r="I8940" s="90">
        <v>1</v>
      </c>
      <c r="K8940" s="194" t="str">
        <f t="shared" si="139"/>
        <v xml:space="preserve">NASAL CAVITY - 3X </v>
      </c>
    </row>
    <row r="8941" spans="1:11" x14ac:dyDescent="0.2">
      <c r="A8941" s="132">
        <v>40058</v>
      </c>
      <c r="B8941" s="226" t="s">
        <v>12</v>
      </c>
      <c r="C8941" s="222" t="s">
        <v>12</v>
      </c>
      <c r="D8941" s="106" t="s">
        <v>9170</v>
      </c>
      <c r="E8941" s="87">
        <v>1</v>
      </c>
      <c r="F8941" s="157">
        <v>265</v>
      </c>
      <c r="H8941" s="157"/>
      <c r="I8941" s="90">
        <v>1</v>
      </c>
      <c r="K8941" s="194" t="str">
        <f t="shared" si="139"/>
        <v xml:space="preserve">LARYNX MODEL - 5 parts - 2X </v>
      </c>
    </row>
    <row r="8942" spans="1:11" x14ac:dyDescent="0.2">
      <c r="A8942" s="132">
        <v>40060</v>
      </c>
      <c r="B8942" s="226" t="s">
        <v>12</v>
      </c>
      <c r="C8942" s="222" t="s">
        <v>12</v>
      </c>
      <c r="D8942" s="106" t="s">
        <v>9171</v>
      </c>
      <c r="E8942" s="87">
        <v>1</v>
      </c>
      <c r="F8942" s="157">
        <v>292</v>
      </c>
      <c r="H8942" s="157"/>
      <c r="I8942" s="90">
        <v>1</v>
      </c>
      <c r="K8942" s="194" t="str">
        <f t="shared" si="139"/>
        <v xml:space="preserve">SKIN MODEL - 70X </v>
      </c>
    </row>
    <row r="8943" spans="1:11" x14ac:dyDescent="0.2">
      <c r="A8943" s="132">
        <v>40061</v>
      </c>
      <c r="B8943" s="226" t="s">
        <v>12</v>
      </c>
      <c r="C8943" s="222" t="s">
        <v>12</v>
      </c>
      <c r="D8943" s="106" t="s">
        <v>9172</v>
      </c>
      <c r="E8943" s="87">
        <v>1</v>
      </c>
      <c r="F8943" s="157">
        <v>148</v>
      </c>
      <c r="H8943" s="157"/>
      <c r="I8943" s="90">
        <v>1</v>
      </c>
      <c r="K8943" s="194" t="str">
        <f t="shared" si="139"/>
        <v xml:space="preserve">SKIN MODEL - 30X </v>
      </c>
    </row>
    <row r="8944" spans="1:11" x14ac:dyDescent="0.2">
      <c r="A8944" s="132">
        <v>40069</v>
      </c>
      <c r="B8944" s="226" t="s">
        <v>12</v>
      </c>
      <c r="C8944" s="222" t="s">
        <v>12</v>
      </c>
      <c r="D8944" s="106" t="s">
        <v>6755</v>
      </c>
      <c r="E8944" s="87">
        <v>1</v>
      </c>
      <c r="F8944" s="151">
        <v>45</v>
      </c>
      <c r="H8944" s="151"/>
      <c r="I8944" s="90">
        <v>1</v>
      </c>
      <c r="K8944" s="194" t="str">
        <f t="shared" si="139"/>
        <v xml:space="preserve">VALUE HEART - 2 parts - 1X </v>
      </c>
    </row>
    <row r="8945" spans="1:11" x14ac:dyDescent="0.2">
      <c r="A8945" s="132">
        <v>40070</v>
      </c>
      <c r="B8945" s="226" t="s">
        <v>12</v>
      </c>
      <c r="C8945" s="222" t="s">
        <v>12</v>
      </c>
      <c r="D8945" s="106" t="s">
        <v>6756</v>
      </c>
      <c r="E8945" s="87">
        <v>1</v>
      </c>
      <c r="F8945" s="151">
        <v>210</v>
      </c>
      <c r="H8945" s="151"/>
      <c r="I8945" s="90">
        <v>1</v>
      </c>
      <c r="K8945" s="194" t="str">
        <f t="shared" si="139"/>
        <v xml:space="preserve">VALUE HEART - 3 parts - 3X </v>
      </c>
    </row>
    <row r="8946" spans="1:11" x14ac:dyDescent="0.2">
      <c r="A8946" s="132">
        <v>40071</v>
      </c>
      <c r="B8946" s="226" t="s">
        <v>12</v>
      </c>
      <c r="C8946" s="222" t="s">
        <v>12</v>
      </c>
      <c r="D8946" s="106" t="s">
        <v>9173</v>
      </c>
      <c r="E8946" s="87">
        <v>1</v>
      </c>
      <c r="F8946" s="157">
        <v>67</v>
      </c>
      <c r="H8946" s="157"/>
      <c r="I8946" s="90">
        <v>1</v>
      </c>
      <c r="K8946" s="194" t="str">
        <f t="shared" si="139"/>
        <v xml:space="preserve">HEART - 2 parts - 1X </v>
      </c>
    </row>
    <row r="8947" spans="1:11" x14ac:dyDescent="0.2">
      <c r="A8947" s="132">
        <v>40072</v>
      </c>
      <c r="B8947" s="226" t="s">
        <v>12</v>
      </c>
      <c r="C8947" s="222" t="s">
        <v>12</v>
      </c>
      <c r="D8947" s="106" t="s">
        <v>9174</v>
      </c>
      <c r="E8947" s="87">
        <v>1</v>
      </c>
      <c r="F8947" s="157">
        <v>405</v>
      </c>
      <c r="H8947" s="157"/>
      <c r="I8947" s="90">
        <v>1</v>
      </c>
      <c r="K8947" s="194" t="str">
        <f t="shared" si="139"/>
        <v xml:space="preserve">HEART - 4 parts - 3X </v>
      </c>
    </row>
    <row r="8948" spans="1:11" x14ac:dyDescent="0.2">
      <c r="A8948" s="132">
        <v>40075</v>
      </c>
      <c r="B8948" s="226" t="s">
        <v>12</v>
      </c>
      <c r="C8948" s="222" t="s">
        <v>12</v>
      </c>
      <c r="D8948" s="106" t="s">
        <v>9175</v>
      </c>
      <c r="E8948" s="87">
        <v>1</v>
      </c>
      <c r="F8948" s="157">
        <v>342</v>
      </c>
      <c r="H8948" s="157"/>
      <c r="I8948" s="90">
        <v>1</v>
      </c>
      <c r="K8948" s="194" t="str">
        <f t="shared" si="139"/>
        <v xml:space="preserve">VASCULAR SYSTEM - 2 parts - 0,5X </v>
      </c>
    </row>
    <row r="8949" spans="1:11" x14ac:dyDescent="0.2">
      <c r="A8949" s="132">
        <v>40077</v>
      </c>
      <c r="B8949" s="226" t="s">
        <v>12</v>
      </c>
      <c r="C8949" s="222" t="s">
        <v>12</v>
      </c>
      <c r="D8949" s="106" t="s">
        <v>9176</v>
      </c>
      <c r="E8949" s="87">
        <v>1</v>
      </c>
      <c r="F8949" s="157">
        <v>250</v>
      </c>
      <c r="H8949" s="157"/>
      <c r="I8949" s="90">
        <v>1</v>
      </c>
      <c r="K8949" s="194" t="str">
        <f t="shared" si="139"/>
        <v xml:space="preserve">BLOOD CELLS - 2000X </v>
      </c>
    </row>
    <row r="8950" spans="1:11" x14ac:dyDescent="0.2">
      <c r="A8950" s="132">
        <v>40080</v>
      </c>
      <c r="B8950" s="226" t="s">
        <v>12</v>
      </c>
      <c r="C8950" s="222" t="s">
        <v>12</v>
      </c>
      <c r="D8950" s="106" t="s">
        <v>9177</v>
      </c>
      <c r="E8950" s="87">
        <v>1</v>
      </c>
      <c r="F8950" s="157">
        <v>145</v>
      </c>
      <c r="H8950" s="157"/>
      <c r="I8950" s="90">
        <v>1</v>
      </c>
      <c r="K8950" s="194" t="str">
        <f t="shared" si="139"/>
        <v xml:space="preserve">LIVER MODEL </v>
      </c>
    </row>
    <row r="8951" spans="1:11" x14ac:dyDescent="0.2">
      <c r="A8951" s="132">
        <v>40086</v>
      </c>
      <c r="B8951" s="226" t="s">
        <v>12</v>
      </c>
      <c r="C8951" s="222" t="s">
        <v>12</v>
      </c>
      <c r="D8951" s="106" t="s">
        <v>9178</v>
      </c>
      <c r="E8951" s="87">
        <v>1</v>
      </c>
      <c r="F8951" s="157">
        <v>185</v>
      </c>
      <c r="H8951" s="157"/>
      <c r="I8951" s="90">
        <v>1</v>
      </c>
      <c r="K8951" s="194" t="str">
        <f t="shared" si="139"/>
        <v xml:space="preserve">PANCREAS, DUODENUM AND SPLEEN </v>
      </c>
    </row>
    <row r="8952" spans="1:11" x14ac:dyDescent="0.2">
      <c r="A8952" s="132">
        <v>40088</v>
      </c>
      <c r="B8952" s="226" t="s">
        <v>12</v>
      </c>
      <c r="C8952" s="222" t="s">
        <v>12</v>
      </c>
      <c r="D8952" s="106" t="s">
        <v>9179</v>
      </c>
      <c r="E8952" s="87">
        <v>1</v>
      </c>
      <c r="F8952" s="157">
        <v>198</v>
      </c>
      <c r="H8952" s="157"/>
      <c r="I8952" s="90">
        <v>1</v>
      </c>
      <c r="K8952" s="194" t="str">
        <f t="shared" si="139"/>
        <v xml:space="preserve">STOMACH - 2 parts </v>
      </c>
    </row>
    <row r="8953" spans="1:11" x14ac:dyDescent="0.2">
      <c r="A8953" s="132">
        <v>40090</v>
      </c>
      <c r="B8953" s="226" t="s">
        <v>12</v>
      </c>
      <c r="C8953" s="222" t="s">
        <v>12</v>
      </c>
      <c r="D8953" s="106" t="s">
        <v>9180</v>
      </c>
      <c r="E8953" s="87">
        <v>1</v>
      </c>
      <c r="F8953" s="157">
        <v>195</v>
      </c>
      <c r="H8953" s="157"/>
      <c r="I8953" s="90">
        <v>1</v>
      </c>
      <c r="K8953" s="194" t="str">
        <f t="shared" si="139"/>
        <v xml:space="preserve">MALE URINARY BLADDER WITH PROSTATE </v>
      </c>
    </row>
    <row r="8954" spans="1:11" x14ac:dyDescent="0.2">
      <c r="A8954" s="132">
        <v>40094</v>
      </c>
      <c r="B8954" s="226" t="s">
        <v>12</v>
      </c>
      <c r="C8954" s="222" t="s">
        <v>12</v>
      </c>
      <c r="D8954" s="106" t="s">
        <v>9181</v>
      </c>
      <c r="E8954" s="87">
        <v>1</v>
      </c>
      <c r="F8954" s="157">
        <v>250</v>
      </c>
      <c r="H8954" s="157"/>
      <c r="I8954" s="90">
        <v>1</v>
      </c>
      <c r="K8954" s="194" t="str">
        <f t="shared" si="139"/>
        <v xml:space="preserve">KIDNEY WITH ADRENAL GLAND + RENAL CORPUSCLE </v>
      </c>
    </row>
    <row r="8955" spans="1:11" x14ac:dyDescent="0.2">
      <c r="A8955" s="132">
        <v>40100</v>
      </c>
      <c r="B8955" s="226" t="s">
        <v>12</v>
      </c>
      <c r="C8955" s="222" t="s">
        <v>12</v>
      </c>
      <c r="D8955" s="106" t="s">
        <v>9182</v>
      </c>
      <c r="E8955" s="87">
        <v>1</v>
      </c>
      <c r="F8955" s="157">
        <v>300</v>
      </c>
      <c r="H8955" s="157"/>
      <c r="I8955" s="90">
        <v>1</v>
      </c>
      <c r="K8955" s="194" t="str">
        <f t="shared" si="139"/>
        <v xml:space="preserve">PELVIS - female - 3 parts </v>
      </c>
    </row>
    <row r="8956" spans="1:11" x14ac:dyDescent="0.2">
      <c r="A8956" s="132">
        <v>40105</v>
      </c>
      <c r="B8956" s="226" t="s">
        <v>12</v>
      </c>
      <c r="C8956" s="222" t="s">
        <v>12</v>
      </c>
      <c r="D8956" s="106" t="s">
        <v>9183</v>
      </c>
      <c r="E8956" s="87">
        <v>1</v>
      </c>
      <c r="F8956" s="157">
        <v>300</v>
      </c>
      <c r="H8956" s="157"/>
      <c r="I8956" s="90">
        <v>1</v>
      </c>
      <c r="K8956" s="194" t="str">
        <f t="shared" si="139"/>
        <v xml:space="preserve">PELVIS - male - 4 parts </v>
      </c>
    </row>
    <row r="8957" spans="1:11" x14ac:dyDescent="0.2">
      <c r="A8957" s="132">
        <v>40110</v>
      </c>
      <c r="B8957" s="226" t="s">
        <v>12</v>
      </c>
      <c r="C8957" s="222" t="s">
        <v>12</v>
      </c>
      <c r="D8957" s="106" t="s">
        <v>9184</v>
      </c>
      <c r="E8957" s="87">
        <v>1</v>
      </c>
      <c r="F8957" s="157">
        <v>500</v>
      </c>
      <c r="H8957" s="157"/>
      <c r="I8957" s="90">
        <v>1</v>
      </c>
      <c r="K8957" s="194" t="str">
        <f t="shared" si="139"/>
        <v xml:space="preserve">PREGNANCY PELVIS WITH MATURE FETUS - 1X </v>
      </c>
    </row>
    <row r="8958" spans="1:11" x14ac:dyDescent="0.2">
      <c r="A8958" s="132">
        <v>40115</v>
      </c>
      <c r="B8958" s="226" t="s">
        <v>12</v>
      </c>
      <c r="C8958" s="222" t="s">
        <v>12</v>
      </c>
      <c r="D8958" s="106" t="s">
        <v>9185</v>
      </c>
      <c r="E8958" s="87">
        <v>1</v>
      </c>
      <c r="F8958" s="157">
        <v>265</v>
      </c>
      <c r="H8958" s="157"/>
      <c r="I8958" s="90">
        <v>1</v>
      </c>
      <c r="K8958" s="194" t="str">
        <f t="shared" ref="K8958:K9021" si="140">+SUBSTITUTE(CONCATENATE(D8958," ","(",IF(RIGHT(E8958,3)="1**","1",E8958),")"),"(1)","")</f>
        <v xml:space="preserve">MINI SKELETON </v>
      </c>
    </row>
    <row r="8959" spans="1:11" x14ac:dyDescent="0.2">
      <c r="A8959" s="132">
        <v>40119</v>
      </c>
      <c r="B8959" s="226" t="s">
        <v>12</v>
      </c>
      <c r="C8959" s="222" t="s">
        <v>12</v>
      </c>
      <c r="D8959" s="106" t="s">
        <v>6757</v>
      </c>
      <c r="E8959" s="87">
        <v>1</v>
      </c>
      <c r="F8959" s="151">
        <v>310</v>
      </c>
      <c r="H8959" s="151"/>
      <c r="I8959" s="90">
        <v>1</v>
      </c>
      <c r="K8959" s="194" t="str">
        <f t="shared" si="140"/>
        <v xml:space="preserve">VALUE HUMAN SKELETON </v>
      </c>
    </row>
    <row r="8960" spans="1:11" x14ac:dyDescent="0.2">
      <c r="A8960" s="132">
        <v>40120</v>
      </c>
      <c r="B8960" s="226" t="s">
        <v>12</v>
      </c>
      <c r="C8960" s="222" t="s">
        <v>12</v>
      </c>
      <c r="D8960" s="106" t="s">
        <v>9186</v>
      </c>
      <c r="E8960" s="87">
        <v>1</v>
      </c>
      <c r="F8960" s="157">
        <v>510</v>
      </c>
      <c r="H8960" s="157"/>
      <c r="I8960" s="90">
        <v>1</v>
      </c>
      <c r="K8960" s="194" t="str">
        <f t="shared" si="140"/>
        <v xml:space="preserve">HUMAN SKELETON </v>
      </c>
    </row>
    <row r="8961" spans="1:11" x14ac:dyDescent="0.2">
      <c r="A8961" s="132">
        <v>40124</v>
      </c>
      <c r="B8961" s="226" t="s">
        <v>12</v>
      </c>
      <c r="C8961" s="222" t="s">
        <v>12</v>
      </c>
      <c r="D8961" s="106" t="s">
        <v>6758</v>
      </c>
      <c r="E8961" s="87">
        <v>1</v>
      </c>
      <c r="F8961" s="151">
        <v>435</v>
      </c>
      <c r="H8961" s="151"/>
      <c r="I8961" s="90">
        <v>1</v>
      </c>
      <c r="K8961" s="194" t="str">
        <f t="shared" si="140"/>
        <v xml:space="preserve">VALUE HUMAN MUSCULAR SKELETON </v>
      </c>
    </row>
    <row r="8962" spans="1:11" x14ac:dyDescent="0.2">
      <c r="A8962" s="132">
        <v>40125</v>
      </c>
      <c r="B8962" s="226" t="s">
        <v>12</v>
      </c>
      <c r="C8962" s="222" t="s">
        <v>12</v>
      </c>
      <c r="D8962" s="106" t="s">
        <v>9187</v>
      </c>
      <c r="E8962" s="87">
        <v>1</v>
      </c>
      <c r="F8962" s="157">
        <v>672</v>
      </c>
      <c r="H8962" s="157"/>
      <c r="I8962" s="90">
        <v>1</v>
      </c>
      <c r="K8962" s="194" t="str">
        <f t="shared" si="140"/>
        <v xml:space="preserve">HUMAN MUSCULAR SKELETON </v>
      </c>
    </row>
    <row r="8963" spans="1:11" x14ac:dyDescent="0.2">
      <c r="A8963" s="132">
        <v>40127</v>
      </c>
      <c r="B8963" s="226" t="s">
        <v>12</v>
      </c>
      <c r="C8963" s="222" t="s">
        <v>12</v>
      </c>
      <c r="D8963" s="106" t="s">
        <v>6759</v>
      </c>
      <c r="E8963" s="87">
        <v>1</v>
      </c>
      <c r="F8963" s="151">
        <v>99</v>
      </c>
      <c r="H8963" s="151"/>
      <c r="I8963" s="90">
        <v>1</v>
      </c>
      <c r="K8963" s="194" t="str">
        <f t="shared" si="140"/>
        <v xml:space="preserve">VALUE FLEXIBLE VERTEBRAL COLUMN with femur heads </v>
      </c>
    </row>
    <row r="8964" spans="1:11" x14ac:dyDescent="0.2">
      <c r="A8964" s="132">
        <v>40130</v>
      </c>
      <c r="B8964" s="226" t="s">
        <v>12</v>
      </c>
      <c r="C8964" s="222" t="s">
        <v>12</v>
      </c>
      <c r="D8964" s="106" t="s">
        <v>9188</v>
      </c>
      <c r="E8964" s="87">
        <v>1</v>
      </c>
      <c r="F8964" s="157">
        <v>152</v>
      </c>
      <c r="H8964" s="157"/>
      <c r="I8964" s="90">
        <v>1</v>
      </c>
      <c r="K8964" s="194" t="str">
        <f t="shared" si="140"/>
        <v xml:space="preserve">FLEXIBLE VERTEBRAL COLUMN with femur heads </v>
      </c>
    </row>
    <row r="8965" spans="1:11" x14ac:dyDescent="0.2">
      <c r="A8965" s="132">
        <v>40131</v>
      </c>
      <c r="B8965" s="226" t="s">
        <v>12</v>
      </c>
      <c r="C8965" s="222" t="s">
        <v>12</v>
      </c>
      <c r="D8965" s="106" t="s">
        <v>9189</v>
      </c>
      <c r="E8965" s="87">
        <v>1</v>
      </c>
      <c r="F8965" s="157">
        <v>219</v>
      </c>
      <c r="H8965" s="157"/>
      <c r="I8965" s="90">
        <v>1</v>
      </c>
      <c r="K8965" s="194" t="str">
        <f t="shared" si="140"/>
        <v xml:space="preserve">FLEXIBLE VERTEBRAL COLUMN with femur heads + muscle </v>
      </c>
    </row>
    <row r="8966" spans="1:11" x14ac:dyDescent="0.2">
      <c r="A8966" s="132">
        <v>40132</v>
      </c>
      <c r="B8966" s="226" t="s">
        <v>12</v>
      </c>
      <c r="C8966" s="222" t="s">
        <v>12</v>
      </c>
      <c r="D8966" s="106" t="s">
        <v>9190</v>
      </c>
      <c r="E8966" s="87">
        <v>1</v>
      </c>
      <c r="F8966" s="157">
        <v>277</v>
      </c>
      <c r="H8966" s="157"/>
      <c r="I8966" s="90">
        <v>1</v>
      </c>
      <c r="K8966" s="194" t="str">
        <f t="shared" si="140"/>
        <v xml:space="preserve">FLEXIBLE VERTEBRAL COLUMN with femur heads + open sacrum </v>
      </c>
    </row>
    <row r="8967" spans="1:11" x14ac:dyDescent="0.2">
      <c r="A8967" s="132">
        <v>40133</v>
      </c>
      <c r="B8967" s="226" t="s">
        <v>12</v>
      </c>
      <c r="C8967" s="222" t="s">
        <v>12</v>
      </c>
      <c r="D8967" s="106" t="s">
        <v>9191</v>
      </c>
      <c r="E8967" s="87">
        <v>1</v>
      </c>
      <c r="F8967" s="157">
        <v>160</v>
      </c>
      <c r="H8967" s="157"/>
      <c r="I8967" s="90">
        <v>1</v>
      </c>
      <c r="K8967" s="194" t="str">
        <f t="shared" si="140"/>
        <v xml:space="preserve">SPINAL COLUMN with colour coded regions </v>
      </c>
    </row>
    <row r="8968" spans="1:11" x14ac:dyDescent="0.2">
      <c r="A8968" s="132">
        <v>40136</v>
      </c>
      <c r="B8968" s="226" t="s">
        <v>12</v>
      </c>
      <c r="C8968" s="222" t="s">
        <v>12</v>
      </c>
      <c r="D8968" s="106" t="s">
        <v>9192</v>
      </c>
      <c r="E8968" s="87">
        <v>1</v>
      </c>
      <c r="F8968" s="157">
        <v>86</v>
      </c>
      <c r="H8968" s="157"/>
      <c r="I8968" s="90">
        <v>1</v>
      </c>
      <c r="K8968" s="194" t="str">
        <f t="shared" si="140"/>
        <v xml:space="preserve">CERVICAL SPINAL COLUMN </v>
      </c>
    </row>
    <row r="8969" spans="1:11" x14ac:dyDescent="0.2">
      <c r="A8969" s="132">
        <v>40137</v>
      </c>
      <c r="B8969" s="226" t="s">
        <v>12</v>
      </c>
      <c r="C8969" s="222" t="s">
        <v>12</v>
      </c>
      <c r="D8969" s="106" t="s">
        <v>9193</v>
      </c>
      <c r="E8969" s="87">
        <v>1</v>
      </c>
      <c r="F8969" s="157">
        <v>71</v>
      </c>
      <c r="H8969" s="157"/>
      <c r="I8969" s="90">
        <v>1</v>
      </c>
      <c r="K8969" s="194" t="str">
        <f t="shared" si="140"/>
        <v xml:space="preserve">THORACIC SPINAL COLUMN </v>
      </c>
    </row>
    <row r="8970" spans="1:11" x14ac:dyDescent="0.2">
      <c r="A8970" s="132">
        <v>40138</v>
      </c>
      <c r="B8970" s="226" t="s">
        <v>12</v>
      </c>
      <c r="C8970" s="222" t="s">
        <v>12</v>
      </c>
      <c r="D8970" s="106" t="s">
        <v>9194</v>
      </c>
      <c r="E8970" s="87">
        <v>1</v>
      </c>
      <c r="F8970" s="157">
        <v>91</v>
      </c>
      <c r="H8970" s="157"/>
      <c r="I8970" s="90">
        <v>1</v>
      </c>
      <c r="K8970" s="194" t="str">
        <f t="shared" si="140"/>
        <v xml:space="preserve">LUMBAR SPINAL COLUMN </v>
      </c>
    </row>
    <row r="8971" spans="1:11" x14ac:dyDescent="0.2">
      <c r="A8971" s="132">
        <v>40139</v>
      </c>
      <c r="B8971" s="226" t="s">
        <v>12</v>
      </c>
      <c r="C8971" s="222" t="s">
        <v>12</v>
      </c>
      <c r="D8971" s="106" t="s">
        <v>6760</v>
      </c>
      <c r="E8971" s="87">
        <v>1</v>
      </c>
      <c r="F8971" s="151">
        <v>46</v>
      </c>
      <c r="H8971" s="151"/>
      <c r="I8971" s="90">
        <v>1</v>
      </c>
      <c r="K8971" s="194" t="str">
        <f t="shared" si="140"/>
        <v xml:space="preserve">VALUE SHOULDER JOINT </v>
      </c>
    </row>
    <row r="8972" spans="1:11" x14ac:dyDescent="0.2">
      <c r="A8972" s="132">
        <v>40140</v>
      </c>
      <c r="B8972" s="226" t="s">
        <v>12</v>
      </c>
      <c r="C8972" s="222" t="s">
        <v>12</v>
      </c>
      <c r="D8972" s="106" t="s">
        <v>9195</v>
      </c>
      <c r="E8972" s="87">
        <v>1</v>
      </c>
      <c r="F8972" s="157">
        <v>103</v>
      </c>
      <c r="H8972" s="157"/>
      <c r="I8972" s="90">
        <v>1</v>
      </c>
      <c r="K8972" s="194" t="str">
        <f t="shared" si="140"/>
        <v xml:space="preserve">SHOULDER JOINT </v>
      </c>
    </row>
    <row r="8973" spans="1:11" x14ac:dyDescent="0.2">
      <c r="A8973" s="132">
        <v>40144</v>
      </c>
      <c r="B8973" s="226" t="s">
        <v>12</v>
      </c>
      <c r="C8973" s="222" t="s">
        <v>12</v>
      </c>
      <c r="D8973" s="106" t="s">
        <v>6761</v>
      </c>
      <c r="E8973" s="87">
        <v>1</v>
      </c>
      <c r="F8973" s="151">
        <v>52</v>
      </c>
      <c r="H8973" s="151"/>
      <c r="I8973" s="90">
        <v>1</v>
      </c>
      <c r="K8973" s="194" t="str">
        <f t="shared" si="140"/>
        <v xml:space="preserve">VALUE KNEE JOINT </v>
      </c>
    </row>
    <row r="8974" spans="1:11" x14ac:dyDescent="0.2">
      <c r="A8974" s="132">
        <v>40145</v>
      </c>
      <c r="B8974" s="226" t="s">
        <v>12</v>
      </c>
      <c r="C8974" s="222" t="s">
        <v>12</v>
      </c>
      <c r="D8974" s="106" t="s">
        <v>9196</v>
      </c>
      <c r="E8974" s="87">
        <v>1</v>
      </c>
      <c r="F8974" s="157">
        <v>96</v>
      </c>
      <c r="H8974" s="157"/>
      <c r="I8974" s="90">
        <v>1</v>
      </c>
      <c r="K8974" s="194" t="str">
        <f t="shared" si="140"/>
        <v xml:space="preserve">KNEE JOINT </v>
      </c>
    </row>
    <row r="8975" spans="1:11" x14ac:dyDescent="0.2">
      <c r="A8975" s="132">
        <v>40155</v>
      </c>
      <c r="B8975" s="226" t="s">
        <v>12</v>
      </c>
      <c r="C8975" s="222" t="s">
        <v>12</v>
      </c>
      <c r="D8975" s="106" t="s">
        <v>9962</v>
      </c>
      <c r="E8975" s="87">
        <v>1</v>
      </c>
      <c r="F8975" s="151">
        <v>40</v>
      </c>
      <c r="H8975" s="151"/>
      <c r="I8975" s="90">
        <v>1</v>
      </c>
      <c r="K8975" s="194" t="str">
        <f t="shared" si="140"/>
        <v xml:space="preserve">VALUE HUMAN SKULL - 1X - 3 parts   </v>
      </c>
    </row>
    <row r="8976" spans="1:11" x14ac:dyDescent="0.2">
      <c r="A8976" s="132">
        <v>40156</v>
      </c>
      <c r="B8976" s="226" t="s">
        <v>12</v>
      </c>
      <c r="C8976" s="222" t="s">
        <v>12</v>
      </c>
      <c r="D8976" s="106" t="s">
        <v>9963</v>
      </c>
      <c r="E8976" s="87">
        <v>1</v>
      </c>
      <c r="F8976" s="151">
        <v>55</v>
      </c>
      <c r="H8976" s="151"/>
      <c r="I8976" s="90">
        <v>1</v>
      </c>
      <c r="K8976" s="194" t="str">
        <f t="shared" si="140"/>
        <v xml:space="preserve">VALUE HUMAN SKULL - 1X - 3 parts - numerated </v>
      </c>
    </row>
    <row r="8977" spans="1:11" x14ac:dyDescent="0.2">
      <c r="A8977" s="132">
        <v>40157</v>
      </c>
      <c r="B8977" s="226" t="s">
        <v>12</v>
      </c>
      <c r="C8977" s="222" t="s">
        <v>12</v>
      </c>
      <c r="D8977" s="106" t="s">
        <v>6762</v>
      </c>
      <c r="E8977" s="87">
        <v>1</v>
      </c>
      <c r="F8977" s="151">
        <v>75</v>
      </c>
      <c r="H8977" s="151"/>
      <c r="I8977" s="90">
        <v>1</v>
      </c>
      <c r="K8977" s="194" t="str">
        <f t="shared" si="140"/>
        <v xml:space="preserve">VALUE HUMAN SKULL - 1X - 3 parts - coloured </v>
      </c>
    </row>
    <row r="8978" spans="1:11" x14ac:dyDescent="0.2">
      <c r="A8978" s="132">
        <v>40160</v>
      </c>
      <c r="B8978" s="226" t="s">
        <v>12</v>
      </c>
      <c r="C8978" s="222" t="s">
        <v>12</v>
      </c>
      <c r="D8978" s="106" t="s">
        <v>9197</v>
      </c>
      <c r="E8978" s="87">
        <v>1</v>
      </c>
      <c r="F8978" s="157">
        <v>90</v>
      </c>
      <c r="H8978" s="157"/>
      <c r="I8978" s="90">
        <v>1</v>
      </c>
      <c r="K8978" s="194" t="str">
        <f t="shared" si="140"/>
        <v xml:space="preserve">HUMAN SKULL - 1X - 3 parts </v>
      </c>
    </row>
    <row r="8979" spans="1:11" x14ac:dyDescent="0.2">
      <c r="A8979" s="132">
        <v>40161</v>
      </c>
      <c r="B8979" s="226" t="s">
        <v>12</v>
      </c>
      <c r="C8979" s="222" t="s">
        <v>12</v>
      </c>
      <c r="D8979" s="106" t="s">
        <v>9198</v>
      </c>
      <c r="E8979" s="87">
        <v>1</v>
      </c>
      <c r="F8979" s="157">
        <v>100</v>
      </c>
      <c r="H8979" s="157"/>
      <c r="I8979" s="90">
        <v>1</v>
      </c>
      <c r="K8979" s="194" t="str">
        <f t="shared" si="140"/>
        <v xml:space="preserve">HUMAN SKULL - 1X - 3 parts - numerated </v>
      </c>
    </row>
    <row r="8980" spans="1:11" x14ac:dyDescent="0.2">
      <c r="A8980" s="132">
        <v>40162</v>
      </c>
      <c r="B8980" s="226" t="s">
        <v>12</v>
      </c>
      <c r="C8980" s="222" t="s">
        <v>12</v>
      </c>
      <c r="D8980" s="106" t="s">
        <v>9199</v>
      </c>
      <c r="E8980" s="87">
        <v>1</v>
      </c>
      <c r="F8980" s="157">
        <v>205</v>
      </c>
      <c r="H8980" s="157"/>
      <c r="I8980" s="90">
        <v>1</v>
      </c>
      <c r="K8980" s="194" t="str">
        <f t="shared" si="140"/>
        <v xml:space="preserve">HUMAN SKULL - 1X - 3 parts - coloured </v>
      </c>
    </row>
    <row r="8981" spans="1:11" x14ac:dyDescent="0.2">
      <c r="A8981" s="132">
        <v>40163</v>
      </c>
      <c r="B8981" s="226" t="s">
        <v>12</v>
      </c>
      <c r="C8981" s="222" t="s">
        <v>12</v>
      </c>
      <c r="D8981" s="106" t="s">
        <v>9200</v>
      </c>
      <c r="E8981" s="87">
        <v>1</v>
      </c>
      <c r="F8981" s="157">
        <v>135</v>
      </c>
      <c r="H8981" s="157"/>
      <c r="I8981" s="90">
        <v>1</v>
      </c>
      <c r="K8981" s="194" t="str">
        <f t="shared" si="140"/>
        <v xml:space="preserve">HUMAN SKULL - 1X - 3 parts - muscular </v>
      </c>
    </row>
    <row r="8982" spans="1:11" x14ac:dyDescent="0.2">
      <c r="A8982" s="132">
        <v>40165</v>
      </c>
      <c r="B8982" s="226" t="s">
        <v>12</v>
      </c>
      <c r="C8982" s="222" t="s">
        <v>12</v>
      </c>
      <c r="D8982" s="106" t="s">
        <v>9201</v>
      </c>
      <c r="E8982" s="87">
        <v>1</v>
      </c>
      <c r="F8982" s="157">
        <v>40</v>
      </c>
      <c r="H8982" s="157"/>
      <c r="I8982" s="90">
        <v>1</v>
      </c>
      <c r="K8982" s="194" t="str">
        <f t="shared" si="140"/>
        <v xml:space="preserve">MINI SKULL - 0,5X </v>
      </c>
    </row>
    <row r="8983" spans="1:11" x14ac:dyDescent="0.2">
      <c r="A8983" s="132">
        <v>40180</v>
      </c>
      <c r="B8983" s="226" t="s">
        <v>12</v>
      </c>
      <c r="C8983" s="222" t="s">
        <v>12</v>
      </c>
      <c r="D8983" s="106" t="s">
        <v>9202</v>
      </c>
      <c r="E8983" s="87">
        <v>1</v>
      </c>
      <c r="F8983" s="157">
        <v>80</v>
      </c>
      <c r="H8983" s="157"/>
      <c r="I8983" s="90">
        <v>1</v>
      </c>
      <c r="K8983" s="194" t="str">
        <f t="shared" si="140"/>
        <v xml:space="preserve">HERNIA PATHOLOGY </v>
      </c>
    </row>
    <row r="8984" spans="1:11" x14ac:dyDescent="0.2">
      <c r="A8984" s="132">
        <v>40185</v>
      </c>
      <c r="B8984" s="226" t="s">
        <v>12</v>
      </c>
      <c r="C8984" s="222" t="s">
        <v>12</v>
      </c>
      <c r="D8984" s="106" t="s">
        <v>9203</v>
      </c>
      <c r="E8984" s="87">
        <v>1</v>
      </c>
      <c r="F8984" s="157">
        <v>78</v>
      </c>
      <c r="H8984" s="157"/>
      <c r="I8984" s="90">
        <v>1</v>
      </c>
      <c r="K8984" s="194" t="str">
        <f t="shared" si="140"/>
        <v xml:space="preserve">ADVANCED OSTEOPOROSIS </v>
      </c>
    </row>
    <row r="8985" spans="1:11" x14ac:dyDescent="0.2">
      <c r="A8985" s="132">
        <v>40199</v>
      </c>
      <c r="B8985" s="226" t="s">
        <v>12</v>
      </c>
      <c r="C8985" s="222" t="s">
        <v>12</v>
      </c>
      <c r="D8985" s="106" t="s">
        <v>6763</v>
      </c>
      <c r="E8985" s="87">
        <v>1</v>
      </c>
      <c r="F8985" s="151">
        <v>66</v>
      </c>
      <c r="H8985" s="151"/>
      <c r="I8985" s="90">
        <v>1</v>
      </c>
      <c r="K8985" s="194" t="str">
        <f t="shared" si="140"/>
        <v xml:space="preserve">VALUE ORAL HYGIENE MODEL - 3X </v>
      </c>
    </row>
    <row r="8986" spans="1:11" x14ac:dyDescent="0.2">
      <c r="A8986" s="132">
        <v>40200</v>
      </c>
      <c r="B8986" s="226" t="s">
        <v>12</v>
      </c>
      <c r="C8986" s="222" t="s">
        <v>12</v>
      </c>
      <c r="D8986" s="106" t="s">
        <v>9204</v>
      </c>
      <c r="E8986" s="87">
        <v>1</v>
      </c>
      <c r="F8986" s="157">
        <v>150</v>
      </c>
      <c r="H8986" s="157"/>
      <c r="I8986" s="90">
        <v>1</v>
      </c>
      <c r="K8986" s="194" t="str">
        <f t="shared" si="140"/>
        <v xml:space="preserve">ORAL HYGIENE MODEL - 3X </v>
      </c>
    </row>
    <row r="8987" spans="1:11" x14ac:dyDescent="0.2">
      <c r="A8987" s="132">
        <v>40205</v>
      </c>
      <c r="B8987" s="226" t="s">
        <v>12</v>
      </c>
      <c r="C8987" s="222" t="s">
        <v>12</v>
      </c>
      <c r="D8987" s="106" t="s">
        <v>9205</v>
      </c>
      <c r="E8987" s="87">
        <v>1</v>
      </c>
      <c r="F8987" s="157">
        <v>205</v>
      </c>
      <c r="H8987" s="157"/>
      <c r="I8987" s="90">
        <v>1</v>
      </c>
      <c r="K8987" s="194" t="str">
        <f t="shared" si="140"/>
        <v xml:space="preserve">PERMANENT TEETH with adult upper and lower jaw </v>
      </c>
    </row>
    <row r="8988" spans="1:11" x14ac:dyDescent="0.2">
      <c r="A8988" s="132">
        <v>40206</v>
      </c>
      <c r="B8988" s="226" t="s">
        <v>12</v>
      </c>
      <c r="C8988" s="222" t="s">
        <v>12</v>
      </c>
      <c r="D8988" s="106" t="s">
        <v>9206</v>
      </c>
      <c r="E8988" s="87">
        <v>1</v>
      </c>
      <c r="F8988" s="157">
        <v>162</v>
      </c>
      <c r="H8988" s="157"/>
      <c r="I8988" s="90">
        <v>1</v>
      </c>
      <c r="K8988" s="194" t="str">
        <f t="shared" si="140"/>
        <v xml:space="preserve">DECIDOUS TEETH with upper and lower jaw of 5 years child </v>
      </c>
    </row>
    <row r="8989" spans="1:11" x14ac:dyDescent="0.2">
      <c r="A8989" s="132">
        <v>40210</v>
      </c>
      <c r="B8989" s="226" t="s">
        <v>12</v>
      </c>
      <c r="C8989" s="222" t="s">
        <v>12</v>
      </c>
      <c r="D8989" s="106" t="s">
        <v>9207</v>
      </c>
      <c r="E8989" s="87">
        <v>1</v>
      </c>
      <c r="F8989" s="157">
        <v>219</v>
      </c>
      <c r="H8989" s="157"/>
      <c r="I8989" s="90">
        <v>1</v>
      </c>
      <c r="K8989" s="194" t="str">
        <f t="shared" si="140"/>
        <v xml:space="preserve">LOWER JAW - 6 parts - 3X </v>
      </c>
    </row>
    <row r="8990" spans="1:11" x14ac:dyDescent="0.2">
      <c r="A8990" s="132">
        <v>40211</v>
      </c>
      <c r="B8990" s="226" t="s">
        <v>12</v>
      </c>
      <c r="C8990" s="222" t="s">
        <v>12</v>
      </c>
      <c r="D8990" s="106" t="s">
        <v>9208</v>
      </c>
      <c r="E8990" s="87">
        <v>1</v>
      </c>
      <c r="F8990" s="157">
        <v>77</v>
      </c>
      <c r="H8990" s="157"/>
      <c r="I8990" s="90">
        <v>1</v>
      </c>
      <c r="K8990" s="194" t="str">
        <f t="shared" si="140"/>
        <v xml:space="preserve">DENTAL CARIES - 7 parts - 4x </v>
      </c>
    </row>
    <row r="8991" spans="1:11" x14ac:dyDescent="0.2">
      <c r="A8991" s="132">
        <v>40212</v>
      </c>
      <c r="B8991" s="226" t="s">
        <v>12</v>
      </c>
      <c r="C8991" s="222" t="s">
        <v>12</v>
      </c>
      <c r="D8991" s="106" t="s">
        <v>9209</v>
      </c>
      <c r="E8991" s="87">
        <v>1</v>
      </c>
      <c r="F8991" s="157">
        <v>42.5</v>
      </c>
      <c r="H8991" s="157"/>
      <c r="I8991" s="90">
        <v>1</v>
      </c>
      <c r="K8991" s="194" t="str">
        <f t="shared" si="140"/>
        <v xml:space="preserve">DENTAL PATHOLOGY - 4X </v>
      </c>
    </row>
    <row r="8992" spans="1:11" x14ac:dyDescent="0.2">
      <c r="A8992" s="132">
        <v>40213</v>
      </c>
      <c r="B8992" s="226" t="s">
        <v>12</v>
      </c>
      <c r="C8992" s="222" t="s">
        <v>12</v>
      </c>
      <c r="D8992" s="106" t="s">
        <v>9210</v>
      </c>
      <c r="E8992" s="87">
        <v>1</v>
      </c>
      <c r="F8992" s="157">
        <v>229</v>
      </c>
      <c r="H8992" s="157"/>
      <c r="I8992" s="90">
        <v>1</v>
      </c>
      <c r="K8992" s="194" t="str">
        <f t="shared" si="140"/>
        <v xml:space="preserve">SET 3 TEETH: INCISOR, CANINE, MOLAR - 5 parts - 10X </v>
      </c>
    </row>
    <row r="8993" spans="1:11" x14ac:dyDescent="0.2">
      <c r="A8993" s="132">
        <v>40214</v>
      </c>
      <c r="B8993" s="226" t="s">
        <v>12</v>
      </c>
      <c r="C8993" s="222" t="s">
        <v>12</v>
      </c>
      <c r="D8993" s="106" t="s">
        <v>9211</v>
      </c>
      <c r="E8993" s="87">
        <v>1</v>
      </c>
      <c r="F8993" s="157">
        <v>61</v>
      </c>
      <c r="H8993" s="157"/>
      <c r="I8993" s="90">
        <v>1</v>
      </c>
      <c r="K8993" s="194" t="str">
        <f t="shared" si="140"/>
        <v xml:space="preserve">LOWER MOLAR WITH CARIES - 10X                            </v>
      </c>
    </row>
    <row r="8994" spans="1:11" x14ac:dyDescent="0.2">
      <c r="A8994" s="132">
        <v>40300</v>
      </c>
      <c r="B8994" s="226" t="s">
        <v>12</v>
      </c>
      <c r="C8994" s="222" t="s">
        <v>12</v>
      </c>
      <c r="D8994" s="106" t="s">
        <v>6764</v>
      </c>
      <c r="E8994" s="87"/>
      <c r="F8994" s="88" t="s">
        <v>19</v>
      </c>
      <c r="H8994" s="88"/>
      <c r="I8994" s="90"/>
      <c r="K8994" s="194" t="str">
        <f t="shared" si="140"/>
        <v>SPECIAL ORDER HUMAN ANATOMY MODEL ()</v>
      </c>
    </row>
    <row r="8995" spans="1:11" x14ac:dyDescent="0.2">
      <c r="A8995" s="132">
        <v>41000</v>
      </c>
      <c r="B8995" s="226" t="s">
        <v>12</v>
      </c>
      <c r="C8995" s="222" t="s">
        <v>12</v>
      </c>
      <c r="D8995" s="106" t="s">
        <v>6765</v>
      </c>
      <c r="E8995" s="87">
        <v>1</v>
      </c>
      <c r="F8995" s="88">
        <v>12.9</v>
      </c>
      <c r="H8995" s="88"/>
      <c r="I8995" s="90">
        <v>1</v>
      </c>
      <c r="K8995" s="194" t="str">
        <f t="shared" si="140"/>
        <v xml:space="preserve">SURGERY POLYESTER DRAPE 90x150 cm - light blue </v>
      </c>
    </row>
    <row r="8996" spans="1:11" x14ac:dyDescent="0.2">
      <c r="A8996" s="132">
        <v>41001</v>
      </c>
      <c r="B8996" s="226" t="s">
        <v>12</v>
      </c>
      <c r="C8996" s="222" t="s">
        <v>12</v>
      </c>
      <c r="D8996" s="106" t="s">
        <v>6766</v>
      </c>
      <c r="E8996" s="87">
        <v>1</v>
      </c>
      <c r="F8996" s="88">
        <v>20.6</v>
      </c>
      <c r="H8996" s="88"/>
      <c r="I8996" s="90">
        <v>1</v>
      </c>
      <c r="K8996" s="194" t="str">
        <f t="shared" si="140"/>
        <v xml:space="preserve">SURGERY POLYESTER DRAPE 150x150 cm - light blue </v>
      </c>
    </row>
    <row r="8997" spans="1:11" x14ac:dyDescent="0.2">
      <c r="A8997" s="132">
        <v>41002</v>
      </c>
      <c r="B8997" s="226" t="s">
        <v>12</v>
      </c>
      <c r="C8997" s="222" t="s">
        <v>12</v>
      </c>
      <c r="D8997" s="106" t="s">
        <v>6767</v>
      </c>
      <c r="E8997" s="87">
        <v>1</v>
      </c>
      <c r="F8997" s="88">
        <v>32</v>
      </c>
      <c r="H8997" s="88"/>
      <c r="I8997" s="90">
        <v>1</v>
      </c>
      <c r="K8997" s="194" t="str">
        <f t="shared" si="140"/>
        <v xml:space="preserve">SURGERY POLYESTER DRAPE 250x150 cm - light blue </v>
      </c>
    </row>
    <row r="8998" spans="1:11" x14ac:dyDescent="0.2">
      <c r="A8998" s="132">
        <v>41009</v>
      </c>
      <c r="B8998" s="226" t="s">
        <v>12</v>
      </c>
      <c r="C8998" s="222" t="s">
        <v>12</v>
      </c>
      <c r="D8998" s="106" t="s">
        <v>6768</v>
      </c>
      <c r="E8998" s="87">
        <v>1</v>
      </c>
      <c r="F8998" s="88">
        <v>12.9</v>
      </c>
      <c r="H8998" s="88"/>
      <c r="I8998" s="90">
        <v>1</v>
      </c>
      <c r="K8998" s="194" t="str">
        <f t="shared" si="140"/>
        <v xml:space="preserve">SURGERY MICROFIBRE DRAPE 90x150 cm - green </v>
      </c>
    </row>
    <row r="8999" spans="1:11" x14ac:dyDescent="0.2">
      <c r="A8999" s="132">
        <v>41010</v>
      </c>
      <c r="B8999" s="226" t="s">
        <v>12</v>
      </c>
      <c r="C8999" s="222" t="s">
        <v>12</v>
      </c>
      <c r="D8999" s="106" t="s">
        <v>6769</v>
      </c>
      <c r="E8999" s="87">
        <v>1</v>
      </c>
      <c r="F8999" s="88">
        <v>20.6</v>
      </c>
      <c r="H8999" s="88"/>
      <c r="I8999" s="90">
        <v>1</v>
      </c>
      <c r="K8999" s="194" t="str">
        <f t="shared" si="140"/>
        <v xml:space="preserve">SURGERY MICROFIBRE DRAPE 150x150 cm - green </v>
      </c>
    </row>
    <row r="9000" spans="1:11" ht="13.5" thickBot="1" x14ac:dyDescent="0.25">
      <c r="A9000" s="134">
        <v>41011</v>
      </c>
      <c r="B9000" s="233" t="s">
        <v>12</v>
      </c>
      <c r="C9000" s="234" t="s">
        <v>12</v>
      </c>
      <c r="D9000" s="121" t="s">
        <v>6770</v>
      </c>
      <c r="E9000" s="116">
        <v>1</v>
      </c>
      <c r="F9000" s="91">
        <v>32</v>
      </c>
      <c r="H9000" s="91"/>
      <c r="I9000" s="92">
        <v>1</v>
      </c>
      <c r="K9000" s="194" t="str">
        <f t="shared" si="140"/>
        <v xml:space="preserve">SURGERY MICROFIBRE DRAPE 250x150 cm - green </v>
      </c>
    </row>
    <row r="9001" spans="1:11" x14ac:dyDescent="0.2">
      <c r="A9001" s="135">
        <v>41100</v>
      </c>
      <c r="B9001" s="223" t="s">
        <v>285</v>
      </c>
      <c r="C9001" s="224" t="s">
        <v>12</v>
      </c>
      <c r="D9001" s="117" t="s">
        <v>6771</v>
      </c>
      <c r="E9001" s="118" t="s">
        <v>53</v>
      </c>
      <c r="F9001" s="93">
        <v>9.5</v>
      </c>
      <c r="H9001" s="225"/>
      <c r="I9001" s="94">
        <v>1</v>
      </c>
      <c r="K9001" s="194" t="str">
        <f t="shared" si="140"/>
        <v>KNEE-HIGHS SOCKS - S/M - medium compression - black (pair)</v>
      </c>
    </row>
    <row r="9002" spans="1:11" x14ac:dyDescent="0.2">
      <c r="A9002" s="136">
        <v>41101</v>
      </c>
      <c r="B9002" s="226" t="s">
        <v>285</v>
      </c>
      <c r="C9002" s="222" t="s">
        <v>12</v>
      </c>
      <c r="D9002" s="106" t="s">
        <v>6772</v>
      </c>
      <c r="E9002" s="87" t="s">
        <v>53</v>
      </c>
      <c r="F9002" s="88">
        <v>9.5</v>
      </c>
      <c r="H9002" s="227"/>
      <c r="I9002" s="95">
        <v>1</v>
      </c>
      <c r="K9002" s="194" t="str">
        <f t="shared" si="140"/>
        <v>KNEE-HIGHS SOCKS - L/XL - medium compression - black (pair)</v>
      </c>
    </row>
    <row r="9003" spans="1:11" x14ac:dyDescent="0.2">
      <c r="A9003" s="136">
        <v>41102</v>
      </c>
      <c r="B9003" s="226" t="s">
        <v>285</v>
      </c>
      <c r="C9003" s="222" t="s">
        <v>12</v>
      </c>
      <c r="D9003" s="106" t="s">
        <v>6773</v>
      </c>
      <c r="E9003" s="87" t="s">
        <v>53</v>
      </c>
      <c r="F9003" s="88">
        <v>9.5</v>
      </c>
      <c r="H9003" s="227"/>
      <c r="I9003" s="95">
        <v>1</v>
      </c>
      <c r="K9003" s="194" t="str">
        <f t="shared" si="140"/>
        <v>KNEE-HIGHS SOCKS - S/M - medium compression - beige (pair)</v>
      </c>
    </row>
    <row r="9004" spans="1:11" x14ac:dyDescent="0.2">
      <c r="A9004" s="136">
        <v>41103</v>
      </c>
      <c r="B9004" s="226" t="s">
        <v>285</v>
      </c>
      <c r="C9004" s="222" t="s">
        <v>12</v>
      </c>
      <c r="D9004" s="106" t="s">
        <v>6774</v>
      </c>
      <c r="E9004" s="87" t="s">
        <v>53</v>
      </c>
      <c r="F9004" s="88">
        <v>9.5</v>
      </c>
      <c r="H9004" s="227"/>
      <c r="I9004" s="95">
        <v>1</v>
      </c>
      <c r="K9004" s="194" t="str">
        <f t="shared" si="140"/>
        <v>KNEE-HIGHS SOCKS - L/XL - medium compression - beige (pair)</v>
      </c>
    </row>
    <row r="9005" spans="1:11" x14ac:dyDescent="0.2">
      <c r="A9005" s="136">
        <v>41106</v>
      </c>
      <c r="B9005" s="226" t="s">
        <v>285</v>
      </c>
      <c r="C9005" s="222" t="s">
        <v>12</v>
      </c>
      <c r="D9005" s="106" t="s">
        <v>6775</v>
      </c>
      <c r="E9005" s="87" t="s">
        <v>53</v>
      </c>
      <c r="F9005" s="88">
        <v>10.5</v>
      </c>
      <c r="H9005" s="227"/>
      <c r="I9005" s="95">
        <v>1</v>
      </c>
      <c r="K9005" s="194" t="str">
        <f t="shared" si="140"/>
        <v>KNEE-HIGHS SOCKS - S/M - strong compression - black (pair)</v>
      </c>
    </row>
    <row r="9006" spans="1:11" x14ac:dyDescent="0.2">
      <c r="A9006" s="136">
        <v>41107</v>
      </c>
      <c r="B9006" s="226" t="s">
        <v>285</v>
      </c>
      <c r="C9006" s="222" t="s">
        <v>12</v>
      </c>
      <c r="D9006" s="106" t="s">
        <v>6776</v>
      </c>
      <c r="E9006" s="87" t="s">
        <v>53</v>
      </c>
      <c r="F9006" s="88">
        <v>10.5</v>
      </c>
      <c r="H9006" s="227"/>
      <c r="I9006" s="95">
        <v>1</v>
      </c>
      <c r="K9006" s="194" t="str">
        <f t="shared" si="140"/>
        <v>KNEE-HIGHS SOCKS - L/XL - strong compression - black (pair)</v>
      </c>
    </row>
    <row r="9007" spans="1:11" x14ac:dyDescent="0.2">
      <c r="A9007" s="136">
        <v>41108</v>
      </c>
      <c r="B9007" s="226" t="s">
        <v>285</v>
      </c>
      <c r="C9007" s="222" t="s">
        <v>12</v>
      </c>
      <c r="D9007" s="106" t="s">
        <v>6777</v>
      </c>
      <c r="E9007" s="87" t="s">
        <v>53</v>
      </c>
      <c r="F9007" s="88">
        <v>10.5</v>
      </c>
      <c r="H9007" s="227"/>
      <c r="I9007" s="95">
        <v>1</v>
      </c>
      <c r="K9007" s="194" t="str">
        <f t="shared" si="140"/>
        <v>KNEE-HIGHS SOCKS S/M strong compression - beige (pair)</v>
      </c>
    </row>
    <row r="9008" spans="1:11" x14ac:dyDescent="0.2">
      <c r="A9008" s="136">
        <v>41109</v>
      </c>
      <c r="B9008" s="226" t="s">
        <v>285</v>
      </c>
      <c r="C9008" s="222" t="s">
        <v>12</v>
      </c>
      <c r="D9008" s="106" t="s">
        <v>6778</v>
      </c>
      <c r="E9008" s="87" t="s">
        <v>53</v>
      </c>
      <c r="F9008" s="88">
        <v>10.5</v>
      </c>
      <c r="H9008" s="227"/>
      <c r="I9008" s="95">
        <v>1</v>
      </c>
      <c r="K9008" s="194" t="str">
        <f t="shared" si="140"/>
        <v>KNEE-HIGHS SOCKS L/XL strong compression - beige (pair)</v>
      </c>
    </row>
    <row r="9009" spans="1:11" x14ac:dyDescent="0.2">
      <c r="A9009" s="136">
        <v>41120</v>
      </c>
      <c r="B9009" s="226" t="s">
        <v>285</v>
      </c>
      <c r="C9009" s="222" t="s">
        <v>12</v>
      </c>
      <c r="D9009" s="106" t="s">
        <v>6779</v>
      </c>
      <c r="E9009" s="87" t="s">
        <v>53</v>
      </c>
      <c r="F9009" s="88">
        <v>19</v>
      </c>
      <c r="H9009" s="227"/>
      <c r="I9009" s="95">
        <v>1</v>
      </c>
      <c r="K9009" s="194" t="str">
        <f t="shared" si="140"/>
        <v>STAY UPS - S - medium compression - black (pair)</v>
      </c>
    </row>
    <row r="9010" spans="1:11" x14ac:dyDescent="0.2">
      <c r="A9010" s="136">
        <v>41121</v>
      </c>
      <c r="B9010" s="226" t="s">
        <v>285</v>
      </c>
      <c r="C9010" s="222" t="s">
        <v>12</v>
      </c>
      <c r="D9010" s="106" t="s">
        <v>6780</v>
      </c>
      <c r="E9010" s="87" t="s">
        <v>53</v>
      </c>
      <c r="F9010" s="88">
        <v>19</v>
      </c>
      <c r="H9010" s="227"/>
      <c r="I9010" s="95">
        <v>1</v>
      </c>
      <c r="K9010" s="194" t="str">
        <f t="shared" si="140"/>
        <v>STAY UPS - M - medium compression - black (pair)</v>
      </c>
    </row>
    <row r="9011" spans="1:11" x14ac:dyDescent="0.2">
      <c r="A9011" s="136">
        <v>41122</v>
      </c>
      <c r="B9011" s="226" t="s">
        <v>285</v>
      </c>
      <c r="C9011" s="222" t="s">
        <v>12</v>
      </c>
      <c r="D9011" s="106" t="s">
        <v>6781</v>
      </c>
      <c r="E9011" s="87" t="s">
        <v>53</v>
      </c>
      <c r="F9011" s="88">
        <v>19</v>
      </c>
      <c r="H9011" s="227"/>
      <c r="I9011" s="95">
        <v>1</v>
      </c>
      <c r="K9011" s="194" t="str">
        <f t="shared" si="140"/>
        <v>STAY UPS - L - medium compression - black (pair)</v>
      </c>
    </row>
    <row r="9012" spans="1:11" x14ac:dyDescent="0.2">
      <c r="A9012" s="136">
        <v>41123</v>
      </c>
      <c r="B9012" s="226" t="s">
        <v>285</v>
      </c>
      <c r="C9012" s="222" t="s">
        <v>12</v>
      </c>
      <c r="D9012" s="106" t="s">
        <v>6782</v>
      </c>
      <c r="E9012" s="87" t="s">
        <v>53</v>
      </c>
      <c r="F9012" s="88">
        <v>19</v>
      </c>
      <c r="H9012" s="227"/>
      <c r="I9012" s="95">
        <v>1</v>
      </c>
      <c r="K9012" s="194" t="str">
        <f t="shared" si="140"/>
        <v>STAY UPS - XL - medium compression - black (pair)</v>
      </c>
    </row>
    <row r="9013" spans="1:11" x14ac:dyDescent="0.2">
      <c r="A9013" s="136">
        <v>41124</v>
      </c>
      <c r="B9013" s="226" t="s">
        <v>285</v>
      </c>
      <c r="C9013" s="222" t="s">
        <v>12</v>
      </c>
      <c r="D9013" s="106" t="s">
        <v>6783</v>
      </c>
      <c r="E9013" s="87" t="s">
        <v>53</v>
      </c>
      <c r="F9013" s="88">
        <v>19</v>
      </c>
      <c r="H9013" s="227"/>
      <c r="I9013" s="95">
        <v>1</v>
      </c>
      <c r="K9013" s="194" t="str">
        <f t="shared" si="140"/>
        <v>STAY UPS - S - medium compression - beige (pair)</v>
      </c>
    </row>
    <row r="9014" spans="1:11" x14ac:dyDescent="0.2">
      <c r="A9014" s="136">
        <v>41125</v>
      </c>
      <c r="B9014" s="226" t="s">
        <v>285</v>
      </c>
      <c r="C9014" s="222" t="s">
        <v>12</v>
      </c>
      <c r="D9014" s="106" t="s">
        <v>6784</v>
      </c>
      <c r="E9014" s="87" t="s">
        <v>53</v>
      </c>
      <c r="F9014" s="88">
        <v>19</v>
      </c>
      <c r="H9014" s="227"/>
      <c r="I9014" s="95">
        <v>1</v>
      </c>
      <c r="K9014" s="194" t="str">
        <f t="shared" si="140"/>
        <v>STAY UPS - M - medium compression - beige (pair)</v>
      </c>
    </row>
    <row r="9015" spans="1:11" x14ac:dyDescent="0.2">
      <c r="A9015" s="136">
        <v>41126</v>
      </c>
      <c r="B9015" s="226" t="s">
        <v>285</v>
      </c>
      <c r="C9015" s="222" t="s">
        <v>12</v>
      </c>
      <c r="D9015" s="106" t="s">
        <v>6785</v>
      </c>
      <c r="E9015" s="87" t="s">
        <v>53</v>
      </c>
      <c r="F9015" s="88">
        <v>19</v>
      </c>
      <c r="H9015" s="227"/>
      <c r="I9015" s="95">
        <v>1</v>
      </c>
      <c r="K9015" s="194" t="str">
        <f t="shared" si="140"/>
        <v>STAY UPS - L - medium compression - beige (pair)</v>
      </c>
    </row>
    <row r="9016" spans="1:11" x14ac:dyDescent="0.2">
      <c r="A9016" s="136">
        <v>41127</v>
      </c>
      <c r="B9016" s="226" t="s">
        <v>285</v>
      </c>
      <c r="C9016" s="222" t="s">
        <v>12</v>
      </c>
      <c r="D9016" s="106" t="s">
        <v>6786</v>
      </c>
      <c r="E9016" s="87" t="s">
        <v>53</v>
      </c>
      <c r="F9016" s="88">
        <v>19</v>
      </c>
      <c r="H9016" s="227"/>
      <c r="I9016" s="95">
        <v>1</v>
      </c>
      <c r="K9016" s="194" t="str">
        <f t="shared" si="140"/>
        <v>STAY UPS - XL - medium compression - beige (pair)</v>
      </c>
    </row>
    <row r="9017" spans="1:11" x14ac:dyDescent="0.2">
      <c r="A9017" s="136">
        <v>41132</v>
      </c>
      <c r="B9017" s="226" t="s">
        <v>285</v>
      </c>
      <c r="C9017" s="222" t="s">
        <v>12</v>
      </c>
      <c r="D9017" s="106" t="s">
        <v>6787</v>
      </c>
      <c r="E9017" s="87" t="s">
        <v>53</v>
      </c>
      <c r="F9017" s="88">
        <v>21.5</v>
      </c>
      <c r="H9017" s="227"/>
      <c r="I9017" s="95">
        <v>1</v>
      </c>
      <c r="K9017" s="194" t="str">
        <f t="shared" si="140"/>
        <v>STAY UPS - S - strong compression - black (pair)</v>
      </c>
    </row>
    <row r="9018" spans="1:11" x14ac:dyDescent="0.2">
      <c r="A9018" s="136">
        <v>41133</v>
      </c>
      <c r="B9018" s="226" t="s">
        <v>285</v>
      </c>
      <c r="C9018" s="222" t="s">
        <v>12</v>
      </c>
      <c r="D9018" s="106" t="s">
        <v>6788</v>
      </c>
      <c r="E9018" s="87" t="s">
        <v>53</v>
      </c>
      <c r="F9018" s="88">
        <v>21.5</v>
      </c>
      <c r="H9018" s="227"/>
      <c r="I9018" s="95">
        <v>1</v>
      </c>
      <c r="K9018" s="194" t="str">
        <f t="shared" si="140"/>
        <v>STAY UPS - M - strong compression - black (pair)</v>
      </c>
    </row>
    <row r="9019" spans="1:11" x14ac:dyDescent="0.2">
      <c r="A9019" s="136">
        <v>41134</v>
      </c>
      <c r="B9019" s="226" t="s">
        <v>285</v>
      </c>
      <c r="C9019" s="222" t="s">
        <v>12</v>
      </c>
      <c r="D9019" s="106" t="s">
        <v>6789</v>
      </c>
      <c r="E9019" s="87" t="s">
        <v>53</v>
      </c>
      <c r="F9019" s="88">
        <v>21.5</v>
      </c>
      <c r="H9019" s="227"/>
      <c r="I9019" s="95">
        <v>1</v>
      </c>
      <c r="K9019" s="194" t="str">
        <f t="shared" si="140"/>
        <v>STAY UPS - L - strong compression - black (pair)</v>
      </c>
    </row>
    <row r="9020" spans="1:11" x14ac:dyDescent="0.2">
      <c r="A9020" s="136">
        <v>41135</v>
      </c>
      <c r="B9020" s="226" t="s">
        <v>285</v>
      </c>
      <c r="C9020" s="222" t="s">
        <v>12</v>
      </c>
      <c r="D9020" s="106" t="s">
        <v>6790</v>
      </c>
      <c r="E9020" s="87" t="s">
        <v>53</v>
      </c>
      <c r="F9020" s="88">
        <v>21.5</v>
      </c>
      <c r="H9020" s="227"/>
      <c r="I9020" s="95">
        <v>1</v>
      </c>
      <c r="K9020" s="194" t="str">
        <f t="shared" si="140"/>
        <v>STAY UPS - XL - strong compression - black (pair)</v>
      </c>
    </row>
    <row r="9021" spans="1:11" x14ac:dyDescent="0.2">
      <c r="A9021" s="136">
        <v>41136</v>
      </c>
      <c r="B9021" s="226" t="s">
        <v>285</v>
      </c>
      <c r="C9021" s="222" t="s">
        <v>12</v>
      </c>
      <c r="D9021" s="106" t="s">
        <v>6791</v>
      </c>
      <c r="E9021" s="87" t="s">
        <v>53</v>
      </c>
      <c r="F9021" s="88">
        <v>21.5</v>
      </c>
      <c r="H9021" s="227"/>
      <c r="I9021" s="95">
        <v>1</v>
      </c>
      <c r="K9021" s="194" t="str">
        <f t="shared" si="140"/>
        <v>STAY UPS - S - strong compression - beige (pair)</v>
      </c>
    </row>
    <row r="9022" spans="1:11" x14ac:dyDescent="0.2">
      <c r="A9022" s="136">
        <v>41137</v>
      </c>
      <c r="B9022" s="226" t="s">
        <v>285</v>
      </c>
      <c r="C9022" s="222" t="s">
        <v>12</v>
      </c>
      <c r="D9022" s="106" t="s">
        <v>6792</v>
      </c>
      <c r="E9022" s="87" t="s">
        <v>53</v>
      </c>
      <c r="F9022" s="88">
        <v>21.5</v>
      </c>
      <c r="H9022" s="227"/>
      <c r="I9022" s="95">
        <v>1</v>
      </c>
      <c r="K9022" s="194" t="str">
        <f t="shared" ref="K9022:K9085" si="141">+SUBSTITUTE(CONCATENATE(D9022," ","(",IF(RIGHT(E9022,3)="1**","1",E9022),")"),"(1)","")</f>
        <v>STAY UPS - M - strong compression - beige (pair)</v>
      </c>
    </row>
    <row r="9023" spans="1:11" x14ac:dyDescent="0.2">
      <c r="A9023" s="136">
        <v>41138</v>
      </c>
      <c r="B9023" s="226" t="s">
        <v>285</v>
      </c>
      <c r="C9023" s="222" t="s">
        <v>12</v>
      </c>
      <c r="D9023" s="106" t="s">
        <v>6793</v>
      </c>
      <c r="E9023" s="87" t="s">
        <v>53</v>
      </c>
      <c r="F9023" s="88">
        <v>21.5</v>
      </c>
      <c r="H9023" s="227"/>
      <c r="I9023" s="95">
        <v>1</v>
      </c>
      <c r="K9023" s="194" t="str">
        <f t="shared" si="141"/>
        <v>STAY UPS - L - strong compression - beige (pair)</v>
      </c>
    </row>
    <row r="9024" spans="1:11" x14ac:dyDescent="0.2">
      <c r="A9024" s="136">
        <v>41139</v>
      </c>
      <c r="B9024" s="226" t="s">
        <v>285</v>
      </c>
      <c r="C9024" s="222" t="s">
        <v>12</v>
      </c>
      <c r="D9024" s="106" t="s">
        <v>6794</v>
      </c>
      <c r="E9024" s="87" t="s">
        <v>53</v>
      </c>
      <c r="F9024" s="88">
        <v>21.5</v>
      </c>
      <c r="H9024" s="227"/>
      <c r="I9024" s="95">
        <v>1</v>
      </c>
      <c r="K9024" s="194" t="str">
        <f t="shared" si="141"/>
        <v>STAY UPS - XL - strong compression - beige (pair)</v>
      </c>
    </row>
    <row r="9025" spans="1:11" x14ac:dyDescent="0.2">
      <c r="A9025" s="136">
        <v>41150</v>
      </c>
      <c r="B9025" s="226" t="s">
        <v>285</v>
      </c>
      <c r="C9025" s="222" t="s">
        <v>12</v>
      </c>
      <c r="D9025" s="106" t="s">
        <v>6795</v>
      </c>
      <c r="E9025" s="87" t="s">
        <v>53</v>
      </c>
      <c r="F9025" s="88">
        <v>16</v>
      </c>
      <c r="H9025" s="227"/>
      <c r="I9025" s="95">
        <v>1</v>
      </c>
      <c r="K9025" s="194" t="str">
        <f t="shared" si="141"/>
        <v>PANTYHOSES - S - medium compression - black (pair)</v>
      </c>
    </row>
    <row r="9026" spans="1:11" x14ac:dyDescent="0.2">
      <c r="A9026" s="136">
        <v>41151</v>
      </c>
      <c r="B9026" s="226" t="s">
        <v>285</v>
      </c>
      <c r="C9026" s="222" t="s">
        <v>12</v>
      </c>
      <c r="D9026" s="106" t="s">
        <v>6796</v>
      </c>
      <c r="E9026" s="87" t="s">
        <v>53</v>
      </c>
      <c r="F9026" s="88">
        <v>16</v>
      </c>
      <c r="H9026" s="227"/>
      <c r="I9026" s="95">
        <v>1</v>
      </c>
      <c r="K9026" s="194" t="str">
        <f t="shared" si="141"/>
        <v>PANTYHOSES - M - medium compression - black (pair)</v>
      </c>
    </row>
    <row r="9027" spans="1:11" x14ac:dyDescent="0.2">
      <c r="A9027" s="136">
        <v>41152</v>
      </c>
      <c r="B9027" s="226" t="s">
        <v>285</v>
      </c>
      <c r="C9027" s="222" t="s">
        <v>12</v>
      </c>
      <c r="D9027" s="106" t="s">
        <v>6797</v>
      </c>
      <c r="E9027" s="87" t="s">
        <v>53</v>
      </c>
      <c r="F9027" s="88">
        <v>16</v>
      </c>
      <c r="H9027" s="227"/>
      <c r="I9027" s="95">
        <v>1</v>
      </c>
      <c r="K9027" s="194" t="str">
        <f t="shared" si="141"/>
        <v>PANTYHOSES - L - medium compression - black (pair)</v>
      </c>
    </row>
    <row r="9028" spans="1:11" x14ac:dyDescent="0.2">
      <c r="A9028" s="136">
        <v>41153</v>
      </c>
      <c r="B9028" s="226" t="s">
        <v>285</v>
      </c>
      <c r="C9028" s="222" t="s">
        <v>12</v>
      </c>
      <c r="D9028" s="106" t="s">
        <v>6798</v>
      </c>
      <c r="E9028" s="87" t="s">
        <v>53</v>
      </c>
      <c r="F9028" s="88">
        <v>16</v>
      </c>
      <c r="H9028" s="227"/>
      <c r="I9028" s="95">
        <v>1</v>
      </c>
      <c r="K9028" s="194" t="str">
        <f t="shared" si="141"/>
        <v>PANTYHOSES - XL - medium compression - black (pair)</v>
      </c>
    </row>
    <row r="9029" spans="1:11" x14ac:dyDescent="0.2">
      <c r="A9029" s="136">
        <v>41154</v>
      </c>
      <c r="B9029" s="226" t="s">
        <v>285</v>
      </c>
      <c r="C9029" s="222" t="s">
        <v>12</v>
      </c>
      <c r="D9029" s="106" t="s">
        <v>6799</v>
      </c>
      <c r="E9029" s="87" t="s">
        <v>53</v>
      </c>
      <c r="F9029" s="88">
        <v>16</v>
      </c>
      <c r="H9029" s="227"/>
      <c r="I9029" s="95">
        <v>1</v>
      </c>
      <c r="K9029" s="194" t="str">
        <f t="shared" si="141"/>
        <v>PANTYHOSES - XXL - medium compression - black (pair)</v>
      </c>
    </row>
    <row r="9030" spans="1:11" x14ac:dyDescent="0.2">
      <c r="A9030" s="136">
        <v>41155</v>
      </c>
      <c r="B9030" s="226" t="s">
        <v>285</v>
      </c>
      <c r="C9030" s="222" t="s">
        <v>12</v>
      </c>
      <c r="D9030" s="106" t="s">
        <v>6800</v>
      </c>
      <c r="E9030" s="87" t="s">
        <v>53</v>
      </c>
      <c r="F9030" s="88">
        <v>16</v>
      </c>
      <c r="H9030" s="227"/>
      <c r="I9030" s="95">
        <v>1</v>
      </c>
      <c r="K9030" s="194" t="str">
        <f t="shared" si="141"/>
        <v>PANTYHOSES - S - medium compression - beige (pair)</v>
      </c>
    </row>
    <row r="9031" spans="1:11" x14ac:dyDescent="0.2">
      <c r="A9031" s="136">
        <v>41156</v>
      </c>
      <c r="B9031" s="226" t="s">
        <v>285</v>
      </c>
      <c r="C9031" s="222" t="s">
        <v>12</v>
      </c>
      <c r="D9031" s="106" t="s">
        <v>6801</v>
      </c>
      <c r="E9031" s="87" t="s">
        <v>53</v>
      </c>
      <c r="F9031" s="88">
        <v>16</v>
      </c>
      <c r="H9031" s="227"/>
      <c r="I9031" s="95">
        <v>1</v>
      </c>
      <c r="K9031" s="194" t="str">
        <f t="shared" si="141"/>
        <v>PANTYHOSES - M - medium compression - beige (pair)</v>
      </c>
    </row>
    <row r="9032" spans="1:11" x14ac:dyDescent="0.2">
      <c r="A9032" s="136">
        <v>41157</v>
      </c>
      <c r="B9032" s="226" t="s">
        <v>285</v>
      </c>
      <c r="C9032" s="222" t="s">
        <v>12</v>
      </c>
      <c r="D9032" s="106" t="s">
        <v>6802</v>
      </c>
      <c r="E9032" s="87" t="s">
        <v>53</v>
      </c>
      <c r="F9032" s="88">
        <v>16</v>
      </c>
      <c r="H9032" s="227"/>
      <c r="I9032" s="95">
        <v>1</v>
      </c>
      <c r="K9032" s="194" t="str">
        <f t="shared" si="141"/>
        <v>PANTYHOSES - L - medium compression - beige (pair)</v>
      </c>
    </row>
    <row r="9033" spans="1:11" x14ac:dyDescent="0.2">
      <c r="A9033" s="136">
        <v>41158</v>
      </c>
      <c r="B9033" s="226" t="s">
        <v>285</v>
      </c>
      <c r="C9033" s="222" t="s">
        <v>12</v>
      </c>
      <c r="D9033" s="106" t="s">
        <v>6803</v>
      </c>
      <c r="E9033" s="87" t="s">
        <v>53</v>
      </c>
      <c r="F9033" s="88">
        <v>16</v>
      </c>
      <c r="H9033" s="227"/>
      <c r="I9033" s="95">
        <v>1</v>
      </c>
      <c r="K9033" s="194" t="str">
        <f t="shared" si="141"/>
        <v>PANTYHOSES - XL - medium compression - beige (pair)</v>
      </c>
    </row>
    <row r="9034" spans="1:11" x14ac:dyDescent="0.2">
      <c r="A9034" s="136">
        <v>41159</v>
      </c>
      <c r="B9034" s="226" t="s">
        <v>285</v>
      </c>
      <c r="C9034" s="222" t="s">
        <v>12</v>
      </c>
      <c r="D9034" s="106" t="s">
        <v>6804</v>
      </c>
      <c r="E9034" s="87" t="s">
        <v>53</v>
      </c>
      <c r="F9034" s="88">
        <v>16</v>
      </c>
      <c r="H9034" s="227"/>
      <c r="I9034" s="95">
        <v>1</v>
      </c>
      <c r="K9034" s="194" t="str">
        <f t="shared" si="141"/>
        <v>PANTYHOSES - XXL - medium compression - beige (pair)</v>
      </c>
    </row>
    <row r="9035" spans="1:11" x14ac:dyDescent="0.2">
      <c r="A9035" s="136">
        <v>41165</v>
      </c>
      <c r="B9035" s="226" t="s">
        <v>285</v>
      </c>
      <c r="C9035" s="222" t="s">
        <v>12</v>
      </c>
      <c r="D9035" s="106" t="s">
        <v>6805</v>
      </c>
      <c r="E9035" s="87" t="s">
        <v>53</v>
      </c>
      <c r="F9035" s="88">
        <v>20.399999999999999</v>
      </c>
      <c r="H9035" s="227"/>
      <c r="I9035" s="95">
        <v>1</v>
      </c>
      <c r="K9035" s="194" t="str">
        <f t="shared" si="141"/>
        <v>PANTYHOSES - S - strong compression - black (pair)</v>
      </c>
    </row>
    <row r="9036" spans="1:11" x14ac:dyDescent="0.2">
      <c r="A9036" s="136">
        <v>41166</v>
      </c>
      <c r="B9036" s="226" t="s">
        <v>285</v>
      </c>
      <c r="C9036" s="222" t="s">
        <v>12</v>
      </c>
      <c r="D9036" s="106" t="s">
        <v>6806</v>
      </c>
      <c r="E9036" s="87" t="s">
        <v>53</v>
      </c>
      <c r="F9036" s="88">
        <v>20.399999999999999</v>
      </c>
      <c r="H9036" s="227"/>
      <c r="I9036" s="95">
        <v>1</v>
      </c>
      <c r="K9036" s="194" t="str">
        <f t="shared" si="141"/>
        <v>PANTYHOSES - M - strong compression - black (pair)</v>
      </c>
    </row>
    <row r="9037" spans="1:11" x14ac:dyDescent="0.2">
      <c r="A9037" s="136">
        <v>41167</v>
      </c>
      <c r="B9037" s="226" t="s">
        <v>285</v>
      </c>
      <c r="C9037" s="222" t="s">
        <v>12</v>
      </c>
      <c r="D9037" s="106" t="s">
        <v>6807</v>
      </c>
      <c r="E9037" s="87" t="s">
        <v>53</v>
      </c>
      <c r="F9037" s="88">
        <v>19</v>
      </c>
      <c r="H9037" s="227"/>
      <c r="I9037" s="95">
        <v>1</v>
      </c>
      <c r="K9037" s="194" t="str">
        <f t="shared" si="141"/>
        <v>PANTYHOSES - L - strong compression - black (pair)</v>
      </c>
    </row>
    <row r="9038" spans="1:11" x14ac:dyDescent="0.2">
      <c r="A9038" s="136">
        <v>41168</v>
      </c>
      <c r="B9038" s="226" t="s">
        <v>285</v>
      </c>
      <c r="C9038" s="222" t="s">
        <v>12</v>
      </c>
      <c r="D9038" s="106" t="s">
        <v>6808</v>
      </c>
      <c r="E9038" s="87" t="s">
        <v>53</v>
      </c>
      <c r="F9038" s="88">
        <v>19</v>
      </c>
      <c r="H9038" s="227"/>
      <c r="I9038" s="95">
        <v>1</v>
      </c>
      <c r="K9038" s="194" t="str">
        <f t="shared" si="141"/>
        <v>PANTYHOSES - XL - strong compression - black (pair)</v>
      </c>
    </row>
    <row r="9039" spans="1:11" x14ac:dyDescent="0.2">
      <c r="A9039" s="136">
        <v>41169</v>
      </c>
      <c r="B9039" s="226" t="s">
        <v>285</v>
      </c>
      <c r="C9039" s="222" t="s">
        <v>12</v>
      </c>
      <c r="D9039" s="106" t="s">
        <v>6809</v>
      </c>
      <c r="E9039" s="87" t="s">
        <v>53</v>
      </c>
      <c r="F9039" s="88">
        <v>19</v>
      </c>
      <c r="H9039" s="227"/>
      <c r="I9039" s="95">
        <v>1</v>
      </c>
      <c r="K9039" s="194" t="str">
        <f t="shared" si="141"/>
        <v>PANTYHOSES - XXL - strong compression - black (pair)</v>
      </c>
    </row>
    <row r="9040" spans="1:11" x14ac:dyDescent="0.2">
      <c r="A9040" s="136">
        <v>41170</v>
      </c>
      <c r="B9040" s="226" t="s">
        <v>285</v>
      </c>
      <c r="C9040" s="222" t="s">
        <v>12</v>
      </c>
      <c r="D9040" s="106" t="s">
        <v>6810</v>
      </c>
      <c r="E9040" s="87" t="s">
        <v>53</v>
      </c>
      <c r="F9040" s="88">
        <v>19</v>
      </c>
      <c r="H9040" s="227"/>
      <c r="I9040" s="95">
        <v>1</v>
      </c>
      <c r="K9040" s="194" t="str">
        <f t="shared" si="141"/>
        <v>PANTYHOSES - S - strong compression - beige (pair)</v>
      </c>
    </row>
    <row r="9041" spans="1:11" x14ac:dyDescent="0.2">
      <c r="A9041" s="136">
        <v>41171</v>
      </c>
      <c r="B9041" s="226" t="s">
        <v>285</v>
      </c>
      <c r="C9041" s="222" t="s">
        <v>12</v>
      </c>
      <c r="D9041" s="106" t="s">
        <v>6811</v>
      </c>
      <c r="E9041" s="87" t="s">
        <v>53</v>
      </c>
      <c r="F9041" s="88">
        <v>19</v>
      </c>
      <c r="H9041" s="227"/>
      <c r="I9041" s="95">
        <v>1</v>
      </c>
      <c r="K9041" s="194" t="str">
        <f t="shared" si="141"/>
        <v>PANTYHOSES - M - strong compression - beige (pair)</v>
      </c>
    </row>
    <row r="9042" spans="1:11" x14ac:dyDescent="0.2">
      <c r="A9042" s="136">
        <v>41172</v>
      </c>
      <c r="B9042" s="226" t="s">
        <v>285</v>
      </c>
      <c r="C9042" s="222" t="s">
        <v>12</v>
      </c>
      <c r="D9042" s="106" t="s">
        <v>6812</v>
      </c>
      <c r="E9042" s="87" t="s">
        <v>53</v>
      </c>
      <c r="F9042" s="88">
        <v>19</v>
      </c>
      <c r="H9042" s="227"/>
      <c r="I9042" s="95">
        <v>1</v>
      </c>
      <c r="K9042" s="194" t="str">
        <f t="shared" si="141"/>
        <v>PANTYHOSES - L - strong compression - beige (pair)</v>
      </c>
    </row>
    <row r="9043" spans="1:11" x14ac:dyDescent="0.2">
      <c r="A9043" s="136">
        <v>41173</v>
      </c>
      <c r="B9043" s="226" t="s">
        <v>285</v>
      </c>
      <c r="C9043" s="222" t="s">
        <v>12</v>
      </c>
      <c r="D9043" s="106" t="s">
        <v>6813</v>
      </c>
      <c r="E9043" s="87" t="s">
        <v>53</v>
      </c>
      <c r="F9043" s="88">
        <v>19</v>
      </c>
      <c r="H9043" s="227"/>
      <c r="I9043" s="95">
        <v>1</v>
      </c>
      <c r="K9043" s="194" t="str">
        <f t="shared" si="141"/>
        <v>PANTYHOSES - XL - strong compression - beige (pair)</v>
      </c>
    </row>
    <row r="9044" spans="1:11" x14ac:dyDescent="0.2">
      <c r="A9044" s="136">
        <v>41174</v>
      </c>
      <c r="B9044" s="226" t="s">
        <v>285</v>
      </c>
      <c r="C9044" s="222" t="s">
        <v>12</v>
      </c>
      <c r="D9044" s="106" t="s">
        <v>6814</v>
      </c>
      <c r="E9044" s="87" t="s">
        <v>53</v>
      </c>
      <c r="F9044" s="88">
        <v>19</v>
      </c>
      <c r="H9044" s="227"/>
      <c r="I9044" s="95">
        <v>1</v>
      </c>
      <c r="K9044" s="194" t="str">
        <f t="shared" si="141"/>
        <v>PANTYHOSES - XXL - strong compression - beige (pair)</v>
      </c>
    </row>
    <row r="9045" spans="1:11" x14ac:dyDescent="0.2">
      <c r="A9045" s="143"/>
      <c r="B9045" s="268" t="s">
        <v>12</v>
      </c>
      <c r="C9045" s="269" t="s">
        <v>12</v>
      </c>
      <c r="D9045" s="201" t="s">
        <v>6862</v>
      </c>
      <c r="E9045" s="87"/>
      <c r="F9045" s="110"/>
      <c r="H9045" s="270"/>
      <c r="I9045" s="95"/>
      <c r="K9045" s="194" t="str">
        <f t="shared" si="141"/>
        <v>SPECIAL OFFER SOCKS, STOCKINGS and TIGHTS, ANTI-EMBOLISM STOCKINGS  ()</v>
      </c>
    </row>
    <row r="9046" spans="1:11" x14ac:dyDescent="0.2">
      <c r="A9046" s="143"/>
      <c r="B9046" s="268" t="s">
        <v>12</v>
      </c>
      <c r="C9046" s="269" t="s">
        <v>12</v>
      </c>
      <c r="D9046" s="145" t="s">
        <v>6863</v>
      </c>
      <c r="E9046" s="87"/>
      <c r="F9046" s="110"/>
      <c r="H9046" s="270"/>
      <c r="I9046" s="95">
        <v>10</v>
      </c>
      <c r="K9046" s="194" t="str">
        <f t="shared" si="141"/>
        <v>For a mixed order of minimum 10 pairs EXTRA DISCOUNT 10% ()</v>
      </c>
    </row>
    <row r="9047" spans="1:11" ht="13.5" thickBot="1" x14ac:dyDescent="0.25">
      <c r="A9047" s="144"/>
      <c r="B9047" s="271" t="s">
        <v>12</v>
      </c>
      <c r="C9047" s="272" t="s">
        <v>12</v>
      </c>
      <c r="D9047" s="148" t="s">
        <v>6864</v>
      </c>
      <c r="E9047" s="119"/>
      <c r="F9047" s="111"/>
      <c r="H9047" s="273"/>
      <c r="I9047" s="98">
        <v>30</v>
      </c>
      <c r="K9047" s="194" t="str">
        <f t="shared" si="141"/>
        <v>For a mixed order of minimum 30 pairs EXTRA DISCOUNT 15% ()</v>
      </c>
    </row>
    <row r="9048" spans="1:11" x14ac:dyDescent="0.2">
      <c r="A9048" s="135">
        <v>41200</v>
      </c>
      <c r="B9048" s="223" t="s">
        <v>9212</v>
      </c>
      <c r="C9048" s="224" t="s">
        <v>12</v>
      </c>
      <c r="D9048" s="117" t="s">
        <v>6815</v>
      </c>
      <c r="E9048" s="118" t="s">
        <v>25</v>
      </c>
      <c r="F9048" s="168">
        <v>23</v>
      </c>
      <c r="H9048" s="238"/>
      <c r="I9048" s="94">
        <v>1</v>
      </c>
      <c r="K9048" s="194" t="str">
        <f t="shared" si="141"/>
        <v>FUNNY COMPRESSION SOCKS S-M - pattern 1 (box of 5)</v>
      </c>
    </row>
    <row r="9049" spans="1:11" x14ac:dyDescent="0.2">
      <c r="A9049" s="136">
        <v>41201</v>
      </c>
      <c r="B9049" s="226" t="s">
        <v>9212</v>
      </c>
      <c r="C9049" s="222" t="s">
        <v>12</v>
      </c>
      <c r="D9049" s="106" t="s">
        <v>6816</v>
      </c>
      <c r="E9049" s="87" t="s">
        <v>25</v>
      </c>
      <c r="F9049" s="166">
        <v>23</v>
      </c>
      <c r="H9049" s="239"/>
      <c r="I9049" s="95">
        <v>1</v>
      </c>
      <c r="K9049" s="194" t="str">
        <f t="shared" si="141"/>
        <v>FUNNY COMPRESSION SOCKS S-M - pattern 2 (box of 5)</v>
      </c>
    </row>
    <row r="9050" spans="1:11" x14ac:dyDescent="0.2">
      <c r="A9050" s="136">
        <v>41205</v>
      </c>
      <c r="B9050" s="226" t="s">
        <v>9212</v>
      </c>
      <c r="C9050" s="222" t="s">
        <v>12</v>
      </c>
      <c r="D9050" s="106" t="s">
        <v>6817</v>
      </c>
      <c r="E9050" s="87" t="s">
        <v>25</v>
      </c>
      <c r="F9050" s="166">
        <v>23</v>
      </c>
      <c r="H9050" s="239"/>
      <c r="I9050" s="95">
        <v>1</v>
      </c>
      <c r="K9050" s="194" t="str">
        <f t="shared" si="141"/>
        <v>FUNNY COMPRESSION SOCKS L-XL - pattern 5 (box of 5)</v>
      </c>
    </row>
    <row r="9051" spans="1:11" x14ac:dyDescent="0.2">
      <c r="A9051" s="136">
        <v>41206</v>
      </c>
      <c r="B9051" s="226" t="s">
        <v>9212</v>
      </c>
      <c r="C9051" s="222" t="s">
        <v>12</v>
      </c>
      <c r="D9051" s="106" t="s">
        <v>6818</v>
      </c>
      <c r="E9051" s="87" t="s">
        <v>25</v>
      </c>
      <c r="F9051" s="166">
        <v>23</v>
      </c>
      <c r="H9051" s="239"/>
      <c r="I9051" s="95">
        <v>1</v>
      </c>
      <c r="K9051" s="194" t="str">
        <f t="shared" si="141"/>
        <v>FUNNY COMPRESSION SOCKS L-XL - pattern 6 (box of 5)</v>
      </c>
    </row>
    <row r="9052" spans="1:11" x14ac:dyDescent="0.2">
      <c r="A9052" s="136"/>
      <c r="B9052" s="226" t="s">
        <v>12</v>
      </c>
      <c r="C9052" s="222" t="s">
        <v>12</v>
      </c>
      <c r="D9052" s="145" t="s">
        <v>6819</v>
      </c>
      <c r="E9052" s="87"/>
      <c r="F9052" s="166"/>
      <c r="H9052" s="239"/>
      <c r="I9052" s="95"/>
      <c r="K9052" s="194" t="str">
        <f t="shared" si="141"/>
        <v>SPECIAL OFFER FUNNY COMPRESSION SOCKS ()</v>
      </c>
    </row>
    <row r="9053" spans="1:11" x14ac:dyDescent="0.2">
      <c r="A9053" s="136"/>
      <c r="B9053" s="226" t="s">
        <v>12</v>
      </c>
      <c r="C9053" s="222" t="s">
        <v>12</v>
      </c>
      <c r="D9053" s="145" t="s">
        <v>6820</v>
      </c>
      <c r="E9053" s="87" t="s">
        <v>25</v>
      </c>
      <c r="F9053" s="166">
        <v>20.7</v>
      </c>
      <c r="H9053" s="239"/>
      <c r="I9053" s="95">
        <v>20</v>
      </c>
      <c r="K9053" s="194" t="str">
        <f t="shared" si="141"/>
        <v>For a mixed order of 20 box of 5 pairs of compression socks  EXTRA DISCOUNT 10% (box of 5)</v>
      </c>
    </row>
    <row r="9054" spans="1:11" ht="13.5" thickBot="1" x14ac:dyDescent="0.25">
      <c r="A9054" s="138"/>
      <c r="B9054" s="233" t="s">
        <v>12</v>
      </c>
      <c r="C9054" s="234" t="s">
        <v>12</v>
      </c>
      <c r="D9054" s="146" t="s">
        <v>6821</v>
      </c>
      <c r="E9054" s="116" t="s">
        <v>25</v>
      </c>
      <c r="F9054" s="167">
        <v>18.400000000000002</v>
      </c>
      <c r="H9054" s="245"/>
      <c r="I9054" s="96">
        <v>100</v>
      </c>
      <c r="K9054" s="194" t="str">
        <f t="shared" si="141"/>
        <v>For a mixed order of 100 box of 5 pairs of compression socks  EXTRA DISCOUNT 20% (box of 5)</v>
      </c>
    </row>
    <row r="9055" spans="1:11" x14ac:dyDescent="0.2">
      <c r="A9055" s="135">
        <v>41220</v>
      </c>
      <c r="B9055" s="223" t="s">
        <v>285</v>
      </c>
      <c r="C9055" s="224" t="s">
        <v>12</v>
      </c>
      <c r="D9055" s="117" t="s">
        <v>6822</v>
      </c>
      <c r="E9055" s="118" t="s">
        <v>53</v>
      </c>
      <c r="F9055" s="93">
        <v>12</v>
      </c>
      <c r="H9055" s="225"/>
      <c r="I9055" s="94">
        <v>1</v>
      </c>
      <c r="K9055" s="194" t="str">
        <f t="shared" si="141"/>
        <v>UNISEX COTTON SOCKS - S - medium compression - black (pair)</v>
      </c>
    </row>
    <row r="9056" spans="1:11" x14ac:dyDescent="0.2">
      <c r="A9056" s="136">
        <v>41221</v>
      </c>
      <c r="B9056" s="226" t="s">
        <v>285</v>
      </c>
      <c r="C9056" s="222" t="s">
        <v>12</v>
      </c>
      <c r="D9056" s="106" t="s">
        <v>6823</v>
      </c>
      <c r="E9056" s="87" t="s">
        <v>53</v>
      </c>
      <c r="F9056" s="88">
        <v>12</v>
      </c>
      <c r="H9056" s="227"/>
      <c r="I9056" s="95">
        <v>1</v>
      </c>
      <c r="K9056" s="194" t="str">
        <f t="shared" si="141"/>
        <v>UNISEX COTTON SOCKS - M - medium compression - black (pair)</v>
      </c>
    </row>
    <row r="9057" spans="1:11" x14ac:dyDescent="0.2">
      <c r="A9057" s="136">
        <v>41222</v>
      </c>
      <c r="B9057" s="226" t="s">
        <v>285</v>
      </c>
      <c r="C9057" s="222" t="s">
        <v>12</v>
      </c>
      <c r="D9057" s="106" t="s">
        <v>6824</v>
      </c>
      <c r="E9057" s="87" t="s">
        <v>53</v>
      </c>
      <c r="F9057" s="88">
        <v>12</v>
      </c>
      <c r="H9057" s="227"/>
      <c r="I9057" s="95">
        <v>1</v>
      </c>
      <c r="K9057" s="194" t="str">
        <f t="shared" si="141"/>
        <v>UNISEX COTTON SOCKS - L - medium compression - black (pair)</v>
      </c>
    </row>
    <row r="9058" spans="1:11" x14ac:dyDescent="0.2">
      <c r="A9058" s="136">
        <v>41223</v>
      </c>
      <c r="B9058" s="226" t="s">
        <v>285</v>
      </c>
      <c r="C9058" s="222" t="s">
        <v>12</v>
      </c>
      <c r="D9058" s="106" t="s">
        <v>6825</v>
      </c>
      <c r="E9058" s="87" t="s">
        <v>53</v>
      </c>
      <c r="F9058" s="88">
        <v>12</v>
      </c>
      <c r="H9058" s="227"/>
      <c r="I9058" s="95">
        <v>1</v>
      </c>
      <c r="K9058" s="194" t="str">
        <f t="shared" si="141"/>
        <v>UNISEX COTTON SOCKS - XL - medium compression - black (pair)</v>
      </c>
    </row>
    <row r="9059" spans="1:11" x14ac:dyDescent="0.2">
      <c r="A9059" s="136">
        <v>41224</v>
      </c>
      <c r="B9059" s="226" t="s">
        <v>285</v>
      </c>
      <c r="C9059" s="222" t="s">
        <v>12</v>
      </c>
      <c r="D9059" s="106" t="s">
        <v>6826</v>
      </c>
      <c r="E9059" s="87" t="s">
        <v>53</v>
      </c>
      <c r="F9059" s="88">
        <v>12</v>
      </c>
      <c r="H9059" s="227"/>
      <c r="I9059" s="95">
        <v>1</v>
      </c>
      <c r="K9059" s="194" t="str">
        <f t="shared" si="141"/>
        <v>UNISEX COTTON SOCKS - XXL - medium compression - black (pair)</v>
      </c>
    </row>
    <row r="9060" spans="1:11" x14ac:dyDescent="0.2">
      <c r="A9060" s="136">
        <v>41225</v>
      </c>
      <c r="B9060" s="226" t="s">
        <v>285</v>
      </c>
      <c r="C9060" s="222" t="s">
        <v>12</v>
      </c>
      <c r="D9060" s="106" t="s">
        <v>6827</v>
      </c>
      <c r="E9060" s="87" t="s">
        <v>53</v>
      </c>
      <c r="F9060" s="88">
        <v>12</v>
      </c>
      <c r="H9060" s="227"/>
      <c r="I9060" s="95">
        <v>1</v>
      </c>
      <c r="K9060" s="194" t="str">
        <f t="shared" si="141"/>
        <v>UNISEX COTTON SOCKS - S - medium compression - blue (pair)</v>
      </c>
    </row>
    <row r="9061" spans="1:11" x14ac:dyDescent="0.2">
      <c r="A9061" s="136">
        <v>41226</v>
      </c>
      <c r="B9061" s="226" t="s">
        <v>285</v>
      </c>
      <c r="C9061" s="222" t="s">
        <v>12</v>
      </c>
      <c r="D9061" s="106" t="s">
        <v>6828</v>
      </c>
      <c r="E9061" s="87" t="s">
        <v>53</v>
      </c>
      <c r="F9061" s="88">
        <v>12</v>
      </c>
      <c r="H9061" s="227"/>
      <c r="I9061" s="95">
        <v>1</v>
      </c>
      <c r="K9061" s="194" t="str">
        <f t="shared" si="141"/>
        <v>UNISEX COTTON SOCKS - M - medium compression - blue (pair)</v>
      </c>
    </row>
    <row r="9062" spans="1:11" x14ac:dyDescent="0.2">
      <c r="A9062" s="136">
        <v>41227</v>
      </c>
      <c r="B9062" s="226" t="s">
        <v>285</v>
      </c>
      <c r="C9062" s="222" t="s">
        <v>12</v>
      </c>
      <c r="D9062" s="106" t="s">
        <v>6829</v>
      </c>
      <c r="E9062" s="87" t="s">
        <v>53</v>
      </c>
      <c r="F9062" s="88">
        <v>12</v>
      </c>
      <c r="H9062" s="227"/>
      <c r="I9062" s="95">
        <v>1</v>
      </c>
      <c r="K9062" s="194" t="str">
        <f t="shared" si="141"/>
        <v>UNISEX COTTON SOCKS - L - medium compression - blue (pair)</v>
      </c>
    </row>
    <row r="9063" spans="1:11" x14ac:dyDescent="0.2">
      <c r="A9063" s="136">
        <v>41228</v>
      </c>
      <c r="B9063" s="226" t="s">
        <v>285</v>
      </c>
      <c r="C9063" s="222" t="s">
        <v>12</v>
      </c>
      <c r="D9063" s="106" t="s">
        <v>6830</v>
      </c>
      <c r="E9063" s="87" t="s">
        <v>53</v>
      </c>
      <c r="F9063" s="88">
        <v>12</v>
      </c>
      <c r="H9063" s="227"/>
      <c r="I9063" s="95">
        <v>1</v>
      </c>
      <c r="K9063" s="194" t="str">
        <f t="shared" si="141"/>
        <v>UNISEX COTTON SOCKS - XL - medium compression - blue (pair)</v>
      </c>
    </row>
    <row r="9064" spans="1:11" x14ac:dyDescent="0.2">
      <c r="A9064" s="136">
        <v>41229</v>
      </c>
      <c r="B9064" s="226" t="s">
        <v>285</v>
      </c>
      <c r="C9064" s="222" t="s">
        <v>12</v>
      </c>
      <c r="D9064" s="106" t="s">
        <v>6831</v>
      </c>
      <c r="E9064" s="87" t="s">
        <v>53</v>
      </c>
      <c r="F9064" s="88">
        <v>12</v>
      </c>
      <c r="H9064" s="227"/>
      <c r="I9064" s="95">
        <v>1</v>
      </c>
      <c r="K9064" s="194" t="str">
        <f t="shared" si="141"/>
        <v>UNISEX COTTON SOCKS - XXL - medium compression - blue (pair)</v>
      </c>
    </row>
    <row r="9065" spans="1:11" x14ac:dyDescent="0.2">
      <c r="A9065" s="136">
        <v>41240</v>
      </c>
      <c r="B9065" s="226" t="s">
        <v>285</v>
      </c>
      <c r="C9065" s="222" t="s">
        <v>12</v>
      </c>
      <c r="D9065" s="106" t="s">
        <v>6832</v>
      </c>
      <c r="E9065" s="87" t="s">
        <v>53</v>
      </c>
      <c r="F9065" s="88">
        <v>13.5</v>
      </c>
      <c r="H9065" s="227"/>
      <c r="I9065" s="95">
        <v>1</v>
      </c>
      <c r="K9065" s="194" t="str">
        <f t="shared" si="141"/>
        <v>UNISEX COTTON SOCKS - S - strong compression - black (pair)</v>
      </c>
    </row>
    <row r="9066" spans="1:11" x14ac:dyDescent="0.2">
      <c r="A9066" s="136">
        <v>41241</v>
      </c>
      <c r="B9066" s="226" t="s">
        <v>285</v>
      </c>
      <c r="C9066" s="222" t="s">
        <v>12</v>
      </c>
      <c r="D9066" s="106" t="s">
        <v>6833</v>
      </c>
      <c r="E9066" s="87" t="s">
        <v>53</v>
      </c>
      <c r="F9066" s="88">
        <v>13.5</v>
      </c>
      <c r="H9066" s="227"/>
      <c r="I9066" s="95">
        <v>1</v>
      </c>
      <c r="K9066" s="194" t="str">
        <f t="shared" si="141"/>
        <v>UNISEX COTTON SOCKS - M - strong compression - black (pair)</v>
      </c>
    </row>
    <row r="9067" spans="1:11" x14ac:dyDescent="0.2">
      <c r="A9067" s="136">
        <v>41242</v>
      </c>
      <c r="B9067" s="226" t="s">
        <v>285</v>
      </c>
      <c r="C9067" s="222" t="s">
        <v>12</v>
      </c>
      <c r="D9067" s="106" t="s">
        <v>6834</v>
      </c>
      <c r="E9067" s="87" t="s">
        <v>53</v>
      </c>
      <c r="F9067" s="88">
        <v>13.5</v>
      </c>
      <c r="H9067" s="227"/>
      <c r="I9067" s="95">
        <v>1</v>
      </c>
      <c r="K9067" s="194" t="str">
        <f t="shared" si="141"/>
        <v>UNISEX COTTON SOCKS - L - strong compression - black (pair)</v>
      </c>
    </row>
    <row r="9068" spans="1:11" x14ac:dyDescent="0.2">
      <c r="A9068" s="136">
        <v>41243</v>
      </c>
      <c r="B9068" s="226" t="s">
        <v>285</v>
      </c>
      <c r="C9068" s="222" t="s">
        <v>12</v>
      </c>
      <c r="D9068" s="106" t="s">
        <v>6835</v>
      </c>
      <c r="E9068" s="87" t="s">
        <v>53</v>
      </c>
      <c r="F9068" s="88">
        <v>13.5</v>
      </c>
      <c r="H9068" s="227"/>
      <c r="I9068" s="95">
        <v>1</v>
      </c>
      <c r="K9068" s="194" t="str">
        <f t="shared" si="141"/>
        <v>UNISEX COTTON SOCKS - XL - strong compression - black (pair)</v>
      </c>
    </row>
    <row r="9069" spans="1:11" x14ac:dyDescent="0.2">
      <c r="A9069" s="136">
        <v>41244</v>
      </c>
      <c r="B9069" s="226" t="s">
        <v>285</v>
      </c>
      <c r="C9069" s="222" t="s">
        <v>12</v>
      </c>
      <c r="D9069" s="106" t="s">
        <v>6836</v>
      </c>
      <c r="E9069" s="87" t="s">
        <v>53</v>
      </c>
      <c r="F9069" s="88">
        <v>13.5</v>
      </c>
      <c r="H9069" s="227"/>
      <c r="I9069" s="95">
        <v>1</v>
      </c>
      <c r="K9069" s="194" t="str">
        <f t="shared" si="141"/>
        <v>UNISEX COTTON SOCKS - XXL - strong compression - black (pair)</v>
      </c>
    </row>
    <row r="9070" spans="1:11" x14ac:dyDescent="0.2">
      <c r="A9070" s="136">
        <v>41245</v>
      </c>
      <c r="B9070" s="226" t="s">
        <v>285</v>
      </c>
      <c r="C9070" s="222" t="s">
        <v>12</v>
      </c>
      <c r="D9070" s="106" t="s">
        <v>6837</v>
      </c>
      <c r="E9070" s="87" t="s">
        <v>53</v>
      </c>
      <c r="F9070" s="88">
        <v>13.5</v>
      </c>
      <c r="H9070" s="227"/>
      <c r="I9070" s="95">
        <v>1</v>
      </c>
      <c r="K9070" s="194" t="str">
        <f t="shared" si="141"/>
        <v>UNISEX COTTON SOCKS - S - strong compression - blue (pair)</v>
      </c>
    </row>
    <row r="9071" spans="1:11" x14ac:dyDescent="0.2">
      <c r="A9071" s="136">
        <v>41246</v>
      </c>
      <c r="B9071" s="226" t="s">
        <v>285</v>
      </c>
      <c r="C9071" s="222" t="s">
        <v>12</v>
      </c>
      <c r="D9071" s="106" t="s">
        <v>6838</v>
      </c>
      <c r="E9071" s="87" t="s">
        <v>53</v>
      </c>
      <c r="F9071" s="88">
        <v>13.5</v>
      </c>
      <c r="H9071" s="227"/>
      <c r="I9071" s="95">
        <v>1</v>
      </c>
      <c r="K9071" s="194" t="str">
        <f t="shared" si="141"/>
        <v>UNISEX COTTON SOCKS - M - strong compression - blue (pair)</v>
      </c>
    </row>
    <row r="9072" spans="1:11" x14ac:dyDescent="0.2">
      <c r="A9072" s="136">
        <v>41247</v>
      </c>
      <c r="B9072" s="226" t="s">
        <v>285</v>
      </c>
      <c r="C9072" s="222" t="s">
        <v>12</v>
      </c>
      <c r="D9072" s="106" t="s">
        <v>6839</v>
      </c>
      <c r="E9072" s="87" t="s">
        <v>53</v>
      </c>
      <c r="F9072" s="88">
        <v>13.5</v>
      </c>
      <c r="H9072" s="227"/>
      <c r="I9072" s="95">
        <v>1</v>
      </c>
      <c r="K9072" s="194" t="str">
        <f t="shared" si="141"/>
        <v>UNISEX COTTON SOCKS - L - strong compression - blue (pair)</v>
      </c>
    </row>
    <row r="9073" spans="1:11" x14ac:dyDescent="0.2">
      <c r="A9073" s="136">
        <v>41248</v>
      </c>
      <c r="B9073" s="226" t="s">
        <v>285</v>
      </c>
      <c r="C9073" s="222" t="s">
        <v>12</v>
      </c>
      <c r="D9073" s="106" t="s">
        <v>6840</v>
      </c>
      <c r="E9073" s="87" t="s">
        <v>53</v>
      </c>
      <c r="F9073" s="88">
        <v>13.5</v>
      </c>
      <c r="H9073" s="227"/>
      <c r="I9073" s="95">
        <v>1</v>
      </c>
      <c r="K9073" s="194" t="str">
        <f t="shared" si="141"/>
        <v>UNISEX COTTON SOCKS - XL - strong compression - blue (pair)</v>
      </c>
    </row>
    <row r="9074" spans="1:11" x14ac:dyDescent="0.2">
      <c r="A9074" s="136">
        <v>41249</v>
      </c>
      <c r="B9074" s="226" t="s">
        <v>285</v>
      </c>
      <c r="C9074" s="222" t="s">
        <v>12</v>
      </c>
      <c r="D9074" s="106" t="s">
        <v>6841</v>
      </c>
      <c r="E9074" s="87" t="s">
        <v>53</v>
      </c>
      <c r="F9074" s="88">
        <v>13.5</v>
      </c>
      <c r="H9074" s="227"/>
      <c r="I9074" s="95">
        <v>1</v>
      </c>
      <c r="K9074" s="194" t="str">
        <f t="shared" si="141"/>
        <v>UNISEX COTTON SOCKS - XXL - strong compression - blue (pair)</v>
      </c>
    </row>
    <row r="9075" spans="1:11" x14ac:dyDescent="0.2">
      <c r="A9075" s="136">
        <v>41310</v>
      </c>
      <c r="B9075" s="226" t="s">
        <v>285</v>
      </c>
      <c r="C9075" s="222" t="s">
        <v>12</v>
      </c>
      <c r="D9075" s="106" t="s">
        <v>6842</v>
      </c>
      <c r="E9075" s="87" t="s">
        <v>53</v>
      </c>
      <c r="F9075" s="88">
        <v>7.5</v>
      </c>
      <c r="H9075" s="227"/>
      <c r="I9075" s="95">
        <v>1</v>
      </c>
      <c r="K9075" s="194" t="str">
        <f t="shared" si="141"/>
        <v>BELOW KNEE STOCKINGS length 38-43 - small (pair)</v>
      </c>
    </row>
    <row r="9076" spans="1:11" x14ac:dyDescent="0.2">
      <c r="A9076" s="136">
        <v>41311</v>
      </c>
      <c r="B9076" s="226" t="s">
        <v>285</v>
      </c>
      <c r="C9076" s="222" t="s">
        <v>12</v>
      </c>
      <c r="D9076" s="106" t="s">
        <v>6843</v>
      </c>
      <c r="E9076" s="87" t="s">
        <v>53</v>
      </c>
      <c r="F9076" s="88">
        <v>7.5</v>
      </c>
      <c r="H9076" s="227"/>
      <c r="I9076" s="95">
        <v>1</v>
      </c>
      <c r="K9076" s="194" t="str">
        <f t="shared" si="141"/>
        <v>BELOW KNEE STOCKINGS length 38-43 - medium (pair)</v>
      </c>
    </row>
    <row r="9077" spans="1:11" x14ac:dyDescent="0.2">
      <c r="A9077" s="136">
        <v>41312</v>
      </c>
      <c r="B9077" s="226" t="s">
        <v>285</v>
      </c>
      <c r="C9077" s="222" t="s">
        <v>12</v>
      </c>
      <c r="D9077" s="106" t="s">
        <v>6844</v>
      </c>
      <c r="E9077" s="87" t="s">
        <v>53</v>
      </c>
      <c r="F9077" s="88">
        <v>7.5</v>
      </c>
      <c r="H9077" s="227"/>
      <c r="I9077" s="95">
        <v>1</v>
      </c>
      <c r="K9077" s="194" t="str">
        <f t="shared" si="141"/>
        <v>BELOW KNEE STOCKINGS length 38-43 - large (pair)</v>
      </c>
    </row>
    <row r="9078" spans="1:11" x14ac:dyDescent="0.2">
      <c r="A9078" s="136">
        <v>41313</v>
      </c>
      <c r="B9078" s="226" t="s">
        <v>285</v>
      </c>
      <c r="C9078" s="222" t="s">
        <v>12</v>
      </c>
      <c r="D9078" s="106" t="s">
        <v>6845</v>
      </c>
      <c r="E9078" s="87" t="s">
        <v>53</v>
      </c>
      <c r="F9078" s="88">
        <v>7.5</v>
      </c>
      <c r="H9078" s="227"/>
      <c r="I9078" s="95">
        <v>1</v>
      </c>
      <c r="K9078" s="194" t="str">
        <f t="shared" si="141"/>
        <v>BELOW KNEE STOCKINGS length 38-43 - X-large (pair)</v>
      </c>
    </row>
    <row r="9079" spans="1:11" x14ac:dyDescent="0.2">
      <c r="A9079" s="136">
        <v>41316</v>
      </c>
      <c r="B9079" s="226" t="s">
        <v>285</v>
      </c>
      <c r="C9079" s="222" t="s">
        <v>12</v>
      </c>
      <c r="D9079" s="106" t="s">
        <v>6846</v>
      </c>
      <c r="E9079" s="87" t="s">
        <v>53</v>
      </c>
      <c r="F9079" s="88">
        <v>13</v>
      </c>
      <c r="H9079" s="227"/>
      <c r="I9079" s="95">
        <v>1</v>
      </c>
      <c r="K9079" s="194" t="str">
        <f t="shared" si="141"/>
        <v>THIGH LENGTH STOCKINGS length 60-70 - small (pair)</v>
      </c>
    </row>
    <row r="9080" spans="1:11" x14ac:dyDescent="0.2">
      <c r="A9080" s="136">
        <v>41317</v>
      </c>
      <c r="B9080" s="226" t="s">
        <v>285</v>
      </c>
      <c r="C9080" s="222" t="s">
        <v>12</v>
      </c>
      <c r="D9080" s="106" t="s">
        <v>6847</v>
      </c>
      <c r="E9080" s="87" t="s">
        <v>53</v>
      </c>
      <c r="F9080" s="88">
        <v>13</v>
      </c>
      <c r="H9080" s="227"/>
      <c r="I9080" s="95">
        <v>1</v>
      </c>
      <c r="K9080" s="194" t="str">
        <f t="shared" si="141"/>
        <v>THIGH LENGTH STOCKINGS length 60-70 - medium (pair)</v>
      </c>
    </row>
    <row r="9081" spans="1:11" x14ac:dyDescent="0.2">
      <c r="A9081" s="136">
        <v>41318</v>
      </c>
      <c r="B9081" s="226" t="s">
        <v>285</v>
      </c>
      <c r="C9081" s="222" t="s">
        <v>12</v>
      </c>
      <c r="D9081" s="106" t="s">
        <v>6848</v>
      </c>
      <c r="E9081" s="87" t="s">
        <v>53</v>
      </c>
      <c r="F9081" s="88">
        <v>13</v>
      </c>
      <c r="H9081" s="227"/>
      <c r="I9081" s="95">
        <v>1</v>
      </c>
      <c r="K9081" s="194" t="str">
        <f t="shared" si="141"/>
        <v>THIGH LENGTH STOCKINGS length 60-70 - large (pair)</v>
      </c>
    </row>
    <row r="9082" spans="1:11" x14ac:dyDescent="0.2">
      <c r="A9082" s="136">
        <v>41319</v>
      </c>
      <c r="B9082" s="226" t="s">
        <v>285</v>
      </c>
      <c r="C9082" s="222" t="s">
        <v>12</v>
      </c>
      <c r="D9082" s="106" t="s">
        <v>6849</v>
      </c>
      <c r="E9082" s="87" t="s">
        <v>53</v>
      </c>
      <c r="F9082" s="88">
        <v>13</v>
      </c>
      <c r="H9082" s="227"/>
      <c r="I9082" s="95">
        <v>1</v>
      </c>
      <c r="K9082" s="194" t="str">
        <f t="shared" si="141"/>
        <v>THIGH LENGTH STOCKINGS length 60-70 - X-large (pair)</v>
      </c>
    </row>
    <row r="9083" spans="1:11" x14ac:dyDescent="0.2">
      <c r="A9083" s="136">
        <v>41320</v>
      </c>
      <c r="B9083" s="226" t="s">
        <v>285</v>
      </c>
      <c r="C9083" s="222" t="s">
        <v>12</v>
      </c>
      <c r="D9083" s="106" t="s">
        <v>6850</v>
      </c>
      <c r="E9083" s="87" t="s">
        <v>53</v>
      </c>
      <c r="F9083" s="88">
        <v>13</v>
      </c>
      <c r="H9083" s="227"/>
      <c r="I9083" s="95">
        <v>1</v>
      </c>
      <c r="K9083" s="194" t="str">
        <f t="shared" si="141"/>
        <v>THIGH LENGTH STOCKINGS length 70-80 - small (pair)</v>
      </c>
    </row>
    <row r="9084" spans="1:11" x14ac:dyDescent="0.2">
      <c r="A9084" s="136">
        <v>41321</v>
      </c>
      <c r="B9084" s="226" t="s">
        <v>285</v>
      </c>
      <c r="C9084" s="222" t="s">
        <v>12</v>
      </c>
      <c r="D9084" s="106" t="s">
        <v>6851</v>
      </c>
      <c r="E9084" s="87" t="s">
        <v>53</v>
      </c>
      <c r="F9084" s="88">
        <v>13</v>
      </c>
      <c r="H9084" s="227"/>
      <c r="I9084" s="95">
        <v>1</v>
      </c>
      <c r="K9084" s="194" t="str">
        <f t="shared" si="141"/>
        <v>THIGH LENGTH STOCKINGS length 70-80 - medium (pair)</v>
      </c>
    </row>
    <row r="9085" spans="1:11" x14ac:dyDescent="0.2">
      <c r="A9085" s="136">
        <v>41322</v>
      </c>
      <c r="B9085" s="226" t="s">
        <v>285</v>
      </c>
      <c r="C9085" s="222" t="s">
        <v>12</v>
      </c>
      <c r="D9085" s="106" t="s">
        <v>6852</v>
      </c>
      <c r="E9085" s="87" t="s">
        <v>53</v>
      </c>
      <c r="F9085" s="88">
        <v>13</v>
      </c>
      <c r="H9085" s="227"/>
      <c r="I9085" s="95">
        <v>1</v>
      </c>
      <c r="K9085" s="194" t="str">
        <f t="shared" si="141"/>
        <v>THIGH LENGTH STOCKINGS length 70-80 - large (pair)</v>
      </c>
    </row>
    <row r="9086" spans="1:11" x14ac:dyDescent="0.2">
      <c r="A9086" s="136">
        <v>41323</v>
      </c>
      <c r="B9086" s="226" t="s">
        <v>285</v>
      </c>
      <c r="C9086" s="222" t="s">
        <v>12</v>
      </c>
      <c r="D9086" s="106" t="s">
        <v>6853</v>
      </c>
      <c r="E9086" s="87" t="s">
        <v>53</v>
      </c>
      <c r="F9086" s="88">
        <v>13</v>
      </c>
      <c r="H9086" s="227"/>
      <c r="I9086" s="95">
        <v>1</v>
      </c>
      <c r="K9086" s="194" t="str">
        <f t="shared" ref="K9086:K9149" si="142">+SUBSTITUTE(CONCATENATE(D9086," ","(",IF(RIGHT(E9086,3)="1**","1",E9086),")"),"(1)","")</f>
        <v>THIGH LENGTH STOCKINGS length 70-80 - X-large (pair)</v>
      </c>
    </row>
    <row r="9087" spans="1:11" x14ac:dyDescent="0.2">
      <c r="A9087" s="136">
        <v>41324</v>
      </c>
      <c r="B9087" s="226" t="s">
        <v>285</v>
      </c>
      <c r="C9087" s="222" t="s">
        <v>12</v>
      </c>
      <c r="D9087" s="106" t="s">
        <v>6854</v>
      </c>
      <c r="E9087" s="87" t="s">
        <v>53</v>
      </c>
      <c r="F9087" s="88">
        <v>13</v>
      </c>
      <c r="H9087" s="227"/>
      <c r="I9087" s="95">
        <v>1</v>
      </c>
      <c r="K9087" s="194" t="str">
        <f t="shared" si="142"/>
        <v>THIGH LENGTH STOCKINGS length 80-90 - small (pair)</v>
      </c>
    </row>
    <row r="9088" spans="1:11" x14ac:dyDescent="0.2">
      <c r="A9088" s="136">
        <v>41325</v>
      </c>
      <c r="B9088" s="226" t="s">
        <v>285</v>
      </c>
      <c r="C9088" s="222" t="s">
        <v>12</v>
      </c>
      <c r="D9088" s="106" t="s">
        <v>6855</v>
      </c>
      <c r="E9088" s="87" t="s">
        <v>53</v>
      </c>
      <c r="F9088" s="88">
        <v>13</v>
      </c>
      <c r="H9088" s="227"/>
      <c r="I9088" s="95">
        <v>1</v>
      </c>
      <c r="K9088" s="194" t="str">
        <f t="shared" si="142"/>
        <v>THIGH LENGTH STOCKINGS length 80-90 - medium (pair)</v>
      </c>
    </row>
    <row r="9089" spans="1:11" x14ac:dyDescent="0.2">
      <c r="A9089" s="136">
        <v>41326</v>
      </c>
      <c r="B9089" s="226" t="s">
        <v>285</v>
      </c>
      <c r="C9089" s="222" t="s">
        <v>12</v>
      </c>
      <c r="D9089" s="106" t="s">
        <v>6856</v>
      </c>
      <c r="E9089" s="87" t="s">
        <v>53</v>
      </c>
      <c r="F9089" s="88">
        <v>13</v>
      </c>
      <c r="H9089" s="227"/>
      <c r="I9089" s="95">
        <v>1</v>
      </c>
      <c r="K9089" s="194" t="str">
        <f t="shared" si="142"/>
        <v>THIGH LENGTH STOCKINGS length 80-90 - large (pair)</v>
      </c>
    </row>
    <row r="9090" spans="1:11" x14ac:dyDescent="0.2">
      <c r="A9090" s="136">
        <v>41327</v>
      </c>
      <c r="B9090" s="226" t="s">
        <v>285</v>
      </c>
      <c r="C9090" s="222" t="s">
        <v>12</v>
      </c>
      <c r="D9090" s="106" t="s">
        <v>6857</v>
      </c>
      <c r="E9090" s="87" t="s">
        <v>53</v>
      </c>
      <c r="F9090" s="88">
        <v>13</v>
      </c>
      <c r="H9090" s="227"/>
      <c r="I9090" s="95">
        <v>1</v>
      </c>
      <c r="K9090" s="194" t="str">
        <f t="shared" si="142"/>
        <v>THIGH LENGTH STOCKINGS length 80-90 - X-large (pair)</v>
      </c>
    </row>
    <row r="9091" spans="1:11" x14ac:dyDescent="0.2">
      <c r="A9091" s="136">
        <v>41330</v>
      </c>
      <c r="B9091" s="226" t="s">
        <v>285</v>
      </c>
      <c r="C9091" s="222" t="s">
        <v>12</v>
      </c>
      <c r="D9091" s="106" t="s">
        <v>6858</v>
      </c>
      <c r="E9091" s="87">
        <v>1</v>
      </c>
      <c r="F9091" s="88">
        <v>11.5</v>
      </c>
      <c r="H9091" s="227"/>
      <c r="I9091" s="95">
        <v>1</v>
      </c>
      <c r="K9091" s="194" t="str">
        <f t="shared" si="142"/>
        <v xml:space="preserve">FULL LENGTH STOCKINGS length 70-80 - small </v>
      </c>
    </row>
    <row r="9092" spans="1:11" x14ac:dyDescent="0.2">
      <c r="A9092" s="136">
        <v>41331</v>
      </c>
      <c r="B9092" s="226" t="s">
        <v>285</v>
      </c>
      <c r="C9092" s="222" t="s">
        <v>12</v>
      </c>
      <c r="D9092" s="106" t="s">
        <v>6859</v>
      </c>
      <c r="E9092" s="87">
        <v>1</v>
      </c>
      <c r="F9092" s="88">
        <v>11.5</v>
      </c>
      <c r="H9092" s="227"/>
      <c r="I9092" s="95">
        <v>1</v>
      </c>
      <c r="K9092" s="194" t="str">
        <f t="shared" si="142"/>
        <v xml:space="preserve">FULL LENGTH STOCKINGS length 70-80 - medium </v>
      </c>
    </row>
    <row r="9093" spans="1:11" x14ac:dyDescent="0.2">
      <c r="A9093" s="136">
        <v>41332</v>
      </c>
      <c r="B9093" s="226" t="s">
        <v>285</v>
      </c>
      <c r="C9093" s="222" t="s">
        <v>12</v>
      </c>
      <c r="D9093" s="106" t="s">
        <v>6860</v>
      </c>
      <c r="E9093" s="87">
        <v>1</v>
      </c>
      <c r="F9093" s="88">
        <v>11.5</v>
      </c>
      <c r="H9093" s="227"/>
      <c r="I9093" s="95">
        <v>1</v>
      </c>
      <c r="K9093" s="194" t="str">
        <f t="shared" si="142"/>
        <v xml:space="preserve">FULL LENGTH STOCKINGS length 70-80 - large </v>
      </c>
    </row>
    <row r="9094" spans="1:11" x14ac:dyDescent="0.2">
      <c r="A9094" s="136">
        <v>41333</v>
      </c>
      <c r="B9094" s="226" t="s">
        <v>285</v>
      </c>
      <c r="C9094" s="222" t="s">
        <v>12</v>
      </c>
      <c r="D9094" s="106" t="s">
        <v>6861</v>
      </c>
      <c r="E9094" s="87">
        <v>1</v>
      </c>
      <c r="F9094" s="88">
        <v>11.5</v>
      </c>
      <c r="H9094" s="227"/>
      <c r="I9094" s="95">
        <v>1</v>
      </c>
      <c r="K9094" s="194" t="str">
        <f t="shared" si="142"/>
        <v xml:space="preserve">FULL LENGTH STOCKINGS length 70-80 - X-large </v>
      </c>
    </row>
    <row r="9095" spans="1:11" x14ac:dyDescent="0.2">
      <c r="A9095" s="143"/>
      <c r="B9095" s="268" t="s">
        <v>12</v>
      </c>
      <c r="C9095" s="269" t="s">
        <v>12</v>
      </c>
      <c r="D9095" s="201" t="s">
        <v>6862</v>
      </c>
      <c r="E9095" s="87"/>
      <c r="F9095" s="110"/>
      <c r="H9095" s="270"/>
      <c r="I9095" s="95"/>
      <c r="K9095" s="194" t="str">
        <f t="shared" si="142"/>
        <v>SPECIAL OFFER SOCKS, STOCKINGS and TIGHTS, ANTI-EMBOLISM STOCKINGS  ()</v>
      </c>
    </row>
    <row r="9096" spans="1:11" x14ac:dyDescent="0.2">
      <c r="A9096" s="143"/>
      <c r="B9096" s="268" t="s">
        <v>12</v>
      </c>
      <c r="C9096" s="269" t="s">
        <v>12</v>
      </c>
      <c r="D9096" s="145" t="s">
        <v>6863</v>
      </c>
      <c r="E9096" s="87"/>
      <c r="F9096" s="110"/>
      <c r="H9096" s="270"/>
      <c r="I9096" s="95">
        <v>10</v>
      </c>
      <c r="K9096" s="194" t="str">
        <f t="shared" si="142"/>
        <v>For a mixed order of minimum 10 pairs EXTRA DISCOUNT 10% ()</v>
      </c>
    </row>
    <row r="9097" spans="1:11" ht="13.5" thickBot="1" x14ac:dyDescent="0.25">
      <c r="A9097" s="144"/>
      <c r="B9097" s="271" t="s">
        <v>12</v>
      </c>
      <c r="C9097" s="272" t="s">
        <v>12</v>
      </c>
      <c r="D9097" s="148" t="s">
        <v>6864</v>
      </c>
      <c r="E9097" s="119"/>
      <c r="F9097" s="111"/>
      <c r="H9097" s="273"/>
      <c r="I9097" s="98">
        <v>30</v>
      </c>
      <c r="K9097" s="194" t="str">
        <f t="shared" si="142"/>
        <v>For a mixed order of minimum 30 pairs EXTRA DISCOUNT 15% ()</v>
      </c>
    </row>
    <row r="9098" spans="1:11" x14ac:dyDescent="0.2">
      <c r="A9098" s="135">
        <v>41500</v>
      </c>
      <c r="B9098" s="223" t="s">
        <v>9213</v>
      </c>
      <c r="C9098" s="224" t="s">
        <v>12</v>
      </c>
      <c r="D9098" s="117" t="s">
        <v>6865</v>
      </c>
      <c r="E9098" s="118">
        <v>1</v>
      </c>
      <c r="F9098" s="93">
        <v>3</v>
      </c>
      <c r="H9098" s="225"/>
      <c r="I9098" s="94">
        <v>1</v>
      </c>
      <c r="K9098" s="194" t="str">
        <f t="shared" si="142"/>
        <v xml:space="preserve">TWICE A DAY WEEKLY PLANNER - English </v>
      </c>
    </row>
    <row r="9099" spans="1:11" x14ac:dyDescent="0.2">
      <c r="A9099" s="136">
        <v>41501</v>
      </c>
      <c r="B9099" s="226" t="s">
        <v>9213</v>
      </c>
      <c r="C9099" s="222" t="s">
        <v>12</v>
      </c>
      <c r="D9099" s="106" t="s">
        <v>6866</v>
      </c>
      <c r="E9099" s="87">
        <v>1</v>
      </c>
      <c r="F9099" s="88">
        <v>3</v>
      </c>
      <c r="H9099" s="227"/>
      <c r="I9099" s="95">
        <v>1</v>
      </c>
      <c r="K9099" s="194" t="str">
        <f t="shared" si="142"/>
        <v xml:space="preserve">TWICE A DAY WEEKLY PLANNER - Italian </v>
      </c>
    </row>
    <row r="9100" spans="1:11" x14ac:dyDescent="0.2">
      <c r="A9100" s="136"/>
      <c r="B9100" s="226" t="s">
        <v>12</v>
      </c>
      <c r="C9100" s="222" t="s">
        <v>12</v>
      </c>
      <c r="D9100" s="201" t="s">
        <v>6867</v>
      </c>
      <c r="E9100" s="87"/>
      <c r="F9100" s="88"/>
      <c r="H9100" s="227"/>
      <c r="I9100" s="95"/>
      <c r="K9100" s="194" t="str">
        <f t="shared" si="142"/>
        <v>SPECIAL OFFER TWICE A DAY PLANNER ()</v>
      </c>
    </row>
    <row r="9101" spans="1:11" x14ac:dyDescent="0.2">
      <c r="A9101" s="136"/>
      <c r="B9101" s="226" t="s">
        <v>12</v>
      </c>
      <c r="C9101" s="222" t="s">
        <v>12</v>
      </c>
      <c r="D9101" s="145" t="s">
        <v>1745</v>
      </c>
      <c r="E9101" s="87">
        <v>1</v>
      </c>
      <c r="F9101" s="88">
        <v>2.7</v>
      </c>
      <c r="H9101" s="227"/>
      <c r="I9101" s="95">
        <v>10</v>
      </c>
      <c r="K9101" s="194" t="str">
        <f t="shared" si="142"/>
        <v xml:space="preserve">For a mixed order of minimum 10 planners SAVE 10% </v>
      </c>
    </row>
    <row r="9102" spans="1:11" ht="13.5" thickBot="1" x14ac:dyDescent="0.25">
      <c r="A9102" s="137"/>
      <c r="B9102" s="228" t="s">
        <v>12</v>
      </c>
      <c r="C9102" s="229" t="s">
        <v>12</v>
      </c>
      <c r="D9102" s="148" t="s">
        <v>6868</v>
      </c>
      <c r="E9102" s="119">
        <v>1</v>
      </c>
      <c r="F9102" s="104">
        <v>2.4000000000000004</v>
      </c>
      <c r="H9102" s="236"/>
      <c r="I9102" s="98">
        <v>100</v>
      </c>
      <c r="K9102" s="194" t="str">
        <f t="shared" si="142"/>
        <v xml:space="preserve">For a mixed order of minimum 100 planners SAVE 20% </v>
      </c>
    </row>
    <row r="9103" spans="1:11" x14ac:dyDescent="0.2">
      <c r="A9103" s="135">
        <v>41505</v>
      </c>
      <c r="B9103" s="223" t="s">
        <v>9214</v>
      </c>
      <c r="C9103" s="224" t="s">
        <v>12</v>
      </c>
      <c r="D9103" s="117" t="s">
        <v>6869</v>
      </c>
      <c r="E9103" s="118">
        <v>1</v>
      </c>
      <c r="F9103" s="93">
        <v>6</v>
      </c>
      <c r="H9103" s="225"/>
      <c r="I9103" s="94">
        <v>1</v>
      </c>
      <c r="K9103" s="194" t="str">
        <f t="shared" si="142"/>
        <v xml:space="preserve">7 DAYS QUICK PLANNER - English </v>
      </c>
    </row>
    <row r="9104" spans="1:11" x14ac:dyDescent="0.2">
      <c r="A9104" s="136">
        <v>41506</v>
      </c>
      <c r="B9104" s="226" t="s">
        <v>9214</v>
      </c>
      <c r="C9104" s="222" t="s">
        <v>12</v>
      </c>
      <c r="D9104" s="106" t="s">
        <v>6870</v>
      </c>
      <c r="E9104" s="87">
        <v>1</v>
      </c>
      <c r="F9104" s="88">
        <v>6</v>
      </c>
      <c r="H9104" s="227"/>
      <c r="I9104" s="95">
        <v>1</v>
      </c>
      <c r="K9104" s="194" t="str">
        <f t="shared" si="142"/>
        <v xml:space="preserve">7 DAYS QUICK PLANNER - Italian </v>
      </c>
    </row>
    <row r="9105" spans="1:11" x14ac:dyDescent="0.2">
      <c r="A9105" s="136"/>
      <c r="B9105" s="226" t="s">
        <v>12</v>
      </c>
      <c r="C9105" s="222" t="s">
        <v>12</v>
      </c>
      <c r="D9105" s="201" t="s">
        <v>6871</v>
      </c>
      <c r="E9105" s="87"/>
      <c r="F9105" s="88"/>
      <c r="H9105" s="227"/>
      <c r="I9105" s="95">
        <v>1</v>
      </c>
      <c r="K9105" s="194" t="str">
        <f t="shared" si="142"/>
        <v>SPECIAL OFFER QUICK PLANNER ()</v>
      </c>
    </row>
    <row r="9106" spans="1:11" x14ac:dyDescent="0.2">
      <c r="A9106" s="136"/>
      <c r="B9106" s="226" t="s">
        <v>12</v>
      </c>
      <c r="C9106" s="222" t="s">
        <v>12</v>
      </c>
      <c r="D9106" s="145" t="s">
        <v>1745</v>
      </c>
      <c r="E9106" s="87">
        <v>1</v>
      </c>
      <c r="F9106" s="88">
        <v>5.4</v>
      </c>
      <c r="H9106" s="227"/>
      <c r="I9106" s="95">
        <v>10</v>
      </c>
      <c r="K9106" s="194" t="str">
        <f t="shared" si="142"/>
        <v xml:space="preserve">For a mixed order of minimum 10 planners SAVE 10% </v>
      </c>
    </row>
    <row r="9107" spans="1:11" ht="13.5" thickBot="1" x14ac:dyDescent="0.25">
      <c r="A9107" s="137"/>
      <c r="B9107" s="228" t="s">
        <v>12</v>
      </c>
      <c r="C9107" s="229" t="s">
        <v>12</v>
      </c>
      <c r="D9107" s="148" t="s">
        <v>6868</v>
      </c>
      <c r="E9107" s="119">
        <v>1</v>
      </c>
      <c r="F9107" s="104">
        <v>4.8000000000000007</v>
      </c>
      <c r="H9107" s="236"/>
      <c r="I9107" s="98">
        <v>100</v>
      </c>
      <c r="K9107" s="194" t="str">
        <f t="shared" si="142"/>
        <v xml:space="preserve">For a mixed order of minimum 100 planners SAVE 20% </v>
      </c>
    </row>
    <row r="9108" spans="1:11" x14ac:dyDescent="0.2">
      <c r="A9108" s="140">
        <v>41700</v>
      </c>
      <c r="B9108" s="231" t="s">
        <v>12</v>
      </c>
      <c r="C9108" s="232" t="s">
        <v>12</v>
      </c>
      <c r="D9108" s="124" t="s">
        <v>6872</v>
      </c>
      <c r="E9108" s="120">
        <v>1</v>
      </c>
      <c r="F9108" s="99">
        <v>19</v>
      </c>
      <c r="H9108" s="99"/>
      <c r="I9108" s="100">
        <v>1</v>
      </c>
      <c r="K9108" s="194" t="str">
        <f t="shared" si="142"/>
        <v xml:space="preserve">MANUAL BREAST PUMP </v>
      </c>
    </row>
    <row r="9109" spans="1:11" x14ac:dyDescent="0.2">
      <c r="A9109" s="132">
        <v>41701</v>
      </c>
      <c r="B9109" s="226" t="s">
        <v>12</v>
      </c>
      <c r="C9109" s="222" t="s">
        <v>12</v>
      </c>
      <c r="D9109" s="106" t="s">
        <v>6873</v>
      </c>
      <c r="E9109" s="87">
        <v>1</v>
      </c>
      <c r="F9109" s="88">
        <v>59</v>
      </c>
      <c r="H9109" s="88"/>
      <c r="I9109" s="90">
        <v>1</v>
      </c>
      <c r="K9109" s="194" t="str">
        <f t="shared" si="142"/>
        <v xml:space="preserve">SINGLE ELECTRIC BREAST PUMP </v>
      </c>
    </row>
    <row r="9110" spans="1:11" x14ac:dyDescent="0.2">
      <c r="A9110" s="132">
        <v>41705</v>
      </c>
      <c r="B9110" s="226" t="s">
        <v>12</v>
      </c>
      <c r="C9110" s="222" t="s">
        <v>12</v>
      </c>
      <c r="D9110" s="106" t="s">
        <v>6874</v>
      </c>
      <c r="E9110" s="87" t="s">
        <v>24</v>
      </c>
      <c r="F9110" s="88">
        <v>5</v>
      </c>
      <c r="H9110" s="88"/>
      <c r="I9110" s="90">
        <v>1</v>
      </c>
      <c r="K9110" s="194" t="str">
        <f t="shared" si="142"/>
        <v>BREAST SHIELD + NIPPLE - spare (1 kit)</v>
      </c>
    </row>
    <row r="9111" spans="1:11" x14ac:dyDescent="0.2">
      <c r="A9111" s="132">
        <v>41706</v>
      </c>
      <c r="B9111" s="226" t="s">
        <v>12</v>
      </c>
      <c r="C9111" s="222" t="s">
        <v>12</v>
      </c>
      <c r="D9111" s="106" t="s">
        <v>6875</v>
      </c>
      <c r="E9111" s="87" t="s">
        <v>50</v>
      </c>
      <c r="F9111" s="88">
        <v>12.5</v>
      </c>
      <c r="H9111" s="88"/>
      <c r="I9111" s="90">
        <v>1</v>
      </c>
      <c r="K9111" s="194" t="str">
        <f t="shared" si="142"/>
        <v>BREAST MILK BOTTLE 150 ml with lid (box of 3)</v>
      </c>
    </row>
    <row r="9112" spans="1:11" x14ac:dyDescent="0.2">
      <c r="A9112" s="132">
        <v>41708</v>
      </c>
      <c r="B9112" s="226" t="s">
        <v>12</v>
      </c>
      <c r="C9112" s="222" t="s">
        <v>12</v>
      </c>
      <c r="D9112" s="106" t="s">
        <v>6876</v>
      </c>
      <c r="E9112" s="87">
        <v>1</v>
      </c>
      <c r="F9112" s="88">
        <v>10</v>
      </c>
      <c r="H9112" s="88"/>
      <c r="I9112" s="90">
        <v>1</v>
      </c>
      <c r="K9112" s="194" t="str">
        <f t="shared" si="142"/>
        <v xml:space="preserve">AC ADAPTER for 41701 </v>
      </c>
    </row>
    <row r="9113" spans="1:11" x14ac:dyDescent="0.2">
      <c r="A9113" s="132">
        <v>42000</v>
      </c>
      <c r="B9113" s="226" t="s">
        <v>12</v>
      </c>
      <c r="C9113" s="222" t="s">
        <v>12</v>
      </c>
      <c r="D9113" s="106" t="s">
        <v>8556</v>
      </c>
      <c r="E9113" s="87">
        <v>1</v>
      </c>
      <c r="F9113" s="88">
        <v>13</v>
      </c>
      <c r="H9113" s="88"/>
      <c r="I9113" s="90">
        <v>1</v>
      </c>
      <c r="K9113" s="194" t="str">
        <f t="shared" si="142"/>
        <v xml:space="preserve">FABRIC ARM SLING - S - blue </v>
      </c>
    </row>
    <row r="9114" spans="1:11" x14ac:dyDescent="0.2">
      <c r="A9114" s="132">
        <v>42001</v>
      </c>
      <c r="B9114" s="226" t="s">
        <v>12</v>
      </c>
      <c r="C9114" s="222" t="s">
        <v>12</v>
      </c>
      <c r="D9114" s="106" t="s">
        <v>8557</v>
      </c>
      <c r="E9114" s="87">
        <v>1</v>
      </c>
      <c r="F9114" s="88">
        <v>13</v>
      </c>
      <c r="H9114" s="88"/>
      <c r="I9114" s="90">
        <v>1</v>
      </c>
      <c r="K9114" s="194" t="str">
        <f t="shared" si="142"/>
        <v xml:space="preserve">FABRIC ARM SLING - M - blue </v>
      </c>
    </row>
    <row r="9115" spans="1:11" x14ac:dyDescent="0.2">
      <c r="A9115" s="132">
        <v>42002</v>
      </c>
      <c r="B9115" s="226" t="s">
        <v>12</v>
      </c>
      <c r="C9115" s="222" t="s">
        <v>12</v>
      </c>
      <c r="D9115" s="106" t="s">
        <v>8558</v>
      </c>
      <c r="E9115" s="87">
        <v>1</v>
      </c>
      <c r="F9115" s="88">
        <v>13</v>
      </c>
      <c r="H9115" s="88"/>
      <c r="I9115" s="90">
        <v>1</v>
      </c>
      <c r="K9115" s="194" t="str">
        <f t="shared" si="142"/>
        <v xml:space="preserve">FABRIC ARM SLING - L - blue </v>
      </c>
    </row>
    <row r="9116" spans="1:11" x14ac:dyDescent="0.2">
      <c r="A9116" s="132">
        <v>42003</v>
      </c>
      <c r="B9116" s="226" t="s">
        <v>12</v>
      </c>
      <c r="C9116" s="222" t="s">
        <v>12</v>
      </c>
      <c r="D9116" s="106" t="s">
        <v>8559</v>
      </c>
      <c r="E9116" s="87">
        <v>1</v>
      </c>
      <c r="F9116" s="88">
        <v>13</v>
      </c>
      <c r="H9116" s="88"/>
      <c r="I9116" s="90">
        <v>1</v>
      </c>
      <c r="K9116" s="194" t="str">
        <f t="shared" si="142"/>
        <v xml:space="preserve">FABRIC ARM SLING - XL - blue </v>
      </c>
    </row>
    <row r="9117" spans="1:11" x14ac:dyDescent="0.2">
      <c r="A9117" s="132">
        <v>42010</v>
      </c>
      <c r="B9117" s="226" t="s">
        <v>12</v>
      </c>
      <c r="C9117" s="222" t="s">
        <v>12</v>
      </c>
      <c r="D9117" s="106" t="s">
        <v>8560</v>
      </c>
      <c r="E9117" s="87">
        <v>1</v>
      </c>
      <c r="F9117" s="88">
        <v>77</v>
      </c>
      <c r="H9117" s="88"/>
      <c r="I9117" s="90">
        <v>1</v>
      </c>
      <c r="K9117" s="194" t="str">
        <f t="shared" si="142"/>
        <v xml:space="preserve">ELBOW BRACE WITH SLING - right - universal </v>
      </c>
    </row>
    <row r="9118" spans="1:11" x14ac:dyDescent="0.2">
      <c r="A9118" s="132">
        <v>42011</v>
      </c>
      <c r="B9118" s="226" t="s">
        <v>12</v>
      </c>
      <c r="C9118" s="222" t="s">
        <v>12</v>
      </c>
      <c r="D9118" s="106" t="s">
        <v>8561</v>
      </c>
      <c r="E9118" s="87">
        <v>1</v>
      </c>
      <c r="F9118" s="88">
        <v>77</v>
      </c>
      <c r="H9118" s="88"/>
      <c r="I9118" s="90">
        <v>1</v>
      </c>
      <c r="K9118" s="194" t="str">
        <f t="shared" si="142"/>
        <v xml:space="preserve">ELBOW BRACE WITH SLING - left - universal </v>
      </c>
    </row>
    <row r="9119" spans="1:11" x14ac:dyDescent="0.2">
      <c r="A9119" s="132">
        <v>42020</v>
      </c>
      <c r="B9119" s="226" t="s">
        <v>12</v>
      </c>
      <c r="C9119" s="222" t="s">
        <v>12</v>
      </c>
      <c r="D9119" s="106" t="s">
        <v>8562</v>
      </c>
      <c r="E9119" s="87">
        <v>1</v>
      </c>
      <c r="F9119" s="88">
        <v>36.5</v>
      </c>
      <c r="H9119" s="88"/>
      <c r="I9119" s="90">
        <v>1</v>
      </c>
      <c r="K9119" s="194" t="str">
        <f t="shared" si="142"/>
        <v xml:space="preserve">KNEE SUPPORT - S </v>
      </c>
    </row>
    <row r="9120" spans="1:11" x14ac:dyDescent="0.2">
      <c r="A9120" s="132">
        <v>42021</v>
      </c>
      <c r="B9120" s="226" t="s">
        <v>12</v>
      </c>
      <c r="C9120" s="222" t="s">
        <v>12</v>
      </c>
      <c r="D9120" s="106" t="s">
        <v>8563</v>
      </c>
      <c r="E9120" s="87">
        <v>1</v>
      </c>
      <c r="F9120" s="88">
        <v>36.5</v>
      </c>
      <c r="H9120" s="88"/>
      <c r="I9120" s="90">
        <v>1</v>
      </c>
      <c r="K9120" s="194" t="str">
        <f t="shared" si="142"/>
        <v xml:space="preserve">KNEE SUPPORT - M </v>
      </c>
    </row>
    <row r="9121" spans="1:11" x14ac:dyDescent="0.2">
      <c r="A9121" s="132">
        <v>42022</v>
      </c>
      <c r="B9121" s="226" t="s">
        <v>12</v>
      </c>
      <c r="C9121" s="222" t="s">
        <v>12</v>
      </c>
      <c r="D9121" s="106" t="s">
        <v>8564</v>
      </c>
      <c r="E9121" s="87">
        <v>1</v>
      </c>
      <c r="F9121" s="88">
        <v>36.5</v>
      </c>
      <c r="H9121" s="88"/>
      <c r="I9121" s="90">
        <v>1</v>
      </c>
      <c r="K9121" s="194" t="str">
        <f t="shared" si="142"/>
        <v xml:space="preserve">KNEE SUPPORT - L </v>
      </c>
    </row>
    <row r="9122" spans="1:11" x14ac:dyDescent="0.2">
      <c r="A9122" s="132">
        <v>42023</v>
      </c>
      <c r="B9122" s="226" t="s">
        <v>12</v>
      </c>
      <c r="C9122" s="222" t="s">
        <v>12</v>
      </c>
      <c r="D9122" s="106" t="s">
        <v>8565</v>
      </c>
      <c r="E9122" s="87">
        <v>1</v>
      </c>
      <c r="F9122" s="88">
        <v>36.5</v>
      </c>
      <c r="H9122" s="88"/>
      <c r="I9122" s="90">
        <v>1</v>
      </c>
      <c r="K9122" s="194" t="str">
        <f t="shared" si="142"/>
        <v xml:space="preserve">KNEE SUPPORT - XL </v>
      </c>
    </row>
    <row r="9123" spans="1:11" x14ac:dyDescent="0.2">
      <c r="A9123" s="132">
        <v>42026</v>
      </c>
      <c r="B9123" s="226" t="s">
        <v>12</v>
      </c>
      <c r="C9123" s="222" t="s">
        <v>12</v>
      </c>
      <c r="D9123" s="106" t="s">
        <v>8566</v>
      </c>
      <c r="E9123" s="87">
        <v>1</v>
      </c>
      <c r="F9123" s="88">
        <v>91</v>
      </c>
      <c r="H9123" s="88"/>
      <c r="I9123" s="90">
        <v>1</v>
      </c>
      <c r="K9123" s="194" t="str">
        <f t="shared" si="142"/>
        <v xml:space="preserve">POST OPERATION KNEE BRACE - universal </v>
      </c>
    </row>
    <row r="9124" spans="1:11" x14ac:dyDescent="0.2">
      <c r="A9124" s="132">
        <v>42030</v>
      </c>
      <c r="B9124" s="226" t="s">
        <v>12</v>
      </c>
      <c r="C9124" s="222" t="s">
        <v>12</v>
      </c>
      <c r="D9124" s="106" t="s">
        <v>8567</v>
      </c>
      <c r="E9124" s="87">
        <v>1</v>
      </c>
      <c r="F9124" s="88">
        <v>84</v>
      </c>
      <c r="H9124" s="88"/>
      <c r="I9124" s="90">
        <v>1</v>
      </c>
      <c r="K9124" s="194" t="str">
        <f t="shared" si="142"/>
        <v xml:space="preserve">CRYO PNEUMATIC KNEE ORTHOSIS - universal </v>
      </c>
    </row>
    <row r="9125" spans="1:11" x14ac:dyDescent="0.2">
      <c r="A9125" s="132">
        <v>42040</v>
      </c>
      <c r="B9125" s="226" t="s">
        <v>12</v>
      </c>
      <c r="C9125" s="222" t="s">
        <v>12</v>
      </c>
      <c r="D9125" s="106" t="s">
        <v>8568</v>
      </c>
      <c r="E9125" s="87">
        <v>1</v>
      </c>
      <c r="F9125" s="88">
        <v>14</v>
      </c>
      <c r="H9125" s="88"/>
      <c r="I9125" s="90">
        <v>1</v>
      </c>
      <c r="K9125" s="194" t="str">
        <f t="shared" si="142"/>
        <v xml:space="preserve">ELBOW SUPPORT WITH SILICONE PAD - universal </v>
      </c>
    </row>
    <row r="9126" spans="1:11" x14ac:dyDescent="0.2">
      <c r="A9126" s="132">
        <v>42050</v>
      </c>
      <c r="B9126" s="226" t="s">
        <v>12</v>
      </c>
      <c r="C9126" s="222" t="s">
        <v>12</v>
      </c>
      <c r="D9126" s="106" t="s">
        <v>8569</v>
      </c>
      <c r="E9126" s="87">
        <v>1</v>
      </c>
      <c r="F9126" s="88">
        <v>31.6</v>
      </c>
      <c r="H9126" s="88"/>
      <c r="I9126" s="90">
        <v>1</v>
      </c>
      <c r="K9126" s="194" t="str">
        <f t="shared" si="142"/>
        <v xml:space="preserve">ANKLE BRACE - S </v>
      </c>
    </row>
    <row r="9127" spans="1:11" x14ac:dyDescent="0.2">
      <c r="A9127" s="132">
        <v>42051</v>
      </c>
      <c r="B9127" s="226" t="s">
        <v>12</v>
      </c>
      <c r="C9127" s="222" t="s">
        <v>12</v>
      </c>
      <c r="D9127" s="106" t="s">
        <v>8570</v>
      </c>
      <c r="E9127" s="87">
        <v>1</v>
      </c>
      <c r="F9127" s="88">
        <v>31.6</v>
      </c>
      <c r="H9127" s="88"/>
      <c r="I9127" s="90">
        <v>1</v>
      </c>
      <c r="K9127" s="194" t="str">
        <f t="shared" si="142"/>
        <v xml:space="preserve">ANKLE BRACE - M </v>
      </c>
    </row>
    <row r="9128" spans="1:11" x14ac:dyDescent="0.2">
      <c r="A9128" s="132">
        <v>42052</v>
      </c>
      <c r="B9128" s="226" t="s">
        <v>12</v>
      </c>
      <c r="C9128" s="222" t="s">
        <v>12</v>
      </c>
      <c r="D9128" s="106" t="s">
        <v>8571</v>
      </c>
      <c r="E9128" s="87">
        <v>1</v>
      </c>
      <c r="F9128" s="88">
        <v>31.6</v>
      </c>
      <c r="H9128" s="88"/>
      <c r="I9128" s="90">
        <v>1</v>
      </c>
      <c r="K9128" s="194" t="str">
        <f t="shared" si="142"/>
        <v xml:space="preserve">ANKLE BRACE - L </v>
      </c>
    </row>
    <row r="9129" spans="1:11" x14ac:dyDescent="0.2">
      <c r="A9129" s="132">
        <v>42053</v>
      </c>
      <c r="B9129" s="226" t="s">
        <v>12</v>
      </c>
      <c r="C9129" s="222" t="s">
        <v>12</v>
      </c>
      <c r="D9129" s="106" t="s">
        <v>8572</v>
      </c>
      <c r="E9129" s="87">
        <v>1</v>
      </c>
      <c r="F9129" s="88">
        <v>31.6</v>
      </c>
      <c r="H9129" s="88"/>
      <c r="I9129" s="90">
        <v>1</v>
      </c>
      <c r="K9129" s="194" t="str">
        <f t="shared" si="142"/>
        <v xml:space="preserve">ANKLE BRACE - XL </v>
      </c>
    </row>
    <row r="9130" spans="1:11" x14ac:dyDescent="0.2">
      <c r="A9130" s="132">
        <v>42060</v>
      </c>
      <c r="B9130" s="226" t="s">
        <v>12</v>
      </c>
      <c r="C9130" s="222" t="s">
        <v>12</v>
      </c>
      <c r="D9130" s="106" t="s">
        <v>8573</v>
      </c>
      <c r="E9130" s="87">
        <v>1</v>
      </c>
      <c r="F9130" s="88">
        <v>27</v>
      </c>
      <c r="H9130" s="88"/>
      <c r="I9130" s="90">
        <v>1</v>
      </c>
      <c r="K9130" s="194" t="str">
        <f t="shared" si="142"/>
        <v xml:space="preserve">WRIST BRACE - left - S </v>
      </c>
    </row>
    <row r="9131" spans="1:11" x14ac:dyDescent="0.2">
      <c r="A9131" s="132">
        <v>42061</v>
      </c>
      <c r="B9131" s="226" t="s">
        <v>12</v>
      </c>
      <c r="C9131" s="222" t="s">
        <v>12</v>
      </c>
      <c r="D9131" s="106" t="s">
        <v>8574</v>
      </c>
      <c r="E9131" s="87">
        <v>1</v>
      </c>
      <c r="F9131" s="88">
        <v>27</v>
      </c>
      <c r="H9131" s="88"/>
      <c r="I9131" s="90">
        <v>1</v>
      </c>
      <c r="K9131" s="194" t="str">
        <f t="shared" si="142"/>
        <v xml:space="preserve">WRIST BRACE - left - M </v>
      </c>
    </row>
    <row r="9132" spans="1:11" x14ac:dyDescent="0.2">
      <c r="A9132" s="132">
        <v>42062</v>
      </c>
      <c r="B9132" s="226" t="s">
        <v>12</v>
      </c>
      <c r="C9132" s="222" t="s">
        <v>12</v>
      </c>
      <c r="D9132" s="106" t="s">
        <v>8575</v>
      </c>
      <c r="E9132" s="87">
        <v>1</v>
      </c>
      <c r="F9132" s="88">
        <v>27</v>
      </c>
      <c r="H9132" s="88"/>
      <c r="I9132" s="90">
        <v>1</v>
      </c>
      <c r="K9132" s="194" t="str">
        <f t="shared" si="142"/>
        <v xml:space="preserve">WRIST BRACE - left - L </v>
      </c>
    </row>
    <row r="9133" spans="1:11" x14ac:dyDescent="0.2">
      <c r="A9133" s="132">
        <v>42063</v>
      </c>
      <c r="B9133" s="226" t="s">
        <v>12</v>
      </c>
      <c r="C9133" s="222" t="s">
        <v>12</v>
      </c>
      <c r="D9133" s="106" t="s">
        <v>8576</v>
      </c>
      <c r="E9133" s="87">
        <v>1</v>
      </c>
      <c r="F9133" s="88">
        <v>27</v>
      </c>
      <c r="H9133" s="88"/>
      <c r="I9133" s="90">
        <v>1</v>
      </c>
      <c r="K9133" s="194" t="str">
        <f t="shared" si="142"/>
        <v xml:space="preserve">WRIST BRACE - left - XL </v>
      </c>
    </row>
    <row r="9134" spans="1:11" x14ac:dyDescent="0.2">
      <c r="A9134" s="132">
        <v>42065</v>
      </c>
      <c r="B9134" s="226" t="s">
        <v>12</v>
      </c>
      <c r="C9134" s="222" t="s">
        <v>12</v>
      </c>
      <c r="D9134" s="106" t="s">
        <v>8577</v>
      </c>
      <c r="E9134" s="87">
        <v>1</v>
      </c>
      <c r="F9134" s="88">
        <v>27</v>
      </c>
      <c r="H9134" s="88"/>
      <c r="I9134" s="90">
        <v>1</v>
      </c>
      <c r="K9134" s="194" t="str">
        <f t="shared" si="142"/>
        <v xml:space="preserve">WRIST BRACE - right - S </v>
      </c>
    </row>
    <row r="9135" spans="1:11" x14ac:dyDescent="0.2">
      <c r="A9135" s="132">
        <v>42066</v>
      </c>
      <c r="B9135" s="226" t="s">
        <v>12</v>
      </c>
      <c r="C9135" s="222" t="s">
        <v>12</v>
      </c>
      <c r="D9135" s="106" t="s">
        <v>8578</v>
      </c>
      <c r="E9135" s="87">
        <v>1</v>
      </c>
      <c r="F9135" s="88">
        <v>27</v>
      </c>
      <c r="H9135" s="88"/>
      <c r="I9135" s="90">
        <v>1</v>
      </c>
      <c r="K9135" s="194" t="str">
        <f t="shared" si="142"/>
        <v xml:space="preserve">WRIST BRACE - right - M </v>
      </c>
    </row>
    <row r="9136" spans="1:11" x14ac:dyDescent="0.2">
      <c r="A9136" s="132">
        <v>42067</v>
      </c>
      <c r="B9136" s="226" t="s">
        <v>12</v>
      </c>
      <c r="C9136" s="222" t="s">
        <v>12</v>
      </c>
      <c r="D9136" s="106" t="s">
        <v>8579</v>
      </c>
      <c r="E9136" s="87">
        <v>1</v>
      </c>
      <c r="F9136" s="88">
        <v>27</v>
      </c>
      <c r="H9136" s="88"/>
      <c r="I9136" s="90">
        <v>1</v>
      </c>
      <c r="K9136" s="194" t="str">
        <f t="shared" si="142"/>
        <v xml:space="preserve">WRIST BRACE - right - L </v>
      </c>
    </row>
    <row r="9137" spans="1:11" x14ac:dyDescent="0.2">
      <c r="A9137" s="132">
        <v>42068</v>
      </c>
      <c r="B9137" s="226" t="s">
        <v>12</v>
      </c>
      <c r="C9137" s="222" t="s">
        <v>12</v>
      </c>
      <c r="D9137" s="106" t="s">
        <v>8580</v>
      </c>
      <c r="E9137" s="87">
        <v>1</v>
      </c>
      <c r="F9137" s="88">
        <v>27</v>
      </c>
      <c r="H9137" s="88"/>
      <c r="I9137" s="90">
        <v>1</v>
      </c>
      <c r="K9137" s="194" t="str">
        <f t="shared" si="142"/>
        <v xml:space="preserve">WRIST BRACE - right - XL </v>
      </c>
    </row>
    <row r="9138" spans="1:11" x14ac:dyDescent="0.2">
      <c r="A9138" s="132">
        <v>42102</v>
      </c>
      <c r="B9138" s="226" t="s">
        <v>12</v>
      </c>
      <c r="C9138" s="222" t="s">
        <v>12</v>
      </c>
      <c r="D9138" s="106" t="s">
        <v>8581</v>
      </c>
      <c r="E9138" s="87" t="s">
        <v>34</v>
      </c>
      <c r="F9138" s="88">
        <v>8.5</v>
      </c>
      <c r="H9138" s="88"/>
      <c r="I9138" s="90">
        <v>1</v>
      </c>
      <c r="K9138" s="194" t="str">
        <f t="shared" si="142"/>
        <v>FINGER SPLINTS - size 3 - clear (box of 20)</v>
      </c>
    </row>
    <row r="9139" spans="1:11" x14ac:dyDescent="0.2">
      <c r="A9139" s="132">
        <v>42103</v>
      </c>
      <c r="B9139" s="226" t="s">
        <v>12</v>
      </c>
      <c r="C9139" s="222" t="s">
        <v>12</v>
      </c>
      <c r="D9139" s="106" t="s">
        <v>8582</v>
      </c>
      <c r="E9139" s="87" t="s">
        <v>34</v>
      </c>
      <c r="F9139" s="88">
        <v>8.5</v>
      </c>
      <c r="H9139" s="88"/>
      <c r="I9139" s="90">
        <v>1</v>
      </c>
      <c r="K9139" s="194" t="str">
        <f t="shared" si="142"/>
        <v>FINGER SPLINTS - size 4 - clear (box of 20)</v>
      </c>
    </row>
    <row r="9140" spans="1:11" x14ac:dyDescent="0.2">
      <c r="A9140" s="132">
        <v>42104</v>
      </c>
      <c r="B9140" s="226" t="s">
        <v>12</v>
      </c>
      <c r="C9140" s="222" t="s">
        <v>12</v>
      </c>
      <c r="D9140" s="106" t="s">
        <v>8583</v>
      </c>
      <c r="E9140" s="87" t="s">
        <v>34</v>
      </c>
      <c r="F9140" s="88">
        <v>8.5</v>
      </c>
      <c r="H9140" s="88"/>
      <c r="I9140" s="90">
        <v>1</v>
      </c>
      <c r="K9140" s="194" t="str">
        <f t="shared" si="142"/>
        <v>FINGER SPLINTS - size 5 - clear (box of 20)</v>
      </c>
    </row>
    <row r="9141" spans="1:11" x14ac:dyDescent="0.2">
      <c r="A9141" s="132">
        <v>42105</v>
      </c>
      <c r="B9141" s="226" t="s">
        <v>12</v>
      </c>
      <c r="C9141" s="222" t="s">
        <v>12</v>
      </c>
      <c r="D9141" s="106" t="s">
        <v>8584</v>
      </c>
      <c r="E9141" s="87" t="s">
        <v>34</v>
      </c>
      <c r="F9141" s="88">
        <v>8.5</v>
      </c>
      <c r="H9141" s="88"/>
      <c r="I9141" s="90">
        <v>1</v>
      </c>
      <c r="K9141" s="194" t="str">
        <f t="shared" si="142"/>
        <v>FINGER SPLINTS - size 5.5 - clear (box of 20)</v>
      </c>
    </row>
    <row r="9142" spans="1:11" x14ac:dyDescent="0.2">
      <c r="A9142" s="132">
        <v>42106</v>
      </c>
      <c r="B9142" s="226" t="s">
        <v>12</v>
      </c>
      <c r="C9142" s="222" t="s">
        <v>12</v>
      </c>
      <c r="D9142" s="106" t="s">
        <v>8585</v>
      </c>
      <c r="E9142" s="87" t="s">
        <v>34</v>
      </c>
      <c r="F9142" s="88">
        <v>8.5</v>
      </c>
      <c r="H9142" s="88"/>
      <c r="I9142" s="90">
        <v>1</v>
      </c>
      <c r="K9142" s="194" t="str">
        <f t="shared" si="142"/>
        <v>FINGER SPLINTS - size 6 - clear (box of 20)</v>
      </c>
    </row>
    <row r="9143" spans="1:11" x14ac:dyDescent="0.2">
      <c r="A9143" s="132">
        <v>42900</v>
      </c>
      <c r="B9143" s="226" t="s">
        <v>12</v>
      </c>
      <c r="C9143" s="222" t="s">
        <v>12</v>
      </c>
      <c r="D9143" s="106" t="s">
        <v>6877</v>
      </c>
      <c r="E9143" s="87">
        <v>1</v>
      </c>
      <c r="F9143" s="151">
        <v>36</v>
      </c>
      <c r="H9143" s="151"/>
      <c r="I9143" s="90">
        <v>1</v>
      </c>
      <c r="K9143" s="194" t="str">
        <f t="shared" si="142"/>
        <v xml:space="preserve">SHOWER CHAIR - fixed </v>
      </c>
    </row>
    <row r="9144" spans="1:11" x14ac:dyDescent="0.2">
      <c r="A9144" s="132">
        <v>42901</v>
      </c>
      <c r="B9144" s="226" t="s">
        <v>12</v>
      </c>
      <c r="C9144" s="222" t="s">
        <v>12</v>
      </c>
      <c r="D9144" s="106" t="s">
        <v>6878</v>
      </c>
      <c r="E9144" s="87">
        <v>1</v>
      </c>
      <c r="F9144" s="88">
        <v>62</v>
      </c>
      <c r="H9144" s="88"/>
      <c r="I9144" s="90">
        <v>1</v>
      </c>
      <c r="K9144" s="194" t="str">
        <f t="shared" si="142"/>
        <v xml:space="preserve">SHOWER CHAIR - foldable </v>
      </c>
    </row>
    <row r="9145" spans="1:11" x14ac:dyDescent="0.2">
      <c r="A9145" s="132">
        <v>42903</v>
      </c>
      <c r="B9145" s="226" t="s">
        <v>12</v>
      </c>
      <c r="C9145" s="222" t="s">
        <v>12</v>
      </c>
      <c r="D9145" s="106" t="s">
        <v>6879</v>
      </c>
      <c r="E9145" s="87">
        <v>1</v>
      </c>
      <c r="F9145" s="103">
        <v>42</v>
      </c>
      <c r="H9145" s="103"/>
      <c r="I9145" s="90">
        <v>1</v>
      </c>
      <c r="K9145" s="194" t="str">
        <f t="shared" si="142"/>
        <v xml:space="preserve">SHOWER STOOL </v>
      </c>
    </row>
    <row r="9146" spans="1:11" x14ac:dyDescent="0.2">
      <c r="A9146" s="132">
        <v>42904</v>
      </c>
      <c r="B9146" s="226" t="s">
        <v>12</v>
      </c>
      <c r="C9146" s="222" t="s">
        <v>12</v>
      </c>
      <c r="D9146" s="106" t="s">
        <v>9964</v>
      </c>
      <c r="E9146" s="87">
        <v>1</v>
      </c>
      <c r="F9146" s="103">
        <v>48</v>
      </c>
      <c r="H9146" s="103"/>
      <c r="I9146" s="90">
        <v>1</v>
      </c>
      <c r="K9146" s="194" t="str">
        <f t="shared" si="142"/>
        <v xml:space="preserve">SHOWER STOOL WITH TRAY </v>
      </c>
    </row>
    <row r="9147" spans="1:11" x14ac:dyDescent="0.2">
      <c r="A9147" s="132">
        <v>42905</v>
      </c>
      <c r="B9147" s="226" t="s">
        <v>12</v>
      </c>
      <c r="C9147" s="222" t="s">
        <v>12</v>
      </c>
      <c r="D9147" s="106" t="s">
        <v>6880</v>
      </c>
      <c r="E9147" s="87">
        <v>1</v>
      </c>
      <c r="F9147" s="166">
        <v>103</v>
      </c>
      <c r="H9147" s="166"/>
      <c r="I9147" s="90">
        <v>1</v>
      </c>
      <c r="K9147" s="194" t="str">
        <f t="shared" si="142"/>
        <v xml:space="preserve">PU SHOWER STOOL with armrest </v>
      </c>
    </row>
    <row r="9148" spans="1:11" x14ac:dyDescent="0.2">
      <c r="A9148" s="132">
        <v>42906</v>
      </c>
      <c r="B9148" s="226" t="s">
        <v>12</v>
      </c>
      <c r="C9148" s="222" t="s">
        <v>12</v>
      </c>
      <c r="D9148" s="106" t="s">
        <v>11021</v>
      </c>
      <c r="E9148" s="87">
        <v>1</v>
      </c>
      <c r="F9148" s="88">
        <v>89</v>
      </c>
      <c r="H9148" s="88"/>
      <c r="I9148" s="90">
        <v>1</v>
      </c>
      <c r="K9148" s="194" t="str">
        <f t="shared" si="142"/>
        <v xml:space="preserve">REINFORCED SHOWER CHAIR with backrest - load 100 kg </v>
      </c>
    </row>
    <row r="9149" spans="1:11" x14ac:dyDescent="0.2">
      <c r="A9149" s="132">
        <v>42907</v>
      </c>
      <c r="B9149" s="226" t="s">
        <v>12</v>
      </c>
      <c r="C9149" s="222" t="s">
        <v>12</v>
      </c>
      <c r="D9149" s="106" t="s">
        <v>6881</v>
      </c>
      <c r="E9149" s="87">
        <v>1</v>
      </c>
      <c r="F9149" s="88">
        <v>75</v>
      </c>
      <c r="H9149" s="88"/>
      <c r="I9149" s="90">
        <v>1</v>
      </c>
      <c r="K9149" s="194" t="str">
        <f t="shared" si="142"/>
        <v xml:space="preserve">SHOWER CHAIR with backrest and armrest - load 100 kg </v>
      </c>
    </row>
    <row r="9150" spans="1:11" x14ac:dyDescent="0.2">
      <c r="A9150" s="132">
        <v>42909</v>
      </c>
      <c r="B9150" s="226" t="s">
        <v>12</v>
      </c>
      <c r="C9150" s="222" t="s">
        <v>12</v>
      </c>
      <c r="D9150" s="106" t="s">
        <v>6882</v>
      </c>
      <c r="E9150" s="87">
        <v>1</v>
      </c>
      <c r="F9150" s="166">
        <v>118</v>
      </c>
      <c r="H9150" s="166"/>
      <c r="I9150" s="90">
        <v>1</v>
      </c>
      <c r="K9150" s="194" t="str">
        <f t="shared" ref="K9150:K9213" si="143">+SUBSTITUTE(CONCATENATE(D9150," ","(",IF(RIGHT(E9150,3)="1**","1",E9150),")"),"(1)","")</f>
        <v xml:space="preserve">SHOWER CHAIR with PU backrest and seat - load 136 kg </v>
      </c>
    </row>
    <row r="9151" spans="1:11" x14ac:dyDescent="0.2">
      <c r="A9151" s="132">
        <v>42910</v>
      </c>
      <c r="B9151" s="226" t="s">
        <v>12</v>
      </c>
      <c r="C9151" s="222" t="s">
        <v>12</v>
      </c>
      <c r="D9151" s="106" t="s">
        <v>6883</v>
      </c>
      <c r="E9151" s="87">
        <v>1</v>
      </c>
      <c r="F9151" s="88">
        <v>53</v>
      </c>
      <c r="H9151" s="88"/>
      <c r="I9151" s="90">
        <v>1</v>
      </c>
      <c r="K9151" s="194" t="str">
        <f t="shared" si="143"/>
        <v xml:space="preserve">BATH SEAT - adjustable </v>
      </c>
    </row>
    <row r="9152" spans="1:11" x14ac:dyDescent="0.2">
      <c r="A9152" s="132">
        <v>42912</v>
      </c>
      <c r="B9152" s="226" t="s">
        <v>12</v>
      </c>
      <c r="C9152" s="222" t="s">
        <v>12</v>
      </c>
      <c r="D9152" s="106" t="s">
        <v>6884</v>
      </c>
      <c r="E9152" s="87">
        <v>1</v>
      </c>
      <c r="F9152" s="166">
        <v>199</v>
      </c>
      <c r="H9152" s="166"/>
      <c r="I9152" s="90">
        <v>1</v>
      </c>
      <c r="K9152" s="194" t="str">
        <f t="shared" si="143"/>
        <v xml:space="preserve">ROTATING SHOWER CHAIR with PU backrest and seat - load 136 kg </v>
      </c>
    </row>
    <row r="9153" spans="1:11" x14ac:dyDescent="0.2">
      <c r="A9153" s="132">
        <v>42913</v>
      </c>
      <c r="B9153" s="226" t="s">
        <v>12</v>
      </c>
      <c r="C9153" s="222" t="s">
        <v>12</v>
      </c>
      <c r="D9153" s="106" t="s">
        <v>6885</v>
      </c>
      <c r="E9153" s="87">
        <v>1</v>
      </c>
      <c r="F9153" s="166">
        <v>175</v>
      </c>
      <c r="H9153" s="166"/>
      <c r="I9153" s="90">
        <v>1</v>
      </c>
      <c r="K9153" s="194" t="str">
        <f t="shared" si="143"/>
        <v xml:space="preserve">AQ-TICA SHOWER AND COMMODE CHAIR </v>
      </c>
    </row>
    <row r="9154" spans="1:11" x14ac:dyDescent="0.2">
      <c r="A9154" s="132">
        <v>42914</v>
      </c>
      <c r="B9154" s="226" t="s">
        <v>12</v>
      </c>
      <c r="C9154" s="222" t="s">
        <v>12</v>
      </c>
      <c r="D9154" s="106" t="s">
        <v>11022</v>
      </c>
      <c r="E9154" s="87">
        <v>1</v>
      </c>
      <c r="F9154" s="103">
        <v>99</v>
      </c>
      <c r="H9154" s="103"/>
      <c r="I9154" s="90">
        <v>1</v>
      </c>
      <c r="K9154" s="194" t="str">
        <f t="shared" si="143"/>
        <v xml:space="preserve">SHOWER COMMODE CHAIR </v>
      </c>
    </row>
    <row r="9155" spans="1:11" x14ac:dyDescent="0.2">
      <c r="A9155" s="132">
        <v>42915</v>
      </c>
      <c r="B9155" s="226" t="s">
        <v>12</v>
      </c>
      <c r="C9155" s="222" t="s">
        <v>12</v>
      </c>
      <c r="D9155" s="106" t="s">
        <v>9965</v>
      </c>
      <c r="E9155" s="87">
        <v>1</v>
      </c>
      <c r="F9155" s="88">
        <v>185</v>
      </c>
      <c r="H9155" s="88"/>
      <c r="I9155" s="90">
        <v>1</v>
      </c>
      <c r="K9155" s="194" t="str">
        <f t="shared" si="143"/>
        <v xml:space="preserve">SHOWER WHEELCHAIR </v>
      </c>
    </row>
    <row r="9156" spans="1:11" x14ac:dyDescent="0.2">
      <c r="A9156" s="132">
        <v>42920</v>
      </c>
      <c r="B9156" s="226" t="s">
        <v>12</v>
      </c>
      <c r="C9156" s="222" t="s">
        <v>12</v>
      </c>
      <c r="D9156" s="106" t="s">
        <v>6886</v>
      </c>
      <c r="E9156" s="87">
        <v>1</v>
      </c>
      <c r="F9156" s="88">
        <v>38</v>
      </c>
      <c r="H9156" s="88"/>
      <c r="I9156" s="90">
        <v>1</v>
      </c>
      <c r="K9156" s="194" t="str">
        <f t="shared" si="143"/>
        <v xml:space="preserve">BATH STEP - 1 step </v>
      </c>
    </row>
    <row r="9157" spans="1:11" x14ac:dyDescent="0.2">
      <c r="A9157" s="132">
        <v>42921</v>
      </c>
      <c r="B9157" s="226" t="s">
        <v>12</v>
      </c>
      <c r="C9157" s="222" t="s">
        <v>12</v>
      </c>
      <c r="D9157" s="106" t="s">
        <v>6887</v>
      </c>
      <c r="E9157" s="87">
        <v>1</v>
      </c>
      <c r="F9157" s="88">
        <v>73</v>
      </c>
      <c r="H9157" s="88"/>
      <c r="I9157" s="90">
        <v>1</v>
      </c>
      <c r="K9157" s="194" t="str">
        <f t="shared" si="143"/>
        <v xml:space="preserve">BATH STEP - 2 steps </v>
      </c>
    </row>
    <row r="9158" spans="1:11" x14ac:dyDescent="0.2">
      <c r="A9158" s="132">
        <v>43040</v>
      </c>
      <c r="B9158" s="226" t="s">
        <v>12</v>
      </c>
      <c r="C9158" s="222" t="s">
        <v>12</v>
      </c>
      <c r="D9158" s="106" t="s">
        <v>6888</v>
      </c>
      <c r="E9158" s="87">
        <v>1</v>
      </c>
      <c r="F9158" s="88">
        <v>45</v>
      </c>
      <c r="H9158" s="88"/>
      <c r="I9158" s="90">
        <v>1</v>
      </c>
      <c r="K9158" s="194" t="str">
        <f t="shared" si="143"/>
        <v xml:space="preserve">ROTATING SEAT CUSHION </v>
      </c>
    </row>
    <row r="9159" spans="1:11" x14ac:dyDescent="0.2">
      <c r="A9159" s="132">
        <v>43044</v>
      </c>
      <c r="B9159" s="226" t="s">
        <v>12</v>
      </c>
      <c r="C9159" s="222" t="s">
        <v>12</v>
      </c>
      <c r="D9159" s="106" t="s">
        <v>6889</v>
      </c>
      <c r="E9159" s="87">
        <v>1</v>
      </c>
      <c r="F9159" s="88">
        <v>20</v>
      </c>
      <c r="H9159" s="88"/>
      <c r="I9159" s="90">
        <v>1</v>
      </c>
      <c r="K9159" s="194" t="str">
        <f t="shared" si="143"/>
        <v xml:space="preserve">TRUSTY CANE with LED lights - silver </v>
      </c>
    </row>
    <row r="9160" spans="1:11" x14ac:dyDescent="0.2">
      <c r="A9160" s="132">
        <v>43045</v>
      </c>
      <c r="B9160" s="226" t="s">
        <v>12</v>
      </c>
      <c r="C9160" s="222" t="s">
        <v>12</v>
      </c>
      <c r="D9160" s="106" t="s">
        <v>6890</v>
      </c>
      <c r="E9160" s="87">
        <v>1</v>
      </c>
      <c r="F9160" s="88">
        <v>20</v>
      </c>
      <c r="H9160" s="88"/>
      <c r="I9160" s="90">
        <v>1</v>
      </c>
      <c r="K9160" s="194" t="str">
        <f t="shared" si="143"/>
        <v xml:space="preserve">TRUSTY CANE with LED lights - black </v>
      </c>
    </row>
    <row r="9161" spans="1:11" x14ac:dyDescent="0.2">
      <c r="A9161" s="132">
        <v>43048</v>
      </c>
      <c r="B9161" s="226" t="s">
        <v>12</v>
      </c>
      <c r="C9161" s="222" t="s">
        <v>12</v>
      </c>
      <c r="D9161" s="106" t="s">
        <v>6891</v>
      </c>
      <c r="E9161" s="87" t="s">
        <v>96</v>
      </c>
      <c r="F9161" s="88">
        <v>1</v>
      </c>
      <c r="H9161" s="88"/>
      <c r="I9161" s="90">
        <v>1</v>
      </c>
      <c r="K9161" s="194" t="str">
        <f t="shared" si="143"/>
        <v>FOOT PADS for Trusty Cane - spare  (kit of 3)</v>
      </c>
    </row>
    <row r="9162" spans="1:11" x14ac:dyDescent="0.2">
      <c r="A9162" s="132">
        <v>43050</v>
      </c>
      <c r="B9162" s="226" t="s">
        <v>12</v>
      </c>
      <c r="C9162" s="222" t="s">
        <v>12</v>
      </c>
      <c r="D9162" s="106" t="s">
        <v>6892</v>
      </c>
      <c r="E9162" s="87">
        <v>1</v>
      </c>
      <c r="F9162" s="88">
        <v>13.5</v>
      </c>
      <c r="H9162" s="88"/>
      <c r="I9162" s="90">
        <v>1</v>
      </c>
      <c r="K9162" s="194" t="str">
        <f t="shared" si="143"/>
        <v xml:space="preserve">SAFETY LIGHT STICK -  black </v>
      </c>
    </row>
    <row r="9163" spans="1:11" x14ac:dyDescent="0.2">
      <c r="A9163" s="132">
        <v>43052</v>
      </c>
      <c r="B9163" s="226" t="s">
        <v>12</v>
      </c>
      <c r="C9163" s="222" t="s">
        <v>12</v>
      </c>
      <c r="D9163" s="106" t="s">
        <v>6893</v>
      </c>
      <c r="E9163" s="87">
        <v>1</v>
      </c>
      <c r="F9163" s="88">
        <v>18</v>
      </c>
      <c r="H9163" s="88"/>
      <c r="I9163" s="90">
        <v>1</v>
      </c>
      <c r="K9163" s="194" t="str">
        <f t="shared" si="143"/>
        <v xml:space="preserve">SAFETY LIGHT STICK - skid proof base - black </v>
      </c>
    </row>
    <row r="9164" spans="1:11" x14ac:dyDescent="0.2">
      <c r="A9164" s="132">
        <v>43060</v>
      </c>
      <c r="B9164" s="226" t="s">
        <v>12</v>
      </c>
      <c r="C9164" s="222" t="s">
        <v>12</v>
      </c>
      <c r="D9164" s="106" t="s">
        <v>6894</v>
      </c>
      <c r="E9164" s="87">
        <v>1</v>
      </c>
      <c r="F9164" s="88">
        <v>25</v>
      </c>
      <c r="H9164" s="88"/>
      <c r="I9164" s="90">
        <v>1</v>
      </c>
      <c r="K9164" s="194" t="str">
        <f t="shared" si="143"/>
        <v xml:space="preserve">STICK WITH SEAT </v>
      </c>
    </row>
    <row r="9165" spans="1:11" x14ac:dyDescent="0.2">
      <c r="A9165" s="132">
        <v>43065</v>
      </c>
      <c r="B9165" s="226" t="s">
        <v>12</v>
      </c>
      <c r="C9165" s="222" t="s">
        <v>12</v>
      </c>
      <c r="D9165" s="106" t="s">
        <v>6895</v>
      </c>
      <c r="E9165" s="87">
        <v>1</v>
      </c>
      <c r="F9165" s="88">
        <v>20</v>
      </c>
      <c r="H9165" s="88"/>
      <c r="I9165" s="90">
        <v>1</v>
      </c>
      <c r="K9165" s="194" t="str">
        <f t="shared" si="143"/>
        <v xml:space="preserve">TRIPOD - silver </v>
      </c>
    </row>
    <row r="9166" spans="1:11" x14ac:dyDescent="0.2">
      <c r="A9166" s="132">
        <v>43070</v>
      </c>
      <c r="B9166" s="226" t="s">
        <v>12</v>
      </c>
      <c r="C9166" s="222" t="s">
        <v>12</v>
      </c>
      <c r="D9166" s="106" t="s">
        <v>6896</v>
      </c>
      <c r="E9166" s="87">
        <v>1</v>
      </c>
      <c r="F9166" s="88">
        <v>21</v>
      </c>
      <c r="H9166" s="88"/>
      <c r="I9166" s="90">
        <v>1</v>
      </c>
      <c r="K9166" s="194" t="str">
        <f t="shared" si="143"/>
        <v xml:space="preserve">QUADRIPOD Q1 - aluminium </v>
      </c>
    </row>
    <row r="9167" spans="1:11" x14ac:dyDescent="0.2">
      <c r="A9167" s="132">
        <v>43071</v>
      </c>
      <c r="B9167" s="226" t="s">
        <v>12</v>
      </c>
      <c r="C9167" s="222" t="s">
        <v>12</v>
      </c>
      <c r="D9167" s="106" t="s">
        <v>6897</v>
      </c>
      <c r="E9167" s="87">
        <v>1</v>
      </c>
      <c r="F9167" s="88">
        <v>21.5</v>
      </c>
      <c r="H9167" s="88"/>
      <c r="I9167" s="90">
        <v>1</v>
      </c>
      <c r="K9167" s="194" t="str">
        <f t="shared" si="143"/>
        <v xml:space="preserve">QUADRIPOD Q2 - silver </v>
      </c>
    </row>
    <row r="9168" spans="1:11" x14ac:dyDescent="0.2">
      <c r="A9168" s="132">
        <v>43072</v>
      </c>
      <c r="B9168" s="226" t="s">
        <v>12</v>
      </c>
      <c r="C9168" s="222" t="s">
        <v>12</v>
      </c>
      <c r="D9168" s="106" t="s">
        <v>6898</v>
      </c>
      <c r="E9168" s="87">
        <v>1</v>
      </c>
      <c r="F9168" s="88">
        <v>21.5</v>
      </c>
      <c r="H9168" s="88"/>
      <c r="I9168" s="90">
        <v>1</v>
      </c>
      <c r="K9168" s="194" t="str">
        <f t="shared" si="143"/>
        <v xml:space="preserve">QUADRIPOD Q3 - bronze </v>
      </c>
    </row>
    <row r="9169" spans="1:11" x14ac:dyDescent="0.2">
      <c r="A9169" s="132">
        <v>43075</v>
      </c>
      <c r="B9169" s="226" t="s">
        <v>12</v>
      </c>
      <c r="C9169" s="222" t="s">
        <v>12</v>
      </c>
      <c r="D9169" s="106" t="s">
        <v>11023</v>
      </c>
      <c r="E9169" s="87">
        <v>1</v>
      </c>
      <c r="F9169" s="166">
        <v>60</v>
      </c>
      <c r="H9169" s="166"/>
      <c r="I9169" s="90">
        <v>1</v>
      </c>
      <c r="K9169" s="194" t="str">
        <f t="shared" si="143"/>
        <v xml:space="preserve">? STABILE WALKING CANE </v>
      </c>
    </row>
    <row r="9170" spans="1:11" x14ac:dyDescent="0.2">
      <c r="A9170" s="132">
        <v>43076</v>
      </c>
      <c r="B9170" s="226" t="s">
        <v>12</v>
      </c>
      <c r="C9170" s="222" t="s">
        <v>12</v>
      </c>
      <c r="D9170" s="106" t="s">
        <v>11024</v>
      </c>
      <c r="E9170" s="87">
        <v>1</v>
      </c>
      <c r="F9170" s="166">
        <v>53</v>
      </c>
      <c r="H9170" s="166"/>
      <c r="I9170" s="90">
        <v>1</v>
      </c>
      <c r="K9170" s="194" t="str">
        <f t="shared" si="143"/>
        <v xml:space="preserve">? TRIPOD WITH RING HANDGRIP </v>
      </c>
    </row>
    <row r="9171" spans="1:11" x14ac:dyDescent="0.2">
      <c r="A9171" s="132">
        <v>43077</v>
      </c>
      <c r="B9171" s="226" t="s">
        <v>12</v>
      </c>
      <c r="C9171" s="222" t="s">
        <v>12</v>
      </c>
      <c r="D9171" s="106" t="s">
        <v>11025</v>
      </c>
      <c r="E9171" s="87">
        <v>1</v>
      </c>
      <c r="F9171" s="166">
        <v>64</v>
      </c>
      <c r="H9171" s="166"/>
      <c r="I9171" s="90">
        <v>1</v>
      </c>
      <c r="K9171" s="194" t="str">
        <f t="shared" si="143"/>
        <v xml:space="preserve">? QUAD CANE WITH RING HANDGRIP </v>
      </c>
    </row>
    <row r="9172" spans="1:11" x14ac:dyDescent="0.2">
      <c r="A9172" s="132">
        <v>43080</v>
      </c>
      <c r="B9172" s="226" t="s">
        <v>12</v>
      </c>
      <c r="C9172" s="222" t="s">
        <v>12</v>
      </c>
      <c r="D9172" s="106" t="s">
        <v>11026</v>
      </c>
      <c r="E9172" s="87" t="s">
        <v>29</v>
      </c>
      <c r="F9172" s="166">
        <v>25</v>
      </c>
      <c r="H9172" s="166"/>
      <c r="I9172" s="90">
        <v>1</v>
      </c>
      <c r="K9172" s="194" t="str">
        <f t="shared" si="143"/>
        <v>? RUBBER TIPS tube 16 mm, base 35 mm (box of 10)</v>
      </c>
    </row>
    <row r="9173" spans="1:11" x14ac:dyDescent="0.2">
      <c r="A9173" s="132">
        <v>43081</v>
      </c>
      <c r="B9173" s="226" t="s">
        <v>12</v>
      </c>
      <c r="C9173" s="222" t="s">
        <v>12</v>
      </c>
      <c r="D9173" s="106" t="s">
        <v>11026</v>
      </c>
      <c r="E9173" s="87" t="s">
        <v>29</v>
      </c>
      <c r="F9173" s="88">
        <v>25</v>
      </c>
      <c r="H9173" s="88"/>
      <c r="I9173" s="90">
        <v>1</v>
      </c>
      <c r="K9173" s="194" t="str">
        <f t="shared" si="143"/>
        <v>? RUBBER TIPS tube 16 mm, base 35 mm (box of 10)</v>
      </c>
    </row>
    <row r="9174" spans="1:11" x14ac:dyDescent="0.2">
      <c r="A9174" s="132">
        <v>43082</v>
      </c>
      <c r="B9174" s="226" t="s">
        <v>12</v>
      </c>
      <c r="C9174" s="222" t="s">
        <v>12</v>
      </c>
      <c r="D9174" s="106" t="s">
        <v>11027</v>
      </c>
      <c r="E9174" s="87" t="s">
        <v>29</v>
      </c>
      <c r="F9174" s="88">
        <v>25</v>
      </c>
      <c r="H9174" s="88"/>
      <c r="I9174" s="90">
        <v>1</v>
      </c>
      <c r="K9174" s="194" t="str">
        <f t="shared" si="143"/>
        <v>? RUBBER TIPS tube 19 mm, base 35 mm (box of 10)</v>
      </c>
    </row>
    <row r="9175" spans="1:11" x14ac:dyDescent="0.2">
      <c r="A9175" s="132">
        <v>43083</v>
      </c>
      <c r="B9175" s="226" t="s">
        <v>12</v>
      </c>
      <c r="C9175" s="222" t="s">
        <v>12</v>
      </c>
      <c r="D9175" s="106" t="s">
        <v>11028</v>
      </c>
      <c r="E9175" s="87" t="s">
        <v>29</v>
      </c>
      <c r="F9175" s="88">
        <v>27</v>
      </c>
      <c r="H9175" s="88"/>
      <c r="I9175" s="90">
        <v>1</v>
      </c>
      <c r="K9175" s="194" t="str">
        <f t="shared" si="143"/>
        <v>? RUBBER TIPS tube 19 mm, base 40 mm (box of 10)</v>
      </c>
    </row>
    <row r="9176" spans="1:11" x14ac:dyDescent="0.2">
      <c r="A9176" s="132">
        <v>43084</v>
      </c>
      <c r="B9176" s="226" t="s">
        <v>12</v>
      </c>
      <c r="C9176" s="222" t="s">
        <v>12</v>
      </c>
      <c r="D9176" s="106" t="s">
        <v>11029</v>
      </c>
      <c r="E9176" s="87" t="s">
        <v>29</v>
      </c>
      <c r="F9176" s="88">
        <v>27</v>
      </c>
      <c r="H9176" s="88"/>
      <c r="I9176" s="90">
        <v>1</v>
      </c>
      <c r="K9176" s="194" t="str">
        <f t="shared" si="143"/>
        <v>? RUBBER TIPS tube 19 mm, base 45 mm (box of 10)</v>
      </c>
    </row>
    <row r="9177" spans="1:11" x14ac:dyDescent="0.2">
      <c r="A9177" s="132">
        <v>43085</v>
      </c>
      <c r="B9177" s="226" t="s">
        <v>12</v>
      </c>
      <c r="C9177" s="222" t="s">
        <v>12</v>
      </c>
      <c r="D9177" s="106" t="s">
        <v>11030</v>
      </c>
      <c r="E9177" s="87" t="s">
        <v>183</v>
      </c>
      <c r="F9177" s="88">
        <v>20</v>
      </c>
      <c r="H9177" s="88"/>
      <c r="I9177" s="90">
        <v>1</v>
      </c>
      <c r="K9177" s="194" t="str">
        <f t="shared" si="143"/>
        <v>? RUBBER TIPS tube 19 mm, base 47 mm (box of 2 )</v>
      </c>
    </row>
    <row r="9178" spans="1:11" x14ac:dyDescent="0.2">
      <c r="A9178" s="132">
        <v>43086</v>
      </c>
      <c r="B9178" s="226" t="s">
        <v>12</v>
      </c>
      <c r="C9178" s="222" t="s">
        <v>12</v>
      </c>
      <c r="D9178" s="106" t="s">
        <v>11031</v>
      </c>
      <c r="E9178" s="87" t="s">
        <v>183</v>
      </c>
      <c r="F9178" s="88">
        <v>38</v>
      </c>
      <c r="H9178" s="88"/>
      <c r="I9178" s="90">
        <v>1</v>
      </c>
      <c r="K9178" s="194" t="str">
        <f t="shared" si="143"/>
        <v>? RUBBER TIPS tube 19 mm, base 55 mm (box of 2 )</v>
      </c>
    </row>
    <row r="9179" spans="1:11" x14ac:dyDescent="0.2">
      <c r="A9179" s="132">
        <v>43087</v>
      </c>
      <c r="B9179" s="226" t="s">
        <v>12</v>
      </c>
      <c r="C9179" s="222" t="s">
        <v>12</v>
      </c>
      <c r="D9179" s="106" t="s">
        <v>11032</v>
      </c>
      <c r="E9179" s="87" t="s">
        <v>183</v>
      </c>
      <c r="F9179" s="88">
        <v>47</v>
      </c>
      <c r="H9179" s="88"/>
      <c r="I9179" s="90">
        <v>1</v>
      </c>
      <c r="K9179" s="194" t="str">
        <f t="shared" si="143"/>
        <v>? RUBBER TIPS tube 16/22 mm, base 40 mm (box of 2 )</v>
      </c>
    </row>
    <row r="9180" spans="1:11" x14ac:dyDescent="0.2">
      <c r="A9180" s="132">
        <v>43096</v>
      </c>
      <c r="B9180" s="226" t="s">
        <v>12</v>
      </c>
      <c r="C9180" s="222" t="s">
        <v>12</v>
      </c>
      <c r="D9180" s="106" t="s">
        <v>11033</v>
      </c>
      <c r="E9180" s="87">
        <v>1</v>
      </c>
      <c r="F9180" s="88">
        <v>8</v>
      </c>
      <c r="H9180" s="88"/>
      <c r="I9180" s="90">
        <v>1</v>
      </c>
      <c r="K9180" s="194" t="str">
        <f t="shared" si="143"/>
        <v xml:space="preserve">? ADAPTABLE SAFETY STRAP </v>
      </c>
    </row>
    <row r="9181" spans="1:11" x14ac:dyDescent="0.2">
      <c r="A9181" s="132">
        <v>43090</v>
      </c>
      <c r="B9181" s="226" t="s">
        <v>12</v>
      </c>
      <c r="C9181" s="222" t="s">
        <v>12</v>
      </c>
      <c r="D9181" s="106" t="s">
        <v>6899</v>
      </c>
      <c r="E9181" s="87" t="s">
        <v>53</v>
      </c>
      <c r="F9181" s="88">
        <v>31</v>
      </c>
      <c r="H9181" s="88"/>
      <c r="I9181" s="90">
        <v>1</v>
      </c>
      <c r="K9181" s="194" t="str">
        <f t="shared" si="143"/>
        <v>ADVANCE CRUTCHES - blue/black (pair)</v>
      </c>
    </row>
    <row r="9182" spans="1:11" x14ac:dyDescent="0.2">
      <c r="A9182" s="132">
        <v>43091</v>
      </c>
      <c r="B9182" s="226" t="s">
        <v>12</v>
      </c>
      <c r="C9182" s="222" t="s">
        <v>12</v>
      </c>
      <c r="D9182" s="106" t="s">
        <v>6900</v>
      </c>
      <c r="E9182" s="87" t="s">
        <v>53</v>
      </c>
      <c r="F9182" s="88">
        <v>31</v>
      </c>
      <c r="H9182" s="88"/>
      <c r="I9182" s="90">
        <v>1</v>
      </c>
      <c r="K9182" s="194" t="str">
        <f t="shared" si="143"/>
        <v>ADVANCE CRUTCHES - turquoise/black (pair)</v>
      </c>
    </row>
    <row r="9183" spans="1:11" x14ac:dyDescent="0.2">
      <c r="A9183" s="132">
        <v>43093</v>
      </c>
      <c r="B9183" s="226" t="s">
        <v>12</v>
      </c>
      <c r="C9183" s="222" t="s">
        <v>12</v>
      </c>
      <c r="D9183" s="106" t="s">
        <v>6901</v>
      </c>
      <c r="E9183" s="87" t="s">
        <v>53</v>
      </c>
      <c r="F9183" s="88">
        <v>31</v>
      </c>
      <c r="H9183" s="88"/>
      <c r="I9183" s="90">
        <v>1</v>
      </c>
      <c r="K9183" s="194" t="str">
        <f t="shared" si="143"/>
        <v>ADVANCE CRUTCHES - red/black (pair)</v>
      </c>
    </row>
    <row r="9184" spans="1:11" x14ac:dyDescent="0.2">
      <c r="A9184" s="132">
        <v>43100</v>
      </c>
      <c r="B9184" s="226" t="s">
        <v>12</v>
      </c>
      <c r="C9184" s="222" t="s">
        <v>12</v>
      </c>
      <c r="D9184" s="106" t="s">
        <v>6902</v>
      </c>
      <c r="E9184" s="87" t="s">
        <v>53</v>
      </c>
      <c r="F9184" s="88">
        <v>27.5</v>
      </c>
      <c r="H9184" s="88"/>
      <c r="I9184" s="90">
        <v>1</v>
      </c>
      <c r="K9184" s="194" t="str">
        <f t="shared" si="143"/>
        <v>EVOLUTION CRUTCHES - black/gray (pair)</v>
      </c>
    </row>
    <row r="9185" spans="1:11" x14ac:dyDescent="0.2">
      <c r="A9185" s="132">
        <v>43101</v>
      </c>
      <c r="B9185" s="226" t="s">
        <v>12</v>
      </c>
      <c r="C9185" s="222" t="s">
        <v>12</v>
      </c>
      <c r="D9185" s="106" t="s">
        <v>6903</v>
      </c>
      <c r="E9185" s="87" t="s">
        <v>53</v>
      </c>
      <c r="F9185" s="88">
        <v>27.5</v>
      </c>
      <c r="H9185" s="88"/>
      <c r="I9185" s="90">
        <v>1</v>
      </c>
      <c r="K9185" s="194" t="str">
        <f t="shared" si="143"/>
        <v>EVOLUTION CRUTCHES - blue/gray (pair)</v>
      </c>
    </row>
    <row r="9186" spans="1:11" x14ac:dyDescent="0.2">
      <c r="A9186" s="132">
        <v>43103</v>
      </c>
      <c r="B9186" s="226" t="s">
        <v>12</v>
      </c>
      <c r="C9186" s="222" t="s">
        <v>12</v>
      </c>
      <c r="D9186" s="106" t="s">
        <v>6904</v>
      </c>
      <c r="E9186" s="87" t="s">
        <v>53</v>
      </c>
      <c r="F9186" s="88">
        <v>27.5</v>
      </c>
      <c r="H9186" s="88"/>
      <c r="I9186" s="90">
        <v>1</v>
      </c>
      <c r="K9186" s="194" t="str">
        <f t="shared" si="143"/>
        <v>EVOLUTION CRUTCHES - red/gray (pair)</v>
      </c>
    </row>
    <row r="9187" spans="1:11" x14ac:dyDescent="0.2">
      <c r="A9187" s="132">
        <v>43110</v>
      </c>
      <c r="B9187" s="226" t="s">
        <v>12</v>
      </c>
      <c r="C9187" s="222" t="s">
        <v>12</v>
      </c>
      <c r="D9187" s="106" t="s">
        <v>6905</v>
      </c>
      <c r="E9187" s="87" t="s">
        <v>53</v>
      </c>
      <c r="F9187" s="157">
        <v>42</v>
      </c>
      <c r="H9187" s="157"/>
      <c r="I9187" s="90">
        <v>1</v>
      </c>
      <c r="K9187" s="194" t="str">
        <f t="shared" si="143"/>
        <v>PROGRESS 2 CRUTCHES - light gray/gray (pair)</v>
      </c>
    </row>
    <row r="9188" spans="1:11" x14ac:dyDescent="0.2">
      <c r="A9188" s="132">
        <v>43115</v>
      </c>
      <c r="B9188" s="226" t="s">
        <v>12</v>
      </c>
      <c r="C9188" s="222" t="s">
        <v>12</v>
      </c>
      <c r="D9188" s="106" t="s">
        <v>6906</v>
      </c>
      <c r="E9188" s="87" t="s">
        <v>53</v>
      </c>
      <c r="F9188" s="88">
        <v>35</v>
      </c>
      <c r="H9188" s="88"/>
      <c r="I9188" s="90">
        <v>1</v>
      </c>
      <c r="K9188" s="194" t="str">
        <f t="shared" si="143"/>
        <v>**TIKI CRUTCHES - blue/orange  end of stock, then 43116 (pair)</v>
      </c>
    </row>
    <row r="9189" spans="1:11" x14ac:dyDescent="0.2">
      <c r="A9189" s="132">
        <v>43116</v>
      </c>
      <c r="B9189" s="226" t="s">
        <v>12</v>
      </c>
      <c r="C9189" s="222" t="s">
        <v>12</v>
      </c>
      <c r="D9189" s="106" t="s">
        <v>6907</v>
      </c>
      <c r="E9189" s="87" t="s">
        <v>53</v>
      </c>
      <c r="F9189" s="166">
        <v>35</v>
      </c>
      <c r="H9189" s="166"/>
      <c r="I9189" s="90">
        <v>1</v>
      </c>
      <c r="K9189" s="194" t="str">
        <f t="shared" si="143"/>
        <v>TIKI CRUTCHES - red/blue (pair)</v>
      </c>
    </row>
    <row r="9190" spans="1:11" x14ac:dyDescent="0.2">
      <c r="A9190" s="132">
        <v>43120</v>
      </c>
      <c r="B9190" s="226" t="s">
        <v>12</v>
      </c>
      <c r="C9190" s="222" t="s">
        <v>12</v>
      </c>
      <c r="D9190" s="106" t="s">
        <v>6908</v>
      </c>
      <c r="E9190" s="87" t="s">
        <v>29</v>
      </c>
      <c r="F9190" s="88">
        <v>22</v>
      </c>
      <c r="H9190" s="88"/>
      <c r="I9190" s="90">
        <v>1</v>
      </c>
      <c r="K9190" s="194" t="str">
        <f t="shared" si="143"/>
        <v>RUBBER FERRULES for 43100-2, 43110,43115 (box of 10)</v>
      </c>
    </row>
    <row r="9191" spans="1:11" x14ac:dyDescent="0.2">
      <c r="A9191" s="132">
        <v>43121</v>
      </c>
      <c r="B9191" s="226" t="s">
        <v>12</v>
      </c>
      <c r="C9191" s="222" t="s">
        <v>12</v>
      </c>
      <c r="D9191" s="106" t="s">
        <v>6909</v>
      </c>
      <c r="E9191" s="87" t="s">
        <v>29</v>
      </c>
      <c r="F9191" s="88">
        <v>29</v>
      </c>
      <c r="H9191" s="88"/>
      <c r="I9191" s="90">
        <v>1</v>
      </c>
      <c r="K9191" s="194" t="str">
        <f t="shared" si="143"/>
        <v>PIVOFLEX RUBBER FERRULES for 43090-2 (box of 10)</v>
      </c>
    </row>
    <row r="9192" spans="1:11" x14ac:dyDescent="0.2">
      <c r="A9192" s="132">
        <v>43123</v>
      </c>
      <c r="B9192" s="226" t="s">
        <v>12</v>
      </c>
      <c r="C9192" s="222" t="s">
        <v>12</v>
      </c>
      <c r="D9192" s="106" t="s">
        <v>11034</v>
      </c>
      <c r="E9192" s="87" t="s">
        <v>53</v>
      </c>
      <c r="F9192" s="166">
        <v>64</v>
      </c>
      <c r="H9192" s="166"/>
      <c r="I9192" s="90">
        <v>1</v>
      </c>
      <c r="K9192" s="194" t="str">
        <f t="shared" si="143"/>
        <v>? DOUBLE ADJUSTMENT CRUTCHES - open cuff (pair)</v>
      </c>
    </row>
    <row r="9193" spans="1:11" x14ac:dyDescent="0.2">
      <c r="A9193" s="132">
        <v>43124</v>
      </c>
      <c r="B9193" s="226" t="s">
        <v>12</v>
      </c>
      <c r="C9193" s="222" t="s">
        <v>12</v>
      </c>
      <c r="D9193" s="106" t="s">
        <v>11035</v>
      </c>
      <c r="E9193" s="87" t="s">
        <v>53</v>
      </c>
      <c r="F9193" s="166">
        <v>67</v>
      </c>
      <c r="H9193" s="166"/>
      <c r="I9193" s="90">
        <v>1</v>
      </c>
      <c r="K9193" s="194" t="str">
        <f t="shared" si="143"/>
        <v>? DOUBLE ADJUSTMENT CRUTCHES - closed cuff (pair)</v>
      </c>
    </row>
    <row r="9194" spans="1:11" x14ac:dyDescent="0.2">
      <c r="A9194" s="132">
        <v>43126</v>
      </c>
      <c r="B9194" s="226" t="s">
        <v>12</v>
      </c>
      <c r="C9194" s="222" t="s">
        <v>12</v>
      </c>
      <c r="D9194" s="106" t="s">
        <v>11036</v>
      </c>
      <c r="E9194" s="87">
        <v>1</v>
      </c>
      <c r="F9194" s="166">
        <v>6</v>
      </c>
      <c r="H9194" s="166"/>
      <c r="I9194" s="90">
        <v>1</v>
      </c>
      <c r="K9194" s="194" t="str">
        <f t="shared" si="143"/>
        <v xml:space="preserve">? AMBIDEXTROUS HANDGRIP - spare </v>
      </c>
    </row>
    <row r="9195" spans="1:11" x14ac:dyDescent="0.2">
      <c r="A9195" s="132">
        <v>43129</v>
      </c>
      <c r="B9195" s="226" t="s">
        <v>12</v>
      </c>
      <c r="C9195" s="222" t="s">
        <v>12</v>
      </c>
      <c r="D9195" s="106" t="s">
        <v>6910</v>
      </c>
      <c r="E9195" s="87">
        <v>1</v>
      </c>
      <c r="F9195" s="88">
        <v>79</v>
      </c>
      <c r="H9195" s="88"/>
      <c r="I9195" s="90">
        <v>1</v>
      </c>
      <c r="K9195" s="194" t="str">
        <f t="shared" si="143"/>
        <v xml:space="preserve">WALKER WITH 2 INTERNAL WHEELS </v>
      </c>
    </row>
    <row r="9196" spans="1:11" x14ac:dyDescent="0.2">
      <c r="A9196" s="132">
        <v>43130</v>
      </c>
      <c r="B9196" s="226" t="s">
        <v>12</v>
      </c>
      <c r="C9196" s="222" t="s">
        <v>12</v>
      </c>
      <c r="D9196" s="106" t="s">
        <v>6911</v>
      </c>
      <c r="E9196" s="87">
        <v>1</v>
      </c>
      <c r="F9196" s="88">
        <v>119</v>
      </c>
      <c r="H9196" s="88"/>
      <c r="I9196" s="90">
        <v>1</v>
      </c>
      <c r="K9196" s="194" t="str">
        <f t="shared" si="143"/>
        <v xml:space="preserve">WALKER WITH 4 WHEELS and rear wheel stop </v>
      </c>
    </row>
    <row r="9197" spans="1:11" x14ac:dyDescent="0.2">
      <c r="A9197" s="132">
        <v>43134</v>
      </c>
      <c r="B9197" s="226" t="s">
        <v>12</v>
      </c>
      <c r="C9197" s="222" t="s">
        <v>12</v>
      </c>
      <c r="D9197" s="106" t="s">
        <v>6912</v>
      </c>
      <c r="E9197" s="87">
        <v>1</v>
      </c>
      <c r="F9197" s="166">
        <v>210</v>
      </c>
      <c r="H9197" s="166"/>
      <c r="I9197" s="90">
        <v>1</v>
      </c>
      <c r="K9197" s="194" t="str">
        <f t="shared" si="143"/>
        <v xml:space="preserve">AXILLARY WALKING FRAME </v>
      </c>
    </row>
    <row r="9198" spans="1:11" x14ac:dyDescent="0.2">
      <c r="A9198" s="132">
        <v>43136</v>
      </c>
      <c r="B9198" s="226" t="s">
        <v>12</v>
      </c>
      <c r="C9198" s="222" t="s">
        <v>12</v>
      </c>
      <c r="D9198" s="106" t="s">
        <v>6913</v>
      </c>
      <c r="E9198" s="87">
        <v>1</v>
      </c>
      <c r="F9198" s="88">
        <v>195</v>
      </c>
      <c r="H9198" s="88"/>
      <c r="I9198" s="90">
        <v>1</v>
      </c>
      <c r="K9198" s="194" t="str">
        <f t="shared" si="143"/>
        <v xml:space="preserve">***FOLDING SHOULDER WALKER  end of stock, then 43134 </v>
      </c>
    </row>
    <row r="9199" spans="1:11" x14ac:dyDescent="0.2">
      <c r="A9199" s="132">
        <v>43137</v>
      </c>
      <c r="B9199" s="226" t="s">
        <v>12</v>
      </c>
      <c r="C9199" s="222" t="s">
        <v>12</v>
      </c>
      <c r="D9199" s="106" t="s">
        <v>309</v>
      </c>
      <c r="E9199" s="87">
        <v>1</v>
      </c>
      <c r="F9199" s="88">
        <v>59</v>
      </c>
      <c r="H9199" s="88"/>
      <c r="I9199" s="90">
        <v>1</v>
      </c>
      <c r="K9199" s="194" t="str">
        <f t="shared" si="143"/>
        <v xml:space="preserve">***PADDED SEAT for 43136 </v>
      </c>
    </row>
    <row r="9200" spans="1:11" x14ac:dyDescent="0.2">
      <c r="A9200" s="132">
        <v>43138</v>
      </c>
      <c r="B9200" s="226" t="s">
        <v>12</v>
      </c>
      <c r="C9200" s="222" t="s">
        <v>12</v>
      </c>
      <c r="D9200" s="106" t="s">
        <v>310</v>
      </c>
      <c r="E9200" s="87">
        <v>1</v>
      </c>
      <c r="F9200" s="88">
        <v>119</v>
      </c>
      <c r="H9200" s="88"/>
      <c r="I9200" s="90">
        <v>1</v>
      </c>
      <c r="K9200" s="194" t="str">
        <f t="shared" si="143"/>
        <v xml:space="preserve">***BRACHIAL SUPPORT for 43136 </v>
      </c>
    </row>
    <row r="9201" spans="1:11" x14ac:dyDescent="0.2">
      <c r="A9201" s="132">
        <v>43140</v>
      </c>
      <c r="B9201" s="226" t="s">
        <v>12</v>
      </c>
      <c r="C9201" s="222" t="s">
        <v>12</v>
      </c>
      <c r="D9201" s="106" t="s">
        <v>6914</v>
      </c>
      <c r="E9201" s="87">
        <v>1</v>
      </c>
      <c r="F9201" s="151">
        <v>125</v>
      </c>
      <c r="H9201" s="151"/>
      <c r="I9201" s="90">
        <v>1</v>
      </c>
      <c r="K9201" s="194" t="str">
        <f t="shared" si="143"/>
        <v xml:space="preserve">ROLLATOR WITH 3 WHEELS  </v>
      </c>
    </row>
    <row r="9202" spans="1:11" x14ac:dyDescent="0.2">
      <c r="A9202" s="132">
        <v>43141</v>
      </c>
      <c r="B9202" s="226" t="s">
        <v>12</v>
      </c>
      <c r="C9202" s="222" t="s">
        <v>12</v>
      </c>
      <c r="D9202" s="106" t="s">
        <v>6915</v>
      </c>
      <c r="E9202" s="87">
        <v>1</v>
      </c>
      <c r="F9202" s="88">
        <v>8.5</v>
      </c>
      <c r="H9202" s="88"/>
      <c r="I9202" s="90">
        <v>1</v>
      </c>
      <c r="K9202" s="194" t="str">
        <f t="shared" si="143"/>
        <v xml:space="preserve">CANE HOLDER for 43142 </v>
      </c>
    </row>
    <row r="9203" spans="1:11" x14ac:dyDescent="0.2">
      <c r="A9203" s="132">
        <v>43142</v>
      </c>
      <c r="B9203" s="226" t="s">
        <v>12</v>
      </c>
      <c r="C9203" s="222" t="s">
        <v>12</v>
      </c>
      <c r="D9203" s="106" t="s">
        <v>6916</v>
      </c>
      <c r="E9203" s="87">
        <v>1</v>
      </c>
      <c r="F9203" s="151">
        <v>149</v>
      </c>
      <c r="H9203" s="151"/>
      <c r="I9203" s="90">
        <v>1</v>
      </c>
      <c r="K9203" s="194" t="str">
        <f t="shared" si="143"/>
        <v xml:space="preserve">IDEAL ROLLATOR WITH 4 WHEELS </v>
      </c>
    </row>
    <row r="9204" spans="1:11" x14ac:dyDescent="0.2">
      <c r="A9204" s="132">
        <v>43143</v>
      </c>
      <c r="B9204" s="226" t="s">
        <v>12</v>
      </c>
      <c r="C9204" s="222" t="s">
        <v>12</v>
      </c>
      <c r="D9204" s="106" t="s">
        <v>6917</v>
      </c>
      <c r="E9204" s="87">
        <v>1</v>
      </c>
      <c r="F9204" s="88">
        <v>159</v>
      </c>
      <c r="H9204" s="88"/>
      <c r="I9204" s="90">
        <v>1</v>
      </c>
      <c r="K9204" s="194" t="str">
        <f t="shared" si="143"/>
        <v xml:space="preserve">SILVER ROLLATOR - foldable </v>
      </c>
    </row>
    <row r="9205" spans="1:11" x14ac:dyDescent="0.2">
      <c r="A9205" s="132">
        <v>43150</v>
      </c>
      <c r="B9205" s="226" t="s">
        <v>12</v>
      </c>
      <c r="C9205" s="222" t="s">
        <v>12</v>
      </c>
      <c r="D9205" s="106" t="s">
        <v>6918</v>
      </c>
      <c r="E9205" s="87">
        <v>1</v>
      </c>
      <c r="F9205" s="151">
        <v>22</v>
      </c>
      <c r="H9205" s="151"/>
      <c r="I9205" s="90">
        <v>1</v>
      </c>
      <c r="K9205" s="194" t="str">
        <f t="shared" si="143"/>
        <v xml:space="preserve">BASIC PEDAL EXERCISER </v>
      </c>
    </row>
    <row r="9206" spans="1:11" x14ac:dyDescent="0.2">
      <c r="A9206" s="132">
        <v>43151</v>
      </c>
      <c r="B9206" s="226" t="s">
        <v>12</v>
      </c>
      <c r="C9206" s="222" t="s">
        <v>12</v>
      </c>
      <c r="D9206" s="106" t="s">
        <v>6919</v>
      </c>
      <c r="E9206" s="87">
        <v>1</v>
      </c>
      <c r="F9206" s="88">
        <v>33</v>
      </c>
      <c r="H9206" s="88"/>
      <c r="I9206" s="90">
        <v>1</v>
      </c>
      <c r="K9206" s="194" t="str">
        <f t="shared" si="143"/>
        <v xml:space="preserve">PEDAL EXERCISER WITH DISPLAY </v>
      </c>
    </row>
    <row r="9207" spans="1:11" x14ac:dyDescent="0.2">
      <c r="A9207" s="132">
        <v>43152</v>
      </c>
      <c r="B9207" s="226" t="s">
        <v>12</v>
      </c>
      <c r="C9207" s="222" t="s">
        <v>12</v>
      </c>
      <c r="D9207" s="106" t="s">
        <v>9966</v>
      </c>
      <c r="E9207" s="87">
        <v>1</v>
      </c>
      <c r="F9207" s="88"/>
      <c r="H9207" s="88"/>
      <c r="I9207" s="90">
        <v>1</v>
      </c>
      <c r="K9207" s="194" t="str">
        <f t="shared" si="143"/>
        <v xml:space="preserve">***ELECTRIC PEDAL EXERCISER WITH DISPLAY  replaced by 43153 </v>
      </c>
    </row>
    <row r="9208" spans="1:11" x14ac:dyDescent="0.2">
      <c r="A9208" s="132">
        <v>43153</v>
      </c>
      <c r="B9208" s="226" t="s">
        <v>12</v>
      </c>
      <c r="C9208" s="222" t="s">
        <v>12</v>
      </c>
      <c r="D9208" s="106" t="s">
        <v>8586</v>
      </c>
      <c r="E9208" s="87">
        <v>1</v>
      </c>
      <c r="F9208" s="88">
        <v>103</v>
      </c>
      <c r="H9208" s="88"/>
      <c r="I9208" s="90">
        <v>1</v>
      </c>
      <c r="K9208" s="194" t="str">
        <f t="shared" si="143"/>
        <v xml:space="preserve">ELECTRIC PEDAL EXERCISER WITH DISPLAY - black </v>
      </c>
    </row>
    <row r="9209" spans="1:11" x14ac:dyDescent="0.2">
      <c r="A9209" s="132">
        <v>43160</v>
      </c>
      <c r="B9209" s="226" t="s">
        <v>12</v>
      </c>
      <c r="C9209" s="222" t="s">
        <v>12</v>
      </c>
      <c r="D9209" s="106" t="s">
        <v>6920</v>
      </c>
      <c r="E9209" s="87">
        <v>1</v>
      </c>
      <c r="F9209" s="103">
        <v>125</v>
      </c>
      <c r="H9209" s="103"/>
      <c r="I9209" s="90">
        <v>1</v>
      </c>
      <c r="K9209" s="194" t="str">
        <f t="shared" si="143"/>
        <v xml:space="preserve">LIGHTWEIGHT ROLLATOR - foldable - blue </v>
      </c>
    </row>
    <row r="9210" spans="1:11" x14ac:dyDescent="0.2">
      <c r="A9210" s="132">
        <v>43162</v>
      </c>
      <c r="B9210" s="226" t="s">
        <v>12</v>
      </c>
      <c r="C9210" s="222" t="s">
        <v>12</v>
      </c>
      <c r="D9210" s="106" t="s">
        <v>6921</v>
      </c>
      <c r="E9210" s="87">
        <v>1</v>
      </c>
      <c r="F9210" s="88">
        <v>148</v>
      </c>
      <c r="H9210" s="88"/>
      <c r="I9210" s="90">
        <v>1</v>
      </c>
      <c r="K9210" s="194" t="str">
        <f t="shared" si="143"/>
        <v xml:space="preserve">COMPACT ROLLATOR - foldable - red </v>
      </c>
    </row>
    <row r="9211" spans="1:11" x14ac:dyDescent="0.2">
      <c r="A9211" s="132">
        <v>43164</v>
      </c>
      <c r="B9211" s="226" t="s">
        <v>12</v>
      </c>
      <c r="C9211" s="222" t="s">
        <v>12</v>
      </c>
      <c r="D9211" s="106" t="s">
        <v>6922</v>
      </c>
      <c r="E9211" s="87">
        <v>1</v>
      </c>
      <c r="F9211" s="88">
        <v>145</v>
      </c>
      <c r="H9211" s="88"/>
      <c r="I9211" s="90">
        <v>1</v>
      </c>
      <c r="K9211" s="194" t="str">
        <f t="shared" si="143"/>
        <v xml:space="preserve">STYLISH ROLLATOR - foldable - silver </v>
      </c>
    </row>
    <row r="9212" spans="1:11" x14ac:dyDescent="0.2">
      <c r="A9212" s="132">
        <v>43166</v>
      </c>
      <c r="B9212" s="226" t="s">
        <v>12</v>
      </c>
      <c r="C9212" s="222" t="s">
        <v>12</v>
      </c>
      <c r="D9212" s="106" t="s">
        <v>6923</v>
      </c>
      <c r="E9212" s="87">
        <v>1</v>
      </c>
      <c r="F9212" s="166">
        <v>220</v>
      </c>
      <c r="H9212" s="166"/>
      <c r="I9212" s="90">
        <v>1</v>
      </c>
      <c r="K9212" s="194" t="str">
        <f t="shared" si="143"/>
        <v xml:space="preserve">PRINCE ROLLATOR - foldable - light blue </v>
      </c>
    </row>
    <row r="9213" spans="1:11" x14ac:dyDescent="0.2">
      <c r="A9213" s="132">
        <v>43172</v>
      </c>
      <c r="B9213" s="226" t="s">
        <v>12</v>
      </c>
      <c r="C9213" s="222" t="s">
        <v>12</v>
      </c>
      <c r="D9213" s="106" t="s">
        <v>6924</v>
      </c>
      <c r="E9213" s="87">
        <v>1</v>
      </c>
      <c r="F9213" s="166">
        <v>250</v>
      </c>
      <c r="H9213" s="166"/>
      <c r="I9213" s="90">
        <v>1</v>
      </c>
      <c r="K9213" s="194" t="str">
        <f t="shared" si="143"/>
        <v xml:space="preserve">FULLY ADJUSTABLE STANDUP ROLLATOR - aluminium - red </v>
      </c>
    </row>
    <row r="9214" spans="1:11" x14ac:dyDescent="0.2">
      <c r="A9214" s="132">
        <v>43175</v>
      </c>
      <c r="B9214" s="226" t="s">
        <v>12</v>
      </c>
      <c r="C9214" s="222" t="s">
        <v>12</v>
      </c>
      <c r="D9214" s="106" t="s">
        <v>6925</v>
      </c>
      <c r="E9214" s="87">
        <v>1</v>
      </c>
      <c r="F9214" s="166">
        <v>69</v>
      </c>
      <c r="H9214" s="166"/>
      <c r="I9214" s="90">
        <v>1</v>
      </c>
      <c r="K9214" s="194" t="str">
        <f t="shared" ref="K9214:K9277" si="144">+SUBSTITUTE(CONCATENATE(D9214," ","(",IF(RIGHT(E9214,3)="1**","1",E9214),")"),"(1)","")</f>
        <v xml:space="preserve">PREMIUM PELVIC BELT </v>
      </c>
    </row>
    <row r="9215" spans="1:11" x14ac:dyDescent="0.2">
      <c r="A9215" s="132">
        <v>43176</v>
      </c>
      <c r="B9215" s="226" t="s">
        <v>12</v>
      </c>
      <c r="C9215" s="222" t="s">
        <v>12</v>
      </c>
      <c r="D9215" s="106" t="s">
        <v>6926</v>
      </c>
      <c r="E9215" s="87">
        <v>1</v>
      </c>
      <c r="F9215" s="166">
        <v>42</v>
      </c>
      <c r="H9215" s="166"/>
      <c r="I9215" s="90">
        <v>1</v>
      </c>
      <c r="K9215" s="194" t="str">
        <f t="shared" si="144"/>
        <v xml:space="preserve">PREMIUM ABDOMINAL BELT </v>
      </c>
    </row>
    <row r="9216" spans="1:11" x14ac:dyDescent="0.2">
      <c r="A9216" s="132">
        <v>43177</v>
      </c>
      <c r="B9216" s="226" t="s">
        <v>12</v>
      </c>
      <c r="C9216" s="222" t="s">
        <v>12</v>
      </c>
      <c r="D9216" s="106" t="s">
        <v>6927</v>
      </c>
      <c r="E9216" s="87">
        <v>1</v>
      </c>
      <c r="F9216" s="166">
        <v>60</v>
      </c>
      <c r="H9216" s="166"/>
      <c r="I9216" s="90">
        <v>1</v>
      </c>
      <c r="K9216" s="194" t="str">
        <f t="shared" si="144"/>
        <v xml:space="preserve">PREMIUM HARNESS </v>
      </c>
    </row>
    <row r="9217" spans="1:11" x14ac:dyDescent="0.2">
      <c r="A9217" s="132">
        <v>43178</v>
      </c>
      <c r="B9217" s="226" t="s">
        <v>12</v>
      </c>
      <c r="C9217" s="222" t="s">
        <v>12</v>
      </c>
      <c r="D9217" s="106" t="s">
        <v>6928</v>
      </c>
      <c r="E9217" s="87">
        <v>1</v>
      </c>
      <c r="F9217" s="166">
        <v>12</v>
      </c>
      <c r="H9217" s="166"/>
      <c r="I9217" s="90">
        <v>1</v>
      </c>
      <c r="K9217" s="194" t="str">
        <f t="shared" si="144"/>
        <v xml:space="preserve">EXTENDER for 43175-7 - adjustable </v>
      </c>
    </row>
    <row r="9218" spans="1:11" x14ac:dyDescent="0.2">
      <c r="A9218" s="132">
        <v>43181</v>
      </c>
      <c r="B9218" s="226" t="s">
        <v>12</v>
      </c>
      <c r="C9218" s="222" t="s">
        <v>12</v>
      </c>
      <c r="D9218" s="106" t="s">
        <v>6929</v>
      </c>
      <c r="E9218" s="87">
        <v>1</v>
      </c>
      <c r="F9218" s="166">
        <v>60</v>
      </c>
      <c r="H9218" s="166"/>
      <c r="I9218" s="90">
        <v>1</v>
      </c>
      <c r="K9218" s="194" t="str">
        <f t="shared" si="144"/>
        <v xml:space="preserve">TRANSAC TRANSFER BELT 105 cm - small </v>
      </c>
    </row>
    <row r="9219" spans="1:11" x14ac:dyDescent="0.2">
      <c r="A9219" s="132">
        <v>43182</v>
      </c>
      <c r="B9219" s="226" t="s">
        <v>12</v>
      </c>
      <c r="C9219" s="222" t="s">
        <v>12</v>
      </c>
      <c r="D9219" s="106" t="s">
        <v>6930</v>
      </c>
      <c r="E9219" s="87">
        <v>1</v>
      </c>
      <c r="F9219" s="166">
        <v>60</v>
      </c>
      <c r="H9219" s="166"/>
      <c r="I9219" s="90">
        <v>1</v>
      </c>
      <c r="K9219" s="194" t="str">
        <f t="shared" si="144"/>
        <v xml:space="preserve">TRANSAC TRANSFER BELT 120 cm - medium </v>
      </c>
    </row>
    <row r="9220" spans="1:11" x14ac:dyDescent="0.2">
      <c r="A9220" s="132">
        <v>43185</v>
      </c>
      <c r="B9220" s="226" t="s">
        <v>12</v>
      </c>
      <c r="C9220" s="222" t="s">
        <v>12</v>
      </c>
      <c r="D9220" s="106" t="s">
        <v>6931</v>
      </c>
      <c r="E9220" s="87">
        <v>1</v>
      </c>
      <c r="F9220" s="166">
        <v>144</v>
      </c>
      <c r="H9220" s="166"/>
      <c r="I9220" s="90">
        <v>1</v>
      </c>
      <c r="K9220" s="194" t="str">
        <f t="shared" si="144"/>
        <v xml:space="preserve">RESTRAINT BELT L-XL 80-122 cm - single movement </v>
      </c>
    </row>
    <row r="9221" spans="1:11" x14ac:dyDescent="0.2">
      <c r="A9221" s="132">
        <v>43186</v>
      </c>
      <c r="B9221" s="226" t="s">
        <v>12</v>
      </c>
      <c r="C9221" s="222" t="s">
        <v>12</v>
      </c>
      <c r="D9221" s="106" t="s">
        <v>6932</v>
      </c>
      <c r="E9221" s="87">
        <v>1</v>
      </c>
      <c r="F9221" s="166">
        <v>252</v>
      </c>
      <c r="H9221" s="166"/>
      <c r="I9221" s="90">
        <v>1</v>
      </c>
      <c r="K9221" s="194" t="str">
        <f t="shared" si="144"/>
        <v xml:space="preserve">RESTRAINT BELT S-M 60-88 cm - double movement </v>
      </c>
    </row>
    <row r="9222" spans="1:11" x14ac:dyDescent="0.2">
      <c r="A9222" s="132">
        <v>43187</v>
      </c>
      <c r="B9222" s="226" t="s">
        <v>12</v>
      </c>
      <c r="C9222" s="222" t="s">
        <v>12</v>
      </c>
      <c r="D9222" s="106" t="s">
        <v>6933</v>
      </c>
      <c r="E9222" s="87">
        <v>1</v>
      </c>
      <c r="F9222" s="166">
        <v>252</v>
      </c>
      <c r="H9222" s="166"/>
      <c r="I9222" s="90">
        <v>1</v>
      </c>
      <c r="K9222" s="194" t="str">
        <f t="shared" si="144"/>
        <v xml:space="preserve">RESTRAINT BELT L-XL 80-122 cm - double movement </v>
      </c>
    </row>
    <row r="9223" spans="1:11" x14ac:dyDescent="0.2">
      <c r="A9223" s="132">
        <v>43190</v>
      </c>
      <c r="B9223" s="226" t="s">
        <v>12</v>
      </c>
      <c r="C9223" s="222" t="s">
        <v>12</v>
      </c>
      <c r="D9223" s="106" t="s">
        <v>6934</v>
      </c>
      <c r="E9223" s="87">
        <v>1</v>
      </c>
      <c r="F9223" s="88">
        <v>122</v>
      </c>
      <c r="H9223" s="88"/>
      <c r="I9223" s="90">
        <v>1</v>
      </c>
      <c r="K9223" s="194" t="str">
        <f t="shared" si="144"/>
        <v xml:space="preserve">COMFORT COMMODE CHAIR </v>
      </c>
    </row>
    <row r="9224" spans="1:11" x14ac:dyDescent="0.2">
      <c r="A9224" s="132">
        <v>43191</v>
      </c>
      <c r="B9224" s="226" t="s">
        <v>12</v>
      </c>
      <c r="C9224" s="222" t="s">
        <v>12</v>
      </c>
      <c r="D9224" s="106" t="s">
        <v>6935</v>
      </c>
      <c r="E9224" s="87">
        <v>1</v>
      </c>
      <c r="F9224" s="88">
        <v>150</v>
      </c>
      <c r="H9224" s="88"/>
      <c r="I9224" s="90">
        <v>1</v>
      </c>
      <c r="K9224" s="194" t="str">
        <f t="shared" si="144"/>
        <v xml:space="preserve">COMFORT COMMODE CHAIR - height adjustable </v>
      </c>
    </row>
    <row r="9225" spans="1:11" x14ac:dyDescent="0.2">
      <c r="A9225" s="132">
        <v>43193</v>
      </c>
      <c r="B9225" s="226" t="s">
        <v>12</v>
      </c>
      <c r="C9225" s="222" t="s">
        <v>12</v>
      </c>
      <c r="D9225" s="106" t="s">
        <v>6936</v>
      </c>
      <c r="E9225" s="87">
        <v>1</v>
      </c>
      <c r="F9225" s="166">
        <v>300</v>
      </c>
      <c r="H9225" s="166"/>
      <c r="I9225" s="90">
        <v>1</v>
      </c>
      <c r="K9225" s="194" t="str">
        <f t="shared" si="144"/>
        <v xml:space="preserve">COMMODE AND SHOWER CHAIR </v>
      </c>
    </row>
    <row r="9226" spans="1:11" x14ac:dyDescent="0.2">
      <c r="A9226" s="132">
        <v>43196</v>
      </c>
      <c r="B9226" s="226" t="s">
        <v>12</v>
      </c>
      <c r="C9226" s="222" t="s">
        <v>12</v>
      </c>
      <c r="D9226" s="106" t="s">
        <v>6937</v>
      </c>
      <c r="E9226" s="87">
        <v>1</v>
      </c>
      <c r="F9226" s="166">
        <v>135</v>
      </c>
      <c r="H9226" s="166"/>
      <c r="I9226" s="90">
        <v>1</v>
      </c>
      <c r="K9226" s="194" t="str">
        <f t="shared" si="144"/>
        <v xml:space="preserve">BLUE COMMODE WHEELCHAIR </v>
      </c>
    </row>
    <row r="9227" spans="1:11" x14ac:dyDescent="0.2">
      <c r="A9227" s="132">
        <v>43198</v>
      </c>
      <c r="B9227" s="226" t="s">
        <v>12</v>
      </c>
      <c r="C9227" s="222" t="s">
        <v>12</v>
      </c>
      <c r="D9227" s="106" t="s">
        <v>6938</v>
      </c>
      <c r="E9227" s="87">
        <v>1</v>
      </c>
      <c r="F9227" s="166">
        <v>280</v>
      </c>
      <c r="H9227" s="166"/>
      <c r="I9227" s="90">
        <v>1</v>
      </c>
      <c r="K9227" s="194" t="str">
        <f t="shared" si="144"/>
        <v xml:space="preserve">SMART COMMODE WHEELCHAIR </v>
      </c>
    </row>
    <row r="9228" spans="1:11" x14ac:dyDescent="0.2">
      <c r="A9228" s="132">
        <v>43202</v>
      </c>
      <c r="B9228" s="226" t="s">
        <v>12</v>
      </c>
      <c r="C9228" s="222" t="s">
        <v>12</v>
      </c>
      <c r="D9228" s="106" t="s">
        <v>9376</v>
      </c>
      <c r="E9228" s="87">
        <v>1</v>
      </c>
      <c r="F9228" s="88">
        <v>230</v>
      </c>
      <c r="H9228" s="88"/>
      <c r="I9228" s="90">
        <v>1</v>
      </c>
      <c r="K9228" s="194" t="str">
        <f t="shared" si="144"/>
        <v xml:space="preserve">FOLDABLE COMMODE WHEELCHAIR </v>
      </c>
    </row>
    <row r="9229" spans="1:11" x14ac:dyDescent="0.2">
      <c r="A9229" s="132">
        <v>43203</v>
      </c>
      <c r="B9229" s="226" t="s">
        <v>12</v>
      </c>
      <c r="C9229" s="222" t="s">
        <v>12</v>
      </c>
      <c r="D9229" s="106" t="s">
        <v>9967</v>
      </c>
      <c r="E9229" s="87">
        <v>1</v>
      </c>
      <c r="F9229" s="88"/>
      <c r="H9229" s="88"/>
      <c r="I9229" s="90">
        <v>1</v>
      </c>
      <c r="K9229" s="194" t="str">
        <f t="shared" si="144"/>
        <v xml:space="preserve">***ELITE 200 COMMODE - 43 cm  replaced by 43198, 43202 </v>
      </c>
    </row>
    <row r="9230" spans="1:11" x14ac:dyDescent="0.2">
      <c r="A9230" s="132">
        <v>43204</v>
      </c>
      <c r="B9230" s="226" t="s">
        <v>12</v>
      </c>
      <c r="C9230" s="222" t="s">
        <v>12</v>
      </c>
      <c r="D9230" s="106" t="s">
        <v>11037</v>
      </c>
      <c r="E9230" s="87">
        <v>1</v>
      </c>
      <c r="F9230" s="103">
        <v>550</v>
      </c>
      <c r="H9230" s="103"/>
      <c r="I9230" s="90">
        <v>1</v>
      </c>
      <c r="K9230" s="194" t="str">
        <f t="shared" si="144"/>
        <v xml:space="preserve">***ELITE 200 COMMODE - 53 cm  end of stock </v>
      </c>
    </row>
    <row r="9231" spans="1:11" x14ac:dyDescent="0.2">
      <c r="A9231" s="132">
        <v>43210</v>
      </c>
      <c r="B9231" s="226" t="s">
        <v>12</v>
      </c>
      <c r="C9231" s="222" t="s">
        <v>12</v>
      </c>
      <c r="D9231" s="106" t="s">
        <v>11038</v>
      </c>
      <c r="E9231" s="87">
        <v>1</v>
      </c>
      <c r="F9231" s="103">
        <v>120</v>
      </c>
      <c r="H9231" s="103"/>
      <c r="I9231" s="90">
        <v>1</v>
      </c>
      <c r="K9231" s="194" t="str">
        <f t="shared" si="144"/>
        <v xml:space="preserve">***UNIVERSAL TRAY for commode  end of stock </v>
      </c>
    </row>
    <row r="9232" spans="1:11" x14ac:dyDescent="0.2">
      <c r="A9232" s="132">
        <v>43212</v>
      </c>
      <c r="B9232" s="226" t="s">
        <v>12</v>
      </c>
      <c r="C9232" s="222" t="s">
        <v>12</v>
      </c>
      <c r="D9232" s="106" t="s">
        <v>11039</v>
      </c>
      <c r="E9232" s="87">
        <v>1</v>
      </c>
      <c r="F9232" s="103">
        <v>29</v>
      </c>
      <c r="H9232" s="103"/>
      <c r="I9232" s="90">
        <v>1</v>
      </c>
      <c r="K9232" s="194" t="str">
        <f t="shared" si="144"/>
        <v xml:space="preserve">***FRONT WHEEL diam.20 cm for 43203/4  end of stock </v>
      </c>
    </row>
    <row r="9233" spans="1:11" x14ac:dyDescent="0.2">
      <c r="A9233" s="132">
        <v>43213</v>
      </c>
      <c r="B9233" s="226" t="s">
        <v>12</v>
      </c>
      <c r="C9233" s="222" t="s">
        <v>12</v>
      </c>
      <c r="D9233" s="106" t="s">
        <v>11040</v>
      </c>
      <c r="E9233" s="87">
        <v>1</v>
      </c>
      <c r="F9233" s="103">
        <v>49</v>
      </c>
      <c r="H9233" s="103"/>
      <c r="I9233" s="90">
        <v>1</v>
      </c>
      <c r="K9233" s="194" t="str">
        <f t="shared" si="144"/>
        <v xml:space="preserve">***REAR WHEEL diam.20 cm for 43203/4  end of stock </v>
      </c>
    </row>
    <row r="9234" spans="1:11" x14ac:dyDescent="0.2">
      <c r="A9234" s="132">
        <v>43216</v>
      </c>
      <c r="B9234" s="226" t="s">
        <v>12</v>
      </c>
      <c r="C9234" s="222" t="s">
        <v>12</v>
      </c>
      <c r="D9234" s="106" t="s">
        <v>6939</v>
      </c>
      <c r="E9234" s="87">
        <v>1</v>
      </c>
      <c r="F9234" s="88">
        <v>29</v>
      </c>
      <c r="H9234" s="88"/>
      <c r="I9234" s="90">
        <v>1</v>
      </c>
      <c r="K9234" s="194" t="str">
        <f t="shared" si="144"/>
        <v xml:space="preserve">ABDOMINAL BELT for commode/wheelchair </v>
      </c>
    </row>
    <row r="9235" spans="1:11" x14ac:dyDescent="0.2">
      <c r="A9235" s="132">
        <v>43217</v>
      </c>
      <c r="B9235" s="226" t="s">
        <v>12</v>
      </c>
      <c r="C9235" s="222" t="s">
        <v>12</v>
      </c>
      <c r="D9235" s="106" t="s">
        <v>6940</v>
      </c>
      <c r="E9235" s="87">
        <v>1</v>
      </c>
      <c r="F9235" s="88">
        <v>43</v>
      </c>
      <c r="H9235" s="88"/>
      <c r="I9235" s="90">
        <v>1</v>
      </c>
      <c r="K9235" s="194" t="str">
        <f t="shared" si="144"/>
        <v xml:space="preserve">HARNESS for commode/wheelchair </v>
      </c>
    </row>
    <row r="9236" spans="1:11" x14ac:dyDescent="0.2">
      <c r="A9236" s="132">
        <v>43220</v>
      </c>
      <c r="B9236" s="226" t="s">
        <v>9215</v>
      </c>
      <c r="C9236" s="222" t="s">
        <v>12</v>
      </c>
      <c r="D9236" s="106" t="s">
        <v>6941</v>
      </c>
      <c r="E9236" s="87">
        <v>1</v>
      </c>
      <c r="F9236" s="157">
        <v>186</v>
      </c>
      <c r="H9236" s="157"/>
      <c r="I9236" s="90">
        <v>1</v>
      </c>
      <c r="K9236" s="194" t="str">
        <f t="shared" si="144"/>
        <v xml:space="preserve">VALUE FOLDING WHEELCHAIR - 41 cm </v>
      </c>
    </row>
    <row r="9237" spans="1:11" x14ac:dyDescent="0.2">
      <c r="A9237" s="132">
        <v>43220</v>
      </c>
      <c r="B9237" s="226"/>
      <c r="C9237" s="222" t="s">
        <v>12</v>
      </c>
      <c r="D9237" s="106" t="s">
        <v>6942</v>
      </c>
      <c r="E9237" s="87">
        <v>1</v>
      </c>
      <c r="F9237" s="151">
        <v>167.4</v>
      </c>
      <c r="H9237" s="151"/>
      <c r="I9237" s="90">
        <v>10</v>
      </c>
      <c r="K9237" s="194" t="str">
        <f t="shared" si="144"/>
        <v xml:space="preserve">VALUE FOLDING WHEELCHAIR  BUY 10 pcs SAVE 10% </v>
      </c>
    </row>
    <row r="9238" spans="1:11" x14ac:dyDescent="0.2">
      <c r="A9238" s="132">
        <v>43221</v>
      </c>
      <c r="B9238" s="226" t="s">
        <v>12</v>
      </c>
      <c r="C9238" s="222" t="s">
        <v>12</v>
      </c>
      <c r="D9238" s="106" t="s">
        <v>6943</v>
      </c>
      <c r="E9238" s="87">
        <v>1</v>
      </c>
      <c r="F9238" s="88">
        <v>55</v>
      </c>
      <c r="H9238" s="88"/>
      <c r="I9238" s="90">
        <v>1</v>
      </c>
      <c r="K9238" s="194" t="str">
        <f t="shared" si="144"/>
        <v xml:space="preserve">REAR WHEEL for 43220 - spare </v>
      </c>
    </row>
    <row r="9239" spans="1:11" x14ac:dyDescent="0.2">
      <c r="A9239" s="132">
        <v>43222</v>
      </c>
      <c r="B9239" s="226" t="s">
        <v>12</v>
      </c>
      <c r="C9239" s="222" t="s">
        <v>12</v>
      </c>
      <c r="D9239" s="106" t="s">
        <v>6944</v>
      </c>
      <c r="E9239" s="87">
        <v>1</v>
      </c>
      <c r="F9239" s="88">
        <v>14</v>
      </c>
      <c r="H9239" s="88"/>
      <c r="I9239" s="90">
        <v>1</v>
      </c>
      <c r="K9239" s="194" t="str">
        <f t="shared" si="144"/>
        <v xml:space="preserve">FRONT WHEEL for 43220 - spare </v>
      </c>
    </row>
    <row r="9240" spans="1:11" x14ac:dyDescent="0.2">
      <c r="A9240" s="132">
        <v>43223</v>
      </c>
      <c r="B9240" s="226" t="s">
        <v>12</v>
      </c>
      <c r="C9240" s="222" t="s">
        <v>12</v>
      </c>
      <c r="D9240" s="106" t="s">
        <v>6945</v>
      </c>
      <c r="E9240" s="87" t="s">
        <v>53</v>
      </c>
      <c r="F9240" s="88">
        <v>35</v>
      </c>
      <c r="H9240" s="88"/>
      <c r="I9240" s="90">
        <v>1</v>
      </c>
      <c r="K9240" s="194" t="str">
        <f t="shared" si="144"/>
        <v>FOOT.REST for 43220 - pair - spare (pair)</v>
      </c>
    </row>
    <row r="9241" spans="1:11" x14ac:dyDescent="0.2">
      <c r="A9241" s="132">
        <v>43225</v>
      </c>
      <c r="B9241" s="226" t="s">
        <v>12</v>
      </c>
      <c r="C9241" s="222" t="s">
        <v>12</v>
      </c>
      <c r="D9241" s="106" t="s">
        <v>6946</v>
      </c>
      <c r="E9241" s="87">
        <v>1</v>
      </c>
      <c r="F9241" s="88">
        <v>235</v>
      </c>
      <c r="H9241" s="88"/>
      <c r="I9241" s="90">
        <v>1</v>
      </c>
      <c r="K9241" s="194" t="str">
        <f t="shared" si="144"/>
        <v xml:space="preserve">TRANSIT WHEELCHAIR - 46 cm </v>
      </c>
    </row>
    <row r="9242" spans="1:11" x14ac:dyDescent="0.2">
      <c r="A9242" s="132">
        <v>43226</v>
      </c>
      <c r="B9242" s="226" t="s">
        <v>12</v>
      </c>
      <c r="C9242" s="222" t="s">
        <v>12</v>
      </c>
      <c r="D9242" s="106" t="s">
        <v>6947</v>
      </c>
      <c r="E9242" s="87">
        <v>1</v>
      </c>
      <c r="F9242" s="88">
        <v>52</v>
      </c>
      <c r="H9242" s="88"/>
      <c r="I9242" s="90">
        <v>1</v>
      </c>
      <c r="K9242" s="194" t="str">
        <f t="shared" si="144"/>
        <v xml:space="preserve">REAR WHEEL for 43225 - spare </v>
      </c>
    </row>
    <row r="9243" spans="1:11" x14ac:dyDescent="0.2">
      <c r="A9243" s="132">
        <v>43227</v>
      </c>
      <c r="B9243" s="226" t="s">
        <v>12</v>
      </c>
      <c r="C9243" s="222" t="s">
        <v>12</v>
      </c>
      <c r="D9243" s="106" t="s">
        <v>6948</v>
      </c>
      <c r="E9243" s="87">
        <v>1</v>
      </c>
      <c r="F9243" s="88">
        <v>19</v>
      </c>
      <c r="H9243" s="88"/>
      <c r="I9243" s="90">
        <v>1</v>
      </c>
      <c r="K9243" s="194" t="str">
        <f t="shared" si="144"/>
        <v xml:space="preserve">FRONT WHEEL for 43225 - spare </v>
      </c>
    </row>
    <row r="9244" spans="1:11" x14ac:dyDescent="0.2">
      <c r="A9244" s="132">
        <v>43228</v>
      </c>
      <c r="B9244" s="226" t="s">
        <v>12</v>
      </c>
      <c r="C9244" s="222" t="s">
        <v>12</v>
      </c>
      <c r="D9244" s="106" t="s">
        <v>6949</v>
      </c>
      <c r="E9244" s="87" t="s">
        <v>53</v>
      </c>
      <c r="F9244" s="88">
        <v>58</v>
      </c>
      <c r="H9244" s="88"/>
      <c r="I9244" s="90">
        <v>1</v>
      </c>
      <c r="K9244" s="194" t="str">
        <f t="shared" si="144"/>
        <v>FOOT.REST for 43225 - pair - spare (pair)</v>
      </c>
    </row>
    <row r="9245" spans="1:11" x14ac:dyDescent="0.2">
      <c r="A9245" s="132">
        <v>43230</v>
      </c>
      <c r="B9245" s="226" t="s">
        <v>12</v>
      </c>
      <c r="C9245" s="222" t="s">
        <v>12</v>
      </c>
      <c r="D9245" s="106" t="s">
        <v>6950</v>
      </c>
      <c r="E9245" s="87">
        <v>1</v>
      </c>
      <c r="F9245" s="88">
        <v>295</v>
      </c>
      <c r="H9245" s="88"/>
      <c r="I9245" s="90">
        <v>1</v>
      </c>
      <c r="K9245" s="194" t="str">
        <f t="shared" si="144"/>
        <v xml:space="preserve">NARROW WHEELCHAIR - 41 cm  </v>
      </c>
    </row>
    <row r="9246" spans="1:11" x14ac:dyDescent="0.2">
      <c r="A9246" s="132">
        <v>43231</v>
      </c>
      <c r="B9246" s="226" t="s">
        <v>12</v>
      </c>
      <c r="C9246" s="222" t="s">
        <v>12</v>
      </c>
      <c r="D9246" s="106" t="s">
        <v>6951</v>
      </c>
      <c r="E9246" s="87">
        <v>1</v>
      </c>
      <c r="F9246" s="88">
        <v>59</v>
      </c>
      <c r="H9246" s="88"/>
      <c r="I9246" s="90">
        <v>1</v>
      </c>
      <c r="K9246" s="194" t="str">
        <f t="shared" si="144"/>
        <v xml:space="preserve">REAR WHEEL for 43230 - spare </v>
      </c>
    </row>
    <row r="9247" spans="1:11" x14ac:dyDescent="0.2">
      <c r="A9247" s="132">
        <v>43232</v>
      </c>
      <c r="B9247" s="226" t="s">
        <v>12</v>
      </c>
      <c r="C9247" s="222" t="s">
        <v>12</v>
      </c>
      <c r="D9247" s="106" t="s">
        <v>6952</v>
      </c>
      <c r="E9247" s="87">
        <v>1</v>
      </c>
      <c r="F9247" s="88">
        <v>18</v>
      </c>
      <c r="H9247" s="88"/>
      <c r="I9247" s="90">
        <v>1</v>
      </c>
      <c r="K9247" s="194" t="str">
        <f t="shared" si="144"/>
        <v xml:space="preserve">FRONT WHEEL for 43230 - spare </v>
      </c>
    </row>
    <row r="9248" spans="1:11" x14ac:dyDescent="0.2">
      <c r="A9248" s="132">
        <v>43233</v>
      </c>
      <c r="B9248" s="226" t="s">
        <v>12</v>
      </c>
      <c r="C9248" s="222" t="s">
        <v>12</v>
      </c>
      <c r="D9248" s="106" t="s">
        <v>6953</v>
      </c>
      <c r="E9248" s="87" t="s">
        <v>53</v>
      </c>
      <c r="F9248" s="88">
        <v>68</v>
      </c>
      <c r="H9248" s="88"/>
      <c r="I9248" s="90">
        <v>1</v>
      </c>
      <c r="K9248" s="194" t="str">
        <f t="shared" si="144"/>
        <v>FOOT.REST for 43230 - pair - spare (pair)</v>
      </c>
    </row>
    <row r="9249" spans="1:11" x14ac:dyDescent="0.2">
      <c r="A9249" s="132">
        <v>43235</v>
      </c>
      <c r="B9249" s="226" t="s">
        <v>12</v>
      </c>
      <c r="C9249" s="222" t="s">
        <v>12</v>
      </c>
      <c r="D9249" s="106" t="s">
        <v>7845</v>
      </c>
      <c r="E9249" s="87">
        <v>1</v>
      </c>
      <c r="F9249" s="166">
        <v>390</v>
      </c>
      <c r="H9249" s="166"/>
      <c r="I9249" s="90">
        <v>1</v>
      </c>
      <c r="K9249" s="194" t="str">
        <f t="shared" si="144"/>
        <v xml:space="preserve">CLASSIC ALUMINIUM WHEELCHAIR - 46 cm   </v>
      </c>
    </row>
    <row r="9250" spans="1:11" x14ac:dyDescent="0.2">
      <c r="A9250" s="132">
        <v>43237</v>
      </c>
      <c r="B9250" s="226" t="s">
        <v>12</v>
      </c>
      <c r="C9250" s="222" t="s">
        <v>12</v>
      </c>
      <c r="D9250" s="106" t="s">
        <v>9216</v>
      </c>
      <c r="E9250" s="87" t="s">
        <v>53</v>
      </c>
      <c r="F9250" s="166">
        <v>21</v>
      </c>
      <c r="H9250" s="166"/>
      <c r="I9250" s="90">
        <v>1</v>
      </c>
      <c r="K9250" s="194" t="str">
        <f t="shared" si="144"/>
        <v>FOOTREST for 43235 - pair - spare (pair)</v>
      </c>
    </row>
    <row r="9251" spans="1:11" x14ac:dyDescent="0.2">
      <c r="A9251" s="132">
        <v>43238</v>
      </c>
      <c r="B9251" s="226" t="s">
        <v>12</v>
      </c>
      <c r="C9251" s="222" t="s">
        <v>12</v>
      </c>
      <c r="D9251" s="106" t="s">
        <v>7846</v>
      </c>
      <c r="E9251" s="87">
        <v>1</v>
      </c>
      <c r="F9251" s="166">
        <v>14.5</v>
      </c>
      <c r="H9251" s="166"/>
      <c r="I9251" s="90">
        <v>1</v>
      </c>
      <c r="K9251" s="194" t="str">
        <f t="shared" si="144"/>
        <v xml:space="preserve">SOLID FRONT WHEEL spare for 43235 </v>
      </c>
    </row>
    <row r="9252" spans="1:11" x14ac:dyDescent="0.2">
      <c r="A9252" s="132">
        <v>43239</v>
      </c>
      <c r="B9252" s="226" t="s">
        <v>12</v>
      </c>
      <c r="C9252" s="222" t="s">
        <v>12</v>
      </c>
      <c r="D9252" s="106" t="s">
        <v>7847</v>
      </c>
      <c r="E9252" s="87">
        <v>1</v>
      </c>
      <c r="F9252" s="166">
        <v>34</v>
      </c>
      <c r="H9252" s="166"/>
      <c r="I9252" s="90">
        <v>1</v>
      </c>
      <c r="K9252" s="194" t="str">
        <f t="shared" si="144"/>
        <v xml:space="preserve">PU REAR WHEEL spare for 43235 </v>
      </c>
    </row>
    <row r="9253" spans="1:11" x14ac:dyDescent="0.2">
      <c r="A9253" s="132">
        <v>43248</v>
      </c>
      <c r="B9253" s="226" t="s">
        <v>12</v>
      </c>
      <c r="C9253" s="222" t="s">
        <v>12</v>
      </c>
      <c r="D9253" s="106" t="s">
        <v>6954</v>
      </c>
      <c r="E9253" s="87">
        <v>1</v>
      </c>
      <c r="F9253" s="88">
        <v>70</v>
      </c>
      <c r="H9253" s="88"/>
      <c r="I9253" s="90">
        <v>1</v>
      </c>
      <c r="K9253" s="194" t="str">
        <f t="shared" si="144"/>
        <v xml:space="preserve">REAR WHEEL for 43251 - spare </v>
      </c>
    </row>
    <row r="9254" spans="1:11" x14ac:dyDescent="0.2">
      <c r="A9254" s="132">
        <v>43249</v>
      </c>
      <c r="B9254" s="226" t="s">
        <v>12</v>
      </c>
      <c r="C9254" s="222" t="s">
        <v>12</v>
      </c>
      <c r="D9254" s="106" t="s">
        <v>6955</v>
      </c>
      <c r="E9254" s="87" t="s">
        <v>53</v>
      </c>
      <c r="F9254" s="88">
        <v>70</v>
      </c>
      <c r="H9254" s="88"/>
      <c r="I9254" s="90">
        <v>1</v>
      </c>
      <c r="K9254" s="194" t="str">
        <f t="shared" si="144"/>
        <v>FOOT.REST for 43251 - pair - spare (pair)</v>
      </c>
    </row>
    <row r="9255" spans="1:11" x14ac:dyDescent="0.2">
      <c r="A9255" s="132">
        <v>43250</v>
      </c>
      <c r="B9255" s="226" t="s">
        <v>12</v>
      </c>
      <c r="C9255" s="222" t="s">
        <v>12</v>
      </c>
      <c r="D9255" s="106" t="s">
        <v>6956</v>
      </c>
      <c r="E9255" s="87">
        <v>1</v>
      </c>
      <c r="F9255" s="151">
        <v>242</v>
      </c>
      <c r="H9255" s="151"/>
      <c r="I9255" s="90">
        <v>1</v>
      </c>
      <c r="K9255" s="194" t="str">
        <f t="shared" si="144"/>
        <v xml:space="preserve">QUEEN ALUMINIUM WHEELCHAIR - blue </v>
      </c>
    </row>
    <row r="9256" spans="1:11" x14ac:dyDescent="0.2">
      <c r="A9256" s="132">
        <v>43251</v>
      </c>
      <c r="B9256" s="226" t="s">
        <v>12</v>
      </c>
      <c r="C9256" s="222" t="s">
        <v>12</v>
      </c>
      <c r="D9256" s="106" t="s">
        <v>6957</v>
      </c>
      <c r="E9256" s="87">
        <v>1</v>
      </c>
      <c r="F9256" s="88">
        <v>270</v>
      </c>
      <c r="H9256" s="88"/>
      <c r="I9256" s="90">
        <v>1</v>
      </c>
      <c r="K9256" s="194" t="str">
        <f t="shared" si="144"/>
        <v xml:space="preserve">PRINCE ALUMINIUM WHEELCHAIR - black </v>
      </c>
    </row>
    <row r="9257" spans="1:11" x14ac:dyDescent="0.2">
      <c r="A9257" s="132">
        <v>43252</v>
      </c>
      <c r="B9257" s="226" t="s">
        <v>12</v>
      </c>
      <c r="C9257" s="222" t="s">
        <v>12</v>
      </c>
      <c r="D9257" s="106" t="s">
        <v>6958</v>
      </c>
      <c r="E9257" s="87">
        <v>1</v>
      </c>
      <c r="F9257" s="88">
        <v>50</v>
      </c>
      <c r="H9257" s="88"/>
      <c r="I9257" s="90">
        <v>1</v>
      </c>
      <c r="K9257" s="194" t="str">
        <f t="shared" si="144"/>
        <v xml:space="preserve">REAR WHEEL for 43250 - spare </v>
      </c>
    </row>
    <row r="9258" spans="1:11" x14ac:dyDescent="0.2">
      <c r="A9258" s="132">
        <v>43253</v>
      </c>
      <c r="B9258" s="226" t="s">
        <v>12</v>
      </c>
      <c r="C9258" s="222" t="s">
        <v>12</v>
      </c>
      <c r="D9258" s="106" t="s">
        <v>6959</v>
      </c>
      <c r="E9258" s="87">
        <v>1</v>
      </c>
      <c r="F9258" s="88">
        <v>19</v>
      </c>
      <c r="H9258" s="88"/>
      <c r="I9258" s="90">
        <v>1</v>
      </c>
      <c r="K9258" s="194" t="str">
        <f t="shared" si="144"/>
        <v xml:space="preserve">FRONT WHEEL for 43250 - spare </v>
      </c>
    </row>
    <row r="9259" spans="1:11" x14ac:dyDescent="0.2">
      <c r="A9259" s="132">
        <v>43254</v>
      </c>
      <c r="B9259" s="226" t="s">
        <v>12</v>
      </c>
      <c r="C9259" s="222" t="s">
        <v>12</v>
      </c>
      <c r="D9259" s="106" t="s">
        <v>6960</v>
      </c>
      <c r="E9259" s="87" t="s">
        <v>53</v>
      </c>
      <c r="F9259" s="88">
        <v>65</v>
      </c>
      <c r="H9259" s="88"/>
      <c r="I9259" s="90">
        <v>1</v>
      </c>
      <c r="K9259" s="194" t="str">
        <f t="shared" si="144"/>
        <v>FOOT.REST for 43250 - pair - spare (pair)</v>
      </c>
    </row>
    <row r="9260" spans="1:11" x14ac:dyDescent="0.2">
      <c r="A9260" s="132">
        <v>43260</v>
      </c>
      <c r="B9260" s="226" t="s">
        <v>12</v>
      </c>
      <c r="C9260" s="222" t="s">
        <v>12</v>
      </c>
      <c r="D9260" s="106" t="s">
        <v>6961</v>
      </c>
      <c r="E9260" s="87">
        <v>1</v>
      </c>
      <c r="F9260" s="88">
        <v>234</v>
      </c>
      <c r="H9260" s="88"/>
      <c r="I9260" s="90">
        <v>1</v>
      </c>
      <c r="K9260" s="194" t="str">
        <f t="shared" si="144"/>
        <v xml:space="preserve">ESSEX WHEELCHAIR - 43 cm </v>
      </c>
    </row>
    <row r="9261" spans="1:11" x14ac:dyDescent="0.2">
      <c r="A9261" s="132">
        <v>43261</v>
      </c>
      <c r="B9261" s="226" t="s">
        <v>12</v>
      </c>
      <c r="C9261" s="222" t="s">
        <v>12</v>
      </c>
      <c r="D9261" s="106" t="s">
        <v>6962</v>
      </c>
      <c r="E9261" s="87">
        <v>1</v>
      </c>
      <c r="F9261" s="88">
        <v>236</v>
      </c>
      <c r="H9261" s="88"/>
      <c r="I9261" s="90">
        <v>1</v>
      </c>
      <c r="K9261" s="194" t="str">
        <f t="shared" si="144"/>
        <v xml:space="preserve">ESSEX WHEELCHAIR - 46 cm </v>
      </c>
    </row>
    <row r="9262" spans="1:11" x14ac:dyDescent="0.2">
      <c r="A9262" s="132">
        <v>43262</v>
      </c>
      <c r="B9262" s="226" t="s">
        <v>12</v>
      </c>
      <c r="C9262" s="222" t="s">
        <v>12</v>
      </c>
      <c r="D9262" s="106" t="s">
        <v>6963</v>
      </c>
      <c r="E9262" s="87">
        <v>1</v>
      </c>
      <c r="F9262" s="88">
        <v>244</v>
      </c>
      <c r="H9262" s="88"/>
      <c r="I9262" s="90">
        <v>1</v>
      </c>
      <c r="K9262" s="194" t="str">
        <f t="shared" si="144"/>
        <v xml:space="preserve">ESSEX WHEELCHAIR - 51 cm </v>
      </c>
    </row>
    <row r="9263" spans="1:11" x14ac:dyDescent="0.2">
      <c r="A9263" s="132">
        <v>43263</v>
      </c>
      <c r="B9263" s="226" t="s">
        <v>12</v>
      </c>
      <c r="C9263" s="222" t="s">
        <v>12</v>
      </c>
      <c r="D9263" s="106" t="s">
        <v>6964</v>
      </c>
      <c r="E9263" s="87" t="s">
        <v>53</v>
      </c>
      <c r="F9263" s="88">
        <v>24</v>
      </c>
      <c r="H9263" s="88"/>
      <c r="I9263" s="90">
        <v>1</v>
      </c>
      <c r="K9263" s="194" t="str">
        <f t="shared" si="144"/>
        <v>ALUMINIUM FOOTPLATE - pair - spare for 43260-2 (pair)</v>
      </c>
    </row>
    <row r="9264" spans="1:11" x14ac:dyDescent="0.2">
      <c r="A9264" s="132">
        <v>43264</v>
      </c>
      <c r="B9264" s="226" t="s">
        <v>12</v>
      </c>
      <c r="C9264" s="222" t="s">
        <v>12</v>
      </c>
      <c r="D9264" s="106" t="s">
        <v>9217</v>
      </c>
      <c r="E9264" s="87">
        <v>1</v>
      </c>
      <c r="F9264" s="88">
        <v>15</v>
      </c>
      <c r="H9264" s="88"/>
      <c r="I9264" s="90">
        <v>1</v>
      </c>
      <c r="K9264" s="194" t="str">
        <f t="shared" si="144"/>
        <v xml:space="preserve">SOLID PU FRONT WHEEL - spare for 43260-2, 43270-5 </v>
      </c>
    </row>
    <row r="9265" spans="1:11" x14ac:dyDescent="0.2">
      <c r="A9265" s="132">
        <v>43265</v>
      </c>
      <c r="B9265" s="226" t="s">
        <v>12</v>
      </c>
      <c r="C9265" s="222" t="s">
        <v>12</v>
      </c>
      <c r="D9265" s="106" t="s">
        <v>9218</v>
      </c>
      <c r="E9265" s="87">
        <v>1</v>
      </c>
      <c r="F9265" s="88">
        <v>34</v>
      </c>
      <c r="H9265" s="88"/>
      <c r="I9265" s="90">
        <v>1</v>
      </c>
      <c r="K9265" s="194" t="str">
        <f t="shared" si="144"/>
        <v xml:space="preserve">SOLID PU REAR WHEEL - spare for 43260-2 </v>
      </c>
    </row>
    <row r="9266" spans="1:11" x14ac:dyDescent="0.2">
      <c r="A9266" s="132">
        <v>43266</v>
      </c>
      <c r="B9266" s="226" t="s">
        <v>12</v>
      </c>
      <c r="C9266" s="222" t="s">
        <v>12</v>
      </c>
      <c r="D9266" s="106" t="s">
        <v>9219</v>
      </c>
      <c r="E9266" s="87">
        <v>1</v>
      </c>
      <c r="F9266" s="88">
        <v>5</v>
      </c>
      <c r="H9266" s="88"/>
      <c r="I9266" s="90">
        <v>1</v>
      </c>
      <c r="K9266" s="194" t="str">
        <f t="shared" si="144"/>
        <v xml:space="preserve">PVC ARMREST - spare for 43260-2, 43270-5 </v>
      </c>
    </row>
    <row r="9267" spans="1:11" x14ac:dyDescent="0.2">
      <c r="A9267" s="132">
        <v>43270</v>
      </c>
      <c r="B9267" s="226" t="s">
        <v>12</v>
      </c>
      <c r="C9267" s="222" t="s">
        <v>12</v>
      </c>
      <c r="D9267" s="106" t="s">
        <v>6965</v>
      </c>
      <c r="E9267" s="87">
        <v>1</v>
      </c>
      <c r="F9267" s="88">
        <v>250</v>
      </c>
      <c r="H9267" s="88"/>
      <c r="I9267" s="90">
        <v>1</v>
      </c>
      <c r="K9267" s="194" t="str">
        <f t="shared" si="144"/>
        <v xml:space="preserve">OXFORD WHEELCHAIR - 43 cm </v>
      </c>
    </row>
    <row r="9268" spans="1:11" x14ac:dyDescent="0.2">
      <c r="A9268" s="132">
        <v>43271</v>
      </c>
      <c r="B9268" s="226" t="s">
        <v>12</v>
      </c>
      <c r="C9268" s="222" t="s">
        <v>12</v>
      </c>
      <c r="D9268" s="106" t="s">
        <v>6966</v>
      </c>
      <c r="E9268" s="87">
        <v>1</v>
      </c>
      <c r="F9268" s="88">
        <v>255</v>
      </c>
      <c r="H9268" s="88"/>
      <c r="I9268" s="90">
        <v>1</v>
      </c>
      <c r="K9268" s="194" t="str">
        <f t="shared" si="144"/>
        <v xml:space="preserve">OXFORD WHEELCHAIR - 46 cm </v>
      </c>
    </row>
    <row r="9269" spans="1:11" x14ac:dyDescent="0.2">
      <c r="A9269" s="132">
        <v>43272</v>
      </c>
      <c r="B9269" s="226" t="s">
        <v>12</v>
      </c>
      <c r="C9269" s="222" t="s">
        <v>12</v>
      </c>
      <c r="D9269" s="106" t="s">
        <v>6967</v>
      </c>
      <c r="E9269" s="87">
        <v>1</v>
      </c>
      <c r="F9269" s="88">
        <v>260</v>
      </c>
      <c r="H9269" s="88"/>
      <c r="I9269" s="90">
        <v>1</v>
      </c>
      <c r="K9269" s="194" t="str">
        <f t="shared" si="144"/>
        <v xml:space="preserve">OXFORD WHEELCHAIR - 51 cm </v>
      </c>
    </row>
    <row r="9270" spans="1:11" x14ac:dyDescent="0.2">
      <c r="A9270" s="132">
        <v>43274</v>
      </c>
      <c r="B9270" s="226" t="s">
        <v>12</v>
      </c>
      <c r="C9270" s="222" t="s">
        <v>12</v>
      </c>
      <c r="D9270" s="106" t="s">
        <v>6968</v>
      </c>
      <c r="E9270" s="87">
        <v>1</v>
      </c>
      <c r="F9270" s="88">
        <v>280</v>
      </c>
      <c r="H9270" s="88"/>
      <c r="I9270" s="90">
        <v>1</v>
      </c>
      <c r="K9270" s="194" t="str">
        <f t="shared" si="144"/>
        <v xml:space="preserve">OXFORD PLUS WHEELCHAIR - 46 cm </v>
      </c>
    </row>
    <row r="9271" spans="1:11" x14ac:dyDescent="0.2">
      <c r="A9271" s="132">
        <v>43275</v>
      </c>
      <c r="B9271" s="226" t="s">
        <v>12</v>
      </c>
      <c r="C9271" s="222" t="s">
        <v>12</v>
      </c>
      <c r="D9271" s="106" t="s">
        <v>6969</v>
      </c>
      <c r="E9271" s="87">
        <v>1</v>
      </c>
      <c r="F9271" s="88">
        <v>290</v>
      </c>
      <c r="H9271" s="88"/>
      <c r="I9271" s="90">
        <v>1</v>
      </c>
      <c r="K9271" s="194" t="str">
        <f t="shared" si="144"/>
        <v xml:space="preserve">OXFORD PLUS WHEELCHAIR - 51 cm </v>
      </c>
    </row>
    <row r="9272" spans="1:11" x14ac:dyDescent="0.2">
      <c r="A9272" s="132">
        <v>43276</v>
      </c>
      <c r="B9272" s="226" t="s">
        <v>12</v>
      </c>
      <c r="C9272" s="222" t="s">
        <v>12</v>
      </c>
      <c r="D9272" s="106" t="s">
        <v>6970</v>
      </c>
      <c r="E9272" s="87" t="s">
        <v>53</v>
      </c>
      <c r="F9272" s="88">
        <v>11.2</v>
      </c>
      <c r="H9272" s="88"/>
      <c r="I9272" s="90">
        <v>1</v>
      </c>
      <c r="K9272" s="194" t="str">
        <f t="shared" si="144"/>
        <v>PLASTIC FOOTPLATE - pair - spare for 43270-5 (pair)</v>
      </c>
    </row>
    <row r="9273" spans="1:11" x14ac:dyDescent="0.2">
      <c r="A9273" s="132">
        <v>43277</v>
      </c>
      <c r="B9273" s="226" t="s">
        <v>12</v>
      </c>
      <c r="C9273" s="222" t="s">
        <v>12</v>
      </c>
      <c r="D9273" s="106" t="s">
        <v>6971</v>
      </c>
      <c r="E9273" s="87">
        <v>1</v>
      </c>
      <c r="F9273" s="88">
        <v>60</v>
      </c>
      <c r="H9273" s="88"/>
      <c r="I9273" s="90">
        <v>1</v>
      </c>
      <c r="K9273" s="194" t="str">
        <f t="shared" si="144"/>
        <v xml:space="preserve">PNEUMATIC REAR WHEEL for 43270-2 </v>
      </c>
    </row>
    <row r="9274" spans="1:11" x14ac:dyDescent="0.2">
      <c r="A9274" s="132">
        <v>43278</v>
      </c>
      <c r="B9274" s="226" t="s">
        <v>12</v>
      </c>
      <c r="C9274" s="222" t="s">
        <v>12</v>
      </c>
      <c r="D9274" s="106" t="s">
        <v>6972</v>
      </c>
      <c r="E9274" s="87">
        <v>1</v>
      </c>
      <c r="F9274" s="88">
        <v>76</v>
      </c>
      <c r="H9274" s="88"/>
      <c r="I9274" s="90">
        <v>1</v>
      </c>
      <c r="K9274" s="194" t="str">
        <f t="shared" si="144"/>
        <v xml:space="preserve">SOLID REAR WHEEL for 43274-5 </v>
      </c>
    </row>
    <row r="9275" spans="1:11" x14ac:dyDescent="0.2">
      <c r="A9275" s="132">
        <v>43283</v>
      </c>
      <c r="B9275" s="226" t="s">
        <v>12</v>
      </c>
      <c r="C9275" s="222" t="s">
        <v>12</v>
      </c>
      <c r="D9275" s="106" t="s">
        <v>6973</v>
      </c>
      <c r="E9275" s="87">
        <v>1</v>
      </c>
      <c r="F9275" s="166">
        <v>265</v>
      </c>
      <c r="H9275" s="166"/>
      <c r="I9275" s="90">
        <v>1</v>
      </c>
      <c r="K9275" s="194" t="str">
        <f t="shared" si="144"/>
        <v xml:space="preserve">COMMODE WHEELCHAIR - foldable </v>
      </c>
    </row>
    <row r="9276" spans="1:11" x14ac:dyDescent="0.2">
      <c r="A9276" s="132">
        <v>43285</v>
      </c>
      <c r="B9276" s="226" t="s">
        <v>12</v>
      </c>
      <c r="C9276" s="222" t="s">
        <v>12</v>
      </c>
      <c r="D9276" s="106" t="s">
        <v>6974</v>
      </c>
      <c r="E9276" s="87">
        <v>1</v>
      </c>
      <c r="F9276" s="166">
        <v>31</v>
      </c>
      <c r="H9276" s="166"/>
      <c r="I9276" s="90">
        <v>1</v>
      </c>
      <c r="K9276" s="194" t="str">
        <f t="shared" si="144"/>
        <v xml:space="preserve">PLASTIC FOOTPLATE - pair - spare for 43283 </v>
      </c>
    </row>
    <row r="9277" spans="1:11" x14ac:dyDescent="0.2">
      <c r="A9277" s="132">
        <v>43290</v>
      </c>
      <c r="B9277" s="226" t="s">
        <v>12</v>
      </c>
      <c r="C9277" s="222" t="s">
        <v>12</v>
      </c>
      <c r="D9277" s="106" t="s">
        <v>8587</v>
      </c>
      <c r="E9277" s="87">
        <v>1</v>
      </c>
      <c r="F9277" s="166">
        <v>1970</v>
      </c>
      <c r="H9277" s="166"/>
      <c r="I9277" s="90">
        <v>1</v>
      </c>
      <c r="K9277" s="194" t="str">
        <f t="shared" si="144"/>
        <v xml:space="preserve">"PX25" POWERED WHEELCHAIR - rear castors 12" </v>
      </c>
    </row>
    <row r="9278" spans="1:11" x14ac:dyDescent="0.2">
      <c r="A9278" s="132">
        <v>43291</v>
      </c>
      <c r="B9278" s="226" t="s">
        <v>12</v>
      </c>
      <c r="C9278" s="222" t="s">
        <v>12</v>
      </c>
      <c r="D9278" s="106" t="s">
        <v>8588</v>
      </c>
      <c r="E9278" s="87">
        <v>1</v>
      </c>
      <c r="F9278" s="166">
        <v>2100</v>
      </c>
      <c r="H9278" s="166"/>
      <c r="I9278" s="90">
        <v>1</v>
      </c>
      <c r="K9278" s="194" t="str">
        <f t="shared" ref="K9278:K9341" si="145">+SUBSTITUTE(CONCATENATE(D9278," ","(",IF(RIGHT(E9278,3)="1**","1",E9278),")"),"(1)","")</f>
        <v xml:space="preserve">"PX25" POWERED WHEELCHAIR - rear wheels 24" with handrail </v>
      </c>
    </row>
    <row r="9279" spans="1:11" x14ac:dyDescent="0.2">
      <c r="A9279" s="132">
        <v>43292</v>
      </c>
      <c r="B9279" s="226" t="s">
        <v>12</v>
      </c>
      <c r="C9279" s="222" t="s">
        <v>12</v>
      </c>
      <c r="D9279" s="106" t="s">
        <v>8589</v>
      </c>
      <c r="E9279" s="87">
        <v>1</v>
      </c>
      <c r="F9279" s="166">
        <v>700</v>
      </c>
      <c r="H9279" s="166"/>
      <c r="I9279" s="90">
        <v>1</v>
      </c>
      <c r="K9279" s="194" t="str">
        <f t="shared" si="145"/>
        <v xml:space="preserve">"PX26" BATTERY for 43290-1 </v>
      </c>
    </row>
    <row r="9280" spans="1:11" x14ac:dyDescent="0.2">
      <c r="A9280" s="132">
        <v>43293</v>
      </c>
      <c r="B9280" s="226" t="s">
        <v>12</v>
      </c>
      <c r="C9280" s="222" t="s">
        <v>12</v>
      </c>
      <c r="D9280" s="106" t="s">
        <v>6975</v>
      </c>
      <c r="E9280" s="87">
        <v>1</v>
      </c>
      <c r="F9280" s="166">
        <v>71</v>
      </c>
      <c r="H9280" s="166"/>
      <c r="I9280" s="90">
        <v>1</v>
      </c>
      <c r="K9280" s="194" t="str">
        <f t="shared" si="145"/>
        <v xml:space="preserve">PNEUMATIC FRONT CASTOR for 43290-1 - spare </v>
      </c>
    </row>
    <row r="9281" spans="1:11" x14ac:dyDescent="0.2">
      <c r="A9281" s="132">
        <v>43294</v>
      </c>
      <c r="B9281" s="226" t="s">
        <v>12</v>
      </c>
      <c r="C9281" s="222" t="s">
        <v>12</v>
      </c>
      <c r="D9281" s="106" t="s">
        <v>6976</v>
      </c>
      <c r="E9281" s="87">
        <v>1</v>
      </c>
      <c r="F9281" s="166">
        <v>60</v>
      </c>
      <c r="H9281" s="166"/>
      <c r="I9281" s="90">
        <v>1</v>
      </c>
      <c r="K9281" s="194" t="str">
        <f t="shared" si="145"/>
        <v xml:space="preserve">PNEUMATIC REAR WHEEL for 43290 - spare </v>
      </c>
    </row>
    <row r="9282" spans="1:11" x14ac:dyDescent="0.2">
      <c r="A9282" s="132">
        <v>43295</v>
      </c>
      <c r="B9282" s="226" t="s">
        <v>12</v>
      </c>
      <c r="C9282" s="222" t="s">
        <v>12</v>
      </c>
      <c r="D9282" s="106" t="s">
        <v>6977</v>
      </c>
      <c r="E9282" s="87">
        <v>1</v>
      </c>
      <c r="F9282" s="166">
        <v>93</v>
      </c>
      <c r="H9282" s="166"/>
      <c r="I9282" s="90">
        <v>1</v>
      </c>
      <c r="K9282" s="194" t="str">
        <f t="shared" si="145"/>
        <v xml:space="preserve">PNEUMATIC REAR WHEEL for 43291 - spare </v>
      </c>
    </row>
    <row r="9283" spans="1:11" x14ac:dyDescent="0.2">
      <c r="A9283" s="132">
        <v>43430</v>
      </c>
      <c r="B9283" s="226" t="s">
        <v>12</v>
      </c>
      <c r="C9283" s="222" t="s">
        <v>12</v>
      </c>
      <c r="D9283" s="106" t="s">
        <v>9377</v>
      </c>
      <c r="E9283" s="87">
        <v>1</v>
      </c>
      <c r="F9283" s="88">
        <v>450</v>
      </c>
      <c r="H9283" s="88"/>
      <c r="I9283" s="90">
        <v>1</v>
      </c>
      <c r="K9283" s="194" t="str">
        <f t="shared" si="145"/>
        <v xml:space="preserve">HYDRAULIC PATIENT TRANSFER CHAIR </v>
      </c>
    </row>
    <row r="9284" spans="1:11" x14ac:dyDescent="0.2">
      <c r="A9284" s="132">
        <v>43450</v>
      </c>
      <c r="B9284" s="226" t="s">
        <v>12</v>
      </c>
      <c r="C9284" s="222" t="s">
        <v>12</v>
      </c>
      <c r="D9284" s="106" t="s">
        <v>7995</v>
      </c>
      <c r="E9284" s="87">
        <v>1</v>
      </c>
      <c r="F9284" s="166">
        <v>690</v>
      </c>
      <c r="H9284" s="166"/>
      <c r="I9284" s="90">
        <v>1</v>
      </c>
      <c r="K9284" s="194" t="str">
        <f t="shared" si="145"/>
        <v xml:space="preserve">HYDRAULIC PATIENT LIFTER - load 150 kg </v>
      </c>
    </row>
    <row r="9285" spans="1:11" x14ac:dyDescent="0.2">
      <c r="A9285" s="132">
        <v>43455</v>
      </c>
      <c r="B9285" s="226" t="s">
        <v>12</v>
      </c>
      <c r="C9285" s="222" t="s">
        <v>12</v>
      </c>
      <c r="D9285" s="106" t="s">
        <v>8590</v>
      </c>
      <c r="E9285" s="87">
        <v>1</v>
      </c>
      <c r="F9285" s="173">
        <v>820</v>
      </c>
      <c r="H9285" s="173"/>
      <c r="I9285" s="90">
        <v>1</v>
      </c>
      <c r="K9285" s="194" t="str">
        <f t="shared" si="145"/>
        <v xml:space="preserve">ELECTRIC PATIENT LIFTER - load 150 kg </v>
      </c>
    </row>
    <row r="9286" spans="1:11" x14ac:dyDescent="0.2">
      <c r="A9286" s="132">
        <v>43460</v>
      </c>
      <c r="B9286" s="226" t="s">
        <v>12</v>
      </c>
      <c r="C9286" s="222" t="s">
        <v>12</v>
      </c>
      <c r="D9286" s="106" t="s">
        <v>7996</v>
      </c>
      <c r="E9286" s="87">
        <v>1</v>
      </c>
      <c r="F9286" s="166">
        <v>1250</v>
      </c>
      <c r="H9286" s="166"/>
      <c r="I9286" s="90">
        <v>1</v>
      </c>
      <c r="K9286" s="194" t="str">
        <f t="shared" si="145"/>
        <v xml:space="preserve">ELECTRIC ALUMINIUM PATIENT LIFTER - load 150 kg </v>
      </c>
    </row>
    <row r="9287" spans="1:11" x14ac:dyDescent="0.2">
      <c r="A9287" s="132">
        <v>43464</v>
      </c>
      <c r="B9287" s="226" t="s">
        <v>12</v>
      </c>
      <c r="C9287" s="222" t="s">
        <v>12</v>
      </c>
      <c r="D9287" s="106" t="s">
        <v>8591</v>
      </c>
      <c r="E9287" s="87">
        <v>1</v>
      </c>
      <c r="F9287" s="166">
        <v>102</v>
      </c>
      <c r="H9287" s="166"/>
      <c r="I9287" s="90">
        <v>1</v>
      </c>
      <c r="K9287" s="194" t="str">
        <f t="shared" si="145"/>
        <v xml:space="preserve">SLING - small </v>
      </c>
    </row>
    <row r="9288" spans="1:11" x14ac:dyDescent="0.2">
      <c r="A9288" s="132">
        <v>43465</v>
      </c>
      <c r="B9288" s="226" t="s">
        <v>12</v>
      </c>
      <c r="C9288" s="222" t="s">
        <v>12</v>
      </c>
      <c r="D9288" s="106" t="s">
        <v>8592</v>
      </c>
      <c r="E9288" s="87">
        <v>1</v>
      </c>
      <c r="F9288" s="166">
        <v>106</v>
      </c>
      <c r="H9288" s="166"/>
      <c r="I9288" s="90">
        <v>1</v>
      </c>
      <c r="K9288" s="194" t="str">
        <f t="shared" si="145"/>
        <v xml:space="preserve">SLING - medium </v>
      </c>
    </row>
    <row r="9289" spans="1:11" x14ac:dyDescent="0.2">
      <c r="A9289" s="132">
        <v>43466</v>
      </c>
      <c r="B9289" s="226" t="s">
        <v>12</v>
      </c>
      <c r="C9289" s="222" t="s">
        <v>12</v>
      </c>
      <c r="D9289" s="106" t="s">
        <v>8593</v>
      </c>
      <c r="E9289" s="87">
        <v>1</v>
      </c>
      <c r="F9289" s="166">
        <v>109</v>
      </c>
      <c r="H9289" s="166"/>
      <c r="I9289" s="90">
        <v>1</v>
      </c>
      <c r="K9289" s="194" t="str">
        <f t="shared" si="145"/>
        <v xml:space="preserve">SLING - large </v>
      </c>
    </row>
    <row r="9290" spans="1:11" x14ac:dyDescent="0.2">
      <c r="A9290" s="132">
        <v>43467</v>
      </c>
      <c r="B9290" s="226" t="s">
        <v>12</v>
      </c>
      <c r="C9290" s="222" t="s">
        <v>12</v>
      </c>
      <c r="D9290" s="106" t="s">
        <v>8594</v>
      </c>
      <c r="E9290" s="87">
        <v>1</v>
      </c>
      <c r="F9290" s="166">
        <v>149</v>
      </c>
      <c r="H9290" s="166"/>
      <c r="I9290" s="90">
        <v>1</v>
      </c>
      <c r="K9290" s="194" t="str">
        <f t="shared" si="145"/>
        <v xml:space="preserve">SLING WITH HEADREST - small </v>
      </c>
    </row>
    <row r="9291" spans="1:11" x14ac:dyDescent="0.2">
      <c r="A9291" s="132">
        <v>43468</v>
      </c>
      <c r="B9291" s="226" t="s">
        <v>12</v>
      </c>
      <c r="C9291" s="222" t="s">
        <v>12</v>
      </c>
      <c r="D9291" s="106" t="s">
        <v>8595</v>
      </c>
      <c r="E9291" s="87">
        <v>1</v>
      </c>
      <c r="F9291" s="166">
        <v>154</v>
      </c>
      <c r="H9291" s="166"/>
      <c r="I9291" s="90">
        <v>1</v>
      </c>
      <c r="K9291" s="194" t="str">
        <f t="shared" si="145"/>
        <v xml:space="preserve">SLING WITH HEADREST - medium </v>
      </c>
    </row>
    <row r="9292" spans="1:11" x14ac:dyDescent="0.2">
      <c r="A9292" s="132">
        <v>43469</v>
      </c>
      <c r="B9292" s="226" t="s">
        <v>12</v>
      </c>
      <c r="C9292" s="222" t="s">
        <v>12</v>
      </c>
      <c r="D9292" s="106" t="s">
        <v>8596</v>
      </c>
      <c r="E9292" s="87">
        <v>1</v>
      </c>
      <c r="F9292" s="166">
        <v>159</v>
      </c>
      <c r="H9292" s="166"/>
      <c r="I9292" s="90">
        <v>1</v>
      </c>
      <c r="K9292" s="194" t="str">
        <f t="shared" si="145"/>
        <v xml:space="preserve">SLING WITH HEADREST - large </v>
      </c>
    </row>
    <row r="9293" spans="1:11" x14ac:dyDescent="0.2">
      <c r="A9293" s="132">
        <v>43500</v>
      </c>
      <c r="B9293" s="226" t="s">
        <v>12</v>
      </c>
      <c r="C9293" s="222" t="s">
        <v>12</v>
      </c>
      <c r="D9293" s="149" t="s">
        <v>6978</v>
      </c>
      <c r="E9293" s="87">
        <v>1</v>
      </c>
      <c r="F9293" s="88">
        <v>492</v>
      </c>
      <c r="H9293" s="88"/>
      <c r="I9293" s="90">
        <v>1</v>
      </c>
      <c r="K9293" s="194" t="str">
        <f t="shared" si="145"/>
        <v xml:space="preserve">NEONATAL CRADLE with trolley </v>
      </c>
    </row>
    <row r="9294" spans="1:11" x14ac:dyDescent="0.2">
      <c r="A9294" s="132">
        <v>43501</v>
      </c>
      <c r="B9294" s="226" t="s">
        <v>12</v>
      </c>
      <c r="C9294" s="222" t="s">
        <v>12</v>
      </c>
      <c r="D9294" s="106" t="s">
        <v>6979</v>
      </c>
      <c r="E9294" s="87">
        <v>1</v>
      </c>
      <c r="F9294" s="88">
        <v>175</v>
      </c>
      <c r="H9294" s="88"/>
      <c r="I9294" s="90">
        <v>1</v>
      </c>
      <c r="K9294" s="194" t="str">
        <f t="shared" si="145"/>
        <v xml:space="preserve">PLEXIGLASS CRADLE - spare for 43500 </v>
      </c>
    </row>
    <row r="9295" spans="1:11" x14ac:dyDescent="0.2">
      <c r="A9295" s="132">
        <v>43502</v>
      </c>
      <c r="B9295" s="226" t="s">
        <v>12</v>
      </c>
      <c r="C9295" s="222" t="s">
        <v>12</v>
      </c>
      <c r="D9295" s="106" t="s">
        <v>6980</v>
      </c>
      <c r="E9295" s="87">
        <v>1</v>
      </c>
      <c r="F9295" s="166">
        <v>450</v>
      </c>
      <c r="H9295" s="166"/>
      <c r="I9295" s="90">
        <v>1</v>
      </c>
      <c r="K9295" s="194" t="str">
        <f t="shared" si="145"/>
        <v xml:space="preserve">BABY CRADLE - light blue </v>
      </c>
    </row>
    <row r="9296" spans="1:11" x14ac:dyDescent="0.2">
      <c r="A9296" s="132">
        <v>43503</v>
      </c>
      <c r="B9296" s="226" t="s">
        <v>12</v>
      </c>
      <c r="C9296" s="222" t="s">
        <v>12</v>
      </c>
      <c r="D9296" s="106" t="s">
        <v>6981</v>
      </c>
      <c r="E9296" s="87">
        <v>1</v>
      </c>
      <c r="F9296" s="166">
        <v>450</v>
      </c>
      <c r="H9296" s="166"/>
      <c r="I9296" s="90">
        <v>1</v>
      </c>
      <c r="K9296" s="194" t="str">
        <f t="shared" si="145"/>
        <v xml:space="preserve">BABY CRADLE - pink </v>
      </c>
    </row>
    <row r="9297" spans="1:11" x14ac:dyDescent="0.2">
      <c r="A9297" s="132">
        <v>43504</v>
      </c>
      <c r="B9297" s="226" t="s">
        <v>12</v>
      </c>
      <c r="C9297" s="222" t="s">
        <v>12</v>
      </c>
      <c r="D9297" s="106" t="s">
        <v>7997</v>
      </c>
      <c r="E9297" s="87">
        <v>1</v>
      </c>
      <c r="F9297" s="166">
        <v>50</v>
      </c>
      <c r="H9297" s="166"/>
      <c r="I9297" s="90">
        <v>1</v>
      </c>
      <c r="K9297" s="194" t="str">
        <f t="shared" si="145"/>
        <v xml:space="preserve">MATTRESS for 43502-3 </v>
      </c>
    </row>
    <row r="9298" spans="1:11" x14ac:dyDescent="0.2">
      <c r="A9298" s="132">
        <v>43506</v>
      </c>
      <c r="B9298" s="226" t="s">
        <v>12</v>
      </c>
      <c r="C9298" s="222" t="s">
        <v>12</v>
      </c>
      <c r="D9298" s="106" t="s">
        <v>7998</v>
      </c>
      <c r="E9298" s="87">
        <v>1</v>
      </c>
      <c r="F9298" s="166">
        <v>1430</v>
      </c>
      <c r="H9298" s="166"/>
      <c r="I9298" s="90">
        <v>1</v>
      </c>
      <c r="K9298" s="194" t="str">
        <f t="shared" si="145"/>
        <v xml:space="preserve">CHILDREN BED - 2 cranks - light blue </v>
      </c>
    </row>
    <row r="9299" spans="1:11" x14ac:dyDescent="0.2">
      <c r="A9299" s="132">
        <v>43507</v>
      </c>
      <c r="B9299" s="226" t="s">
        <v>12</v>
      </c>
      <c r="C9299" s="222" t="s">
        <v>12</v>
      </c>
      <c r="D9299" s="106" t="s">
        <v>7999</v>
      </c>
      <c r="E9299" s="87">
        <v>1</v>
      </c>
      <c r="F9299" s="166">
        <v>1430</v>
      </c>
      <c r="H9299" s="166"/>
      <c r="I9299" s="90">
        <v>1</v>
      </c>
      <c r="K9299" s="194" t="str">
        <f t="shared" si="145"/>
        <v xml:space="preserve">CHILDREN BED - 2 cranks - pink </v>
      </c>
    </row>
    <row r="9300" spans="1:11" x14ac:dyDescent="0.2">
      <c r="A9300" s="132">
        <v>43508</v>
      </c>
      <c r="B9300" s="226" t="s">
        <v>12</v>
      </c>
      <c r="C9300" s="222" t="s">
        <v>12</v>
      </c>
      <c r="D9300" s="106" t="s">
        <v>7833</v>
      </c>
      <c r="E9300" s="87">
        <v>1</v>
      </c>
      <c r="F9300" s="166">
        <v>200</v>
      </c>
      <c r="H9300" s="166"/>
      <c r="I9300" s="90">
        <v>1</v>
      </c>
      <c r="K9300" s="194" t="str">
        <f t="shared" si="145"/>
        <v xml:space="preserve">MATTRESS for 43506-7 </v>
      </c>
    </row>
    <row r="9301" spans="1:11" x14ac:dyDescent="0.2">
      <c r="A9301" s="132">
        <v>43510</v>
      </c>
      <c r="B9301" s="226" t="s">
        <v>12</v>
      </c>
      <c r="C9301" s="222" t="s">
        <v>12</v>
      </c>
      <c r="D9301" s="106" t="s">
        <v>6982</v>
      </c>
      <c r="E9301" s="87">
        <v>1</v>
      </c>
      <c r="F9301" s="166">
        <v>1600</v>
      </c>
      <c r="H9301" s="166"/>
      <c r="I9301" s="90">
        <v>1</v>
      </c>
      <c r="K9301" s="194" t="str">
        <f t="shared" si="145"/>
        <v xml:space="preserve">DOUBLE BASE UNIT 4 drawers + 1 door with 2 shelves - white </v>
      </c>
    </row>
    <row r="9302" spans="1:11" x14ac:dyDescent="0.2">
      <c r="A9302" s="132">
        <v>43514</v>
      </c>
      <c r="B9302" s="226" t="s">
        <v>12</v>
      </c>
      <c r="C9302" s="222" t="s">
        <v>12</v>
      </c>
      <c r="D9302" s="106" t="s">
        <v>6983</v>
      </c>
      <c r="E9302" s="87" t="s">
        <v>20</v>
      </c>
      <c r="F9302" s="166">
        <v>1600</v>
      </c>
      <c r="H9302" s="166"/>
      <c r="I9302" s="90">
        <v>1</v>
      </c>
      <c r="K9302" s="194" t="str">
        <f t="shared" si="145"/>
        <v xml:space="preserve">DOUBLE BASE UNIT 4 drawers + 1 door with 2 shelves - any colour </v>
      </c>
    </row>
    <row r="9303" spans="1:11" x14ac:dyDescent="0.2">
      <c r="A9303" s="132">
        <v>43515</v>
      </c>
      <c r="B9303" s="226" t="s">
        <v>12</v>
      </c>
      <c r="C9303" s="222" t="s">
        <v>12</v>
      </c>
      <c r="D9303" s="106" t="s">
        <v>6984</v>
      </c>
      <c r="E9303" s="87">
        <v>1</v>
      </c>
      <c r="F9303" s="166">
        <v>1350</v>
      </c>
      <c r="H9303" s="166"/>
      <c r="I9303" s="90">
        <v>1</v>
      </c>
      <c r="K9303" s="194" t="str">
        <f t="shared" si="145"/>
        <v xml:space="preserve">DOUBLE BASE UNIT 2 doors with 2 shelves - white </v>
      </c>
    </row>
    <row r="9304" spans="1:11" x14ac:dyDescent="0.2">
      <c r="A9304" s="132">
        <v>43519</v>
      </c>
      <c r="B9304" s="226" t="s">
        <v>12</v>
      </c>
      <c r="C9304" s="222" t="s">
        <v>12</v>
      </c>
      <c r="D9304" s="106" t="s">
        <v>6985</v>
      </c>
      <c r="E9304" s="87" t="s">
        <v>20</v>
      </c>
      <c r="F9304" s="166">
        <v>1350</v>
      </c>
      <c r="H9304" s="166"/>
      <c r="I9304" s="90">
        <v>1</v>
      </c>
      <c r="K9304" s="194" t="str">
        <f t="shared" si="145"/>
        <v xml:space="preserve">DOUBLE BASE UNIT 2 doors with 2 shelves - any colour </v>
      </c>
    </row>
    <row r="9305" spans="1:11" x14ac:dyDescent="0.2">
      <c r="A9305" s="132">
        <v>43520</v>
      </c>
      <c r="B9305" s="226" t="s">
        <v>12</v>
      </c>
      <c r="C9305" s="222" t="s">
        <v>12</v>
      </c>
      <c r="D9305" s="106" t="s">
        <v>6986</v>
      </c>
      <c r="E9305" s="87">
        <v>1</v>
      </c>
      <c r="F9305" s="166">
        <v>450</v>
      </c>
      <c r="H9305" s="166"/>
      <c r="I9305" s="90">
        <v>1</v>
      </c>
      <c r="K9305" s="194" t="str">
        <f t="shared" si="145"/>
        <v xml:space="preserve">CHANGING MAT FOR BABIES - white - optional </v>
      </c>
    </row>
    <row r="9306" spans="1:11" x14ac:dyDescent="0.2">
      <c r="A9306" s="132">
        <v>43525</v>
      </c>
      <c r="B9306" s="226" t="s">
        <v>12</v>
      </c>
      <c r="C9306" s="222" t="s">
        <v>12</v>
      </c>
      <c r="D9306" s="106" t="s">
        <v>6987</v>
      </c>
      <c r="E9306" s="87">
        <v>1</v>
      </c>
      <c r="F9306" s="166">
        <v>1250</v>
      </c>
      <c r="H9306" s="166"/>
      <c r="I9306" s="90">
        <v>1</v>
      </c>
      <c r="K9306" s="194" t="str">
        <f t="shared" si="145"/>
        <v xml:space="preserve">ROOM WARDROBE - streaked beige - disassembled </v>
      </c>
    </row>
    <row r="9307" spans="1:11" x14ac:dyDescent="0.2">
      <c r="A9307" s="132">
        <v>43526</v>
      </c>
      <c r="B9307" s="226" t="s">
        <v>12</v>
      </c>
      <c r="C9307" s="222" t="s">
        <v>12</v>
      </c>
      <c r="D9307" s="106" t="s">
        <v>6988</v>
      </c>
      <c r="E9307" s="87">
        <v>1</v>
      </c>
      <c r="F9307" s="166">
        <v>1250</v>
      </c>
      <c r="H9307" s="166"/>
      <c r="I9307" s="90">
        <v>1</v>
      </c>
      <c r="K9307" s="194" t="str">
        <f t="shared" si="145"/>
        <v xml:space="preserve">ROOM WARDROBE - blue/ivory - disassembled </v>
      </c>
    </row>
    <row r="9308" spans="1:11" x14ac:dyDescent="0.2">
      <c r="A9308" s="132">
        <v>43530</v>
      </c>
      <c r="B9308" s="226" t="s">
        <v>12</v>
      </c>
      <c r="C9308" s="222" t="s">
        <v>12</v>
      </c>
      <c r="D9308" s="106" t="s">
        <v>6989</v>
      </c>
      <c r="E9308" s="87">
        <v>1</v>
      </c>
      <c r="F9308" s="166">
        <v>426</v>
      </c>
      <c r="H9308" s="166"/>
      <c r="I9308" s="90">
        <v>1</v>
      </c>
      <c r="K9308" s="194" t="str">
        <f t="shared" si="145"/>
        <v xml:space="preserve">ROOM TABLE - ivory - disassembled </v>
      </c>
    </row>
    <row r="9309" spans="1:11" x14ac:dyDescent="0.2">
      <c r="A9309" s="132">
        <v>43550</v>
      </c>
      <c r="B9309" s="226" t="s">
        <v>12</v>
      </c>
      <c r="C9309" s="222" t="s">
        <v>12</v>
      </c>
      <c r="D9309" s="106" t="s">
        <v>7834</v>
      </c>
      <c r="E9309" s="87">
        <v>1</v>
      </c>
      <c r="F9309" s="166">
        <v>690</v>
      </c>
      <c r="H9309" s="166"/>
      <c r="I9309" s="90">
        <v>1</v>
      </c>
      <c r="K9309" s="194" t="str">
        <f t="shared" si="145"/>
        <v xml:space="preserve">OLYMPUS BEDSIDE TABLE </v>
      </c>
    </row>
    <row r="9310" spans="1:11" x14ac:dyDescent="0.2">
      <c r="A9310" s="132">
        <v>43551</v>
      </c>
      <c r="B9310" s="226" t="s">
        <v>12</v>
      </c>
      <c r="C9310" s="222" t="s">
        <v>12</v>
      </c>
      <c r="D9310" s="106" t="s">
        <v>7835</v>
      </c>
      <c r="E9310" s="87">
        <v>1</v>
      </c>
      <c r="F9310" s="166">
        <v>950</v>
      </c>
      <c r="H9310" s="166"/>
      <c r="I9310" s="90">
        <v>1</v>
      </c>
      <c r="K9310" s="194" t="str">
        <f t="shared" si="145"/>
        <v xml:space="preserve">OLYMPUS BEDSIDE TABLE with OVERBED TABLE </v>
      </c>
    </row>
    <row r="9311" spans="1:11" x14ac:dyDescent="0.2">
      <c r="A9311" s="132">
        <v>43552</v>
      </c>
      <c r="B9311" s="226" t="s">
        <v>12</v>
      </c>
      <c r="C9311" s="222" t="s">
        <v>12</v>
      </c>
      <c r="D9311" s="106" t="s">
        <v>7836</v>
      </c>
      <c r="E9311" s="87">
        <v>1</v>
      </c>
      <c r="F9311" s="166">
        <v>1120</v>
      </c>
      <c r="H9311" s="166"/>
      <c r="I9311" s="90">
        <v>1</v>
      </c>
      <c r="K9311" s="194" t="str">
        <f t="shared" si="145"/>
        <v xml:space="preserve">OLYMPUS BEDSIDE TABLE with TILTING OVERBED TABLE </v>
      </c>
    </row>
    <row r="9312" spans="1:11" x14ac:dyDescent="0.2">
      <c r="A9312" s="132">
        <v>44000</v>
      </c>
      <c r="B9312" s="226" t="s">
        <v>12</v>
      </c>
      <c r="C9312" s="222" t="s">
        <v>12</v>
      </c>
      <c r="D9312" s="106" t="s">
        <v>6990</v>
      </c>
      <c r="E9312" s="87">
        <v>1</v>
      </c>
      <c r="F9312" s="151">
        <v>209</v>
      </c>
      <c r="H9312" s="151"/>
      <c r="I9312" s="90">
        <v>1</v>
      </c>
      <c r="K9312" s="194" t="str">
        <f t="shared" si="145"/>
        <v xml:space="preserve">2-SECTION WOODEN MASSAGE TABLE - black </v>
      </c>
    </row>
    <row r="9313" spans="1:11" x14ac:dyDescent="0.2">
      <c r="A9313" s="132">
        <v>44001</v>
      </c>
      <c r="B9313" s="226" t="s">
        <v>12</v>
      </c>
      <c r="C9313" s="222" t="s">
        <v>12</v>
      </c>
      <c r="D9313" s="106" t="s">
        <v>6991</v>
      </c>
      <c r="E9313" s="87">
        <v>1</v>
      </c>
      <c r="F9313" s="151">
        <v>209</v>
      </c>
      <c r="H9313" s="151"/>
      <c r="I9313" s="90">
        <v>1</v>
      </c>
      <c r="K9313" s="194" t="str">
        <f t="shared" si="145"/>
        <v xml:space="preserve">2-SECTION WOODEN MASSAGE TABLE - blue </v>
      </c>
    </row>
    <row r="9314" spans="1:11" x14ac:dyDescent="0.2">
      <c r="A9314" s="132">
        <v>44002</v>
      </c>
      <c r="B9314" s="226" t="s">
        <v>12</v>
      </c>
      <c r="C9314" s="222" t="s">
        <v>12</v>
      </c>
      <c r="D9314" s="106" t="s">
        <v>6992</v>
      </c>
      <c r="E9314" s="87">
        <v>1</v>
      </c>
      <c r="F9314" s="151">
        <v>209</v>
      </c>
      <c r="H9314" s="151"/>
      <c r="I9314" s="90">
        <v>1</v>
      </c>
      <c r="K9314" s="194" t="str">
        <f t="shared" si="145"/>
        <v xml:space="preserve">2-SECTION WOODEN MASSAGE TABLE - turquoise </v>
      </c>
    </row>
    <row r="9315" spans="1:11" x14ac:dyDescent="0.2">
      <c r="A9315" s="132">
        <v>44003</v>
      </c>
      <c r="B9315" s="226" t="s">
        <v>12</v>
      </c>
      <c r="C9315" s="222" t="s">
        <v>12</v>
      </c>
      <c r="D9315" s="106" t="s">
        <v>6993</v>
      </c>
      <c r="E9315" s="87">
        <v>1</v>
      </c>
      <c r="F9315" s="151">
        <v>209</v>
      </c>
      <c r="H9315" s="151"/>
      <c r="I9315" s="90">
        <v>1</v>
      </c>
      <c r="K9315" s="194" t="str">
        <f t="shared" si="145"/>
        <v xml:space="preserve">2-SECTION WOODEN MASSAGE TABLE - cream </v>
      </c>
    </row>
    <row r="9316" spans="1:11" x14ac:dyDescent="0.2">
      <c r="A9316" s="132">
        <v>44011</v>
      </c>
      <c r="B9316" s="226" t="s">
        <v>12</v>
      </c>
      <c r="C9316" s="222" t="s">
        <v>12</v>
      </c>
      <c r="D9316" s="106" t="s">
        <v>6994</v>
      </c>
      <c r="E9316" s="87">
        <v>1</v>
      </c>
      <c r="F9316" s="88">
        <v>253</v>
      </c>
      <c r="H9316" s="88"/>
      <c r="I9316" s="90">
        <v>1</v>
      </c>
      <c r="K9316" s="194" t="str">
        <f t="shared" si="145"/>
        <v xml:space="preserve">3-SECTION WOODEN MASSAGE TABLE - blue </v>
      </c>
    </row>
    <row r="9317" spans="1:11" x14ac:dyDescent="0.2">
      <c r="A9317" s="132">
        <v>44013</v>
      </c>
      <c r="B9317" s="226" t="s">
        <v>12</v>
      </c>
      <c r="C9317" s="222" t="s">
        <v>12</v>
      </c>
      <c r="D9317" s="106" t="s">
        <v>6995</v>
      </c>
      <c r="E9317" s="87">
        <v>1</v>
      </c>
      <c r="F9317" s="88">
        <v>253</v>
      </c>
      <c r="H9317" s="88"/>
      <c r="I9317" s="90">
        <v>1</v>
      </c>
      <c r="K9317" s="194" t="str">
        <f t="shared" si="145"/>
        <v xml:space="preserve">3-SECTION WOODEN MASSAGE TABLE - cream </v>
      </c>
    </row>
    <row r="9318" spans="1:11" x14ac:dyDescent="0.2">
      <c r="A9318" s="132">
        <v>44020</v>
      </c>
      <c r="B9318" s="226" t="s">
        <v>12</v>
      </c>
      <c r="C9318" s="222" t="s">
        <v>12</v>
      </c>
      <c r="D9318" s="106" t="s">
        <v>6996</v>
      </c>
      <c r="E9318" s="87">
        <v>1</v>
      </c>
      <c r="F9318" s="88">
        <v>269</v>
      </c>
      <c r="H9318" s="88"/>
      <c r="I9318" s="90">
        <v>1</v>
      </c>
      <c r="K9318" s="194" t="str">
        <f t="shared" si="145"/>
        <v xml:space="preserve">2-SECTION ALUMINIUM MASSAGE TABLE - black </v>
      </c>
    </row>
    <row r="9319" spans="1:11" x14ac:dyDescent="0.2">
      <c r="A9319" s="132">
        <v>44021</v>
      </c>
      <c r="B9319" s="226" t="s">
        <v>12</v>
      </c>
      <c r="C9319" s="222" t="s">
        <v>12</v>
      </c>
      <c r="D9319" s="106" t="s">
        <v>6997</v>
      </c>
      <c r="E9319" s="87">
        <v>1</v>
      </c>
      <c r="F9319" s="88">
        <v>269</v>
      </c>
      <c r="H9319" s="88"/>
      <c r="I9319" s="90">
        <v>1</v>
      </c>
      <c r="K9319" s="194" t="str">
        <f t="shared" si="145"/>
        <v xml:space="preserve">2-SECTION ALUMINIUM MASSAGE TABLE - blue </v>
      </c>
    </row>
    <row r="9320" spans="1:11" x14ac:dyDescent="0.2">
      <c r="A9320" s="132">
        <v>44024</v>
      </c>
      <c r="B9320" s="226" t="s">
        <v>12</v>
      </c>
      <c r="C9320" s="222" t="s">
        <v>12</v>
      </c>
      <c r="D9320" s="106" t="s">
        <v>6998</v>
      </c>
      <c r="E9320" s="87">
        <v>1</v>
      </c>
      <c r="F9320" s="88">
        <v>269</v>
      </c>
      <c r="H9320" s="88"/>
      <c r="I9320" s="90">
        <v>1</v>
      </c>
      <c r="K9320" s="194" t="str">
        <f t="shared" si="145"/>
        <v xml:space="preserve">2-SECTION ALUMINIUM MASSAGE TABLE - white </v>
      </c>
    </row>
    <row r="9321" spans="1:11" x14ac:dyDescent="0.2">
      <c r="A9321" s="132">
        <v>44048</v>
      </c>
      <c r="B9321" s="226" t="s">
        <v>12</v>
      </c>
      <c r="C9321" s="222" t="s">
        <v>12</v>
      </c>
      <c r="D9321" s="106" t="s">
        <v>2926</v>
      </c>
      <c r="E9321" s="87">
        <v>1</v>
      </c>
      <c r="F9321" s="88">
        <v>375</v>
      </c>
      <c r="H9321" s="88"/>
      <c r="I9321" s="90">
        <v>1</v>
      </c>
      <c r="K9321" s="194" t="str">
        <f t="shared" si="145"/>
        <v xml:space="preserve">MASSAGE BED </v>
      </c>
    </row>
    <row r="9322" spans="1:11" x14ac:dyDescent="0.2">
      <c r="A9322" s="132">
        <v>44050</v>
      </c>
      <c r="B9322" s="226" t="s">
        <v>12</v>
      </c>
      <c r="C9322" s="222" t="s">
        <v>12</v>
      </c>
      <c r="D9322" s="106" t="s">
        <v>6999</v>
      </c>
      <c r="E9322" s="87">
        <v>1</v>
      </c>
      <c r="F9322" s="88">
        <v>179</v>
      </c>
      <c r="H9322" s="88"/>
      <c r="I9322" s="90">
        <v>1</v>
      </c>
      <c r="K9322" s="194" t="str">
        <f t="shared" si="145"/>
        <v xml:space="preserve">FOLDABLE MASSAGE CHAIR </v>
      </c>
    </row>
    <row r="9323" spans="1:11" x14ac:dyDescent="0.2">
      <c r="A9323" s="132">
        <v>44300</v>
      </c>
      <c r="B9323" s="226" t="s">
        <v>12</v>
      </c>
      <c r="C9323" s="222" t="s">
        <v>12</v>
      </c>
      <c r="D9323" s="106" t="s">
        <v>8597</v>
      </c>
      <c r="E9323" s="87">
        <v>1</v>
      </c>
      <c r="F9323" s="166">
        <v>2890</v>
      </c>
      <c r="H9323" s="166"/>
      <c r="I9323" s="90">
        <v>1</v>
      </c>
      <c r="K9323" s="194" t="str">
        <f t="shared" si="145"/>
        <v xml:space="preserve">MAYA GYNAECOLOGICAL CHAIR - blue </v>
      </c>
    </row>
    <row r="9324" spans="1:11" x14ac:dyDescent="0.2">
      <c r="A9324" s="132">
        <v>44305</v>
      </c>
      <c r="B9324" s="226" t="s">
        <v>12</v>
      </c>
      <c r="C9324" s="222" t="s">
        <v>12</v>
      </c>
      <c r="D9324" s="106" t="s">
        <v>8598</v>
      </c>
      <c r="E9324" s="87" t="s">
        <v>20</v>
      </c>
      <c r="F9324" s="166">
        <v>3390</v>
      </c>
      <c r="H9324" s="166"/>
      <c r="I9324" s="90">
        <v>1</v>
      </c>
      <c r="K9324" s="194" t="str">
        <f t="shared" si="145"/>
        <v xml:space="preserve">MAYA GYNAECOLOGICAL CHAIR - any colour </v>
      </c>
    </row>
    <row r="9325" spans="1:11" x14ac:dyDescent="0.2">
      <c r="A9325" s="132">
        <v>44306</v>
      </c>
      <c r="B9325" s="226" t="s">
        <v>12</v>
      </c>
      <c r="C9325" s="222" t="s">
        <v>12</v>
      </c>
      <c r="D9325" s="106" t="s">
        <v>8599</v>
      </c>
      <c r="E9325" s="87" t="s">
        <v>53</v>
      </c>
      <c r="F9325" s="166">
        <v>150</v>
      </c>
      <c r="H9325" s="166"/>
      <c r="I9325" s="90">
        <v>1</v>
      </c>
      <c r="K9325" s="194" t="str">
        <f t="shared" si="145"/>
        <v>HANDLE for 44300 - blue - optional (pair)</v>
      </c>
    </row>
    <row r="9326" spans="1:11" x14ac:dyDescent="0.2">
      <c r="A9326" s="132">
        <v>44310</v>
      </c>
      <c r="B9326" s="226" t="s">
        <v>12</v>
      </c>
      <c r="C9326" s="222" t="s">
        <v>12</v>
      </c>
      <c r="D9326" s="106" t="s">
        <v>8600</v>
      </c>
      <c r="E9326" s="87" t="s">
        <v>185</v>
      </c>
      <c r="F9326" s="166">
        <v>150</v>
      </c>
      <c r="H9326" s="166"/>
      <c r="I9326" s="90">
        <v>1</v>
      </c>
      <c r="K9326" s="194" t="str">
        <f t="shared" si="145"/>
        <v>HANDLE for 44305 - any colour - optional (pair**)</v>
      </c>
    </row>
    <row r="9327" spans="1:11" x14ac:dyDescent="0.2">
      <c r="A9327" s="132">
        <v>44320</v>
      </c>
      <c r="B9327" s="226" t="s">
        <v>12</v>
      </c>
      <c r="C9327" s="222" t="s">
        <v>12</v>
      </c>
      <c r="D9327" s="106" t="s">
        <v>10188</v>
      </c>
      <c r="E9327" s="87">
        <v>1</v>
      </c>
      <c r="F9327" s="88">
        <v>3400</v>
      </c>
      <c r="H9327" s="88"/>
      <c r="I9327" s="90">
        <v>1</v>
      </c>
      <c r="K9327" s="194" t="str">
        <f t="shared" si="145"/>
        <v xml:space="preserve">ELECTRIC DIALYSIS CHAIR </v>
      </c>
    </row>
    <row r="9328" spans="1:11" x14ac:dyDescent="0.2">
      <c r="A9328" s="132">
        <v>44452</v>
      </c>
      <c r="B9328" s="226" t="s">
        <v>12</v>
      </c>
      <c r="C9328" s="222" t="s">
        <v>12</v>
      </c>
      <c r="D9328" s="106" t="s">
        <v>7000</v>
      </c>
      <c r="E9328" s="87">
        <v>1</v>
      </c>
      <c r="F9328" s="151">
        <v>340</v>
      </c>
      <c r="H9328" s="151"/>
      <c r="I9328" s="90">
        <v>1</v>
      </c>
      <c r="K9328" s="194" t="str">
        <f t="shared" si="145"/>
        <v xml:space="preserve">EXAMINATION COUCH load 120 kg - white painted, black mattress </v>
      </c>
    </row>
    <row r="9329" spans="1:11" x14ac:dyDescent="0.2">
      <c r="A9329" s="132">
        <v>44453</v>
      </c>
      <c r="B9329" s="226" t="s">
        <v>12</v>
      </c>
      <c r="C9329" s="222" t="s">
        <v>12</v>
      </c>
      <c r="D9329" s="106" t="s">
        <v>7001</v>
      </c>
      <c r="E9329" s="87">
        <v>1</v>
      </c>
      <c r="F9329" s="151">
        <v>340</v>
      </c>
      <c r="H9329" s="151"/>
      <c r="I9329" s="90">
        <v>1</v>
      </c>
      <c r="K9329" s="194" t="str">
        <f t="shared" si="145"/>
        <v xml:space="preserve">EXAMINATION COUCH load 120 kg - white painted, white mattress </v>
      </c>
    </row>
    <row r="9330" spans="1:11" x14ac:dyDescent="0.2">
      <c r="A9330" s="132">
        <v>44457</v>
      </c>
      <c r="B9330" s="226" t="s">
        <v>12</v>
      </c>
      <c r="C9330" s="222" t="s">
        <v>12</v>
      </c>
      <c r="D9330" s="106" t="s">
        <v>7002</v>
      </c>
      <c r="E9330" s="87">
        <v>1</v>
      </c>
      <c r="F9330" s="88">
        <v>374</v>
      </c>
      <c r="H9330" s="88"/>
      <c r="I9330" s="90">
        <v>1</v>
      </c>
      <c r="K9330" s="194" t="str">
        <f t="shared" si="145"/>
        <v xml:space="preserve">EXAMINATION COUCH load 120 kg - chromed, blue mattress </v>
      </c>
    </row>
    <row r="9331" spans="1:11" x14ac:dyDescent="0.2">
      <c r="A9331" s="132">
        <v>44458</v>
      </c>
      <c r="B9331" s="226" t="s">
        <v>12</v>
      </c>
      <c r="C9331" s="222" t="s">
        <v>12</v>
      </c>
      <c r="D9331" s="106" t="s">
        <v>7003</v>
      </c>
      <c r="E9331" s="87">
        <v>1</v>
      </c>
      <c r="F9331" s="88">
        <v>374</v>
      </c>
      <c r="H9331" s="88"/>
      <c r="I9331" s="90">
        <v>1</v>
      </c>
      <c r="K9331" s="194" t="str">
        <f t="shared" si="145"/>
        <v xml:space="preserve">EXAMINATION COUCH load 120 kg - chromed, beige mattress </v>
      </c>
    </row>
    <row r="9332" spans="1:11" x14ac:dyDescent="0.2">
      <c r="A9332" s="132">
        <v>44460</v>
      </c>
      <c r="B9332" s="226" t="s">
        <v>12</v>
      </c>
      <c r="C9332" s="222" t="s">
        <v>12</v>
      </c>
      <c r="D9332" s="106" t="s">
        <v>7005</v>
      </c>
      <c r="E9332" s="87">
        <v>1</v>
      </c>
      <c r="F9332" s="88">
        <v>370</v>
      </c>
      <c r="H9332" s="88"/>
      <c r="I9332" s="90">
        <v>1</v>
      </c>
      <c r="K9332" s="194" t="str">
        <f t="shared" si="145"/>
        <v xml:space="preserve">STAINLESS STEEL EXAMINATION COUCH </v>
      </c>
    </row>
    <row r="9333" spans="1:11" x14ac:dyDescent="0.2">
      <c r="A9333" s="132">
        <v>44461</v>
      </c>
      <c r="B9333" s="226" t="s">
        <v>12</v>
      </c>
      <c r="C9333" s="222" t="s">
        <v>12</v>
      </c>
      <c r="D9333" s="106" t="s">
        <v>7004</v>
      </c>
      <c r="E9333" s="87">
        <v>1</v>
      </c>
      <c r="F9333" s="166">
        <v>454</v>
      </c>
      <c r="H9333" s="166"/>
      <c r="I9333" s="90">
        <v>1</v>
      </c>
      <c r="K9333" s="194" t="str">
        <f t="shared" si="145"/>
        <v xml:space="preserve">CHROMED PLATED STEEL EXAMINATION COUCH </v>
      </c>
    </row>
    <row r="9334" spans="1:11" x14ac:dyDescent="0.2">
      <c r="A9334" s="132">
        <v>44463</v>
      </c>
      <c r="B9334" s="226" t="s">
        <v>12</v>
      </c>
      <c r="C9334" s="222" t="s">
        <v>12</v>
      </c>
      <c r="D9334" s="106" t="s">
        <v>7005</v>
      </c>
      <c r="E9334" s="87">
        <v>1</v>
      </c>
      <c r="F9334" s="166">
        <v>520</v>
      </c>
      <c r="H9334" s="166"/>
      <c r="I9334" s="90">
        <v>1</v>
      </c>
      <c r="K9334" s="194" t="str">
        <f t="shared" si="145"/>
        <v xml:space="preserve">STAINLESS STEEL EXAMINATION COUCH </v>
      </c>
    </row>
    <row r="9335" spans="1:11" x14ac:dyDescent="0.2">
      <c r="A9335" s="132">
        <v>44465</v>
      </c>
      <c r="B9335" s="226" t="s">
        <v>12</v>
      </c>
      <c r="C9335" s="222" t="s">
        <v>12</v>
      </c>
      <c r="D9335" s="106" t="s">
        <v>9968</v>
      </c>
      <c r="E9335" s="87">
        <v>1</v>
      </c>
      <c r="F9335" s="88">
        <v>930</v>
      </c>
      <c r="H9335" s="88"/>
      <c r="I9335" s="90">
        <v>1</v>
      </c>
      <c r="K9335" s="194" t="str">
        <f t="shared" si="145"/>
        <v xml:space="preserve">GREY PAINTED EXAMINATION COUCH WITH 3 DRAWERS </v>
      </c>
    </row>
    <row r="9336" spans="1:11" x14ac:dyDescent="0.2">
      <c r="A9336" s="132">
        <v>44467</v>
      </c>
      <c r="B9336" s="226" t="s">
        <v>12</v>
      </c>
      <c r="C9336" s="222" t="s">
        <v>12</v>
      </c>
      <c r="D9336" s="106" t="s">
        <v>9969</v>
      </c>
      <c r="E9336" s="87">
        <v>1</v>
      </c>
      <c r="F9336" s="88">
        <v>1290</v>
      </c>
      <c r="H9336" s="88"/>
      <c r="I9336" s="90">
        <v>1</v>
      </c>
      <c r="K9336" s="194" t="str">
        <f t="shared" si="145"/>
        <v xml:space="preserve">STAINLESS STEEL EXAMINATION COUCH WITH 3 DRAWERS </v>
      </c>
    </row>
    <row r="9337" spans="1:11" x14ac:dyDescent="0.2">
      <c r="A9337" s="132">
        <v>44477</v>
      </c>
      <c r="B9337" s="226" t="s">
        <v>12</v>
      </c>
      <c r="C9337" s="222" t="s">
        <v>12</v>
      </c>
      <c r="D9337" s="106" t="s">
        <v>8601</v>
      </c>
      <c r="E9337" s="87">
        <v>1</v>
      </c>
      <c r="F9337" s="166">
        <v>1540</v>
      </c>
      <c r="H9337" s="166"/>
      <c r="I9337" s="90">
        <v>1</v>
      </c>
      <c r="K9337" s="194" t="str">
        <f t="shared" si="145"/>
        <v xml:space="preserve">KING HEIGHT ADJUSTABLE EXAMINATION COUCH with hole - black frame - mid light blue </v>
      </c>
    </row>
    <row r="9338" spans="1:11" x14ac:dyDescent="0.2">
      <c r="A9338" s="132">
        <v>44480</v>
      </c>
      <c r="B9338" s="226" t="s">
        <v>12</v>
      </c>
      <c r="C9338" s="222" t="s">
        <v>12</v>
      </c>
      <c r="D9338" s="106" t="s">
        <v>8602</v>
      </c>
      <c r="E9338" s="87" t="s">
        <v>20</v>
      </c>
      <c r="F9338" s="166">
        <v>1700</v>
      </c>
      <c r="H9338" s="166"/>
      <c r="I9338" s="90">
        <v>1</v>
      </c>
      <c r="K9338" s="194" t="str">
        <f t="shared" si="145"/>
        <v xml:space="preserve">KING HEIGHT ADJUSTABLE EXAMINATION COUCH with hole - black frame - any colour </v>
      </c>
    </row>
    <row r="9339" spans="1:11" x14ac:dyDescent="0.2">
      <c r="A9339" s="132">
        <v>44486</v>
      </c>
      <c r="B9339" s="226" t="s">
        <v>12</v>
      </c>
      <c r="C9339" s="222" t="s">
        <v>12</v>
      </c>
      <c r="D9339" s="106" t="s">
        <v>7006</v>
      </c>
      <c r="E9339" s="87" t="s">
        <v>20</v>
      </c>
      <c r="F9339" s="88">
        <v>542</v>
      </c>
      <c r="H9339" s="88"/>
      <c r="I9339" s="90">
        <v>1</v>
      </c>
      <c r="K9339" s="194" t="str">
        <f t="shared" si="145"/>
        <v xml:space="preserve">KING EXAMINATION COUCH - any colour </v>
      </c>
    </row>
    <row r="9340" spans="1:11" x14ac:dyDescent="0.2">
      <c r="A9340" s="132">
        <v>44490</v>
      </c>
      <c r="B9340" s="226" t="s">
        <v>12</v>
      </c>
      <c r="C9340" s="222" t="s">
        <v>12</v>
      </c>
      <c r="D9340" s="106" t="s">
        <v>7007</v>
      </c>
      <c r="E9340" s="87">
        <v>1</v>
      </c>
      <c r="F9340" s="88">
        <v>560</v>
      </c>
      <c r="H9340" s="88"/>
      <c r="I9340" s="90">
        <v>1</v>
      </c>
      <c r="K9340" s="194" t="str">
        <f t="shared" si="145"/>
        <v xml:space="preserve">KING PLUS EXAMINATION COUCH - blue </v>
      </c>
    </row>
    <row r="9341" spans="1:11" x14ac:dyDescent="0.2">
      <c r="A9341" s="132">
        <v>44491</v>
      </c>
      <c r="B9341" s="226" t="s">
        <v>12</v>
      </c>
      <c r="C9341" s="222" t="s">
        <v>12</v>
      </c>
      <c r="D9341" s="106" t="s">
        <v>7008</v>
      </c>
      <c r="E9341" s="87">
        <v>1</v>
      </c>
      <c r="F9341" s="88">
        <v>560</v>
      </c>
      <c r="H9341" s="88"/>
      <c r="I9341" s="90">
        <v>1</v>
      </c>
      <c r="K9341" s="194" t="str">
        <f t="shared" si="145"/>
        <v xml:space="preserve">KING PLUS EXAMINATION COUCH - beige </v>
      </c>
    </row>
    <row r="9342" spans="1:11" x14ac:dyDescent="0.2">
      <c r="A9342" s="132">
        <v>44496</v>
      </c>
      <c r="B9342" s="226" t="s">
        <v>12</v>
      </c>
      <c r="C9342" s="222" t="s">
        <v>12</v>
      </c>
      <c r="D9342" s="106" t="s">
        <v>7009</v>
      </c>
      <c r="E9342" s="87" t="s">
        <v>20</v>
      </c>
      <c r="F9342" s="88">
        <v>620</v>
      </c>
      <c r="H9342" s="88"/>
      <c r="I9342" s="90">
        <v>1</v>
      </c>
      <c r="K9342" s="194" t="str">
        <f t="shared" ref="K9342:K9405" si="146">+SUBSTITUTE(CONCATENATE(D9342," ","(",IF(RIGHT(E9342,3)="1**","1",E9342),")"),"(1)","")</f>
        <v xml:space="preserve">KING PLUS EXAMINATION COUCH - any colour </v>
      </c>
    </row>
    <row r="9343" spans="1:11" x14ac:dyDescent="0.2">
      <c r="A9343" s="132">
        <v>44500</v>
      </c>
      <c r="B9343" s="226" t="s">
        <v>12</v>
      </c>
      <c r="C9343" s="222" t="s">
        <v>12</v>
      </c>
      <c r="D9343" s="106" t="s">
        <v>7010</v>
      </c>
      <c r="E9343" s="87">
        <v>1</v>
      </c>
      <c r="F9343" s="88">
        <v>835</v>
      </c>
      <c r="H9343" s="88"/>
      <c r="I9343" s="90">
        <v>1</v>
      </c>
      <c r="K9343" s="194" t="str">
        <f t="shared" si="146"/>
        <v xml:space="preserve">ELITE EXAMINATION COUCH - blue </v>
      </c>
    </row>
    <row r="9344" spans="1:11" x14ac:dyDescent="0.2">
      <c r="A9344" s="132">
        <v>44503</v>
      </c>
      <c r="B9344" s="226" t="s">
        <v>12</v>
      </c>
      <c r="C9344" s="222" t="s">
        <v>12</v>
      </c>
      <c r="D9344" s="106" t="s">
        <v>7011</v>
      </c>
      <c r="E9344" s="87" t="s">
        <v>20</v>
      </c>
      <c r="F9344" s="88">
        <v>940</v>
      </c>
      <c r="H9344" s="88"/>
      <c r="I9344" s="90">
        <v>1</v>
      </c>
      <c r="K9344" s="194" t="str">
        <f t="shared" si="146"/>
        <v xml:space="preserve">ELITE EXAMINATION COUCH - any colour </v>
      </c>
    </row>
    <row r="9345" spans="1:11" x14ac:dyDescent="0.2">
      <c r="A9345" s="132">
        <v>44505</v>
      </c>
      <c r="B9345" s="226" t="s">
        <v>12</v>
      </c>
      <c r="C9345" s="222" t="s">
        <v>12</v>
      </c>
      <c r="D9345" s="106" t="s">
        <v>11041</v>
      </c>
      <c r="E9345" s="87" t="s">
        <v>24</v>
      </c>
      <c r="F9345" s="88">
        <v>205</v>
      </c>
      <c r="H9345" s="88"/>
      <c r="I9345" s="90">
        <v>1</v>
      </c>
      <c r="K9345" s="194" t="str">
        <f t="shared" si="146"/>
        <v>RETRACTABLE/REMOVABLE/TURNABLE WHEELS for 44300/05,44500/03/10/16/30/31/35/36 (1 kit)</v>
      </c>
    </row>
    <row r="9346" spans="1:11" x14ac:dyDescent="0.2">
      <c r="A9346" s="132">
        <v>44510</v>
      </c>
      <c r="B9346" s="226" t="s">
        <v>12</v>
      </c>
      <c r="C9346" s="222" t="s">
        <v>12</v>
      </c>
      <c r="D9346" s="106" t="s">
        <v>7012</v>
      </c>
      <c r="E9346" s="87">
        <v>1</v>
      </c>
      <c r="F9346" s="88">
        <v>2810</v>
      </c>
      <c r="H9346" s="88"/>
      <c r="I9346" s="90">
        <v>1</v>
      </c>
      <c r="K9346" s="194" t="str">
        <f t="shared" si="146"/>
        <v xml:space="preserve">LORD HEIGHT ADJUSTABLE EXAMINATION COUCH with TR/RTR - water green </v>
      </c>
    </row>
    <row r="9347" spans="1:11" x14ac:dyDescent="0.2">
      <c r="A9347" s="132">
        <v>44516</v>
      </c>
      <c r="B9347" s="226" t="s">
        <v>12</v>
      </c>
      <c r="C9347" s="222" t="s">
        <v>12</v>
      </c>
      <c r="D9347" s="106" t="s">
        <v>7013</v>
      </c>
      <c r="E9347" s="87" t="s">
        <v>20</v>
      </c>
      <c r="F9347" s="88">
        <v>2910</v>
      </c>
      <c r="H9347" s="88"/>
      <c r="I9347" s="90">
        <v>1</v>
      </c>
      <c r="K9347" s="194" t="str">
        <f t="shared" si="146"/>
        <v xml:space="preserve">LORD HEIGHT ADJUSTABLE EXAMINATION COUCH with TR/RTR - any colour </v>
      </c>
    </row>
    <row r="9348" spans="1:11" x14ac:dyDescent="0.2">
      <c r="A9348" s="132">
        <v>44520</v>
      </c>
      <c r="B9348" s="226" t="s">
        <v>12</v>
      </c>
      <c r="C9348" s="222" t="s">
        <v>12</v>
      </c>
      <c r="D9348" s="106" t="s">
        <v>7014</v>
      </c>
      <c r="E9348" s="87">
        <v>1</v>
      </c>
      <c r="F9348" s="166">
        <v>1680</v>
      </c>
      <c r="H9348" s="166"/>
      <c r="I9348" s="90">
        <v>1</v>
      </c>
      <c r="K9348" s="194" t="str">
        <f t="shared" si="146"/>
        <v xml:space="preserve">ELECTRIC HEIGHT ADJUSTABLE TREATMENT TABLE with footbar - blue </v>
      </c>
    </row>
    <row r="9349" spans="1:11" x14ac:dyDescent="0.2">
      <c r="A9349" s="132">
        <v>44521</v>
      </c>
      <c r="B9349" s="226" t="s">
        <v>12</v>
      </c>
      <c r="C9349" s="222" t="s">
        <v>12</v>
      </c>
      <c r="D9349" s="106" t="s">
        <v>7015</v>
      </c>
      <c r="E9349" s="87">
        <v>1</v>
      </c>
      <c r="F9349" s="88">
        <v>1680</v>
      </c>
      <c r="H9349" s="88"/>
      <c r="I9349" s="90">
        <v>1</v>
      </c>
      <c r="K9349" s="194" t="str">
        <f t="shared" si="146"/>
        <v xml:space="preserve">ELECTRIC HEIGHT ADJUSTABLE TREATMENT TABLE with footbar - beige </v>
      </c>
    </row>
    <row r="9350" spans="1:11" x14ac:dyDescent="0.2">
      <c r="A9350" s="132">
        <v>44522</v>
      </c>
      <c r="B9350" s="226" t="s">
        <v>12</v>
      </c>
      <c r="C9350" s="222" t="s">
        <v>12</v>
      </c>
      <c r="D9350" s="106" t="s">
        <v>7016</v>
      </c>
      <c r="E9350" s="87">
        <v>1</v>
      </c>
      <c r="F9350" s="88">
        <v>1680</v>
      </c>
      <c r="H9350" s="88"/>
      <c r="I9350" s="90">
        <v>1</v>
      </c>
      <c r="K9350" s="194" t="str">
        <f t="shared" si="146"/>
        <v xml:space="preserve">ELECTRIC HEIGHT ADJUSTABLE TREATMENT TABLE with footbar - black </v>
      </c>
    </row>
    <row r="9351" spans="1:11" x14ac:dyDescent="0.2">
      <c r="A9351" s="132">
        <v>44525</v>
      </c>
      <c r="B9351" s="226" t="s">
        <v>12</v>
      </c>
      <c r="C9351" s="222" t="s">
        <v>12</v>
      </c>
      <c r="D9351" s="106" t="s">
        <v>7017</v>
      </c>
      <c r="E9351" s="87" t="s">
        <v>20</v>
      </c>
      <c r="F9351" s="88">
        <v>1800</v>
      </c>
      <c r="H9351" s="88"/>
      <c r="I9351" s="90">
        <v>1</v>
      </c>
      <c r="K9351" s="194" t="str">
        <f t="shared" si="146"/>
        <v xml:space="preserve">ELECTRIC HEIGHT ADJUSTABLE TREATMENT TABLE with footbar - colour on request </v>
      </c>
    </row>
    <row r="9352" spans="1:11" x14ac:dyDescent="0.2">
      <c r="A9352" s="132">
        <v>44531</v>
      </c>
      <c r="B9352" s="226" t="s">
        <v>12</v>
      </c>
      <c r="C9352" s="222" t="s">
        <v>12</v>
      </c>
      <c r="D9352" s="106" t="s">
        <v>8603</v>
      </c>
      <c r="E9352" s="87">
        <v>1</v>
      </c>
      <c r="F9352" s="166">
        <v>3600</v>
      </c>
      <c r="H9352" s="166"/>
      <c r="I9352" s="90">
        <v>1</v>
      </c>
      <c r="K9352" s="194" t="str">
        <f t="shared" si="146"/>
        <v xml:space="preserve">4-SECTIONS HEIGHT ADJUST. TREATMENT COUCH - blue </v>
      </c>
    </row>
    <row r="9353" spans="1:11" x14ac:dyDescent="0.2">
      <c r="A9353" s="132">
        <v>44535</v>
      </c>
      <c r="B9353" s="226" t="s">
        <v>12</v>
      </c>
      <c r="C9353" s="222" t="s">
        <v>12</v>
      </c>
      <c r="D9353" s="106" t="s">
        <v>8604</v>
      </c>
      <c r="E9353" s="87" t="s">
        <v>20</v>
      </c>
      <c r="F9353" s="166">
        <v>3700</v>
      </c>
      <c r="H9353" s="166"/>
      <c r="I9353" s="90">
        <v>1</v>
      </c>
      <c r="K9353" s="194" t="str">
        <f t="shared" si="146"/>
        <v xml:space="preserve">4-SECTIONS HEIGHT ADJUST. TREATMENT COUCH - any colour   </v>
      </c>
    </row>
    <row r="9354" spans="1:11" x14ac:dyDescent="0.2">
      <c r="A9354" s="132">
        <v>44541</v>
      </c>
      <c r="B9354" s="226" t="s">
        <v>12</v>
      </c>
      <c r="C9354" s="222" t="s">
        <v>12</v>
      </c>
      <c r="D9354" s="106" t="s">
        <v>10189</v>
      </c>
      <c r="E9354" s="87">
        <v>1</v>
      </c>
      <c r="F9354" s="88">
        <v>2200</v>
      </c>
      <c r="H9354" s="88"/>
      <c r="I9354" s="90">
        <v>1</v>
      </c>
      <c r="K9354" s="194" t="str">
        <f t="shared" si="146"/>
        <v xml:space="preserve">ROJAL ADJUSTABLE EXAMINATION COUCH - stainless steel </v>
      </c>
    </row>
    <row r="9355" spans="1:11" x14ac:dyDescent="0.2">
      <c r="A9355" s="132">
        <v>44690</v>
      </c>
      <c r="B9355" s="226" t="s">
        <v>12</v>
      </c>
      <c r="C9355" s="222" t="s">
        <v>12</v>
      </c>
      <c r="D9355" s="106" t="s">
        <v>7018</v>
      </c>
      <c r="E9355" s="87">
        <v>1</v>
      </c>
      <c r="F9355" s="151">
        <v>203</v>
      </c>
      <c r="H9355" s="151"/>
      <c r="I9355" s="90">
        <v>1</v>
      </c>
      <c r="K9355" s="194" t="str">
        <f t="shared" si="146"/>
        <v xml:space="preserve">LIGHT BOX 40x43 cm </v>
      </c>
    </row>
    <row r="9356" spans="1:11" x14ac:dyDescent="0.2">
      <c r="A9356" s="132">
        <v>44692</v>
      </c>
      <c r="B9356" s="226" t="s">
        <v>12</v>
      </c>
      <c r="C9356" s="222" t="s">
        <v>12</v>
      </c>
      <c r="D9356" s="106" t="s">
        <v>7019</v>
      </c>
      <c r="E9356" s="87">
        <v>1</v>
      </c>
      <c r="F9356" s="88">
        <v>319</v>
      </c>
      <c r="H9356" s="88"/>
      <c r="I9356" s="90">
        <v>1</v>
      </c>
      <c r="K9356" s="194" t="str">
        <f t="shared" si="146"/>
        <v xml:space="preserve">LIGHT BOX 80x43 cm </v>
      </c>
    </row>
    <row r="9357" spans="1:11" x14ac:dyDescent="0.2">
      <c r="A9357" s="132">
        <v>44695</v>
      </c>
      <c r="B9357" s="226" t="s">
        <v>12</v>
      </c>
      <c r="C9357" s="222" t="s">
        <v>12</v>
      </c>
      <c r="D9357" s="106" t="s">
        <v>7020</v>
      </c>
      <c r="E9357" s="87">
        <v>1</v>
      </c>
      <c r="F9357" s="88">
        <v>30</v>
      </c>
      <c r="H9357" s="88"/>
      <c r="I9357" s="90">
        <v>1</v>
      </c>
      <c r="K9357" s="194" t="str">
        <f t="shared" si="146"/>
        <v xml:space="preserve">ROUND FLUORESCENT LIGHT - spare for 44690, 44692, 27356-8 </v>
      </c>
    </row>
    <row r="9358" spans="1:11" x14ac:dyDescent="0.2">
      <c r="A9358" s="132">
        <v>44700</v>
      </c>
      <c r="B9358" s="226" t="s">
        <v>12</v>
      </c>
      <c r="C9358" s="222" t="s">
        <v>12</v>
      </c>
      <c r="D9358" s="106" t="s">
        <v>7021</v>
      </c>
      <c r="E9358" s="87">
        <v>1</v>
      </c>
      <c r="F9358" s="88">
        <v>517</v>
      </c>
      <c r="H9358" s="88"/>
      <c r="I9358" s="90">
        <v>1</v>
      </c>
      <c r="K9358" s="194" t="str">
        <f t="shared" si="146"/>
        <v xml:space="preserve">ULTRA SLIM LED LIGHT BOX 42x36 cm </v>
      </c>
    </row>
    <row r="9359" spans="1:11" x14ac:dyDescent="0.2">
      <c r="A9359" s="132">
        <v>44701</v>
      </c>
      <c r="B9359" s="226" t="s">
        <v>12</v>
      </c>
      <c r="C9359" s="222" t="s">
        <v>12</v>
      </c>
      <c r="D9359" s="106" t="s">
        <v>7022</v>
      </c>
      <c r="E9359" s="87">
        <v>1</v>
      </c>
      <c r="F9359" s="88">
        <v>841</v>
      </c>
      <c r="H9359" s="88"/>
      <c r="I9359" s="90">
        <v>1</v>
      </c>
      <c r="K9359" s="194" t="str">
        <f t="shared" si="146"/>
        <v xml:space="preserve">ULTRA SLIM LED LIGHT BOX 42x72 cm - double </v>
      </c>
    </row>
    <row r="9360" spans="1:11" x14ac:dyDescent="0.2">
      <c r="A9360" s="132">
        <v>44702</v>
      </c>
      <c r="B9360" s="226" t="s">
        <v>12</v>
      </c>
      <c r="C9360" s="222" t="s">
        <v>12</v>
      </c>
      <c r="D9360" s="106" t="s">
        <v>7023</v>
      </c>
      <c r="E9360" s="87">
        <v>1</v>
      </c>
      <c r="F9360" s="88">
        <v>1047</v>
      </c>
      <c r="H9360" s="88"/>
      <c r="I9360" s="90">
        <v>1</v>
      </c>
      <c r="K9360" s="194" t="str">
        <f t="shared" si="146"/>
        <v xml:space="preserve">ULTRA SLIM LED LIGHT BOX 42x108 cm - triple </v>
      </c>
    </row>
    <row r="9361" spans="1:11" x14ac:dyDescent="0.2">
      <c r="A9361" s="132">
        <v>44703</v>
      </c>
      <c r="B9361" s="226" t="s">
        <v>12</v>
      </c>
      <c r="C9361" s="222" t="s">
        <v>12</v>
      </c>
      <c r="D9361" s="106" t="s">
        <v>7024</v>
      </c>
      <c r="E9361" s="87">
        <v>1</v>
      </c>
      <c r="F9361" s="88">
        <v>1252</v>
      </c>
      <c r="H9361" s="88"/>
      <c r="I9361" s="90">
        <v>1</v>
      </c>
      <c r="K9361" s="194" t="str">
        <f t="shared" si="146"/>
        <v xml:space="preserve">ULTRA SLIM LED LIGHT BOX 42x144 cm - quadruple </v>
      </c>
    </row>
    <row r="9362" spans="1:11" x14ac:dyDescent="0.2">
      <c r="A9362" s="132">
        <v>44705</v>
      </c>
      <c r="B9362" s="226" t="s">
        <v>12</v>
      </c>
      <c r="C9362" s="222" t="s">
        <v>12</v>
      </c>
      <c r="D9362" s="106" t="s">
        <v>7025</v>
      </c>
      <c r="E9362" s="87">
        <v>1</v>
      </c>
      <c r="F9362" s="88">
        <v>646</v>
      </c>
      <c r="H9362" s="88"/>
      <c r="I9362" s="90">
        <v>1</v>
      </c>
      <c r="K9362" s="194" t="str">
        <f t="shared" si="146"/>
        <v xml:space="preserve">DESKTOP ULTRA SLIM LED LIGHT BOX 42x36 cm </v>
      </c>
    </row>
    <row r="9363" spans="1:11" x14ac:dyDescent="0.2">
      <c r="A9363" s="132">
        <v>44706</v>
      </c>
      <c r="B9363" s="226" t="s">
        <v>12</v>
      </c>
      <c r="C9363" s="222" t="s">
        <v>12</v>
      </c>
      <c r="D9363" s="106" t="s">
        <v>7026</v>
      </c>
      <c r="E9363" s="87">
        <v>1</v>
      </c>
      <c r="F9363" s="88">
        <v>1693</v>
      </c>
      <c r="H9363" s="88"/>
      <c r="I9363" s="90">
        <v>1</v>
      </c>
      <c r="K9363" s="194" t="str">
        <f t="shared" si="146"/>
        <v xml:space="preserve">DESKTOP ULTRA SLIM LED LIGHT BOX 42x36 cm - double </v>
      </c>
    </row>
    <row r="9364" spans="1:11" x14ac:dyDescent="0.2">
      <c r="A9364" s="132">
        <v>44707</v>
      </c>
      <c r="B9364" s="226" t="s">
        <v>12</v>
      </c>
      <c r="C9364" s="222" t="s">
        <v>12</v>
      </c>
      <c r="D9364" s="106" t="s">
        <v>7027</v>
      </c>
      <c r="E9364" s="87" t="s">
        <v>20</v>
      </c>
      <c r="F9364" s="88">
        <v>2275</v>
      </c>
      <c r="H9364" s="88"/>
      <c r="I9364" s="90">
        <v>1</v>
      </c>
      <c r="K9364" s="194" t="str">
        <f t="shared" si="146"/>
        <v xml:space="preserve">DESKTOP ULTRA SLIM LED LIGHT BOX 42x36 cm - triple </v>
      </c>
    </row>
    <row r="9365" spans="1:11" x14ac:dyDescent="0.2">
      <c r="A9365" s="132">
        <v>44710</v>
      </c>
      <c r="B9365" s="226" t="s">
        <v>12</v>
      </c>
      <c r="C9365" s="222" t="s">
        <v>12</v>
      </c>
      <c r="D9365" s="106" t="s">
        <v>7028</v>
      </c>
      <c r="E9365" s="87">
        <v>1</v>
      </c>
      <c r="F9365" s="88">
        <v>544</v>
      </c>
      <c r="H9365" s="88"/>
      <c r="I9365" s="90">
        <v>1</v>
      </c>
      <c r="K9365" s="194" t="str">
        <f t="shared" si="146"/>
        <v xml:space="preserve">ULTRA SLIM LED OPTOMETRIC CHART - Armagnac </v>
      </c>
    </row>
    <row r="9366" spans="1:11" x14ac:dyDescent="0.2">
      <c r="A9366" s="132">
        <v>44711</v>
      </c>
      <c r="B9366" s="226" t="s">
        <v>12</v>
      </c>
      <c r="C9366" s="222" t="s">
        <v>12</v>
      </c>
      <c r="D9366" s="106" t="s">
        <v>7029</v>
      </c>
      <c r="E9366" s="87">
        <v>1</v>
      </c>
      <c r="F9366" s="88">
        <v>544</v>
      </c>
      <c r="H9366" s="88"/>
      <c r="I9366" s="90">
        <v>1</v>
      </c>
      <c r="K9366" s="194" t="str">
        <f t="shared" si="146"/>
        <v xml:space="preserve">ULTRA SLIM LED OPTOMETRIC CHART - Monoyer </v>
      </c>
    </row>
    <row r="9367" spans="1:11" x14ac:dyDescent="0.2">
      <c r="A9367" s="132">
        <v>44712</v>
      </c>
      <c r="B9367" s="226" t="s">
        <v>12</v>
      </c>
      <c r="C9367" s="222" t="s">
        <v>12</v>
      </c>
      <c r="D9367" s="106" t="s">
        <v>7030</v>
      </c>
      <c r="E9367" s="87">
        <v>1</v>
      </c>
      <c r="F9367" s="88">
        <v>544</v>
      </c>
      <c r="H9367" s="88"/>
      <c r="I9367" s="90">
        <v>1</v>
      </c>
      <c r="K9367" s="194" t="str">
        <f t="shared" si="146"/>
        <v xml:space="preserve">ULTRA SLIM LED OPTOMETRIC CHART - Mixed decimal </v>
      </c>
    </row>
    <row r="9368" spans="1:11" x14ac:dyDescent="0.2">
      <c r="A9368" s="132">
        <v>44713</v>
      </c>
      <c r="B9368" s="226" t="s">
        <v>12</v>
      </c>
      <c r="C9368" s="222" t="s">
        <v>12</v>
      </c>
      <c r="D9368" s="106" t="s">
        <v>7031</v>
      </c>
      <c r="E9368" s="87">
        <v>1</v>
      </c>
      <c r="F9368" s="88">
        <v>544</v>
      </c>
      <c r="H9368" s="88"/>
      <c r="I9368" s="90">
        <v>1</v>
      </c>
      <c r="K9368" s="194" t="str">
        <f t="shared" si="146"/>
        <v xml:space="preserve">ULTRA SLIM LED OPTOMETRIC CHART - Children </v>
      </c>
    </row>
    <row r="9369" spans="1:11" x14ac:dyDescent="0.2">
      <c r="A9369" s="132">
        <v>44734</v>
      </c>
      <c r="B9369" s="226" t="s">
        <v>12</v>
      </c>
      <c r="C9369" s="222" t="s">
        <v>12</v>
      </c>
      <c r="D9369" s="106" t="s">
        <v>7032</v>
      </c>
      <c r="E9369" s="87">
        <v>1</v>
      </c>
      <c r="F9369" s="103">
        <v>990</v>
      </c>
      <c r="H9369" s="103"/>
      <c r="I9369" s="90">
        <v>1</v>
      </c>
      <c r="K9369" s="194" t="str">
        <f t="shared" si="146"/>
        <v xml:space="preserve">*** 3 JOINTS VARIABLE HEIGHT PATIENT BED - 2 cranks - castors  end of stock, then 44742 </v>
      </c>
    </row>
    <row r="9370" spans="1:11" x14ac:dyDescent="0.2">
      <c r="A9370" s="132">
        <v>44740</v>
      </c>
      <c r="B9370" s="226" t="s">
        <v>12</v>
      </c>
      <c r="C9370" s="222" t="s">
        <v>12</v>
      </c>
      <c r="D9370" s="106" t="s">
        <v>9970</v>
      </c>
      <c r="E9370" s="87">
        <v>1</v>
      </c>
      <c r="F9370" s="166">
        <v>690</v>
      </c>
      <c r="H9370" s="166"/>
      <c r="I9370" s="90">
        <v>1</v>
      </c>
      <c r="K9370" s="194" t="str">
        <f t="shared" si="146"/>
        <v xml:space="preserve">3 JOINTS PATIENT BED - 2 cranks - castors </v>
      </c>
    </row>
    <row r="9371" spans="1:11" x14ac:dyDescent="0.2">
      <c r="A9371" s="132">
        <v>44742</v>
      </c>
      <c r="B9371" s="226" t="s">
        <v>12</v>
      </c>
      <c r="C9371" s="222" t="s">
        <v>12</v>
      </c>
      <c r="D9371" s="106" t="s">
        <v>7033</v>
      </c>
      <c r="E9371" s="87">
        <v>1</v>
      </c>
      <c r="F9371" s="166">
        <v>970</v>
      </c>
      <c r="H9371" s="166"/>
      <c r="I9371" s="90">
        <v>1</v>
      </c>
      <c r="K9371" s="194" t="str">
        <f t="shared" si="146"/>
        <v xml:space="preserve">4 JOINTS VARIABLE HEIGHT PATIENT BED - 3 cranks - castors </v>
      </c>
    </row>
    <row r="9372" spans="1:11" x14ac:dyDescent="0.2">
      <c r="A9372" s="132">
        <v>44744</v>
      </c>
      <c r="B9372" s="226" t="s">
        <v>12</v>
      </c>
      <c r="C9372" s="222" t="s">
        <v>12</v>
      </c>
      <c r="D9372" s="106" t="s">
        <v>8000</v>
      </c>
      <c r="E9372" s="87">
        <v>1</v>
      </c>
      <c r="F9372" s="166">
        <v>1420</v>
      </c>
      <c r="H9372" s="166"/>
      <c r="I9372" s="90">
        <v>1</v>
      </c>
      <c r="K9372" s="194" t="str">
        <f t="shared" si="146"/>
        <v xml:space="preserve">ELECTRIC VARIABLE HEIGHT PATIENT BED </v>
      </c>
    </row>
    <row r="9373" spans="1:11" x14ac:dyDescent="0.2">
      <c r="A9373" s="132">
        <v>44746</v>
      </c>
      <c r="B9373" s="226" t="s">
        <v>12</v>
      </c>
      <c r="C9373" s="222" t="s">
        <v>12</v>
      </c>
      <c r="D9373" s="106" t="s">
        <v>8001</v>
      </c>
      <c r="E9373" s="87">
        <v>1</v>
      </c>
      <c r="F9373" s="166">
        <v>2780</v>
      </c>
      <c r="H9373" s="166"/>
      <c r="I9373" s="90">
        <v>1</v>
      </c>
      <c r="K9373" s="194" t="str">
        <f t="shared" si="146"/>
        <v xml:space="preserve">ELECTRIC ICU VARIABLE HEIGHT PATIENT BED </v>
      </c>
    </row>
    <row r="9374" spans="1:11" x14ac:dyDescent="0.2">
      <c r="A9374" s="132">
        <v>44751</v>
      </c>
      <c r="B9374" s="226" t="s">
        <v>12</v>
      </c>
      <c r="C9374" s="222" t="s">
        <v>12</v>
      </c>
      <c r="D9374" s="106" t="s">
        <v>7034</v>
      </c>
      <c r="E9374" s="87">
        <v>1</v>
      </c>
      <c r="F9374" s="88">
        <v>79</v>
      </c>
      <c r="H9374" s="88"/>
      <c r="I9374" s="90">
        <v>1</v>
      </c>
      <c r="K9374" s="194" t="str">
        <f t="shared" si="146"/>
        <v xml:space="preserve">BED TRAY - white    </v>
      </c>
    </row>
    <row r="9375" spans="1:11" x14ac:dyDescent="0.2">
      <c r="A9375" s="132">
        <v>44760</v>
      </c>
      <c r="B9375" s="226" t="s">
        <v>12</v>
      </c>
      <c r="C9375" s="222" t="s">
        <v>12</v>
      </c>
      <c r="D9375" s="106" t="s">
        <v>7035</v>
      </c>
      <c r="E9375" s="87">
        <v>1</v>
      </c>
      <c r="F9375" s="88">
        <v>1050</v>
      </c>
      <c r="H9375" s="88"/>
      <c r="I9375" s="90">
        <v>1</v>
      </c>
      <c r="K9375" s="194" t="str">
        <f t="shared" si="146"/>
        <v xml:space="preserve">WARD STRETCHER without accessories </v>
      </c>
    </row>
    <row r="9376" spans="1:11" x14ac:dyDescent="0.2">
      <c r="A9376" s="132">
        <v>44761</v>
      </c>
      <c r="B9376" s="226" t="s">
        <v>12</v>
      </c>
      <c r="C9376" s="222" t="s">
        <v>12</v>
      </c>
      <c r="D9376" s="106" t="s">
        <v>7036</v>
      </c>
      <c r="E9376" s="87">
        <v>1</v>
      </c>
      <c r="F9376" s="88">
        <v>200</v>
      </c>
      <c r="H9376" s="88"/>
      <c r="I9376" s="90">
        <v>1</v>
      </c>
      <c r="K9376" s="194" t="str">
        <f t="shared" si="146"/>
        <v xml:space="preserve">SIDE RAILS - couple with automatic locking device </v>
      </c>
    </row>
    <row r="9377" spans="1:11" x14ac:dyDescent="0.2">
      <c r="A9377" s="132">
        <v>44762</v>
      </c>
      <c r="B9377" s="226" t="s">
        <v>12</v>
      </c>
      <c r="C9377" s="222" t="s">
        <v>12</v>
      </c>
      <c r="D9377" s="106" t="s">
        <v>7037</v>
      </c>
      <c r="E9377" s="87">
        <v>1</v>
      </c>
      <c r="F9377" s="88">
        <v>45</v>
      </c>
      <c r="H9377" s="88"/>
      <c r="I9377" s="90">
        <v>1</v>
      </c>
      <c r="K9377" s="194" t="str">
        <f t="shared" si="146"/>
        <v xml:space="preserve">IV STAND with 2 hooks </v>
      </c>
    </row>
    <row r="9378" spans="1:11" x14ac:dyDescent="0.2">
      <c r="A9378" s="132">
        <v>44763</v>
      </c>
      <c r="B9378" s="226" t="s">
        <v>12</v>
      </c>
      <c r="C9378" s="222" t="s">
        <v>12</v>
      </c>
      <c r="D9378" s="106" t="s">
        <v>7038</v>
      </c>
      <c r="E9378" s="87">
        <v>1</v>
      </c>
      <c r="F9378" s="88">
        <v>102</v>
      </c>
      <c r="H9378" s="88"/>
      <c r="I9378" s="90">
        <v>1</v>
      </c>
      <c r="K9378" s="194" t="str">
        <f t="shared" si="146"/>
        <v xml:space="preserve">BASKET - chrome plated steel </v>
      </c>
    </row>
    <row r="9379" spans="1:11" x14ac:dyDescent="0.2">
      <c r="A9379" s="132">
        <v>44764</v>
      </c>
      <c r="B9379" s="226" t="s">
        <v>12</v>
      </c>
      <c r="C9379" s="222" t="s">
        <v>12</v>
      </c>
      <c r="D9379" s="106" t="s">
        <v>7039</v>
      </c>
      <c r="E9379" s="87">
        <v>1</v>
      </c>
      <c r="F9379" s="88">
        <v>90</v>
      </c>
      <c r="H9379" s="88"/>
      <c r="I9379" s="90">
        <v>1</v>
      </c>
      <c r="K9379" s="194" t="str">
        <f t="shared" si="146"/>
        <v xml:space="preserve">OXYGEN BOTTLE HOLDER - chrome plated steel </v>
      </c>
    </row>
    <row r="9380" spans="1:11" x14ac:dyDescent="0.2">
      <c r="A9380" s="132">
        <v>44765</v>
      </c>
      <c r="B9380" s="226" t="s">
        <v>12</v>
      </c>
      <c r="C9380" s="222" t="s">
        <v>12</v>
      </c>
      <c r="D9380" s="106" t="s">
        <v>7040</v>
      </c>
      <c r="E9380" s="87">
        <v>1</v>
      </c>
      <c r="F9380" s="88">
        <v>170</v>
      </c>
      <c r="H9380" s="88"/>
      <c r="I9380" s="90">
        <v>1</v>
      </c>
      <c r="K9380" s="194" t="str">
        <f t="shared" si="146"/>
        <v xml:space="preserve">FIREPROOF SIMULATED LEATHER MATTRESS -class I </v>
      </c>
    </row>
    <row r="9381" spans="1:11" x14ac:dyDescent="0.2">
      <c r="A9381" s="132">
        <v>44770</v>
      </c>
      <c r="B9381" s="226" t="s">
        <v>12</v>
      </c>
      <c r="C9381" s="222" t="s">
        <v>12</v>
      </c>
      <c r="D9381" s="106" t="s">
        <v>7041</v>
      </c>
      <c r="E9381" s="87">
        <v>1</v>
      </c>
      <c r="F9381" s="88">
        <v>3550</v>
      </c>
      <c r="H9381" s="88"/>
      <c r="I9381" s="90">
        <v>1</v>
      </c>
      <c r="K9381" s="194" t="str">
        <f t="shared" si="146"/>
        <v xml:space="preserve">SHOWER TROLLEY - hydraulic </v>
      </c>
    </row>
    <row r="9382" spans="1:11" x14ac:dyDescent="0.2">
      <c r="A9382" s="132">
        <v>44771</v>
      </c>
      <c r="B9382" s="226" t="s">
        <v>12</v>
      </c>
      <c r="C9382" s="222" t="s">
        <v>12</v>
      </c>
      <c r="D9382" s="106" t="s">
        <v>7042</v>
      </c>
      <c r="E9382" s="87">
        <v>1</v>
      </c>
      <c r="F9382" s="88">
        <v>4350</v>
      </c>
      <c r="H9382" s="88"/>
      <c r="I9382" s="90">
        <v>1</v>
      </c>
      <c r="K9382" s="194" t="str">
        <f t="shared" si="146"/>
        <v xml:space="preserve">SHOWER TROLLEY - electric </v>
      </c>
    </row>
    <row r="9383" spans="1:11" x14ac:dyDescent="0.2">
      <c r="A9383" s="132">
        <v>44775</v>
      </c>
      <c r="B9383" s="226" t="s">
        <v>12</v>
      </c>
      <c r="C9383" s="222" t="s">
        <v>12</v>
      </c>
      <c r="D9383" s="106" t="s">
        <v>8002</v>
      </c>
      <c r="E9383" s="87">
        <v>1</v>
      </c>
      <c r="F9383" s="166">
        <v>9950</v>
      </c>
      <c r="H9383" s="166"/>
      <c r="I9383" s="90">
        <v>1</v>
      </c>
      <c r="K9383" s="194" t="str">
        <f t="shared" si="146"/>
        <v xml:space="preserve">ELECTRIC OPERATING TABLE WITH TR AND RTR </v>
      </c>
    </row>
    <row r="9384" spans="1:11" x14ac:dyDescent="0.2">
      <c r="A9384" s="132">
        <v>44776</v>
      </c>
      <c r="B9384" s="226" t="s">
        <v>12</v>
      </c>
      <c r="C9384" s="222" t="s">
        <v>12</v>
      </c>
      <c r="D9384" s="106" t="s">
        <v>8605</v>
      </c>
      <c r="E9384" s="87">
        <v>1</v>
      </c>
      <c r="F9384" s="166">
        <v>820</v>
      </c>
      <c r="H9384" s="166"/>
      <c r="I9384" s="90">
        <v>1</v>
      </c>
      <c r="K9384" s="194" t="str">
        <f t="shared" si="146"/>
        <v xml:space="preserve">OPERATING HEAD FRAME for 44775 - optional </v>
      </c>
    </row>
    <row r="9385" spans="1:11" x14ac:dyDescent="0.2">
      <c r="A9385" s="132">
        <v>44777</v>
      </c>
      <c r="B9385" s="226" t="s">
        <v>12</v>
      </c>
      <c r="C9385" s="222" t="s">
        <v>12</v>
      </c>
      <c r="D9385" s="106" t="s">
        <v>8606</v>
      </c>
      <c r="E9385" s="87">
        <v>1</v>
      </c>
      <c r="F9385" s="166">
        <v>3100</v>
      </c>
      <c r="H9385" s="166"/>
      <c r="I9385" s="90">
        <v>1</v>
      </c>
      <c r="K9385" s="194" t="str">
        <f t="shared" si="146"/>
        <v xml:space="preserve">ORTHOPEDIC FRAME 170-190x48x77-102 cm for 44775 - optional </v>
      </c>
    </row>
    <row r="9386" spans="1:11" x14ac:dyDescent="0.2">
      <c r="A9386" s="132">
        <v>44780</v>
      </c>
      <c r="B9386" s="226" t="s">
        <v>12</v>
      </c>
      <c r="C9386" s="222" t="s">
        <v>12</v>
      </c>
      <c r="D9386" s="106" t="s">
        <v>7043</v>
      </c>
      <c r="E9386" s="87">
        <v>1</v>
      </c>
      <c r="F9386" s="173">
        <v>1150</v>
      </c>
      <c r="H9386" s="173"/>
      <c r="I9386" s="90">
        <v>1</v>
      </c>
      <c r="K9386" s="194" t="str">
        <f t="shared" si="146"/>
        <v xml:space="preserve">ADJUSTABLE HEIGHT PATIENT TROLLEY </v>
      </c>
    </row>
    <row r="9387" spans="1:11" x14ac:dyDescent="0.2">
      <c r="A9387" s="132">
        <v>44782</v>
      </c>
      <c r="B9387" s="226" t="s">
        <v>12</v>
      </c>
      <c r="C9387" s="222" t="s">
        <v>12</v>
      </c>
      <c r="D9387" s="106" t="s">
        <v>7044</v>
      </c>
      <c r="E9387" s="87">
        <v>1</v>
      </c>
      <c r="F9387" s="166">
        <v>3950</v>
      </c>
      <c r="H9387" s="166"/>
      <c r="I9387" s="90">
        <v>1</v>
      </c>
      <c r="K9387" s="194" t="str">
        <f t="shared" si="146"/>
        <v xml:space="preserve">HYDRAULIC ADJUSTABLE HEIGHT PATIENT TROLLEY with TR and RTR </v>
      </c>
    </row>
    <row r="9388" spans="1:11" x14ac:dyDescent="0.2">
      <c r="A9388" s="132">
        <v>44790</v>
      </c>
      <c r="B9388" s="226" t="s">
        <v>12</v>
      </c>
      <c r="C9388" s="222" t="s">
        <v>12</v>
      </c>
      <c r="D9388" s="106" t="s">
        <v>7045</v>
      </c>
      <c r="E9388" s="87">
        <v>1</v>
      </c>
      <c r="F9388" s="166">
        <v>3800</v>
      </c>
      <c r="H9388" s="166"/>
      <c r="I9388" s="90">
        <v>1</v>
      </c>
      <c r="K9388" s="194" t="str">
        <f t="shared" si="146"/>
        <v xml:space="preserve">ADJUSTABLE HEIGHT PATIENT TROLLEY with TR and RTR </v>
      </c>
    </row>
    <row r="9389" spans="1:11" x14ac:dyDescent="0.2">
      <c r="A9389" s="132">
        <v>44792</v>
      </c>
      <c r="B9389" s="226" t="s">
        <v>12</v>
      </c>
      <c r="C9389" s="222" t="s">
        <v>12</v>
      </c>
      <c r="D9389" s="106" t="s">
        <v>7044</v>
      </c>
      <c r="E9389" s="87">
        <v>1</v>
      </c>
      <c r="F9389" s="166">
        <v>4700</v>
      </c>
      <c r="H9389" s="166"/>
      <c r="I9389" s="90">
        <v>1</v>
      </c>
      <c r="K9389" s="194" t="str">
        <f t="shared" si="146"/>
        <v xml:space="preserve">HYDRAULIC ADJUSTABLE HEIGHT PATIENT TROLLEY with TR and RTR </v>
      </c>
    </row>
    <row r="9390" spans="1:11" x14ac:dyDescent="0.2">
      <c r="A9390" s="132">
        <v>44793</v>
      </c>
      <c r="B9390" s="226" t="s">
        <v>12</v>
      </c>
      <c r="C9390" s="222" t="s">
        <v>12</v>
      </c>
      <c r="D9390" s="106" t="s">
        <v>8607</v>
      </c>
      <c r="E9390" s="87">
        <v>1</v>
      </c>
      <c r="F9390" s="166">
        <v>290</v>
      </c>
      <c r="H9390" s="166"/>
      <c r="I9390" s="90">
        <v>1</v>
      </c>
      <c r="K9390" s="194" t="str">
        <f t="shared" si="146"/>
        <v xml:space="preserve">WATERPROOF, FIREPROOF MATTRESS 6 cm for 44790, 44792 </v>
      </c>
    </row>
    <row r="9391" spans="1:11" x14ac:dyDescent="0.2">
      <c r="A9391" s="132">
        <v>44794</v>
      </c>
      <c r="B9391" s="226" t="s">
        <v>12</v>
      </c>
      <c r="C9391" s="222" t="s">
        <v>12</v>
      </c>
      <c r="D9391" s="106" t="s">
        <v>7837</v>
      </c>
      <c r="E9391" s="87">
        <v>1</v>
      </c>
      <c r="F9391" s="166">
        <v>140</v>
      </c>
      <c r="H9391" s="166"/>
      <c r="I9391" s="90">
        <v>1</v>
      </c>
      <c r="K9391" s="194" t="str">
        <f t="shared" si="146"/>
        <v xml:space="preserve">IV STAND with 4 hooks for 44790, 44792 </v>
      </c>
    </row>
    <row r="9392" spans="1:11" x14ac:dyDescent="0.2">
      <c r="A9392" s="132">
        <v>44795</v>
      </c>
      <c r="B9392" s="226" t="s">
        <v>12</v>
      </c>
      <c r="C9392" s="222" t="s">
        <v>12</v>
      </c>
      <c r="D9392" s="106" t="s">
        <v>7838</v>
      </c>
      <c r="E9392" s="87">
        <v>1</v>
      </c>
      <c r="F9392" s="166">
        <v>125</v>
      </c>
      <c r="H9392" s="166"/>
      <c r="I9392" s="90">
        <v>1</v>
      </c>
      <c r="K9392" s="194" t="str">
        <f t="shared" si="146"/>
        <v xml:space="preserve">OXYGEN BOTTLE HOLDER for 44790, 44792 </v>
      </c>
    </row>
    <row r="9393" spans="1:11" x14ac:dyDescent="0.2">
      <c r="A9393" s="132">
        <v>44796</v>
      </c>
      <c r="B9393" s="226" t="s">
        <v>12</v>
      </c>
      <c r="C9393" s="222" t="s">
        <v>12</v>
      </c>
      <c r="D9393" s="106" t="s">
        <v>8608</v>
      </c>
      <c r="E9393" s="87">
        <v>1</v>
      </c>
      <c r="F9393" s="166">
        <v>165</v>
      </c>
      <c r="H9393" s="166"/>
      <c r="I9393" s="90">
        <v>1</v>
      </c>
      <c r="K9393" s="194" t="str">
        <f t="shared" si="146"/>
        <v xml:space="preserve">STORAGE BASKET for 44790 </v>
      </c>
    </row>
    <row r="9394" spans="1:11" x14ac:dyDescent="0.2">
      <c r="A9394" s="132">
        <v>44797</v>
      </c>
      <c r="B9394" s="226" t="s">
        <v>12</v>
      </c>
      <c r="C9394" s="222" t="s">
        <v>12</v>
      </c>
      <c r="D9394" s="106" t="s">
        <v>8609</v>
      </c>
      <c r="E9394" s="87">
        <v>1</v>
      </c>
      <c r="F9394" s="88">
        <v>165</v>
      </c>
      <c r="H9394" s="88"/>
      <c r="I9394" s="90">
        <v>1</v>
      </c>
      <c r="K9394" s="194" t="str">
        <f t="shared" si="146"/>
        <v xml:space="preserve">STORAGE BASKET for 44792 </v>
      </c>
    </row>
    <row r="9395" spans="1:11" x14ac:dyDescent="0.2">
      <c r="A9395" s="132">
        <v>44799</v>
      </c>
      <c r="B9395" s="226" t="s">
        <v>12</v>
      </c>
      <c r="C9395" s="222" t="s">
        <v>12</v>
      </c>
      <c r="D9395" s="106" t="s">
        <v>8003</v>
      </c>
      <c r="E9395" s="87">
        <v>1</v>
      </c>
      <c r="F9395" s="166">
        <v>5500</v>
      </c>
      <c r="H9395" s="166"/>
      <c r="I9395" s="90">
        <v>1</v>
      </c>
      <c r="K9395" s="194" t="str">
        <f t="shared" si="146"/>
        <v xml:space="preserve">HEIGHT ADJUSTABLE ELECTRIC BED - compass rail - load 230 kg </v>
      </c>
    </row>
    <row r="9396" spans="1:11" x14ac:dyDescent="0.2">
      <c r="A9396" s="132">
        <v>44800</v>
      </c>
      <c r="B9396" s="226" t="s">
        <v>12</v>
      </c>
      <c r="C9396" s="222" t="s">
        <v>12</v>
      </c>
      <c r="D9396" s="106" t="s">
        <v>7046</v>
      </c>
      <c r="E9396" s="87">
        <v>1</v>
      </c>
      <c r="F9396" s="88">
        <v>6300</v>
      </c>
      <c r="H9396" s="88"/>
      <c r="I9396" s="90">
        <v>1</v>
      </c>
      <c r="K9396" s="194" t="str">
        <f t="shared" si="146"/>
        <v xml:space="preserve">HEIGHT ADJUSTABLE ELECTRIC BED - load 230 kg </v>
      </c>
    </row>
    <row r="9397" spans="1:11" x14ac:dyDescent="0.2">
      <c r="A9397" s="132">
        <v>44801</v>
      </c>
      <c r="B9397" s="226" t="s">
        <v>12</v>
      </c>
      <c r="C9397" s="222" t="s">
        <v>12</v>
      </c>
      <c r="D9397" s="106" t="s">
        <v>7047</v>
      </c>
      <c r="E9397" s="87">
        <v>1</v>
      </c>
      <c r="F9397" s="88">
        <v>185</v>
      </c>
      <c r="H9397" s="88"/>
      <c r="I9397" s="90">
        <v>1</v>
      </c>
      <c r="K9397" s="194" t="str">
        <f t="shared" si="146"/>
        <v xml:space="preserve">LIFTING POLE for 44800 </v>
      </c>
    </row>
    <row r="9398" spans="1:11" x14ac:dyDescent="0.2">
      <c r="A9398" s="132">
        <v>44802</v>
      </c>
      <c r="B9398" s="226" t="s">
        <v>12</v>
      </c>
      <c r="C9398" s="222" t="s">
        <v>12</v>
      </c>
      <c r="D9398" s="106" t="s">
        <v>7048</v>
      </c>
      <c r="E9398" s="87">
        <v>1</v>
      </c>
      <c r="F9398" s="88">
        <v>143</v>
      </c>
      <c r="H9398" s="88"/>
      <c r="I9398" s="90">
        <v>1</v>
      </c>
      <c r="K9398" s="194" t="str">
        <f t="shared" si="146"/>
        <v xml:space="preserve">IV POLE for 44800 </v>
      </c>
    </row>
    <row r="9399" spans="1:11" x14ac:dyDescent="0.2">
      <c r="A9399" s="132">
        <v>44803</v>
      </c>
      <c r="B9399" s="226" t="s">
        <v>12</v>
      </c>
      <c r="C9399" s="222" t="s">
        <v>12</v>
      </c>
      <c r="D9399" s="106" t="s">
        <v>7049</v>
      </c>
      <c r="E9399" s="87" t="s">
        <v>20</v>
      </c>
      <c r="F9399" s="88">
        <v>350</v>
      </c>
      <c r="H9399" s="88"/>
      <c r="I9399" s="90">
        <v>1</v>
      </c>
      <c r="K9399" s="194" t="str">
        <f t="shared" si="146"/>
        <v xml:space="preserve">BARIATRIC MATTRESS WITH COVER 195x85x18 cm - load 250 kg </v>
      </c>
    </row>
    <row r="9400" spans="1:11" x14ac:dyDescent="0.2">
      <c r="A9400" s="132">
        <v>44804</v>
      </c>
      <c r="B9400" s="226" t="s">
        <v>12</v>
      </c>
      <c r="C9400" s="222" t="s">
        <v>12</v>
      </c>
      <c r="D9400" s="106" t="s">
        <v>7050</v>
      </c>
      <c r="E9400" s="87">
        <v>1</v>
      </c>
      <c r="F9400" s="88">
        <v>280</v>
      </c>
      <c r="H9400" s="88"/>
      <c r="I9400" s="90">
        <v>1</v>
      </c>
      <c r="K9400" s="194" t="str">
        <f t="shared" si="146"/>
        <v xml:space="preserve">HNF MATTRESS WITH COVER 195x85x14 cm </v>
      </c>
    </row>
    <row r="9401" spans="1:11" x14ac:dyDescent="0.2">
      <c r="A9401" s="132">
        <v>44806</v>
      </c>
      <c r="B9401" s="226" t="s">
        <v>12</v>
      </c>
      <c r="C9401" s="222" t="s">
        <v>12</v>
      </c>
      <c r="D9401" s="106" t="s">
        <v>7051</v>
      </c>
      <c r="E9401" s="87">
        <v>1</v>
      </c>
      <c r="F9401" s="88">
        <v>390</v>
      </c>
      <c r="H9401" s="88"/>
      <c r="I9401" s="90">
        <v>1</v>
      </c>
      <c r="K9401" s="194" t="str">
        <f t="shared" si="146"/>
        <v xml:space="preserve">AMYLIFE MATTRESS WITH COVER 195x85x14 cm </v>
      </c>
    </row>
    <row r="9402" spans="1:11" x14ac:dyDescent="0.2">
      <c r="A9402" s="132">
        <v>44812</v>
      </c>
      <c r="B9402" s="226" t="s">
        <v>12</v>
      </c>
      <c r="C9402" s="222" t="s">
        <v>12</v>
      </c>
      <c r="D9402" s="106" t="s">
        <v>7052</v>
      </c>
      <c r="E9402" s="87">
        <v>1</v>
      </c>
      <c r="F9402" s="88">
        <v>33</v>
      </c>
      <c r="H9402" s="88"/>
      <c r="I9402" s="90">
        <v>1</v>
      </c>
      <c r="K9402" s="194" t="str">
        <f t="shared" si="146"/>
        <v xml:space="preserve">SWEET DREAM PILLOW 50x80x18 cm </v>
      </c>
    </row>
    <row r="9403" spans="1:11" x14ac:dyDescent="0.2">
      <c r="A9403" s="132">
        <v>44820</v>
      </c>
      <c r="B9403" s="226" t="s">
        <v>12</v>
      </c>
      <c r="C9403" s="222" t="s">
        <v>12</v>
      </c>
      <c r="D9403" s="106" t="s">
        <v>7053</v>
      </c>
      <c r="E9403" s="87">
        <v>1</v>
      </c>
      <c r="F9403" s="88">
        <v>75</v>
      </c>
      <c r="H9403" s="88"/>
      <c r="I9403" s="90">
        <v>1</v>
      </c>
      <c r="K9403" s="194" t="str">
        <f t="shared" si="146"/>
        <v xml:space="preserve">A4 PVC RECORD HOLDER 24x32 cm </v>
      </c>
    </row>
    <row r="9404" spans="1:11" x14ac:dyDescent="0.2">
      <c r="A9404" s="132">
        <v>44821</v>
      </c>
      <c r="B9404" s="226" t="s">
        <v>12</v>
      </c>
      <c r="C9404" s="222" t="s">
        <v>12</v>
      </c>
      <c r="D9404" s="106" t="s">
        <v>7054</v>
      </c>
      <c r="E9404" s="87">
        <v>1</v>
      </c>
      <c r="F9404" s="88">
        <v>84</v>
      </c>
      <c r="H9404" s="88"/>
      <c r="I9404" s="90">
        <v>1</v>
      </c>
      <c r="K9404" s="194" t="str">
        <f t="shared" si="146"/>
        <v xml:space="preserve">A3 PVC RECORD HOLDER 43x32 cm </v>
      </c>
    </row>
    <row r="9405" spans="1:11" x14ac:dyDescent="0.2">
      <c r="A9405" s="132">
        <v>44825</v>
      </c>
      <c r="B9405" s="226" t="s">
        <v>12</v>
      </c>
      <c r="C9405" s="222" t="s">
        <v>12</v>
      </c>
      <c r="D9405" s="106" t="s">
        <v>7055</v>
      </c>
      <c r="E9405" s="87">
        <v>1</v>
      </c>
      <c r="F9405" s="88">
        <v>49</v>
      </c>
      <c r="H9405" s="88"/>
      <c r="I9405" s="90">
        <v>1</v>
      </c>
      <c r="K9405" s="194" t="str">
        <f t="shared" si="146"/>
        <v xml:space="preserve">BACKREST  </v>
      </c>
    </row>
    <row r="9406" spans="1:11" x14ac:dyDescent="0.2">
      <c r="A9406" s="132">
        <v>44840</v>
      </c>
      <c r="B9406" s="226" t="s">
        <v>12</v>
      </c>
      <c r="C9406" s="222" t="s">
        <v>12</v>
      </c>
      <c r="D9406" s="106" t="s">
        <v>9433</v>
      </c>
      <c r="E9406" s="87">
        <v>1</v>
      </c>
      <c r="F9406" s="88">
        <v>3250</v>
      </c>
      <c r="H9406" s="88"/>
      <c r="I9406" s="90">
        <v>1</v>
      </c>
      <c r="K9406" s="194" t="str">
        <f t="shared" ref="K9406:K9469" si="147">+SUBSTITUTE(CONCATENATE(D9406," ","(",IF(RIGHT(E9406,3)="1**","1",E9406),")"),"(1)","")</f>
        <v xml:space="preserve">ISCHIA PATIENT TRANSFER CHAIR - blue </v>
      </c>
    </row>
    <row r="9407" spans="1:11" x14ac:dyDescent="0.2">
      <c r="A9407" s="132">
        <v>44842</v>
      </c>
      <c r="B9407" s="226" t="s">
        <v>12</v>
      </c>
      <c r="C9407" s="222" t="s">
        <v>12</v>
      </c>
      <c r="D9407" s="106" t="s">
        <v>9434</v>
      </c>
      <c r="E9407" s="87" t="s">
        <v>20</v>
      </c>
      <c r="F9407" s="88">
        <v>3300</v>
      </c>
      <c r="H9407" s="88"/>
      <c r="I9407" s="90">
        <v>1</v>
      </c>
      <c r="K9407" s="194" t="str">
        <f t="shared" si="147"/>
        <v xml:space="preserve">ISCHIA PATIENT TRANSFER CHAIR - any colour </v>
      </c>
    </row>
    <row r="9408" spans="1:11" x14ac:dyDescent="0.2">
      <c r="A9408" s="132">
        <v>44900</v>
      </c>
      <c r="B9408" s="226" t="s">
        <v>12</v>
      </c>
      <c r="C9408" s="222" t="s">
        <v>12</v>
      </c>
      <c r="D9408" s="106" t="s">
        <v>11042</v>
      </c>
      <c r="E9408" s="87">
        <v>1</v>
      </c>
      <c r="F9408" s="88">
        <v>23</v>
      </c>
      <c r="H9408" s="88"/>
      <c r="I9408" s="90">
        <v>1</v>
      </c>
      <c r="K9408" s="194" t="str">
        <f t="shared" si="147"/>
        <v xml:space="preserve">S/S AISI 410 RUBBISH BIN 8 l with pedal </v>
      </c>
    </row>
    <row r="9409" spans="1:11" x14ac:dyDescent="0.2">
      <c r="A9409" s="132">
        <v>44901</v>
      </c>
      <c r="B9409" s="226" t="s">
        <v>12</v>
      </c>
      <c r="C9409" s="222" t="s">
        <v>12</v>
      </c>
      <c r="D9409" s="106" t="s">
        <v>11043</v>
      </c>
      <c r="E9409" s="87">
        <v>1</v>
      </c>
      <c r="F9409" s="88">
        <v>29</v>
      </c>
      <c r="H9409" s="88"/>
      <c r="I9409" s="90">
        <v>1</v>
      </c>
      <c r="K9409" s="194" t="str">
        <f t="shared" si="147"/>
        <v xml:space="preserve">S/S AISI 410 RUBBISH BIN 12 l with pedal </v>
      </c>
    </row>
    <row r="9410" spans="1:11" x14ac:dyDescent="0.2">
      <c r="A9410" s="132">
        <v>44902</v>
      </c>
      <c r="B9410" s="226" t="s">
        <v>12</v>
      </c>
      <c r="C9410" s="222" t="s">
        <v>12</v>
      </c>
      <c r="D9410" s="106" t="s">
        <v>11044</v>
      </c>
      <c r="E9410" s="87">
        <v>1</v>
      </c>
      <c r="F9410" s="88">
        <v>41</v>
      </c>
      <c r="H9410" s="88"/>
      <c r="I9410" s="90">
        <v>1</v>
      </c>
      <c r="K9410" s="194" t="str">
        <f t="shared" si="147"/>
        <v xml:space="preserve">S/S AISI 410 RUBBISH BIN 20 l with pedal </v>
      </c>
    </row>
    <row r="9411" spans="1:11" x14ac:dyDescent="0.2">
      <c r="A9411" s="132">
        <v>44903</v>
      </c>
      <c r="B9411" s="226" t="s">
        <v>12</v>
      </c>
      <c r="C9411" s="222" t="s">
        <v>12</v>
      </c>
      <c r="D9411" s="106" t="s">
        <v>11045</v>
      </c>
      <c r="E9411" s="87">
        <v>1</v>
      </c>
      <c r="F9411" s="88">
        <v>60</v>
      </c>
      <c r="H9411" s="88"/>
      <c r="I9411" s="90">
        <v>1</v>
      </c>
      <c r="K9411" s="194" t="str">
        <f t="shared" si="147"/>
        <v xml:space="preserve">S/S AISI 410 RUBBISH BIN 30 l with pedal </v>
      </c>
    </row>
    <row r="9412" spans="1:11" x14ac:dyDescent="0.2">
      <c r="A9412" s="132">
        <v>45002</v>
      </c>
      <c r="B9412" s="226" t="s">
        <v>12</v>
      </c>
      <c r="C9412" s="222" t="s">
        <v>12</v>
      </c>
      <c r="D9412" s="106" t="s">
        <v>8004</v>
      </c>
      <c r="E9412" s="87">
        <v>1</v>
      </c>
      <c r="F9412" s="88">
        <v>144</v>
      </c>
      <c r="H9412" s="88"/>
      <c r="I9412" s="90">
        <v>1</v>
      </c>
      <c r="K9412" s="194" t="str">
        <f t="shared" si="147"/>
        <v xml:space="preserve">***STACKABLE CHAIR - gray  end of stock, then 45008 </v>
      </c>
    </row>
    <row r="9413" spans="1:11" x14ac:dyDescent="0.2">
      <c r="A9413" s="132">
        <v>45007</v>
      </c>
      <c r="B9413" s="226" t="s">
        <v>7849</v>
      </c>
      <c r="C9413" s="222" t="s">
        <v>12</v>
      </c>
      <c r="D9413" s="106" t="s">
        <v>7056</v>
      </c>
      <c r="E9413" s="87">
        <v>1</v>
      </c>
      <c r="F9413" s="166">
        <v>168</v>
      </c>
      <c r="H9413" s="166"/>
      <c r="I9413" s="90">
        <v>1</v>
      </c>
      <c r="K9413" s="194" t="str">
        <f t="shared" si="147"/>
        <v xml:space="preserve">STACKABLE CHAIR - blue </v>
      </c>
    </row>
    <row r="9414" spans="1:11" x14ac:dyDescent="0.2">
      <c r="A9414" s="132">
        <v>45008</v>
      </c>
      <c r="B9414" s="226" t="s">
        <v>7849</v>
      </c>
      <c r="C9414" s="222" t="s">
        <v>12</v>
      </c>
      <c r="D9414" s="106" t="s">
        <v>8610</v>
      </c>
      <c r="E9414" s="87">
        <v>1</v>
      </c>
      <c r="F9414" s="166">
        <v>168</v>
      </c>
      <c r="H9414" s="166"/>
      <c r="I9414" s="90">
        <v>1</v>
      </c>
      <c r="K9414" s="194" t="str">
        <f t="shared" si="147"/>
        <v xml:space="preserve">STACKABLE CHAIR - grey </v>
      </c>
    </row>
    <row r="9415" spans="1:11" x14ac:dyDescent="0.2">
      <c r="A9415" s="132">
        <v>45011</v>
      </c>
      <c r="B9415" s="226" t="s">
        <v>7849</v>
      </c>
      <c r="C9415" s="222" t="s">
        <v>12</v>
      </c>
      <c r="D9415" s="106" t="s">
        <v>7057</v>
      </c>
      <c r="E9415" s="87">
        <v>1</v>
      </c>
      <c r="F9415" s="166">
        <v>225</v>
      </c>
      <c r="H9415" s="166"/>
      <c r="I9415" s="90">
        <v>1</v>
      </c>
      <c r="K9415" s="194" t="str">
        <f t="shared" si="147"/>
        <v xml:space="preserve">STACKABLE CHAIR with arms - blue </v>
      </c>
    </row>
    <row r="9416" spans="1:11" x14ac:dyDescent="0.2">
      <c r="A9416" s="132">
        <v>45012</v>
      </c>
      <c r="B9416" s="226" t="s">
        <v>7849</v>
      </c>
      <c r="C9416" s="222" t="s">
        <v>12</v>
      </c>
      <c r="D9416" s="106" t="s">
        <v>8611</v>
      </c>
      <c r="E9416" s="87">
        <v>1</v>
      </c>
      <c r="F9416" s="166">
        <v>225</v>
      </c>
      <c r="H9416" s="166"/>
      <c r="I9416" s="90">
        <v>1</v>
      </c>
      <c r="K9416" s="194" t="str">
        <f t="shared" si="147"/>
        <v xml:space="preserve">STACKABLE CHAIR with arms - grey </v>
      </c>
    </row>
    <row r="9417" spans="1:11" x14ac:dyDescent="0.2">
      <c r="A9417" s="132">
        <v>45030</v>
      </c>
      <c r="B9417" s="226" t="s">
        <v>12</v>
      </c>
      <c r="C9417" s="222" t="s">
        <v>12</v>
      </c>
      <c r="D9417" s="106" t="s">
        <v>7058</v>
      </c>
      <c r="E9417" s="87">
        <v>1</v>
      </c>
      <c r="F9417" s="88">
        <v>120</v>
      </c>
      <c r="H9417" s="88"/>
      <c r="I9417" s="90">
        <v>1</v>
      </c>
      <c r="K9417" s="194" t="str">
        <f t="shared" si="147"/>
        <v xml:space="preserve">ISO VISITOR CHAIR - fabric - red </v>
      </c>
    </row>
    <row r="9418" spans="1:11" x14ac:dyDescent="0.2">
      <c r="A9418" s="132">
        <v>45032</v>
      </c>
      <c r="B9418" s="226" t="s">
        <v>12</v>
      </c>
      <c r="C9418" s="222" t="s">
        <v>12</v>
      </c>
      <c r="D9418" s="106" t="s">
        <v>7059</v>
      </c>
      <c r="E9418" s="87">
        <v>1</v>
      </c>
      <c r="F9418" s="88">
        <v>120</v>
      </c>
      <c r="H9418" s="88"/>
      <c r="I9418" s="90">
        <v>1</v>
      </c>
      <c r="K9418" s="194" t="str">
        <f t="shared" si="147"/>
        <v xml:space="preserve">ISO VISTOR CHAIR - fabric - blue </v>
      </c>
    </row>
    <row r="9419" spans="1:11" x14ac:dyDescent="0.2">
      <c r="A9419" s="132">
        <v>45035</v>
      </c>
      <c r="B9419" s="226" t="s">
        <v>12</v>
      </c>
      <c r="C9419" s="222" t="s">
        <v>12</v>
      </c>
      <c r="D9419" s="106" t="s">
        <v>7060</v>
      </c>
      <c r="E9419" s="87">
        <v>1</v>
      </c>
      <c r="F9419" s="88">
        <v>120</v>
      </c>
      <c r="H9419" s="88"/>
      <c r="I9419" s="90">
        <v>1</v>
      </c>
      <c r="K9419" s="194" t="str">
        <f t="shared" si="147"/>
        <v xml:space="preserve">ISO VISITOR CHAIR - leatherette - black  </v>
      </c>
    </row>
    <row r="9420" spans="1:11" x14ac:dyDescent="0.2">
      <c r="A9420" s="132">
        <v>45036</v>
      </c>
      <c r="B9420" s="226" t="s">
        <v>12</v>
      </c>
      <c r="C9420" s="222" t="s">
        <v>12</v>
      </c>
      <c r="D9420" s="106" t="s">
        <v>7061</v>
      </c>
      <c r="E9420" s="87">
        <v>1</v>
      </c>
      <c r="F9420" s="88">
        <v>120</v>
      </c>
      <c r="H9420" s="88"/>
      <c r="I9420" s="90">
        <v>1</v>
      </c>
      <c r="K9420" s="194" t="str">
        <f t="shared" si="147"/>
        <v xml:space="preserve">ISO VISITOR CHAIR - leatherette - blue </v>
      </c>
    </row>
    <row r="9421" spans="1:11" x14ac:dyDescent="0.2">
      <c r="A9421" s="132">
        <v>45060</v>
      </c>
      <c r="B9421" s="226" t="s">
        <v>12</v>
      </c>
      <c r="C9421" s="222" t="s">
        <v>12</v>
      </c>
      <c r="D9421" s="106" t="s">
        <v>7062</v>
      </c>
      <c r="E9421" s="87">
        <v>1</v>
      </c>
      <c r="F9421" s="88">
        <v>280</v>
      </c>
      <c r="H9421" s="88"/>
      <c r="I9421" s="90">
        <v>1</v>
      </c>
      <c r="K9421" s="194" t="str">
        <f t="shared" si="147"/>
        <v xml:space="preserve">CUNEO CHAIR without armrest - fabric- blue </v>
      </c>
    </row>
    <row r="9422" spans="1:11" x14ac:dyDescent="0.2">
      <c r="A9422" s="132">
        <v>45063</v>
      </c>
      <c r="B9422" s="226" t="s">
        <v>12</v>
      </c>
      <c r="C9422" s="222" t="s">
        <v>12</v>
      </c>
      <c r="D9422" s="106" t="s">
        <v>7063</v>
      </c>
      <c r="E9422" s="87" t="s">
        <v>20</v>
      </c>
      <c r="F9422" s="88">
        <v>290</v>
      </c>
      <c r="H9422" s="88"/>
      <c r="I9422" s="90">
        <v>1</v>
      </c>
      <c r="K9422" s="194" t="str">
        <f t="shared" si="147"/>
        <v xml:space="preserve">CUNEO CHAIR without armrest - fabric- any colour </v>
      </c>
    </row>
    <row r="9423" spans="1:11" x14ac:dyDescent="0.2">
      <c r="A9423" s="132">
        <v>45065</v>
      </c>
      <c r="B9423" s="226" t="s">
        <v>12</v>
      </c>
      <c r="C9423" s="222" t="s">
        <v>12</v>
      </c>
      <c r="D9423" s="106" t="s">
        <v>7064</v>
      </c>
      <c r="E9423" s="87">
        <v>1</v>
      </c>
      <c r="F9423" s="88">
        <v>280</v>
      </c>
      <c r="H9423" s="88"/>
      <c r="I9423" s="90">
        <v>1</v>
      </c>
      <c r="K9423" s="194" t="str">
        <f t="shared" si="147"/>
        <v xml:space="preserve">CUNEO CHAIR without armrest - leatherette - black </v>
      </c>
    </row>
    <row r="9424" spans="1:11" x14ac:dyDescent="0.2">
      <c r="A9424" s="132">
        <v>45069</v>
      </c>
      <c r="B9424" s="226" t="s">
        <v>12</v>
      </c>
      <c r="C9424" s="222" t="s">
        <v>12</v>
      </c>
      <c r="D9424" s="106" t="s">
        <v>7065</v>
      </c>
      <c r="E9424" s="87" t="s">
        <v>20</v>
      </c>
      <c r="F9424" s="88">
        <v>290</v>
      </c>
      <c r="H9424" s="88"/>
      <c r="I9424" s="90">
        <v>12</v>
      </c>
      <c r="K9424" s="194" t="str">
        <f t="shared" si="147"/>
        <v xml:space="preserve">CUNEO CHAIR without armrest - leatherette - any colour </v>
      </c>
    </row>
    <row r="9425" spans="1:11" x14ac:dyDescent="0.2">
      <c r="A9425" s="132">
        <v>45070</v>
      </c>
      <c r="B9425" s="226" t="s">
        <v>12</v>
      </c>
      <c r="C9425" s="222" t="s">
        <v>12</v>
      </c>
      <c r="D9425" s="106" t="s">
        <v>7066</v>
      </c>
      <c r="E9425" s="87">
        <v>1</v>
      </c>
      <c r="F9425" s="88">
        <v>300</v>
      </c>
      <c r="H9425" s="88"/>
      <c r="I9425" s="90">
        <v>1</v>
      </c>
      <c r="K9425" s="194" t="str">
        <f t="shared" si="147"/>
        <v xml:space="preserve">CUNEO CHAIR with armrest - fabric - red </v>
      </c>
    </row>
    <row r="9426" spans="1:11" x14ac:dyDescent="0.2">
      <c r="A9426" s="132">
        <v>45071</v>
      </c>
      <c r="B9426" s="226" t="s">
        <v>12</v>
      </c>
      <c r="C9426" s="222" t="s">
        <v>12</v>
      </c>
      <c r="D9426" s="106" t="s">
        <v>7067</v>
      </c>
      <c r="E9426" s="87">
        <v>1</v>
      </c>
      <c r="F9426" s="88">
        <v>300</v>
      </c>
      <c r="H9426" s="88"/>
      <c r="I9426" s="90">
        <v>1</v>
      </c>
      <c r="K9426" s="194" t="str">
        <f t="shared" si="147"/>
        <v xml:space="preserve">CUNEO CHAIR with armrest - fabric - grey </v>
      </c>
    </row>
    <row r="9427" spans="1:11" x14ac:dyDescent="0.2">
      <c r="A9427" s="132">
        <v>45073</v>
      </c>
      <c r="B9427" s="226" t="s">
        <v>12</v>
      </c>
      <c r="C9427" s="222" t="s">
        <v>12</v>
      </c>
      <c r="D9427" s="106" t="s">
        <v>7068</v>
      </c>
      <c r="E9427" s="87" t="s">
        <v>20</v>
      </c>
      <c r="F9427" s="88">
        <v>310</v>
      </c>
      <c r="H9427" s="88"/>
      <c r="I9427" s="90">
        <v>1</v>
      </c>
      <c r="K9427" s="194" t="str">
        <f t="shared" si="147"/>
        <v xml:space="preserve">CUNEO CHAIR with armrest - fabric - any colour </v>
      </c>
    </row>
    <row r="9428" spans="1:11" x14ac:dyDescent="0.2">
      <c r="A9428" s="132">
        <v>45075</v>
      </c>
      <c r="B9428" s="226" t="s">
        <v>12</v>
      </c>
      <c r="C9428" s="222" t="s">
        <v>12</v>
      </c>
      <c r="D9428" s="106" t="s">
        <v>7069</v>
      </c>
      <c r="E9428" s="87">
        <v>1</v>
      </c>
      <c r="F9428" s="88">
        <v>300</v>
      </c>
      <c r="H9428" s="88"/>
      <c r="I9428" s="90">
        <v>1</v>
      </c>
      <c r="K9428" s="194" t="str">
        <f t="shared" si="147"/>
        <v xml:space="preserve">CUNEO CHAIR with armrest - leatherette - black </v>
      </c>
    </row>
    <row r="9429" spans="1:11" x14ac:dyDescent="0.2">
      <c r="A9429" s="132">
        <v>45076</v>
      </c>
      <c r="B9429" s="226" t="s">
        <v>12</v>
      </c>
      <c r="C9429" s="222" t="s">
        <v>12</v>
      </c>
      <c r="D9429" s="106" t="s">
        <v>7070</v>
      </c>
      <c r="E9429" s="87">
        <v>1</v>
      </c>
      <c r="F9429" s="88">
        <v>300</v>
      </c>
      <c r="H9429" s="88"/>
      <c r="I9429" s="90">
        <v>1</v>
      </c>
      <c r="K9429" s="194" t="str">
        <f t="shared" si="147"/>
        <v xml:space="preserve">CUNEO CHAIR with armrest - leatherette - blue </v>
      </c>
    </row>
    <row r="9430" spans="1:11" x14ac:dyDescent="0.2">
      <c r="A9430" s="132">
        <v>45079</v>
      </c>
      <c r="B9430" s="226" t="s">
        <v>12</v>
      </c>
      <c r="C9430" s="222" t="s">
        <v>12</v>
      </c>
      <c r="D9430" s="106" t="s">
        <v>7071</v>
      </c>
      <c r="E9430" s="87" t="s">
        <v>20</v>
      </c>
      <c r="F9430" s="88">
        <v>310</v>
      </c>
      <c r="H9430" s="88"/>
      <c r="I9430" s="90">
        <v>12</v>
      </c>
      <c r="K9430" s="194" t="str">
        <f t="shared" si="147"/>
        <v xml:space="preserve">CUNEO CHAIR with armrest - leatherette - any colour </v>
      </c>
    </row>
    <row r="9431" spans="1:11" x14ac:dyDescent="0.2">
      <c r="A9431" s="132">
        <v>45081</v>
      </c>
      <c r="B9431" s="226" t="s">
        <v>12</v>
      </c>
      <c r="C9431" s="222" t="s">
        <v>12</v>
      </c>
      <c r="D9431" s="106" t="s">
        <v>7072</v>
      </c>
      <c r="E9431" s="87">
        <v>1</v>
      </c>
      <c r="F9431" s="88">
        <v>358</v>
      </c>
      <c r="H9431" s="88"/>
      <c r="I9431" s="90">
        <v>1</v>
      </c>
      <c r="K9431" s="194" t="str">
        <f t="shared" si="147"/>
        <v xml:space="preserve">CREMONA CHAIR - fabric - grey </v>
      </c>
    </row>
    <row r="9432" spans="1:11" x14ac:dyDescent="0.2">
      <c r="A9432" s="132">
        <v>45082</v>
      </c>
      <c r="B9432" s="226" t="s">
        <v>12</v>
      </c>
      <c r="C9432" s="222" t="s">
        <v>12</v>
      </c>
      <c r="D9432" s="106" t="s">
        <v>7073</v>
      </c>
      <c r="E9432" s="87">
        <v>1</v>
      </c>
      <c r="F9432" s="88">
        <v>358</v>
      </c>
      <c r="H9432" s="88"/>
      <c r="I9432" s="90">
        <v>1</v>
      </c>
      <c r="K9432" s="194" t="str">
        <f t="shared" si="147"/>
        <v xml:space="preserve">CREMONA CHAIR - fabric - blue </v>
      </c>
    </row>
    <row r="9433" spans="1:11" x14ac:dyDescent="0.2">
      <c r="A9433" s="132">
        <v>45083</v>
      </c>
      <c r="B9433" s="226" t="s">
        <v>12</v>
      </c>
      <c r="C9433" s="222" t="s">
        <v>12</v>
      </c>
      <c r="D9433" s="106" t="s">
        <v>7074</v>
      </c>
      <c r="E9433" s="87">
        <v>1</v>
      </c>
      <c r="F9433" s="88">
        <v>358</v>
      </c>
      <c r="H9433" s="88"/>
      <c r="I9433" s="90">
        <v>1</v>
      </c>
      <c r="K9433" s="194" t="str">
        <f t="shared" si="147"/>
        <v xml:space="preserve">CREMONA CHAIR - fabric - red </v>
      </c>
    </row>
    <row r="9434" spans="1:11" x14ac:dyDescent="0.2">
      <c r="A9434" s="132">
        <v>45091</v>
      </c>
      <c r="B9434" s="226" t="s">
        <v>12</v>
      </c>
      <c r="C9434" s="222" t="s">
        <v>12</v>
      </c>
      <c r="D9434" s="106" t="s">
        <v>7075</v>
      </c>
      <c r="E9434" s="87">
        <v>1</v>
      </c>
      <c r="F9434" s="88">
        <v>304</v>
      </c>
      <c r="H9434" s="88"/>
      <c r="I9434" s="90">
        <v>1</v>
      </c>
      <c r="K9434" s="194" t="str">
        <f t="shared" si="147"/>
        <v xml:space="preserve">VARESE CHAIR without armrest - fabric - red </v>
      </c>
    </row>
    <row r="9435" spans="1:11" x14ac:dyDescent="0.2">
      <c r="A9435" s="132">
        <v>45092</v>
      </c>
      <c r="B9435" s="226" t="s">
        <v>12</v>
      </c>
      <c r="C9435" s="222" t="s">
        <v>12</v>
      </c>
      <c r="D9435" s="106" t="s">
        <v>7076</v>
      </c>
      <c r="E9435" s="87">
        <v>1</v>
      </c>
      <c r="F9435" s="88">
        <v>304</v>
      </c>
      <c r="H9435" s="88"/>
      <c r="I9435" s="90">
        <v>1</v>
      </c>
      <c r="K9435" s="194" t="str">
        <f t="shared" si="147"/>
        <v xml:space="preserve">VARESE CHAIR without armrest - fabric - blue </v>
      </c>
    </row>
    <row r="9436" spans="1:11" x14ac:dyDescent="0.2">
      <c r="A9436" s="132">
        <v>45095</v>
      </c>
      <c r="B9436" s="226" t="s">
        <v>12</v>
      </c>
      <c r="C9436" s="222" t="s">
        <v>12</v>
      </c>
      <c r="D9436" s="106" t="s">
        <v>7077</v>
      </c>
      <c r="E9436" s="87">
        <v>1</v>
      </c>
      <c r="F9436" s="88">
        <v>345</v>
      </c>
      <c r="H9436" s="88"/>
      <c r="I9436" s="90">
        <v>1</v>
      </c>
      <c r="K9436" s="194" t="str">
        <f t="shared" si="147"/>
        <v xml:space="preserve">VARESE CHAIR with armrest - fabric - red </v>
      </c>
    </row>
    <row r="9437" spans="1:11" x14ac:dyDescent="0.2">
      <c r="A9437" s="132">
        <v>45096</v>
      </c>
      <c r="B9437" s="226" t="s">
        <v>12</v>
      </c>
      <c r="C9437" s="222" t="s">
        <v>12</v>
      </c>
      <c r="D9437" s="106" t="s">
        <v>7078</v>
      </c>
      <c r="E9437" s="87">
        <v>1</v>
      </c>
      <c r="F9437" s="88">
        <v>345</v>
      </c>
      <c r="H9437" s="88"/>
      <c r="I9437" s="90">
        <v>1</v>
      </c>
      <c r="K9437" s="194" t="str">
        <f t="shared" si="147"/>
        <v xml:space="preserve">VARESE CHAIR with armrest - fabric - blue </v>
      </c>
    </row>
    <row r="9438" spans="1:11" x14ac:dyDescent="0.2">
      <c r="A9438" s="132">
        <v>45110</v>
      </c>
      <c r="B9438" s="226" t="s">
        <v>12</v>
      </c>
      <c r="C9438" s="222" t="s">
        <v>12</v>
      </c>
      <c r="D9438" s="106" t="s">
        <v>7839</v>
      </c>
      <c r="E9438" s="87">
        <v>1</v>
      </c>
      <c r="F9438" s="166">
        <v>175</v>
      </c>
      <c r="H9438" s="166"/>
      <c r="I9438" s="90">
        <v>1</v>
      </c>
      <c r="K9438" s="194" t="str">
        <f t="shared" si="147"/>
        <v xml:space="preserve">SIDNEY EXECUTIVE CHAIR </v>
      </c>
    </row>
    <row r="9439" spans="1:11" x14ac:dyDescent="0.2">
      <c r="A9439" s="132">
        <v>45111</v>
      </c>
      <c r="B9439" s="226" t="s">
        <v>12</v>
      </c>
      <c r="C9439" s="222" t="s">
        <v>12</v>
      </c>
      <c r="D9439" s="106" t="s">
        <v>7840</v>
      </c>
      <c r="E9439" s="87">
        <v>1</v>
      </c>
      <c r="F9439" s="166">
        <v>172</v>
      </c>
      <c r="H9439" s="166"/>
      <c r="I9439" s="90">
        <v>1</v>
      </c>
      <c r="K9439" s="194" t="str">
        <f t="shared" si="147"/>
        <v xml:space="preserve">SIDNEY VISITOR CANTILEVER </v>
      </c>
    </row>
    <row r="9440" spans="1:11" x14ac:dyDescent="0.2">
      <c r="A9440" s="132">
        <v>45120</v>
      </c>
      <c r="B9440" s="226" t="s">
        <v>12</v>
      </c>
      <c r="C9440" s="222" t="s">
        <v>12</v>
      </c>
      <c r="D9440" s="106" t="s">
        <v>9220</v>
      </c>
      <c r="E9440" s="87">
        <v>1</v>
      </c>
      <c r="F9440" s="88"/>
      <c r="H9440" s="88"/>
      <c r="I9440" s="90">
        <v>1</v>
      </c>
      <c r="K9440" s="194" t="str">
        <f t="shared" si="147"/>
        <v xml:space="preserve">***SALISBURGO EXECUTIVE CHAIR - leather - swivel  replaced by 45110 </v>
      </c>
    </row>
    <row r="9441" spans="1:11" x14ac:dyDescent="0.2">
      <c r="A9441" s="132">
        <v>45122</v>
      </c>
      <c r="B9441" s="226" t="s">
        <v>12</v>
      </c>
      <c r="C9441" s="222" t="s">
        <v>12</v>
      </c>
      <c r="D9441" s="106" t="s">
        <v>9221</v>
      </c>
      <c r="E9441" s="87">
        <v>1</v>
      </c>
      <c r="F9441" s="88"/>
      <c r="H9441" s="88"/>
      <c r="I9441" s="90">
        <v>1</v>
      </c>
      <c r="K9441" s="194" t="str">
        <f t="shared" si="147"/>
        <v xml:space="preserve">***SALISBURGO EXECUTIVE CHAIR - leather - cantilever  replaced by 45111 </v>
      </c>
    </row>
    <row r="9442" spans="1:11" x14ac:dyDescent="0.2">
      <c r="A9442" s="132">
        <v>45124</v>
      </c>
      <c r="B9442" s="226" t="s">
        <v>12</v>
      </c>
      <c r="C9442" s="222" t="s">
        <v>12</v>
      </c>
      <c r="D9442" s="106" t="s">
        <v>7079</v>
      </c>
      <c r="E9442" s="87">
        <v>1</v>
      </c>
      <c r="F9442" s="88">
        <v>440</v>
      </c>
      <c r="H9442" s="88"/>
      <c r="I9442" s="90">
        <v>1</v>
      </c>
      <c r="K9442" s="194" t="str">
        <f t="shared" si="147"/>
        <v xml:space="preserve">ELITE LOW-BACKED CHAIR - fabric - red </v>
      </c>
    </row>
    <row r="9443" spans="1:11" x14ac:dyDescent="0.2">
      <c r="A9443" s="132">
        <v>45126</v>
      </c>
      <c r="B9443" s="226" t="s">
        <v>12</v>
      </c>
      <c r="C9443" s="222" t="s">
        <v>12</v>
      </c>
      <c r="D9443" s="106" t="s">
        <v>7080</v>
      </c>
      <c r="E9443" s="87" t="s">
        <v>20</v>
      </c>
      <c r="F9443" s="88">
        <v>470</v>
      </c>
      <c r="H9443" s="88"/>
      <c r="I9443" s="90">
        <v>1</v>
      </c>
      <c r="K9443" s="194" t="str">
        <f t="shared" si="147"/>
        <v xml:space="preserve">ELITE LOW-BACKED CHAIR - fabric - any colour </v>
      </c>
    </row>
    <row r="9444" spans="1:11" x14ac:dyDescent="0.2">
      <c r="A9444" s="132">
        <v>45127</v>
      </c>
      <c r="B9444" s="226" t="s">
        <v>12</v>
      </c>
      <c r="C9444" s="222" t="s">
        <v>12</v>
      </c>
      <c r="D9444" s="106" t="s">
        <v>7081</v>
      </c>
      <c r="E9444" s="87">
        <v>1</v>
      </c>
      <c r="F9444" s="88">
        <v>440</v>
      </c>
      <c r="H9444" s="88"/>
      <c r="I9444" s="90">
        <v>1</v>
      </c>
      <c r="K9444" s="194" t="str">
        <f t="shared" si="147"/>
        <v xml:space="preserve">ELITE LOW-BACKED CHAIR - leatherette - black </v>
      </c>
    </row>
    <row r="9445" spans="1:11" x14ac:dyDescent="0.2">
      <c r="A9445" s="132">
        <v>45128</v>
      </c>
      <c r="B9445" s="226" t="s">
        <v>12</v>
      </c>
      <c r="C9445" s="222" t="s">
        <v>12</v>
      </c>
      <c r="D9445" s="106" t="s">
        <v>7082</v>
      </c>
      <c r="E9445" s="87">
        <v>1</v>
      </c>
      <c r="F9445" s="88">
        <v>440</v>
      </c>
      <c r="H9445" s="88"/>
      <c r="I9445" s="90">
        <v>1</v>
      </c>
      <c r="K9445" s="194" t="str">
        <f t="shared" si="147"/>
        <v xml:space="preserve">ELITE LOW-BACKED CHAIR - leatherette - beige </v>
      </c>
    </row>
    <row r="9446" spans="1:11" x14ac:dyDescent="0.2">
      <c r="A9446" s="132">
        <v>45132</v>
      </c>
      <c r="B9446" s="226" t="s">
        <v>12</v>
      </c>
      <c r="C9446" s="222" t="s">
        <v>12</v>
      </c>
      <c r="D9446" s="106" t="s">
        <v>7083</v>
      </c>
      <c r="E9446" s="87" t="s">
        <v>20</v>
      </c>
      <c r="F9446" s="88">
        <v>470</v>
      </c>
      <c r="H9446" s="88"/>
      <c r="I9446" s="90">
        <v>4</v>
      </c>
      <c r="K9446" s="194" t="str">
        <f t="shared" si="147"/>
        <v xml:space="preserve">ELITE LOW-BACKED CHAIR - leatherette - any colour </v>
      </c>
    </row>
    <row r="9447" spans="1:11" x14ac:dyDescent="0.2">
      <c r="A9447" s="132">
        <v>45136</v>
      </c>
      <c r="B9447" s="226" t="s">
        <v>12</v>
      </c>
      <c r="C9447" s="222" t="s">
        <v>12</v>
      </c>
      <c r="D9447" s="106" t="s">
        <v>7084</v>
      </c>
      <c r="E9447" s="87">
        <v>1</v>
      </c>
      <c r="F9447" s="88">
        <v>485</v>
      </c>
      <c r="H9447" s="88"/>
      <c r="I9447" s="90">
        <v>1</v>
      </c>
      <c r="K9447" s="194" t="str">
        <f t="shared" si="147"/>
        <v xml:space="preserve">ELITE HIGH-BACKED CHAIR - leatherette - black </v>
      </c>
    </row>
    <row r="9448" spans="1:11" x14ac:dyDescent="0.2">
      <c r="A9448" s="132">
        <v>45140</v>
      </c>
      <c r="B9448" s="226" t="s">
        <v>12</v>
      </c>
      <c r="C9448" s="222" t="s">
        <v>12</v>
      </c>
      <c r="D9448" s="106" t="s">
        <v>7085</v>
      </c>
      <c r="E9448" s="87" t="s">
        <v>20</v>
      </c>
      <c r="F9448" s="88">
        <v>510</v>
      </c>
      <c r="H9448" s="88"/>
      <c r="I9448" s="90">
        <v>4</v>
      </c>
      <c r="K9448" s="194" t="str">
        <f t="shared" si="147"/>
        <v xml:space="preserve">ELITE HIGH-BACKED CHAIR - leatherette - any colour </v>
      </c>
    </row>
    <row r="9449" spans="1:11" x14ac:dyDescent="0.2">
      <c r="A9449" s="132">
        <v>45162</v>
      </c>
      <c r="B9449" s="226" t="s">
        <v>12</v>
      </c>
      <c r="C9449" s="222" t="s">
        <v>12</v>
      </c>
      <c r="D9449" s="106" t="s">
        <v>9222</v>
      </c>
      <c r="E9449" s="87">
        <v>1</v>
      </c>
      <c r="F9449" s="88">
        <v>140</v>
      </c>
      <c r="H9449" s="88"/>
      <c r="I9449" s="90">
        <v>1</v>
      </c>
      <c r="K9449" s="194" t="str">
        <f t="shared" si="147"/>
        <v xml:space="preserve">MOTOR 1 for 1 motor armchairs - spare </v>
      </c>
    </row>
    <row r="9450" spans="1:11" x14ac:dyDescent="0.2">
      <c r="A9450" s="132">
        <v>45163</v>
      </c>
      <c r="B9450" s="226" t="s">
        <v>12</v>
      </c>
      <c r="C9450" s="222" t="s">
        <v>12</v>
      </c>
      <c r="D9450" s="106" t="s">
        <v>9223</v>
      </c>
      <c r="E9450" s="87">
        <v>1</v>
      </c>
      <c r="F9450" s="88">
        <v>140</v>
      </c>
      <c r="H9450" s="88"/>
      <c r="I9450" s="90">
        <v>1</v>
      </c>
      <c r="K9450" s="194" t="str">
        <f t="shared" si="147"/>
        <v xml:space="preserve">MOTOR 2A for 2 motors armchairs - up and down - spare </v>
      </c>
    </row>
    <row r="9451" spans="1:11" x14ac:dyDescent="0.2">
      <c r="A9451" s="132">
        <v>45164</v>
      </c>
      <c r="B9451" s="226" t="s">
        <v>12</v>
      </c>
      <c r="C9451" s="222" t="s">
        <v>12</v>
      </c>
      <c r="D9451" s="106" t="s">
        <v>9224</v>
      </c>
      <c r="E9451" s="87">
        <v>1</v>
      </c>
      <c r="F9451" s="88">
        <v>140</v>
      </c>
      <c r="H9451" s="88"/>
      <c r="I9451" s="90">
        <v>1</v>
      </c>
      <c r="K9451" s="194" t="str">
        <f t="shared" si="147"/>
        <v xml:space="preserve">MOTOR 2B for 2 motors armchairs - back and footrest - spare </v>
      </c>
    </row>
    <row r="9452" spans="1:11" x14ac:dyDescent="0.2">
      <c r="A9452" s="132">
        <v>45170</v>
      </c>
      <c r="B9452" s="226" t="s">
        <v>12</v>
      </c>
      <c r="C9452" s="222" t="s">
        <v>12</v>
      </c>
      <c r="D9452" s="106" t="s">
        <v>7086</v>
      </c>
      <c r="E9452" s="87">
        <v>1</v>
      </c>
      <c r="F9452" s="88">
        <v>650</v>
      </c>
      <c r="H9452" s="88"/>
      <c r="I9452" s="90">
        <v>1</v>
      </c>
      <c r="K9452" s="194" t="str">
        <f t="shared" si="147"/>
        <v xml:space="preserve">ARIANNA LIFT ARMCHAIR 1 motor - blue </v>
      </c>
    </row>
    <row r="9453" spans="1:11" x14ac:dyDescent="0.2">
      <c r="A9453" s="132">
        <v>45173</v>
      </c>
      <c r="B9453" s="226" t="s">
        <v>12</v>
      </c>
      <c r="C9453" s="222" t="s">
        <v>12</v>
      </c>
      <c r="D9453" s="106" t="s">
        <v>7087</v>
      </c>
      <c r="E9453" s="87">
        <v>1</v>
      </c>
      <c r="F9453" s="88">
        <v>650</v>
      </c>
      <c r="H9453" s="88"/>
      <c r="I9453" s="90">
        <v>1</v>
      </c>
      <c r="K9453" s="194" t="str">
        <f t="shared" si="147"/>
        <v xml:space="preserve">ARIANNA LIFT ARMCHAIR 1 motor - burgundy </v>
      </c>
    </row>
    <row r="9454" spans="1:11" x14ac:dyDescent="0.2">
      <c r="A9454" s="132">
        <v>45175</v>
      </c>
      <c r="B9454" s="226" t="s">
        <v>12</v>
      </c>
      <c r="C9454" s="222" t="s">
        <v>12</v>
      </c>
      <c r="D9454" s="106" t="s">
        <v>7088</v>
      </c>
      <c r="E9454" s="87">
        <v>1</v>
      </c>
      <c r="F9454" s="103">
        <v>790</v>
      </c>
      <c r="H9454" s="103"/>
      <c r="I9454" s="90">
        <v>1</v>
      </c>
      <c r="K9454" s="194" t="str">
        <f t="shared" si="147"/>
        <v xml:space="preserve">ARIANNA LIFT ARMCHAIR 2 motors - blue </v>
      </c>
    </row>
    <row r="9455" spans="1:11" x14ac:dyDescent="0.2">
      <c r="A9455" s="132">
        <v>45176</v>
      </c>
      <c r="B9455" s="226" t="s">
        <v>12</v>
      </c>
      <c r="C9455" s="222" t="s">
        <v>12</v>
      </c>
      <c r="D9455" s="106" t="s">
        <v>7089</v>
      </c>
      <c r="E9455" s="87">
        <v>1</v>
      </c>
      <c r="F9455" s="103">
        <v>790</v>
      </c>
      <c r="H9455" s="103"/>
      <c r="I9455" s="90">
        <v>1</v>
      </c>
      <c r="K9455" s="194" t="str">
        <f t="shared" si="147"/>
        <v xml:space="preserve">ARIANNA LIFT ARMCHAIR 2 motors - brown </v>
      </c>
    </row>
    <row r="9456" spans="1:11" x14ac:dyDescent="0.2">
      <c r="A9456" s="132">
        <v>45177</v>
      </c>
      <c r="B9456" s="226" t="s">
        <v>12</v>
      </c>
      <c r="C9456" s="222" t="s">
        <v>12</v>
      </c>
      <c r="D9456" s="106" t="s">
        <v>7090</v>
      </c>
      <c r="E9456" s="87">
        <v>1</v>
      </c>
      <c r="F9456" s="103">
        <v>790</v>
      </c>
      <c r="H9456" s="103"/>
      <c r="I9456" s="90">
        <v>1</v>
      </c>
      <c r="K9456" s="194" t="str">
        <f t="shared" si="147"/>
        <v xml:space="preserve">ARIANNA LIFT ARMCHAIR 2 motors - green </v>
      </c>
    </row>
    <row r="9457" spans="1:11" x14ac:dyDescent="0.2">
      <c r="A9457" s="132">
        <v>45178</v>
      </c>
      <c r="B9457" s="226" t="s">
        <v>12</v>
      </c>
      <c r="C9457" s="222" t="s">
        <v>12</v>
      </c>
      <c r="D9457" s="106" t="s">
        <v>7091</v>
      </c>
      <c r="E9457" s="87">
        <v>1</v>
      </c>
      <c r="F9457" s="103">
        <v>790</v>
      </c>
      <c r="H9457" s="103"/>
      <c r="I9457" s="90">
        <v>1</v>
      </c>
      <c r="K9457" s="194" t="str">
        <f t="shared" si="147"/>
        <v xml:space="preserve">ARIANNA LIFT ARMCHAIR 2 motors - burgundy </v>
      </c>
    </row>
    <row r="9458" spans="1:11" x14ac:dyDescent="0.2">
      <c r="A9458" s="132">
        <v>45179</v>
      </c>
      <c r="B9458" s="226" t="s">
        <v>12</v>
      </c>
      <c r="C9458" s="222" t="s">
        <v>12</v>
      </c>
      <c r="D9458" s="106" t="s">
        <v>7092</v>
      </c>
      <c r="E9458" s="87">
        <v>1</v>
      </c>
      <c r="F9458" s="88">
        <v>860</v>
      </c>
      <c r="H9458" s="88"/>
      <c r="I9458" s="90">
        <v>1</v>
      </c>
      <c r="K9458" s="194" t="str">
        <f t="shared" si="147"/>
        <v xml:space="preserve">ARIANNA LIFT ARMCHAIR 2 motors - fireproof - blue </v>
      </c>
    </row>
    <row r="9459" spans="1:11" x14ac:dyDescent="0.2">
      <c r="A9459" s="132">
        <v>45180</v>
      </c>
      <c r="B9459" s="226" t="s">
        <v>12</v>
      </c>
      <c r="C9459" s="222" t="s">
        <v>12</v>
      </c>
      <c r="D9459" s="106" t="s">
        <v>7093</v>
      </c>
      <c r="E9459" s="87">
        <v>1</v>
      </c>
      <c r="F9459" s="88">
        <v>900</v>
      </c>
      <c r="H9459" s="88"/>
      <c r="I9459" s="90">
        <v>1</v>
      </c>
      <c r="K9459" s="194" t="str">
        <f t="shared" si="147"/>
        <v xml:space="preserve">GINEVRA LIFT ARMCHAIR 2 motors - blue </v>
      </c>
    </row>
    <row r="9460" spans="1:11" x14ac:dyDescent="0.2">
      <c r="A9460" s="132">
        <v>45182</v>
      </c>
      <c r="B9460" s="226" t="s">
        <v>12</v>
      </c>
      <c r="C9460" s="222" t="s">
        <v>12</v>
      </c>
      <c r="D9460" s="106" t="s">
        <v>7094</v>
      </c>
      <c r="E9460" s="87">
        <v>1</v>
      </c>
      <c r="F9460" s="88">
        <v>900</v>
      </c>
      <c r="H9460" s="88"/>
      <c r="I9460" s="90">
        <v>1</v>
      </c>
      <c r="K9460" s="194" t="str">
        <f t="shared" si="147"/>
        <v xml:space="preserve">GINEVRA LIFT ARMCHAIR 2 motors - green </v>
      </c>
    </row>
    <row r="9461" spans="1:11" x14ac:dyDescent="0.2">
      <c r="A9461" s="132">
        <v>45183</v>
      </c>
      <c r="B9461" s="226" t="s">
        <v>12</v>
      </c>
      <c r="C9461" s="222" t="s">
        <v>12</v>
      </c>
      <c r="D9461" s="106" t="s">
        <v>7095</v>
      </c>
      <c r="E9461" s="87">
        <v>1</v>
      </c>
      <c r="F9461" s="88">
        <v>900</v>
      </c>
      <c r="H9461" s="88"/>
      <c r="I9461" s="90">
        <v>1</v>
      </c>
      <c r="K9461" s="194" t="str">
        <f t="shared" si="147"/>
        <v xml:space="preserve">GINEVRA LIFT ARMCHAIR 2 motors - burgundy </v>
      </c>
    </row>
    <row r="9462" spans="1:11" x14ac:dyDescent="0.2">
      <c r="A9462" s="132">
        <v>45184</v>
      </c>
      <c r="B9462" s="226" t="s">
        <v>12</v>
      </c>
      <c r="C9462" s="222" t="s">
        <v>12</v>
      </c>
      <c r="D9462" s="106" t="s">
        <v>7096</v>
      </c>
      <c r="E9462" s="87">
        <v>1</v>
      </c>
      <c r="F9462" s="88">
        <v>970</v>
      </c>
      <c r="H9462" s="88"/>
      <c r="I9462" s="90">
        <v>1</v>
      </c>
      <c r="K9462" s="194" t="str">
        <f t="shared" si="147"/>
        <v xml:space="preserve">GINEVRA LIFT ARMCHAIR 2 motors - fireproof - brown </v>
      </c>
    </row>
    <row r="9463" spans="1:11" x14ac:dyDescent="0.2">
      <c r="A9463" s="132">
        <v>45185</v>
      </c>
      <c r="B9463" s="226" t="s">
        <v>12</v>
      </c>
      <c r="C9463" s="222" t="s">
        <v>12</v>
      </c>
      <c r="D9463" s="106" t="s">
        <v>7097</v>
      </c>
      <c r="E9463" s="87">
        <v>1</v>
      </c>
      <c r="F9463" s="88">
        <v>950</v>
      </c>
      <c r="H9463" s="88"/>
      <c r="I9463" s="90">
        <v>1</v>
      </c>
      <c r="K9463" s="194" t="str">
        <f t="shared" si="147"/>
        <v xml:space="preserve">FLAVIA LIFT ARMCHAIR 2 motors - blue </v>
      </c>
    </row>
    <row r="9464" spans="1:11" x14ac:dyDescent="0.2">
      <c r="A9464" s="132">
        <v>45186</v>
      </c>
      <c r="B9464" s="226" t="s">
        <v>12</v>
      </c>
      <c r="C9464" s="222" t="s">
        <v>12</v>
      </c>
      <c r="D9464" s="106" t="s">
        <v>7098</v>
      </c>
      <c r="E9464" s="87">
        <v>1</v>
      </c>
      <c r="F9464" s="88">
        <v>950</v>
      </c>
      <c r="H9464" s="88"/>
      <c r="I9464" s="90">
        <v>1</v>
      </c>
      <c r="K9464" s="194" t="str">
        <f t="shared" si="147"/>
        <v xml:space="preserve">FLAVIA LIFT ARMCHAIR 2 motors - brown </v>
      </c>
    </row>
    <row r="9465" spans="1:11" x14ac:dyDescent="0.2">
      <c r="A9465" s="132">
        <v>45188</v>
      </c>
      <c r="B9465" s="226" t="s">
        <v>12</v>
      </c>
      <c r="C9465" s="222" t="s">
        <v>12</v>
      </c>
      <c r="D9465" s="106" t="s">
        <v>7099</v>
      </c>
      <c r="E9465" s="87">
        <v>1</v>
      </c>
      <c r="F9465" s="88">
        <v>950</v>
      </c>
      <c r="H9465" s="88"/>
      <c r="I9465" s="90">
        <v>1</v>
      </c>
      <c r="K9465" s="194" t="str">
        <f t="shared" si="147"/>
        <v xml:space="preserve">FLAVIA LIFT ARMCHAIR 2 motors - burgundy </v>
      </c>
    </row>
    <row r="9466" spans="1:11" x14ac:dyDescent="0.2">
      <c r="A9466" s="132">
        <v>45190</v>
      </c>
      <c r="B9466" s="226" t="s">
        <v>12</v>
      </c>
      <c r="C9466" s="222" t="s">
        <v>12</v>
      </c>
      <c r="D9466" s="106" t="s">
        <v>7100</v>
      </c>
      <c r="E9466" s="87">
        <v>1</v>
      </c>
      <c r="F9466" s="88">
        <v>1020</v>
      </c>
      <c r="H9466" s="88"/>
      <c r="I9466" s="90">
        <v>1</v>
      </c>
      <c r="K9466" s="194" t="str">
        <f t="shared" si="147"/>
        <v xml:space="preserve">FLAVIA LIFT ARMCHAIR 2 motors - fireproof - burgundy </v>
      </c>
    </row>
    <row r="9467" spans="1:11" x14ac:dyDescent="0.2">
      <c r="A9467" s="132">
        <v>45195</v>
      </c>
      <c r="B9467" s="226" t="s">
        <v>12</v>
      </c>
      <c r="C9467" s="222" t="s">
        <v>12</v>
      </c>
      <c r="D9467" s="106" t="s">
        <v>7101</v>
      </c>
      <c r="E9467" s="87">
        <v>1</v>
      </c>
      <c r="F9467" s="88">
        <v>36</v>
      </c>
      <c r="H9467" s="88"/>
      <c r="I9467" s="90">
        <v>1</v>
      </c>
      <c r="K9467" s="194" t="str">
        <f t="shared" si="147"/>
        <v xml:space="preserve">COVER FOR LIFT ARMCHAIR - blue </v>
      </c>
    </row>
    <row r="9468" spans="1:11" x14ac:dyDescent="0.2">
      <c r="A9468" s="132">
        <v>45196</v>
      </c>
      <c r="B9468" s="226" t="s">
        <v>12</v>
      </c>
      <c r="C9468" s="222" t="s">
        <v>12</v>
      </c>
      <c r="D9468" s="106" t="s">
        <v>7102</v>
      </c>
      <c r="E9468" s="87">
        <v>1</v>
      </c>
      <c r="F9468" s="88">
        <v>36</v>
      </c>
      <c r="H9468" s="88"/>
      <c r="I9468" s="90">
        <v>1</v>
      </c>
      <c r="K9468" s="194" t="str">
        <f t="shared" si="147"/>
        <v xml:space="preserve">COVER FOR LIFT ARMCHAIR - brown </v>
      </c>
    </row>
    <row r="9469" spans="1:11" x14ac:dyDescent="0.2">
      <c r="A9469" s="132">
        <v>45197</v>
      </c>
      <c r="B9469" s="226" t="s">
        <v>12</v>
      </c>
      <c r="C9469" s="222" t="s">
        <v>12</v>
      </c>
      <c r="D9469" s="106" t="s">
        <v>7103</v>
      </c>
      <c r="E9469" s="87">
        <v>1</v>
      </c>
      <c r="F9469" s="88">
        <v>36</v>
      </c>
      <c r="H9469" s="88"/>
      <c r="I9469" s="90">
        <v>1</v>
      </c>
      <c r="K9469" s="194" t="str">
        <f t="shared" si="147"/>
        <v xml:space="preserve">COVER FOR LIFT ARMCHAIR - green </v>
      </c>
    </row>
    <row r="9470" spans="1:11" x14ac:dyDescent="0.2">
      <c r="A9470" s="132">
        <v>45198</v>
      </c>
      <c r="B9470" s="226" t="s">
        <v>12</v>
      </c>
      <c r="C9470" s="222" t="s">
        <v>12</v>
      </c>
      <c r="D9470" s="106" t="s">
        <v>7104</v>
      </c>
      <c r="E9470" s="87">
        <v>1</v>
      </c>
      <c r="F9470" s="88">
        <v>36</v>
      </c>
      <c r="H9470" s="88"/>
      <c r="I9470" s="90">
        <v>1</v>
      </c>
      <c r="K9470" s="194" t="str">
        <f t="shared" ref="K9470:K9533" si="148">+SUBSTITUTE(CONCATENATE(D9470," ","(",IF(RIGHT(E9470,3)="1**","1",E9470),")"),"(1)","")</f>
        <v xml:space="preserve">COVER FOR LIFT ARMCHAIR - burgundy </v>
      </c>
    </row>
    <row r="9471" spans="1:11" x14ac:dyDescent="0.2">
      <c r="A9471" s="132">
        <v>45200</v>
      </c>
      <c r="B9471" s="226" t="s">
        <v>12</v>
      </c>
      <c r="C9471" s="222" t="s">
        <v>12</v>
      </c>
      <c r="D9471" s="106" t="s">
        <v>7105</v>
      </c>
      <c r="E9471" s="87">
        <v>1</v>
      </c>
      <c r="F9471" s="88">
        <v>157</v>
      </c>
      <c r="H9471" s="88"/>
      <c r="I9471" s="90">
        <v>1</v>
      </c>
      <c r="K9471" s="194" t="str">
        <f t="shared" si="148"/>
        <v xml:space="preserve">STOOL 1 - black </v>
      </c>
    </row>
    <row r="9472" spans="1:11" x14ac:dyDescent="0.2">
      <c r="A9472" s="132">
        <v>45201</v>
      </c>
      <c r="B9472" s="226" t="s">
        <v>12</v>
      </c>
      <c r="C9472" s="222" t="s">
        <v>12</v>
      </c>
      <c r="D9472" s="106" t="s">
        <v>7106</v>
      </c>
      <c r="E9472" s="87">
        <v>1</v>
      </c>
      <c r="F9472" s="88">
        <v>157</v>
      </c>
      <c r="H9472" s="88"/>
      <c r="I9472" s="90">
        <v>1</v>
      </c>
      <c r="K9472" s="194" t="str">
        <f t="shared" si="148"/>
        <v xml:space="preserve">STOOL 2 - blue </v>
      </c>
    </row>
    <row r="9473" spans="1:11" x14ac:dyDescent="0.2">
      <c r="A9473" s="132">
        <v>45202</v>
      </c>
      <c r="B9473" s="226" t="s">
        <v>12</v>
      </c>
      <c r="C9473" s="222" t="s">
        <v>12</v>
      </c>
      <c r="D9473" s="106" t="s">
        <v>7107</v>
      </c>
      <c r="E9473" s="87">
        <v>1</v>
      </c>
      <c r="F9473" s="88">
        <v>157</v>
      </c>
      <c r="H9473" s="88"/>
      <c r="I9473" s="90">
        <v>1</v>
      </c>
      <c r="K9473" s="194" t="str">
        <f t="shared" si="148"/>
        <v xml:space="preserve">STOOL 3 - grey </v>
      </c>
    </row>
    <row r="9474" spans="1:11" x14ac:dyDescent="0.2">
      <c r="A9474" s="132">
        <v>45203</v>
      </c>
      <c r="B9474" s="226" t="s">
        <v>12</v>
      </c>
      <c r="C9474" s="222" t="s">
        <v>12</v>
      </c>
      <c r="D9474" s="106" t="s">
        <v>7108</v>
      </c>
      <c r="E9474" s="87">
        <v>1</v>
      </c>
      <c r="F9474" s="88">
        <v>157</v>
      </c>
      <c r="H9474" s="88"/>
      <c r="I9474" s="90">
        <v>1</v>
      </c>
      <c r="K9474" s="194" t="str">
        <f t="shared" si="148"/>
        <v xml:space="preserve">STOOL 4 - green </v>
      </c>
    </row>
    <row r="9475" spans="1:11" x14ac:dyDescent="0.2">
      <c r="A9475" s="132">
        <v>45204</v>
      </c>
      <c r="B9475" s="226" t="s">
        <v>12</v>
      </c>
      <c r="C9475" s="222" t="s">
        <v>12</v>
      </c>
      <c r="D9475" s="106" t="s">
        <v>7109</v>
      </c>
      <c r="E9475" s="87">
        <v>1</v>
      </c>
      <c r="F9475" s="88">
        <v>157</v>
      </c>
      <c r="H9475" s="88"/>
      <c r="I9475" s="90">
        <v>1</v>
      </c>
      <c r="K9475" s="194" t="str">
        <f t="shared" si="148"/>
        <v xml:space="preserve">STOOL 5 - beige </v>
      </c>
    </row>
    <row r="9476" spans="1:11" x14ac:dyDescent="0.2">
      <c r="A9476" s="132">
        <v>45205</v>
      </c>
      <c r="B9476" s="226" t="s">
        <v>12</v>
      </c>
      <c r="C9476" s="222" t="s">
        <v>12</v>
      </c>
      <c r="D9476" s="106" t="s">
        <v>7110</v>
      </c>
      <c r="E9476" s="87">
        <v>1</v>
      </c>
      <c r="F9476" s="88">
        <v>157</v>
      </c>
      <c r="H9476" s="88"/>
      <c r="I9476" s="90">
        <v>1</v>
      </c>
      <c r="K9476" s="194" t="str">
        <f t="shared" si="148"/>
        <v xml:space="preserve">STOOL 6 - apricot </v>
      </c>
    </row>
    <row r="9477" spans="1:11" x14ac:dyDescent="0.2">
      <c r="A9477" s="132">
        <v>45210</v>
      </c>
      <c r="B9477" s="226" t="s">
        <v>12</v>
      </c>
      <c r="C9477" s="222" t="s">
        <v>12</v>
      </c>
      <c r="D9477" s="106" t="s">
        <v>7111</v>
      </c>
      <c r="E9477" s="87">
        <v>1</v>
      </c>
      <c r="F9477" s="88">
        <v>146</v>
      </c>
      <c r="H9477" s="88"/>
      <c r="I9477" s="90">
        <v>1</v>
      </c>
      <c r="K9477" s="194" t="str">
        <f t="shared" si="148"/>
        <v xml:space="preserve">STOOL - black </v>
      </c>
    </row>
    <row r="9478" spans="1:11" x14ac:dyDescent="0.2">
      <c r="A9478" s="132">
        <v>45211</v>
      </c>
      <c r="B9478" s="226" t="s">
        <v>12</v>
      </c>
      <c r="C9478" s="222" t="s">
        <v>12</v>
      </c>
      <c r="D9478" s="106" t="s">
        <v>7112</v>
      </c>
      <c r="E9478" s="87">
        <v>1</v>
      </c>
      <c r="F9478" s="88">
        <v>146</v>
      </c>
      <c r="H9478" s="88"/>
      <c r="I9478" s="90">
        <v>1</v>
      </c>
      <c r="K9478" s="194" t="str">
        <f t="shared" si="148"/>
        <v xml:space="preserve">STOOL - blue </v>
      </c>
    </row>
    <row r="9479" spans="1:11" x14ac:dyDescent="0.2">
      <c r="A9479" s="132">
        <v>45212</v>
      </c>
      <c r="B9479" s="226" t="s">
        <v>12</v>
      </c>
      <c r="C9479" s="222" t="s">
        <v>12</v>
      </c>
      <c r="D9479" s="106" t="s">
        <v>7113</v>
      </c>
      <c r="E9479" s="87">
        <v>1</v>
      </c>
      <c r="F9479" s="88">
        <v>146</v>
      </c>
      <c r="H9479" s="88"/>
      <c r="I9479" s="90">
        <v>1</v>
      </c>
      <c r="K9479" s="194" t="str">
        <f t="shared" si="148"/>
        <v xml:space="preserve">STOOL - white </v>
      </c>
    </row>
    <row r="9480" spans="1:11" x14ac:dyDescent="0.2">
      <c r="A9480" s="132">
        <v>45220</v>
      </c>
      <c r="B9480" s="226" t="s">
        <v>12</v>
      </c>
      <c r="C9480" s="222" t="s">
        <v>12</v>
      </c>
      <c r="D9480" s="106" t="s">
        <v>7114</v>
      </c>
      <c r="E9480" s="87">
        <v>1</v>
      </c>
      <c r="F9480" s="88">
        <v>294</v>
      </c>
      <c r="H9480" s="88"/>
      <c r="I9480" s="90">
        <v>1</v>
      </c>
      <c r="K9480" s="194" t="str">
        <f t="shared" si="148"/>
        <v xml:space="preserve">STOOL with backrest and ring - black </v>
      </c>
    </row>
    <row r="9481" spans="1:11" x14ac:dyDescent="0.2">
      <c r="A9481" s="132">
        <v>45221</v>
      </c>
      <c r="B9481" s="226" t="s">
        <v>12</v>
      </c>
      <c r="C9481" s="222" t="s">
        <v>12</v>
      </c>
      <c r="D9481" s="106" t="s">
        <v>7115</v>
      </c>
      <c r="E9481" s="87">
        <v>1</v>
      </c>
      <c r="F9481" s="88">
        <v>294</v>
      </c>
      <c r="H9481" s="88"/>
      <c r="I9481" s="90">
        <v>1</v>
      </c>
      <c r="K9481" s="194" t="str">
        <f t="shared" si="148"/>
        <v xml:space="preserve">STOOL with backrest and ring - white </v>
      </c>
    </row>
    <row r="9482" spans="1:11" x14ac:dyDescent="0.2">
      <c r="A9482" s="132">
        <v>45222</v>
      </c>
      <c r="B9482" s="226" t="s">
        <v>12</v>
      </c>
      <c r="C9482" s="222" t="s">
        <v>12</v>
      </c>
      <c r="D9482" s="106" t="s">
        <v>7116</v>
      </c>
      <c r="E9482" s="87">
        <v>1</v>
      </c>
      <c r="F9482" s="88">
        <v>294</v>
      </c>
      <c r="H9482" s="88"/>
      <c r="I9482" s="90">
        <v>1</v>
      </c>
      <c r="K9482" s="194" t="str">
        <f t="shared" si="148"/>
        <v xml:space="preserve">STOOL with backrest and ring- red </v>
      </c>
    </row>
    <row r="9483" spans="1:11" x14ac:dyDescent="0.2">
      <c r="A9483" s="132">
        <v>45227</v>
      </c>
      <c r="B9483" s="226" t="s">
        <v>12</v>
      </c>
      <c r="C9483" s="222" t="s">
        <v>12</v>
      </c>
      <c r="D9483" s="106" t="s">
        <v>9225</v>
      </c>
      <c r="E9483" s="87">
        <v>1</v>
      </c>
      <c r="F9483" s="88">
        <v>5</v>
      </c>
      <c r="H9483" s="88"/>
      <c r="I9483" s="90">
        <v>1</v>
      </c>
      <c r="K9483" s="194" t="str">
        <f t="shared" si="148"/>
        <v xml:space="preserve">CASTOR PLUG TYPE for stools 45230-45262 - spare  since 2022 </v>
      </c>
    </row>
    <row r="9484" spans="1:11" x14ac:dyDescent="0.2">
      <c r="A9484" s="132">
        <v>45228</v>
      </c>
      <c r="B9484" s="226" t="s">
        <v>12</v>
      </c>
      <c r="C9484" s="222" t="s">
        <v>12</v>
      </c>
      <c r="D9484" s="106" t="s">
        <v>9226</v>
      </c>
      <c r="E9484" s="87">
        <v>1</v>
      </c>
      <c r="F9484" s="88">
        <v>3.8</v>
      </c>
      <c r="H9484" s="88"/>
      <c r="I9484" s="90">
        <v>1</v>
      </c>
      <c r="K9484" s="194" t="str">
        <f t="shared" si="148"/>
        <v xml:space="preserve">CASTOR SCREW TYPE for stools 45230-45262 - spare </v>
      </c>
    </row>
    <row r="9485" spans="1:11" x14ac:dyDescent="0.2">
      <c r="A9485" s="132">
        <v>45230</v>
      </c>
      <c r="B9485" s="226" t="s">
        <v>12</v>
      </c>
      <c r="C9485" s="222" t="s">
        <v>12</v>
      </c>
      <c r="D9485" s="106" t="s">
        <v>7111</v>
      </c>
      <c r="E9485" s="87">
        <v>1</v>
      </c>
      <c r="F9485" s="151">
        <v>95</v>
      </c>
      <c r="H9485" s="151"/>
      <c r="I9485" s="90">
        <v>1</v>
      </c>
      <c r="K9485" s="194" t="str">
        <f t="shared" si="148"/>
        <v xml:space="preserve">STOOL - black </v>
      </c>
    </row>
    <row r="9486" spans="1:11" x14ac:dyDescent="0.2">
      <c r="A9486" s="132">
        <v>45231</v>
      </c>
      <c r="B9486" s="226" t="s">
        <v>12</v>
      </c>
      <c r="C9486" s="222" t="s">
        <v>12</v>
      </c>
      <c r="D9486" s="106" t="s">
        <v>7113</v>
      </c>
      <c r="E9486" s="87">
        <v>1</v>
      </c>
      <c r="F9486" s="151">
        <v>95</v>
      </c>
      <c r="H9486" s="151"/>
      <c r="I9486" s="90">
        <v>1</v>
      </c>
      <c r="K9486" s="194" t="str">
        <f t="shared" si="148"/>
        <v xml:space="preserve">STOOL - white </v>
      </c>
    </row>
    <row r="9487" spans="1:11" x14ac:dyDescent="0.2">
      <c r="A9487" s="132">
        <v>45232</v>
      </c>
      <c r="B9487" s="226" t="s">
        <v>12</v>
      </c>
      <c r="C9487" s="222" t="s">
        <v>12</v>
      </c>
      <c r="D9487" s="106" t="s">
        <v>7112</v>
      </c>
      <c r="E9487" s="87">
        <v>1</v>
      </c>
      <c r="F9487" s="151">
        <v>95</v>
      </c>
      <c r="H9487" s="151"/>
      <c r="I9487" s="90">
        <v>1</v>
      </c>
      <c r="K9487" s="194" t="str">
        <f t="shared" si="148"/>
        <v xml:space="preserve">STOOL - blue </v>
      </c>
    </row>
    <row r="9488" spans="1:11" x14ac:dyDescent="0.2">
      <c r="A9488" s="132">
        <v>45234</v>
      </c>
      <c r="B9488" s="226" t="s">
        <v>12</v>
      </c>
      <c r="C9488" s="222" t="s">
        <v>12</v>
      </c>
      <c r="D9488" s="106" t="s">
        <v>9329</v>
      </c>
      <c r="E9488" s="87">
        <v>1</v>
      </c>
      <c r="F9488" s="151"/>
      <c r="H9488" s="151"/>
      <c r="I9488" s="90">
        <v>1</v>
      </c>
      <c r="K9488" s="194" t="str">
        <f t="shared" si="148"/>
        <v xml:space="preserve">***STOOL - beige  replaced by code 45236 </v>
      </c>
    </row>
    <row r="9489" spans="1:11" x14ac:dyDescent="0.2">
      <c r="A9489" s="132">
        <v>45235</v>
      </c>
      <c r="B9489" s="226" t="s">
        <v>12</v>
      </c>
      <c r="C9489" s="222" t="s">
        <v>12</v>
      </c>
      <c r="D9489" s="106" t="s">
        <v>9227</v>
      </c>
      <c r="E9489" s="87">
        <v>1</v>
      </c>
      <c r="F9489" s="151">
        <v>95</v>
      </c>
      <c r="H9489" s="151"/>
      <c r="I9489" s="90">
        <v>1</v>
      </c>
      <c r="K9489" s="194" t="str">
        <f t="shared" si="148"/>
        <v xml:space="preserve">STOOL - avio blue </v>
      </c>
    </row>
    <row r="9490" spans="1:11" x14ac:dyDescent="0.2">
      <c r="A9490" s="132">
        <v>45236</v>
      </c>
      <c r="B9490" s="226" t="s">
        <v>12</v>
      </c>
      <c r="C9490" s="222" t="s">
        <v>12</v>
      </c>
      <c r="D9490" s="106" t="s">
        <v>9228</v>
      </c>
      <c r="E9490" s="87">
        <v>1</v>
      </c>
      <c r="F9490" s="151">
        <v>95</v>
      </c>
      <c r="H9490" s="151"/>
      <c r="I9490" s="90">
        <v>1</v>
      </c>
      <c r="K9490" s="194" t="str">
        <f t="shared" si="148"/>
        <v xml:space="preserve">STOOL - light beige </v>
      </c>
    </row>
    <row r="9491" spans="1:11" x14ac:dyDescent="0.2">
      <c r="A9491" s="132">
        <v>45240</v>
      </c>
      <c r="B9491" s="226" t="s">
        <v>12</v>
      </c>
      <c r="C9491" s="222" t="s">
        <v>12</v>
      </c>
      <c r="D9491" s="106" t="s">
        <v>7117</v>
      </c>
      <c r="E9491" s="87">
        <v>1</v>
      </c>
      <c r="F9491" s="103">
        <v>145</v>
      </c>
      <c r="H9491" s="103"/>
      <c r="I9491" s="90">
        <v>1</v>
      </c>
      <c r="K9491" s="194" t="str">
        <f t="shared" si="148"/>
        <v xml:space="preserve">STOOL with backrest - black </v>
      </c>
    </row>
    <row r="9492" spans="1:11" x14ac:dyDescent="0.2">
      <c r="A9492" s="132">
        <v>45241</v>
      </c>
      <c r="B9492" s="226" t="s">
        <v>12</v>
      </c>
      <c r="C9492" s="222" t="s">
        <v>12</v>
      </c>
      <c r="D9492" s="106" t="s">
        <v>7118</v>
      </c>
      <c r="E9492" s="87">
        <v>1</v>
      </c>
      <c r="F9492" s="103">
        <v>145</v>
      </c>
      <c r="H9492" s="103"/>
      <c r="I9492" s="90">
        <v>1</v>
      </c>
      <c r="K9492" s="194" t="str">
        <f t="shared" si="148"/>
        <v xml:space="preserve">STOOL with backrest - white </v>
      </c>
    </row>
    <row r="9493" spans="1:11" x14ac:dyDescent="0.2">
      <c r="A9493" s="132">
        <v>45242</v>
      </c>
      <c r="B9493" s="226" t="s">
        <v>12</v>
      </c>
      <c r="C9493" s="222" t="s">
        <v>12</v>
      </c>
      <c r="D9493" s="106" t="s">
        <v>7119</v>
      </c>
      <c r="E9493" s="87">
        <v>1</v>
      </c>
      <c r="F9493" s="103">
        <v>145</v>
      </c>
      <c r="H9493" s="103"/>
      <c r="I9493" s="90">
        <v>1</v>
      </c>
      <c r="K9493" s="194" t="str">
        <f t="shared" si="148"/>
        <v xml:space="preserve">STOOL with backrest - blue </v>
      </c>
    </row>
    <row r="9494" spans="1:11" x14ac:dyDescent="0.2">
      <c r="A9494" s="132">
        <v>45244</v>
      </c>
      <c r="B9494" s="226" t="s">
        <v>12</v>
      </c>
      <c r="C9494" s="222" t="s">
        <v>12</v>
      </c>
      <c r="D9494" s="106" t="s">
        <v>11046</v>
      </c>
      <c r="E9494" s="87">
        <v>1</v>
      </c>
      <c r="F9494" s="103"/>
      <c r="H9494" s="103"/>
      <c r="I9494" s="90">
        <v>1</v>
      </c>
      <c r="K9494" s="194" t="str">
        <f t="shared" si="148"/>
        <v xml:space="preserve">***STOOL with backrest - beige  replaced by 45246 </v>
      </c>
    </row>
    <row r="9495" spans="1:11" x14ac:dyDescent="0.2">
      <c r="A9495" s="132">
        <v>45245</v>
      </c>
      <c r="B9495" s="226" t="s">
        <v>12</v>
      </c>
      <c r="C9495" s="222" t="s">
        <v>12</v>
      </c>
      <c r="D9495" s="106" t="s">
        <v>9229</v>
      </c>
      <c r="E9495" s="87">
        <v>1</v>
      </c>
      <c r="F9495" s="103">
        <v>145</v>
      </c>
      <c r="H9495" s="103"/>
      <c r="I9495" s="90">
        <v>1</v>
      </c>
      <c r="K9495" s="194" t="str">
        <f t="shared" si="148"/>
        <v xml:space="preserve">STOOL with backrest - avio blue </v>
      </c>
    </row>
    <row r="9496" spans="1:11" x14ac:dyDescent="0.2">
      <c r="A9496" s="132">
        <v>45246</v>
      </c>
      <c r="B9496" s="226" t="s">
        <v>12</v>
      </c>
      <c r="C9496" s="222" t="s">
        <v>12</v>
      </c>
      <c r="D9496" s="106" t="s">
        <v>9230</v>
      </c>
      <c r="E9496" s="87">
        <v>1</v>
      </c>
      <c r="F9496" s="103">
        <v>145</v>
      </c>
      <c r="H9496" s="103"/>
      <c r="I9496" s="90">
        <v>1</v>
      </c>
      <c r="K9496" s="194" t="str">
        <f t="shared" si="148"/>
        <v xml:space="preserve">STOOL with backrest - light beige </v>
      </c>
    </row>
    <row r="9497" spans="1:11" x14ac:dyDescent="0.2">
      <c r="A9497" s="132">
        <v>45250</v>
      </c>
      <c r="B9497" s="226" t="s">
        <v>12</v>
      </c>
      <c r="C9497" s="222" t="s">
        <v>12</v>
      </c>
      <c r="D9497" s="106" t="s">
        <v>7120</v>
      </c>
      <c r="E9497" s="87">
        <v>1</v>
      </c>
      <c r="F9497" s="88">
        <v>118</v>
      </c>
      <c r="H9497" s="88"/>
      <c r="I9497" s="90">
        <v>1</v>
      </c>
      <c r="K9497" s="194" t="str">
        <f t="shared" si="148"/>
        <v xml:space="preserve">ERGO STOOL - black </v>
      </c>
    </row>
    <row r="9498" spans="1:11" x14ac:dyDescent="0.2">
      <c r="A9498" s="132">
        <v>45251</v>
      </c>
      <c r="B9498" s="226" t="s">
        <v>12</v>
      </c>
      <c r="C9498" s="222" t="s">
        <v>12</v>
      </c>
      <c r="D9498" s="106" t="s">
        <v>7121</v>
      </c>
      <c r="E9498" s="87">
        <v>1</v>
      </c>
      <c r="F9498" s="88">
        <v>118</v>
      </c>
      <c r="H9498" s="88"/>
      <c r="I9498" s="90">
        <v>1</v>
      </c>
      <c r="K9498" s="194" t="str">
        <f t="shared" si="148"/>
        <v xml:space="preserve">ERGO STOOL - white </v>
      </c>
    </row>
    <row r="9499" spans="1:11" x14ac:dyDescent="0.2">
      <c r="A9499" s="132">
        <v>45252</v>
      </c>
      <c r="B9499" s="226" t="s">
        <v>12</v>
      </c>
      <c r="C9499" s="222" t="s">
        <v>12</v>
      </c>
      <c r="D9499" s="106" t="s">
        <v>7122</v>
      </c>
      <c r="E9499" s="87">
        <v>1</v>
      </c>
      <c r="F9499" s="88">
        <v>118</v>
      </c>
      <c r="H9499" s="88"/>
      <c r="I9499" s="90">
        <v>1</v>
      </c>
      <c r="K9499" s="194" t="str">
        <f t="shared" si="148"/>
        <v xml:space="preserve">ERGO STOOL - blue </v>
      </c>
    </row>
    <row r="9500" spans="1:11" x14ac:dyDescent="0.2">
      <c r="A9500" s="132">
        <v>45260</v>
      </c>
      <c r="B9500" s="226" t="s">
        <v>12</v>
      </c>
      <c r="C9500" s="222" t="s">
        <v>12</v>
      </c>
      <c r="D9500" s="106" t="s">
        <v>7123</v>
      </c>
      <c r="E9500" s="87">
        <v>1</v>
      </c>
      <c r="F9500" s="88">
        <v>195</v>
      </c>
      <c r="H9500" s="88"/>
      <c r="I9500" s="90">
        <v>1</v>
      </c>
      <c r="K9500" s="194" t="str">
        <f t="shared" si="148"/>
        <v xml:space="preserve">ERGO STOOL with backrest - black </v>
      </c>
    </row>
    <row r="9501" spans="1:11" x14ac:dyDescent="0.2">
      <c r="A9501" s="132">
        <v>45261</v>
      </c>
      <c r="B9501" s="226" t="s">
        <v>12</v>
      </c>
      <c r="C9501" s="222" t="s">
        <v>12</v>
      </c>
      <c r="D9501" s="106" t="s">
        <v>7124</v>
      </c>
      <c r="E9501" s="87">
        <v>1</v>
      </c>
      <c r="F9501" s="88">
        <v>195</v>
      </c>
      <c r="H9501" s="88"/>
      <c r="I9501" s="90">
        <v>1</v>
      </c>
      <c r="K9501" s="194" t="str">
        <f t="shared" si="148"/>
        <v xml:space="preserve">ERGO STOOL with backrest - white </v>
      </c>
    </row>
    <row r="9502" spans="1:11" x14ac:dyDescent="0.2">
      <c r="A9502" s="132">
        <v>45262</v>
      </c>
      <c r="B9502" s="226" t="s">
        <v>12</v>
      </c>
      <c r="C9502" s="222" t="s">
        <v>12</v>
      </c>
      <c r="D9502" s="106" t="s">
        <v>7125</v>
      </c>
      <c r="E9502" s="87">
        <v>1</v>
      </c>
      <c r="F9502" s="88">
        <v>195</v>
      </c>
      <c r="H9502" s="88"/>
      <c r="I9502" s="90">
        <v>1</v>
      </c>
      <c r="K9502" s="194" t="str">
        <f t="shared" si="148"/>
        <v xml:space="preserve">ERGO STOOL with backrest - blue </v>
      </c>
    </row>
    <row r="9503" spans="1:11" x14ac:dyDescent="0.2">
      <c r="A9503" s="132">
        <v>45290</v>
      </c>
      <c r="B9503" s="226" t="s">
        <v>12</v>
      </c>
      <c r="C9503" s="222" t="s">
        <v>12</v>
      </c>
      <c r="D9503" s="106" t="s">
        <v>7126</v>
      </c>
      <c r="E9503" s="87">
        <v>1</v>
      </c>
      <c r="F9503" s="88">
        <v>1430</v>
      </c>
      <c r="H9503" s="88"/>
      <c r="I9503" s="90">
        <v>1</v>
      </c>
      <c r="K9503" s="194" t="str">
        <f t="shared" si="148"/>
        <v xml:space="preserve">MULTI-PURPOSE WALL UNIT - standard - white  </v>
      </c>
    </row>
    <row r="9504" spans="1:11" x14ac:dyDescent="0.2">
      <c r="A9504" s="132">
        <v>45293</v>
      </c>
      <c r="B9504" s="226" t="s">
        <v>12</v>
      </c>
      <c r="C9504" s="222" t="s">
        <v>12</v>
      </c>
      <c r="D9504" s="106" t="s">
        <v>7127</v>
      </c>
      <c r="E9504" s="87" t="s">
        <v>20</v>
      </c>
      <c r="F9504" s="88">
        <v>1480</v>
      </c>
      <c r="H9504" s="88"/>
      <c r="I9504" s="90">
        <v>1</v>
      </c>
      <c r="K9504" s="194" t="str">
        <f t="shared" si="148"/>
        <v xml:space="preserve">MULTI-PURPOSE WALL UNIT - standard - colour on request   </v>
      </c>
    </row>
    <row r="9505" spans="1:11" x14ac:dyDescent="0.2">
      <c r="A9505" s="132">
        <v>45295</v>
      </c>
      <c r="B9505" s="226" t="s">
        <v>12</v>
      </c>
      <c r="C9505" s="222" t="s">
        <v>12</v>
      </c>
      <c r="D9505" s="106" t="s">
        <v>7128</v>
      </c>
      <c r="E9505" s="87">
        <v>1</v>
      </c>
      <c r="F9505" s="88">
        <v>1750</v>
      </c>
      <c r="H9505" s="88"/>
      <c r="I9505" s="90">
        <v>1</v>
      </c>
      <c r="K9505" s="194" t="str">
        <f t="shared" si="148"/>
        <v xml:space="preserve">MULTI-PURPOSE WALL UNIT - large - white   </v>
      </c>
    </row>
    <row r="9506" spans="1:11" x14ac:dyDescent="0.2">
      <c r="A9506" s="132">
        <v>45298</v>
      </c>
      <c r="B9506" s="226" t="s">
        <v>12</v>
      </c>
      <c r="C9506" s="222" t="s">
        <v>12</v>
      </c>
      <c r="D9506" s="106" t="s">
        <v>7129</v>
      </c>
      <c r="E9506" s="87" t="s">
        <v>20</v>
      </c>
      <c r="F9506" s="88">
        <v>1800</v>
      </c>
      <c r="H9506" s="88"/>
      <c r="I9506" s="90">
        <v>1</v>
      </c>
      <c r="K9506" s="194" t="str">
        <f t="shared" si="148"/>
        <v xml:space="preserve">MULTI-PURPOSE WALL UNIT - large - colour on request    </v>
      </c>
    </row>
    <row r="9507" spans="1:11" x14ac:dyDescent="0.2">
      <c r="A9507" s="132">
        <v>45410</v>
      </c>
      <c r="B9507" s="226" t="s">
        <v>12</v>
      </c>
      <c r="C9507" s="222" t="s">
        <v>12</v>
      </c>
      <c r="D9507" s="106" t="s">
        <v>9971</v>
      </c>
      <c r="E9507" s="87">
        <v>1</v>
      </c>
      <c r="F9507" s="88">
        <v>1200</v>
      </c>
      <c r="H9507" s="88"/>
      <c r="I9507" s="90">
        <v>1</v>
      </c>
      <c r="K9507" s="194" t="str">
        <f t="shared" si="148"/>
        <v xml:space="preserve">WASH BASIN - pump system </v>
      </c>
    </row>
    <row r="9508" spans="1:11" x14ac:dyDescent="0.2">
      <c r="A9508" s="132">
        <v>45420</v>
      </c>
      <c r="B9508" s="226" t="s">
        <v>12</v>
      </c>
      <c r="C9508" s="222" t="s">
        <v>12</v>
      </c>
      <c r="D9508" s="106" t="s">
        <v>9972</v>
      </c>
      <c r="E9508" s="87">
        <v>1</v>
      </c>
      <c r="F9508" s="88">
        <v>1230</v>
      </c>
      <c r="H9508" s="88"/>
      <c r="I9508" s="90">
        <v>1</v>
      </c>
      <c r="K9508" s="194" t="str">
        <f t="shared" si="148"/>
        <v xml:space="preserve">WORKTOP 106 cm - right washbasin </v>
      </c>
    </row>
    <row r="9509" spans="1:11" x14ac:dyDescent="0.2">
      <c r="A9509" s="132">
        <v>45421</v>
      </c>
      <c r="B9509" s="226" t="s">
        <v>12</v>
      </c>
      <c r="C9509" s="222" t="s">
        <v>12</v>
      </c>
      <c r="D9509" s="106" t="s">
        <v>9973</v>
      </c>
      <c r="E9509" s="87">
        <v>1</v>
      </c>
      <c r="F9509" s="165">
        <v>1230</v>
      </c>
      <c r="H9509" s="165"/>
      <c r="I9509" s="90">
        <v>1</v>
      </c>
      <c r="K9509" s="194" t="str">
        <f t="shared" si="148"/>
        <v xml:space="preserve">WORKTOP 106 cm - left washbasin </v>
      </c>
    </row>
    <row r="9510" spans="1:11" x14ac:dyDescent="0.2">
      <c r="A9510" s="132">
        <v>45422</v>
      </c>
      <c r="B9510" s="226" t="s">
        <v>12</v>
      </c>
      <c r="C9510" s="222" t="s">
        <v>12</v>
      </c>
      <c r="D9510" s="106" t="s">
        <v>9974</v>
      </c>
      <c r="E9510" s="87">
        <v>1</v>
      </c>
      <c r="F9510" s="165">
        <v>700</v>
      </c>
      <c r="H9510" s="165"/>
      <c r="I9510" s="90">
        <v>1</v>
      </c>
      <c r="K9510" s="194" t="str">
        <f t="shared" si="148"/>
        <v xml:space="preserve">WORKTOP 106 cm - without washbasin </v>
      </c>
    </row>
    <row r="9511" spans="1:11" x14ac:dyDescent="0.2">
      <c r="A9511" s="132">
        <v>45423</v>
      </c>
      <c r="B9511" s="226" t="s">
        <v>12</v>
      </c>
      <c r="C9511" s="222" t="s">
        <v>12</v>
      </c>
      <c r="D9511" s="106" t="s">
        <v>9975</v>
      </c>
      <c r="E9511" s="87">
        <v>1</v>
      </c>
      <c r="F9511" s="165">
        <v>1400</v>
      </c>
      <c r="H9511" s="165"/>
      <c r="I9511" s="90">
        <v>1</v>
      </c>
      <c r="K9511" s="194" t="str">
        <f t="shared" si="148"/>
        <v xml:space="preserve">WORKTOP 156 cm - right washbasin </v>
      </c>
    </row>
    <row r="9512" spans="1:11" x14ac:dyDescent="0.2">
      <c r="A9512" s="132">
        <v>45424</v>
      </c>
      <c r="B9512" s="226" t="s">
        <v>12</v>
      </c>
      <c r="C9512" s="222" t="s">
        <v>12</v>
      </c>
      <c r="D9512" s="106" t="s">
        <v>9976</v>
      </c>
      <c r="E9512" s="87">
        <v>1</v>
      </c>
      <c r="F9512" s="165">
        <v>1400</v>
      </c>
      <c r="H9512" s="165"/>
      <c r="I9512" s="90">
        <v>1</v>
      </c>
      <c r="K9512" s="194" t="str">
        <f t="shared" si="148"/>
        <v xml:space="preserve">WORKTOP 156 cm - left washbasin </v>
      </c>
    </row>
    <row r="9513" spans="1:11" x14ac:dyDescent="0.2">
      <c r="A9513" s="132">
        <v>45425</v>
      </c>
      <c r="B9513" s="226" t="s">
        <v>12</v>
      </c>
      <c r="C9513" s="222" t="s">
        <v>12</v>
      </c>
      <c r="D9513" s="106" t="s">
        <v>9977</v>
      </c>
      <c r="E9513" s="87">
        <v>1</v>
      </c>
      <c r="F9513" s="165">
        <v>850</v>
      </c>
      <c r="H9513" s="165"/>
      <c r="I9513" s="90">
        <v>1</v>
      </c>
      <c r="K9513" s="194" t="str">
        <f t="shared" si="148"/>
        <v xml:space="preserve">WORKTOP 156 cm - without washbasin </v>
      </c>
    </row>
    <row r="9514" spans="1:11" x14ac:dyDescent="0.2">
      <c r="A9514" s="132">
        <v>45426</v>
      </c>
      <c r="B9514" s="226" t="s">
        <v>12</v>
      </c>
      <c r="C9514" s="222" t="s">
        <v>12</v>
      </c>
      <c r="D9514" s="106" t="s">
        <v>9978</v>
      </c>
      <c r="E9514" s="87">
        <v>1</v>
      </c>
      <c r="F9514" s="165">
        <v>1540</v>
      </c>
      <c r="H9514" s="165"/>
      <c r="I9514" s="90">
        <v>1</v>
      </c>
      <c r="K9514" s="194" t="str">
        <f t="shared" si="148"/>
        <v xml:space="preserve">WORKTOP 206 cm - right washbasin </v>
      </c>
    </row>
    <row r="9515" spans="1:11" x14ac:dyDescent="0.2">
      <c r="A9515" s="132">
        <v>45427</v>
      </c>
      <c r="B9515" s="226" t="s">
        <v>12</v>
      </c>
      <c r="C9515" s="222" t="s">
        <v>12</v>
      </c>
      <c r="D9515" s="106" t="s">
        <v>9979</v>
      </c>
      <c r="E9515" s="87">
        <v>1</v>
      </c>
      <c r="F9515" s="165">
        <v>1540</v>
      </c>
      <c r="H9515" s="165"/>
      <c r="I9515" s="90">
        <v>1</v>
      </c>
      <c r="K9515" s="194" t="str">
        <f t="shared" si="148"/>
        <v xml:space="preserve">WORKTOP 206 cm - left washbasin </v>
      </c>
    </row>
    <row r="9516" spans="1:11" x14ac:dyDescent="0.2">
      <c r="A9516" s="132">
        <v>45428</v>
      </c>
      <c r="B9516" s="226" t="s">
        <v>12</v>
      </c>
      <c r="C9516" s="222" t="s">
        <v>12</v>
      </c>
      <c r="D9516" s="106" t="s">
        <v>9980</v>
      </c>
      <c r="E9516" s="87">
        <v>1</v>
      </c>
      <c r="F9516" s="165">
        <v>1020</v>
      </c>
      <c r="H9516" s="165"/>
      <c r="I9516" s="90">
        <v>1</v>
      </c>
      <c r="K9516" s="194" t="str">
        <f t="shared" si="148"/>
        <v xml:space="preserve">WORKTOP 206 cm - without washbasin </v>
      </c>
    </row>
    <row r="9517" spans="1:11" x14ac:dyDescent="0.2">
      <c r="A9517" s="132">
        <v>45440</v>
      </c>
      <c r="B9517" s="226" t="s">
        <v>12</v>
      </c>
      <c r="C9517" s="222" t="s">
        <v>12</v>
      </c>
      <c r="D9517" s="106" t="s">
        <v>9981</v>
      </c>
      <c r="E9517" s="87">
        <v>1</v>
      </c>
      <c r="F9517" s="88">
        <v>880</v>
      </c>
      <c r="H9517" s="88"/>
      <c r="I9517" s="90">
        <v>1</v>
      </c>
      <c r="K9517" s="194" t="str">
        <f t="shared" si="148"/>
        <v xml:space="preserve">MOBILE UNIT GE414 4 drawers 49 cm - white </v>
      </c>
    </row>
    <row r="9518" spans="1:11" x14ac:dyDescent="0.2">
      <c r="A9518" s="132">
        <v>45441</v>
      </c>
      <c r="B9518" s="226" t="s">
        <v>12</v>
      </c>
      <c r="C9518" s="222" t="s">
        <v>12</v>
      </c>
      <c r="D9518" s="106" t="s">
        <v>9982</v>
      </c>
      <c r="E9518" s="87">
        <v>1</v>
      </c>
      <c r="F9518" s="165">
        <v>880</v>
      </c>
      <c r="H9518" s="165"/>
      <c r="I9518" s="90">
        <v>1</v>
      </c>
      <c r="K9518" s="194" t="str">
        <f t="shared" si="148"/>
        <v xml:space="preserve">MOBILE UNIT GE416 4 drawers 49 cm - white </v>
      </c>
    </row>
    <row r="9519" spans="1:11" x14ac:dyDescent="0.2">
      <c r="A9519" s="132">
        <v>45442</v>
      </c>
      <c r="B9519" s="226" t="s">
        <v>12</v>
      </c>
      <c r="C9519" s="222" t="s">
        <v>12</v>
      </c>
      <c r="D9519" s="106" t="s">
        <v>9983</v>
      </c>
      <c r="E9519" s="87">
        <v>1</v>
      </c>
      <c r="F9519" s="88">
        <v>1050</v>
      </c>
      <c r="H9519" s="88"/>
      <c r="I9519" s="90">
        <v>1</v>
      </c>
      <c r="K9519" s="194" t="str">
        <f t="shared" si="148"/>
        <v xml:space="preserve">MOBILE UNIT GE419 6 drawers 49 cm - white </v>
      </c>
    </row>
    <row r="9520" spans="1:11" x14ac:dyDescent="0.2">
      <c r="A9520" s="132">
        <v>45443</v>
      </c>
      <c r="B9520" s="226" t="s">
        <v>12</v>
      </c>
      <c r="C9520" s="222" t="s">
        <v>12</v>
      </c>
      <c r="D9520" s="106" t="s">
        <v>9984</v>
      </c>
      <c r="E9520" s="87">
        <v>1</v>
      </c>
      <c r="F9520" s="88">
        <v>720</v>
      </c>
      <c r="H9520" s="88"/>
      <c r="I9520" s="90">
        <v>1</v>
      </c>
      <c r="K9520" s="194" t="str">
        <f t="shared" si="148"/>
        <v xml:space="preserve">MOBILE UNIT GE4LP under wash-basin 49 cm - white </v>
      </c>
    </row>
    <row r="9521" spans="1:11" x14ac:dyDescent="0.2">
      <c r="A9521" s="132">
        <v>45450</v>
      </c>
      <c r="B9521" s="226" t="s">
        <v>12</v>
      </c>
      <c r="C9521" s="222" t="s">
        <v>12</v>
      </c>
      <c r="D9521" s="106" t="s">
        <v>9985</v>
      </c>
      <c r="E9521" s="87">
        <v>1</v>
      </c>
      <c r="F9521" s="88">
        <v>920</v>
      </c>
      <c r="H9521" s="88"/>
      <c r="I9521" s="90">
        <v>1</v>
      </c>
      <c r="K9521" s="194" t="str">
        <f t="shared" si="148"/>
        <v xml:space="preserve">MOBILE UNIT GE414 4 drawers 49 cm - any colour   </v>
      </c>
    </row>
    <row r="9522" spans="1:11" x14ac:dyDescent="0.2">
      <c r="A9522" s="132">
        <v>45451</v>
      </c>
      <c r="B9522" s="226" t="s">
        <v>12</v>
      </c>
      <c r="C9522" s="222" t="s">
        <v>12</v>
      </c>
      <c r="D9522" s="106" t="s">
        <v>9986</v>
      </c>
      <c r="E9522" s="87">
        <v>1</v>
      </c>
      <c r="F9522" s="88">
        <v>920</v>
      </c>
      <c r="H9522" s="88"/>
      <c r="I9522" s="90">
        <v>1</v>
      </c>
      <c r="K9522" s="194" t="str">
        <f t="shared" si="148"/>
        <v xml:space="preserve">MOBILE UNIT GE416 4 drawers 49 cm - any colour   </v>
      </c>
    </row>
    <row r="9523" spans="1:11" x14ac:dyDescent="0.2">
      <c r="A9523" s="132">
        <v>45452</v>
      </c>
      <c r="B9523" s="226" t="s">
        <v>12</v>
      </c>
      <c r="C9523" s="222" t="s">
        <v>12</v>
      </c>
      <c r="D9523" s="106" t="s">
        <v>9987</v>
      </c>
      <c r="E9523" s="87">
        <v>1</v>
      </c>
      <c r="F9523" s="88">
        <v>1100</v>
      </c>
      <c r="H9523" s="88"/>
      <c r="I9523" s="90">
        <v>1</v>
      </c>
      <c r="K9523" s="194" t="str">
        <f t="shared" si="148"/>
        <v xml:space="preserve">MOBILE UNIT GE419 6 drawers 49 cm - any colour   </v>
      </c>
    </row>
    <row r="9524" spans="1:11" x14ac:dyDescent="0.2">
      <c r="A9524" s="132">
        <v>45453</v>
      </c>
      <c r="B9524" s="226" t="s">
        <v>12</v>
      </c>
      <c r="C9524" s="222" t="s">
        <v>12</v>
      </c>
      <c r="D9524" s="106" t="s">
        <v>9988</v>
      </c>
      <c r="E9524" s="87">
        <v>1</v>
      </c>
      <c r="F9524" s="88">
        <v>760</v>
      </c>
      <c r="H9524" s="88"/>
      <c r="I9524" s="90">
        <v>1</v>
      </c>
      <c r="K9524" s="194" t="str">
        <f t="shared" si="148"/>
        <v xml:space="preserve">MOBILE UNIT GE4LP under wash-basin 49 cm - any colour   </v>
      </c>
    </row>
    <row r="9525" spans="1:11" x14ac:dyDescent="0.2">
      <c r="A9525" s="132">
        <v>45459</v>
      </c>
      <c r="B9525" s="226" t="s">
        <v>12</v>
      </c>
      <c r="C9525" s="222" t="s">
        <v>12</v>
      </c>
      <c r="D9525" s="106" t="s">
        <v>9989</v>
      </c>
      <c r="E9525" s="87">
        <v>1</v>
      </c>
      <c r="F9525" s="88">
        <v>270</v>
      </c>
      <c r="H9525" s="88"/>
      <c r="I9525" s="90">
        <v>1</v>
      </c>
      <c r="K9525" s="194" t="str">
        <f t="shared" si="148"/>
        <v xml:space="preserve">CHROMED MIXER TAP </v>
      </c>
    </row>
    <row r="9526" spans="1:11" x14ac:dyDescent="0.2">
      <c r="A9526" s="132">
        <v>45492</v>
      </c>
      <c r="B9526" s="226" t="s">
        <v>12</v>
      </c>
      <c r="C9526" s="222" t="s">
        <v>12</v>
      </c>
      <c r="D9526" s="106" t="s">
        <v>7130</v>
      </c>
      <c r="E9526" s="87">
        <v>1</v>
      </c>
      <c r="F9526" s="88">
        <v>86</v>
      </c>
      <c r="H9526" s="88"/>
      <c r="I9526" s="90">
        <v>1</v>
      </c>
      <c r="K9526" s="194" t="str">
        <f t="shared" si="148"/>
        <v xml:space="preserve">WINDOW CURTAIN RAIL 160 cm </v>
      </c>
    </row>
    <row r="9527" spans="1:11" x14ac:dyDescent="0.2">
      <c r="A9527" s="132">
        <v>45493</v>
      </c>
      <c r="B9527" s="226" t="s">
        <v>12</v>
      </c>
      <c r="C9527" s="222" t="s">
        <v>12</v>
      </c>
      <c r="D9527" s="106" t="s">
        <v>7131</v>
      </c>
      <c r="E9527" s="87">
        <v>1</v>
      </c>
      <c r="F9527" s="88">
        <v>92</v>
      </c>
      <c r="H9527" s="88"/>
      <c r="I9527" s="90">
        <v>1</v>
      </c>
      <c r="K9527" s="194" t="str">
        <f t="shared" si="148"/>
        <v xml:space="preserve">WINDOW CURTAIN RAIL 210 cm </v>
      </c>
    </row>
    <row r="9528" spans="1:11" x14ac:dyDescent="0.2">
      <c r="A9528" s="132">
        <v>45495</v>
      </c>
      <c r="B9528" s="226" t="s">
        <v>12</v>
      </c>
      <c r="C9528" s="222" t="s">
        <v>12</v>
      </c>
      <c r="D9528" s="106" t="s">
        <v>7132</v>
      </c>
      <c r="E9528" s="87">
        <v>1</v>
      </c>
      <c r="F9528" s="88">
        <v>69</v>
      </c>
      <c r="H9528" s="88"/>
      <c r="I9528" s="90">
        <v>1</v>
      </c>
      <c r="K9528" s="194" t="str">
        <f t="shared" si="148"/>
        <v xml:space="preserve">CABIN RAIL 80x80 cm </v>
      </c>
    </row>
    <row r="9529" spans="1:11" x14ac:dyDescent="0.2">
      <c r="A9529" s="132">
        <v>45500</v>
      </c>
      <c r="B9529" s="226" t="s">
        <v>12</v>
      </c>
      <c r="C9529" s="222" t="s">
        <v>12</v>
      </c>
      <c r="D9529" s="106" t="s">
        <v>7133</v>
      </c>
      <c r="E9529" s="87">
        <v>1</v>
      </c>
      <c r="F9529" s="88">
        <v>279</v>
      </c>
      <c r="H9529" s="88"/>
      <c r="I9529" s="90">
        <v>1</v>
      </c>
      <c r="K9529" s="194" t="str">
        <f t="shared" si="148"/>
        <v xml:space="preserve">ADJUSTABLE ARM - without curtain </v>
      </c>
    </row>
    <row r="9530" spans="1:11" x14ac:dyDescent="0.2">
      <c r="A9530" s="132">
        <v>45501</v>
      </c>
      <c r="B9530" s="226" t="s">
        <v>12</v>
      </c>
      <c r="C9530" s="222" t="s">
        <v>12</v>
      </c>
      <c r="D9530" s="106" t="s">
        <v>7134</v>
      </c>
      <c r="E9530" s="87">
        <v>1</v>
      </c>
      <c r="F9530" s="88">
        <v>345</v>
      </c>
      <c r="H9530" s="88"/>
      <c r="I9530" s="90">
        <v>1</v>
      </c>
      <c r="K9530" s="194" t="str">
        <f t="shared" si="148"/>
        <v xml:space="preserve">ADJUSTABLE FOLDABLE ARM - without curtain </v>
      </c>
    </row>
    <row r="9531" spans="1:11" x14ac:dyDescent="0.2">
      <c r="A9531" s="132">
        <v>45503</v>
      </c>
      <c r="B9531" s="226" t="s">
        <v>12</v>
      </c>
      <c r="C9531" s="222" t="s">
        <v>12</v>
      </c>
      <c r="D9531" s="106" t="s">
        <v>11047</v>
      </c>
      <c r="E9531" s="87">
        <v>1</v>
      </c>
      <c r="F9531" s="88"/>
      <c r="H9531" s="88"/>
      <c r="I9531" s="90">
        <v>1</v>
      </c>
      <c r="K9531" s="194" t="str">
        <f t="shared" si="148"/>
        <v xml:space="preserve">***ELECTRIC ADJUSTABLE FOLDABLE ARM - without curtain  discontinued </v>
      </c>
    </row>
    <row r="9532" spans="1:11" x14ac:dyDescent="0.2">
      <c r="A9532" s="132">
        <v>45505</v>
      </c>
      <c r="B9532" s="226" t="s">
        <v>12</v>
      </c>
      <c r="C9532" s="222" t="s">
        <v>12</v>
      </c>
      <c r="D9532" s="106" t="s">
        <v>7135</v>
      </c>
      <c r="E9532" s="87">
        <v>1</v>
      </c>
      <c r="F9532" s="88">
        <v>690</v>
      </c>
      <c r="H9532" s="88"/>
      <c r="I9532" s="90">
        <v>1</v>
      </c>
      <c r="K9532" s="194" t="str">
        <f t="shared" si="148"/>
        <v xml:space="preserve">TROLLEY for 1 curtain - foldable - without curtain </v>
      </c>
    </row>
    <row r="9533" spans="1:11" x14ac:dyDescent="0.2">
      <c r="A9533" s="132">
        <v>45506</v>
      </c>
      <c r="B9533" s="226" t="s">
        <v>12</v>
      </c>
      <c r="C9533" s="222" t="s">
        <v>12</v>
      </c>
      <c r="D9533" s="106" t="s">
        <v>7136</v>
      </c>
      <c r="E9533" s="87">
        <v>1</v>
      </c>
      <c r="F9533" s="88">
        <v>960</v>
      </c>
      <c r="H9533" s="88"/>
      <c r="I9533" s="90">
        <v>1</v>
      </c>
      <c r="K9533" s="194" t="str">
        <f t="shared" si="148"/>
        <v xml:space="preserve">TROLLEY for 2 curtains - foldable - without curtain </v>
      </c>
    </row>
    <row r="9534" spans="1:11" x14ac:dyDescent="0.2">
      <c r="A9534" s="132">
        <v>45508</v>
      </c>
      <c r="B9534" s="226" t="s">
        <v>12</v>
      </c>
      <c r="C9534" s="222" t="s">
        <v>12</v>
      </c>
      <c r="D9534" s="106" t="s">
        <v>7137</v>
      </c>
      <c r="E9534" s="87" t="s">
        <v>139</v>
      </c>
      <c r="F9534" s="88">
        <v>27</v>
      </c>
      <c r="H9534" s="88"/>
      <c r="I9534" s="90">
        <v>1</v>
      </c>
      <c r="K9534" s="194" t="str">
        <f t="shared" ref="K9534:K9597" si="149">+SUBSTITUTE(CONCATENATE(D9534," ","(",IF(RIGHT(E9534,3)="1**","1",E9534),")"),"(1)","")</f>
        <v>OPEN RINGS for use with rails and cabin (box of 18)</v>
      </c>
    </row>
    <row r="9535" spans="1:11" x14ac:dyDescent="0.2">
      <c r="A9535" s="132">
        <v>45509</v>
      </c>
      <c r="B9535" s="226" t="s">
        <v>12</v>
      </c>
      <c r="C9535" s="222" t="s">
        <v>12</v>
      </c>
      <c r="D9535" s="106" t="s">
        <v>7138</v>
      </c>
      <c r="E9535" s="87" t="s">
        <v>139</v>
      </c>
      <c r="F9535" s="88">
        <v>27</v>
      </c>
      <c r="H9535" s="88"/>
      <c r="I9535" s="90">
        <v>1</v>
      </c>
      <c r="K9535" s="194" t="str">
        <f t="shared" si="149"/>
        <v>CLOSED RINGS for use with wall arms and trolleys (box of 18)</v>
      </c>
    </row>
    <row r="9536" spans="1:11" x14ac:dyDescent="0.2">
      <c r="A9536" s="132">
        <v>45510</v>
      </c>
      <c r="B9536" s="226" t="s">
        <v>12</v>
      </c>
      <c r="C9536" s="222" t="s">
        <v>12</v>
      </c>
      <c r="D9536" s="106" t="s">
        <v>7139</v>
      </c>
      <c r="E9536" s="87">
        <v>1</v>
      </c>
      <c r="F9536" s="88">
        <v>164</v>
      </c>
      <c r="H9536" s="88"/>
      <c r="I9536" s="90">
        <v>1</v>
      </c>
      <c r="K9536" s="194" t="str">
        <f t="shared" si="149"/>
        <v xml:space="preserve">TREVIRA CURTAINS for arm - 225 x h180 cm - light blue </v>
      </c>
    </row>
    <row r="9537" spans="1:11" x14ac:dyDescent="0.2">
      <c r="A9537" s="132">
        <v>45511</v>
      </c>
      <c r="B9537" s="226" t="s">
        <v>12</v>
      </c>
      <c r="C9537" s="222" t="s">
        <v>12</v>
      </c>
      <c r="D9537" s="106" t="s">
        <v>7140</v>
      </c>
      <c r="E9537" s="87">
        <v>1</v>
      </c>
      <c r="F9537" s="165">
        <v>164</v>
      </c>
      <c r="H9537" s="165"/>
      <c r="I9537" s="90">
        <v>1</v>
      </c>
      <c r="K9537" s="194" t="str">
        <f t="shared" si="149"/>
        <v xml:space="preserve">TREVIRA CURTAINS for arm - 225 x h180 cm - blue </v>
      </c>
    </row>
    <row r="9538" spans="1:11" x14ac:dyDescent="0.2">
      <c r="A9538" s="132">
        <v>45512</v>
      </c>
      <c r="B9538" s="226" t="s">
        <v>12</v>
      </c>
      <c r="C9538" s="222" t="s">
        <v>12</v>
      </c>
      <c r="D9538" s="106" t="s">
        <v>7141</v>
      </c>
      <c r="E9538" s="87">
        <v>1</v>
      </c>
      <c r="F9538" s="165">
        <v>164</v>
      </c>
      <c r="H9538" s="165"/>
      <c r="I9538" s="90">
        <v>1</v>
      </c>
      <c r="K9538" s="194" t="str">
        <f t="shared" si="149"/>
        <v xml:space="preserve">TREVIRA CURTAINS for arm - 225 x h180 cm - white </v>
      </c>
    </row>
    <row r="9539" spans="1:11" x14ac:dyDescent="0.2">
      <c r="A9539" s="132">
        <v>45513</v>
      </c>
      <c r="B9539" s="226" t="s">
        <v>12</v>
      </c>
      <c r="C9539" s="222" t="s">
        <v>12</v>
      </c>
      <c r="D9539" s="106" t="s">
        <v>7142</v>
      </c>
      <c r="E9539" s="87">
        <v>1</v>
      </c>
      <c r="F9539" s="165">
        <v>164</v>
      </c>
      <c r="H9539" s="165"/>
      <c r="I9539" s="90">
        <v>1</v>
      </c>
      <c r="K9539" s="194" t="str">
        <f t="shared" si="149"/>
        <v xml:space="preserve">TREVIRA CURTAINS for arm - 225 x h180 cm - beige </v>
      </c>
    </row>
    <row r="9540" spans="1:11" x14ac:dyDescent="0.2">
      <c r="A9540" s="132">
        <v>45514</v>
      </c>
      <c r="B9540" s="226" t="s">
        <v>12</v>
      </c>
      <c r="C9540" s="222" t="s">
        <v>12</v>
      </c>
      <c r="D9540" s="106" t="s">
        <v>7143</v>
      </c>
      <c r="E9540" s="87">
        <v>1</v>
      </c>
      <c r="F9540" s="165">
        <v>164</v>
      </c>
      <c r="H9540" s="165"/>
      <c r="I9540" s="90">
        <v>1</v>
      </c>
      <c r="K9540" s="194" t="str">
        <f t="shared" si="149"/>
        <v xml:space="preserve">TREVIRA CURTAINS for arm - 225 x h180 cm - green </v>
      </c>
    </row>
    <row r="9541" spans="1:11" x14ac:dyDescent="0.2">
      <c r="A9541" s="132">
        <v>45515</v>
      </c>
      <c r="B9541" s="226" t="s">
        <v>12</v>
      </c>
      <c r="C9541" s="222" t="s">
        <v>12</v>
      </c>
      <c r="D9541" s="106" t="s">
        <v>7144</v>
      </c>
      <c r="E9541" s="87">
        <v>1</v>
      </c>
      <c r="F9541" s="165">
        <v>164</v>
      </c>
      <c r="H9541" s="165"/>
      <c r="I9541" s="90">
        <v>1</v>
      </c>
      <c r="K9541" s="194" t="str">
        <f t="shared" si="149"/>
        <v xml:space="preserve">TREVIRA CURTAINS for arm - 225 x h180 cm - peach </v>
      </c>
    </row>
    <row r="9542" spans="1:11" x14ac:dyDescent="0.2">
      <c r="A9542" s="132">
        <v>45520</v>
      </c>
      <c r="B9542" s="226" t="s">
        <v>12</v>
      </c>
      <c r="C9542" s="222" t="s">
        <v>12</v>
      </c>
      <c r="D9542" s="106" t="s">
        <v>7145</v>
      </c>
      <c r="E9542" s="87">
        <v>1</v>
      </c>
      <c r="F9542" s="165">
        <v>146</v>
      </c>
      <c r="H9542" s="165"/>
      <c r="I9542" s="90">
        <v>1</v>
      </c>
      <c r="K9542" s="194" t="str">
        <f t="shared" si="149"/>
        <v xml:space="preserve">TREVIRA CURTAINS for trolley - long 225 x h145 cm - light blue </v>
      </c>
    </row>
    <row r="9543" spans="1:11" x14ac:dyDescent="0.2">
      <c r="A9543" s="132">
        <v>45521</v>
      </c>
      <c r="B9543" s="226" t="s">
        <v>12</v>
      </c>
      <c r="C9543" s="222" t="s">
        <v>12</v>
      </c>
      <c r="D9543" s="106" t="s">
        <v>7146</v>
      </c>
      <c r="E9543" s="87">
        <v>1</v>
      </c>
      <c r="F9543" s="165">
        <v>146</v>
      </c>
      <c r="H9543" s="165"/>
      <c r="I9543" s="90">
        <v>1</v>
      </c>
      <c r="K9543" s="194" t="str">
        <f t="shared" si="149"/>
        <v xml:space="preserve">TREVIRA CURTAINS for trolley - long 225 x h145 cm - blue </v>
      </c>
    </row>
    <row r="9544" spans="1:11" x14ac:dyDescent="0.2">
      <c r="A9544" s="132">
        <v>45522</v>
      </c>
      <c r="B9544" s="226" t="s">
        <v>12</v>
      </c>
      <c r="C9544" s="222" t="s">
        <v>12</v>
      </c>
      <c r="D9544" s="106" t="s">
        <v>7147</v>
      </c>
      <c r="E9544" s="87">
        <v>1</v>
      </c>
      <c r="F9544" s="165">
        <v>146</v>
      </c>
      <c r="H9544" s="165"/>
      <c r="I9544" s="90">
        <v>1</v>
      </c>
      <c r="K9544" s="194" t="str">
        <f t="shared" si="149"/>
        <v xml:space="preserve">TREVIRA CURTAINS for trolley - long 225 x h145 cm - white </v>
      </c>
    </row>
    <row r="9545" spans="1:11" x14ac:dyDescent="0.2">
      <c r="A9545" s="132">
        <v>45525</v>
      </c>
      <c r="B9545" s="226" t="s">
        <v>12</v>
      </c>
      <c r="C9545" s="222" t="s">
        <v>12</v>
      </c>
      <c r="D9545" s="106" t="s">
        <v>7148</v>
      </c>
      <c r="E9545" s="87">
        <v>1</v>
      </c>
      <c r="F9545" s="165">
        <v>146</v>
      </c>
      <c r="H9545" s="165"/>
      <c r="I9545" s="90">
        <v>1</v>
      </c>
      <c r="K9545" s="194" t="str">
        <f t="shared" si="149"/>
        <v xml:space="preserve">TREVIRA CURTAINS for trolley - long 225 x h145 cm - peach </v>
      </c>
    </row>
    <row r="9546" spans="1:11" x14ac:dyDescent="0.2">
      <c r="A9546" s="132">
        <v>45530</v>
      </c>
      <c r="B9546" s="226" t="s">
        <v>12</v>
      </c>
      <c r="C9546" s="222" t="s">
        <v>12</v>
      </c>
      <c r="D9546" s="106" t="s">
        <v>7149</v>
      </c>
      <c r="E9546" s="87">
        <v>1</v>
      </c>
      <c r="F9546" s="165">
        <v>130</v>
      </c>
      <c r="H9546" s="165"/>
      <c r="I9546" s="90">
        <v>1</v>
      </c>
      <c r="K9546" s="194" t="str">
        <f t="shared" si="149"/>
        <v xml:space="preserve">TREVIRA CURTAINS for trolley - short 175 x h145 cm - light blue </v>
      </c>
    </row>
    <row r="9547" spans="1:11" x14ac:dyDescent="0.2">
      <c r="A9547" s="132">
        <v>45531</v>
      </c>
      <c r="B9547" s="226" t="s">
        <v>12</v>
      </c>
      <c r="C9547" s="222" t="s">
        <v>12</v>
      </c>
      <c r="D9547" s="106" t="s">
        <v>7150</v>
      </c>
      <c r="E9547" s="87">
        <v>1</v>
      </c>
      <c r="F9547" s="165">
        <v>130</v>
      </c>
      <c r="H9547" s="165"/>
      <c r="I9547" s="90">
        <v>1</v>
      </c>
      <c r="K9547" s="194" t="str">
        <f t="shared" si="149"/>
        <v xml:space="preserve">TREVIRA CURTAINS for trolley - short 175 x h145 cm - blue </v>
      </c>
    </row>
    <row r="9548" spans="1:11" x14ac:dyDescent="0.2">
      <c r="A9548" s="132">
        <v>45532</v>
      </c>
      <c r="B9548" s="226" t="s">
        <v>12</v>
      </c>
      <c r="C9548" s="222" t="s">
        <v>12</v>
      </c>
      <c r="D9548" s="106" t="s">
        <v>7151</v>
      </c>
      <c r="E9548" s="87">
        <v>1</v>
      </c>
      <c r="F9548" s="165">
        <v>130</v>
      </c>
      <c r="H9548" s="165"/>
      <c r="I9548" s="90">
        <v>1</v>
      </c>
      <c r="K9548" s="194" t="str">
        <f t="shared" si="149"/>
        <v xml:space="preserve">TREVIRA CURTAINS for trolley - short 175 x h145 cm - white </v>
      </c>
    </row>
    <row r="9549" spans="1:11" x14ac:dyDescent="0.2">
      <c r="A9549" s="132">
        <v>45535</v>
      </c>
      <c r="B9549" s="226" t="s">
        <v>12</v>
      </c>
      <c r="C9549" s="222" t="s">
        <v>12</v>
      </c>
      <c r="D9549" s="106" t="s">
        <v>7152</v>
      </c>
      <c r="E9549" s="87">
        <v>1</v>
      </c>
      <c r="F9549" s="165">
        <v>130</v>
      </c>
      <c r="H9549" s="165"/>
      <c r="I9549" s="90">
        <v>1</v>
      </c>
      <c r="K9549" s="194" t="str">
        <f t="shared" si="149"/>
        <v xml:space="preserve">TREVIRA CURTAINS for trolley - short 175 x h145 cm - peach </v>
      </c>
    </row>
    <row r="9550" spans="1:11" x14ac:dyDescent="0.2">
      <c r="A9550" s="132">
        <v>45560</v>
      </c>
      <c r="B9550" s="226" t="s">
        <v>12</v>
      </c>
      <c r="C9550" s="222" t="s">
        <v>12</v>
      </c>
      <c r="D9550" s="106" t="s">
        <v>7153</v>
      </c>
      <c r="E9550" s="87">
        <v>1</v>
      </c>
      <c r="F9550" s="88">
        <v>165</v>
      </c>
      <c r="H9550" s="88"/>
      <c r="I9550" s="90">
        <v>1</v>
      </c>
      <c r="K9550" s="194" t="str">
        <f t="shared" si="149"/>
        <v xml:space="preserve">3 WING SCREEN - without curtains </v>
      </c>
    </row>
    <row r="9551" spans="1:11" x14ac:dyDescent="0.2">
      <c r="A9551" s="132">
        <v>45561</v>
      </c>
      <c r="B9551" s="226" t="s">
        <v>12</v>
      </c>
      <c r="C9551" s="222" t="s">
        <v>12</v>
      </c>
      <c r="D9551" s="106" t="s">
        <v>7154</v>
      </c>
      <c r="E9551" s="87">
        <v>1</v>
      </c>
      <c r="F9551" s="88">
        <v>179</v>
      </c>
      <c r="H9551" s="88"/>
      <c r="I9551" s="90">
        <v>1</v>
      </c>
      <c r="K9551" s="194" t="str">
        <f t="shared" si="149"/>
        <v xml:space="preserve">3 WING SCREEN with castors - without curtains </v>
      </c>
    </row>
    <row r="9552" spans="1:11" x14ac:dyDescent="0.2">
      <c r="A9552" s="132">
        <v>45562</v>
      </c>
      <c r="B9552" s="226" t="s">
        <v>12</v>
      </c>
      <c r="C9552" s="222" t="s">
        <v>12</v>
      </c>
      <c r="D9552" s="106" t="s">
        <v>7155</v>
      </c>
      <c r="E9552" s="87">
        <v>1</v>
      </c>
      <c r="F9552" s="88">
        <v>219</v>
      </c>
      <c r="H9552" s="88"/>
      <c r="I9552" s="90">
        <v>1</v>
      </c>
      <c r="K9552" s="194" t="str">
        <f t="shared" si="149"/>
        <v xml:space="preserve">4 WING SCREEN - without curtains </v>
      </c>
    </row>
    <row r="9553" spans="1:11" x14ac:dyDescent="0.2">
      <c r="A9553" s="132">
        <v>45563</v>
      </c>
      <c r="B9553" s="226" t="s">
        <v>12</v>
      </c>
      <c r="C9553" s="222" t="s">
        <v>12</v>
      </c>
      <c r="D9553" s="106" t="s">
        <v>7156</v>
      </c>
      <c r="E9553" s="87">
        <v>1</v>
      </c>
      <c r="F9553" s="88">
        <v>234</v>
      </c>
      <c r="H9553" s="88"/>
      <c r="I9553" s="90">
        <v>1</v>
      </c>
      <c r="K9553" s="194" t="str">
        <f t="shared" si="149"/>
        <v xml:space="preserve">4 WING SCREEN with castors - without curtains </v>
      </c>
    </row>
    <row r="9554" spans="1:11" x14ac:dyDescent="0.2">
      <c r="A9554" s="132">
        <v>45570</v>
      </c>
      <c r="B9554" s="226" t="s">
        <v>12</v>
      </c>
      <c r="C9554" s="222" t="s">
        <v>12</v>
      </c>
      <c r="D9554" s="106" t="s">
        <v>7157</v>
      </c>
      <c r="E9554" s="87">
        <v>1</v>
      </c>
      <c r="F9554" s="165">
        <v>50</v>
      </c>
      <c r="H9554" s="165"/>
      <c r="I9554" s="90">
        <v>1</v>
      </c>
      <c r="K9554" s="194" t="str">
        <f t="shared" si="149"/>
        <v xml:space="preserve">TREVIRA CURTAINS for wing screen - light blue </v>
      </c>
    </row>
    <row r="9555" spans="1:11" x14ac:dyDescent="0.2">
      <c r="A9555" s="132">
        <v>45571</v>
      </c>
      <c r="B9555" s="226" t="s">
        <v>12</v>
      </c>
      <c r="C9555" s="222" t="s">
        <v>12</v>
      </c>
      <c r="D9555" s="106" t="s">
        <v>7158</v>
      </c>
      <c r="E9555" s="87">
        <v>1</v>
      </c>
      <c r="F9555" s="165">
        <v>50</v>
      </c>
      <c r="H9555" s="165"/>
      <c r="I9555" s="90">
        <v>1</v>
      </c>
      <c r="K9555" s="194" t="str">
        <f t="shared" si="149"/>
        <v xml:space="preserve">TREVIRA CURTAINS for wing screen - blue </v>
      </c>
    </row>
    <row r="9556" spans="1:11" x14ac:dyDescent="0.2">
      <c r="A9556" s="132">
        <v>45572</v>
      </c>
      <c r="B9556" s="226" t="s">
        <v>12</v>
      </c>
      <c r="C9556" s="222" t="s">
        <v>12</v>
      </c>
      <c r="D9556" s="106" t="s">
        <v>7159</v>
      </c>
      <c r="E9556" s="87">
        <v>1</v>
      </c>
      <c r="F9556" s="165">
        <v>50</v>
      </c>
      <c r="H9556" s="165"/>
      <c r="I9556" s="90">
        <v>1</v>
      </c>
      <c r="K9556" s="194" t="str">
        <f t="shared" si="149"/>
        <v xml:space="preserve">TREVIRA CURTAINS for wing screen - white </v>
      </c>
    </row>
    <row r="9557" spans="1:11" x14ac:dyDescent="0.2">
      <c r="A9557" s="132">
        <v>45573</v>
      </c>
      <c r="B9557" s="226" t="s">
        <v>12</v>
      </c>
      <c r="C9557" s="222" t="s">
        <v>12</v>
      </c>
      <c r="D9557" s="106" t="s">
        <v>7160</v>
      </c>
      <c r="E9557" s="87">
        <v>1</v>
      </c>
      <c r="F9557" s="165">
        <v>50</v>
      </c>
      <c r="H9557" s="165"/>
      <c r="I9557" s="90">
        <v>1</v>
      </c>
      <c r="K9557" s="194" t="str">
        <f t="shared" si="149"/>
        <v xml:space="preserve">TREVIRA CURTAINS for wing screen - beige </v>
      </c>
    </row>
    <row r="9558" spans="1:11" x14ac:dyDescent="0.2">
      <c r="A9558" s="132">
        <v>45574</v>
      </c>
      <c r="B9558" s="226" t="s">
        <v>12</v>
      </c>
      <c r="C9558" s="222" t="s">
        <v>12</v>
      </c>
      <c r="D9558" s="106" t="s">
        <v>7161</v>
      </c>
      <c r="E9558" s="87">
        <v>1</v>
      </c>
      <c r="F9558" s="165">
        <v>50</v>
      </c>
      <c r="H9558" s="165"/>
      <c r="I9558" s="90">
        <v>1</v>
      </c>
      <c r="K9558" s="194" t="str">
        <f t="shared" si="149"/>
        <v xml:space="preserve">TREVIRA CURTAINS for wing screen - green </v>
      </c>
    </row>
    <row r="9559" spans="1:11" x14ac:dyDescent="0.2">
      <c r="A9559" s="132">
        <v>45575</v>
      </c>
      <c r="B9559" s="226" t="s">
        <v>12</v>
      </c>
      <c r="C9559" s="222" t="s">
        <v>12</v>
      </c>
      <c r="D9559" s="106" t="s">
        <v>7162</v>
      </c>
      <c r="E9559" s="87">
        <v>1</v>
      </c>
      <c r="F9559" s="165">
        <v>50</v>
      </c>
      <c r="H9559" s="165"/>
      <c r="I9559" s="90">
        <v>1</v>
      </c>
      <c r="K9559" s="194" t="str">
        <f t="shared" si="149"/>
        <v xml:space="preserve">TREVIRA CURTAINS for wing screen - peach </v>
      </c>
    </row>
    <row r="9560" spans="1:11" x14ac:dyDescent="0.2">
      <c r="A9560" s="132">
        <v>45578</v>
      </c>
      <c r="B9560" s="226" t="s">
        <v>12</v>
      </c>
      <c r="C9560" s="222" t="s">
        <v>12</v>
      </c>
      <c r="D9560" s="106" t="s">
        <v>7163</v>
      </c>
      <c r="E9560" s="87">
        <v>1</v>
      </c>
      <c r="F9560" s="88">
        <v>260</v>
      </c>
      <c r="H9560" s="88"/>
      <c r="I9560" s="90">
        <v>1</v>
      </c>
      <c r="K9560" s="194" t="str">
        <f t="shared" si="149"/>
        <v xml:space="preserve">2 WINGS SCREEN - white cloth </v>
      </c>
    </row>
    <row r="9561" spans="1:11" x14ac:dyDescent="0.2">
      <c r="A9561" s="132">
        <v>45579</v>
      </c>
      <c r="B9561" s="226" t="s">
        <v>12</v>
      </c>
      <c r="C9561" s="222" t="s">
        <v>12</v>
      </c>
      <c r="D9561" s="106" t="s">
        <v>7164</v>
      </c>
      <c r="E9561" s="87">
        <v>1</v>
      </c>
      <c r="F9561" s="88">
        <v>316</v>
      </c>
      <c r="H9561" s="88"/>
      <c r="I9561" s="90">
        <v>1</v>
      </c>
      <c r="K9561" s="194" t="str">
        <f t="shared" si="149"/>
        <v xml:space="preserve">2 WINGS SCREEN - light blue TREVIRA curtain </v>
      </c>
    </row>
    <row r="9562" spans="1:11" x14ac:dyDescent="0.2">
      <c r="A9562" s="132">
        <v>45580</v>
      </c>
      <c r="B9562" s="226" t="s">
        <v>12</v>
      </c>
      <c r="C9562" s="222" t="s">
        <v>12</v>
      </c>
      <c r="D9562" s="106" t="s">
        <v>7165</v>
      </c>
      <c r="E9562" s="87">
        <v>1</v>
      </c>
      <c r="F9562" s="88">
        <v>346</v>
      </c>
      <c r="H9562" s="88"/>
      <c r="I9562" s="90">
        <v>1</v>
      </c>
      <c r="K9562" s="194" t="str">
        <f t="shared" si="149"/>
        <v xml:space="preserve">3 WINGS SCREEN - white cloth </v>
      </c>
    </row>
    <row r="9563" spans="1:11" x14ac:dyDescent="0.2">
      <c r="A9563" s="132">
        <v>45581</v>
      </c>
      <c r="B9563" s="226" t="s">
        <v>12</v>
      </c>
      <c r="C9563" s="222" t="s">
        <v>12</v>
      </c>
      <c r="D9563" s="106" t="s">
        <v>7166</v>
      </c>
      <c r="E9563" s="87">
        <v>1</v>
      </c>
      <c r="F9563" s="88">
        <v>378</v>
      </c>
      <c r="H9563" s="88"/>
      <c r="I9563" s="90">
        <v>1</v>
      </c>
      <c r="K9563" s="194" t="str">
        <f t="shared" si="149"/>
        <v xml:space="preserve">3 WINGS SCREEN - light blue TREVIRA curtain </v>
      </c>
    </row>
    <row r="9564" spans="1:11" x14ac:dyDescent="0.2">
      <c r="A9564" s="132">
        <v>45595</v>
      </c>
      <c r="B9564" s="226" t="s">
        <v>12</v>
      </c>
      <c r="C9564" s="222" t="s">
        <v>12</v>
      </c>
      <c r="D9564" s="106" t="s">
        <v>7167</v>
      </c>
      <c r="E9564" s="87">
        <v>1</v>
      </c>
      <c r="F9564" s="88">
        <v>1280</v>
      </c>
      <c r="H9564" s="88"/>
      <c r="I9564" s="90">
        <v>1</v>
      </c>
      <c r="K9564" s="194" t="str">
        <f t="shared" si="149"/>
        <v xml:space="preserve">UTILITY TROLLEY - blue avio </v>
      </c>
    </row>
    <row r="9565" spans="1:11" x14ac:dyDescent="0.2">
      <c r="A9565" s="132">
        <v>45597</v>
      </c>
      <c r="B9565" s="226" t="s">
        <v>12</v>
      </c>
      <c r="C9565" s="222" t="s">
        <v>12</v>
      </c>
      <c r="D9565" s="106" t="s">
        <v>7168</v>
      </c>
      <c r="E9565" s="87" t="s">
        <v>20</v>
      </c>
      <c r="F9565" s="88">
        <v>1280</v>
      </c>
      <c r="H9565" s="88"/>
      <c r="I9565" s="90">
        <v>5</v>
      </c>
      <c r="K9565" s="194" t="str">
        <f t="shared" si="149"/>
        <v xml:space="preserve">UTILITY TROLLEY - other colours </v>
      </c>
    </row>
    <row r="9566" spans="1:11" x14ac:dyDescent="0.2">
      <c r="A9566" s="132">
        <v>45600</v>
      </c>
      <c r="B9566" s="226" t="s">
        <v>12</v>
      </c>
      <c r="C9566" s="222" t="s">
        <v>12</v>
      </c>
      <c r="D9566" s="106" t="s">
        <v>7169</v>
      </c>
      <c r="E9566" s="87">
        <v>1</v>
      </c>
      <c r="F9566" s="88">
        <v>1930</v>
      </c>
      <c r="H9566" s="88"/>
      <c r="I9566" s="90">
        <v>1</v>
      </c>
      <c r="K9566" s="194" t="str">
        <f t="shared" si="149"/>
        <v xml:space="preserve">MODULAR TROLLEY painted steel with 7 small drawers </v>
      </c>
    </row>
    <row r="9567" spans="1:11" x14ac:dyDescent="0.2">
      <c r="A9567" s="132">
        <v>45601</v>
      </c>
      <c r="B9567" s="226" t="s">
        <v>12</v>
      </c>
      <c r="C9567" s="222" t="s">
        <v>12</v>
      </c>
      <c r="D9567" s="106" t="s">
        <v>7170</v>
      </c>
      <c r="E9567" s="87">
        <v>1</v>
      </c>
      <c r="F9567" s="88">
        <v>1650</v>
      </c>
      <c r="H9567" s="88"/>
      <c r="I9567" s="90">
        <v>1</v>
      </c>
      <c r="K9567" s="194" t="str">
        <f t="shared" si="149"/>
        <v xml:space="preserve">MODULAR TROLLEY painted steel with 1+3 drawers </v>
      </c>
    </row>
    <row r="9568" spans="1:11" x14ac:dyDescent="0.2">
      <c r="A9568" s="132">
        <v>45602</v>
      </c>
      <c r="B9568" s="226" t="s">
        <v>12</v>
      </c>
      <c r="C9568" s="222" t="s">
        <v>12</v>
      </c>
      <c r="D9568" s="106" t="s">
        <v>7171</v>
      </c>
      <c r="E9568" s="87">
        <v>1</v>
      </c>
      <c r="F9568" s="88">
        <v>1610</v>
      </c>
      <c r="H9568" s="88"/>
      <c r="I9568" s="90">
        <v>1</v>
      </c>
      <c r="K9568" s="194" t="str">
        <f t="shared" si="149"/>
        <v xml:space="preserve">MODULAR TROLLEY painted steel with 2+1+1 drawers </v>
      </c>
    </row>
    <row r="9569" spans="1:11" x14ac:dyDescent="0.2">
      <c r="A9569" s="132">
        <v>45603</v>
      </c>
      <c r="B9569" s="226" t="s">
        <v>12</v>
      </c>
      <c r="C9569" s="222" t="s">
        <v>12</v>
      </c>
      <c r="D9569" s="106" t="s">
        <v>7172</v>
      </c>
      <c r="E9569" s="87">
        <v>1</v>
      </c>
      <c r="F9569" s="88">
        <v>1490</v>
      </c>
      <c r="H9569" s="88"/>
      <c r="I9569" s="90">
        <v>1</v>
      </c>
      <c r="K9569" s="194" t="str">
        <f t="shared" si="149"/>
        <v xml:space="preserve">MODULAR TROLLEY painted steel with 1 drawer + 1 shelf </v>
      </c>
    </row>
    <row r="9570" spans="1:11" x14ac:dyDescent="0.2">
      <c r="A9570" s="132">
        <v>45604</v>
      </c>
      <c r="B9570" s="226" t="s">
        <v>12</v>
      </c>
      <c r="C9570" s="222" t="s">
        <v>12</v>
      </c>
      <c r="D9570" s="106" t="s">
        <v>7173</v>
      </c>
      <c r="E9570" s="87">
        <v>1</v>
      </c>
      <c r="F9570" s="88">
        <v>1552</v>
      </c>
      <c r="H9570" s="88"/>
      <c r="I9570" s="90">
        <v>1</v>
      </c>
      <c r="K9570" s="194" t="str">
        <f t="shared" si="149"/>
        <v xml:space="preserve">MODULAR TROLLEY painted steel with 2+1 drawers </v>
      </c>
    </row>
    <row r="9571" spans="1:11" x14ac:dyDescent="0.2">
      <c r="A9571" s="132">
        <v>45620</v>
      </c>
      <c r="B9571" s="226" t="s">
        <v>12</v>
      </c>
      <c r="C9571" s="222" t="s">
        <v>12</v>
      </c>
      <c r="D9571" s="106" t="s">
        <v>7174</v>
      </c>
      <c r="E9571" s="87">
        <v>1</v>
      </c>
      <c r="F9571" s="88">
        <v>2700</v>
      </c>
      <c r="H9571" s="88"/>
      <c r="I9571" s="90">
        <v>1</v>
      </c>
      <c r="K9571" s="194" t="str">
        <f t="shared" si="149"/>
        <v xml:space="preserve">MODULAR TROLLEY stainless steel with 7 small drawers </v>
      </c>
    </row>
    <row r="9572" spans="1:11" x14ac:dyDescent="0.2">
      <c r="A9572" s="132">
        <v>45621</v>
      </c>
      <c r="B9572" s="226" t="s">
        <v>12</v>
      </c>
      <c r="C9572" s="222" t="s">
        <v>12</v>
      </c>
      <c r="D9572" s="106" t="s">
        <v>7175</v>
      </c>
      <c r="E9572" s="87">
        <v>1</v>
      </c>
      <c r="F9572" s="88">
        <v>2350</v>
      </c>
      <c r="H9572" s="88"/>
      <c r="I9572" s="90">
        <v>1</v>
      </c>
      <c r="K9572" s="194" t="str">
        <f t="shared" si="149"/>
        <v xml:space="preserve">MODULAR TROLLEY stainless steel with 1+3 drawers </v>
      </c>
    </row>
    <row r="9573" spans="1:11" x14ac:dyDescent="0.2">
      <c r="A9573" s="132">
        <v>45622</v>
      </c>
      <c r="B9573" s="226" t="s">
        <v>12</v>
      </c>
      <c r="C9573" s="222" t="s">
        <v>12</v>
      </c>
      <c r="D9573" s="106" t="s">
        <v>7176</v>
      </c>
      <c r="E9573" s="87">
        <v>1</v>
      </c>
      <c r="F9573" s="88">
        <v>2330</v>
      </c>
      <c r="H9573" s="88"/>
      <c r="I9573" s="90">
        <v>1</v>
      </c>
      <c r="K9573" s="194" t="str">
        <f t="shared" si="149"/>
        <v xml:space="preserve">MODULAR TROLLEY stainless steel with 2+1+1 drawers </v>
      </c>
    </row>
    <row r="9574" spans="1:11" x14ac:dyDescent="0.2">
      <c r="A9574" s="132">
        <v>45623</v>
      </c>
      <c r="B9574" s="226" t="s">
        <v>12</v>
      </c>
      <c r="C9574" s="222" t="s">
        <v>12</v>
      </c>
      <c r="D9574" s="106" t="s">
        <v>7177</v>
      </c>
      <c r="E9574" s="87">
        <v>1</v>
      </c>
      <c r="F9574" s="88">
        <v>2200</v>
      </c>
      <c r="H9574" s="88"/>
      <c r="I9574" s="90">
        <v>1</v>
      </c>
      <c r="K9574" s="194" t="str">
        <f t="shared" si="149"/>
        <v xml:space="preserve">MODULAR TROLLEY stainless steel with 1 drawer + 1 shelf </v>
      </c>
    </row>
    <row r="9575" spans="1:11" x14ac:dyDescent="0.2">
      <c r="A9575" s="132">
        <v>45624</v>
      </c>
      <c r="B9575" s="226" t="s">
        <v>12</v>
      </c>
      <c r="C9575" s="222" t="s">
        <v>12</v>
      </c>
      <c r="D9575" s="106" t="s">
        <v>7178</v>
      </c>
      <c r="E9575" s="87">
        <v>1</v>
      </c>
      <c r="F9575" s="88">
        <v>2250</v>
      </c>
      <c r="H9575" s="88"/>
      <c r="I9575" s="90">
        <v>1</v>
      </c>
      <c r="K9575" s="194" t="str">
        <f t="shared" si="149"/>
        <v xml:space="preserve">MODULAR TROLLEY stainless steel with 2+1 drawers </v>
      </c>
    </row>
    <row r="9576" spans="1:11" x14ac:dyDescent="0.2">
      <c r="A9576" s="132">
        <v>45640</v>
      </c>
      <c r="B9576" s="226" t="s">
        <v>12</v>
      </c>
      <c r="C9576" s="222" t="s">
        <v>12</v>
      </c>
      <c r="D9576" s="106" t="s">
        <v>7179</v>
      </c>
      <c r="E9576" s="87">
        <v>1</v>
      </c>
      <c r="F9576" s="88">
        <v>95</v>
      </c>
      <c r="H9576" s="88"/>
      <c r="I9576" s="90">
        <v>1</v>
      </c>
      <c r="K9576" s="194" t="str">
        <f t="shared" si="149"/>
        <v xml:space="preserve">IV STAND for Modular Trolleys </v>
      </c>
    </row>
    <row r="9577" spans="1:11" x14ac:dyDescent="0.2">
      <c r="A9577" s="132">
        <v>45641</v>
      </c>
      <c r="B9577" s="226" t="s">
        <v>12</v>
      </c>
      <c r="C9577" s="222" t="s">
        <v>12</v>
      </c>
      <c r="D9577" s="106" t="s">
        <v>7180</v>
      </c>
      <c r="E9577" s="87">
        <v>1</v>
      </c>
      <c r="F9577" s="88">
        <v>600</v>
      </c>
      <c r="H9577" s="88"/>
      <c r="I9577" s="90">
        <v>1</v>
      </c>
      <c r="K9577" s="194" t="str">
        <f t="shared" si="149"/>
        <v xml:space="preserve">UPPER DRAWERS (5+4) for Modular Trolleys </v>
      </c>
    </row>
    <row r="9578" spans="1:11" x14ac:dyDescent="0.2">
      <c r="A9578" s="132">
        <v>45644</v>
      </c>
      <c r="B9578" s="226" t="s">
        <v>12</v>
      </c>
      <c r="C9578" s="222" t="s">
        <v>12</v>
      </c>
      <c r="D9578" s="106" t="s">
        <v>7181</v>
      </c>
      <c r="E9578" s="87">
        <v>1</v>
      </c>
      <c r="F9578" s="88">
        <v>42</v>
      </c>
      <c r="H9578" s="88"/>
      <c r="I9578" s="90">
        <v>1</v>
      </c>
      <c r="K9578" s="194" t="str">
        <f t="shared" si="149"/>
        <v xml:space="preserve">DRAWER PARTITION h 40 mm for Modular Trolleys </v>
      </c>
    </row>
    <row r="9579" spans="1:11" x14ac:dyDescent="0.2">
      <c r="A9579" s="132">
        <v>45645</v>
      </c>
      <c r="B9579" s="226" t="s">
        <v>12</v>
      </c>
      <c r="C9579" s="222" t="s">
        <v>12</v>
      </c>
      <c r="D9579" s="106" t="s">
        <v>7182</v>
      </c>
      <c r="E9579" s="87">
        <v>1</v>
      </c>
      <c r="F9579" s="88">
        <v>79</v>
      </c>
      <c r="H9579" s="88"/>
      <c r="I9579" s="90">
        <v>1</v>
      </c>
      <c r="K9579" s="194" t="str">
        <f t="shared" si="149"/>
        <v xml:space="preserve">DRAWER PARTITION h 140 mm for Modular Trolleys </v>
      </c>
    </row>
    <row r="9580" spans="1:11" x14ac:dyDescent="0.2">
      <c r="A9580" s="132">
        <v>45646</v>
      </c>
      <c r="B9580" s="226" t="s">
        <v>12</v>
      </c>
      <c r="C9580" s="222" t="s">
        <v>12</v>
      </c>
      <c r="D9580" s="106" t="s">
        <v>7183</v>
      </c>
      <c r="E9580" s="87">
        <v>1</v>
      </c>
      <c r="F9580" s="88">
        <v>92</v>
      </c>
      <c r="H9580" s="88"/>
      <c r="I9580" s="90">
        <v>1</v>
      </c>
      <c r="K9580" s="194" t="str">
        <f t="shared" si="149"/>
        <v xml:space="preserve">DRAWER PARTITION h 200 mm for Modular Trolleys </v>
      </c>
    </row>
    <row r="9581" spans="1:11" x14ac:dyDescent="0.2">
      <c r="A9581" s="132">
        <v>45650</v>
      </c>
      <c r="B9581" s="226" t="s">
        <v>12</v>
      </c>
      <c r="C9581" s="222" t="s">
        <v>12</v>
      </c>
      <c r="D9581" s="106" t="s">
        <v>7184</v>
      </c>
      <c r="E9581" s="87" t="s">
        <v>20</v>
      </c>
      <c r="F9581" s="88" t="s">
        <v>19</v>
      </c>
      <c r="H9581" s="88"/>
      <c r="I9581" s="90">
        <v>1</v>
      </c>
      <c r="K9581" s="194" t="str">
        <f t="shared" si="149"/>
        <v xml:space="preserve">PERSONALIZED KART </v>
      </c>
    </row>
    <row r="9582" spans="1:11" x14ac:dyDescent="0.2">
      <c r="A9582" s="132">
        <v>45656</v>
      </c>
      <c r="B9582" s="226" t="s">
        <v>12</v>
      </c>
      <c r="C9582" s="222" t="s">
        <v>12</v>
      </c>
      <c r="D9582" s="106" t="s">
        <v>7185</v>
      </c>
      <c r="E9582" s="87">
        <v>1</v>
      </c>
      <c r="F9582" s="88">
        <v>2156</v>
      </c>
      <c r="H9582" s="88"/>
      <c r="I9582" s="90">
        <v>1</v>
      </c>
      <c r="K9582" s="194" t="str">
        <f t="shared" si="149"/>
        <v xml:space="preserve">PEDIATRIC COMPACT KART </v>
      </c>
    </row>
    <row r="9583" spans="1:11" x14ac:dyDescent="0.2">
      <c r="A9583" s="132">
        <v>45657</v>
      </c>
      <c r="B9583" s="226" t="s">
        <v>12</v>
      </c>
      <c r="C9583" s="222" t="s">
        <v>12</v>
      </c>
      <c r="D9583" s="106" t="s">
        <v>7186</v>
      </c>
      <c r="E9583" s="87">
        <v>1</v>
      </c>
      <c r="F9583" s="88">
        <v>397</v>
      </c>
      <c r="H9583" s="88"/>
      <c r="I9583" s="90">
        <v>1</v>
      </c>
      <c r="K9583" s="194" t="str">
        <f t="shared" si="149"/>
        <v xml:space="preserve">UPPER DRAWERS for 45656 </v>
      </c>
    </row>
    <row r="9584" spans="1:11" x14ac:dyDescent="0.2">
      <c r="A9584" s="132">
        <v>45660</v>
      </c>
      <c r="B9584" s="226" t="s">
        <v>12</v>
      </c>
      <c r="C9584" s="222" t="s">
        <v>12</v>
      </c>
      <c r="D9584" s="106" t="s">
        <v>7187</v>
      </c>
      <c r="E9584" s="87">
        <v>1</v>
      </c>
      <c r="F9584" s="88">
        <v>1832</v>
      </c>
      <c r="H9584" s="88"/>
      <c r="I9584" s="90">
        <v>1</v>
      </c>
      <c r="K9584" s="194" t="str">
        <f t="shared" si="149"/>
        <v xml:space="preserve">COMPACT KART - blue </v>
      </c>
    </row>
    <row r="9585" spans="1:11" x14ac:dyDescent="0.2">
      <c r="A9585" s="132">
        <v>45661</v>
      </c>
      <c r="B9585" s="226" t="s">
        <v>12</v>
      </c>
      <c r="C9585" s="222" t="s">
        <v>12</v>
      </c>
      <c r="D9585" s="106" t="s">
        <v>7188</v>
      </c>
      <c r="E9585" s="87">
        <v>1</v>
      </c>
      <c r="F9585" s="88">
        <v>397</v>
      </c>
      <c r="H9585" s="88"/>
      <c r="I9585" s="90">
        <v>1</v>
      </c>
      <c r="K9585" s="194" t="str">
        <f t="shared" si="149"/>
        <v xml:space="preserve">UPPER DRAWERS for 45660 </v>
      </c>
    </row>
    <row r="9586" spans="1:11" x14ac:dyDescent="0.2">
      <c r="A9586" s="132">
        <v>45662</v>
      </c>
      <c r="B9586" s="226" t="s">
        <v>12</v>
      </c>
      <c r="C9586" s="222" t="s">
        <v>12</v>
      </c>
      <c r="D9586" s="106" t="s">
        <v>7189</v>
      </c>
      <c r="E9586" s="87">
        <v>1</v>
      </c>
      <c r="F9586" s="88">
        <v>2048</v>
      </c>
      <c r="H9586" s="88"/>
      <c r="I9586" s="90">
        <v>1</v>
      </c>
      <c r="K9586" s="194" t="str">
        <f t="shared" si="149"/>
        <v xml:space="preserve">MEDI KART - blue </v>
      </c>
    </row>
    <row r="9587" spans="1:11" x14ac:dyDescent="0.2">
      <c r="A9587" s="132">
        <v>45663</v>
      </c>
      <c r="B9587" s="226" t="s">
        <v>12</v>
      </c>
      <c r="C9587" s="222" t="s">
        <v>12</v>
      </c>
      <c r="D9587" s="106" t="s">
        <v>7190</v>
      </c>
      <c r="E9587" s="87">
        <v>1</v>
      </c>
      <c r="F9587" s="88">
        <v>438</v>
      </c>
      <c r="H9587" s="88"/>
      <c r="I9587" s="90">
        <v>1</v>
      </c>
      <c r="K9587" s="194" t="str">
        <f t="shared" si="149"/>
        <v xml:space="preserve">UPPER DRAWERS for 45662 </v>
      </c>
    </row>
    <row r="9588" spans="1:11" x14ac:dyDescent="0.2">
      <c r="A9588" s="132">
        <v>45665</v>
      </c>
      <c r="B9588" s="226" t="s">
        <v>12</v>
      </c>
      <c r="C9588" s="222" t="s">
        <v>12</v>
      </c>
      <c r="D9588" s="106" t="s">
        <v>7191</v>
      </c>
      <c r="E9588" s="87">
        <v>1</v>
      </c>
      <c r="F9588" s="88">
        <v>2150</v>
      </c>
      <c r="H9588" s="88"/>
      <c r="I9588" s="90">
        <v>1</v>
      </c>
      <c r="K9588" s="194" t="str">
        <f t="shared" si="149"/>
        <v xml:space="preserve">EMERGENCY COMPACT KART - red </v>
      </c>
    </row>
    <row r="9589" spans="1:11" x14ac:dyDescent="0.2">
      <c r="A9589" s="132">
        <v>45666</v>
      </c>
      <c r="B9589" s="226" t="s">
        <v>12</v>
      </c>
      <c r="C9589" s="222" t="s">
        <v>12</v>
      </c>
      <c r="D9589" s="106" t="s">
        <v>7192</v>
      </c>
      <c r="E9589" s="87">
        <v>1</v>
      </c>
      <c r="F9589" s="88">
        <v>2465</v>
      </c>
      <c r="H9589" s="88"/>
      <c r="I9589" s="90">
        <v>1</v>
      </c>
      <c r="K9589" s="194" t="str">
        <f t="shared" si="149"/>
        <v xml:space="preserve">EMERGENCY COMPACT KART - orange </v>
      </c>
    </row>
    <row r="9590" spans="1:11" x14ac:dyDescent="0.2">
      <c r="A9590" s="132">
        <v>45667</v>
      </c>
      <c r="B9590" s="226" t="s">
        <v>12</v>
      </c>
      <c r="C9590" s="222" t="s">
        <v>12</v>
      </c>
      <c r="D9590" s="106" t="s">
        <v>7193</v>
      </c>
      <c r="E9590" s="87">
        <v>1</v>
      </c>
      <c r="F9590" s="88">
        <v>2642</v>
      </c>
      <c r="H9590" s="88"/>
      <c r="I9590" s="90">
        <v>1</v>
      </c>
      <c r="K9590" s="194" t="str">
        <f t="shared" si="149"/>
        <v xml:space="preserve">EMERGENCY MEDI KART - red </v>
      </c>
    </row>
    <row r="9591" spans="1:11" x14ac:dyDescent="0.2">
      <c r="A9591" s="132">
        <v>45668</v>
      </c>
      <c r="B9591" s="226" t="s">
        <v>12</v>
      </c>
      <c r="C9591" s="222" t="s">
        <v>12</v>
      </c>
      <c r="D9591" s="106" t="s">
        <v>7194</v>
      </c>
      <c r="E9591" s="87">
        <v>1</v>
      </c>
      <c r="F9591" s="88">
        <v>2900</v>
      </c>
      <c r="H9591" s="88"/>
      <c r="I9591" s="90">
        <v>1</v>
      </c>
      <c r="K9591" s="194" t="str">
        <f t="shared" si="149"/>
        <v xml:space="preserve">EMERGENCY MEDI KART - orange </v>
      </c>
    </row>
    <row r="9592" spans="1:11" x14ac:dyDescent="0.2">
      <c r="A9592" s="132">
        <v>45671</v>
      </c>
      <c r="B9592" s="226" t="s">
        <v>12</v>
      </c>
      <c r="C9592" s="222" t="s">
        <v>12</v>
      </c>
      <c r="D9592" s="106" t="s">
        <v>7195</v>
      </c>
      <c r="E9592" s="87">
        <v>1</v>
      </c>
      <c r="F9592" s="88">
        <v>3560</v>
      </c>
      <c r="H9592" s="88"/>
      <c r="I9592" s="90">
        <v>1</v>
      </c>
      <c r="K9592" s="194" t="str">
        <f t="shared" si="149"/>
        <v xml:space="preserve">VIEWER COMPACT KART - turquoise </v>
      </c>
    </row>
    <row r="9593" spans="1:11" x14ac:dyDescent="0.2">
      <c r="A9593" s="132">
        <v>45672</v>
      </c>
      <c r="B9593" s="226" t="s">
        <v>12</v>
      </c>
      <c r="C9593" s="222" t="s">
        <v>12</v>
      </c>
      <c r="D9593" s="106" t="s">
        <v>7196</v>
      </c>
      <c r="E9593" s="87">
        <v>1</v>
      </c>
      <c r="F9593" s="88">
        <v>3560</v>
      </c>
      <c r="H9593" s="88"/>
      <c r="I9593" s="90">
        <v>1</v>
      </c>
      <c r="K9593" s="194" t="str">
        <f t="shared" si="149"/>
        <v xml:space="preserve">VIEWER COMPACT KART 2 - turquoise </v>
      </c>
    </row>
    <row r="9594" spans="1:11" x14ac:dyDescent="0.2">
      <c r="A9594" s="132">
        <v>45674</v>
      </c>
      <c r="B9594" s="226" t="s">
        <v>12</v>
      </c>
      <c r="C9594" s="222" t="s">
        <v>12</v>
      </c>
      <c r="D9594" s="106" t="s">
        <v>7197</v>
      </c>
      <c r="E9594" s="87">
        <v>1</v>
      </c>
      <c r="F9594" s="88">
        <v>2210</v>
      </c>
      <c r="H9594" s="88"/>
      <c r="I9594" s="90">
        <v>1</v>
      </c>
      <c r="K9594" s="194" t="str">
        <f t="shared" si="149"/>
        <v xml:space="preserve">MULTIPURPOSE COMPACT KART - light blue </v>
      </c>
    </row>
    <row r="9595" spans="1:11" x14ac:dyDescent="0.2">
      <c r="A9595" s="132">
        <v>45675</v>
      </c>
      <c r="B9595" s="226" t="s">
        <v>12</v>
      </c>
      <c r="C9595" s="222" t="s">
        <v>12</v>
      </c>
      <c r="D9595" s="106" t="s">
        <v>7198</v>
      </c>
      <c r="E9595" s="87">
        <v>1</v>
      </c>
      <c r="F9595" s="88">
        <v>397</v>
      </c>
      <c r="H9595" s="88"/>
      <c r="I9595" s="90">
        <v>1</v>
      </c>
      <c r="K9595" s="194" t="str">
        <f t="shared" si="149"/>
        <v xml:space="preserve">UPPER DRAWERS for 45674 </v>
      </c>
    </row>
    <row r="9596" spans="1:11" x14ac:dyDescent="0.2">
      <c r="A9596" s="132">
        <v>45677</v>
      </c>
      <c r="B9596" s="226" t="s">
        <v>12</v>
      </c>
      <c r="C9596" s="222" t="s">
        <v>12</v>
      </c>
      <c r="D9596" s="106" t="s">
        <v>7199</v>
      </c>
      <c r="E9596" s="87" t="s">
        <v>24</v>
      </c>
      <c r="F9596" s="88">
        <v>89</v>
      </c>
      <c r="H9596" s="88"/>
      <c r="I9596" s="90">
        <v>1</v>
      </c>
      <c r="K9596" s="194" t="str">
        <f t="shared" si="149"/>
        <v>PARTITION KIT for compact h2/h3 drawers (1 kit)</v>
      </c>
    </row>
    <row r="9597" spans="1:11" x14ac:dyDescent="0.2">
      <c r="A9597" s="132">
        <v>45678</v>
      </c>
      <c r="B9597" s="226" t="s">
        <v>12</v>
      </c>
      <c r="C9597" s="222" t="s">
        <v>12</v>
      </c>
      <c r="D9597" s="106" t="s">
        <v>7200</v>
      </c>
      <c r="E9597" s="87" t="s">
        <v>23</v>
      </c>
      <c r="F9597" s="88">
        <v>76</v>
      </c>
      <c r="H9597" s="88"/>
      <c r="I9597" s="90">
        <v>1</v>
      </c>
      <c r="K9597" s="194" t="str">
        <f t="shared" si="149"/>
        <v>HANGING FILE HOLDERS 365x240 mm (box of 25)</v>
      </c>
    </row>
    <row r="9598" spans="1:11" x14ac:dyDescent="0.2">
      <c r="A9598" s="132">
        <v>45680</v>
      </c>
      <c r="B9598" s="226" t="s">
        <v>12</v>
      </c>
      <c r="C9598" s="222" t="s">
        <v>12</v>
      </c>
      <c r="D9598" s="106" t="s">
        <v>7201</v>
      </c>
      <c r="E9598" s="87">
        <v>1</v>
      </c>
      <c r="F9598" s="88">
        <v>2100</v>
      </c>
      <c r="H9598" s="88"/>
      <c r="I9598" s="90">
        <v>1</v>
      </c>
      <c r="K9598" s="194" t="str">
        <f t="shared" ref="K9598:K9661" si="150">+SUBSTITUTE(CONCATENATE(D9598," ","(",IF(RIGHT(E9598,3)="1**","1",E9598),")"),"(1)","")</f>
        <v xml:space="preserve">KS BASIC TROLLEY - small </v>
      </c>
    </row>
    <row r="9599" spans="1:11" x14ac:dyDescent="0.2">
      <c r="A9599" s="132">
        <v>45681</v>
      </c>
      <c r="B9599" s="226" t="s">
        <v>12</v>
      </c>
      <c r="C9599" s="222" t="s">
        <v>12</v>
      </c>
      <c r="D9599" s="106" t="s">
        <v>7202</v>
      </c>
      <c r="E9599" s="87">
        <v>1</v>
      </c>
      <c r="F9599" s="88">
        <v>2150</v>
      </c>
      <c r="H9599" s="88"/>
      <c r="I9599" s="90">
        <v>1</v>
      </c>
      <c r="K9599" s="194" t="str">
        <f t="shared" si="150"/>
        <v xml:space="preserve">KS BASIC TROLLEY - standard </v>
      </c>
    </row>
    <row r="9600" spans="1:11" x14ac:dyDescent="0.2">
      <c r="A9600" s="132">
        <v>45684</v>
      </c>
      <c r="B9600" s="226" t="s">
        <v>12</v>
      </c>
      <c r="C9600" s="222" t="s">
        <v>12</v>
      </c>
      <c r="D9600" s="106" t="s">
        <v>7203</v>
      </c>
      <c r="E9600" s="87">
        <v>1</v>
      </c>
      <c r="F9600" s="88">
        <v>2320</v>
      </c>
      <c r="H9600" s="88"/>
      <c r="I9600" s="90">
        <v>1</v>
      </c>
      <c r="K9600" s="194" t="str">
        <f t="shared" si="150"/>
        <v xml:space="preserve">KS DRESSING TROLLEY - small </v>
      </c>
    </row>
    <row r="9601" spans="1:11" x14ac:dyDescent="0.2">
      <c r="A9601" s="132">
        <v>45685</v>
      </c>
      <c r="B9601" s="226" t="s">
        <v>12</v>
      </c>
      <c r="C9601" s="222" t="s">
        <v>12</v>
      </c>
      <c r="D9601" s="106" t="s">
        <v>7204</v>
      </c>
      <c r="E9601" s="87">
        <v>1</v>
      </c>
      <c r="F9601" s="88">
        <v>2450</v>
      </c>
      <c r="H9601" s="88"/>
      <c r="I9601" s="90">
        <v>1</v>
      </c>
      <c r="K9601" s="194" t="str">
        <f t="shared" si="150"/>
        <v xml:space="preserve">KS DRESSING TROLLEY - standard </v>
      </c>
    </row>
    <row r="9602" spans="1:11" x14ac:dyDescent="0.2">
      <c r="A9602" s="132">
        <v>45688</v>
      </c>
      <c r="B9602" s="226" t="s">
        <v>12</v>
      </c>
      <c r="C9602" s="222" t="s">
        <v>12</v>
      </c>
      <c r="D9602" s="106" t="s">
        <v>7205</v>
      </c>
      <c r="E9602" s="87">
        <v>1</v>
      </c>
      <c r="F9602" s="88">
        <v>2560</v>
      </c>
      <c r="H9602" s="88"/>
      <c r="I9602" s="90">
        <v>1</v>
      </c>
      <c r="K9602" s="194" t="str">
        <f t="shared" si="150"/>
        <v xml:space="preserve">KS EMERGENCY TROLLEY - small </v>
      </c>
    </row>
    <row r="9603" spans="1:11" x14ac:dyDescent="0.2">
      <c r="A9603" s="132">
        <v>45689</v>
      </c>
      <c r="B9603" s="226" t="s">
        <v>12</v>
      </c>
      <c r="C9603" s="222" t="s">
        <v>12</v>
      </c>
      <c r="D9603" s="106" t="s">
        <v>7206</v>
      </c>
      <c r="E9603" s="87">
        <v>1</v>
      </c>
      <c r="F9603" s="88">
        <v>2600</v>
      </c>
      <c r="H9603" s="88"/>
      <c r="I9603" s="90">
        <v>1</v>
      </c>
      <c r="K9603" s="194" t="str">
        <f t="shared" si="150"/>
        <v xml:space="preserve">KS EMERGENCY TROLLEY - standard </v>
      </c>
    </row>
    <row r="9604" spans="1:11" x14ac:dyDescent="0.2">
      <c r="A9604" s="132">
        <v>45693</v>
      </c>
      <c r="B9604" s="226" t="s">
        <v>12</v>
      </c>
      <c r="C9604" s="222" t="s">
        <v>12</v>
      </c>
      <c r="D9604" s="106" t="s">
        <v>7207</v>
      </c>
      <c r="E9604" s="87">
        <v>1</v>
      </c>
      <c r="F9604" s="166">
        <v>2500</v>
      </c>
      <c r="H9604" s="166"/>
      <c r="I9604" s="90">
        <v>1</v>
      </c>
      <c r="K9604" s="194" t="str">
        <f t="shared" si="150"/>
        <v xml:space="preserve">PAINTED STEEL EMERGENCY TROLLEY - small </v>
      </c>
    </row>
    <row r="9605" spans="1:11" x14ac:dyDescent="0.2">
      <c r="A9605" s="132">
        <v>45694</v>
      </c>
      <c r="B9605" s="226" t="s">
        <v>12</v>
      </c>
      <c r="C9605" s="222" t="s">
        <v>12</v>
      </c>
      <c r="D9605" s="106" t="s">
        <v>7208</v>
      </c>
      <c r="E9605" s="87">
        <v>1</v>
      </c>
      <c r="F9605" s="166">
        <v>2650</v>
      </c>
      <c r="H9605" s="166"/>
      <c r="I9605" s="90">
        <v>1</v>
      </c>
      <c r="K9605" s="194" t="str">
        <f t="shared" si="150"/>
        <v xml:space="preserve">PAINTED STEEL EMERGENCY TROLLEY - standard </v>
      </c>
    </row>
    <row r="9606" spans="1:11" x14ac:dyDescent="0.2">
      <c r="A9606" s="132">
        <v>45695</v>
      </c>
      <c r="B9606" s="226" t="s">
        <v>12</v>
      </c>
      <c r="C9606" s="222" t="s">
        <v>12</v>
      </c>
      <c r="D9606" s="106" t="s">
        <v>7209</v>
      </c>
      <c r="E9606" s="87">
        <v>1</v>
      </c>
      <c r="F9606" s="166">
        <v>3000</v>
      </c>
      <c r="H9606" s="166"/>
      <c r="I9606" s="90">
        <v>1</v>
      </c>
      <c r="K9606" s="194" t="str">
        <f t="shared" si="150"/>
        <v xml:space="preserve">STAINLESS STEEL EMERGENCY TROLLEY - small </v>
      </c>
    </row>
    <row r="9607" spans="1:11" x14ac:dyDescent="0.2">
      <c r="A9607" s="132">
        <v>45696</v>
      </c>
      <c r="B9607" s="226" t="s">
        <v>12</v>
      </c>
      <c r="C9607" s="222" t="s">
        <v>12</v>
      </c>
      <c r="D9607" s="106" t="s">
        <v>7210</v>
      </c>
      <c r="E9607" s="87">
        <v>1</v>
      </c>
      <c r="F9607" s="166">
        <v>3300</v>
      </c>
      <c r="H9607" s="166"/>
      <c r="I9607" s="90">
        <v>1</v>
      </c>
      <c r="K9607" s="194" t="str">
        <f t="shared" si="150"/>
        <v xml:space="preserve">STAINLESS STEEL EMERGENCY TROLLEY - standard </v>
      </c>
    </row>
    <row r="9608" spans="1:11" x14ac:dyDescent="0.2">
      <c r="A9608" s="132">
        <v>45700</v>
      </c>
      <c r="B9608" s="226" t="s">
        <v>12</v>
      </c>
      <c r="C9608" s="222" t="s">
        <v>12</v>
      </c>
      <c r="D9608" s="106" t="s">
        <v>7211</v>
      </c>
      <c r="E9608" s="87">
        <v>1</v>
      </c>
      <c r="F9608" s="88">
        <v>1700</v>
      </c>
      <c r="H9608" s="88"/>
      <c r="I9608" s="90">
        <v>1</v>
      </c>
      <c r="K9608" s="194" t="str">
        <f t="shared" si="150"/>
        <v xml:space="preserve">BASIC TROLLEY - small - blue </v>
      </c>
    </row>
    <row r="9609" spans="1:11" x14ac:dyDescent="0.2">
      <c r="A9609" s="132">
        <v>45701</v>
      </c>
      <c r="B9609" s="226" t="s">
        <v>12</v>
      </c>
      <c r="C9609" s="222" t="s">
        <v>12</v>
      </c>
      <c r="D9609" s="106" t="s">
        <v>7212</v>
      </c>
      <c r="E9609" s="87">
        <v>1</v>
      </c>
      <c r="F9609" s="88">
        <v>2230</v>
      </c>
      <c r="H9609" s="88"/>
      <c r="I9609" s="90">
        <v>1</v>
      </c>
      <c r="K9609" s="194" t="str">
        <f t="shared" si="150"/>
        <v xml:space="preserve">DRESSING TROLLEY - small - blue </v>
      </c>
    </row>
    <row r="9610" spans="1:11" x14ac:dyDescent="0.2">
      <c r="A9610" s="132">
        <v>45702</v>
      </c>
      <c r="B9610" s="226" t="s">
        <v>12</v>
      </c>
      <c r="C9610" s="222" t="s">
        <v>12</v>
      </c>
      <c r="D9610" s="106" t="s">
        <v>7213</v>
      </c>
      <c r="E9610" s="87">
        <v>1</v>
      </c>
      <c r="F9610" s="88">
        <v>1800</v>
      </c>
      <c r="H9610" s="88"/>
      <c r="I9610" s="90">
        <v>1</v>
      </c>
      <c r="K9610" s="194" t="str">
        <f t="shared" si="150"/>
        <v xml:space="preserve">BASIC TROLLEY - standard - blue </v>
      </c>
    </row>
    <row r="9611" spans="1:11" x14ac:dyDescent="0.2">
      <c r="A9611" s="132">
        <v>45703</v>
      </c>
      <c r="B9611" s="226" t="s">
        <v>12</v>
      </c>
      <c r="C9611" s="222" t="s">
        <v>12</v>
      </c>
      <c r="D9611" s="106" t="s">
        <v>7214</v>
      </c>
      <c r="E9611" s="87">
        <v>1</v>
      </c>
      <c r="F9611" s="88">
        <v>2250</v>
      </c>
      <c r="H9611" s="88"/>
      <c r="I9611" s="90">
        <v>1</v>
      </c>
      <c r="K9611" s="194" t="str">
        <f t="shared" si="150"/>
        <v xml:space="preserve">DRESSING TROLLEY - standard - blue </v>
      </c>
    </row>
    <row r="9612" spans="1:11" x14ac:dyDescent="0.2">
      <c r="A9612" s="132">
        <v>45704</v>
      </c>
      <c r="B9612" s="226" t="s">
        <v>12</v>
      </c>
      <c r="C9612" s="222" t="s">
        <v>12</v>
      </c>
      <c r="D9612" s="106" t="s">
        <v>7215</v>
      </c>
      <c r="E9612" s="87">
        <v>1</v>
      </c>
      <c r="F9612" s="88">
        <v>2400</v>
      </c>
      <c r="H9612" s="88"/>
      <c r="I9612" s="90">
        <v>1</v>
      </c>
      <c r="K9612" s="194" t="str">
        <f t="shared" si="150"/>
        <v xml:space="preserve">BASIC TROLLEY - standard with 9 drawers - blue </v>
      </c>
    </row>
    <row r="9613" spans="1:11" x14ac:dyDescent="0.2">
      <c r="A9613" s="132">
        <v>45711</v>
      </c>
      <c r="B9613" s="226" t="s">
        <v>12</v>
      </c>
      <c r="C9613" s="222" t="s">
        <v>12</v>
      </c>
      <c r="D9613" s="106" t="s">
        <v>8005</v>
      </c>
      <c r="E9613" s="87">
        <v>1</v>
      </c>
      <c r="F9613" s="166">
        <v>2980</v>
      </c>
      <c r="H9613" s="166"/>
      <c r="I9613" s="90">
        <v>1</v>
      </c>
      <c r="K9613" s="194" t="str">
        <f t="shared" si="150"/>
        <v xml:space="preserve">MULTIFUNCTIONAL TROLLEY - standard - white/blue </v>
      </c>
    </row>
    <row r="9614" spans="1:11" x14ac:dyDescent="0.2">
      <c r="A9614" s="132">
        <v>45713</v>
      </c>
      <c r="B9614" s="226" t="s">
        <v>12</v>
      </c>
      <c r="C9614" s="222" t="s">
        <v>12</v>
      </c>
      <c r="D9614" s="106" t="s">
        <v>8006</v>
      </c>
      <c r="E9614" s="87">
        <v>1</v>
      </c>
      <c r="F9614" s="166">
        <v>3350</v>
      </c>
      <c r="H9614" s="166"/>
      <c r="I9614" s="90">
        <v>1</v>
      </c>
      <c r="K9614" s="194" t="str">
        <f t="shared" si="150"/>
        <v xml:space="preserve">DRESSING TROLLEY - standard - white/blue </v>
      </c>
    </row>
    <row r="9615" spans="1:11" x14ac:dyDescent="0.2">
      <c r="A9615" s="132">
        <v>45715</v>
      </c>
      <c r="B9615" s="226" t="s">
        <v>12</v>
      </c>
      <c r="C9615" s="222" t="s">
        <v>12</v>
      </c>
      <c r="D9615" s="106" t="s">
        <v>10190</v>
      </c>
      <c r="E9615" s="87">
        <v>1</v>
      </c>
      <c r="F9615" s="88">
        <v>570</v>
      </c>
      <c r="H9615" s="88"/>
      <c r="I9615" s="90">
        <v>1</v>
      </c>
      <c r="K9615" s="194" t="str">
        <f t="shared" si="150"/>
        <v xml:space="preserve">NEO PLUS CLINICAL TROLLEY </v>
      </c>
    </row>
    <row r="9616" spans="1:11" x14ac:dyDescent="0.2">
      <c r="A9616" s="132">
        <v>45716</v>
      </c>
      <c r="B9616" s="226" t="s">
        <v>12</v>
      </c>
      <c r="C9616" s="222" t="s">
        <v>12</v>
      </c>
      <c r="D9616" s="106" t="s">
        <v>9378</v>
      </c>
      <c r="E9616" s="87">
        <v>1</v>
      </c>
      <c r="F9616" s="88">
        <v>820</v>
      </c>
      <c r="H9616" s="88"/>
      <c r="I9616" s="90">
        <v>1</v>
      </c>
      <c r="K9616" s="194" t="str">
        <f t="shared" si="150"/>
        <v xml:space="preserve">NEO PLUS TREATMENT TROLLEY </v>
      </c>
    </row>
    <row r="9617" spans="1:11" x14ac:dyDescent="0.2">
      <c r="A9617" s="132">
        <v>45718</v>
      </c>
      <c r="B9617" s="226" t="s">
        <v>12</v>
      </c>
      <c r="C9617" s="222" t="s">
        <v>12</v>
      </c>
      <c r="D9617" s="106" t="s">
        <v>9379</v>
      </c>
      <c r="E9617" s="87">
        <v>1</v>
      </c>
      <c r="F9617" s="88">
        <v>1550</v>
      </c>
      <c r="H9617" s="88"/>
      <c r="I9617" s="90">
        <v>1</v>
      </c>
      <c r="K9617" s="194" t="str">
        <f t="shared" si="150"/>
        <v xml:space="preserve">NEO PLUS ANESTHESIA TROLLEY </v>
      </c>
    </row>
    <row r="9618" spans="1:11" x14ac:dyDescent="0.2">
      <c r="A9618" s="132">
        <v>45720</v>
      </c>
      <c r="B9618" s="226" t="s">
        <v>12</v>
      </c>
      <c r="C9618" s="222" t="s">
        <v>12</v>
      </c>
      <c r="D9618" s="106" t="s">
        <v>9380</v>
      </c>
      <c r="E9618" s="87">
        <v>1</v>
      </c>
      <c r="F9618" s="88">
        <v>1300</v>
      </c>
      <c r="H9618" s="88"/>
      <c r="I9618" s="90">
        <v>1</v>
      </c>
      <c r="K9618" s="194" t="str">
        <f t="shared" si="150"/>
        <v xml:space="preserve">NEO PLUS EMERGENCY TROLLEY </v>
      </c>
    </row>
    <row r="9619" spans="1:11" x14ac:dyDescent="0.2">
      <c r="A9619" s="132">
        <v>45722</v>
      </c>
      <c r="B9619" s="226" t="s">
        <v>12</v>
      </c>
      <c r="C9619" s="222" t="s">
        <v>12</v>
      </c>
      <c r="D9619" s="106" t="s">
        <v>8007</v>
      </c>
      <c r="E9619" s="87">
        <v>1</v>
      </c>
      <c r="F9619" s="173">
        <v>900</v>
      </c>
      <c r="H9619" s="173"/>
      <c r="I9619" s="90">
        <v>1</v>
      </c>
      <c r="K9619" s="194" t="str">
        <f t="shared" si="150"/>
        <v xml:space="preserve">NEO EMERGENCY TROLLEY </v>
      </c>
    </row>
    <row r="9620" spans="1:11" x14ac:dyDescent="0.2">
      <c r="A9620" s="132">
        <v>45723</v>
      </c>
      <c r="B9620" s="226" t="s">
        <v>12</v>
      </c>
      <c r="C9620" s="222" t="s">
        <v>12</v>
      </c>
      <c r="D9620" s="106" t="s">
        <v>11048</v>
      </c>
      <c r="E9620" s="87" t="s">
        <v>21</v>
      </c>
      <c r="F9620" s="88">
        <v>20</v>
      </c>
      <c r="H9620" s="88"/>
      <c r="I9620" s="90">
        <v>1</v>
      </c>
      <c r="K9620" s="194" t="str">
        <f t="shared" si="150"/>
        <v>SECURITY SEALS - numbered - for 45722 (box of 100)</v>
      </c>
    </row>
    <row r="9621" spans="1:11" x14ac:dyDescent="0.2">
      <c r="A9621" s="132">
        <v>45725</v>
      </c>
      <c r="B9621" s="226" t="s">
        <v>12</v>
      </c>
      <c r="C9621" s="222" t="s">
        <v>12</v>
      </c>
      <c r="D9621" s="106" t="s">
        <v>8008</v>
      </c>
      <c r="E9621" s="87">
        <v>1</v>
      </c>
      <c r="F9621" s="166">
        <v>1050</v>
      </c>
      <c r="H9621" s="166"/>
      <c r="I9621" s="90">
        <v>1</v>
      </c>
      <c r="K9621" s="194" t="str">
        <f t="shared" si="150"/>
        <v xml:space="preserve">NEO MEDICINE TROLLEY </v>
      </c>
    </row>
    <row r="9622" spans="1:11" x14ac:dyDescent="0.2">
      <c r="A9622" s="132">
        <v>45730</v>
      </c>
      <c r="B9622" s="226" t="s">
        <v>12</v>
      </c>
      <c r="C9622" s="222" t="s">
        <v>12</v>
      </c>
      <c r="D9622" s="106" t="s">
        <v>7216</v>
      </c>
      <c r="E9622" s="87">
        <v>1</v>
      </c>
      <c r="F9622" s="88">
        <v>4750</v>
      </c>
      <c r="H9622" s="88"/>
      <c r="I9622" s="90">
        <v>1</v>
      </c>
      <c r="K9622" s="194" t="str">
        <f t="shared" si="150"/>
        <v xml:space="preserve">DOUBLE FACE PHARMACY TROLLEY - 3 large, 22 small drawers </v>
      </c>
    </row>
    <row r="9623" spans="1:11" x14ac:dyDescent="0.2">
      <c r="A9623" s="132">
        <v>45731</v>
      </c>
      <c r="B9623" s="226" t="s">
        <v>12</v>
      </c>
      <c r="C9623" s="222" t="s">
        <v>12</v>
      </c>
      <c r="D9623" s="106" t="s">
        <v>9990</v>
      </c>
      <c r="E9623" s="87">
        <v>1</v>
      </c>
      <c r="F9623" s="88">
        <v>5100</v>
      </c>
      <c r="H9623" s="88"/>
      <c r="I9623" s="90">
        <v>1</v>
      </c>
      <c r="K9623" s="194" t="str">
        <f t="shared" si="150"/>
        <v xml:space="preserve">DOUBLE FACE PHARMACY TROLLEY - 62 small drawers </v>
      </c>
    </row>
    <row r="9624" spans="1:11" x14ac:dyDescent="0.2">
      <c r="A9624" s="132">
        <v>45740</v>
      </c>
      <c r="B9624" s="226" t="s">
        <v>12</v>
      </c>
      <c r="C9624" s="222" t="s">
        <v>12</v>
      </c>
      <c r="D9624" s="106" t="s">
        <v>7217</v>
      </c>
      <c r="E9624" s="87">
        <v>1</v>
      </c>
      <c r="F9624" s="88">
        <v>4110</v>
      </c>
      <c r="H9624" s="88"/>
      <c r="I9624" s="90">
        <v>1</v>
      </c>
      <c r="K9624" s="194" t="str">
        <f t="shared" si="150"/>
        <v xml:space="preserve">AURION THERAPY TROLLEY - green </v>
      </c>
    </row>
    <row r="9625" spans="1:11" x14ac:dyDescent="0.2">
      <c r="A9625" s="132">
        <v>45741</v>
      </c>
      <c r="B9625" s="226" t="s">
        <v>12</v>
      </c>
      <c r="C9625" s="222" t="s">
        <v>12</v>
      </c>
      <c r="D9625" s="106" t="s">
        <v>7218</v>
      </c>
      <c r="E9625" s="87">
        <v>1</v>
      </c>
      <c r="F9625" s="88">
        <v>4150</v>
      </c>
      <c r="H9625" s="88"/>
      <c r="I9625" s="90">
        <v>1</v>
      </c>
      <c r="K9625" s="194" t="str">
        <f t="shared" si="150"/>
        <v xml:space="preserve">AURION THERAPY TROLLEY - light blue </v>
      </c>
    </row>
    <row r="9626" spans="1:11" x14ac:dyDescent="0.2">
      <c r="A9626" s="132">
        <v>45744</v>
      </c>
      <c r="B9626" s="226" t="s">
        <v>12</v>
      </c>
      <c r="C9626" s="222" t="s">
        <v>12</v>
      </c>
      <c r="D9626" s="106" t="s">
        <v>7219</v>
      </c>
      <c r="E9626" s="87">
        <v>1</v>
      </c>
      <c r="F9626" s="88">
        <v>3980</v>
      </c>
      <c r="H9626" s="88"/>
      <c r="I9626" s="90">
        <v>1</v>
      </c>
      <c r="K9626" s="194" t="str">
        <f t="shared" si="150"/>
        <v xml:space="preserve">AURION DRESSING TROLLEY - blue </v>
      </c>
    </row>
    <row r="9627" spans="1:11" x14ac:dyDescent="0.2">
      <c r="A9627" s="132">
        <v>45746</v>
      </c>
      <c r="B9627" s="226" t="s">
        <v>12</v>
      </c>
      <c r="C9627" s="222" t="s">
        <v>12</v>
      </c>
      <c r="D9627" s="106" t="s">
        <v>9231</v>
      </c>
      <c r="E9627" s="87">
        <v>1</v>
      </c>
      <c r="F9627" s="88">
        <v>4500</v>
      </c>
      <c r="H9627" s="88"/>
      <c r="I9627" s="90">
        <v>1</v>
      </c>
      <c r="K9627" s="194" t="str">
        <f t="shared" si="150"/>
        <v xml:space="preserve">AURION MONODOSE TROLLEY - brown </v>
      </c>
    </row>
    <row r="9628" spans="1:11" x14ac:dyDescent="0.2">
      <c r="A9628" s="132">
        <v>45750</v>
      </c>
      <c r="B9628" s="226" t="s">
        <v>12</v>
      </c>
      <c r="C9628" s="222" t="s">
        <v>12</v>
      </c>
      <c r="D9628" s="106" t="s">
        <v>7220</v>
      </c>
      <c r="E9628" s="87">
        <v>1</v>
      </c>
      <c r="F9628" s="88">
        <v>3400</v>
      </c>
      <c r="H9628" s="88"/>
      <c r="I9628" s="90">
        <v>1</v>
      </c>
      <c r="K9628" s="194" t="str">
        <f t="shared" si="150"/>
        <v xml:space="preserve">AURION EMERGENCY TROLLEY - red </v>
      </c>
    </row>
    <row r="9629" spans="1:11" x14ac:dyDescent="0.2">
      <c r="A9629" s="132">
        <v>45751</v>
      </c>
      <c r="B9629" s="226" t="s">
        <v>12</v>
      </c>
      <c r="C9629" s="222" t="s">
        <v>12</v>
      </c>
      <c r="D9629" s="106" t="s">
        <v>7221</v>
      </c>
      <c r="E9629" s="87">
        <v>1</v>
      </c>
      <c r="F9629" s="88">
        <v>4200</v>
      </c>
      <c r="H9629" s="88"/>
      <c r="I9629" s="90">
        <v>1</v>
      </c>
      <c r="K9629" s="194" t="str">
        <f t="shared" si="150"/>
        <v xml:space="preserve">AURION EMERGENCY TROLLEY - blue </v>
      </c>
    </row>
    <row r="9630" spans="1:11" x14ac:dyDescent="0.2">
      <c r="A9630" s="132">
        <v>45755</v>
      </c>
      <c r="B9630" s="226" t="s">
        <v>12</v>
      </c>
      <c r="C9630" s="222" t="s">
        <v>12</v>
      </c>
      <c r="D9630" s="106" t="s">
        <v>7222</v>
      </c>
      <c r="E9630" s="87">
        <v>1</v>
      </c>
      <c r="F9630" s="88">
        <v>3900</v>
      </c>
      <c r="H9630" s="88"/>
      <c r="I9630" s="90">
        <v>1</v>
      </c>
      <c r="K9630" s="194" t="str">
        <f t="shared" si="150"/>
        <v xml:space="preserve">AURION AMAGNETIC TROLLEY - yellow </v>
      </c>
    </row>
    <row r="9631" spans="1:11" x14ac:dyDescent="0.2">
      <c r="A9631" s="132">
        <v>45760</v>
      </c>
      <c r="B9631" s="226" t="s">
        <v>12</v>
      </c>
      <c r="C9631" s="222" t="s">
        <v>12</v>
      </c>
      <c r="D9631" s="106" t="s">
        <v>8009</v>
      </c>
      <c r="E9631" s="87">
        <v>1</v>
      </c>
      <c r="F9631" s="166">
        <v>482</v>
      </c>
      <c r="H9631" s="166"/>
      <c r="I9631" s="90">
        <v>1</v>
      </c>
      <c r="K9631" s="194" t="str">
        <f t="shared" si="150"/>
        <v xml:space="preserve">TROLLEY FOR PATIENT MONITOR - needs adaptor plate </v>
      </c>
    </row>
    <row r="9632" spans="1:11" x14ac:dyDescent="0.2">
      <c r="A9632" s="132">
        <v>45761</v>
      </c>
      <c r="B9632" s="226" t="s">
        <v>12</v>
      </c>
      <c r="C9632" s="222" t="s">
        <v>12</v>
      </c>
      <c r="D9632" s="106" t="s">
        <v>8010</v>
      </c>
      <c r="E9632" s="87">
        <v>1</v>
      </c>
      <c r="F9632" s="166">
        <v>82</v>
      </c>
      <c r="H9632" s="166"/>
      <c r="I9632" s="90">
        <v>1</v>
      </c>
      <c r="K9632" s="194" t="str">
        <f t="shared" si="150"/>
        <v xml:space="preserve">MINDRAY ADAPTOR PLATE </v>
      </c>
    </row>
    <row r="9633" spans="1:11" x14ac:dyDescent="0.2">
      <c r="A9633" s="132">
        <v>45762</v>
      </c>
      <c r="B9633" s="226" t="s">
        <v>12</v>
      </c>
      <c r="C9633" s="222" t="s">
        <v>12</v>
      </c>
      <c r="D9633" s="106" t="s">
        <v>8011</v>
      </c>
      <c r="E9633" s="87">
        <v>1</v>
      </c>
      <c r="F9633" s="166">
        <v>82</v>
      </c>
      <c r="H9633" s="166"/>
      <c r="I9633" s="90">
        <v>1</v>
      </c>
      <c r="K9633" s="194" t="str">
        <f t="shared" si="150"/>
        <v xml:space="preserve">PHILIPS ADAPTOR PLATE </v>
      </c>
    </row>
    <row r="9634" spans="1:11" x14ac:dyDescent="0.2">
      <c r="A9634" s="132">
        <v>45763</v>
      </c>
      <c r="B9634" s="226" t="s">
        <v>12</v>
      </c>
      <c r="C9634" s="222" t="s">
        <v>12</v>
      </c>
      <c r="D9634" s="106" t="s">
        <v>8012</v>
      </c>
      <c r="E9634" s="87">
        <v>1</v>
      </c>
      <c r="F9634" s="166">
        <v>53</v>
      </c>
      <c r="H9634" s="166"/>
      <c r="I9634" s="90">
        <v>1</v>
      </c>
      <c r="K9634" s="194" t="str">
        <f t="shared" si="150"/>
        <v xml:space="preserve">PHILIPS HORN ADAPTOR PLATE </v>
      </c>
    </row>
    <row r="9635" spans="1:11" x14ac:dyDescent="0.2">
      <c r="A9635" s="132">
        <v>45764</v>
      </c>
      <c r="B9635" s="226" t="s">
        <v>12</v>
      </c>
      <c r="C9635" s="222" t="s">
        <v>12</v>
      </c>
      <c r="D9635" s="106" t="s">
        <v>8013</v>
      </c>
      <c r="E9635" s="87">
        <v>1</v>
      </c>
      <c r="F9635" s="166">
        <v>82</v>
      </c>
      <c r="H9635" s="166"/>
      <c r="I9635" s="90">
        <v>1</v>
      </c>
      <c r="K9635" s="194" t="str">
        <f t="shared" si="150"/>
        <v xml:space="preserve">OTHER BRANDS ADAPTOR PLATE </v>
      </c>
    </row>
    <row r="9636" spans="1:11" x14ac:dyDescent="0.2">
      <c r="A9636" s="132">
        <v>45791</v>
      </c>
      <c r="B9636" s="226" t="s">
        <v>12</v>
      </c>
      <c r="C9636" s="222" t="s">
        <v>12</v>
      </c>
      <c r="D9636" s="106" t="s">
        <v>7841</v>
      </c>
      <c r="E9636" s="87">
        <v>1</v>
      </c>
      <c r="F9636" s="166">
        <v>330</v>
      </c>
      <c r="H9636" s="166"/>
      <c r="I9636" s="90">
        <v>1</v>
      </c>
      <c r="K9636" s="194" t="str">
        <f t="shared" si="150"/>
        <v xml:space="preserve">UTILITY TROLLEY - 3 shelves </v>
      </c>
    </row>
    <row r="9637" spans="1:11" x14ac:dyDescent="0.2">
      <c r="A9637" s="132">
        <v>45792</v>
      </c>
      <c r="B9637" s="226" t="s">
        <v>12</v>
      </c>
      <c r="C9637" s="222" t="s">
        <v>12</v>
      </c>
      <c r="D9637" s="106" t="s">
        <v>7842</v>
      </c>
      <c r="E9637" s="87">
        <v>1</v>
      </c>
      <c r="F9637" s="166">
        <v>330</v>
      </c>
      <c r="H9637" s="166"/>
      <c r="I9637" s="90">
        <v>1</v>
      </c>
      <c r="K9637" s="194" t="str">
        <f t="shared" si="150"/>
        <v xml:space="preserve">UTILITY TROLLEY with drawer </v>
      </c>
    </row>
    <row r="9638" spans="1:11" x14ac:dyDescent="0.2">
      <c r="A9638" s="132">
        <v>45800</v>
      </c>
      <c r="B9638" s="226" t="s">
        <v>12</v>
      </c>
      <c r="C9638" s="222" t="s">
        <v>12</v>
      </c>
      <c r="D9638" s="106" t="s">
        <v>7223</v>
      </c>
      <c r="E9638" s="87">
        <v>1</v>
      </c>
      <c r="F9638" s="88">
        <v>322</v>
      </c>
      <c r="H9638" s="88"/>
      <c r="I9638" s="90">
        <v>1</v>
      </c>
      <c r="K9638" s="194" t="str">
        <f t="shared" si="150"/>
        <v xml:space="preserve">MEDICAZIONE PLUS TROLLEY </v>
      </c>
    </row>
    <row r="9639" spans="1:11" x14ac:dyDescent="0.2">
      <c r="A9639" s="132">
        <v>45805</v>
      </c>
      <c r="B9639" s="226" t="s">
        <v>12</v>
      </c>
      <c r="C9639" s="222" t="s">
        <v>12</v>
      </c>
      <c r="D9639" s="106" t="s">
        <v>7224</v>
      </c>
      <c r="E9639" s="87">
        <v>1</v>
      </c>
      <c r="F9639" s="88">
        <v>266</v>
      </c>
      <c r="H9639" s="88"/>
      <c r="I9639" s="90">
        <v>1</v>
      </c>
      <c r="K9639" s="194" t="str">
        <f t="shared" si="150"/>
        <v xml:space="preserve">TER PLUS TROLLEY </v>
      </c>
    </row>
    <row r="9640" spans="1:11" x14ac:dyDescent="0.2">
      <c r="A9640" s="132">
        <v>45808</v>
      </c>
      <c r="B9640" s="226" t="s">
        <v>12</v>
      </c>
      <c r="C9640" s="222" t="s">
        <v>12</v>
      </c>
      <c r="D9640" s="106" t="s">
        <v>7843</v>
      </c>
      <c r="E9640" s="87">
        <v>1</v>
      </c>
      <c r="F9640" s="166">
        <v>325</v>
      </c>
      <c r="H9640" s="166"/>
      <c r="I9640" s="90">
        <v>1</v>
      </c>
      <c r="K9640" s="194" t="str">
        <f t="shared" si="150"/>
        <v xml:space="preserve">LANCART TROLLEY 60x40xh80 cm with drawer </v>
      </c>
    </row>
    <row r="9641" spans="1:11" x14ac:dyDescent="0.2">
      <c r="A9641" s="132">
        <v>45809</v>
      </c>
      <c r="B9641" s="226" t="s">
        <v>12</v>
      </c>
      <c r="C9641" s="222" t="s">
        <v>12</v>
      </c>
      <c r="D9641" s="106" t="s">
        <v>7844</v>
      </c>
      <c r="E9641" s="87">
        <v>1</v>
      </c>
      <c r="F9641" s="166">
        <v>360</v>
      </c>
      <c r="H9641" s="166"/>
      <c r="I9641" s="90">
        <v>1</v>
      </c>
      <c r="K9641" s="194" t="str">
        <f t="shared" si="150"/>
        <v xml:space="preserve">LANCART TROLLEY 70x50xh80 cm with drawer </v>
      </c>
    </row>
    <row r="9642" spans="1:11" x14ac:dyDescent="0.2">
      <c r="A9642" s="132">
        <v>45810</v>
      </c>
      <c r="B9642" s="226" t="s">
        <v>12</v>
      </c>
      <c r="C9642" s="222" t="s">
        <v>12</v>
      </c>
      <c r="D9642" s="106" t="s">
        <v>7225</v>
      </c>
      <c r="E9642" s="87">
        <v>1</v>
      </c>
      <c r="F9642" s="88">
        <v>211</v>
      </c>
      <c r="H9642" s="88"/>
      <c r="I9642" s="90">
        <v>1</v>
      </c>
      <c r="K9642" s="194" t="str">
        <f t="shared" si="150"/>
        <v xml:space="preserve">LANCART TROLLEY 60x40xh80 cm </v>
      </c>
    </row>
    <row r="9643" spans="1:11" x14ac:dyDescent="0.2">
      <c r="A9643" s="132">
        <v>45811</v>
      </c>
      <c r="B9643" s="226" t="s">
        <v>12</v>
      </c>
      <c r="C9643" s="222" t="s">
        <v>12</v>
      </c>
      <c r="D9643" s="106" t="s">
        <v>7226</v>
      </c>
      <c r="E9643" s="87">
        <v>1</v>
      </c>
      <c r="F9643" s="88">
        <v>244</v>
      </c>
      <c r="H9643" s="88"/>
      <c r="I9643" s="90">
        <v>1</v>
      </c>
      <c r="K9643" s="194" t="str">
        <f t="shared" si="150"/>
        <v xml:space="preserve">LANCART TROLLEY 70x50xh80 cm </v>
      </c>
    </row>
    <row r="9644" spans="1:11" x14ac:dyDescent="0.2">
      <c r="A9644" s="132">
        <v>45812</v>
      </c>
      <c r="B9644" s="226" t="s">
        <v>12</v>
      </c>
      <c r="C9644" s="222" t="s">
        <v>12</v>
      </c>
      <c r="D9644" s="106" t="s">
        <v>7227</v>
      </c>
      <c r="E9644" s="87">
        <v>1</v>
      </c>
      <c r="F9644" s="166">
        <v>258</v>
      </c>
      <c r="H9644" s="166"/>
      <c r="I9644" s="90">
        <v>1</v>
      </c>
      <c r="K9644" s="194" t="str">
        <f t="shared" si="150"/>
        <v xml:space="preserve">LANCART TER TROLLEY 60x40xh80 cm - 3 shelves </v>
      </c>
    </row>
    <row r="9645" spans="1:11" x14ac:dyDescent="0.2">
      <c r="A9645" s="132">
        <v>45813</v>
      </c>
      <c r="B9645" s="226" t="s">
        <v>12</v>
      </c>
      <c r="C9645" s="222" t="s">
        <v>12</v>
      </c>
      <c r="D9645" s="106" t="s">
        <v>7228</v>
      </c>
      <c r="E9645" s="87">
        <v>1</v>
      </c>
      <c r="F9645" s="166">
        <v>301</v>
      </c>
      <c r="H9645" s="166"/>
      <c r="I9645" s="90">
        <v>1</v>
      </c>
      <c r="K9645" s="194" t="str">
        <f t="shared" si="150"/>
        <v xml:space="preserve">LANCART TER TROLLEY 70x50xh80 cm - 3 shelves </v>
      </c>
    </row>
    <row r="9646" spans="1:11" x14ac:dyDescent="0.2">
      <c r="A9646" s="132">
        <v>45815</v>
      </c>
      <c r="B9646" s="226" t="s">
        <v>12</v>
      </c>
      <c r="C9646" s="222" t="s">
        <v>12</v>
      </c>
      <c r="D9646" s="106" t="s">
        <v>8014</v>
      </c>
      <c r="E9646" s="87">
        <v>1</v>
      </c>
      <c r="F9646" s="88">
        <v>48</v>
      </c>
      <c r="H9646" s="88"/>
      <c r="I9646" s="90">
        <v>1</v>
      </c>
      <c r="K9646" s="194" t="str">
        <f t="shared" si="150"/>
        <v xml:space="preserve">SET OF GUARDRAILS for 45808, 45810, 45812 </v>
      </c>
    </row>
    <row r="9647" spans="1:11" x14ac:dyDescent="0.2">
      <c r="A9647" s="132">
        <v>45816</v>
      </c>
      <c r="B9647" s="226" t="s">
        <v>12</v>
      </c>
      <c r="C9647" s="222" t="s">
        <v>12</v>
      </c>
      <c r="D9647" s="106" t="s">
        <v>8015</v>
      </c>
      <c r="E9647" s="87">
        <v>1</v>
      </c>
      <c r="F9647" s="88">
        <v>53</v>
      </c>
      <c r="H9647" s="88"/>
      <c r="I9647" s="90">
        <v>1</v>
      </c>
      <c r="K9647" s="194" t="str">
        <f t="shared" si="150"/>
        <v xml:space="preserve">SET OF GUARDRAILS for 45809, 45811, 45813 </v>
      </c>
    </row>
    <row r="9648" spans="1:11" x14ac:dyDescent="0.2">
      <c r="A9648" s="132">
        <v>45817</v>
      </c>
      <c r="B9648" s="226" t="s">
        <v>12</v>
      </c>
      <c r="C9648" s="222" t="s">
        <v>12</v>
      </c>
      <c r="D9648" s="106" t="s">
        <v>7229</v>
      </c>
      <c r="E9648" s="87">
        <v>1</v>
      </c>
      <c r="F9648" s="88">
        <v>33.5</v>
      </c>
      <c r="H9648" s="88"/>
      <c r="I9648" s="90">
        <v>1</v>
      </c>
      <c r="K9648" s="194" t="str">
        <f t="shared" si="150"/>
        <v xml:space="preserve">BOTTLE RACK for 45810-3 </v>
      </c>
    </row>
    <row r="9649" spans="1:11" x14ac:dyDescent="0.2">
      <c r="A9649" s="132">
        <v>45818</v>
      </c>
      <c r="B9649" s="226" t="s">
        <v>12</v>
      </c>
      <c r="C9649" s="222" t="s">
        <v>12</v>
      </c>
      <c r="D9649" s="106" t="s">
        <v>11049</v>
      </c>
      <c r="E9649" s="87">
        <v>1</v>
      </c>
      <c r="F9649" s="88">
        <v>136</v>
      </c>
      <c r="H9649" s="88"/>
      <c r="I9649" s="90">
        <v>1</v>
      </c>
      <c r="K9649" s="194" t="str">
        <f t="shared" si="150"/>
        <v xml:space="preserve">WASTE BIN for 45810-2 </v>
      </c>
    </row>
    <row r="9650" spans="1:11" x14ac:dyDescent="0.2">
      <c r="A9650" s="132">
        <v>45828</v>
      </c>
      <c r="B9650" s="226" t="s">
        <v>12</v>
      </c>
      <c r="C9650" s="222" t="s">
        <v>12</v>
      </c>
      <c r="D9650" s="106" t="s">
        <v>10191</v>
      </c>
      <c r="E9650" s="87">
        <v>1</v>
      </c>
      <c r="F9650" s="103">
        <v>199</v>
      </c>
      <c r="H9650" s="103"/>
      <c r="I9650" s="90">
        <v>1</v>
      </c>
      <c r="K9650" s="194" t="str">
        <f t="shared" si="150"/>
        <v xml:space="preserve">MAYO TABLE - H-SHAPE </v>
      </c>
    </row>
    <row r="9651" spans="1:11" x14ac:dyDescent="0.2">
      <c r="A9651" s="132">
        <v>45830</v>
      </c>
      <c r="B9651" s="226" t="s">
        <v>12</v>
      </c>
      <c r="C9651" s="222" t="s">
        <v>12</v>
      </c>
      <c r="D9651" s="106" t="s">
        <v>7230</v>
      </c>
      <c r="E9651" s="87">
        <v>1</v>
      </c>
      <c r="F9651" s="88">
        <v>395</v>
      </c>
      <c r="H9651" s="88"/>
      <c r="I9651" s="90">
        <v>1</v>
      </c>
      <c r="K9651" s="194" t="str">
        <f t="shared" si="150"/>
        <v xml:space="preserve">MAYO TABLE - U-SHAPE </v>
      </c>
    </row>
    <row r="9652" spans="1:11" x14ac:dyDescent="0.2">
      <c r="A9652" s="132">
        <v>45832</v>
      </c>
      <c r="B9652" s="226" t="s">
        <v>12</v>
      </c>
      <c r="C9652" s="222" t="s">
        <v>12</v>
      </c>
      <c r="D9652" s="106" t="s">
        <v>7231</v>
      </c>
      <c r="E9652" s="87">
        <v>1</v>
      </c>
      <c r="F9652" s="88">
        <v>335</v>
      </c>
      <c r="H9652" s="88"/>
      <c r="I9652" s="90">
        <v>1</v>
      </c>
      <c r="K9652" s="194" t="str">
        <f t="shared" si="150"/>
        <v xml:space="preserve">MAYO TABLE - 5 SPOKES </v>
      </c>
    </row>
    <row r="9653" spans="1:11" x14ac:dyDescent="0.2">
      <c r="A9653" s="132">
        <v>45834</v>
      </c>
      <c r="B9653" s="226" t="s">
        <v>12</v>
      </c>
      <c r="C9653" s="222" t="s">
        <v>12</v>
      </c>
      <c r="D9653" s="106" t="s">
        <v>7232</v>
      </c>
      <c r="E9653" s="87">
        <v>1</v>
      </c>
      <c r="F9653" s="166">
        <v>675</v>
      </c>
      <c r="H9653" s="166"/>
      <c r="I9653" s="90">
        <v>1</v>
      </c>
      <c r="K9653" s="194" t="str">
        <f t="shared" si="150"/>
        <v xml:space="preserve">HYDRAULIC MAYO TABLE - 5 SPOKES </v>
      </c>
    </row>
    <row r="9654" spans="1:11" x14ac:dyDescent="0.2">
      <c r="A9654" s="132">
        <v>45835</v>
      </c>
      <c r="B9654" s="226" t="s">
        <v>12</v>
      </c>
      <c r="C9654" s="222" t="s">
        <v>12</v>
      </c>
      <c r="D9654" s="106" t="s">
        <v>7233</v>
      </c>
      <c r="E9654" s="87">
        <v>1</v>
      </c>
      <c r="F9654" s="166">
        <v>975</v>
      </c>
      <c r="H9654" s="166"/>
      <c r="I9654" s="90">
        <v>1</v>
      </c>
      <c r="K9654" s="194" t="str">
        <f t="shared" si="150"/>
        <v xml:space="preserve">HYDRAULIC MAYO TABLE - T-SHAPE - rotating tray </v>
      </c>
    </row>
    <row r="9655" spans="1:11" x14ac:dyDescent="0.2">
      <c r="A9655" s="132">
        <v>45880</v>
      </c>
      <c r="B9655" s="226" t="s">
        <v>12</v>
      </c>
      <c r="C9655" s="222" t="s">
        <v>12</v>
      </c>
      <c r="D9655" s="106" t="s">
        <v>9991</v>
      </c>
      <c r="E9655" s="87">
        <v>1</v>
      </c>
      <c r="F9655" s="88">
        <v>69</v>
      </c>
      <c r="H9655" s="88"/>
      <c r="I9655" s="90">
        <v>1</v>
      </c>
      <c r="K9655" s="194" t="str">
        <f t="shared" si="150"/>
        <v xml:space="preserve">SINGLE BOWL STAND - stainless steel AISI 202 </v>
      </c>
    </row>
    <row r="9656" spans="1:11" x14ac:dyDescent="0.2">
      <c r="A9656" s="132">
        <v>45881</v>
      </c>
      <c r="B9656" s="226" t="s">
        <v>12</v>
      </c>
      <c r="C9656" s="222" t="s">
        <v>12</v>
      </c>
      <c r="D9656" s="106" t="s">
        <v>9992</v>
      </c>
      <c r="E9656" s="87">
        <v>1</v>
      </c>
      <c r="F9656" s="88">
        <v>105</v>
      </c>
      <c r="H9656" s="88"/>
      <c r="I9656" s="90">
        <v>1</v>
      </c>
      <c r="K9656" s="194" t="str">
        <f t="shared" si="150"/>
        <v xml:space="preserve">DOUBLE BOWL STAND - stainless steel AISI 202 </v>
      </c>
    </row>
    <row r="9657" spans="1:11" x14ac:dyDescent="0.2">
      <c r="A9657" s="132">
        <v>45882</v>
      </c>
      <c r="B9657" s="226" t="s">
        <v>12</v>
      </c>
      <c r="C9657" s="222" t="s">
        <v>12</v>
      </c>
      <c r="D9657" s="106" t="s">
        <v>9993</v>
      </c>
      <c r="E9657" s="87">
        <v>1</v>
      </c>
      <c r="F9657" s="88">
        <v>19</v>
      </c>
      <c r="H9657" s="88"/>
      <c r="I9657" s="90">
        <v>1</v>
      </c>
      <c r="K9657" s="194" t="str">
        <f t="shared" si="150"/>
        <v xml:space="preserve">S/S BOWL 32 cm diam. - spare for 45880-1 </v>
      </c>
    </row>
    <row r="9658" spans="1:11" x14ac:dyDescent="0.2">
      <c r="A9658" s="132">
        <v>45890</v>
      </c>
      <c r="B9658" s="226" t="s">
        <v>12</v>
      </c>
      <c r="C9658" s="222" t="s">
        <v>12</v>
      </c>
      <c r="D9658" s="106" t="s">
        <v>9994</v>
      </c>
      <c r="E9658" s="87">
        <v>1</v>
      </c>
      <c r="F9658" s="88">
        <v>135</v>
      </c>
      <c r="H9658" s="88"/>
      <c r="I9658" s="90">
        <v>1</v>
      </c>
      <c r="K9658" s="194" t="str">
        <f t="shared" si="150"/>
        <v xml:space="preserve">SOILED LINEN TROLLEY - stainless steel AISI 202 </v>
      </c>
    </row>
    <row r="9659" spans="1:11" x14ac:dyDescent="0.2">
      <c r="A9659" s="132">
        <v>45891</v>
      </c>
      <c r="B9659" s="226" t="s">
        <v>12</v>
      </c>
      <c r="C9659" s="222" t="s">
        <v>12</v>
      </c>
      <c r="D9659" s="106" t="s">
        <v>9995</v>
      </c>
      <c r="E9659" s="87">
        <v>1</v>
      </c>
      <c r="F9659" s="88">
        <v>199</v>
      </c>
      <c r="H9659" s="88"/>
      <c r="I9659" s="90">
        <v>1</v>
      </c>
      <c r="K9659" s="194" t="str">
        <f t="shared" si="150"/>
        <v xml:space="preserve">DOUBLE SOILED LINEN TROLLEY - stainless steel AISI 202 </v>
      </c>
    </row>
    <row r="9660" spans="1:11" x14ac:dyDescent="0.2">
      <c r="A9660" s="132">
        <v>45892</v>
      </c>
      <c r="B9660" s="226" t="s">
        <v>12</v>
      </c>
      <c r="C9660" s="222" t="s">
        <v>12</v>
      </c>
      <c r="D9660" s="106" t="s">
        <v>11050</v>
      </c>
      <c r="E9660" s="87">
        <v>1</v>
      </c>
      <c r="F9660" s="88">
        <v>38</v>
      </c>
      <c r="H9660" s="88"/>
      <c r="I9660" s="90">
        <v>1</v>
      </c>
      <c r="K9660" s="194" t="str">
        <f t="shared" si="150"/>
        <v xml:space="preserve">SOILED LINEN BAG - green - spare for 45890-45891 </v>
      </c>
    </row>
    <row r="9661" spans="1:11" x14ac:dyDescent="0.2">
      <c r="A9661" s="132">
        <v>45893</v>
      </c>
      <c r="B9661" s="226" t="s">
        <v>12</v>
      </c>
      <c r="C9661" s="222" t="s">
        <v>12</v>
      </c>
      <c r="D9661" s="106" t="s">
        <v>11051</v>
      </c>
      <c r="E9661" s="87">
        <v>1</v>
      </c>
      <c r="F9661" s="88">
        <v>38</v>
      </c>
      <c r="H9661" s="88"/>
      <c r="I9661" s="90">
        <v>1</v>
      </c>
      <c r="K9661" s="194" t="str">
        <f t="shared" si="150"/>
        <v xml:space="preserve">SOILED LINEN BAG - blue - spare for 45890-45891 </v>
      </c>
    </row>
    <row r="9662" spans="1:11" x14ac:dyDescent="0.2">
      <c r="A9662" s="132">
        <v>45900</v>
      </c>
      <c r="B9662" s="226" t="s">
        <v>12</v>
      </c>
      <c r="C9662" s="222" t="s">
        <v>12</v>
      </c>
      <c r="D9662" s="106" t="s">
        <v>7234</v>
      </c>
      <c r="E9662" s="87">
        <v>1</v>
      </c>
      <c r="F9662" s="88">
        <v>420</v>
      </c>
      <c r="H9662" s="88"/>
      <c r="I9662" s="90">
        <v>1</v>
      </c>
      <c r="K9662" s="194" t="str">
        <f t="shared" ref="K9662:K9725" si="151">+SUBSTITUTE(CONCATENATE(D9662," ","(",IF(RIGHT(E9662,3)="1**","1",E9662),")"),"(1)","")</f>
        <v xml:space="preserve">SHUT BAG HOLDER </v>
      </c>
    </row>
    <row r="9663" spans="1:11" x14ac:dyDescent="0.2">
      <c r="A9663" s="132">
        <v>45904</v>
      </c>
      <c r="B9663" s="226" t="s">
        <v>12</v>
      </c>
      <c r="C9663" s="222" t="s">
        <v>12</v>
      </c>
      <c r="D9663" s="106" t="s">
        <v>8016</v>
      </c>
      <c r="E9663" s="87">
        <v>1</v>
      </c>
      <c r="F9663" s="166">
        <v>265</v>
      </c>
      <c r="H9663" s="166"/>
      <c r="I9663" s="90">
        <v>1</v>
      </c>
      <c r="K9663" s="194" t="str">
        <f t="shared" si="151"/>
        <v xml:space="preserve">BAG HOLDER TROLLEY foot operated - 1 bag </v>
      </c>
    </row>
    <row r="9664" spans="1:11" x14ac:dyDescent="0.2">
      <c r="A9664" s="132">
        <v>45905</v>
      </c>
      <c r="B9664" s="226" t="s">
        <v>12</v>
      </c>
      <c r="C9664" s="222" t="s">
        <v>12</v>
      </c>
      <c r="D9664" s="106" t="s">
        <v>7235</v>
      </c>
      <c r="E9664" s="87">
        <v>1</v>
      </c>
      <c r="F9664" s="88">
        <v>440</v>
      </c>
      <c r="H9664" s="88"/>
      <c r="I9664" s="90">
        <v>1</v>
      </c>
      <c r="K9664" s="194" t="str">
        <f t="shared" si="151"/>
        <v xml:space="preserve">BAG HOLDER TROLLEY foot operated - 2 bags </v>
      </c>
    </row>
    <row r="9665" spans="1:11" x14ac:dyDescent="0.2">
      <c r="A9665" s="132">
        <v>45906</v>
      </c>
      <c r="B9665" s="226" t="s">
        <v>12</v>
      </c>
      <c r="C9665" s="222" t="s">
        <v>12</v>
      </c>
      <c r="D9665" s="106" t="s">
        <v>7236</v>
      </c>
      <c r="E9665" s="87">
        <v>1</v>
      </c>
      <c r="F9665" s="88">
        <v>635</v>
      </c>
      <c r="H9665" s="88"/>
      <c r="I9665" s="90">
        <v>1</v>
      </c>
      <c r="K9665" s="194" t="str">
        <f t="shared" si="151"/>
        <v xml:space="preserve">BAG HOLDER TROLLEY foot operated - 3 bags </v>
      </c>
    </row>
    <row r="9666" spans="1:11" x14ac:dyDescent="0.2">
      <c r="A9666" s="132">
        <v>45908</v>
      </c>
      <c r="B9666" s="226" t="s">
        <v>12</v>
      </c>
      <c r="C9666" s="222" t="s">
        <v>12</v>
      </c>
      <c r="D9666" s="106" t="s">
        <v>7237</v>
      </c>
      <c r="E9666" s="87">
        <v>1</v>
      </c>
      <c r="F9666" s="88">
        <v>25</v>
      </c>
      <c r="H9666" s="88"/>
      <c r="I9666" s="90">
        <v>1</v>
      </c>
      <c r="K9666" s="194" t="str">
        <f t="shared" si="151"/>
        <v xml:space="preserve">WRAPPING BAG - washable - green strip </v>
      </c>
    </row>
    <row r="9667" spans="1:11" x14ac:dyDescent="0.2">
      <c r="A9667" s="132">
        <v>45910</v>
      </c>
      <c r="B9667" s="226" t="s">
        <v>12</v>
      </c>
      <c r="C9667" s="222" t="s">
        <v>12</v>
      </c>
      <c r="D9667" s="106" t="s">
        <v>8612</v>
      </c>
      <c r="E9667" s="87">
        <v>1</v>
      </c>
      <c r="F9667" s="88">
        <v>72</v>
      </c>
      <c r="H9667" s="88"/>
      <c r="I9667" s="90">
        <v>1</v>
      </c>
      <c r="K9667" s="194" t="str">
        <f t="shared" si="151"/>
        <v xml:space="preserve">PUSH HANDLE for 45904-6 </v>
      </c>
    </row>
    <row r="9668" spans="1:11" x14ac:dyDescent="0.2">
      <c r="A9668" s="132">
        <v>45913</v>
      </c>
      <c r="B9668" s="226" t="s">
        <v>12</v>
      </c>
      <c r="C9668" s="222" t="s">
        <v>12</v>
      </c>
      <c r="D9668" s="106" t="s">
        <v>8017</v>
      </c>
      <c r="E9668" s="87">
        <v>1</v>
      </c>
      <c r="F9668" s="166">
        <v>590</v>
      </c>
      <c r="H9668" s="166"/>
      <c r="I9668" s="90">
        <v>1</v>
      </c>
      <c r="K9668" s="194" t="str">
        <f t="shared" si="151"/>
        <v xml:space="preserve">LAUNDRY TROLLEY 3 shelves </v>
      </c>
    </row>
    <row r="9669" spans="1:11" x14ac:dyDescent="0.2">
      <c r="A9669" s="132">
        <v>45914</v>
      </c>
      <c r="B9669" s="226" t="s">
        <v>12</v>
      </c>
      <c r="C9669" s="222" t="s">
        <v>12</v>
      </c>
      <c r="D9669" s="106" t="s">
        <v>8018</v>
      </c>
      <c r="E9669" s="87">
        <v>1</v>
      </c>
      <c r="F9669" s="166">
        <v>55</v>
      </c>
      <c r="H9669" s="166"/>
      <c r="I9669" s="90">
        <v>1</v>
      </c>
      <c r="K9669" s="194" t="str">
        <f t="shared" si="151"/>
        <v xml:space="preserve">CANVAS BAG for 45913 - spare </v>
      </c>
    </row>
    <row r="9670" spans="1:11" x14ac:dyDescent="0.2">
      <c r="A9670" s="132">
        <v>45915</v>
      </c>
      <c r="B9670" s="226" t="s">
        <v>12</v>
      </c>
      <c r="C9670" s="222" t="s">
        <v>12</v>
      </c>
      <c r="D9670" s="106" t="s">
        <v>7238</v>
      </c>
      <c r="E9670" s="87">
        <v>1</v>
      </c>
      <c r="F9670" s="88">
        <v>1820</v>
      </c>
      <c r="H9670" s="88"/>
      <c r="I9670" s="90">
        <v>1</v>
      </c>
      <c r="K9670" s="194" t="str">
        <f t="shared" si="151"/>
        <v xml:space="preserve">LAUNDRY TROLLEY - laminated </v>
      </c>
    </row>
    <row r="9671" spans="1:11" x14ac:dyDescent="0.2">
      <c r="A9671" s="132">
        <v>45925</v>
      </c>
      <c r="B9671" s="226" t="s">
        <v>12</v>
      </c>
      <c r="C9671" s="222" t="s">
        <v>12</v>
      </c>
      <c r="D9671" s="106" t="s">
        <v>7239</v>
      </c>
      <c r="E9671" s="87">
        <v>1</v>
      </c>
      <c r="F9671" s="166">
        <v>2150</v>
      </c>
      <c r="H9671" s="166"/>
      <c r="I9671" s="90">
        <v>1</v>
      </c>
      <c r="K9671" s="194" t="str">
        <f t="shared" si="151"/>
        <v xml:space="preserve">CLOSED LAUNDRY TROLLEY - painted steel </v>
      </c>
    </row>
    <row r="9672" spans="1:11" x14ac:dyDescent="0.2">
      <c r="A9672" s="132">
        <v>45926</v>
      </c>
      <c r="B9672" s="226" t="s">
        <v>12</v>
      </c>
      <c r="C9672" s="222" t="s">
        <v>12</v>
      </c>
      <c r="D9672" s="106" t="s">
        <v>7240</v>
      </c>
      <c r="E9672" s="87">
        <v>1</v>
      </c>
      <c r="F9672" s="166">
        <v>2650</v>
      </c>
      <c r="H9672" s="166"/>
      <c r="I9672" s="90">
        <v>1</v>
      </c>
      <c r="K9672" s="194" t="str">
        <f t="shared" si="151"/>
        <v xml:space="preserve">CLOSED LAUNDRY TROLLEY - stainless steel </v>
      </c>
    </row>
    <row r="9673" spans="1:11" x14ac:dyDescent="0.2">
      <c r="A9673" s="132">
        <v>45930</v>
      </c>
      <c r="B9673" s="226" t="s">
        <v>12</v>
      </c>
      <c r="C9673" s="222" t="s">
        <v>12</v>
      </c>
      <c r="D9673" s="106" t="s">
        <v>7241</v>
      </c>
      <c r="E9673" s="87">
        <v>1</v>
      </c>
      <c r="F9673" s="166">
        <v>830</v>
      </c>
      <c r="H9673" s="166"/>
      <c r="I9673" s="90">
        <v>1</v>
      </c>
      <c r="K9673" s="194" t="str">
        <f t="shared" si="151"/>
        <v xml:space="preserve">CLEAN LINEN TROLLEY 2 doors - small </v>
      </c>
    </row>
    <row r="9674" spans="1:11" x14ac:dyDescent="0.2">
      <c r="A9674" s="132">
        <v>45931</v>
      </c>
      <c r="B9674" s="226" t="s">
        <v>12</v>
      </c>
      <c r="C9674" s="222" t="s">
        <v>12</v>
      </c>
      <c r="D9674" s="106" t="s">
        <v>7242</v>
      </c>
      <c r="E9674" s="87">
        <v>1</v>
      </c>
      <c r="F9674" s="166">
        <v>930</v>
      </c>
      <c r="H9674" s="166"/>
      <c r="I9674" s="90">
        <v>1</v>
      </c>
      <c r="K9674" s="194" t="str">
        <f t="shared" si="151"/>
        <v xml:space="preserve">CLEAN LINEN TROLLEY 2 doors + 1 drawer - small </v>
      </c>
    </row>
    <row r="9675" spans="1:11" x14ac:dyDescent="0.2">
      <c r="A9675" s="132">
        <v>45933</v>
      </c>
      <c r="B9675" s="226" t="s">
        <v>12</v>
      </c>
      <c r="C9675" s="222" t="s">
        <v>12</v>
      </c>
      <c r="D9675" s="106" t="s">
        <v>7243</v>
      </c>
      <c r="E9675" s="87">
        <v>1</v>
      </c>
      <c r="F9675" s="166">
        <v>880</v>
      </c>
      <c r="H9675" s="166"/>
      <c r="I9675" s="90">
        <v>1</v>
      </c>
      <c r="K9675" s="194" t="str">
        <f t="shared" si="151"/>
        <v xml:space="preserve">CLEAN LINEN TROLLEY 2 doors - medium </v>
      </c>
    </row>
    <row r="9676" spans="1:11" x14ac:dyDescent="0.2">
      <c r="A9676" s="132">
        <v>45934</v>
      </c>
      <c r="B9676" s="226" t="s">
        <v>12</v>
      </c>
      <c r="C9676" s="222" t="s">
        <v>12</v>
      </c>
      <c r="D9676" s="106" t="s">
        <v>7244</v>
      </c>
      <c r="E9676" s="87">
        <v>1</v>
      </c>
      <c r="F9676" s="166">
        <v>1030</v>
      </c>
      <c r="H9676" s="166"/>
      <c r="I9676" s="90">
        <v>1</v>
      </c>
      <c r="K9676" s="194" t="str">
        <f t="shared" si="151"/>
        <v xml:space="preserve">CLEAN LINEN TROLLEY 2 doors + 1 drawer - medium </v>
      </c>
    </row>
    <row r="9677" spans="1:11" x14ac:dyDescent="0.2">
      <c r="A9677" s="132">
        <v>45950</v>
      </c>
      <c r="B9677" s="226" t="s">
        <v>12</v>
      </c>
      <c r="C9677" s="222" t="s">
        <v>12</v>
      </c>
      <c r="D9677" s="106" t="s">
        <v>9996</v>
      </c>
      <c r="E9677" s="87">
        <v>1</v>
      </c>
      <c r="F9677" s="88">
        <v>89</v>
      </c>
      <c r="H9677" s="88"/>
      <c r="I9677" s="90">
        <v>1</v>
      </c>
      <c r="K9677" s="194" t="str">
        <f t="shared" si="151"/>
        <v xml:space="preserve">BASIC CLEANING TROLLEY </v>
      </c>
    </row>
    <row r="9678" spans="1:11" x14ac:dyDescent="0.2">
      <c r="A9678" s="132">
        <v>45952</v>
      </c>
      <c r="B9678" s="226" t="s">
        <v>12</v>
      </c>
      <c r="C9678" s="222" t="s">
        <v>12</v>
      </c>
      <c r="D9678" s="106" t="s">
        <v>11052</v>
      </c>
      <c r="E9678" s="87">
        <v>1</v>
      </c>
      <c r="F9678" s="88">
        <v>360</v>
      </c>
      <c r="H9678" s="88"/>
      <c r="I9678" s="90">
        <v>1</v>
      </c>
      <c r="K9678" s="194" t="str">
        <f t="shared" si="151"/>
        <v xml:space="preserve">MULTIFUNCTION CLEANING TROLLEY </v>
      </c>
    </row>
    <row r="9679" spans="1:11" ht="13.5" thickBot="1" x14ac:dyDescent="0.25">
      <c r="A9679" s="134">
        <v>45954</v>
      </c>
      <c r="B9679" s="233" t="s">
        <v>12</v>
      </c>
      <c r="C9679" s="234" t="s">
        <v>12</v>
      </c>
      <c r="D9679" s="121" t="s">
        <v>9997</v>
      </c>
      <c r="E9679" s="116">
        <v>1</v>
      </c>
      <c r="F9679" s="91">
        <v>540</v>
      </c>
      <c r="H9679" s="91"/>
      <c r="I9679" s="92">
        <v>1</v>
      </c>
      <c r="K9679" s="194" t="str">
        <f t="shared" si="151"/>
        <v xml:space="preserve">SAFETY MULTIFUNCTION CLEANING TROLLEY </v>
      </c>
    </row>
    <row r="9680" spans="1:11" x14ac:dyDescent="0.2">
      <c r="A9680" s="135">
        <v>47000</v>
      </c>
      <c r="B9680" s="223" t="s">
        <v>11053</v>
      </c>
      <c r="C9680" s="224" t="s">
        <v>12</v>
      </c>
      <c r="D9680" s="117" t="s">
        <v>7245</v>
      </c>
      <c r="E9680" s="118">
        <v>1</v>
      </c>
      <c r="F9680" s="93">
        <v>3.6</v>
      </c>
      <c r="H9680" s="225"/>
      <c r="I9680" s="94">
        <v>1</v>
      </c>
      <c r="K9680" s="194" t="str">
        <f t="shared" si="151"/>
        <v xml:space="preserve">LATEX-FREE EXERCISE BAND 1.5 m x 14 cm x 0.20 mm - yellow </v>
      </c>
    </row>
    <row r="9681" spans="1:11" x14ac:dyDescent="0.2">
      <c r="A9681" s="136">
        <v>47001</v>
      </c>
      <c r="B9681" s="226" t="s">
        <v>11053</v>
      </c>
      <c r="C9681" s="222" t="s">
        <v>12</v>
      </c>
      <c r="D9681" s="106" t="s">
        <v>7246</v>
      </c>
      <c r="E9681" s="87">
        <v>1</v>
      </c>
      <c r="F9681" s="88">
        <v>4.0999999999999996</v>
      </c>
      <c r="H9681" s="227"/>
      <c r="I9681" s="95">
        <v>1</v>
      </c>
      <c r="K9681" s="194" t="str">
        <f t="shared" si="151"/>
        <v xml:space="preserve">LATEX-FREE EXERCISE BAND 1.5 m x 14 cm x 0.25 mm - green </v>
      </c>
    </row>
    <row r="9682" spans="1:11" x14ac:dyDescent="0.2">
      <c r="A9682" s="136">
        <v>47002</v>
      </c>
      <c r="B9682" s="226" t="s">
        <v>11053</v>
      </c>
      <c r="C9682" s="222" t="s">
        <v>12</v>
      </c>
      <c r="D9682" s="106" t="s">
        <v>7247</v>
      </c>
      <c r="E9682" s="87">
        <v>1</v>
      </c>
      <c r="F9682" s="88">
        <v>4.9000000000000004</v>
      </c>
      <c r="H9682" s="227"/>
      <c r="I9682" s="95">
        <v>1</v>
      </c>
      <c r="K9682" s="194" t="str">
        <f t="shared" si="151"/>
        <v xml:space="preserve">LATEX-FREE EXERCISE BAND 1.5 m x 14 cm x 0.30 mm - red </v>
      </c>
    </row>
    <row r="9683" spans="1:11" x14ac:dyDescent="0.2">
      <c r="A9683" s="136">
        <v>47003</v>
      </c>
      <c r="B9683" s="226" t="s">
        <v>11053</v>
      </c>
      <c r="C9683" s="222" t="s">
        <v>12</v>
      </c>
      <c r="D9683" s="106" t="s">
        <v>7248</v>
      </c>
      <c r="E9683" s="87">
        <v>1</v>
      </c>
      <c r="F9683" s="88">
        <v>5.0999999999999996</v>
      </c>
      <c r="H9683" s="227"/>
      <c r="I9683" s="95">
        <v>1</v>
      </c>
      <c r="K9683" s="194" t="str">
        <f t="shared" si="151"/>
        <v xml:space="preserve">LATEX-FREE EXERCISE BAND 1.5 m x 14 cm x 0.35 mm - blue </v>
      </c>
    </row>
    <row r="9684" spans="1:11" x14ac:dyDescent="0.2">
      <c r="A9684" s="136">
        <v>47004</v>
      </c>
      <c r="B9684" s="226" t="s">
        <v>11053</v>
      </c>
      <c r="C9684" s="222" t="s">
        <v>12</v>
      </c>
      <c r="D9684" s="106" t="s">
        <v>7249</v>
      </c>
      <c r="E9684" s="87">
        <v>1</v>
      </c>
      <c r="F9684" s="88">
        <v>5.8</v>
      </c>
      <c r="H9684" s="227"/>
      <c r="I9684" s="95">
        <v>1</v>
      </c>
      <c r="K9684" s="194" t="str">
        <f t="shared" si="151"/>
        <v xml:space="preserve">LATEX-FREE EXERCISE BAND 1.5 m x 14 cm x 0,40 mm - black </v>
      </c>
    </row>
    <row r="9685" spans="1:11" x14ac:dyDescent="0.2">
      <c r="A9685" s="136">
        <v>47007</v>
      </c>
      <c r="B9685" s="226" t="s">
        <v>11053</v>
      </c>
      <c r="C9685" s="222" t="s">
        <v>12</v>
      </c>
      <c r="D9685" s="106" t="s">
        <v>7250</v>
      </c>
      <c r="E9685" s="87" t="s">
        <v>55</v>
      </c>
      <c r="F9685" s="88">
        <v>23</v>
      </c>
      <c r="H9685" s="227"/>
      <c r="I9685" s="95">
        <v>1</v>
      </c>
      <c r="K9685" s="194" t="str">
        <f t="shared" si="151"/>
        <v>SET OF LATEX-FREE EXERCISE BAND 1.5 m x 14 cm x 5 levels   (set of 5)</v>
      </c>
    </row>
    <row r="9686" spans="1:11" x14ac:dyDescent="0.2">
      <c r="A9686" s="136">
        <v>47010</v>
      </c>
      <c r="B9686" s="226" t="s">
        <v>11053</v>
      </c>
      <c r="C9686" s="222" t="s">
        <v>12</v>
      </c>
      <c r="D9686" s="106" t="s">
        <v>7251</v>
      </c>
      <c r="E9686" s="87">
        <v>1</v>
      </c>
      <c r="F9686" s="88">
        <v>9.5</v>
      </c>
      <c r="H9686" s="227"/>
      <c r="I9686" s="95">
        <v>1</v>
      </c>
      <c r="K9686" s="194" t="str">
        <f t="shared" si="151"/>
        <v xml:space="preserve">LATEX-FREE EXERCISE BAND 5.5 m x 14 cm x 0.20 mm - yellow </v>
      </c>
    </row>
    <row r="9687" spans="1:11" x14ac:dyDescent="0.2">
      <c r="A9687" s="136">
        <v>47011</v>
      </c>
      <c r="B9687" s="226" t="s">
        <v>11053</v>
      </c>
      <c r="C9687" s="222" t="s">
        <v>12</v>
      </c>
      <c r="D9687" s="106" t="s">
        <v>7252</v>
      </c>
      <c r="E9687" s="87">
        <v>1</v>
      </c>
      <c r="F9687" s="88">
        <v>11.3</v>
      </c>
      <c r="H9687" s="227"/>
      <c r="I9687" s="95">
        <v>1</v>
      </c>
      <c r="K9687" s="194" t="str">
        <f t="shared" si="151"/>
        <v xml:space="preserve">LATEX-FREE EXERCISE BAND 5.5 m x 14 cm x 0.25 mm - green </v>
      </c>
    </row>
    <row r="9688" spans="1:11" x14ac:dyDescent="0.2">
      <c r="A9688" s="136">
        <v>47012</v>
      </c>
      <c r="B9688" s="226" t="s">
        <v>11053</v>
      </c>
      <c r="C9688" s="222" t="s">
        <v>12</v>
      </c>
      <c r="D9688" s="106" t="s">
        <v>7253</v>
      </c>
      <c r="E9688" s="87">
        <v>1</v>
      </c>
      <c r="F9688" s="88">
        <v>14</v>
      </c>
      <c r="H9688" s="227"/>
      <c r="I9688" s="95">
        <v>1</v>
      </c>
      <c r="K9688" s="194" t="str">
        <f t="shared" si="151"/>
        <v xml:space="preserve">LATEX-FREE EXERCISE BAND 5.5 m x 14 cm x 0.30 mm - red </v>
      </c>
    </row>
    <row r="9689" spans="1:11" x14ac:dyDescent="0.2">
      <c r="A9689" s="136">
        <v>47013</v>
      </c>
      <c r="B9689" s="226" t="s">
        <v>11053</v>
      </c>
      <c r="C9689" s="222" t="s">
        <v>12</v>
      </c>
      <c r="D9689" s="106" t="s">
        <v>7254</v>
      </c>
      <c r="E9689" s="87">
        <v>1</v>
      </c>
      <c r="F9689" s="88">
        <v>15.5</v>
      </c>
      <c r="H9689" s="227"/>
      <c r="I9689" s="95">
        <v>1</v>
      </c>
      <c r="K9689" s="194" t="str">
        <f t="shared" si="151"/>
        <v xml:space="preserve">LATEX-FREE EXERCISE BAND 5.5 m x 14 cm x 0.35 mm - blue </v>
      </c>
    </row>
    <row r="9690" spans="1:11" x14ac:dyDescent="0.2">
      <c r="A9690" s="136">
        <v>47014</v>
      </c>
      <c r="B9690" s="226" t="s">
        <v>11053</v>
      </c>
      <c r="C9690" s="222" t="s">
        <v>12</v>
      </c>
      <c r="D9690" s="106" t="s">
        <v>7255</v>
      </c>
      <c r="E9690" s="87">
        <v>1</v>
      </c>
      <c r="F9690" s="88">
        <v>17.5</v>
      </c>
      <c r="H9690" s="227"/>
      <c r="I9690" s="95">
        <v>1</v>
      </c>
      <c r="K9690" s="194" t="str">
        <f t="shared" si="151"/>
        <v xml:space="preserve">LATEX-FREE EXERCISE BAND 5.5 m x 14 cm x 0.40 mm - black </v>
      </c>
    </row>
    <row r="9691" spans="1:11" x14ac:dyDescent="0.2">
      <c r="A9691" s="136">
        <v>47015</v>
      </c>
      <c r="B9691" s="226" t="s">
        <v>11053</v>
      </c>
      <c r="C9691" s="222" t="s">
        <v>12</v>
      </c>
      <c r="D9691" s="106" t="s">
        <v>7256</v>
      </c>
      <c r="E9691" s="87">
        <v>1</v>
      </c>
      <c r="F9691" s="88">
        <v>22.5</v>
      </c>
      <c r="H9691" s="227"/>
      <c r="I9691" s="95">
        <v>1</v>
      </c>
      <c r="K9691" s="194" t="str">
        <f t="shared" si="151"/>
        <v xml:space="preserve">LATEX-FREE EXERCISE BAND 5.5 m x 14 cm x 0.50 mm - grey </v>
      </c>
    </row>
    <row r="9692" spans="1:11" x14ac:dyDescent="0.2">
      <c r="A9692" s="136">
        <v>47016</v>
      </c>
      <c r="B9692" s="226" t="s">
        <v>11053</v>
      </c>
      <c r="C9692" s="222" t="s">
        <v>12</v>
      </c>
      <c r="D9692" s="106" t="s">
        <v>7257</v>
      </c>
      <c r="E9692" s="87">
        <v>1</v>
      </c>
      <c r="F9692" s="88">
        <v>27.5</v>
      </c>
      <c r="H9692" s="227"/>
      <c r="I9692" s="95">
        <v>1</v>
      </c>
      <c r="K9692" s="194" t="str">
        <f t="shared" si="151"/>
        <v xml:space="preserve">LATEX-FREE EXERCISE BAND 5.5 m x 14 cm x 0.60 mm - violet </v>
      </c>
    </row>
    <row r="9693" spans="1:11" x14ac:dyDescent="0.2">
      <c r="A9693" s="136">
        <v>47020</v>
      </c>
      <c r="B9693" s="226" t="s">
        <v>11053</v>
      </c>
      <c r="C9693" s="222" t="s">
        <v>12</v>
      </c>
      <c r="D9693" s="106" t="s">
        <v>7258</v>
      </c>
      <c r="E9693" s="87">
        <v>1</v>
      </c>
      <c r="F9693" s="88">
        <v>76</v>
      </c>
      <c r="H9693" s="227"/>
      <c r="I9693" s="95">
        <v>1</v>
      </c>
      <c r="K9693" s="194" t="str">
        <f t="shared" si="151"/>
        <v xml:space="preserve">LATEX-FREE EXERCISE BAND 45 m x 14 cm x 0.20 mm - yellow </v>
      </c>
    </row>
    <row r="9694" spans="1:11" x14ac:dyDescent="0.2">
      <c r="A9694" s="136">
        <v>47021</v>
      </c>
      <c r="B9694" s="226" t="s">
        <v>11053</v>
      </c>
      <c r="C9694" s="222" t="s">
        <v>12</v>
      </c>
      <c r="D9694" s="106" t="s">
        <v>7259</v>
      </c>
      <c r="E9694" s="87">
        <v>1</v>
      </c>
      <c r="F9694" s="88">
        <v>91</v>
      </c>
      <c r="H9694" s="227"/>
      <c r="I9694" s="95">
        <v>1</v>
      </c>
      <c r="K9694" s="194" t="str">
        <f t="shared" si="151"/>
        <v xml:space="preserve">LATEX-FREE EXERCISE BAND 45 m x 14 cm x 0.25 mm - green </v>
      </c>
    </row>
    <row r="9695" spans="1:11" x14ac:dyDescent="0.2">
      <c r="A9695" s="136">
        <v>47022</v>
      </c>
      <c r="B9695" s="226" t="s">
        <v>11053</v>
      </c>
      <c r="C9695" s="222" t="s">
        <v>12</v>
      </c>
      <c r="D9695" s="106" t="s">
        <v>7260</v>
      </c>
      <c r="E9695" s="87">
        <v>1</v>
      </c>
      <c r="F9695" s="88">
        <v>115</v>
      </c>
      <c r="H9695" s="227"/>
      <c r="I9695" s="95">
        <v>1</v>
      </c>
      <c r="K9695" s="194" t="str">
        <f t="shared" si="151"/>
        <v xml:space="preserve">LATEX-FREE EXERCISE BAND 45 m x 14 cm x 0.30 mm - red </v>
      </c>
    </row>
    <row r="9696" spans="1:11" x14ac:dyDescent="0.2">
      <c r="A9696" s="136">
        <v>47023</v>
      </c>
      <c r="B9696" s="226" t="s">
        <v>11053</v>
      </c>
      <c r="C9696" s="222" t="s">
        <v>12</v>
      </c>
      <c r="D9696" s="106" t="s">
        <v>7261</v>
      </c>
      <c r="E9696" s="87">
        <v>1</v>
      </c>
      <c r="F9696" s="88">
        <v>145</v>
      </c>
      <c r="H9696" s="227"/>
      <c r="I9696" s="95">
        <v>1</v>
      </c>
      <c r="K9696" s="194" t="str">
        <f t="shared" si="151"/>
        <v xml:space="preserve">LATEX-FREE EXERCISE BAND 45 m x 14 cm x 0.35 mm - blue </v>
      </c>
    </row>
    <row r="9697" spans="1:11" x14ac:dyDescent="0.2">
      <c r="A9697" s="136">
        <v>47024</v>
      </c>
      <c r="B9697" s="226" t="s">
        <v>11053</v>
      </c>
      <c r="C9697" s="222" t="s">
        <v>12</v>
      </c>
      <c r="D9697" s="106" t="s">
        <v>7262</v>
      </c>
      <c r="E9697" s="87">
        <v>1</v>
      </c>
      <c r="F9697" s="88">
        <v>158</v>
      </c>
      <c r="H9697" s="227"/>
      <c r="I9697" s="95">
        <v>1</v>
      </c>
      <c r="K9697" s="194" t="str">
        <f t="shared" si="151"/>
        <v xml:space="preserve">LATEX-FREE EXERCISE BAND 45 m x 14 cm x 0,40 mm - black </v>
      </c>
    </row>
    <row r="9698" spans="1:11" x14ac:dyDescent="0.2">
      <c r="A9698" s="136">
        <v>47040</v>
      </c>
      <c r="B9698" s="226" t="s">
        <v>11053</v>
      </c>
      <c r="C9698" s="222" t="s">
        <v>12</v>
      </c>
      <c r="D9698" s="106" t="s">
        <v>7263</v>
      </c>
      <c r="E9698" s="87" t="s">
        <v>66</v>
      </c>
      <c r="F9698" s="88">
        <v>11</v>
      </c>
      <c r="H9698" s="227"/>
      <c r="I9698" s="95">
        <v>1</v>
      </c>
      <c r="K9698" s="194" t="str">
        <f t="shared" si="151"/>
        <v>SET OF LATEX TONE LOOPS (set of 4)</v>
      </c>
    </row>
    <row r="9699" spans="1:11" x14ac:dyDescent="0.2">
      <c r="A9699" s="136">
        <v>47050</v>
      </c>
      <c r="B9699" s="226" t="s">
        <v>11053</v>
      </c>
      <c r="C9699" s="222" t="s">
        <v>12</v>
      </c>
      <c r="D9699" s="106" t="s">
        <v>7264</v>
      </c>
      <c r="E9699" s="87">
        <v>1</v>
      </c>
      <c r="F9699" s="88">
        <v>11.7</v>
      </c>
      <c r="H9699" s="227"/>
      <c r="I9699" s="95">
        <v>1</v>
      </c>
      <c r="K9699" s="194" t="str">
        <f t="shared" si="151"/>
        <v xml:space="preserve">LATEX EXERCISE TUBE WITH TPR HANDLES 125 cm x 1.5 mm - X-light - yellow </v>
      </c>
    </row>
    <row r="9700" spans="1:11" x14ac:dyDescent="0.2">
      <c r="A9700" s="136">
        <v>47051</v>
      </c>
      <c r="B9700" s="226" t="s">
        <v>11053</v>
      </c>
      <c r="C9700" s="222" t="s">
        <v>12</v>
      </c>
      <c r="D9700" s="106" t="s">
        <v>7265</v>
      </c>
      <c r="E9700" s="87">
        <v>1</v>
      </c>
      <c r="F9700" s="88">
        <v>12.5</v>
      </c>
      <c r="H9700" s="227"/>
      <c r="I9700" s="95">
        <v>1</v>
      </c>
      <c r="K9700" s="194" t="str">
        <f t="shared" si="151"/>
        <v xml:space="preserve">LATEX EXERCISE TUBE WITH TPR HANDLES 125 cm x 2.0 mm - light - green </v>
      </c>
    </row>
    <row r="9701" spans="1:11" x14ac:dyDescent="0.2">
      <c r="A9701" s="136">
        <v>47052</v>
      </c>
      <c r="B9701" s="226" t="s">
        <v>11053</v>
      </c>
      <c r="C9701" s="222" t="s">
        <v>12</v>
      </c>
      <c r="D9701" s="106" t="s">
        <v>7266</v>
      </c>
      <c r="E9701" s="87">
        <v>1</v>
      </c>
      <c r="F9701" s="88">
        <v>13</v>
      </c>
      <c r="H9701" s="227"/>
      <c r="I9701" s="95">
        <v>1</v>
      </c>
      <c r="K9701" s="194" t="str">
        <f t="shared" si="151"/>
        <v xml:space="preserve">LATEX EXERCISE TUBE WITH TPR HANDLES 125 cm x 2.5 mm - medium - red </v>
      </c>
    </row>
    <row r="9702" spans="1:11" x14ac:dyDescent="0.2">
      <c r="A9702" s="136">
        <v>47053</v>
      </c>
      <c r="B9702" s="226" t="s">
        <v>11053</v>
      </c>
      <c r="C9702" s="222" t="s">
        <v>12</v>
      </c>
      <c r="D9702" s="106" t="s">
        <v>7267</v>
      </c>
      <c r="E9702" s="87">
        <v>1</v>
      </c>
      <c r="F9702" s="88">
        <v>13.5</v>
      </c>
      <c r="H9702" s="227"/>
      <c r="I9702" s="95">
        <v>1</v>
      </c>
      <c r="K9702" s="194" t="str">
        <f t="shared" si="151"/>
        <v xml:space="preserve">LATEX EXERCISE TUBE WITH TPR HANDLES 125 cm x 3.0 mm - heavy - blue </v>
      </c>
    </row>
    <row r="9703" spans="1:11" x14ac:dyDescent="0.2">
      <c r="A9703" s="136">
        <v>47054</v>
      </c>
      <c r="B9703" s="226" t="s">
        <v>11053</v>
      </c>
      <c r="C9703" s="222" t="s">
        <v>12</v>
      </c>
      <c r="D9703" s="106" t="s">
        <v>7268</v>
      </c>
      <c r="E9703" s="87">
        <v>1</v>
      </c>
      <c r="F9703" s="88">
        <v>14</v>
      </c>
      <c r="H9703" s="227"/>
      <c r="I9703" s="95">
        <v>1</v>
      </c>
      <c r="K9703" s="194" t="str">
        <f t="shared" si="151"/>
        <v xml:space="preserve">LATEX EXERCISE TUBE WITH TPR HANDLES 125 cm x 3.5 mm - X-heavy - black </v>
      </c>
    </row>
    <row r="9704" spans="1:11" x14ac:dyDescent="0.2">
      <c r="A9704" s="136">
        <v>47060</v>
      </c>
      <c r="B9704" s="226" t="s">
        <v>11053</v>
      </c>
      <c r="C9704" s="222" t="s">
        <v>12</v>
      </c>
      <c r="D9704" s="106" t="s">
        <v>7269</v>
      </c>
      <c r="E9704" s="87">
        <v>1</v>
      </c>
      <c r="F9704" s="88">
        <v>85</v>
      </c>
      <c r="H9704" s="227"/>
      <c r="I9704" s="95">
        <v>1</v>
      </c>
      <c r="K9704" s="194" t="str">
        <f t="shared" si="151"/>
        <v xml:space="preserve">LATEX EXERCISE TUBE 25 m x 1.5 mm - X-light - yellow </v>
      </c>
    </row>
    <row r="9705" spans="1:11" x14ac:dyDescent="0.2">
      <c r="A9705" s="136">
        <v>47061</v>
      </c>
      <c r="B9705" s="226" t="s">
        <v>11053</v>
      </c>
      <c r="C9705" s="222" t="s">
        <v>12</v>
      </c>
      <c r="D9705" s="106" t="s">
        <v>7270</v>
      </c>
      <c r="E9705" s="87">
        <v>1</v>
      </c>
      <c r="F9705" s="88">
        <v>92</v>
      </c>
      <c r="H9705" s="227"/>
      <c r="I9705" s="95">
        <v>1</v>
      </c>
      <c r="K9705" s="194" t="str">
        <f t="shared" si="151"/>
        <v xml:space="preserve">LATEX EXERCISE TUBE 25 m x 2.0 mm - light - green </v>
      </c>
    </row>
    <row r="9706" spans="1:11" x14ac:dyDescent="0.2">
      <c r="A9706" s="136">
        <v>47062</v>
      </c>
      <c r="B9706" s="226" t="s">
        <v>11053</v>
      </c>
      <c r="C9706" s="222" t="s">
        <v>12</v>
      </c>
      <c r="D9706" s="106" t="s">
        <v>7271</v>
      </c>
      <c r="E9706" s="87">
        <v>1</v>
      </c>
      <c r="F9706" s="88">
        <v>114</v>
      </c>
      <c r="H9706" s="227"/>
      <c r="I9706" s="95">
        <v>1</v>
      </c>
      <c r="K9706" s="194" t="str">
        <f t="shared" si="151"/>
        <v xml:space="preserve">LATEX EXERCISE TUBE 25 m x 2.5 mm - medium - red </v>
      </c>
    </row>
    <row r="9707" spans="1:11" x14ac:dyDescent="0.2">
      <c r="A9707" s="136">
        <v>47063</v>
      </c>
      <c r="B9707" s="226" t="s">
        <v>11053</v>
      </c>
      <c r="C9707" s="222" t="s">
        <v>12</v>
      </c>
      <c r="D9707" s="106" t="s">
        <v>7272</v>
      </c>
      <c r="E9707" s="87">
        <v>1</v>
      </c>
      <c r="F9707" s="88">
        <v>120</v>
      </c>
      <c r="H9707" s="227"/>
      <c r="I9707" s="95">
        <v>1</v>
      </c>
      <c r="K9707" s="194" t="str">
        <f t="shared" si="151"/>
        <v xml:space="preserve">LATEX EXERCISE TUBE 25 m x 3.0 mm - heavy - blue </v>
      </c>
    </row>
    <row r="9708" spans="1:11" x14ac:dyDescent="0.2">
      <c r="A9708" s="136">
        <v>47064</v>
      </c>
      <c r="B9708" s="226" t="s">
        <v>11053</v>
      </c>
      <c r="C9708" s="222" t="s">
        <v>12</v>
      </c>
      <c r="D9708" s="106" t="s">
        <v>7273</v>
      </c>
      <c r="E9708" s="87">
        <v>1</v>
      </c>
      <c r="F9708" s="88">
        <v>130</v>
      </c>
      <c r="H9708" s="227"/>
      <c r="I9708" s="95">
        <v>1</v>
      </c>
      <c r="K9708" s="194" t="str">
        <f t="shared" si="151"/>
        <v xml:space="preserve">LATEX EXERCISE TUBE 25 m x 3.5 mm - X-heavy - black </v>
      </c>
    </row>
    <row r="9709" spans="1:11" x14ac:dyDescent="0.2">
      <c r="A9709" s="136">
        <v>47070</v>
      </c>
      <c r="B9709" s="226" t="s">
        <v>11053</v>
      </c>
      <c r="C9709" s="222" t="s">
        <v>12</v>
      </c>
      <c r="D9709" s="106" t="s">
        <v>7274</v>
      </c>
      <c r="E9709" s="87">
        <v>1</v>
      </c>
      <c r="F9709" s="88">
        <v>56</v>
      </c>
      <c r="H9709" s="227"/>
      <c r="I9709" s="95">
        <v>1</v>
      </c>
      <c r="K9709" s="194" t="str">
        <f t="shared" si="151"/>
        <v xml:space="preserve">EXERCISE MAT 180x60xh1.6 cm - light blue </v>
      </c>
    </row>
    <row r="9710" spans="1:11" x14ac:dyDescent="0.2">
      <c r="A9710" s="136">
        <v>47080</v>
      </c>
      <c r="B9710" s="226" t="s">
        <v>11053</v>
      </c>
      <c r="C9710" s="222" t="s">
        <v>12</v>
      </c>
      <c r="D9710" s="106" t="s">
        <v>7275</v>
      </c>
      <c r="E9710" s="87">
        <v>1</v>
      </c>
      <c r="F9710" s="88">
        <v>58</v>
      </c>
      <c r="H9710" s="227"/>
      <c r="I9710" s="95">
        <v>1</v>
      </c>
      <c r="K9710" s="194" t="str">
        <f t="shared" si="151"/>
        <v xml:space="preserve">EXERCISE MAT WITH HANG RINGS 180x60xh1.6 cm - green </v>
      </c>
    </row>
    <row r="9711" spans="1:11" x14ac:dyDescent="0.2">
      <c r="A9711" s="136">
        <v>47090</v>
      </c>
      <c r="B9711" s="226" t="s">
        <v>11053</v>
      </c>
      <c r="C9711" s="222" t="s">
        <v>12</v>
      </c>
      <c r="D9711" s="106" t="s">
        <v>7276</v>
      </c>
      <c r="E9711" s="87">
        <v>1</v>
      </c>
      <c r="F9711" s="88">
        <v>26</v>
      </c>
      <c r="H9711" s="227"/>
      <c r="I9711" s="95">
        <v>1</v>
      </c>
      <c r="K9711" s="194" t="str">
        <f t="shared" si="151"/>
        <v xml:space="preserve">BALANCE CUSHION </v>
      </c>
    </row>
    <row r="9712" spans="1:11" x14ac:dyDescent="0.2">
      <c r="A9712" s="136">
        <v>47095</v>
      </c>
      <c r="B9712" s="226" t="s">
        <v>11053</v>
      </c>
      <c r="C9712" s="222" t="s">
        <v>12</v>
      </c>
      <c r="D9712" s="106" t="s">
        <v>7277</v>
      </c>
      <c r="E9712" s="87">
        <v>1</v>
      </c>
      <c r="F9712" s="88">
        <v>23</v>
      </c>
      <c r="H9712" s="227"/>
      <c r="I9712" s="95">
        <v>1</v>
      </c>
      <c r="K9712" s="194" t="str">
        <f t="shared" si="151"/>
        <v xml:space="preserve">WEDGE CUSHION </v>
      </c>
    </row>
    <row r="9713" spans="1:11" x14ac:dyDescent="0.2">
      <c r="A9713" s="136">
        <v>47102</v>
      </c>
      <c r="B9713" s="226" t="s">
        <v>11053</v>
      </c>
      <c r="C9713" s="222" t="s">
        <v>12</v>
      </c>
      <c r="D9713" s="106" t="s">
        <v>7278</v>
      </c>
      <c r="E9713" s="87">
        <v>1</v>
      </c>
      <c r="F9713" s="88">
        <v>25</v>
      </c>
      <c r="H9713" s="227"/>
      <c r="I9713" s="95">
        <v>1</v>
      </c>
      <c r="K9713" s="194" t="str">
        <f t="shared" si="151"/>
        <v xml:space="preserve">BURST RESISTANT BALL diam. 55 cm - red </v>
      </c>
    </row>
    <row r="9714" spans="1:11" x14ac:dyDescent="0.2">
      <c r="A9714" s="136">
        <v>47103</v>
      </c>
      <c r="B9714" s="226" t="s">
        <v>11053</v>
      </c>
      <c r="C9714" s="222" t="s">
        <v>12</v>
      </c>
      <c r="D9714" s="106" t="s">
        <v>7279</v>
      </c>
      <c r="E9714" s="87">
        <v>1</v>
      </c>
      <c r="F9714" s="88">
        <v>29</v>
      </c>
      <c r="H9714" s="227"/>
      <c r="I9714" s="95">
        <v>1</v>
      </c>
      <c r="K9714" s="194" t="str">
        <f t="shared" si="151"/>
        <v xml:space="preserve">BURST RESISTANT BALL diam. 65 cm - green </v>
      </c>
    </row>
    <row r="9715" spans="1:11" x14ac:dyDescent="0.2">
      <c r="A9715" s="136">
        <v>47104</v>
      </c>
      <c r="B9715" s="226" t="s">
        <v>11053</v>
      </c>
      <c r="C9715" s="222" t="s">
        <v>12</v>
      </c>
      <c r="D9715" s="106" t="s">
        <v>7280</v>
      </c>
      <c r="E9715" s="87">
        <v>1</v>
      </c>
      <c r="F9715" s="88">
        <v>34</v>
      </c>
      <c r="H9715" s="227"/>
      <c r="I9715" s="95">
        <v>1</v>
      </c>
      <c r="K9715" s="194" t="str">
        <f t="shared" si="151"/>
        <v xml:space="preserve">BURST RESISTANT BALL diam. 75 cm - blue </v>
      </c>
    </row>
    <row r="9716" spans="1:11" x14ac:dyDescent="0.2">
      <c r="A9716" s="136">
        <v>47120</v>
      </c>
      <c r="B9716" s="226" t="s">
        <v>11053</v>
      </c>
      <c r="C9716" s="222" t="s">
        <v>12</v>
      </c>
      <c r="D9716" s="106" t="s">
        <v>7281</v>
      </c>
      <c r="E9716" s="87" t="s">
        <v>54</v>
      </c>
      <c r="F9716" s="88">
        <v>10</v>
      </c>
      <c r="H9716" s="227"/>
      <c r="I9716" s="95">
        <v>1</v>
      </c>
      <c r="K9716" s="194" t="str">
        <f t="shared" si="151"/>
        <v>SET OF MASSAGE BALLS diam. 6/7/8 cm (set of 3)</v>
      </c>
    </row>
    <row r="9717" spans="1:11" x14ac:dyDescent="0.2">
      <c r="A9717" s="136">
        <v>47130</v>
      </c>
      <c r="B9717" s="226" t="s">
        <v>11053</v>
      </c>
      <c r="C9717" s="222" t="s">
        <v>12</v>
      </c>
      <c r="D9717" s="106" t="s">
        <v>7282</v>
      </c>
      <c r="E9717" s="87">
        <v>1</v>
      </c>
      <c r="F9717" s="88">
        <v>25</v>
      </c>
      <c r="H9717" s="227"/>
      <c r="I9717" s="95">
        <v>1</v>
      </c>
      <c r="K9717" s="194" t="str">
        <f t="shared" si="151"/>
        <v xml:space="preserve">GRIP TRAINER - X-light - yellow </v>
      </c>
    </row>
    <row r="9718" spans="1:11" x14ac:dyDescent="0.2">
      <c r="A9718" s="136">
        <v>47131</v>
      </c>
      <c r="B9718" s="226" t="s">
        <v>11053</v>
      </c>
      <c r="C9718" s="222" t="s">
        <v>12</v>
      </c>
      <c r="D9718" s="106" t="s">
        <v>7283</v>
      </c>
      <c r="E9718" s="87">
        <v>1</v>
      </c>
      <c r="F9718" s="88">
        <v>25</v>
      </c>
      <c r="H9718" s="227"/>
      <c r="I9718" s="95">
        <v>1</v>
      </c>
      <c r="K9718" s="194" t="str">
        <f t="shared" si="151"/>
        <v xml:space="preserve">GRIP TRAINER - light - green </v>
      </c>
    </row>
    <row r="9719" spans="1:11" x14ac:dyDescent="0.2">
      <c r="A9719" s="136">
        <v>47132</v>
      </c>
      <c r="B9719" s="226" t="s">
        <v>11053</v>
      </c>
      <c r="C9719" s="222" t="s">
        <v>12</v>
      </c>
      <c r="D9719" s="106" t="s">
        <v>7284</v>
      </c>
      <c r="E9719" s="87">
        <v>1</v>
      </c>
      <c r="F9719" s="88">
        <v>25</v>
      </c>
      <c r="H9719" s="227"/>
      <c r="I9719" s="95">
        <v>1</v>
      </c>
      <c r="K9719" s="194" t="str">
        <f t="shared" si="151"/>
        <v xml:space="preserve">GRIP TRAINER - medium - red </v>
      </c>
    </row>
    <row r="9720" spans="1:11" x14ac:dyDescent="0.2">
      <c r="A9720" s="136">
        <v>47133</v>
      </c>
      <c r="B9720" s="226" t="s">
        <v>11053</v>
      </c>
      <c r="C9720" s="222" t="s">
        <v>12</v>
      </c>
      <c r="D9720" s="106" t="s">
        <v>7285</v>
      </c>
      <c r="E9720" s="87">
        <v>1</v>
      </c>
      <c r="F9720" s="88">
        <v>25</v>
      </c>
      <c r="H9720" s="227"/>
      <c r="I9720" s="95">
        <v>1</v>
      </c>
      <c r="K9720" s="194" t="str">
        <f t="shared" si="151"/>
        <v xml:space="preserve">GRIP TRAINER - heavy - blue </v>
      </c>
    </row>
    <row r="9721" spans="1:11" x14ac:dyDescent="0.2">
      <c r="A9721" s="136">
        <v>47134</v>
      </c>
      <c r="B9721" s="226" t="s">
        <v>11053</v>
      </c>
      <c r="C9721" s="222" t="s">
        <v>12</v>
      </c>
      <c r="D9721" s="106" t="s">
        <v>7286</v>
      </c>
      <c r="E9721" s="87">
        <v>1</v>
      </c>
      <c r="F9721" s="88">
        <v>25</v>
      </c>
      <c r="H9721" s="227"/>
      <c r="I9721" s="95">
        <v>1</v>
      </c>
      <c r="K9721" s="194" t="str">
        <f t="shared" si="151"/>
        <v xml:space="preserve">GRIP TRAINER - X-heavy - black </v>
      </c>
    </row>
    <row r="9722" spans="1:11" x14ac:dyDescent="0.2">
      <c r="A9722" s="136">
        <v>47140</v>
      </c>
      <c r="B9722" s="226" t="s">
        <v>11053</v>
      </c>
      <c r="C9722" s="222" t="s">
        <v>12</v>
      </c>
      <c r="D9722" s="106" t="s">
        <v>7287</v>
      </c>
      <c r="E9722" s="87">
        <v>1</v>
      </c>
      <c r="F9722" s="88">
        <v>5.4</v>
      </c>
      <c r="H9722" s="227"/>
      <c r="I9722" s="95">
        <v>1</v>
      </c>
      <c r="K9722" s="194" t="str">
        <f t="shared" si="151"/>
        <v xml:space="preserve">SQUEEZE EGG - X-soft - yellow </v>
      </c>
    </row>
    <row r="9723" spans="1:11" x14ac:dyDescent="0.2">
      <c r="A9723" s="136">
        <v>47141</v>
      </c>
      <c r="B9723" s="226" t="s">
        <v>11053</v>
      </c>
      <c r="C9723" s="222" t="s">
        <v>12</v>
      </c>
      <c r="D9723" s="106" t="s">
        <v>7288</v>
      </c>
      <c r="E9723" s="87">
        <v>1</v>
      </c>
      <c r="F9723" s="88">
        <v>5.4</v>
      </c>
      <c r="H9723" s="227"/>
      <c r="I9723" s="95">
        <v>1</v>
      </c>
      <c r="K9723" s="194" t="str">
        <f t="shared" si="151"/>
        <v xml:space="preserve">SQUEEZE EGG - soft - red </v>
      </c>
    </row>
    <row r="9724" spans="1:11" x14ac:dyDescent="0.2">
      <c r="A9724" s="136">
        <v>47142</v>
      </c>
      <c r="B9724" s="226" t="s">
        <v>11053</v>
      </c>
      <c r="C9724" s="222" t="s">
        <v>12</v>
      </c>
      <c r="D9724" s="106" t="s">
        <v>7289</v>
      </c>
      <c r="E9724" s="87">
        <v>1</v>
      </c>
      <c r="F9724" s="88">
        <v>5.4</v>
      </c>
      <c r="H9724" s="227"/>
      <c r="I9724" s="95">
        <v>1</v>
      </c>
      <c r="K9724" s="194" t="str">
        <f t="shared" si="151"/>
        <v xml:space="preserve">SQUEEZE EGG - medium - green </v>
      </c>
    </row>
    <row r="9725" spans="1:11" x14ac:dyDescent="0.2">
      <c r="A9725" s="136">
        <v>47143</v>
      </c>
      <c r="B9725" s="226" t="s">
        <v>11053</v>
      </c>
      <c r="C9725" s="222" t="s">
        <v>12</v>
      </c>
      <c r="D9725" s="106" t="s">
        <v>7290</v>
      </c>
      <c r="E9725" s="87">
        <v>1</v>
      </c>
      <c r="F9725" s="88">
        <v>5.4</v>
      </c>
      <c r="H9725" s="227"/>
      <c r="I9725" s="95">
        <v>1</v>
      </c>
      <c r="K9725" s="194" t="str">
        <f t="shared" si="151"/>
        <v xml:space="preserve">SQUEEZE EGG - firm - blue </v>
      </c>
    </row>
    <row r="9726" spans="1:11" x14ac:dyDescent="0.2">
      <c r="A9726" s="136">
        <v>47144</v>
      </c>
      <c r="B9726" s="226" t="s">
        <v>11053</v>
      </c>
      <c r="C9726" s="222" t="s">
        <v>12</v>
      </c>
      <c r="D9726" s="106" t="s">
        <v>7291</v>
      </c>
      <c r="E9726" s="87">
        <v>1</v>
      </c>
      <c r="F9726" s="88">
        <v>5.4</v>
      </c>
      <c r="H9726" s="227"/>
      <c r="I9726" s="95">
        <v>1</v>
      </c>
      <c r="K9726" s="194" t="str">
        <f t="shared" ref="K9726:K9789" si="152">+SUBSTITUTE(CONCATENATE(D9726," ","(",IF(RIGHT(E9726,3)="1**","1",E9726),")"),"(1)","")</f>
        <v xml:space="preserve">SQUEEZE EGG - X-firm - black </v>
      </c>
    </row>
    <row r="9727" spans="1:11" x14ac:dyDescent="0.2">
      <c r="A9727" s="136">
        <v>47160</v>
      </c>
      <c r="B9727" s="226" t="s">
        <v>11053</v>
      </c>
      <c r="C9727" s="222" t="s">
        <v>12</v>
      </c>
      <c r="D9727" s="106" t="s">
        <v>7292</v>
      </c>
      <c r="E9727" s="87" t="s">
        <v>54</v>
      </c>
      <c r="F9727" s="88">
        <v>15</v>
      </c>
      <c r="H9727" s="227"/>
      <c r="I9727" s="95">
        <v>1</v>
      </c>
      <c r="K9727" s="194" t="str">
        <f t="shared" si="152"/>
        <v>SET OF FINGER EXERCISERS - light/medium/heavy (set of 3)</v>
      </c>
    </row>
    <row r="9728" spans="1:11" x14ac:dyDescent="0.2">
      <c r="A9728" s="136">
        <v>47170</v>
      </c>
      <c r="B9728" s="226" t="s">
        <v>11053</v>
      </c>
      <c r="C9728" s="222" t="s">
        <v>12</v>
      </c>
      <c r="D9728" s="106" t="s">
        <v>7293</v>
      </c>
      <c r="E9728" s="87">
        <v>1</v>
      </c>
      <c r="F9728" s="88">
        <v>24</v>
      </c>
      <c r="H9728" s="227"/>
      <c r="I9728" s="95">
        <v>1</v>
      </c>
      <c r="K9728" s="194" t="str">
        <f t="shared" si="152"/>
        <v xml:space="preserve">FLEX BAR - light - yellow </v>
      </c>
    </row>
    <row r="9729" spans="1:11" x14ac:dyDescent="0.2">
      <c r="A9729" s="136">
        <v>47171</v>
      </c>
      <c r="B9729" s="226" t="s">
        <v>11053</v>
      </c>
      <c r="C9729" s="222" t="s">
        <v>12</v>
      </c>
      <c r="D9729" s="106" t="s">
        <v>7294</v>
      </c>
      <c r="E9729" s="87">
        <v>1</v>
      </c>
      <c r="F9729" s="88">
        <v>24</v>
      </c>
      <c r="H9729" s="227"/>
      <c r="I9729" s="95">
        <v>1</v>
      </c>
      <c r="K9729" s="194" t="str">
        <f t="shared" si="152"/>
        <v xml:space="preserve">FLEX BAR - medium - green </v>
      </c>
    </row>
    <row r="9730" spans="1:11" x14ac:dyDescent="0.2">
      <c r="A9730" s="136">
        <v>47172</v>
      </c>
      <c r="B9730" s="226" t="s">
        <v>11053</v>
      </c>
      <c r="C9730" s="222" t="s">
        <v>12</v>
      </c>
      <c r="D9730" s="106" t="s">
        <v>7295</v>
      </c>
      <c r="E9730" s="87">
        <v>1</v>
      </c>
      <c r="F9730" s="88">
        <v>24</v>
      </c>
      <c r="H9730" s="227"/>
      <c r="I9730" s="95">
        <v>1</v>
      </c>
      <c r="K9730" s="194" t="str">
        <f t="shared" si="152"/>
        <v xml:space="preserve">FLEX BAR - heavy - red </v>
      </c>
    </row>
    <row r="9731" spans="1:11" x14ac:dyDescent="0.2">
      <c r="A9731" s="136">
        <v>47180</v>
      </c>
      <c r="B9731" s="226" t="s">
        <v>11053</v>
      </c>
      <c r="C9731" s="222" t="s">
        <v>12</v>
      </c>
      <c r="D9731" s="106" t="s">
        <v>7296</v>
      </c>
      <c r="E9731" s="87">
        <v>1</v>
      </c>
      <c r="F9731" s="88">
        <v>13</v>
      </c>
      <c r="H9731" s="227"/>
      <c r="I9731" s="95">
        <v>1</v>
      </c>
      <c r="K9731" s="194" t="str">
        <f t="shared" si="152"/>
        <v xml:space="preserve">***POWER GRIP - light </v>
      </c>
    </row>
    <row r="9732" spans="1:11" x14ac:dyDescent="0.2">
      <c r="A9732" s="136">
        <v>47181</v>
      </c>
      <c r="B9732" s="226" t="s">
        <v>11053</v>
      </c>
      <c r="C9732" s="222" t="s">
        <v>12</v>
      </c>
      <c r="D9732" s="106" t="s">
        <v>7297</v>
      </c>
      <c r="E9732" s="87">
        <v>1</v>
      </c>
      <c r="F9732" s="88">
        <v>13</v>
      </c>
      <c r="H9732" s="227"/>
      <c r="I9732" s="95">
        <v>1</v>
      </c>
      <c r="K9732" s="194" t="str">
        <f t="shared" si="152"/>
        <v xml:space="preserve">POWER GRIP - medium </v>
      </c>
    </row>
    <row r="9733" spans="1:11" x14ac:dyDescent="0.2">
      <c r="A9733" s="136">
        <v>47182</v>
      </c>
      <c r="B9733" s="226" t="s">
        <v>11053</v>
      </c>
      <c r="C9733" s="222" t="s">
        <v>12</v>
      </c>
      <c r="D9733" s="106" t="s">
        <v>7298</v>
      </c>
      <c r="E9733" s="87">
        <v>1</v>
      </c>
      <c r="F9733" s="88">
        <v>13</v>
      </c>
      <c r="H9733" s="227"/>
      <c r="I9733" s="95">
        <v>1</v>
      </c>
      <c r="K9733" s="194" t="str">
        <f t="shared" si="152"/>
        <v xml:space="preserve">POWER GRIP - heavy </v>
      </c>
    </row>
    <row r="9734" spans="1:11" x14ac:dyDescent="0.2">
      <c r="A9734" s="136"/>
      <c r="B9734" s="226" t="s">
        <v>12</v>
      </c>
      <c r="C9734" s="222" t="s">
        <v>12</v>
      </c>
      <c r="D9734" s="201" t="s">
        <v>7299</v>
      </c>
      <c r="E9734" s="87"/>
      <c r="F9734" s="88"/>
      <c r="H9734" s="227"/>
      <c r="I9734" s="95"/>
      <c r="K9734" s="194" t="str">
        <f t="shared" si="152"/>
        <v>SPECIAL OFFER EXERCISER PRODUCTS ()</v>
      </c>
    </row>
    <row r="9735" spans="1:11" x14ac:dyDescent="0.2">
      <c r="A9735" s="136"/>
      <c r="B9735" s="226" t="s">
        <v>12</v>
      </c>
      <c r="C9735" s="222" t="s">
        <v>12</v>
      </c>
      <c r="D9735" s="145" t="s">
        <v>7300</v>
      </c>
      <c r="E9735" s="87"/>
      <c r="F9735" s="88"/>
      <c r="H9735" s="227"/>
      <c r="I9735" s="95">
        <v>10</v>
      </c>
      <c r="K9735" s="194" t="str">
        <f t="shared" si="152"/>
        <v>For a mixed order of minimum 10 products EXTRA DISCOUNT 10% ()</v>
      </c>
    </row>
    <row r="9736" spans="1:11" x14ac:dyDescent="0.2">
      <c r="A9736" s="136"/>
      <c r="B9736" s="226" t="s">
        <v>12</v>
      </c>
      <c r="C9736" s="222" t="s">
        <v>12</v>
      </c>
      <c r="D9736" s="145" t="s">
        <v>11054</v>
      </c>
      <c r="E9736" s="87"/>
      <c r="F9736" s="88"/>
      <c r="H9736" s="227"/>
      <c r="I9736" s="95">
        <v>25</v>
      </c>
      <c r="K9736" s="194" t="str">
        <f t="shared" si="152"/>
        <v>For a mixed order of minimum 25 products EXTRA DISCOUNT 15%, ()</v>
      </c>
    </row>
    <row r="9737" spans="1:11" ht="13.5" thickBot="1" x14ac:dyDescent="0.25">
      <c r="A9737" s="137"/>
      <c r="B9737" s="228" t="s">
        <v>12</v>
      </c>
      <c r="C9737" s="229" t="s">
        <v>12</v>
      </c>
      <c r="D9737" s="148" t="s">
        <v>11055</v>
      </c>
      <c r="E9737" s="119"/>
      <c r="F9737" s="97"/>
      <c r="H9737" s="230"/>
      <c r="I9737" s="98">
        <v>50</v>
      </c>
      <c r="K9737" s="194" t="str">
        <f t="shared" si="152"/>
        <v>For a mixed order of minimum 50 products EXTRA DISCOUNT 20% ()</v>
      </c>
    </row>
    <row r="9738" spans="1:11" x14ac:dyDescent="0.2">
      <c r="A9738" s="140">
        <v>49020</v>
      </c>
      <c r="B9738" s="231" t="s">
        <v>12</v>
      </c>
      <c r="C9738" s="232" t="s">
        <v>12</v>
      </c>
      <c r="D9738" s="124" t="s">
        <v>9381</v>
      </c>
      <c r="E9738" s="120">
        <v>1</v>
      </c>
      <c r="F9738" s="99">
        <v>470</v>
      </c>
      <c r="H9738" s="99"/>
      <c r="I9738" s="100">
        <v>1</v>
      </c>
      <c r="K9738" s="194" t="str">
        <f t="shared" si="152"/>
        <v xml:space="preserve">LUXIFLEX II LED LIGHT 25,000 Lux - trolley </v>
      </c>
    </row>
    <row r="9739" spans="1:11" x14ac:dyDescent="0.2">
      <c r="A9739" s="132">
        <v>49021</v>
      </c>
      <c r="B9739" s="226" t="s">
        <v>12</v>
      </c>
      <c r="C9739" s="222" t="s">
        <v>12</v>
      </c>
      <c r="D9739" s="106" t="s">
        <v>9382</v>
      </c>
      <c r="E9739" s="87">
        <v>1</v>
      </c>
      <c r="F9739" s="88">
        <v>570</v>
      </c>
      <c r="H9739" s="88"/>
      <c r="I9739" s="90">
        <v>1</v>
      </c>
      <c r="K9739" s="194" t="str">
        <f t="shared" si="152"/>
        <v xml:space="preserve">LUXIFLEX PLUS II LED LIGHT 50,000 Lux - trolley </v>
      </c>
    </row>
    <row r="9740" spans="1:11" x14ac:dyDescent="0.2">
      <c r="A9740" s="132">
        <v>49035</v>
      </c>
      <c r="B9740" s="226" t="s">
        <v>12</v>
      </c>
      <c r="C9740" s="222" t="s">
        <v>12</v>
      </c>
      <c r="D9740" s="106" t="s">
        <v>7301</v>
      </c>
      <c r="E9740" s="87">
        <v>1</v>
      </c>
      <c r="F9740" s="103">
        <v>195</v>
      </c>
      <c r="H9740" s="103"/>
      <c r="I9740" s="90">
        <v>1</v>
      </c>
      <c r="K9740" s="194" t="str">
        <f t="shared" si="152"/>
        <v xml:space="preserve">LUMINA LED LIGHT - trolley </v>
      </c>
    </row>
    <row r="9741" spans="1:11" x14ac:dyDescent="0.2">
      <c r="A9741" s="132">
        <v>49040</v>
      </c>
      <c r="B9741" s="226" t="s">
        <v>12</v>
      </c>
      <c r="C9741" s="222" t="s">
        <v>12</v>
      </c>
      <c r="D9741" s="106" t="s">
        <v>7302</v>
      </c>
      <c r="E9741" s="87">
        <v>1</v>
      </c>
      <c r="F9741" s="88">
        <v>380</v>
      </c>
      <c r="H9741" s="88"/>
      <c r="I9741" s="90">
        <v>1</v>
      </c>
      <c r="K9741" s="194" t="str">
        <f t="shared" si="152"/>
        <v xml:space="preserve">HYRIDIA 7 LEDS LIGHT with flexible arm - trolley </v>
      </c>
    </row>
    <row r="9742" spans="1:11" x14ac:dyDescent="0.2">
      <c r="A9742" s="132">
        <v>49041</v>
      </c>
      <c r="B9742" s="226" t="s">
        <v>12</v>
      </c>
      <c r="C9742" s="222" t="s">
        <v>12</v>
      </c>
      <c r="D9742" s="106" t="s">
        <v>7303</v>
      </c>
      <c r="E9742" s="87">
        <v>1</v>
      </c>
      <c r="F9742" s="88">
        <v>380</v>
      </c>
      <c r="H9742" s="88"/>
      <c r="I9742" s="90">
        <v>1</v>
      </c>
      <c r="K9742" s="194" t="str">
        <f t="shared" si="152"/>
        <v xml:space="preserve">HYRIDIA 7 LEDS LIGHT with metal spring arm - trolley </v>
      </c>
    </row>
    <row r="9743" spans="1:11" x14ac:dyDescent="0.2">
      <c r="A9743" s="132">
        <v>49045</v>
      </c>
      <c r="B9743" s="226" t="s">
        <v>8076</v>
      </c>
      <c r="C9743" s="222" t="s">
        <v>12</v>
      </c>
      <c r="D9743" s="106" t="s">
        <v>9232</v>
      </c>
      <c r="E9743" s="87">
        <v>1</v>
      </c>
      <c r="F9743" s="88">
        <v>450</v>
      </c>
      <c r="H9743" s="88"/>
      <c r="I9743" s="90">
        <v>1</v>
      </c>
      <c r="K9743" s="194" t="str">
        <f t="shared" si="152"/>
        <v xml:space="preserve">LUMEX LED LIGHT with handle - trolley </v>
      </c>
    </row>
    <row r="9744" spans="1:11" x14ac:dyDescent="0.2">
      <c r="A9744" s="132">
        <v>49047</v>
      </c>
      <c r="B9744" s="226" t="s">
        <v>12</v>
      </c>
      <c r="C9744" s="222" t="s">
        <v>12</v>
      </c>
      <c r="D9744" s="106" t="s">
        <v>7304</v>
      </c>
      <c r="E9744" s="87">
        <v>1</v>
      </c>
      <c r="F9744" s="88">
        <v>445</v>
      </c>
      <c r="H9744" s="88"/>
      <c r="I9744" s="90">
        <v>1</v>
      </c>
      <c r="K9744" s="194" t="str">
        <f t="shared" si="152"/>
        <v xml:space="preserve">LED SPOT-ADJUSTED LIGHT - trolley </v>
      </c>
    </row>
    <row r="9745" spans="1:11" x14ac:dyDescent="0.2">
      <c r="A9745" s="132">
        <v>49050</v>
      </c>
      <c r="B9745" s="226" t="s">
        <v>12</v>
      </c>
      <c r="C9745" s="222" t="s">
        <v>12</v>
      </c>
      <c r="D9745" s="106" t="s">
        <v>7305</v>
      </c>
      <c r="E9745" s="87">
        <v>1</v>
      </c>
      <c r="F9745" s="88">
        <v>602</v>
      </c>
      <c r="H9745" s="88"/>
      <c r="I9745" s="90">
        <v>1</v>
      </c>
      <c r="K9745" s="194" t="str">
        <f t="shared" si="152"/>
        <v xml:space="preserve">RI-MAGIC LED LIGHT - table </v>
      </c>
    </row>
    <row r="9746" spans="1:11" x14ac:dyDescent="0.2">
      <c r="A9746" s="132">
        <v>49051</v>
      </c>
      <c r="B9746" s="226" t="s">
        <v>12</v>
      </c>
      <c r="C9746" s="222" t="s">
        <v>12</v>
      </c>
      <c r="D9746" s="106" t="s">
        <v>7306</v>
      </c>
      <c r="E9746" s="87">
        <v>1</v>
      </c>
      <c r="F9746" s="88">
        <v>587</v>
      </c>
      <c r="H9746" s="88"/>
      <c r="I9746" s="90">
        <v>1</v>
      </c>
      <c r="K9746" s="194" t="str">
        <f t="shared" si="152"/>
        <v xml:space="preserve">RI-MAGIC LED LIGHT - trolley </v>
      </c>
    </row>
    <row r="9747" spans="1:11" x14ac:dyDescent="0.2">
      <c r="A9747" s="132">
        <v>49052</v>
      </c>
      <c r="B9747" s="226" t="s">
        <v>12</v>
      </c>
      <c r="C9747" s="222" t="s">
        <v>12</v>
      </c>
      <c r="D9747" s="106" t="s">
        <v>7307</v>
      </c>
      <c r="E9747" s="87">
        <v>1</v>
      </c>
      <c r="F9747" s="88">
        <v>510</v>
      </c>
      <c r="H9747" s="88"/>
      <c r="I9747" s="90">
        <v>1</v>
      </c>
      <c r="K9747" s="194" t="str">
        <f t="shared" si="152"/>
        <v xml:space="preserve">RI-MAGIC LED LIGHT - wall </v>
      </c>
    </row>
    <row r="9748" spans="1:11" x14ac:dyDescent="0.2">
      <c r="A9748" s="132">
        <v>49100</v>
      </c>
      <c r="B9748" s="226" t="s">
        <v>12</v>
      </c>
      <c r="C9748" s="222" t="s">
        <v>12</v>
      </c>
      <c r="D9748" s="106" t="s">
        <v>7308</v>
      </c>
      <c r="E9748" s="87">
        <v>1</v>
      </c>
      <c r="F9748" s="88">
        <v>2700</v>
      </c>
      <c r="H9748" s="88"/>
      <c r="I9748" s="90">
        <v>1</v>
      </c>
      <c r="K9748" s="194" t="str">
        <f t="shared" si="152"/>
        <v xml:space="preserve">SATURNO OPERATING LED LIGHT - trolley </v>
      </c>
    </row>
    <row r="9749" spans="1:11" x14ac:dyDescent="0.2">
      <c r="A9749" s="132">
        <v>49101</v>
      </c>
      <c r="B9749" s="226" t="s">
        <v>12</v>
      </c>
      <c r="C9749" s="222" t="s">
        <v>12</v>
      </c>
      <c r="D9749" s="106" t="s">
        <v>9998</v>
      </c>
      <c r="E9749" s="87">
        <v>1</v>
      </c>
      <c r="F9749" s="88">
        <v>4200</v>
      </c>
      <c r="H9749" s="88"/>
      <c r="I9749" s="90">
        <v>1</v>
      </c>
      <c r="K9749" s="194" t="str">
        <f t="shared" si="152"/>
        <v xml:space="preserve">SATURNO OPERATING LED LIGHT - trolley with battery </v>
      </c>
    </row>
    <row r="9750" spans="1:11" x14ac:dyDescent="0.2">
      <c r="A9750" s="132">
        <v>49102</v>
      </c>
      <c r="B9750" s="226" t="s">
        <v>12</v>
      </c>
      <c r="C9750" s="222" t="s">
        <v>12</v>
      </c>
      <c r="D9750" s="106" t="s">
        <v>7309</v>
      </c>
      <c r="E9750" s="87">
        <v>1</v>
      </c>
      <c r="F9750" s="88">
        <v>2700</v>
      </c>
      <c r="H9750" s="88"/>
      <c r="I9750" s="90">
        <v>1</v>
      </c>
      <c r="K9750" s="194" t="str">
        <f t="shared" si="152"/>
        <v xml:space="preserve">SATURNO OPERATING LED LIGHT - wall </v>
      </c>
    </row>
    <row r="9751" spans="1:11" x14ac:dyDescent="0.2">
      <c r="A9751" s="132">
        <v>49103</v>
      </c>
      <c r="B9751" s="226" t="s">
        <v>12</v>
      </c>
      <c r="C9751" s="222" t="s">
        <v>12</v>
      </c>
      <c r="D9751" s="106" t="s">
        <v>7310</v>
      </c>
      <c r="E9751" s="87" t="s">
        <v>20</v>
      </c>
      <c r="F9751" s="88">
        <v>3000</v>
      </c>
      <c r="H9751" s="88"/>
      <c r="I9751" s="90">
        <v>1</v>
      </c>
      <c r="K9751" s="194" t="str">
        <f t="shared" si="152"/>
        <v xml:space="preserve">SATURNO OPERATING LED LIGHT - ceiling </v>
      </c>
    </row>
    <row r="9752" spans="1:11" x14ac:dyDescent="0.2">
      <c r="A9752" s="132">
        <v>49115</v>
      </c>
      <c r="B9752" s="226" t="s">
        <v>12</v>
      </c>
      <c r="C9752" s="222" t="s">
        <v>12</v>
      </c>
      <c r="D9752" s="106" t="s">
        <v>7311</v>
      </c>
      <c r="E9752" s="87">
        <v>1</v>
      </c>
      <c r="F9752" s="88">
        <v>4300</v>
      </c>
      <c r="H9752" s="88"/>
      <c r="I9752" s="90">
        <v>1</v>
      </c>
      <c r="K9752" s="194" t="str">
        <f t="shared" si="152"/>
        <v xml:space="preserve">PENTALED 28 LED LIGHT - trolley  </v>
      </c>
    </row>
    <row r="9753" spans="1:11" x14ac:dyDescent="0.2">
      <c r="A9753" s="132">
        <v>49116</v>
      </c>
      <c r="B9753" s="226" t="s">
        <v>12</v>
      </c>
      <c r="C9753" s="222" t="s">
        <v>12</v>
      </c>
      <c r="D9753" s="106" t="s">
        <v>7312</v>
      </c>
      <c r="E9753" s="87" t="s">
        <v>20</v>
      </c>
      <c r="F9753" s="88">
        <v>4300</v>
      </c>
      <c r="H9753" s="88"/>
      <c r="I9753" s="90">
        <v>1</v>
      </c>
      <c r="K9753" s="194" t="str">
        <f t="shared" si="152"/>
        <v xml:space="preserve">PENTALED 28 LED LIGHT - ceiling </v>
      </c>
    </row>
    <row r="9754" spans="1:11" x14ac:dyDescent="0.2">
      <c r="A9754" s="132">
        <v>49117</v>
      </c>
      <c r="B9754" s="226" t="s">
        <v>12</v>
      </c>
      <c r="C9754" s="222" t="s">
        <v>12</v>
      </c>
      <c r="D9754" s="106" t="s">
        <v>7313</v>
      </c>
      <c r="E9754" s="87">
        <v>1</v>
      </c>
      <c r="F9754" s="88">
        <v>4300</v>
      </c>
      <c r="H9754" s="88"/>
      <c r="I9754" s="90">
        <v>1</v>
      </c>
      <c r="K9754" s="194" t="str">
        <f t="shared" si="152"/>
        <v xml:space="preserve">PENTALED 28 LED LIGHT - wall </v>
      </c>
    </row>
    <row r="9755" spans="1:11" x14ac:dyDescent="0.2">
      <c r="A9755" s="132">
        <v>49118</v>
      </c>
      <c r="B9755" s="226" t="s">
        <v>12</v>
      </c>
      <c r="C9755" s="222" t="s">
        <v>12</v>
      </c>
      <c r="D9755" s="106" t="s">
        <v>9999</v>
      </c>
      <c r="E9755" s="87" t="s">
        <v>20</v>
      </c>
      <c r="F9755" s="88">
        <v>5800</v>
      </c>
      <c r="H9755" s="88"/>
      <c r="I9755" s="90">
        <v>1</v>
      </c>
      <c r="K9755" s="194" t="str">
        <f t="shared" si="152"/>
        <v xml:space="preserve">PENTALED 28 LED LIGHT - trolley with battery group </v>
      </c>
    </row>
    <row r="9756" spans="1:11" x14ac:dyDescent="0.2">
      <c r="A9756" s="132">
        <v>49119</v>
      </c>
      <c r="B9756" s="226" t="s">
        <v>12</v>
      </c>
      <c r="C9756" s="222" t="s">
        <v>12</v>
      </c>
      <c r="D9756" s="106" t="s">
        <v>7314</v>
      </c>
      <c r="E9756" s="87" t="s">
        <v>20</v>
      </c>
      <c r="F9756" s="88">
        <v>8300</v>
      </c>
      <c r="H9756" s="88"/>
      <c r="I9756" s="90">
        <v>1</v>
      </c>
      <c r="K9756" s="194" t="str">
        <f t="shared" si="152"/>
        <v xml:space="preserve">PENTALED 28 LED LIGHT - ceiling double </v>
      </c>
    </row>
    <row r="9757" spans="1:11" x14ac:dyDescent="0.2">
      <c r="A9757" s="132">
        <v>49124</v>
      </c>
      <c r="B9757" s="226" t="s">
        <v>12</v>
      </c>
      <c r="C9757" s="222" t="s">
        <v>12</v>
      </c>
      <c r="D9757" s="106" t="s">
        <v>9233</v>
      </c>
      <c r="E9757" s="87">
        <v>1</v>
      </c>
      <c r="F9757" s="166">
        <v>1750</v>
      </c>
      <c r="H9757" s="166"/>
      <c r="I9757" s="90">
        <v>1</v>
      </c>
      <c r="K9757" s="194" t="str">
        <f t="shared" si="152"/>
        <v xml:space="preserve">"P10" PRIMALED-FLEX LIGHT - trolley with battery </v>
      </c>
    </row>
    <row r="9758" spans="1:11" x14ac:dyDescent="0.2">
      <c r="A9758" s="132">
        <v>49125</v>
      </c>
      <c r="B9758" s="226" t="s">
        <v>12</v>
      </c>
      <c r="C9758" s="222" t="s">
        <v>12</v>
      </c>
      <c r="D9758" s="106" t="s">
        <v>7315</v>
      </c>
      <c r="E9758" s="87">
        <v>1</v>
      </c>
      <c r="F9758" s="166">
        <v>1300</v>
      </c>
      <c r="H9758" s="166"/>
      <c r="I9758" s="90">
        <v>1</v>
      </c>
      <c r="K9758" s="194" t="str">
        <f t="shared" si="152"/>
        <v xml:space="preserve">PRIMALED-FIX LIGHT - trolley </v>
      </c>
    </row>
    <row r="9759" spans="1:11" x14ac:dyDescent="0.2">
      <c r="A9759" s="132">
        <v>49126</v>
      </c>
      <c r="B9759" s="226" t="s">
        <v>12</v>
      </c>
      <c r="C9759" s="222" t="s">
        <v>12</v>
      </c>
      <c r="D9759" s="106" t="s">
        <v>7316</v>
      </c>
      <c r="E9759" s="87">
        <v>1</v>
      </c>
      <c r="F9759" s="166">
        <v>1240</v>
      </c>
      <c r="H9759" s="166"/>
      <c r="I9759" s="90">
        <v>1</v>
      </c>
      <c r="K9759" s="194" t="str">
        <f t="shared" si="152"/>
        <v xml:space="preserve">PRIMALED-FLEX LIGHT - trolley </v>
      </c>
    </row>
    <row r="9760" spans="1:11" x14ac:dyDescent="0.2">
      <c r="A9760" s="132">
        <v>49127</v>
      </c>
      <c r="B9760" s="226" t="s">
        <v>12</v>
      </c>
      <c r="C9760" s="222" t="s">
        <v>12</v>
      </c>
      <c r="D9760" s="106" t="s">
        <v>7317</v>
      </c>
      <c r="E9760" s="87">
        <v>1</v>
      </c>
      <c r="F9760" s="166">
        <v>1300</v>
      </c>
      <c r="H9760" s="166"/>
      <c r="I9760" s="90">
        <v>1</v>
      </c>
      <c r="K9760" s="194" t="str">
        <f t="shared" si="152"/>
        <v xml:space="preserve">PRIMALED-FIX LIGHT - wall </v>
      </c>
    </row>
    <row r="9761" spans="1:11" x14ac:dyDescent="0.2">
      <c r="A9761" s="132">
        <v>49128</v>
      </c>
      <c r="B9761" s="226" t="s">
        <v>12</v>
      </c>
      <c r="C9761" s="222" t="s">
        <v>12</v>
      </c>
      <c r="D9761" s="106" t="s">
        <v>7318</v>
      </c>
      <c r="E9761" s="87">
        <v>1</v>
      </c>
      <c r="F9761" s="166">
        <v>1240</v>
      </c>
      <c r="H9761" s="166"/>
      <c r="I9761" s="90">
        <v>1</v>
      </c>
      <c r="K9761" s="194" t="str">
        <f t="shared" si="152"/>
        <v xml:space="preserve">PRIMALED-FLEX LIGHT - wall </v>
      </c>
    </row>
    <row r="9762" spans="1:11" x14ac:dyDescent="0.2">
      <c r="A9762" s="132">
        <v>49132</v>
      </c>
      <c r="B9762" s="226" t="s">
        <v>12</v>
      </c>
      <c r="C9762" s="222" t="s">
        <v>12</v>
      </c>
      <c r="D9762" s="106" t="s">
        <v>7319</v>
      </c>
      <c r="E9762" s="87">
        <v>1</v>
      </c>
      <c r="F9762" s="166">
        <v>830</v>
      </c>
      <c r="H9762" s="166"/>
      <c r="I9762" s="90">
        <v>1</v>
      </c>
      <c r="K9762" s="194" t="str">
        <f t="shared" si="152"/>
        <v xml:space="preserve">MS LED PLUS LIGHT - trolley </v>
      </c>
    </row>
    <row r="9763" spans="1:11" x14ac:dyDescent="0.2">
      <c r="A9763" s="132">
        <v>49133</v>
      </c>
      <c r="B9763" s="226" t="s">
        <v>12</v>
      </c>
      <c r="C9763" s="222" t="s">
        <v>12</v>
      </c>
      <c r="D9763" s="106" t="s">
        <v>7320</v>
      </c>
      <c r="E9763" s="87">
        <v>1</v>
      </c>
      <c r="F9763" s="166">
        <v>870</v>
      </c>
      <c r="H9763" s="166"/>
      <c r="I9763" s="90">
        <v>1</v>
      </c>
      <c r="K9763" s="194" t="str">
        <f t="shared" si="152"/>
        <v xml:space="preserve">MS LED FLEX PLUS LIGHT - trolley </v>
      </c>
    </row>
    <row r="9764" spans="1:11" x14ac:dyDescent="0.2">
      <c r="A9764" s="132">
        <v>49150</v>
      </c>
      <c r="B9764" s="226" t="s">
        <v>12</v>
      </c>
      <c r="C9764" s="222" t="s">
        <v>12</v>
      </c>
      <c r="D9764" s="106" t="s">
        <v>7321</v>
      </c>
      <c r="E9764" s="87">
        <v>1</v>
      </c>
      <c r="F9764" s="88">
        <v>5400</v>
      </c>
      <c r="H9764" s="88"/>
      <c r="I9764" s="90">
        <v>1</v>
      </c>
      <c r="K9764" s="194" t="str">
        <f t="shared" si="152"/>
        <v xml:space="preserve">QUATTROLUCI LED LIGHT - trolley </v>
      </c>
    </row>
    <row r="9765" spans="1:11" x14ac:dyDescent="0.2">
      <c r="A9765" s="132">
        <v>49151</v>
      </c>
      <c r="B9765" s="226" t="s">
        <v>12</v>
      </c>
      <c r="C9765" s="222" t="s">
        <v>12</v>
      </c>
      <c r="D9765" s="106" t="s">
        <v>7322</v>
      </c>
      <c r="E9765" s="87">
        <v>1</v>
      </c>
      <c r="F9765" s="88">
        <v>7050</v>
      </c>
      <c r="H9765" s="88"/>
      <c r="I9765" s="90">
        <v>1</v>
      </c>
      <c r="K9765" s="194" t="str">
        <f t="shared" si="152"/>
        <v xml:space="preserve">QUATTROLUCI LED LIGHT - trolley with battery group </v>
      </c>
    </row>
    <row r="9766" spans="1:11" x14ac:dyDescent="0.2">
      <c r="A9766" s="132">
        <v>49152</v>
      </c>
      <c r="B9766" s="226" t="s">
        <v>12</v>
      </c>
      <c r="C9766" s="222" t="s">
        <v>12</v>
      </c>
      <c r="D9766" s="106" t="s">
        <v>7323</v>
      </c>
      <c r="E9766" s="87">
        <v>1</v>
      </c>
      <c r="F9766" s="88">
        <v>5700</v>
      </c>
      <c r="H9766" s="88"/>
      <c r="I9766" s="90">
        <v>1</v>
      </c>
      <c r="K9766" s="194" t="str">
        <f t="shared" si="152"/>
        <v xml:space="preserve">QUATTROLUCI LED LIGHT - wall </v>
      </c>
    </row>
    <row r="9767" spans="1:11" x14ac:dyDescent="0.2">
      <c r="A9767" s="132">
        <v>49153</v>
      </c>
      <c r="B9767" s="226" t="s">
        <v>12</v>
      </c>
      <c r="C9767" s="222" t="s">
        <v>12</v>
      </c>
      <c r="D9767" s="106" t="s">
        <v>7324</v>
      </c>
      <c r="E9767" s="87" t="s">
        <v>20</v>
      </c>
      <c r="F9767" s="88">
        <v>5800</v>
      </c>
      <c r="H9767" s="88"/>
      <c r="I9767" s="90">
        <v>1</v>
      </c>
      <c r="K9767" s="194" t="str">
        <f t="shared" si="152"/>
        <v xml:space="preserve">QUATTROLUCI LED LIGHT - ceiling </v>
      </c>
    </row>
    <row r="9768" spans="1:11" x14ac:dyDescent="0.2">
      <c r="A9768" s="132">
        <v>49154</v>
      </c>
      <c r="B9768" s="226" t="s">
        <v>12</v>
      </c>
      <c r="C9768" s="222" t="s">
        <v>12</v>
      </c>
      <c r="D9768" s="106" t="s">
        <v>7325</v>
      </c>
      <c r="E9768" s="87" t="s">
        <v>20</v>
      </c>
      <c r="F9768" s="88">
        <v>11300</v>
      </c>
      <c r="H9768" s="88"/>
      <c r="I9768" s="90">
        <v>1</v>
      </c>
      <c r="K9768" s="194" t="str">
        <f t="shared" si="152"/>
        <v xml:space="preserve">QUATTROLUCI LED LIGHT - ceiling double </v>
      </c>
    </row>
    <row r="9769" spans="1:11" x14ac:dyDescent="0.2">
      <c r="A9769" s="132">
        <v>49170</v>
      </c>
      <c r="B9769" s="226" t="s">
        <v>12</v>
      </c>
      <c r="C9769" s="222" t="s">
        <v>12</v>
      </c>
      <c r="D9769" s="106" t="s">
        <v>10000</v>
      </c>
      <c r="E9769" s="87">
        <v>1</v>
      </c>
      <c r="F9769" s="88">
        <v>8800</v>
      </c>
      <c r="H9769" s="88"/>
      <c r="I9769" s="90">
        <v>1</v>
      </c>
      <c r="K9769" s="194" t="str">
        <f t="shared" si="152"/>
        <v xml:space="preserve">GIMALED 29 LED LIGHT - trolley </v>
      </c>
    </row>
    <row r="9770" spans="1:11" x14ac:dyDescent="0.2">
      <c r="A9770" s="132">
        <v>49171</v>
      </c>
      <c r="B9770" s="226" t="s">
        <v>12</v>
      </c>
      <c r="C9770" s="222" t="s">
        <v>12</v>
      </c>
      <c r="D9770" s="106" t="s">
        <v>10001</v>
      </c>
      <c r="E9770" s="87" t="s">
        <v>20</v>
      </c>
      <c r="F9770" s="88">
        <v>10900</v>
      </c>
      <c r="H9770" s="88"/>
      <c r="I9770" s="90">
        <v>1</v>
      </c>
      <c r="K9770" s="194" t="str">
        <f t="shared" si="152"/>
        <v xml:space="preserve">GIMALED 29 LED LIGHT - trolley with battery group </v>
      </c>
    </row>
    <row r="9771" spans="1:11" x14ac:dyDescent="0.2">
      <c r="A9771" s="132">
        <v>49172</v>
      </c>
      <c r="B9771" s="226" t="s">
        <v>12</v>
      </c>
      <c r="C9771" s="222" t="s">
        <v>12</v>
      </c>
      <c r="D9771" s="106" t="s">
        <v>10002</v>
      </c>
      <c r="E9771" s="87" t="s">
        <v>20</v>
      </c>
      <c r="F9771" s="88">
        <v>9900</v>
      </c>
      <c r="H9771" s="88"/>
      <c r="I9771" s="90">
        <v>1</v>
      </c>
      <c r="K9771" s="194" t="str">
        <f t="shared" si="152"/>
        <v xml:space="preserve">GIMALED 29 LED LIGHT - ceiling </v>
      </c>
    </row>
    <row r="9772" spans="1:11" x14ac:dyDescent="0.2">
      <c r="A9772" s="132">
        <v>49173</v>
      </c>
      <c r="B9772" s="226" t="s">
        <v>12</v>
      </c>
      <c r="C9772" s="222" t="s">
        <v>12</v>
      </c>
      <c r="D9772" s="106" t="s">
        <v>10003</v>
      </c>
      <c r="E9772" s="87" t="s">
        <v>20</v>
      </c>
      <c r="F9772" s="88">
        <v>19000</v>
      </c>
      <c r="H9772" s="88"/>
      <c r="I9772" s="90">
        <v>1</v>
      </c>
      <c r="K9772" s="194" t="str">
        <f t="shared" si="152"/>
        <v xml:space="preserve">GIMALED 29 LED LIGHT - ceiling - double </v>
      </c>
    </row>
    <row r="9773" spans="1:11" x14ac:dyDescent="0.2">
      <c r="A9773" s="132">
        <v>49175</v>
      </c>
      <c r="B9773" s="226" t="s">
        <v>12</v>
      </c>
      <c r="C9773" s="222" t="s">
        <v>12</v>
      </c>
      <c r="D9773" s="106" t="s">
        <v>10004</v>
      </c>
      <c r="E9773" s="87" t="s">
        <v>20</v>
      </c>
      <c r="F9773" s="88">
        <v>1100</v>
      </c>
      <c r="H9773" s="88"/>
      <c r="I9773" s="90">
        <v>1</v>
      </c>
      <c r="K9773" s="194" t="str">
        <f t="shared" si="152"/>
        <v xml:space="preserve">GIMALED REMOTE CONTROL - wall for 49170-49172 </v>
      </c>
    </row>
    <row r="9774" spans="1:11" x14ac:dyDescent="0.2">
      <c r="A9774" s="132">
        <v>49185</v>
      </c>
      <c r="B9774" s="226" t="s">
        <v>12</v>
      </c>
      <c r="C9774" s="222" t="s">
        <v>12</v>
      </c>
      <c r="D9774" s="106" t="s">
        <v>7326</v>
      </c>
      <c r="E9774" s="87" t="s">
        <v>20</v>
      </c>
      <c r="F9774" s="88">
        <v>1500</v>
      </c>
      <c r="H9774" s="88"/>
      <c r="I9774" s="90">
        <v>1</v>
      </c>
      <c r="K9774" s="194" t="str">
        <f t="shared" si="152"/>
        <v xml:space="preserve">GIMALED REMOTE CONTROL - wall </v>
      </c>
    </row>
    <row r="9775" spans="1:11" x14ac:dyDescent="0.2">
      <c r="A9775" s="132">
        <v>49197</v>
      </c>
      <c r="B9775" s="226" t="s">
        <v>12</v>
      </c>
      <c r="C9775" s="222" t="s">
        <v>12</v>
      </c>
      <c r="D9775" s="106" t="s">
        <v>7327</v>
      </c>
      <c r="E9775" s="87">
        <v>1</v>
      </c>
      <c r="F9775" s="88">
        <v>159</v>
      </c>
      <c r="H9775" s="88"/>
      <c r="I9775" s="90">
        <v>1</v>
      </c>
      <c r="K9775" s="194" t="str">
        <f t="shared" si="152"/>
        <v xml:space="preserve">AUTOCLAVABLE HANDLE - spare for Unica 520 and GimaLed </v>
      </c>
    </row>
    <row r="9776" spans="1:11" x14ac:dyDescent="0.2">
      <c r="A9776" s="132">
        <v>49200</v>
      </c>
      <c r="B9776" s="226" t="s">
        <v>12</v>
      </c>
      <c r="C9776" s="222" t="s">
        <v>12</v>
      </c>
      <c r="D9776" s="106" t="s">
        <v>7328</v>
      </c>
      <c r="E9776" s="87" t="s">
        <v>20</v>
      </c>
      <c r="F9776" s="88">
        <v>13600</v>
      </c>
      <c r="H9776" s="88"/>
      <c r="I9776" s="90">
        <v>1</v>
      </c>
      <c r="K9776" s="194" t="str">
        <f t="shared" si="152"/>
        <v xml:space="preserve">PENTALED 63N THEATRE LIGHT - ceiling </v>
      </c>
    </row>
    <row r="9777" spans="1:11" x14ac:dyDescent="0.2">
      <c r="A9777" s="132">
        <v>49201</v>
      </c>
      <c r="B9777" s="226" t="s">
        <v>12</v>
      </c>
      <c r="C9777" s="222" t="s">
        <v>12</v>
      </c>
      <c r="D9777" s="106" t="s">
        <v>7329</v>
      </c>
      <c r="E9777" s="87" t="s">
        <v>20</v>
      </c>
      <c r="F9777" s="88">
        <v>21200</v>
      </c>
      <c r="H9777" s="88"/>
      <c r="I9777" s="90">
        <v>1</v>
      </c>
      <c r="K9777" s="194" t="str">
        <f t="shared" si="152"/>
        <v xml:space="preserve">PENTALED 63N+30N THEATRE LIGHT - ceiling double </v>
      </c>
    </row>
    <row r="9778" spans="1:11" x14ac:dyDescent="0.2">
      <c r="A9778" s="132">
        <v>49202</v>
      </c>
      <c r="B9778" s="226" t="s">
        <v>12</v>
      </c>
      <c r="C9778" s="222" t="s">
        <v>12</v>
      </c>
      <c r="D9778" s="106" t="s">
        <v>7330</v>
      </c>
      <c r="E9778" s="87" t="s">
        <v>20</v>
      </c>
      <c r="F9778" s="88">
        <v>25900</v>
      </c>
      <c r="H9778" s="88"/>
      <c r="I9778" s="90">
        <v>1</v>
      </c>
      <c r="K9778" s="194" t="str">
        <f t="shared" si="152"/>
        <v xml:space="preserve">PENTALED 63N+63N THEATRE LIGHT - ceiling double </v>
      </c>
    </row>
    <row r="9779" spans="1:11" x14ac:dyDescent="0.2">
      <c r="A9779" s="132">
        <v>49205</v>
      </c>
      <c r="B9779" s="226" t="s">
        <v>12</v>
      </c>
      <c r="C9779" s="222" t="s">
        <v>12</v>
      </c>
      <c r="D9779" s="106" t="s">
        <v>7331</v>
      </c>
      <c r="E9779" s="87" t="s">
        <v>20</v>
      </c>
      <c r="F9779" s="88">
        <v>6700</v>
      </c>
      <c r="H9779" s="88"/>
      <c r="I9779" s="90">
        <v>1</v>
      </c>
      <c r="K9779" s="194" t="str">
        <f t="shared" si="152"/>
        <v xml:space="preserve">MONITOR HOLDING ARM - stand alone </v>
      </c>
    </row>
    <row r="9780" spans="1:11" x14ac:dyDescent="0.2">
      <c r="A9780" s="132">
        <v>49206</v>
      </c>
      <c r="B9780" s="226" t="s">
        <v>12</v>
      </c>
      <c r="C9780" s="222" t="s">
        <v>12</v>
      </c>
      <c r="D9780" s="106" t="s">
        <v>7332</v>
      </c>
      <c r="E9780" s="87" t="s">
        <v>20</v>
      </c>
      <c r="F9780" s="88">
        <v>450</v>
      </c>
      <c r="H9780" s="88"/>
      <c r="I9780" s="90">
        <v>1</v>
      </c>
      <c r="K9780" s="194" t="str">
        <f t="shared" si="152"/>
        <v xml:space="preserve">IR REMOTE CONTROL - single lamp </v>
      </c>
    </row>
    <row r="9781" spans="1:11" x14ac:dyDescent="0.2">
      <c r="A9781" s="132">
        <v>49210</v>
      </c>
      <c r="B9781" s="226" t="s">
        <v>12</v>
      </c>
      <c r="C9781" s="222" t="s">
        <v>12</v>
      </c>
      <c r="D9781" s="106" t="s">
        <v>7333</v>
      </c>
      <c r="E9781" s="87" t="s">
        <v>20</v>
      </c>
      <c r="F9781" s="88">
        <v>1850</v>
      </c>
      <c r="H9781" s="88"/>
      <c r="I9781" s="90">
        <v>1</v>
      </c>
      <c r="K9781" s="194" t="str">
        <f t="shared" si="152"/>
        <v xml:space="preserve">"PX21" BATTERY GROUP WITH AUTOMATIC CHARGER for 49200 </v>
      </c>
    </row>
    <row r="9782" spans="1:11" x14ac:dyDescent="0.2">
      <c r="A9782" s="132">
        <v>49211</v>
      </c>
      <c r="B9782" s="226" t="s">
        <v>12</v>
      </c>
      <c r="C9782" s="222" t="s">
        <v>12</v>
      </c>
      <c r="D9782" s="106" t="s">
        <v>7334</v>
      </c>
      <c r="E9782" s="87" t="s">
        <v>20</v>
      </c>
      <c r="F9782" s="88">
        <v>3800</v>
      </c>
      <c r="H9782" s="88"/>
      <c r="I9782" s="90">
        <v>1</v>
      </c>
      <c r="K9782" s="194" t="str">
        <f t="shared" si="152"/>
        <v xml:space="preserve">"PX21" BATTERY GROUP WITH AUTOMATIC CHARGER for 49201 </v>
      </c>
    </row>
    <row r="9783" spans="1:11" x14ac:dyDescent="0.2">
      <c r="A9783" s="132">
        <v>49212</v>
      </c>
      <c r="B9783" s="226" t="s">
        <v>12</v>
      </c>
      <c r="C9783" s="222" t="s">
        <v>12</v>
      </c>
      <c r="D9783" s="106" t="s">
        <v>7335</v>
      </c>
      <c r="E9783" s="87" t="s">
        <v>20</v>
      </c>
      <c r="F9783" s="88">
        <v>3800</v>
      </c>
      <c r="H9783" s="88"/>
      <c r="I9783" s="90">
        <v>1</v>
      </c>
      <c r="K9783" s="194" t="str">
        <f t="shared" si="152"/>
        <v xml:space="preserve">"PX21" BATTERY GROUP WITH AUTOMATIC CHARGER for 49202 </v>
      </c>
    </row>
    <row r="9784" spans="1:11" x14ac:dyDescent="0.2">
      <c r="A9784" s="132">
        <v>49214</v>
      </c>
      <c r="B9784" s="226" t="s">
        <v>12</v>
      </c>
      <c r="C9784" s="222" t="s">
        <v>12</v>
      </c>
      <c r="D9784" s="106" t="s">
        <v>7336</v>
      </c>
      <c r="E9784" s="87" t="s">
        <v>20</v>
      </c>
      <c r="F9784" s="88">
        <v>13100</v>
      </c>
      <c r="H9784" s="88"/>
      <c r="I9784" s="90">
        <v>1</v>
      </c>
      <c r="K9784" s="194" t="str">
        <f t="shared" si="152"/>
        <v xml:space="preserve">HD TVCC CAMERA for 63N </v>
      </c>
    </row>
    <row r="9785" spans="1:11" x14ac:dyDescent="0.2">
      <c r="A9785" s="132">
        <v>49215</v>
      </c>
      <c r="B9785" s="226" t="s">
        <v>12</v>
      </c>
      <c r="C9785" s="222" t="s">
        <v>12</v>
      </c>
      <c r="D9785" s="106" t="s">
        <v>7337</v>
      </c>
      <c r="E9785" s="87" t="s">
        <v>20</v>
      </c>
      <c r="F9785" s="88">
        <v>6400</v>
      </c>
      <c r="H9785" s="88"/>
      <c r="I9785" s="90">
        <v>1</v>
      </c>
      <c r="K9785" s="194" t="str">
        <f t="shared" si="152"/>
        <v xml:space="preserve">MONITOR HOLDING ARM - integrated with light </v>
      </c>
    </row>
    <row r="9786" spans="1:11" x14ac:dyDescent="0.2">
      <c r="A9786" s="132">
        <v>49220</v>
      </c>
      <c r="B9786" s="226" t="s">
        <v>12</v>
      </c>
      <c r="C9786" s="222" t="s">
        <v>12</v>
      </c>
      <c r="D9786" s="106" t="s">
        <v>8613</v>
      </c>
      <c r="E9786" s="87" t="s">
        <v>20</v>
      </c>
      <c r="F9786" s="88">
        <v>640</v>
      </c>
      <c r="H9786" s="88"/>
      <c r="I9786" s="90">
        <v>1</v>
      </c>
      <c r="K9786" s="194" t="str">
        <f t="shared" si="152"/>
        <v xml:space="preserve">SPECIAL STRUCTURE FOR HIGH CEILINGS for Pentaled 30E, 30N, 63N </v>
      </c>
    </row>
    <row r="9787" spans="1:11" x14ac:dyDescent="0.2">
      <c r="A9787" s="132">
        <v>49230</v>
      </c>
      <c r="B9787" s="226" t="s">
        <v>12</v>
      </c>
      <c r="C9787" s="222" t="s">
        <v>12</v>
      </c>
      <c r="D9787" s="106" t="s">
        <v>9234</v>
      </c>
      <c r="E9787" s="87">
        <v>1</v>
      </c>
      <c r="F9787" s="88">
        <v>5500</v>
      </c>
      <c r="H9787" s="88"/>
      <c r="I9787" s="90">
        <v>1</v>
      </c>
      <c r="K9787" s="194" t="str">
        <f t="shared" si="152"/>
        <v xml:space="preserve">PENTALED 30E LIGHT SCIALYTIC LIGHT - trolley </v>
      </c>
    </row>
    <row r="9788" spans="1:11" x14ac:dyDescent="0.2">
      <c r="A9788" s="132">
        <v>49231</v>
      </c>
      <c r="B9788" s="226" t="s">
        <v>12</v>
      </c>
      <c r="C9788" s="222" t="s">
        <v>12</v>
      </c>
      <c r="D9788" s="106" t="s">
        <v>10005</v>
      </c>
      <c r="E9788" s="87">
        <v>1</v>
      </c>
      <c r="F9788" s="88">
        <v>7000</v>
      </c>
      <c r="H9788" s="88"/>
      <c r="I9788" s="90">
        <v>1</v>
      </c>
      <c r="K9788" s="194" t="str">
        <f t="shared" si="152"/>
        <v xml:space="preserve">PENTALED 30E LIGHT SCIALYTIC LIGHT - trolley with battery group </v>
      </c>
    </row>
    <row r="9789" spans="1:11" x14ac:dyDescent="0.2">
      <c r="A9789" s="132">
        <v>49232</v>
      </c>
      <c r="B9789" s="226" t="s">
        <v>12</v>
      </c>
      <c r="C9789" s="222" t="s">
        <v>12</v>
      </c>
      <c r="D9789" s="106" t="s">
        <v>9235</v>
      </c>
      <c r="E9789" s="87">
        <v>1</v>
      </c>
      <c r="F9789" s="88">
        <v>5200</v>
      </c>
      <c r="H9789" s="88"/>
      <c r="I9789" s="90">
        <v>1</v>
      </c>
      <c r="K9789" s="194" t="str">
        <f t="shared" si="152"/>
        <v xml:space="preserve">PENTALED 30E LIGHT SCIALYTIC LIGHT - wall </v>
      </c>
    </row>
    <row r="9790" spans="1:11" x14ac:dyDescent="0.2">
      <c r="A9790" s="132">
        <v>49233</v>
      </c>
      <c r="B9790" s="226" t="s">
        <v>12</v>
      </c>
      <c r="C9790" s="222" t="s">
        <v>12</v>
      </c>
      <c r="D9790" s="106" t="s">
        <v>9236</v>
      </c>
      <c r="E9790" s="87">
        <v>1</v>
      </c>
      <c r="F9790" s="88">
        <v>5800</v>
      </c>
      <c r="H9790" s="88"/>
      <c r="I9790" s="90">
        <v>1</v>
      </c>
      <c r="K9790" s="194" t="str">
        <f t="shared" ref="K9790:K9853" si="153">+SUBSTITUTE(CONCATENATE(D9790," ","(",IF(RIGHT(E9790,3)="1**","1",E9790),")"),"(1)","")</f>
        <v xml:space="preserve">PENTALED 30E LIGHT SCIALYTIC LIGHT - ceiling </v>
      </c>
    </row>
    <row r="9791" spans="1:11" ht="13.5" thickBot="1" x14ac:dyDescent="0.25">
      <c r="A9791" s="134">
        <v>49234</v>
      </c>
      <c r="B9791" s="233" t="s">
        <v>12</v>
      </c>
      <c r="C9791" s="234" t="s">
        <v>12</v>
      </c>
      <c r="D9791" s="121" t="s">
        <v>9237</v>
      </c>
      <c r="E9791" s="116">
        <v>1</v>
      </c>
      <c r="F9791" s="91">
        <v>10600</v>
      </c>
      <c r="H9791" s="91"/>
      <c r="I9791" s="92">
        <v>1</v>
      </c>
      <c r="K9791" s="194" t="str">
        <f t="shared" si="153"/>
        <v xml:space="preserve">PENTALED 30E LIGHT DOUBLE SCIALYTIC LIGHT - ceiling </v>
      </c>
    </row>
    <row r="9792" spans="1:11" x14ac:dyDescent="0.2">
      <c r="A9792" s="135">
        <v>49500</v>
      </c>
      <c r="B9792" s="223" t="s">
        <v>9238</v>
      </c>
      <c r="C9792" s="224" t="s">
        <v>12</v>
      </c>
      <c r="D9792" s="117" t="s">
        <v>7338</v>
      </c>
      <c r="E9792" s="118">
        <v>1</v>
      </c>
      <c r="F9792" s="93">
        <v>14</v>
      </c>
      <c r="H9792" s="225"/>
      <c r="I9792" s="94">
        <v>1</v>
      </c>
      <c r="K9792" s="194" t="str">
        <f t="shared" si="153"/>
        <v xml:space="preserve">YTON NURSE STETHOSCOPE - Y dark green </v>
      </c>
    </row>
    <row r="9793" spans="1:11" x14ac:dyDescent="0.2">
      <c r="A9793" s="136">
        <v>49501</v>
      </c>
      <c r="B9793" s="226" t="s">
        <v>9238</v>
      </c>
      <c r="C9793" s="222" t="s">
        <v>12</v>
      </c>
      <c r="D9793" s="106" t="s">
        <v>7339</v>
      </c>
      <c r="E9793" s="87">
        <v>1</v>
      </c>
      <c r="F9793" s="88">
        <v>14</v>
      </c>
      <c r="H9793" s="227"/>
      <c r="I9793" s="95">
        <v>1</v>
      </c>
      <c r="K9793" s="194" t="str">
        <f t="shared" si="153"/>
        <v xml:space="preserve">YTON NURSE STETHOSCOPE - Y dark blue </v>
      </c>
    </row>
    <row r="9794" spans="1:11" x14ac:dyDescent="0.2">
      <c r="A9794" s="136">
        <v>49502</v>
      </c>
      <c r="B9794" s="226" t="s">
        <v>9238</v>
      </c>
      <c r="C9794" s="222" t="s">
        <v>12</v>
      </c>
      <c r="D9794" s="106" t="s">
        <v>7340</v>
      </c>
      <c r="E9794" s="87">
        <v>1</v>
      </c>
      <c r="F9794" s="88">
        <v>14</v>
      </c>
      <c r="H9794" s="227"/>
      <c r="I9794" s="95">
        <v>1</v>
      </c>
      <c r="K9794" s="194" t="str">
        <f t="shared" si="153"/>
        <v xml:space="preserve">YTON NURSE STETHOSCOPE - Y red </v>
      </c>
    </row>
    <row r="9795" spans="1:11" x14ac:dyDescent="0.2">
      <c r="A9795" s="136">
        <v>49503</v>
      </c>
      <c r="B9795" s="226" t="s">
        <v>9238</v>
      </c>
      <c r="C9795" s="222" t="s">
        <v>12</v>
      </c>
      <c r="D9795" s="106" t="s">
        <v>7341</v>
      </c>
      <c r="E9795" s="87">
        <v>1</v>
      </c>
      <c r="F9795" s="88">
        <v>14</v>
      </c>
      <c r="H9795" s="227"/>
      <c r="I9795" s="95">
        <v>1</v>
      </c>
      <c r="K9795" s="194" t="str">
        <f t="shared" si="153"/>
        <v xml:space="preserve">YTON NURSE STETHOSCOPE - Y aqua blue </v>
      </c>
    </row>
    <row r="9796" spans="1:11" x14ac:dyDescent="0.2">
      <c r="A9796" s="136"/>
      <c r="B9796" s="226" t="s">
        <v>12</v>
      </c>
      <c r="C9796" s="222" t="s">
        <v>12</v>
      </c>
      <c r="D9796" s="106" t="s">
        <v>7342</v>
      </c>
      <c r="E9796" s="87">
        <v>1</v>
      </c>
      <c r="F9796" s="88">
        <v>12.6</v>
      </c>
      <c r="H9796" s="227"/>
      <c r="I9796" s="95">
        <v>20</v>
      </c>
      <c r="K9796" s="194" t="str">
        <f t="shared" si="153"/>
        <v xml:space="preserve">YTON NURSE STETHO  BUY 20 units SAVE 10% </v>
      </c>
    </row>
    <row r="9797" spans="1:11" ht="13.5" thickBot="1" x14ac:dyDescent="0.25">
      <c r="A9797" s="137"/>
      <c r="B9797" s="228" t="s">
        <v>12</v>
      </c>
      <c r="C9797" s="229" t="s">
        <v>12</v>
      </c>
      <c r="D9797" s="123" t="s">
        <v>7343</v>
      </c>
      <c r="E9797" s="119">
        <v>1</v>
      </c>
      <c r="F9797" s="104">
        <v>11.9</v>
      </c>
      <c r="H9797" s="236"/>
      <c r="I9797" s="98">
        <v>50</v>
      </c>
      <c r="K9797" s="194" t="str">
        <f t="shared" si="153"/>
        <v xml:space="preserve">YTON NURSE STETHO  BUY 50 units SAVE 15% </v>
      </c>
    </row>
    <row r="9798" spans="1:11" x14ac:dyDescent="0.2">
      <c r="A9798" s="135">
        <v>49510</v>
      </c>
      <c r="B9798" s="223" t="s">
        <v>9239</v>
      </c>
      <c r="C9798" s="224" t="s">
        <v>12</v>
      </c>
      <c r="D9798" s="117" t="s">
        <v>7344</v>
      </c>
      <c r="E9798" s="118">
        <v>1</v>
      </c>
      <c r="F9798" s="93">
        <v>16</v>
      </c>
      <c r="H9798" s="225"/>
      <c r="I9798" s="94">
        <v>1</v>
      </c>
      <c r="K9798" s="194" t="str">
        <f t="shared" si="153"/>
        <v xml:space="preserve">YTON DUAL HEAD STETHOSCOPE - Y dark green </v>
      </c>
    </row>
    <row r="9799" spans="1:11" x14ac:dyDescent="0.2">
      <c r="A9799" s="136">
        <v>49511</v>
      </c>
      <c r="B9799" s="226" t="s">
        <v>9239</v>
      </c>
      <c r="C9799" s="222" t="s">
        <v>12</v>
      </c>
      <c r="D9799" s="106" t="s">
        <v>7345</v>
      </c>
      <c r="E9799" s="87">
        <v>1</v>
      </c>
      <c r="F9799" s="88">
        <v>16</v>
      </c>
      <c r="H9799" s="227"/>
      <c r="I9799" s="95">
        <v>1</v>
      </c>
      <c r="K9799" s="194" t="str">
        <f t="shared" si="153"/>
        <v xml:space="preserve">YTON DUAL HEAD STETHOSCOPE - Y dark blue </v>
      </c>
    </row>
    <row r="9800" spans="1:11" x14ac:dyDescent="0.2">
      <c r="A9800" s="136">
        <v>49512</v>
      </c>
      <c r="B9800" s="226" t="s">
        <v>9239</v>
      </c>
      <c r="C9800" s="222" t="s">
        <v>12</v>
      </c>
      <c r="D9800" s="106" t="s">
        <v>7346</v>
      </c>
      <c r="E9800" s="87">
        <v>1</v>
      </c>
      <c r="F9800" s="88">
        <v>16</v>
      </c>
      <c r="H9800" s="227"/>
      <c r="I9800" s="95">
        <v>1</v>
      </c>
      <c r="K9800" s="194" t="str">
        <f t="shared" si="153"/>
        <v xml:space="preserve">YTON DUAL HEAD STETHOSCOPE - Y red </v>
      </c>
    </row>
    <row r="9801" spans="1:11" x14ac:dyDescent="0.2">
      <c r="A9801" s="136">
        <v>49513</v>
      </c>
      <c r="B9801" s="226" t="s">
        <v>9239</v>
      </c>
      <c r="C9801" s="222" t="s">
        <v>12</v>
      </c>
      <c r="D9801" s="106" t="s">
        <v>7347</v>
      </c>
      <c r="E9801" s="87">
        <v>1</v>
      </c>
      <c r="F9801" s="88">
        <v>16</v>
      </c>
      <c r="H9801" s="227"/>
      <c r="I9801" s="95">
        <v>1</v>
      </c>
      <c r="K9801" s="194" t="str">
        <f t="shared" si="153"/>
        <v xml:space="preserve">YTON DUAL HEAD STETHOSCOPE - Y aqua blue </v>
      </c>
    </row>
    <row r="9802" spans="1:11" x14ac:dyDescent="0.2">
      <c r="A9802" s="136"/>
      <c r="B9802" s="226" t="s">
        <v>12</v>
      </c>
      <c r="C9802" s="222" t="s">
        <v>12</v>
      </c>
      <c r="D9802" s="106" t="s">
        <v>7348</v>
      </c>
      <c r="E9802" s="87">
        <v>1</v>
      </c>
      <c r="F9802" s="88">
        <v>14.4</v>
      </c>
      <c r="H9802" s="227"/>
      <c r="I9802" s="95">
        <v>20</v>
      </c>
      <c r="K9802" s="194" t="str">
        <f t="shared" si="153"/>
        <v xml:space="preserve">YTON DUAL HEAD STETHO BUY 20 units SAVE 10% </v>
      </c>
    </row>
    <row r="9803" spans="1:11" ht="13.5" thickBot="1" x14ac:dyDescent="0.25">
      <c r="A9803" s="137"/>
      <c r="B9803" s="228" t="s">
        <v>12</v>
      </c>
      <c r="C9803" s="229" t="s">
        <v>12</v>
      </c>
      <c r="D9803" s="123" t="s">
        <v>7349</v>
      </c>
      <c r="E9803" s="119">
        <v>1</v>
      </c>
      <c r="F9803" s="104">
        <v>13.6</v>
      </c>
      <c r="H9803" s="236"/>
      <c r="I9803" s="98">
        <v>50</v>
      </c>
      <c r="K9803" s="194" t="str">
        <f t="shared" si="153"/>
        <v xml:space="preserve">YTON DUAL HEAD STETHO BUY 50 units SAVE 15% </v>
      </c>
    </row>
    <row r="9804" spans="1:11" x14ac:dyDescent="0.2">
      <c r="A9804" s="135">
        <v>49550</v>
      </c>
      <c r="B9804" s="223" t="s">
        <v>9240</v>
      </c>
      <c r="C9804" s="224" t="s">
        <v>12</v>
      </c>
      <c r="D9804" s="117" t="s">
        <v>7350</v>
      </c>
      <c r="E9804" s="118">
        <v>1</v>
      </c>
      <c r="F9804" s="93">
        <v>32</v>
      </c>
      <c r="H9804" s="225"/>
      <c r="I9804" s="94">
        <v>1</v>
      </c>
      <c r="K9804" s="194" t="str">
        <f t="shared" si="153"/>
        <v xml:space="preserve">EVOLVE DUAL HEAD STETHO - shiny head - Y black </v>
      </c>
    </row>
    <row r="9805" spans="1:11" x14ac:dyDescent="0.2">
      <c r="A9805" s="136">
        <v>49551</v>
      </c>
      <c r="B9805" s="226" t="s">
        <v>9240</v>
      </c>
      <c r="C9805" s="222" t="s">
        <v>12</v>
      </c>
      <c r="D9805" s="106" t="s">
        <v>7351</v>
      </c>
      <c r="E9805" s="87">
        <v>1</v>
      </c>
      <c r="F9805" s="88">
        <v>32</v>
      </c>
      <c r="H9805" s="227"/>
      <c r="I9805" s="95">
        <v>1</v>
      </c>
      <c r="K9805" s="194" t="str">
        <f t="shared" si="153"/>
        <v xml:space="preserve">EVOLVE DUAL HEAD STETHO - shiny head - Y navy blue </v>
      </c>
    </row>
    <row r="9806" spans="1:11" x14ac:dyDescent="0.2">
      <c r="A9806" s="136">
        <v>49552</v>
      </c>
      <c r="B9806" s="226" t="s">
        <v>9240</v>
      </c>
      <c r="C9806" s="222" t="s">
        <v>12</v>
      </c>
      <c r="D9806" s="106" t="s">
        <v>7352</v>
      </c>
      <c r="E9806" s="87">
        <v>1</v>
      </c>
      <c r="F9806" s="88">
        <v>32</v>
      </c>
      <c r="H9806" s="227"/>
      <c r="I9806" s="95">
        <v>1</v>
      </c>
      <c r="K9806" s="194" t="str">
        <f t="shared" si="153"/>
        <v xml:space="preserve">EVOLVE DUAL HEAD STETHO - shiny head - Y burgundy </v>
      </c>
    </row>
    <row r="9807" spans="1:11" x14ac:dyDescent="0.2">
      <c r="A9807" s="136">
        <v>49553</v>
      </c>
      <c r="B9807" s="226" t="s">
        <v>9240</v>
      </c>
      <c r="C9807" s="222" t="s">
        <v>12</v>
      </c>
      <c r="D9807" s="106" t="s">
        <v>7353</v>
      </c>
      <c r="E9807" s="87">
        <v>1</v>
      </c>
      <c r="F9807" s="88">
        <v>32</v>
      </c>
      <c r="H9807" s="227"/>
      <c r="I9807" s="95">
        <v>1</v>
      </c>
      <c r="K9807" s="194" t="str">
        <f t="shared" si="153"/>
        <v xml:space="preserve">EVOLVE DUAL HEAD STETHO - shiny head - Y turquoise </v>
      </c>
    </row>
    <row r="9808" spans="1:11" x14ac:dyDescent="0.2">
      <c r="A9808" s="136">
        <v>49554</v>
      </c>
      <c r="B9808" s="226" t="s">
        <v>9240</v>
      </c>
      <c r="C9808" s="222" t="s">
        <v>12</v>
      </c>
      <c r="D9808" s="106" t="s">
        <v>7354</v>
      </c>
      <c r="E9808" s="87">
        <v>1</v>
      </c>
      <c r="F9808" s="88">
        <v>32</v>
      </c>
      <c r="H9808" s="227"/>
      <c r="I9808" s="95">
        <v>1</v>
      </c>
      <c r="K9808" s="194" t="str">
        <f t="shared" si="153"/>
        <v xml:space="preserve">EVOLVE DUAL HEAD STETHO - shiny head - Y grey </v>
      </c>
    </row>
    <row r="9809" spans="1:11" x14ac:dyDescent="0.2">
      <c r="A9809" s="136">
        <v>49555</v>
      </c>
      <c r="B9809" s="226" t="s">
        <v>9240</v>
      </c>
      <c r="C9809" s="222" t="s">
        <v>12</v>
      </c>
      <c r="D9809" s="106" t="s">
        <v>7355</v>
      </c>
      <c r="E9809" s="87">
        <v>1</v>
      </c>
      <c r="F9809" s="88">
        <v>32</v>
      </c>
      <c r="H9809" s="227"/>
      <c r="I9809" s="95">
        <v>1</v>
      </c>
      <c r="K9809" s="194" t="str">
        <f t="shared" si="153"/>
        <v xml:space="preserve">EVOLVE DUAL HEAD STETHO - shiny head - Y dark green </v>
      </c>
    </row>
    <row r="9810" spans="1:11" x14ac:dyDescent="0.2">
      <c r="A9810" s="136">
        <v>49556</v>
      </c>
      <c r="B9810" s="226" t="s">
        <v>9240</v>
      </c>
      <c r="C9810" s="222" t="s">
        <v>12</v>
      </c>
      <c r="D9810" s="106" t="s">
        <v>7356</v>
      </c>
      <c r="E9810" s="87">
        <v>1</v>
      </c>
      <c r="F9810" s="88">
        <v>32</v>
      </c>
      <c r="H9810" s="227"/>
      <c r="I9810" s="95">
        <v>1</v>
      </c>
      <c r="K9810" s="194" t="str">
        <f t="shared" si="153"/>
        <v xml:space="preserve">EVOLVE DUAL HEAD STETHO - shiny head - Y red </v>
      </c>
    </row>
    <row r="9811" spans="1:11" x14ac:dyDescent="0.2">
      <c r="A9811" s="136">
        <v>49563</v>
      </c>
      <c r="B9811" s="226" t="s">
        <v>9240</v>
      </c>
      <c r="C9811" s="222" t="s">
        <v>12</v>
      </c>
      <c r="D9811" s="106" t="s">
        <v>7357</v>
      </c>
      <c r="E9811" s="87">
        <v>1</v>
      </c>
      <c r="F9811" s="88">
        <v>32</v>
      </c>
      <c r="H9811" s="227"/>
      <c r="I9811" s="95">
        <v>1</v>
      </c>
      <c r="K9811" s="194" t="str">
        <f t="shared" si="153"/>
        <v xml:space="preserve">EVOLVE DUAL HEAD STETHO - shiny head - glittered Y ceil blue </v>
      </c>
    </row>
    <row r="9812" spans="1:11" x14ac:dyDescent="0.2">
      <c r="A9812" s="136">
        <v>49564</v>
      </c>
      <c r="B9812" s="226" t="s">
        <v>9240</v>
      </c>
      <c r="C9812" s="222" t="s">
        <v>12</v>
      </c>
      <c r="D9812" s="106" t="s">
        <v>7358</v>
      </c>
      <c r="E9812" s="87">
        <v>1</v>
      </c>
      <c r="F9812" s="88">
        <v>32</v>
      </c>
      <c r="H9812" s="227"/>
      <c r="I9812" s="95">
        <v>1</v>
      </c>
      <c r="K9812" s="194" t="str">
        <f t="shared" si="153"/>
        <v xml:space="preserve">EVOLVE DUAL HEAD STETHO - shiny head - glittered Y teal green </v>
      </c>
    </row>
    <row r="9813" spans="1:11" x14ac:dyDescent="0.2">
      <c r="A9813" s="136">
        <v>49567</v>
      </c>
      <c r="B9813" s="226" t="s">
        <v>9240</v>
      </c>
      <c r="C9813" s="222" t="s">
        <v>12</v>
      </c>
      <c r="D9813" s="106" t="s">
        <v>7359</v>
      </c>
      <c r="E9813" s="87">
        <v>1</v>
      </c>
      <c r="F9813" s="88">
        <v>32</v>
      </c>
      <c r="H9813" s="227"/>
      <c r="I9813" s="95">
        <v>1</v>
      </c>
      <c r="K9813" s="194" t="str">
        <f t="shared" si="153"/>
        <v xml:space="preserve">EVOLVE DUAL HEAD STETHO - all black head - Y black </v>
      </c>
    </row>
    <row r="9814" spans="1:11" x14ac:dyDescent="0.2">
      <c r="A9814" s="136">
        <v>49568</v>
      </c>
      <c r="B9814" s="226" t="s">
        <v>9240</v>
      </c>
      <c r="C9814" s="222" t="s">
        <v>12</v>
      </c>
      <c r="D9814" s="106" t="s">
        <v>7360</v>
      </c>
      <c r="E9814" s="87">
        <v>1</v>
      </c>
      <c r="F9814" s="88">
        <v>32</v>
      </c>
      <c r="H9814" s="227"/>
      <c r="I9814" s="95">
        <v>1</v>
      </c>
      <c r="K9814" s="194" t="str">
        <f t="shared" si="153"/>
        <v xml:space="preserve">EVOLVE DUAL HEAD STETHO - all black head - Y caribbean blue </v>
      </c>
    </row>
    <row r="9815" spans="1:11" x14ac:dyDescent="0.2">
      <c r="A9815" s="136">
        <v>49569</v>
      </c>
      <c r="B9815" s="226" t="s">
        <v>9240</v>
      </c>
      <c r="C9815" s="222" t="s">
        <v>12</v>
      </c>
      <c r="D9815" s="106" t="s">
        <v>7361</v>
      </c>
      <c r="E9815" s="87">
        <v>1</v>
      </c>
      <c r="F9815" s="88">
        <v>32</v>
      </c>
      <c r="H9815" s="227"/>
      <c r="I9815" s="95">
        <v>1</v>
      </c>
      <c r="K9815" s="194" t="str">
        <f t="shared" si="153"/>
        <v xml:space="preserve">EVOLVE DUAL HEAD STETHO - all black head - Y emerald green </v>
      </c>
    </row>
    <row r="9816" spans="1:11" x14ac:dyDescent="0.2">
      <c r="A9816" s="136">
        <v>49570</v>
      </c>
      <c r="B9816" s="226" t="s">
        <v>9240</v>
      </c>
      <c r="C9816" s="222" t="s">
        <v>12</v>
      </c>
      <c r="D9816" s="106" t="s">
        <v>7362</v>
      </c>
      <c r="E9816" s="87">
        <v>1</v>
      </c>
      <c r="F9816" s="88">
        <v>32</v>
      </c>
      <c r="H9816" s="227"/>
      <c r="I9816" s="95">
        <v>1</v>
      </c>
      <c r="K9816" s="194" t="str">
        <f t="shared" si="153"/>
        <v xml:space="preserve">EVOLVE DUAL HEAD STETHO - all black head - Y chocolate </v>
      </c>
    </row>
    <row r="9817" spans="1:11" x14ac:dyDescent="0.2">
      <c r="A9817" s="136">
        <v>49574</v>
      </c>
      <c r="B9817" s="226" t="s">
        <v>9240</v>
      </c>
      <c r="C9817" s="222" t="s">
        <v>12</v>
      </c>
      <c r="D9817" s="106" t="s">
        <v>7363</v>
      </c>
      <c r="E9817" s="87">
        <v>1</v>
      </c>
      <c r="F9817" s="88">
        <v>32</v>
      </c>
      <c r="H9817" s="227"/>
      <c r="I9817" s="95">
        <v>1</v>
      </c>
      <c r="K9817" s="194" t="str">
        <f t="shared" si="153"/>
        <v xml:space="preserve">EVOLVE DUAL HEAD STETHO - multicolour head - Y raspberry </v>
      </c>
    </row>
    <row r="9818" spans="1:11" x14ac:dyDescent="0.2">
      <c r="A9818" s="136">
        <v>49575</v>
      </c>
      <c r="B9818" s="226" t="s">
        <v>9240</v>
      </c>
      <c r="C9818" s="222" t="s">
        <v>12</v>
      </c>
      <c r="D9818" s="106" t="s">
        <v>7364</v>
      </c>
      <c r="E9818" s="87">
        <v>1</v>
      </c>
      <c r="F9818" s="88">
        <v>32</v>
      </c>
      <c r="H9818" s="227"/>
      <c r="I9818" s="95">
        <v>1</v>
      </c>
      <c r="K9818" s="194" t="str">
        <f t="shared" si="153"/>
        <v xml:space="preserve">EVOLVE DUAL HEAD STETHO - multicolour head - Y black </v>
      </c>
    </row>
    <row r="9819" spans="1:11" x14ac:dyDescent="0.2">
      <c r="A9819" s="136">
        <v>49578</v>
      </c>
      <c r="B9819" s="226" t="s">
        <v>9240</v>
      </c>
      <c r="C9819" s="222" t="s">
        <v>12</v>
      </c>
      <c r="D9819" s="106" t="s">
        <v>7365</v>
      </c>
      <c r="E9819" s="87">
        <v>1</v>
      </c>
      <c r="F9819" s="88">
        <v>32</v>
      </c>
      <c r="H9819" s="227"/>
      <c r="I9819" s="95">
        <v>1</v>
      </c>
      <c r="K9819" s="194" t="str">
        <f t="shared" si="153"/>
        <v xml:space="preserve">EVOLVE DUAL HEAD STETHO - rose gold head - Y white </v>
      </c>
    </row>
    <row r="9820" spans="1:11" x14ac:dyDescent="0.2">
      <c r="A9820" s="136"/>
      <c r="B9820" s="226" t="s">
        <v>12</v>
      </c>
      <c r="C9820" s="222" t="s">
        <v>12</v>
      </c>
      <c r="D9820" s="201" t="s">
        <v>7366</v>
      </c>
      <c r="E9820" s="87"/>
      <c r="F9820" s="88"/>
      <c r="H9820" s="227"/>
      <c r="I9820" s="95"/>
      <c r="K9820" s="194" t="str">
        <f t="shared" si="153"/>
        <v>SPECIAL OFFER EVOLVE STETHOSCOPES ()</v>
      </c>
    </row>
    <row r="9821" spans="1:11" x14ac:dyDescent="0.2">
      <c r="A9821" s="136"/>
      <c r="B9821" s="226" t="s">
        <v>12</v>
      </c>
      <c r="C9821" s="222" t="s">
        <v>12</v>
      </c>
      <c r="D9821" s="145" t="s">
        <v>7367</v>
      </c>
      <c r="E9821" s="87">
        <v>1</v>
      </c>
      <c r="F9821" s="88">
        <v>28.8</v>
      </c>
      <c r="H9821" s="227"/>
      <c r="I9821" s="95">
        <v>5</v>
      </c>
      <c r="K9821" s="194" t="str">
        <f t="shared" si="153"/>
        <v xml:space="preserve">For a mixed order of minimum 5 Evolve SAVE 10% </v>
      </c>
    </row>
    <row r="9822" spans="1:11" x14ac:dyDescent="0.2">
      <c r="A9822" s="136"/>
      <c r="B9822" s="226" t="s">
        <v>12</v>
      </c>
      <c r="C9822" s="222" t="s">
        <v>12</v>
      </c>
      <c r="D9822" s="145" t="s">
        <v>7368</v>
      </c>
      <c r="E9822" s="87">
        <v>1</v>
      </c>
      <c r="F9822" s="88">
        <v>27.2</v>
      </c>
      <c r="H9822" s="227"/>
      <c r="I9822" s="95">
        <v>20</v>
      </c>
      <c r="K9822" s="194" t="str">
        <f t="shared" si="153"/>
        <v xml:space="preserve">For a mixed order of minimum 20 Evolve SAVE 15% </v>
      </c>
    </row>
    <row r="9823" spans="1:11" ht="13.5" thickBot="1" x14ac:dyDescent="0.25">
      <c r="A9823" s="137"/>
      <c r="B9823" s="228" t="s">
        <v>12</v>
      </c>
      <c r="C9823" s="229" t="s">
        <v>12</v>
      </c>
      <c r="D9823" s="148" t="s">
        <v>7369</v>
      </c>
      <c r="E9823" s="119">
        <v>1</v>
      </c>
      <c r="F9823" s="104">
        <v>25.6</v>
      </c>
      <c r="H9823" s="236"/>
      <c r="I9823" s="98">
        <v>50</v>
      </c>
      <c r="K9823" s="194" t="str">
        <f t="shared" si="153"/>
        <v xml:space="preserve">For a mixed order of minimum 50 Evolve SAVE 20% </v>
      </c>
    </row>
    <row r="9824" spans="1:11" x14ac:dyDescent="0.2">
      <c r="A9824" s="140">
        <v>49580</v>
      </c>
      <c r="B9824" s="231" t="s">
        <v>12</v>
      </c>
      <c r="C9824" s="232" t="s">
        <v>12</v>
      </c>
      <c r="D9824" s="124" t="s">
        <v>7370</v>
      </c>
      <c r="E9824" s="120" t="s">
        <v>24</v>
      </c>
      <c r="F9824" s="99">
        <v>13</v>
      </c>
      <c r="H9824" s="99"/>
      <c r="I9824" s="100">
        <v>1</v>
      </c>
      <c r="K9824" s="194" t="str">
        <f t="shared" si="153"/>
        <v>GIMA EVOLVE KIT: 2 FLOATING DIAPHRAGMS + 2 PAIRS OF EARTIPS - black - spare (1 kit)</v>
      </c>
    </row>
    <row r="9825" spans="1:11" x14ac:dyDescent="0.2">
      <c r="A9825" s="132">
        <v>49581</v>
      </c>
      <c r="B9825" s="226" t="s">
        <v>12</v>
      </c>
      <c r="C9825" s="222" t="s">
        <v>12</v>
      </c>
      <c r="D9825" s="106" t="s">
        <v>7371</v>
      </c>
      <c r="E9825" s="87" t="s">
        <v>24</v>
      </c>
      <c r="F9825" s="88">
        <v>13</v>
      </c>
      <c r="H9825" s="88"/>
      <c r="I9825" s="90">
        <v>1</v>
      </c>
      <c r="K9825" s="194" t="str">
        <f t="shared" si="153"/>
        <v>GIMA EVOLVE KIT: 2 FLOATING DIAPHRAGMS + 2 PAIRS OF EARTIPS - transparent - spare (1 kit)</v>
      </c>
    </row>
    <row r="9826" spans="1:11" x14ac:dyDescent="0.2">
      <c r="A9826" s="132">
        <v>49700</v>
      </c>
      <c r="B9826" s="226" t="s">
        <v>12</v>
      </c>
      <c r="C9826" s="222" t="s">
        <v>12</v>
      </c>
      <c r="D9826" s="106" t="s">
        <v>8678</v>
      </c>
      <c r="E9826" s="87" t="s">
        <v>25</v>
      </c>
      <c r="F9826" s="88">
        <v>4.8</v>
      </c>
      <c r="H9826" s="88"/>
      <c r="I9826" s="90">
        <v>1</v>
      </c>
      <c r="K9826" s="194" t="str">
        <f t="shared" si="153"/>
        <v>PVC BLADDER 1 TUBE - child (box of 5)</v>
      </c>
    </row>
    <row r="9827" spans="1:11" x14ac:dyDescent="0.2">
      <c r="A9827" s="132">
        <v>49702</v>
      </c>
      <c r="B9827" s="226" t="s">
        <v>12</v>
      </c>
      <c r="C9827" s="222" t="s">
        <v>12</v>
      </c>
      <c r="D9827" s="106" t="s">
        <v>8679</v>
      </c>
      <c r="E9827" s="87" t="s">
        <v>25</v>
      </c>
      <c r="F9827" s="88">
        <v>5.2</v>
      </c>
      <c r="H9827" s="88"/>
      <c r="I9827" s="90">
        <v>1</v>
      </c>
      <c r="K9827" s="194" t="str">
        <f t="shared" si="153"/>
        <v>PVC BLADDER 1 TUBE - adult (box of 5)</v>
      </c>
    </row>
    <row r="9828" spans="1:11" x14ac:dyDescent="0.2">
      <c r="A9828" s="132">
        <v>49703</v>
      </c>
      <c r="B9828" s="226" t="s">
        <v>12</v>
      </c>
      <c r="C9828" s="222" t="s">
        <v>12</v>
      </c>
      <c r="D9828" s="106" t="s">
        <v>8680</v>
      </c>
      <c r="E9828" s="87" t="s">
        <v>25</v>
      </c>
      <c r="F9828" s="88">
        <v>5.8</v>
      </c>
      <c r="H9828" s="88"/>
      <c r="I9828" s="90">
        <v>1</v>
      </c>
      <c r="K9828" s="194" t="str">
        <f t="shared" si="153"/>
        <v>PVC BLADDER 2 TUBES - adult (box of 5)</v>
      </c>
    </row>
    <row r="9829" spans="1:11" x14ac:dyDescent="0.2">
      <c r="A9829" s="132">
        <v>49706</v>
      </c>
      <c r="B9829" s="226" t="s">
        <v>12</v>
      </c>
      <c r="C9829" s="222" t="s">
        <v>12</v>
      </c>
      <c r="D9829" s="106" t="s">
        <v>8681</v>
      </c>
      <c r="E9829" s="87" t="s">
        <v>25</v>
      </c>
      <c r="F9829" s="88">
        <v>9</v>
      </c>
      <c r="H9829" s="88"/>
      <c r="I9829" s="90">
        <v>1</v>
      </c>
      <c r="K9829" s="194" t="str">
        <f t="shared" si="153"/>
        <v>TPU BLADDER 1 TUBE - adult (box of 5)</v>
      </c>
    </row>
    <row r="9830" spans="1:11" x14ac:dyDescent="0.2">
      <c r="A9830" s="132">
        <v>49707</v>
      </c>
      <c r="B9830" s="226" t="s">
        <v>12</v>
      </c>
      <c r="C9830" s="222" t="s">
        <v>12</v>
      </c>
      <c r="D9830" s="106" t="s">
        <v>8682</v>
      </c>
      <c r="E9830" s="87" t="s">
        <v>25</v>
      </c>
      <c r="F9830" s="88">
        <v>9.5</v>
      </c>
      <c r="H9830" s="88"/>
      <c r="I9830" s="90">
        <v>1</v>
      </c>
      <c r="K9830" s="194" t="str">
        <f t="shared" si="153"/>
        <v>TPU BLADDER 2 TUBES - adult (box of 5)</v>
      </c>
    </row>
    <row r="9831" spans="1:11" x14ac:dyDescent="0.2">
      <c r="A9831" s="132">
        <v>49750</v>
      </c>
      <c r="B9831" s="226" t="s">
        <v>8076</v>
      </c>
      <c r="C9831" s="222" t="s">
        <v>12</v>
      </c>
      <c r="D9831" s="106" t="s">
        <v>9241</v>
      </c>
      <c r="E9831" s="87">
        <v>1</v>
      </c>
      <c r="F9831" s="88">
        <v>8.1999999999999993</v>
      </c>
      <c r="H9831" s="88"/>
      <c r="I9831" s="90">
        <v>1</v>
      </c>
      <c r="K9831" s="194" t="str">
        <f t="shared" si="153"/>
        <v xml:space="preserve">PREMIUM ADULT CUFF + 1 TUBE BLADDER - royal blue </v>
      </c>
    </row>
    <row r="9832" spans="1:11" x14ac:dyDescent="0.2">
      <c r="A9832" s="132">
        <v>49751</v>
      </c>
      <c r="B9832" s="226" t="s">
        <v>8076</v>
      </c>
      <c r="C9832" s="222" t="s">
        <v>12</v>
      </c>
      <c r="D9832" s="106" t="s">
        <v>9242</v>
      </c>
      <c r="E9832" s="87">
        <v>1</v>
      </c>
      <c r="F9832" s="88">
        <v>8.1999999999999993</v>
      </c>
      <c r="H9832" s="88"/>
      <c r="I9832" s="90">
        <v>1</v>
      </c>
      <c r="K9832" s="194" t="str">
        <f t="shared" si="153"/>
        <v xml:space="preserve">PREMIUM ADULT CUFF + 1 TUBE BLADDER - teal </v>
      </c>
    </row>
    <row r="9833" spans="1:11" x14ac:dyDescent="0.2">
      <c r="A9833" s="132">
        <v>49752</v>
      </c>
      <c r="B9833" s="226" t="s">
        <v>8076</v>
      </c>
      <c r="C9833" s="222" t="s">
        <v>12</v>
      </c>
      <c r="D9833" s="106" t="s">
        <v>9243</v>
      </c>
      <c r="E9833" s="87">
        <v>1</v>
      </c>
      <c r="F9833" s="88">
        <v>8.1999999999999993</v>
      </c>
      <c r="H9833" s="88"/>
      <c r="I9833" s="90">
        <v>1</v>
      </c>
      <c r="K9833" s="194" t="str">
        <f t="shared" si="153"/>
        <v xml:space="preserve">PREMIUM ADULT CUFF + 1 TUBE BLADDER - ceil blue </v>
      </c>
    </row>
    <row r="9834" spans="1:11" x14ac:dyDescent="0.2">
      <c r="A9834" s="132">
        <v>49753</v>
      </c>
      <c r="B9834" s="226" t="s">
        <v>8076</v>
      </c>
      <c r="C9834" s="222" t="s">
        <v>12</v>
      </c>
      <c r="D9834" s="106" t="s">
        <v>9244</v>
      </c>
      <c r="E9834" s="87">
        <v>1</v>
      </c>
      <c r="F9834" s="88">
        <v>8.1999999999999993</v>
      </c>
      <c r="H9834" s="88"/>
      <c r="I9834" s="90">
        <v>1</v>
      </c>
      <c r="K9834" s="194" t="str">
        <f t="shared" si="153"/>
        <v xml:space="preserve">PREMIUM ADULT CUFF + 1 TUBE BLADDER - pink </v>
      </c>
    </row>
    <row r="9835" spans="1:11" x14ac:dyDescent="0.2">
      <c r="A9835" s="132">
        <v>49801</v>
      </c>
      <c r="B9835" s="226" t="s">
        <v>12</v>
      </c>
      <c r="C9835" s="222" t="s">
        <v>12</v>
      </c>
      <c r="D9835" s="106" t="s">
        <v>7372</v>
      </c>
      <c r="E9835" s="87">
        <v>1</v>
      </c>
      <c r="F9835" s="88">
        <v>59</v>
      </c>
      <c r="H9835" s="88"/>
      <c r="I9835" s="90">
        <v>1</v>
      </c>
      <c r="K9835" s="194" t="str">
        <f t="shared" si="153"/>
        <v xml:space="preserve">HEINE CUFF 1 tube - child - 2 </v>
      </c>
    </row>
    <row r="9836" spans="1:11" x14ac:dyDescent="0.2">
      <c r="A9836" s="132">
        <v>49802</v>
      </c>
      <c r="B9836" s="226" t="s">
        <v>12</v>
      </c>
      <c r="C9836" s="222" t="s">
        <v>12</v>
      </c>
      <c r="D9836" s="106" t="s">
        <v>7373</v>
      </c>
      <c r="E9836" s="87">
        <v>1</v>
      </c>
      <c r="F9836" s="88">
        <v>59</v>
      </c>
      <c r="H9836" s="88"/>
      <c r="I9836" s="90">
        <v>1</v>
      </c>
      <c r="K9836" s="194" t="str">
        <f t="shared" si="153"/>
        <v xml:space="preserve">HEINE CUFF 1 tube - adult small - 3 </v>
      </c>
    </row>
    <row r="9837" spans="1:11" x14ac:dyDescent="0.2">
      <c r="A9837" s="132">
        <v>49803</v>
      </c>
      <c r="B9837" s="226" t="s">
        <v>12</v>
      </c>
      <c r="C9837" s="222" t="s">
        <v>12</v>
      </c>
      <c r="D9837" s="106" t="s">
        <v>7374</v>
      </c>
      <c r="E9837" s="87">
        <v>1</v>
      </c>
      <c r="F9837" s="88">
        <v>61</v>
      </c>
      <c r="H9837" s="88"/>
      <c r="I9837" s="90">
        <v>1</v>
      </c>
      <c r="K9837" s="194" t="str">
        <f t="shared" si="153"/>
        <v xml:space="preserve">HEINE CUFF 1 tube - adult - 4 </v>
      </c>
    </row>
    <row r="9838" spans="1:11" x14ac:dyDescent="0.2">
      <c r="A9838" s="132">
        <v>49804</v>
      </c>
      <c r="B9838" s="226" t="s">
        <v>12</v>
      </c>
      <c r="C9838" s="222" t="s">
        <v>12</v>
      </c>
      <c r="D9838" s="106" t="s">
        <v>7375</v>
      </c>
      <c r="E9838" s="87">
        <v>1</v>
      </c>
      <c r="F9838" s="88">
        <v>82</v>
      </c>
      <c r="H9838" s="88"/>
      <c r="I9838" s="90">
        <v>1</v>
      </c>
      <c r="K9838" s="194" t="str">
        <f t="shared" si="153"/>
        <v xml:space="preserve">HEINE CUFF 1 tube - adult large - 5 </v>
      </c>
    </row>
    <row r="9839" spans="1:11" x14ac:dyDescent="0.2">
      <c r="A9839" s="132">
        <v>49810</v>
      </c>
      <c r="B9839" s="226" t="s">
        <v>12</v>
      </c>
      <c r="C9839" s="222" t="s">
        <v>12</v>
      </c>
      <c r="D9839" s="106" t="s">
        <v>8614</v>
      </c>
      <c r="E9839" s="87">
        <v>1</v>
      </c>
      <c r="F9839" s="166">
        <v>22.5</v>
      </c>
      <c r="H9839" s="166"/>
      <c r="I9839" s="90">
        <v>1</v>
      </c>
      <c r="K9839" s="194" t="str">
        <f t="shared" si="153"/>
        <v xml:space="preserve">RIESTER CUFF 1 TUBE - adult small </v>
      </c>
    </row>
    <row r="9840" spans="1:11" x14ac:dyDescent="0.2">
      <c r="A9840" s="132">
        <v>49811</v>
      </c>
      <c r="B9840" s="226" t="s">
        <v>12</v>
      </c>
      <c r="C9840" s="222" t="s">
        <v>12</v>
      </c>
      <c r="D9840" s="106" t="s">
        <v>7376</v>
      </c>
      <c r="E9840" s="87">
        <v>1</v>
      </c>
      <c r="F9840" s="88">
        <v>22.5</v>
      </c>
      <c r="H9840" s="88"/>
      <c r="I9840" s="90">
        <v>1</v>
      </c>
      <c r="K9840" s="194" t="str">
        <f t="shared" si="153"/>
        <v xml:space="preserve">RIESTER CUFF 1 TUBE - child </v>
      </c>
    </row>
    <row r="9841" spans="1:11" x14ac:dyDescent="0.2">
      <c r="A9841" s="132">
        <v>49812</v>
      </c>
      <c r="B9841" s="226" t="s">
        <v>12</v>
      </c>
      <c r="C9841" s="222" t="s">
        <v>12</v>
      </c>
      <c r="D9841" s="106" t="s">
        <v>7377</v>
      </c>
      <c r="E9841" s="87">
        <v>1</v>
      </c>
      <c r="F9841" s="88">
        <v>22.5</v>
      </c>
      <c r="H9841" s="88"/>
      <c r="I9841" s="90">
        <v>1</v>
      </c>
      <c r="K9841" s="194" t="str">
        <f t="shared" si="153"/>
        <v xml:space="preserve">RIESTER CUFF 1 TUBE - adult </v>
      </c>
    </row>
    <row r="9842" spans="1:11" x14ac:dyDescent="0.2">
      <c r="A9842" s="132">
        <v>49813</v>
      </c>
      <c r="B9842" s="226" t="s">
        <v>12</v>
      </c>
      <c r="C9842" s="222" t="s">
        <v>12</v>
      </c>
      <c r="D9842" s="106" t="s">
        <v>7378</v>
      </c>
      <c r="E9842" s="87">
        <v>1</v>
      </c>
      <c r="F9842" s="88">
        <v>31</v>
      </c>
      <c r="H9842" s="88"/>
      <c r="I9842" s="90">
        <v>1</v>
      </c>
      <c r="K9842" s="194" t="str">
        <f t="shared" si="153"/>
        <v xml:space="preserve">RIESTER CUFF 1 TUBE - adult large </v>
      </c>
    </row>
    <row r="9843" spans="1:11" x14ac:dyDescent="0.2">
      <c r="A9843" s="132">
        <v>49814</v>
      </c>
      <c r="B9843" s="226" t="s">
        <v>12</v>
      </c>
      <c r="C9843" s="222" t="s">
        <v>12</v>
      </c>
      <c r="D9843" s="106" t="s">
        <v>9245</v>
      </c>
      <c r="E9843" s="87">
        <v>1</v>
      </c>
      <c r="F9843" s="166">
        <v>32</v>
      </c>
      <c r="H9843" s="166"/>
      <c r="I9843" s="90">
        <v>1</v>
      </c>
      <c r="K9843" s="194" t="str">
        <f t="shared" si="153"/>
        <v xml:space="preserve">RIESTER CUFF 1 TUBE - thigh </v>
      </c>
    </row>
    <row r="9844" spans="1:11" x14ac:dyDescent="0.2">
      <c r="A9844" s="132">
        <v>49816</v>
      </c>
      <c r="B9844" s="226" t="s">
        <v>12</v>
      </c>
      <c r="C9844" s="222" t="s">
        <v>12</v>
      </c>
      <c r="D9844" s="106" t="s">
        <v>7379</v>
      </c>
      <c r="E9844" s="87">
        <v>1</v>
      </c>
      <c r="F9844" s="88">
        <v>21</v>
      </c>
      <c r="H9844" s="88"/>
      <c r="I9844" s="90">
        <v>1</v>
      </c>
      <c r="K9844" s="194" t="str">
        <f t="shared" si="153"/>
        <v xml:space="preserve">RIESTER ONE PIECE CUFF 1 TUBE - child </v>
      </c>
    </row>
    <row r="9845" spans="1:11" x14ac:dyDescent="0.2">
      <c r="A9845" s="132">
        <v>49817</v>
      </c>
      <c r="B9845" s="226" t="s">
        <v>12</v>
      </c>
      <c r="C9845" s="222" t="s">
        <v>12</v>
      </c>
      <c r="D9845" s="106" t="s">
        <v>7380</v>
      </c>
      <c r="E9845" s="87">
        <v>1</v>
      </c>
      <c r="F9845" s="88">
        <v>21</v>
      </c>
      <c r="H9845" s="88"/>
      <c r="I9845" s="90">
        <v>1</v>
      </c>
      <c r="K9845" s="194" t="str">
        <f t="shared" si="153"/>
        <v xml:space="preserve">RIESTER ONE PIECE CUFF 1 TUBE - adult </v>
      </c>
    </row>
    <row r="9846" spans="1:11" x14ac:dyDescent="0.2">
      <c r="A9846" s="132">
        <v>49818</v>
      </c>
      <c r="B9846" s="226" t="s">
        <v>12</v>
      </c>
      <c r="C9846" s="222" t="s">
        <v>12</v>
      </c>
      <c r="D9846" s="106" t="s">
        <v>7381</v>
      </c>
      <c r="E9846" s="87">
        <v>1</v>
      </c>
      <c r="F9846" s="166">
        <v>21</v>
      </c>
      <c r="H9846" s="166"/>
      <c r="I9846" s="90">
        <v>1</v>
      </c>
      <c r="K9846" s="194" t="str">
        <f t="shared" si="153"/>
        <v xml:space="preserve">RIESTER ONE PIECE CUFF 1 TUBE - adult large </v>
      </c>
    </row>
    <row r="9847" spans="1:11" x14ac:dyDescent="0.2">
      <c r="A9847" s="132">
        <v>49820</v>
      </c>
      <c r="B9847" s="226" t="s">
        <v>12</v>
      </c>
      <c r="C9847" s="222" t="s">
        <v>12</v>
      </c>
      <c r="D9847" s="106" t="s">
        <v>8615</v>
      </c>
      <c r="E9847" s="87">
        <v>1</v>
      </c>
      <c r="F9847" s="166">
        <v>23</v>
      </c>
      <c r="H9847" s="166"/>
      <c r="I9847" s="90">
        <v>1</v>
      </c>
      <c r="K9847" s="194" t="str">
        <f t="shared" si="153"/>
        <v xml:space="preserve">RIESTER CUFF 2 TUBES - adult small </v>
      </c>
    </row>
    <row r="9848" spans="1:11" x14ac:dyDescent="0.2">
      <c r="A9848" s="132">
        <v>49821</v>
      </c>
      <c r="B9848" s="226" t="s">
        <v>12</v>
      </c>
      <c r="C9848" s="222" t="s">
        <v>12</v>
      </c>
      <c r="D9848" s="106" t="s">
        <v>7382</v>
      </c>
      <c r="E9848" s="87">
        <v>1</v>
      </c>
      <c r="F9848" s="88">
        <v>23</v>
      </c>
      <c r="H9848" s="88"/>
      <c r="I9848" s="90">
        <v>1</v>
      </c>
      <c r="K9848" s="194" t="str">
        <f t="shared" si="153"/>
        <v xml:space="preserve">RIESTER CUFF 2 TUBES - child </v>
      </c>
    </row>
    <row r="9849" spans="1:11" x14ac:dyDescent="0.2">
      <c r="A9849" s="132">
        <v>49822</v>
      </c>
      <c r="B9849" s="226" t="s">
        <v>12</v>
      </c>
      <c r="C9849" s="222" t="s">
        <v>12</v>
      </c>
      <c r="D9849" s="106" t="s">
        <v>7383</v>
      </c>
      <c r="E9849" s="87">
        <v>1</v>
      </c>
      <c r="F9849" s="88">
        <v>22</v>
      </c>
      <c r="H9849" s="88"/>
      <c r="I9849" s="90">
        <v>1</v>
      </c>
      <c r="K9849" s="194" t="str">
        <f t="shared" si="153"/>
        <v xml:space="preserve">RIESTER CUFF 2 TUBES - adult </v>
      </c>
    </row>
    <row r="9850" spans="1:11" x14ac:dyDescent="0.2">
      <c r="A9850" s="132">
        <v>49823</v>
      </c>
      <c r="B9850" s="226" t="s">
        <v>12</v>
      </c>
      <c r="C9850" s="222" t="s">
        <v>12</v>
      </c>
      <c r="D9850" s="106" t="s">
        <v>7384</v>
      </c>
      <c r="E9850" s="87">
        <v>1</v>
      </c>
      <c r="F9850" s="166">
        <v>35</v>
      </c>
      <c r="H9850" s="166"/>
      <c r="I9850" s="90">
        <v>1</v>
      </c>
      <c r="K9850" s="194" t="str">
        <f t="shared" si="153"/>
        <v xml:space="preserve">RIESTER CUFF 2 TUBES - adult large </v>
      </c>
    </row>
    <row r="9851" spans="1:11" x14ac:dyDescent="0.2">
      <c r="A9851" s="132">
        <v>49824</v>
      </c>
      <c r="B9851" s="226" t="s">
        <v>12</v>
      </c>
      <c r="C9851" s="222" t="s">
        <v>12</v>
      </c>
      <c r="D9851" s="106" t="s">
        <v>7385</v>
      </c>
      <c r="E9851" s="87">
        <v>1</v>
      </c>
      <c r="F9851" s="166">
        <v>35</v>
      </c>
      <c r="H9851" s="166"/>
      <c r="I9851" s="90">
        <v>1</v>
      </c>
      <c r="K9851" s="194" t="str">
        <f t="shared" si="153"/>
        <v xml:space="preserve">RIESTER CUFF 2 TUBES - thigh </v>
      </c>
    </row>
    <row r="9852" spans="1:11" x14ac:dyDescent="0.2">
      <c r="A9852" s="132">
        <v>49827</v>
      </c>
      <c r="B9852" s="226" t="s">
        <v>12</v>
      </c>
      <c r="C9852" s="222" t="s">
        <v>12</v>
      </c>
      <c r="D9852" s="106" t="s">
        <v>7386</v>
      </c>
      <c r="E9852" s="87">
        <v>1</v>
      </c>
      <c r="F9852" s="166">
        <v>21</v>
      </c>
      <c r="H9852" s="166"/>
      <c r="I9852" s="90">
        <v>1</v>
      </c>
      <c r="K9852" s="194" t="str">
        <f t="shared" si="153"/>
        <v xml:space="preserve">RIESTER ONE PIECE CUFF 2 TUBES - adult </v>
      </c>
    </row>
    <row r="9853" spans="1:11" x14ac:dyDescent="0.2">
      <c r="A9853" s="132">
        <v>49828</v>
      </c>
      <c r="B9853" s="226" t="s">
        <v>12</v>
      </c>
      <c r="C9853" s="222" t="s">
        <v>12</v>
      </c>
      <c r="D9853" s="106" t="s">
        <v>7387</v>
      </c>
      <c r="E9853" s="87">
        <v>1</v>
      </c>
      <c r="F9853" s="166">
        <v>21</v>
      </c>
      <c r="H9853" s="166"/>
      <c r="I9853" s="90">
        <v>1</v>
      </c>
      <c r="K9853" s="194" t="str">
        <f t="shared" si="153"/>
        <v xml:space="preserve">RIESTER ONE PIECE CUFF 2 TUBES - adult large </v>
      </c>
    </row>
    <row r="9854" spans="1:11" x14ac:dyDescent="0.2">
      <c r="A9854" s="132">
        <v>49865</v>
      </c>
      <c r="B9854" s="226" t="s">
        <v>10006</v>
      </c>
      <c r="C9854" s="222" t="s">
        <v>12</v>
      </c>
      <c r="D9854" s="106" t="s">
        <v>10007</v>
      </c>
      <c r="E9854" s="87"/>
      <c r="F9854" s="88">
        <v>82</v>
      </c>
      <c r="H9854" s="88"/>
      <c r="I9854" s="90">
        <v>1</v>
      </c>
      <c r="K9854" s="194" t="str">
        <f t="shared" ref="K9854:K9917" si="154">+SUBSTITUTE(CONCATENATE(D9854," ","(",IF(RIGHT(E9854,3)="1**","1",E9854),")"),"(1)","")</f>
        <v>BP2A BLOOD PRESSURE MONITOR    ()</v>
      </c>
    </row>
    <row r="9855" spans="1:11" x14ac:dyDescent="0.2">
      <c r="A9855" s="132">
        <v>49865</v>
      </c>
      <c r="B9855" s="226"/>
      <c r="C9855" s="222" t="s">
        <v>12</v>
      </c>
      <c r="D9855" s="106" t="s">
        <v>10008</v>
      </c>
      <c r="E9855" s="87"/>
      <c r="F9855" s="166">
        <v>73.8</v>
      </c>
      <c r="H9855" s="166"/>
      <c r="I9855" s="90">
        <v>1</v>
      </c>
      <c r="K9855" s="194" t="str">
        <f t="shared" si="154"/>
        <v>BP2A BLOOD PRESSURE MONITOR   BUY 5 pcs SAVE 10% ()</v>
      </c>
    </row>
    <row r="9856" spans="1:11" x14ac:dyDescent="0.2">
      <c r="A9856" s="132">
        <v>49865</v>
      </c>
      <c r="B9856" s="226"/>
      <c r="C9856" s="222" t="s">
        <v>12</v>
      </c>
      <c r="D9856" s="106" t="s">
        <v>10009</v>
      </c>
      <c r="E9856" s="87"/>
      <c r="F9856" s="173">
        <v>69.7</v>
      </c>
      <c r="H9856" s="173"/>
      <c r="I9856" s="90">
        <v>1</v>
      </c>
      <c r="K9856" s="194" t="str">
        <f t="shared" si="154"/>
        <v>BP2A BLOOD PRESSURE MONITOR   BUY 20 pcs SAVE 15% ()</v>
      </c>
    </row>
    <row r="9857" spans="1:11" x14ac:dyDescent="0.2">
      <c r="A9857" s="132">
        <v>49870</v>
      </c>
      <c r="B9857" s="226" t="s">
        <v>11056</v>
      </c>
      <c r="C9857" s="222" t="s">
        <v>12</v>
      </c>
      <c r="D9857" s="106" t="s">
        <v>10010</v>
      </c>
      <c r="E9857" s="87">
        <v>1</v>
      </c>
      <c r="F9857" s="88">
        <v>42</v>
      </c>
      <c r="H9857" s="88"/>
      <c r="I9857" s="90">
        <v>1</v>
      </c>
      <c r="K9857" s="194" t="str">
        <f t="shared" si="154"/>
        <v xml:space="preserve">GIMA WRAP BLOOD PRESSURE MONITOR   GB,FR,IT,ES,PT,DE,NL,SE,PL,HU,RO,GR </v>
      </c>
    </row>
    <row r="9858" spans="1:11" x14ac:dyDescent="0.2">
      <c r="A9858" s="132">
        <v>49870</v>
      </c>
      <c r="B9858" s="226"/>
      <c r="C9858" s="222" t="s">
        <v>12</v>
      </c>
      <c r="D9858" s="106" t="s">
        <v>10011</v>
      </c>
      <c r="E9858" s="87">
        <v>1</v>
      </c>
      <c r="F9858" s="166">
        <v>37.800000000000004</v>
      </c>
      <c r="H9858" s="166"/>
      <c r="I9858" s="90">
        <v>1</v>
      </c>
      <c r="K9858" s="194" t="str">
        <f t="shared" si="154"/>
        <v xml:space="preserve">GIMA WRAP BLOOD PRESSURE MONITOR   BUY 5 pcs SAVE 10% </v>
      </c>
    </row>
    <row r="9859" spans="1:11" ht="13.5" thickBot="1" x14ac:dyDescent="0.25">
      <c r="A9859" s="134">
        <v>49870</v>
      </c>
      <c r="B9859" s="233"/>
      <c r="C9859" s="234" t="s">
        <v>12</v>
      </c>
      <c r="D9859" s="121" t="s">
        <v>10012</v>
      </c>
      <c r="E9859" s="116">
        <v>1</v>
      </c>
      <c r="F9859" s="167">
        <v>35.699999999999996</v>
      </c>
      <c r="H9859" s="167"/>
      <c r="I9859" s="92">
        <v>1</v>
      </c>
      <c r="K9859" s="194" t="str">
        <f t="shared" si="154"/>
        <v xml:space="preserve">GIMA WRAP BLOOD PRESSURE MONITOR   BUY 20 pcs SAVE 15% </v>
      </c>
    </row>
    <row r="9860" spans="1:11" x14ac:dyDescent="0.2">
      <c r="A9860" s="135">
        <v>49874</v>
      </c>
      <c r="B9860" s="223" t="s">
        <v>10014</v>
      </c>
      <c r="C9860" s="224" t="s">
        <v>12</v>
      </c>
      <c r="D9860" s="117" t="s">
        <v>10013</v>
      </c>
      <c r="E9860" s="118">
        <v>1</v>
      </c>
      <c r="F9860" s="93">
        <v>23.5</v>
      </c>
      <c r="H9860" s="93"/>
      <c r="I9860" s="94">
        <v>1</v>
      </c>
      <c r="K9860" s="194" t="str">
        <f t="shared" si="154"/>
        <v xml:space="preserve">X-CHECK AUTOMATIC BLOOD PRESSURE MONITOR </v>
      </c>
    </row>
    <row r="9861" spans="1:11" x14ac:dyDescent="0.2">
      <c r="A9861" s="136">
        <v>49875</v>
      </c>
      <c r="B9861" s="226" t="s">
        <v>10014</v>
      </c>
      <c r="C9861" s="222" t="s">
        <v>12</v>
      </c>
      <c r="D9861" s="106" t="s">
        <v>10013</v>
      </c>
      <c r="E9861" s="87">
        <v>1</v>
      </c>
      <c r="F9861" s="88">
        <v>23.5</v>
      </c>
      <c r="H9861" s="88"/>
      <c r="I9861" s="95">
        <v>1</v>
      </c>
      <c r="K9861" s="194" t="str">
        <f t="shared" si="154"/>
        <v xml:space="preserve">X-CHECK AUTOMATIC BLOOD PRESSURE MONITOR </v>
      </c>
    </row>
    <row r="9862" spans="1:11" x14ac:dyDescent="0.2">
      <c r="A9862" s="136"/>
      <c r="B9862" s="226" t="s">
        <v>12</v>
      </c>
      <c r="C9862" s="222" t="s">
        <v>12</v>
      </c>
      <c r="D9862" s="106" t="s">
        <v>10015</v>
      </c>
      <c r="E9862" s="87">
        <v>1</v>
      </c>
      <c r="F9862" s="166">
        <v>21.150000000000002</v>
      </c>
      <c r="H9862" s="166"/>
      <c r="I9862" s="95">
        <v>10</v>
      </c>
      <c r="K9862" s="194" t="str">
        <f t="shared" si="154"/>
        <v xml:space="preserve">X-CHECK AUTOMATIC B.P.MONITOR   BUY 10 pcs SAVE 10% </v>
      </c>
    </row>
    <row r="9863" spans="1:11" x14ac:dyDescent="0.2">
      <c r="A9863" s="136"/>
      <c r="B9863" s="226" t="s">
        <v>12</v>
      </c>
      <c r="C9863" s="222" t="s">
        <v>12</v>
      </c>
      <c r="D9863" s="106" t="s">
        <v>10016</v>
      </c>
      <c r="E9863" s="87">
        <v>1</v>
      </c>
      <c r="F9863" s="166">
        <v>19.974999999999998</v>
      </c>
      <c r="H9863" s="166"/>
      <c r="I9863" s="95">
        <v>30</v>
      </c>
      <c r="K9863" s="194" t="str">
        <f t="shared" si="154"/>
        <v xml:space="preserve">X-CHECK AUTOMATIC B.P.MONITOR   BUY 30 pcs SAVE 15% </v>
      </c>
    </row>
    <row r="9864" spans="1:11" ht="13.5" thickBot="1" x14ac:dyDescent="0.25">
      <c r="A9864" s="137"/>
      <c r="B9864" s="228" t="s">
        <v>12</v>
      </c>
      <c r="C9864" s="229" t="s">
        <v>12</v>
      </c>
      <c r="D9864" s="123" t="s">
        <v>10017</v>
      </c>
      <c r="E9864" s="119">
        <v>1</v>
      </c>
      <c r="F9864" s="169">
        <v>18.8</v>
      </c>
      <c r="H9864" s="169"/>
      <c r="I9864" s="98">
        <v>100</v>
      </c>
      <c r="K9864" s="194" t="str">
        <f t="shared" si="154"/>
        <v xml:space="preserve">X-CHECK AUTOMATIC B.P.MONITOR   BUY 100 pcs SAVE 20% </v>
      </c>
    </row>
    <row r="9865" spans="1:11" x14ac:dyDescent="0.2">
      <c r="A9865" s="140">
        <v>49877</v>
      </c>
      <c r="B9865" s="231" t="s">
        <v>12</v>
      </c>
      <c r="C9865" s="232" t="s">
        <v>12</v>
      </c>
      <c r="D9865" s="124" t="s">
        <v>10018</v>
      </c>
      <c r="E9865" s="120">
        <v>1</v>
      </c>
      <c r="F9865" s="99">
        <v>10</v>
      </c>
      <c r="H9865" s="99"/>
      <c r="I9865" s="100">
        <v>1</v>
      </c>
      <c r="K9865" s="194" t="str">
        <f t="shared" si="154"/>
        <v xml:space="preserve">CUFF for 49874-5 - adult 22-42 cm - spare </v>
      </c>
    </row>
    <row r="9866" spans="1:11" x14ac:dyDescent="0.2">
      <c r="A9866" s="132">
        <v>49880</v>
      </c>
      <c r="B9866" s="226" t="s">
        <v>7940</v>
      </c>
      <c r="C9866" s="222" t="s">
        <v>12</v>
      </c>
      <c r="D9866" s="106" t="s">
        <v>7388</v>
      </c>
      <c r="E9866" s="87">
        <v>1</v>
      </c>
      <c r="F9866" s="166">
        <v>24</v>
      </c>
      <c r="H9866" s="166"/>
      <c r="I9866" s="90">
        <v>1</v>
      </c>
      <c r="K9866" s="194" t="str">
        <f t="shared" si="154"/>
        <v xml:space="preserve">EASYCHECK GIMA AUTOMATIC BLOOD PRESSURE MONITOR </v>
      </c>
    </row>
    <row r="9867" spans="1:11" x14ac:dyDescent="0.2">
      <c r="A9867" s="132">
        <v>49880</v>
      </c>
      <c r="B9867" s="226"/>
      <c r="C9867" s="222" t="s">
        <v>12</v>
      </c>
      <c r="D9867" s="106" t="s">
        <v>7389</v>
      </c>
      <c r="E9867" s="87">
        <v>1</v>
      </c>
      <c r="F9867" s="166">
        <v>21.6</v>
      </c>
      <c r="H9867" s="166"/>
      <c r="I9867" s="90">
        <v>10</v>
      </c>
      <c r="K9867" s="194" t="str">
        <f t="shared" si="154"/>
        <v xml:space="preserve">EASYCHECK GIMA AUTOMATIC B.P.MONITOR   BUY 10 pcs SAVE 10% </v>
      </c>
    </row>
    <row r="9868" spans="1:11" x14ac:dyDescent="0.2">
      <c r="A9868" s="132">
        <v>49880</v>
      </c>
      <c r="B9868" s="226"/>
      <c r="C9868" s="222" t="s">
        <v>12</v>
      </c>
      <c r="D9868" s="106" t="s">
        <v>7390</v>
      </c>
      <c r="E9868" s="87">
        <v>1</v>
      </c>
      <c r="F9868" s="166">
        <v>20.399999999999999</v>
      </c>
      <c r="H9868" s="166"/>
      <c r="I9868" s="90">
        <v>30</v>
      </c>
      <c r="K9868" s="194" t="str">
        <f t="shared" si="154"/>
        <v xml:space="preserve">EASYCHECK GIMA AUTOMATIC B.P.MONITOR   BUY 30 pcs SAVE 15% </v>
      </c>
    </row>
    <row r="9869" spans="1:11" x14ac:dyDescent="0.2">
      <c r="A9869" s="132">
        <v>49880</v>
      </c>
      <c r="B9869" s="226"/>
      <c r="C9869" s="222" t="s">
        <v>12</v>
      </c>
      <c r="D9869" s="106" t="s">
        <v>7391</v>
      </c>
      <c r="E9869" s="87">
        <v>1</v>
      </c>
      <c r="F9869" s="173">
        <v>19.200000000000003</v>
      </c>
      <c r="H9869" s="173"/>
      <c r="I9869" s="90">
        <v>100</v>
      </c>
      <c r="K9869" s="194" t="str">
        <f t="shared" si="154"/>
        <v xml:space="preserve">EASYCHECK GIMA AUTOMATIC B.P.MONITOR   BUY 100 pcs SAVE 20% </v>
      </c>
    </row>
    <row r="9870" spans="1:11" x14ac:dyDescent="0.2">
      <c r="A9870" s="132">
        <v>49881</v>
      </c>
      <c r="B9870" s="226" t="s">
        <v>12</v>
      </c>
      <c r="C9870" s="222" t="s">
        <v>12</v>
      </c>
      <c r="D9870" s="106" t="s">
        <v>11057</v>
      </c>
      <c r="E9870" s="87">
        <v>1</v>
      </c>
      <c r="F9870" s="166">
        <v>8</v>
      </c>
      <c r="H9870" s="166"/>
      <c r="I9870" s="90">
        <v>1</v>
      </c>
      <c r="K9870" s="194" t="str">
        <f t="shared" si="154"/>
        <v xml:space="preserve">CUFF for 32902,49880,80550 - adult 22-32 cm - spare </v>
      </c>
    </row>
    <row r="9871" spans="1:11" x14ac:dyDescent="0.2">
      <c r="A9871" s="132">
        <v>49883</v>
      </c>
      <c r="B9871" s="226" t="s">
        <v>12</v>
      </c>
      <c r="C9871" s="222" t="s">
        <v>12</v>
      </c>
      <c r="D9871" s="106" t="s">
        <v>11058</v>
      </c>
      <c r="E9871" s="87">
        <v>1</v>
      </c>
      <c r="F9871" s="88">
        <v>330</v>
      </c>
      <c r="H9871" s="88"/>
      <c r="I9871" s="90">
        <v>1</v>
      </c>
      <c r="K9871" s="194" t="str">
        <f t="shared" si="154"/>
        <v xml:space="preserve">OMRON NIGHTVIEW AUTOMATIC WRIST B.P.M. HEM-9601T-E3 </v>
      </c>
    </row>
    <row r="9872" spans="1:11" x14ac:dyDescent="0.2">
      <c r="A9872" s="132">
        <v>49885</v>
      </c>
      <c r="B9872" s="226" t="s">
        <v>12</v>
      </c>
      <c r="C9872" s="222" t="s">
        <v>12</v>
      </c>
      <c r="D9872" s="106" t="s">
        <v>9383</v>
      </c>
      <c r="E9872" s="87">
        <v>1</v>
      </c>
      <c r="F9872" s="88">
        <v>229</v>
      </c>
      <c r="H9872" s="88"/>
      <c r="I9872" s="90">
        <v>1</v>
      </c>
      <c r="K9872" s="194" t="str">
        <f t="shared" si="154"/>
        <v xml:space="preserve">OMRON COMPLETE B.P.M.+ ECG  HEM-7350T </v>
      </c>
    </row>
    <row r="9873" spans="1:11" x14ac:dyDescent="0.2">
      <c r="A9873" s="132">
        <v>49888</v>
      </c>
      <c r="B9873" s="226" t="s">
        <v>12</v>
      </c>
      <c r="C9873" s="222" t="s">
        <v>12</v>
      </c>
      <c r="D9873" s="106" t="s">
        <v>11059</v>
      </c>
      <c r="E9873" s="87">
        <v>1</v>
      </c>
      <c r="F9873" s="88">
        <v>430</v>
      </c>
      <c r="H9873" s="88"/>
      <c r="I9873" s="90">
        <v>1</v>
      </c>
      <c r="K9873" s="194" t="str">
        <f t="shared" si="154"/>
        <v xml:space="preserve">OMRON AUTOMATIC UPPER ARM B.P.M. HBP-1320-E - professional  </v>
      </c>
    </row>
    <row r="9874" spans="1:11" x14ac:dyDescent="0.2">
      <c r="A9874" s="132">
        <v>49890</v>
      </c>
      <c r="B9874" s="226" t="s">
        <v>12</v>
      </c>
      <c r="C9874" s="222" t="s">
        <v>12</v>
      </c>
      <c r="D9874" s="106" t="s">
        <v>9384</v>
      </c>
      <c r="E9874" s="87">
        <v>1</v>
      </c>
      <c r="F9874" s="88">
        <v>299</v>
      </c>
      <c r="H9874" s="88"/>
      <c r="I9874" s="90">
        <v>1</v>
      </c>
      <c r="K9874" s="194" t="str">
        <f t="shared" si="154"/>
        <v xml:space="preserve">OMRON PROFESSIONAL B.P.M. HBP-1120-E </v>
      </c>
    </row>
    <row r="9875" spans="1:11" x14ac:dyDescent="0.2">
      <c r="A9875" s="132">
        <v>49891</v>
      </c>
      <c r="B9875" s="226" t="s">
        <v>12</v>
      </c>
      <c r="C9875" s="222" t="s">
        <v>12</v>
      </c>
      <c r="D9875" s="106" t="s">
        <v>9385</v>
      </c>
      <c r="E9875" s="87">
        <v>1</v>
      </c>
      <c r="F9875" s="88">
        <v>46</v>
      </c>
      <c r="H9875" s="88"/>
      <c r="I9875" s="90">
        <v>1</v>
      </c>
      <c r="K9875" s="194" t="str">
        <f t="shared" si="154"/>
        <v xml:space="preserve">OMRON GS CUFF2 XS 12x18 cm for HBP-1120 - optional </v>
      </c>
    </row>
    <row r="9876" spans="1:11" x14ac:dyDescent="0.2">
      <c r="A9876" s="132">
        <v>49892</v>
      </c>
      <c r="B9876" s="226" t="s">
        <v>12</v>
      </c>
      <c r="C9876" s="222" t="s">
        <v>12</v>
      </c>
      <c r="D9876" s="106" t="s">
        <v>9386</v>
      </c>
      <c r="E9876" s="87">
        <v>1</v>
      </c>
      <c r="F9876" s="88">
        <v>49</v>
      </c>
      <c r="H9876" s="88"/>
      <c r="I9876" s="90">
        <v>1</v>
      </c>
      <c r="K9876" s="194" t="str">
        <f t="shared" si="154"/>
        <v xml:space="preserve">OMRON GS CUFF2 S 17x22 cm for HBP-1120 - optional </v>
      </c>
    </row>
    <row r="9877" spans="1:11" x14ac:dyDescent="0.2">
      <c r="A9877" s="132">
        <v>49893</v>
      </c>
      <c r="B9877" s="226" t="s">
        <v>12</v>
      </c>
      <c r="C9877" s="222" t="s">
        <v>12</v>
      </c>
      <c r="D9877" s="106" t="s">
        <v>9387</v>
      </c>
      <c r="E9877" s="87">
        <v>1</v>
      </c>
      <c r="F9877" s="88">
        <v>52</v>
      </c>
      <c r="H9877" s="88"/>
      <c r="I9877" s="90">
        <v>1</v>
      </c>
      <c r="K9877" s="194" t="str">
        <f t="shared" si="154"/>
        <v xml:space="preserve">OMRON GS CUFF2 M 22x32 cm for HBP-1120 - spare </v>
      </c>
    </row>
    <row r="9878" spans="1:11" x14ac:dyDescent="0.2">
      <c r="A9878" s="132">
        <v>49894</v>
      </c>
      <c r="B9878" s="226" t="s">
        <v>12</v>
      </c>
      <c r="C9878" s="222" t="s">
        <v>12</v>
      </c>
      <c r="D9878" s="106" t="s">
        <v>9388</v>
      </c>
      <c r="E9878" s="87">
        <v>1</v>
      </c>
      <c r="F9878" s="88">
        <v>65</v>
      </c>
      <c r="H9878" s="88"/>
      <c r="I9878" s="90">
        <v>1</v>
      </c>
      <c r="K9878" s="194" t="str">
        <f t="shared" si="154"/>
        <v xml:space="preserve">OMRON GS CUFF2 L 32x42 cm for HBP-1120 - optional </v>
      </c>
    </row>
    <row r="9879" spans="1:11" x14ac:dyDescent="0.2">
      <c r="A9879" s="132">
        <v>49895</v>
      </c>
      <c r="B9879" s="226" t="s">
        <v>12</v>
      </c>
      <c r="C9879" s="222" t="s">
        <v>12</v>
      </c>
      <c r="D9879" s="106" t="s">
        <v>9389</v>
      </c>
      <c r="E9879" s="87">
        <v>1</v>
      </c>
      <c r="F9879" s="88">
        <v>114</v>
      </c>
      <c r="H9879" s="88"/>
      <c r="I9879" s="90">
        <v>1</v>
      </c>
      <c r="K9879" s="194" t="str">
        <f t="shared" si="154"/>
        <v xml:space="preserve">OMRON GS CUFF2 XL 42x50 cm for HBP-1120 - optional </v>
      </c>
    </row>
    <row r="9880" spans="1:11" x14ac:dyDescent="0.2">
      <c r="A9880" s="132">
        <v>49900</v>
      </c>
      <c r="B9880" s="226" t="s">
        <v>12</v>
      </c>
      <c r="C9880" s="222" t="s">
        <v>12</v>
      </c>
      <c r="D9880" s="106" t="s">
        <v>7392</v>
      </c>
      <c r="E9880" s="87">
        <v>1</v>
      </c>
      <c r="F9880" s="88">
        <v>206</v>
      </c>
      <c r="H9880" s="88"/>
      <c r="I9880" s="90">
        <v>1</v>
      </c>
      <c r="K9880" s="194" t="str">
        <f t="shared" si="154"/>
        <v xml:space="preserve">OMRON EVOLV ALL IN ONE ARM BLOOD PRESSURE MONITOR </v>
      </c>
    </row>
    <row r="9881" spans="1:11" x14ac:dyDescent="0.2">
      <c r="A9881" s="132">
        <v>49901</v>
      </c>
      <c r="B9881" s="226" t="s">
        <v>12</v>
      </c>
      <c r="C9881" s="222" t="s">
        <v>12</v>
      </c>
      <c r="D9881" s="106" t="s">
        <v>9390</v>
      </c>
      <c r="E9881" s="87">
        <v>1</v>
      </c>
      <c r="F9881" s="103">
        <v>56</v>
      </c>
      <c r="H9881" s="103"/>
      <c r="I9881" s="90">
        <v>1</v>
      </c>
      <c r="K9881" s="194" t="str">
        <f t="shared" si="154"/>
        <v xml:space="preserve">OMRON M2+ DIGITAL B.P.M. HEM-7146-E </v>
      </c>
    </row>
    <row r="9882" spans="1:11" x14ac:dyDescent="0.2">
      <c r="A9882" s="132">
        <v>49902</v>
      </c>
      <c r="B9882" s="226" t="s">
        <v>12</v>
      </c>
      <c r="C9882" s="222" t="s">
        <v>12</v>
      </c>
      <c r="D9882" s="106" t="s">
        <v>10019</v>
      </c>
      <c r="E9882" s="87">
        <v>1</v>
      </c>
      <c r="F9882" s="173"/>
      <c r="H9882" s="173"/>
      <c r="I9882" s="90">
        <v>1</v>
      </c>
      <c r="K9882" s="194" t="str">
        <f t="shared" si="154"/>
        <v xml:space="preserve">***OMRON M2 DIGITAL B.P.M. HEM-7143-E   replaced by code 49901 </v>
      </c>
    </row>
    <row r="9883" spans="1:11" x14ac:dyDescent="0.2">
      <c r="A9883" s="132">
        <v>49903</v>
      </c>
      <c r="B9883" s="226" t="s">
        <v>12</v>
      </c>
      <c r="C9883" s="222" t="s">
        <v>12</v>
      </c>
      <c r="D9883" s="106" t="s">
        <v>8616</v>
      </c>
      <c r="E9883" s="87">
        <v>1</v>
      </c>
      <c r="F9883" s="88">
        <v>68</v>
      </c>
      <c r="H9883" s="88"/>
      <c r="I9883" s="90">
        <v>1</v>
      </c>
      <c r="K9883" s="194" t="str">
        <f t="shared" si="154"/>
        <v xml:space="preserve">OMRON M2 INTELLI IT DIGITAL B.P.M. HEM-7143T-EBK  </v>
      </c>
    </row>
    <row r="9884" spans="1:11" x14ac:dyDescent="0.2">
      <c r="A9884" s="132">
        <v>49905</v>
      </c>
      <c r="B9884" s="226" t="s">
        <v>12</v>
      </c>
      <c r="C9884" s="222" t="s">
        <v>12</v>
      </c>
      <c r="D9884" s="106" t="s">
        <v>7393</v>
      </c>
      <c r="E9884" s="87">
        <v>1</v>
      </c>
      <c r="F9884" s="88">
        <v>87</v>
      </c>
      <c r="H9884" s="88"/>
      <c r="I9884" s="90">
        <v>1</v>
      </c>
      <c r="K9884" s="194" t="str">
        <f t="shared" si="154"/>
        <v xml:space="preserve">OMRON M3 DIGITAL B.P.M. HEM-7154-E </v>
      </c>
    </row>
    <row r="9885" spans="1:11" x14ac:dyDescent="0.2">
      <c r="A9885" s="132">
        <v>49906</v>
      </c>
      <c r="B9885" s="226" t="s">
        <v>12</v>
      </c>
      <c r="C9885" s="222" t="s">
        <v>12</v>
      </c>
      <c r="D9885" s="106" t="s">
        <v>7394</v>
      </c>
      <c r="E9885" s="87">
        <v>1</v>
      </c>
      <c r="F9885" s="88">
        <v>83</v>
      </c>
      <c r="H9885" s="88"/>
      <c r="I9885" s="90">
        <v>1</v>
      </c>
      <c r="K9885" s="194" t="str">
        <f t="shared" si="154"/>
        <v xml:space="preserve">OMRON M3 COMFORT DIGITAL B.P.M. HEM-7155-E </v>
      </c>
    </row>
    <row r="9886" spans="1:11" x14ac:dyDescent="0.2">
      <c r="A9886" s="132">
        <v>49908</v>
      </c>
      <c r="B9886" s="226" t="s">
        <v>12</v>
      </c>
      <c r="C9886" s="222" t="s">
        <v>12</v>
      </c>
      <c r="D9886" s="106" t="s">
        <v>7395</v>
      </c>
      <c r="E9886" s="87">
        <v>1</v>
      </c>
      <c r="F9886" s="166">
        <v>92</v>
      </c>
      <c r="H9886" s="166"/>
      <c r="I9886" s="90">
        <v>1</v>
      </c>
      <c r="K9886" s="194" t="str">
        <f t="shared" si="154"/>
        <v xml:space="preserve">OMRON M4 INTELLI IT DIGITAL B.P.M. HEM-7155-EBK </v>
      </c>
    </row>
    <row r="9887" spans="1:11" x14ac:dyDescent="0.2">
      <c r="A9887" s="132">
        <v>49910</v>
      </c>
      <c r="B9887" s="226" t="s">
        <v>12</v>
      </c>
      <c r="C9887" s="222" t="s">
        <v>12</v>
      </c>
      <c r="D9887" s="106" t="s">
        <v>11060</v>
      </c>
      <c r="E9887" s="87">
        <v>1</v>
      </c>
      <c r="F9887" s="88"/>
      <c r="H9887" s="88"/>
      <c r="I9887" s="90">
        <v>1</v>
      </c>
      <c r="K9887" s="194" t="str">
        <f t="shared" si="154"/>
        <v xml:space="preserve">***OMRON M6 COMFORT DIGITAL B.P.M. HEM-7360-E  replaced by 49911 </v>
      </c>
    </row>
    <row r="9888" spans="1:11" x14ac:dyDescent="0.2">
      <c r="A9888" s="132">
        <v>49911</v>
      </c>
      <c r="B9888" s="226" t="s">
        <v>12</v>
      </c>
      <c r="C9888" s="222" t="s">
        <v>12</v>
      </c>
      <c r="D9888" s="106" t="s">
        <v>10020</v>
      </c>
      <c r="E9888" s="87">
        <v>1</v>
      </c>
      <c r="F9888" s="88">
        <v>112</v>
      </c>
      <c r="H9888" s="88"/>
      <c r="I9888" s="90">
        <v>1</v>
      </c>
      <c r="K9888" s="194" t="str">
        <f t="shared" si="154"/>
        <v xml:space="preserve">OMRON M6 COMFORT AFIB DIGITAL B.P.M. HEM-7380-E </v>
      </c>
    </row>
    <row r="9889" spans="1:11" x14ac:dyDescent="0.2">
      <c r="A9889" s="132">
        <v>49915</v>
      </c>
      <c r="B9889" s="226" t="s">
        <v>12</v>
      </c>
      <c r="C9889" s="222" t="s">
        <v>12</v>
      </c>
      <c r="D9889" s="106" t="s">
        <v>10021</v>
      </c>
      <c r="E9889" s="87">
        <v>1</v>
      </c>
      <c r="F9889" s="88"/>
      <c r="H9889" s="88"/>
      <c r="I9889" s="90">
        <v>1</v>
      </c>
      <c r="K9889" s="194" t="str">
        <f t="shared" si="154"/>
        <v xml:space="preserve">***OMRON M7 INTELLI IT DIGITAL B.P.M. HEM-7361T-EBK  replaced by 49916 </v>
      </c>
    </row>
    <row r="9890" spans="1:11" x14ac:dyDescent="0.2">
      <c r="A9890" s="132">
        <v>49916</v>
      </c>
      <c r="B9890" s="226" t="s">
        <v>12</v>
      </c>
      <c r="C9890" s="222" t="s">
        <v>12</v>
      </c>
      <c r="D9890" s="106" t="s">
        <v>10022</v>
      </c>
      <c r="E9890" s="87">
        <v>1</v>
      </c>
      <c r="F9890" s="88">
        <v>109</v>
      </c>
      <c r="H9890" s="88"/>
      <c r="I9890" s="90">
        <v>1</v>
      </c>
      <c r="K9890" s="194" t="str">
        <f t="shared" si="154"/>
        <v xml:space="preserve">OMRON M7 INTELLI IT AFIB DIGITAL B.P.M. HEM-7380T1-EBK </v>
      </c>
    </row>
    <row r="9891" spans="1:11" x14ac:dyDescent="0.2">
      <c r="A9891" s="132">
        <v>49920</v>
      </c>
      <c r="B9891" s="226" t="s">
        <v>12</v>
      </c>
      <c r="C9891" s="222" t="s">
        <v>12</v>
      </c>
      <c r="D9891" s="106" t="s">
        <v>7396</v>
      </c>
      <c r="E9891" s="87">
        <v>1</v>
      </c>
      <c r="F9891" s="88">
        <v>31</v>
      </c>
      <c r="H9891" s="88"/>
      <c r="I9891" s="90">
        <v>1</v>
      </c>
      <c r="K9891" s="194" t="str">
        <f t="shared" si="154"/>
        <v xml:space="preserve">OMRON INTELLI WRAP CUFF 22-42 cm HEM-FL31 for M3, M6, M7 Comfort - spare </v>
      </c>
    </row>
    <row r="9892" spans="1:11" x14ac:dyDescent="0.2">
      <c r="A9892" s="132">
        <v>49923</v>
      </c>
      <c r="B9892" s="226" t="s">
        <v>12</v>
      </c>
      <c r="C9892" s="222" t="s">
        <v>12</v>
      </c>
      <c r="D9892" s="106" t="s">
        <v>7397</v>
      </c>
      <c r="E9892" s="87">
        <v>1</v>
      </c>
      <c r="F9892" s="166">
        <v>133</v>
      </c>
      <c r="H9892" s="166"/>
      <c r="I9892" s="90">
        <v>1</v>
      </c>
      <c r="K9892" s="194" t="str">
        <f t="shared" si="154"/>
        <v xml:space="preserve">OMRON RS7 INTELLI IT WRIST B.P.M. HEM-6232T-E </v>
      </c>
    </row>
    <row r="9893" spans="1:11" x14ac:dyDescent="0.2">
      <c r="A9893" s="132">
        <v>49950</v>
      </c>
      <c r="B9893" s="226" t="s">
        <v>8076</v>
      </c>
      <c r="C9893" s="222" t="s">
        <v>12</v>
      </c>
      <c r="D9893" s="106" t="s">
        <v>7398</v>
      </c>
      <c r="E9893" s="87">
        <v>1</v>
      </c>
      <c r="F9893" s="166">
        <v>95</v>
      </c>
      <c r="H9893" s="166"/>
      <c r="I9893" s="90">
        <v>1</v>
      </c>
      <c r="K9893" s="194" t="str">
        <f t="shared" si="154"/>
        <v xml:space="preserve">RI-CHAMPION SMART PRO+ BLOOD PRESSURE MONITOR - 1735 - adult cuff </v>
      </c>
    </row>
    <row r="9894" spans="1:11" x14ac:dyDescent="0.2">
      <c r="A9894" s="132">
        <v>49951</v>
      </c>
      <c r="B9894" s="226" t="s">
        <v>12</v>
      </c>
      <c r="C9894" s="222" t="s">
        <v>12</v>
      </c>
      <c r="D9894" s="106" t="s">
        <v>7399</v>
      </c>
      <c r="E9894" s="87">
        <v>1</v>
      </c>
      <c r="F9894" s="166">
        <v>107</v>
      </c>
      <c r="H9894" s="166"/>
      <c r="I9894" s="90">
        <v>1</v>
      </c>
      <c r="K9894" s="194" t="str">
        <f t="shared" si="154"/>
        <v xml:space="preserve">RI-CHAMPION SMART PRO+ BLOOD PRESSURE MONITOR WITH BLUETOOTH- 1735-BT - adult cuff </v>
      </c>
    </row>
    <row r="9895" spans="1:11" x14ac:dyDescent="0.2">
      <c r="A9895" s="132">
        <v>49955</v>
      </c>
      <c r="B9895" s="226" t="s">
        <v>12</v>
      </c>
      <c r="C9895" s="222" t="s">
        <v>12</v>
      </c>
      <c r="D9895" s="106" t="s">
        <v>7400</v>
      </c>
      <c r="E9895" s="87">
        <v>1</v>
      </c>
      <c r="F9895" s="166">
        <v>39</v>
      </c>
      <c r="H9895" s="166"/>
      <c r="I9895" s="90">
        <v>1</v>
      </c>
      <c r="K9895" s="194" t="str">
        <f t="shared" si="154"/>
        <v xml:space="preserve">ADULT SMALL CUFF 15-24 cm - 12632 - optional for 49950/1 </v>
      </c>
    </row>
    <row r="9896" spans="1:11" x14ac:dyDescent="0.2">
      <c r="A9896" s="132">
        <v>49956</v>
      </c>
      <c r="B9896" s="226" t="s">
        <v>12</v>
      </c>
      <c r="C9896" s="222" t="s">
        <v>12</v>
      </c>
      <c r="D9896" s="106" t="s">
        <v>7401</v>
      </c>
      <c r="E9896" s="87">
        <v>1</v>
      </c>
      <c r="F9896" s="166">
        <v>39</v>
      </c>
      <c r="H9896" s="166"/>
      <c r="I9896" s="90">
        <v>1</v>
      </c>
      <c r="K9896" s="194" t="str">
        <f t="shared" si="154"/>
        <v xml:space="preserve">ADULT CUFF 24-43 cm - 12633 - spare for 49950/1 </v>
      </c>
    </row>
    <row r="9897" spans="1:11" x14ac:dyDescent="0.2">
      <c r="A9897" s="132">
        <v>49957</v>
      </c>
      <c r="B9897" s="226" t="s">
        <v>12</v>
      </c>
      <c r="C9897" s="222" t="s">
        <v>12</v>
      </c>
      <c r="D9897" s="106" t="s">
        <v>7402</v>
      </c>
      <c r="E9897" s="87">
        <v>1</v>
      </c>
      <c r="F9897" s="166">
        <v>59</v>
      </c>
      <c r="H9897" s="166"/>
      <c r="I9897" s="90">
        <v>1</v>
      </c>
      <c r="K9897" s="194" t="str">
        <f t="shared" si="154"/>
        <v xml:space="preserve">AC ADAPTER - 12631 - optional for 49950/1 </v>
      </c>
    </row>
    <row r="9898" spans="1:11" x14ac:dyDescent="0.2">
      <c r="A9898" s="132">
        <v>49960</v>
      </c>
      <c r="B9898" s="226" t="s">
        <v>12</v>
      </c>
      <c r="C9898" s="222" t="s">
        <v>12</v>
      </c>
      <c r="D9898" s="106" t="s">
        <v>8617</v>
      </c>
      <c r="E9898" s="87">
        <v>1</v>
      </c>
      <c r="F9898" s="166">
        <v>295</v>
      </c>
      <c r="H9898" s="166"/>
      <c r="I9898" s="90">
        <v>1</v>
      </c>
      <c r="K9898" s="194" t="str">
        <f t="shared" si="154"/>
        <v xml:space="preserve">"P4" RIESTER RBP-100 BLOOD PRESSURE MONITOR - 1740 - table  </v>
      </c>
    </row>
    <row r="9899" spans="1:11" x14ac:dyDescent="0.2">
      <c r="A9899" s="132">
        <v>49961</v>
      </c>
      <c r="B9899" s="226" t="s">
        <v>12</v>
      </c>
      <c r="C9899" s="222" t="s">
        <v>12</v>
      </c>
      <c r="D9899" s="106" t="s">
        <v>8618</v>
      </c>
      <c r="E9899" s="87">
        <v>1</v>
      </c>
      <c r="F9899" s="166">
        <v>360</v>
      </c>
      <c r="H9899" s="166"/>
      <c r="I9899" s="90">
        <v>1</v>
      </c>
      <c r="K9899" s="194" t="str">
        <f t="shared" si="154"/>
        <v xml:space="preserve">"P4" RIESTER RBP-100 BLOOD PRESSURE MONITOR - 1741 - trolley </v>
      </c>
    </row>
    <row r="9900" spans="1:11" x14ac:dyDescent="0.2">
      <c r="A9900" s="132">
        <v>49962</v>
      </c>
      <c r="B9900" s="226" t="s">
        <v>12</v>
      </c>
      <c r="C9900" s="222" t="s">
        <v>12</v>
      </c>
      <c r="D9900" s="106" t="s">
        <v>8619</v>
      </c>
      <c r="E9900" s="87">
        <v>1</v>
      </c>
      <c r="F9900" s="166">
        <v>362</v>
      </c>
      <c r="H9900" s="166"/>
      <c r="I9900" s="90">
        <v>1</v>
      </c>
      <c r="K9900" s="194" t="str">
        <f t="shared" si="154"/>
        <v xml:space="preserve">RIESTER RBP-100 BLOOD PRESSURE MONITOR - 1742 - wall </v>
      </c>
    </row>
    <row r="9901" spans="1:11" x14ac:dyDescent="0.2">
      <c r="A9901" s="132">
        <v>49964</v>
      </c>
      <c r="B9901" s="226" t="s">
        <v>12</v>
      </c>
      <c r="C9901" s="222" t="s">
        <v>12</v>
      </c>
      <c r="D9901" s="106" t="s">
        <v>7403</v>
      </c>
      <c r="E9901" s="87">
        <v>1</v>
      </c>
      <c r="F9901" s="166">
        <v>35</v>
      </c>
      <c r="H9901" s="166"/>
      <c r="I9901" s="90">
        <v>1</v>
      </c>
      <c r="K9901" s="194" t="str">
        <f t="shared" si="154"/>
        <v xml:space="preserve">RIESTER CHILDREN VELCRO CUFF 14-22 cm with connector for 49960-1 - 162 - optional </v>
      </c>
    </row>
    <row r="9902" spans="1:11" x14ac:dyDescent="0.2">
      <c r="A9902" s="132">
        <v>49980</v>
      </c>
      <c r="B9902" s="226" t="s">
        <v>12</v>
      </c>
      <c r="C9902" s="222" t="s">
        <v>12</v>
      </c>
      <c r="D9902" s="106" t="s">
        <v>11061</v>
      </c>
      <c r="E9902" s="87">
        <v>1</v>
      </c>
      <c r="F9902" s="88">
        <v>1970</v>
      </c>
      <c r="H9902" s="88"/>
      <c r="I9902" s="90">
        <v>1</v>
      </c>
      <c r="K9902" s="194" t="str">
        <f t="shared" si="154"/>
        <v xml:space="preserve">PHARMACY AUTOMATIC  ELECTRONIC BLOOD PRESSURE MONITOR  </v>
      </c>
    </row>
    <row r="9903" spans="1:11" x14ac:dyDescent="0.2">
      <c r="A9903" s="132">
        <v>50000</v>
      </c>
      <c r="B9903" s="226" t="s">
        <v>11062</v>
      </c>
      <c r="C9903" s="222" t="s">
        <v>12</v>
      </c>
      <c r="D9903" s="106" t="s">
        <v>9246</v>
      </c>
      <c r="E9903" s="87">
        <v>1</v>
      </c>
      <c r="F9903" s="88">
        <v>32</v>
      </c>
      <c r="H9903" s="88"/>
      <c r="I9903" s="90">
        <v>1</v>
      </c>
      <c r="K9903" s="194" t="str">
        <f t="shared" si="154"/>
        <v xml:space="preserve">MADRID SPHYGMOMANOMETER  </v>
      </c>
    </row>
    <row r="9904" spans="1:11" x14ac:dyDescent="0.2">
      <c r="A9904" s="132">
        <v>50000</v>
      </c>
      <c r="B9904" s="226"/>
      <c r="C9904" s="222" t="s">
        <v>12</v>
      </c>
      <c r="D9904" s="106" t="s">
        <v>9247</v>
      </c>
      <c r="E9904" s="87">
        <v>1</v>
      </c>
      <c r="F9904" s="88">
        <v>28.8</v>
      </c>
      <c r="H9904" s="88"/>
      <c r="I9904" s="90">
        <v>10</v>
      </c>
      <c r="K9904" s="194" t="str">
        <f t="shared" si="154"/>
        <v xml:space="preserve">MADRID SPHYGMO   BUY 10 units SAVE 10% </v>
      </c>
    </row>
    <row r="9905" spans="1:11" x14ac:dyDescent="0.2">
      <c r="A9905" s="132">
        <v>50000</v>
      </c>
      <c r="B9905" s="226"/>
      <c r="C9905" s="222" t="s">
        <v>12</v>
      </c>
      <c r="D9905" s="106" t="s">
        <v>9248</v>
      </c>
      <c r="E9905" s="87">
        <v>1</v>
      </c>
      <c r="F9905" s="88">
        <v>27.2</v>
      </c>
      <c r="H9905" s="88"/>
      <c r="I9905" s="90">
        <v>50</v>
      </c>
      <c r="K9905" s="194" t="str">
        <f t="shared" si="154"/>
        <v xml:space="preserve">MADRID SPHYGMO   BUY 50 units SAVE 15% </v>
      </c>
    </row>
    <row r="9906" spans="1:11" ht="13.5" thickBot="1" x14ac:dyDescent="0.25">
      <c r="A9906" s="134">
        <v>50000</v>
      </c>
      <c r="B9906" s="233"/>
      <c r="C9906" s="234" t="s">
        <v>12</v>
      </c>
      <c r="D9906" s="121" t="s">
        <v>9249</v>
      </c>
      <c r="E9906" s="116">
        <v>1</v>
      </c>
      <c r="F9906" s="147">
        <v>25.6</v>
      </c>
      <c r="H9906" s="147"/>
      <c r="I9906" s="92">
        <v>100</v>
      </c>
      <c r="K9906" s="194" t="str">
        <f t="shared" si="154"/>
        <v xml:space="preserve">MADRID SPHYGMO   BUY 100 units SAVE 20% </v>
      </c>
    </row>
    <row r="9907" spans="1:11" x14ac:dyDescent="0.2">
      <c r="A9907" s="135">
        <v>51000</v>
      </c>
      <c r="B9907" s="223" t="s">
        <v>9250</v>
      </c>
      <c r="C9907" s="224" t="s">
        <v>12</v>
      </c>
      <c r="D9907" s="117" t="s">
        <v>7404</v>
      </c>
      <c r="E9907" s="118">
        <v>1</v>
      </c>
      <c r="F9907" s="93">
        <v>4.3</v>
      </c>
      <c r="H9907" s="225"/>
      <c r="I9907" s="94">
        <v>1</v>
      </c>
      <c r="K9907" s="194" t="str">
        <f t="shared" si="154"/>
        <v xml:space="preserve">COLOURED TRAD STETHOSCOPE - black </v>
      </c>
    </row>
    <row r="9908" spans="1:11" x14ac:dyDescent="0.2">
      <c r="A9908" s="136">
        <v>51001</v>
      </c>
      <c r="B9908" s="226" t="s">
        <v>9250</v>
      </c>
      <c r="C9908" s="222" t="s">
        <v>12</v>
      </c>
      <c r="D9908" s="106" t="s">
        <v>7405</v>
      </c>
      <c r="E9908" s="87">
        <v>1</v>
      </c>
      <c r="F9908" s="88">
        <v>4.3</v>
      </c>
      <c r="H9908" s="227"/>
      <c r="I9908" s="95">
        <v>1</v>
      </c>
      <c r="K9908" s="194" t="str">
        <f t="shared" si="154"/>
        <v xml:space="preserve">COLOURED TRAD STETHOSCOPE - red </v>
      </c>
    </row>
    <row r="9909" spans="1:11" x14ac:dyDescent="0.2">
      <c r="A9909" s="136">
        <v>51002</v>
      </c>
      <c r="B9909" s="226" t="s">
        <v>9250</v>
      </c>
      <c r="C9909" s="222" t="s">
        <v>12</v>
      </c>
      <c r="D9909" s="106" t="s">
        <v>7406</v>
      </c>
      <c r="E9909" s="87">
        <v>1</v>
      </c>
      <c r="F9909" s="88">
        <v>4.3</v>
      </c>
      <c r="H9909" s="227"/>
      <c r="I9909" s="95">
        <v>1</v>
      </c>
      <c r="K9909" s="194" t="str">
        <f t="shared" si="154"/>
        <v xml:space="preserve">COLOURED TRAD STETHOSCOPE - blue </v>
      </c>
    </row>
    <row r="9910" spans="1:11" x14ac:dyDescent="0.2">
      <c r="A9910" s="136">
        <v>51003</v>
      </c>
      <c r="B9910" s="226" t="s">
        <v>9250</v>
      </c>
      <c r="C9910" s="222" t="s">
        <v>12</v>
      </c>
      <c r="D9910" s="106" t="s">
        <v>7407</v>
      </c>
      <c r="E9910" s="87">
        <v>1</v>
      </c>
      <c r="F9910" s="88">
        <v>4.3</v>
      </c>
      <c r="H9910" s="227"/>
      <c r="I9910" s="95">
        <v>1</v>
      </c>
      <c r="K9910" s="194" t="str">
        <f t="shared" si="154"/>
        <v xml:space="preserve">COLOURED TRAD STETHOSCOPE - yellow </v>
      </c>
    </row>
    <row r="9911" spans="1:11" x14ac:dyDescent="0.2">
      <c r="A9911" s="136">
        <v>51004</v>
      </c>
      <c r="B9911" s="226" t="s">
        <v>9250</v>
      </c>
      <c r="C9911" s="222" t="s">
        <v>12</v>
      </c>
      <c r="D9911" s="106" t="s">
        <v>7408</v>
      </c>
      <c r="E9911" s="87">
        <v>1</v>
      </c>
      <c r="F9911" s="88">
        <v>4.3</v>
      </c>
      <c r="H9911" s="227"/>
      <c r="I9911" s="95">
        <v>1</v>
      </c>
      <c r="K9911" s="194" t="str">
        <f t="shared" si="154"/>
        <v xml:space="preserve">COLOURED TRAD STETHOSCOPE - green </v>
      </c>
    </row>
    <row r="9912" spans="1:11" x14ac:dyDescent="0.2">
      <c r="A9912" s="136"/>
      <c r="B9912" s="226" t="s">
        <v>12</v>
      </c>
      <c r="C9912" s="222" t="s">
        <v>12</v>
      </c>
      <c r="D9912" s="106" t="s">
        <v>7409</v>
      </c>
      <c r="E9912" s="87">
        <v>1</v>
      </c>
      <c r="F9912" s="88">
        <v>3.87</v>
      </c>
      <c r="H9912" s="227"/>
      <c r="I9912" s="95">
        <v>20</v>
      </c>
      <c r="K9912" s="194" t="str">
        <f t="shared" si="154"/>
        <v xml:space="preserve">COLOURED TRAD STETHOSCOPES    BUY 20 pcs SAVE 10% </v>
      </c>
    </row>
    <row r="9913" spans="1:11" x14ac:dyDescent="0.2">
      <c r="A9913" s="136"/>
      <c r="B9913" s="226" t="s">
        <v>12</v>
      </c>
      <c r="C9913" s="222" t="s">
        <v>12</v>
      </c>
      <c r="D9913" s="106" t="s">
        <v>7410</v>
      </c>
      <c r="E9913" s="87">
        <v>1</v>
      </c>
      <c r="F9913" s="88">
        <v>3.44</v>
      </c>
      <c r="H9913" s="227"/>
      <c r="I9913" s="95">
        <v>100</v>
      </c>
      <c r="K9913" s="194" t="str">
        <f t="shared" si="154"/>
        <v xml:space="preserve">COLOURED TRAD STETHOSCOPES    BUY 100 pcs SAVE 20% </v>
      </c>
    </row>
    <row r="9914" spans="1:11" ht="13.5" thickBot="1" x14ac:dyDescent="0.25">
      <c r="A9914" s="137"/>
      <c r="B9914" s="228" t="s">
        <v>12</v>
      </c>
      <c r="C9914" s="229" t="s">
        <v>12</v>
      </c>
      <c r="D9914" s="123" t="s">
        <v>7411</v>
      </c>
      <c r="E9914" s="119">
        <v>1</v>
      </c>
      <c r="F9914" s="154">
        <v>3.2249999999999996</v>
      </c>
      <c r="H9914" s="235"/>
      <c r="I9914" s="98">
        <v>200</v>
      </c>
      <c r="K9914" s="194" t="str">
        <f t="shared" si="154"/>
        <v xml:space="preserve">COLOURED TRAD STETHOSCOPES    BUY 200 pcs SAVE 25% </v>
      </c>
    </row>
    <row r="9915" spans="1:11" x14ac:dyDescent="0.2">
      <c r="A9915" s="135">
        <v>51010</v>
      </c>
      <c r="B9915" s="223" t="s">
        <v>9251</v>
      </c>
      <c r="C9915" s="224" t="s">
        <v>12</v>
      </c>
      <c r="D9915" s="117" t="s">
        <v>7412</v>
      </c>
      <c r="E9915" s="118">
        <v>1</v>
      </c>
      <c r="F9915" s="93">
        <v>5</v>
      </c>
      <c r="H9915" s="225"/>
      <c r="I9915" s="94">
        <v>1</v>
      </c>
      <c r="K9915" s="194" t="str">
        <f t="shared" si="154"/>
        <v xml:space="preserve">COLOURED TRAD DUAL HEAD STETHOSCOPE - black </v>
      </c>
    </row>
    <row r="9916" spans="1:11" x14ac:dyDescent="0.2">
      <c r="A9916" s="136">
        <v>51011</v>
      </c>
      <c r="B9916" s="226" t="s">
        <v>9251</v>
      </c>
      <c r="C9916" s="222" t="s">
        <v>12</v>
      </c>
      <c r="D9916" s="106" t="s">
        <v>7413</v>
      </c>
      <c r="E9916" s="87">
        <v>1</v>
      </c>
      <c r="F9916" s="88">
        <v>5</v>
      </c>
      <c r="H9916" s="227"/>
      <c r="I9916" s="95">
        <v>1</v>
      </c>
      <c r="K9916" s="194" t="str">
        <f t="shared" si="154"/>
        <v xml:space="preserve">COLOURED TRAD DUAL HEAD STETHOSCOPE - red </v>
      </c>
    </row>
    <row r="9917" spans="1:11" x14ac:dyDescent="0.2">
      <c r="A9917" s="136">
        <v>51012</v>
      </c>
      <c r="B9917" s="226" t="s">
        <v>9251</v>
      </c>
      <c r="C9917" s="222" t="s">
        <v>12</v>
      </c>
      <c r="D9917" s="106" t="s">
        <v>7414</v>
      </c>
      <c r="E9917" s="87">
        <v>1</v>
      </c>
      <c r="F9917" s="88">
        <v>5</v>
      </c>
      <c r="H9917" s="227"/>
      <c r="I9917" s="95">
        <v>1</v>
      </c>
      <c r="K9917" s="194" t="str">
        <f t="shared" si="154"/>
        <v xml:space="preserve">COLOURED TRAD DUAL HEAD STETHOSCOPE - blue </v>
      </c>
    </row>
    <row r="9918" spans="1:11" x14ac:dyDescent="0.2">
      <c r="A9918" s="136"/>
      <c r="B9918" s="226" t="s">
        <v>12</v>
      </c>
      <c r="C9918" s="222" t="s">
        <v>12</v>
      </c>
      <c r="D9918" s="106" t="s">
        <v>7415</v>
      </c>
      <c r="E9918" s="87">
        <v>1</v>
      </c>
      <c r="F9918" s="88">
        <v>4.5</v>
      </c>
      <c r="H9918" s="227"/>
      <c r="I9918" s="95">
        <v>20</v>
      </c>
      <c r="K9918" s="194" t="str">
        <f t="shared" ref="K9918:K9981" si="155">+SUBSTITUTE(CONCATENATE(D9918," ","(",IF(RIGHT(E9918,3)="1**","1",E9918),")"),"(1)","")</f>
        <v xml:space="preserve">COLOURED TRAD DUAL HEAD STETHO    BUY 20 pcs SAVE 10% </v>
      </c>
    </row>
    <row r="9919" spans="1:11" x14ac:dyDescent="0.2">
      <c r="A9919" s="136"/>
      <c r="B9919" s="226" t="s">
        <v>12</v>
      </c>
      <c r="C9919" s="222" t="s">
        <v>12</v>
      </c>
      <c r="D9919" s="106" t="s">
        <v>7416</v>
      </c>
      <c r="E9919" s="87">
        <v>1</v>
      </c>
      <c r="F9919" s="88">
        <v>4</v>
      </c>
      <c r="H9919" s="227"/>
      <c r="I9919" s="95">
        <v>100</v>
      </c>
      <c r="K9919" s="194" t="str">
        <f t="shared" si="155"/>
        <v xml:space="preserve">COLOURED TRAD DUAL HEAD STETHO    BUY 100 pcs SAVE 20% </v>
      </c>
    </row>
    <row r="9920" spans="1:11" ht="13.5" thickBot="1" x14ac:dyDescent="0.25">
      <c r="A9920" s="137"/>
      <c r="B9920" s="228" t="s">
        <v>12</v>
      </c>
      <c r="C9920" s="229" t="s">
        <v>12</v>
      </c>
      <c r="D9920" s="123" t="s">
        <v>7417</v>
      </c>
      <c r="E9920" s="119">
        <v>1</v>
      </c>
      <c r="F9920" s="154">
        <v>3.75</v>
      </c>
      <c r="H9920" s="235"/>
      <c r="I9920" s="98">
        <v>200</v>
      </c>
      <c r="K9920" s="194" t="str">
        <f t="shared" si="155"/>
        <v xml:space="preserve">COLOURED TRAD DUAL HEAD STETHO    BUY 200 pcs SAVE 25% </v>
      </c>
    </row>
    <row r="9921" spans="1:11" x14ac:dyDescent="0.2">
      <c r="A9921" s="140">
        <v>51300</v>
      </c>
      <c r="B9921" s="231" t="s">
        <v>12</v>
      </c>
      <c r="C9921" s="232" t="s">
        <v>12</v>
      </c>
      <c r="D9921" s="124" t="s">
        <v>7418</v>
      </c>
      <c r="E9921" s="120">
        <v>1</v>
      </c>
      <c r="F9921" s="205">
        <v>25</v>
      </c>
      <c r="H9921" s="205"/>
      <c r="I9921" s="100">
        <v>1</v>
      </c>
      <c r="K9921" s="194" t="str">
        <f t="shared" si="155"/>
        <v xml:space="preserve">RIESTER DUPLEX ALUMINIUM STETHOSCOPE - adult - black </v>
      </c>
    </row>
    <row r="9922" spans="1:11" x14ac:dyDescent="0.2">
      <c r="A9922" s="132">
        <v>51301</v>
      </c>
      <c r="B9922" s="226" t="s">
        <v>12</v>
      </c>
      <c r="C9922" s="222" t="s">
        <v>12</v>
      </c>
      <c r="D9922" s="106" t="s">
        <v>7419</v>
      </c>
      <c r="E9922" s="87">
        <v>1</v>
      </c>
      <c r="F9922" s="173">
        <v>25</v>
      </c>
      <c r="H9922" s="173"/>
      <c r="I9922" s="90">
        <v>1</v>
      </c>
      <c r="K9922" s="194" t="str">
        <f t="shared" si="155"/>
        <v xml:space="preserve">RIESTER DUPLEX ALUMINIUM STETHOSCOPE - adult - slate grey </v>
      </c>
    </row>
    <row r="9923" spans="1:11" x14ac:dyDescent="0.2">
      <c r="A9923" s="132">
        <v>51302</v>
      </c>
      <c r="B9923" s="226" t="s">
        <v>12</v>
      </c>
      <c r="C9923" s="222" t="s">
        <v>12</v>
      </c>
      <c r="D9923" s="106" t="s">
        <v>7420</v>
      </c>
      <c r="E9923" s="87">
        <v>1</v>
      </c>
      <c r="F9923" s="173">
        <v>25</v>
      </c>
      <c r="H9923" s="173"/>
      <c r="I9923" s="90">
        <v>1</v>
      </c>
      <c r="K9923" s="194" t="str">
        <f t="shared" si="155"/>
        <v xml:space="preserve">RIESTER DUPLEX ALUMINIUM STETHOSCOPE - adult - blue </v>
      </c>
    </row>
    <row r="9924" spans="1:11" x14ac:dyDescent="0.2">
      <c r="A9924" s="132">
        <v>51303</v>
      </c>
      <c r="B9924" s="226" t="s">
        <v>12</v>
      </c>
      <c r="C9924" s="222" t="s">
        <v>12</v>
      </c>
      <c r="D9924" s="106" t="s">
        <v>7421</v>
      </c>
      <c r="E9924" s="87">
        <v>1</v>
      </c>
      <c r="F9924" s="173">
        <v>25</v>
      </c>
      <c r="H9924" s="173"/>
      <c r="I9924" s="90">
        <v>1</v>
      </c>
      <c r="K9924" s="194" t="str">
        <f t="shared" si="155"/>
        <v xml:space="preserve">RIESTER DUPLEX ALUMINIUM STETHOSCOPE - adult - green </v>
      </c>
    </row>
    <row r="9925" spans="1:11" x14ac:dyDescent="0.2">
      <c r="A9925" s="132">
        <v>51307</v>
      </c>
      <c r="B9925" s="226" t="s">
        <v>12</v>
      </c>
      <c r="C9925" s="222" t="s">
        <v>12</v>
      </c>
      <c r="D9925" s="106" t="s">
        <v>8620</v>
      </c>
      <c r="E9925" s="87">
        <v>1</v>
      </c>
      <c r="F9925" s="166">
        <v>29</v>
      </c>
      <c r="H9925" s="166"/>
      <c r="I9925" s="90">
        <v>1</v>
      </c>
      <c r="K9925" s="194" t="str">
        <f t="shared" si="155"/>
        <v xml:space="preserve">RIESTER DUPLEX ALUMINIUM STETHOSCOPE - pediatric - blue </v>
      </c>
    </row>
    <row r="9926" spans="1:11" x14ac:dyDescent="0.2">
      <c r="A9926" s="132">
        <v>51310</v>
      </c>
      <c r="B9926" s="226" t="s">
        <v>12</v>
      </c>
      <c r="C9926" s="222" t="s">
        <v>12</v>
      </c>
      <c r="D9926" s="106" t="s">
        <v>8621</v>
      </c>
      <c r="E9926" s="87">
        <v>1</v>
      </c>
      <c r="F9926" s="166">
        <v>29</v>
      </c>
      <c r="H9926" s="166"/>
      <c r="I9926" s="90">
        <v>1</v>
      </c>
      <c r="K9926" s="194" t="str">
        <f t="shared" si="155"/>
        <v xml:space="preserve">RIESTER DUPLEX ALUMINIUM STETHOSCOPE - neonatal - blue </v>
      </c>
    </row>
    <row r="9927" spans="1:11" x14ac:dyDescent="0.2">
      <c r="A9927" s="132">
        <v>51319</v>
      </c>
      <c r="B9927" s="226" t="s">
        <v>12</v>
      </c>
      <c r="C9927" s="222" t="s">
        <v>12</v>
      </c>
      <c r="D9927" s="106" t="s">
        <v>9391</v>
      </c>
      <c r="E9927" s="87">
        <v>1</v>
      </c>
      <c r="F9927" s="88">
        <v>690</v>
      </c>
      <c r="H9927" s="88"/>
      <c r="I9927" s="90">
        <v>1</v>
      </c>
      <c r="K9927" s="194" t="str">
        <f t="shared" si="155"/>
        <v xml:space="preserve">RIESTER RI-SONIC PCP-1 TRRS ELECTRONIC STETHOSCOPE - stereo plug - 4313 </v>
      </c>
    </row>
    <row r="9928" spans="1:11" x14ac:dyDescent="0.2">
      <c r="A9928" s="132">
        <v>51320</v>
      </c>
      <c r="B9928" s="226" t="s">
        <v>12</v>
      </c>
      <c r="C9928" s="222" t="s">
        <v>12</v>
      </c>
      <c r="D9928" s="106" t="s">
        <v>10023</v>
      </c>
      <c r="E9928" s="87">
        <v>1</v>
      </c>
      <c r="F9928" s="166">
        <v>690</v>
      </c>
      <c r="H9928" s="166"/>
      <c r="I9928" s="90">
        <v>1</v>
      </c>
      <c r="K9928" s="194" t="str">
        <f t="shared" si="155"/>
        <v xml:space="preserve">***RIESTER RI-SONIC ELECTROC STETHOSCOPE - 3.5 mm stereo plug - 4311  end of stock, then 51319 </v>
      </c>
    </row>
    <row r="9929" spans="1:11" x14ac:dyDescent="0.2">
      <c r="A9929" s="132">
        <v>51321</v>
      </c>
      <c r="B9929" s="226" t="s">
        <v>12</v>
      </c>
      <c r="C9929" s="222" t="s">
        <v>12</v>
      </c>
      <c r="D9929" s="106" t="s">
        <v>10024</v>
      </c>
      <c r="E9929" s="87">
        <v>1</v>
      </c>
      <c r="F9929" s="166">
        <v>730</v>
      </c>
      <c r="H9929" s="166"/>
      <c r="I9929" s="90">
        <v>1</v>
      </c>
      <c r="K9929" s="194" t="str">
        <f t="shared" si="155"/>
        <v xml:space="preserve">RIESTER RI-SONIC ELECTRONIC STETHOSCOPE - USB-A plug - 4300 </v>
      </c>
    </row>
    <row r="9930" spans="1:11" x14ac:dyDescent="0.2">
      <c r="A9930" s="132">
        <v>51322</v>
      </c>
      <c r="B9930" s="226" t="s">
        <v>12</v>
      </c>
      <c r="C9930" s="222" t="s">
        <v>12</v>
      </c>
      <c r="D9930" s="106" t="s">
        <v>9392</v>
      </c>
      <c r="E9930" s="87">
        <v>1</v>
      </c>
      <c r="F9930" s="88">
        <v>730</v>
      </c>
      <c r="H9930" s="88"/>
      <c r="I9930" s="90">
        <v>1</v>
      </c>
      <c r="K9930" s="194" t="str">
        <f t="shared" si="155"/>
        <v xml:space="preserve">RIESTER RI-SONIC ELECTRONIC STETHOSCOPE - USB-C plug - 4307 </v>
      </c>
    </row>
    <row r="9931" spans="1:11" x14ac:dyDescent="0.2">
      <c r="A9931" s="132">
        <v>51400</v>
      </c>
      <c r="B9931" s="226" t="s">
        <v>12</v>
      </c>
      <c r="C9931" s="222" t="s">
        <v>12</v>
      </c>
      <c r="D9931" s="106" t="s">
        <v>8019</v>
      </c>
      <c r="E9931" s="87" t="s">
        <v>29</v>
      </c>
      <c r="F9931" s="88">
        <v>75</v>
      </c>
      <c r="H9931" s="88"/>
      <c r="I9931" s="90">
        <v>1</v>
      </c>
      <c r="K9931" s="194" t="str">
        <f t="shared" si="155"/>
        <v>**3M SINGLE-PATIENT PAEDIATRIC STETHOSCOPE - SPS-YP1010 - yellow (box of 10)</v>
      </c>
    </row>
    <row r="9932" spans="1:11" x14ac:dyDescent="0.2">
      <c r="A9932" s="132">
        <v>51405</v>
      </c>
      <c r="B9932" s="226" t="s">
        <v>12</v>
      </c>
      <c r="C9932" s="222" t="s">
        <v>12</v>
      </c>
      <c r="D9932" s="106" t="s">
        <v>8020</v>
      </c>
      <c r="E9932" s="87" t="s">
        <v>21</v>
      </c>
      <c r="F9932" s="103">
        <v>700</v>
      </c>
      <c r="H9932" s="103"/>
      <c r="I9932" s="90">
        <v>1</v>
      </c>
      <c r="K9932" s="194" t="str">
        <f t="shared" si="155"/>
        <v>**3M SINGLE-PATIENT PAEDIATRIC STETHOSCOPE - SPS-YP1100 - yellow (box of 100)</v>
      </c>
    </row>
    <row r="9933" spans="1:11" x14ac:dyDescent="0.2">
      <c r="A9933" s="132">
        <v>51410</v>
      </c>
      <c r="B9933" s="226" t="s">
        <v>12</v>
      </c>
      <c r="C9933" s="222" t="s">
        <v>12</v>
      </c>
      <c r="D9933" s="106" t="s">
        <v>9252</v>
      </c>
      <c r="E9933" s="87" t="s">
        <v>29</v>
      </c>
      <c r="F9933" s="88">
        <v>90</v>
      </c>
      <c r="H9933" s="88"/>
      <c r="I9933" s="90">
        <v>1</v>
      </c>
      <c r="K9933" s="194" t="str">
        <f t="shared" si="155"/>
        <v>**3M SINGLE-PATIENT ADULT STETHOSCOPE - SPS-YA1010 - yellow  end of stock, then 51415 (box of 10)</v>
      </c>
    </row>
    <row r="9934" spans="1:11" x14ac:dyDescent="0.2">
      <c r="A9934" s="132">
        <v>51415</v>
      </c>
      <c r="B9934" s="226" t="s">
        <v>12</v>
      </c>
      <c r="C9934" s="222" t="s">
        <v>12</v>
      </c>
      <c r="D9934" s="106" t="s">
        <v>7422</v>
      </c>
      <c r="E9934" s="87" t="s">
        <v>21</v>
      </c>
      <c r="F9934" s="103">
        <v>890</v>
      </c>
      <c r="H9934" s="103"/>
      <c r="I9934" s="90">
        <v>1</v>
      </c>
      <c r="K9934" s="194" t="str">
        <f t="shared" si="155"/>
        <v>3M SINGLE-PATIENT ADULT STETHOSCOPE - SPS-YA1100 - yellow (box of 100)</v>
      </c>
    </row>
    <row r="9935" spans="1:11" x14ac:dyDescent="0.2">
      <c r="A9935" s="132">
        <v>51445</v>
      </c>
      <c r="B9935" s="226" t="s">
        <v>12</v>
      </c>
      <c r="C9935" s="222" t="s">
        <v>12</v>
      </c>
      <c r="D9935" s="106" t="s">
        <v>11063</v>
      </c>
      <c r="E9935" s="87">
        <v>1</v>
      </c>
      <c r="F9935" s="88"/>
      <c r="H9935" s="88"/>
      <c r="I9935" s="90">
        <v>1</v>
      </c>
      <c r="K9935" s="194" t="str">
        <f t="shared" si="155"/>
        <v xml:space="preserve">***DIAPHRAGM for Electronic 3100 and 3200 - MEMB/3200 - black  discontinued </v>
      </c>
    </row>
    <row r="9936" spans="1:11" x14ac:dyDescent="0.2">
      <c r="A9936" s="132">
        <v>51455</v>
      </c>
      <c r="B9936" s="226" t="s">
        <v>12</v>
      </c>
      <c r="C9936" s="222" t="s">
        <v>12</v>
      </c>
      <c r="D9936" s="106" t="s">
        <v>7423</v>
      </c>
      <c r="E9936" s="87" t="s">
        <v>25</v>
      </c>
      <c r="F9936" s="88">
        <v>47</v>
      </c>
      <c r="H9936" s="88"/>
      <c r="I9936" s="90">
        <v>1</v>
      </c>
      <c r="K9936" s="194" t="str">
        <f t="shared" si="155"/>
        <v>LITTMANN NEOPRENE RING - pediatric - 36546 - black  (box of 5)</v>
      </c>
    </row>
    <row r="9937" spans="1:11" x14ac:dyDescent="0.2">
      <c r="A9937" s="132">
        <v>51464</v>
      </c>
      <c r="B9937" s="226" t="s">
        <v>12</v>
      </c>
      <c r="C9937" s="222" t="s">
        <v>12</v>
      </c>
      <c r="D9937" s="106" t="s">
        <v>7424</v>
      </c>
      <c r="E9937" s="87" t="s">
        <v>24</v>
      </c>
      <c r="F9937" s="88">
        <v>40</v>
      </c>
      <c r="H9937" s="88"/>
      <c r="I9937" s="90">
        <v>1</v>
      </c>
      <c r="K9937" s="194" t="str">
        <f t="shared" si="155"/>
        <v>LITTMANN KIT 40005: DIAPHRAGM+RIM+BELL SLEEVE+EARTIPS for Classic II SE - black - blister (1 kit)</v>
      </c>
    </row>
    <row r="9938" spans="1:11" x14ac:dyDescent="0.2">
      <c r="A9938" s="132">
        <v>51465</v>
      </c>
      <c r="B9938" s="226" t="s">
        <v>12</v>
      </c>
      <c r="C9938" s="222" t="s">
        <v>12</v>
      </c>
      <c r="D9938" s="106" t="s">
        <v>7425</v>
      </c>
      <c r="E9938" s="87" t="s">
        <v>24</v>
      </c>
      <c r="F9938" s="88">
        <v>40</v>
      </c>
      <c r="H9938" s="88"/>
      <c r="I9938" s="90">
        <v>1</v>
      </c>
      <c r="K9938" s="194" t="str">
        <f t="shared" si="155"/>
        <v>LITTMANN KIT 40006: DIAPHRAGM+RIM+BELL SLEEVE+EARTIPS for Classic II SE - grey - blister (1 kit)</v>
      </c>
    </row>
    <row r="9939" spans="1:11" x14ac:dyDescent="0.2">
      <c r="A9939" s="132">
        <v>51466</v>
      </c>
      <c r="B9939" s="226" t="s">
        <v>12</v>
      </c>
      <c r="C9939" s="222" t="s">
        <v>12</v>
      </c>
      <c r="D9939" s="106" t="s">
        <v>7426</v>
      </c>
      <c r="E9939" s="87" t="s">
        <v>24</v>
      </c>
      <c r="F9939" s="88">
        <v>32</v>
      </c>
      <c r="H9939" s="88"/>
      <c r="I9939" s="90">
        <v>1</v>
      </c>
      <c r="K9939" s="194" t="str">
        <f t="shared" si="155"/>
        <v>LITTMANN KIT 40020: DIAPHRAGM+RIM+BELL SLEEVE+EARTIPS for Lightweight - black - blister (1 kit)</v>
      </c>
    </row>
    <row r="9940" spans="1:11" x14ac:dyDescent="0.2">
      <c r="A9940" s="132">
        <v>51467</v>
      </c>
      <c r="B9940" s="226" t="s">
        <v>12</v>
      </c>
      <c r="C9940" s="222" t="s">
        <v>12</v>
      </c>
      <c r="D9940" s="106" t="s">
        <v>7427</v>
      </c>
      <c r="E9940" s="87" t="s">
        <v>24</v>
      </c>
      <c r="F9940" s="88">
        <v>32</v>
      </c>
      <c r="H9940" s="88"/>
      <c r="I9940" s="90">
        <v>1</v>
      </c>
      <c r="K9940" s="194" t="str">
        <f t="shared" si="155"/>
        <v>LITTMANN KIT 40021: DIAPHRAGM+RIM+BELL SLEEVE+EARTIPS for Lightweight - light brown - blister (1 kit)</v>
      </c>
    </row>
    <row r="9941" spans="1:11" x14ac:dyDescent="0.2">
      <c r="A9941" s="132">
        <v>51470</v>
      </c>
      <c r="B9941" s="226" t="s">
        <v>12</v>
      </c>
      <c r="C9941" s="222" t="s">
        <v>12</v>
      </c>
      <c r="D9941" s="106" t="s">
        <v>7428</v>
      </c>
      <c r="E9941" s="87" t="s">
        <v>24</v>
      </c>
      <c r="F9941" s="88">
        <v>32</v>
      </c>
      <c r="H9941" s="88"/>
      <c r="I9941" s="90">
        <v>1</v>
      </c>
      <c r="K9941" s="194" t="str">
        <f t="shared" si="155"/>
        <v>LITTMANN KIT 40011: DIAPHRAGM+RIM+EARTIPS for Master Cardiology - black - blister (1 kit)</v>
      </c>
    </row>
    <row r="9942" spans="1:11" x14ac:dyDescent="0.2">
      <c r="A9942" s="132">
        <v>51471</v>
      </c>
      <c r="B9942" s="226" t="s">
        <v>12</v>
      </c>
      <c r="C9942" s="222" t="s">
        <v>12</v>
      </c>
      <c r="D9942" s="106" t="s">
        <v>7429</v>
      </c>
      <c r="E9942" s="87" t="s">
        <v>24</v>
      </c>
      <c r="F9942" s="88">
        <v>33</v>
      </c>
      <c r="H9942" s="88"/>
      <c r="I9942" s="90">
        <v>1</v>
      </c>
      <c r="K9942" s="194" t="str">
        <f t="shared" si="155"/>
        <v>LITTMANN KIT 40018: DIAPHRAGM+RIM+EARTIPS for Master Cardiology - grey - blister (1 kit)</v>
      </c>
    </row>
    <row r="9943" spans="1:11" x14ac:dyDescent="0.2">
      <c r="A9943" s="132">
        <v>51473</v>
      </c>
      <c r="B9943" s="226" t="s">
        <v>12</v>
      </c>
      <c r="C9943" s="222" t="s">
        <v>12</v>
      </c>
      <c r="D9943" s="106" t="s">
        <v>7430</v>
      </c>
      <c r="E9943" s="87" t="s">
        <v>24</v>
      </c>
      <c r="F9943" s="88">
        <v>32</v>
      </c>
      <c r="H9943" s="88"/>
      <c r="I9943" s="90">
        <v>1</v>
      </c>
      <c r="K9943" s="194" t="str">
        <f t="shared" si="155"/>
        <v>LITTMANN KIT 40022: DIAPHRAGM+RIM+EARTIPS for Master Classic - black - blister (1 kit)</v>
      </c>
    </row>
    <row r="9944" spans="1:11" x14ac:dyDescent="0.2">
      <c r="A9944" s="132">
        <v>51474</v>
      </c>
      <c r="B9944" s="226" t="s">
        <v>12</v>
      </c>
      <c r="C9944" s="222" t="s">
        <v>12</v>
      </c>
      <c r="D9944" s="106" t="s">
        <v>7431</v>
      </c>
      <c r="E9944" s="87" t="s">
        <v>24</v>
      </c>
      <c r="F9944" s="88">
        <v>32</v>
      </c>
      <c r="H9944" s="88"/>
      <c r="I9944" s="90">
        <v>1</v>
      </c>
      <c r="K9944" s="194" t="str">
        <f t="shared" si="155"/>
        <v>LITTMANN KIT 40023: DIAPHRAGM+RIM+EARTIPS for Master Classic - grey - blister (1 kit)</v>
      </c>
    </row>
    <row r="9945" spans="1:11" x14ac:dyDescent="0.2">
      <c r="A9945" s="132">
        <v>51477</v>
      </c>
      <c r="B9945" s="226" t="s">
        <v>12</v>
      </c>
      <c r="C9945" s="222" t="s">
        <v>12</v>
      </c>
      <c r="D9945" s="106" t="s">
        <v>7432</v>
      </c>
      <c r="E9945" s="87" t="s">
        <v>24</v>
      </c>
      <c r="F9945" s="88">
        <v>25</v>
      </c>
      <c r="H9945" s="88"/>
      <c r="I9945" s="90">
        <v>1</v>
      </c>
      <c r="K9945" s="194" t="str">
        <f t="shared" si="155"/>
        <v>LITTMANN KIT 40012: DIAPHRAGM+2 RIMS for Paediatric - blister (1 kit)</v>
      </c>
    </row>
    <row r="9946" spans="1:11" x14ac:dyDescent="0.2">
      <c r="A9946" s="132">
        <v>51478</v>
      </c>
      <c r="B9946" s="226" t="s">
        <v>12</v>
      </c>
      <c r="C9946" s="222" t="s">
        <v>12</v>
      </c>
      <c r="D9946" s="106" t="s">
        <v>7433</v>
      </c>
      <c r="E9946" s="87" t="s">
        <v>24</v>
      </c>
      <c r="F9946" s="88">
        <v>25</v>
      </c>
      <c r="H9946" s="88"/>
      <c r="I9946" s="90">
        <v>1</v>
      </c>
      <c r="K9946" s="194" t="str">
        <f t="shared" si="155"/>
        <v>LITTMANN KIT 40013: DIAPHRAGM+2 RIMS for Infant - blister (1 kit)</v>
      </c>
    </row>
    <row r="9947" spans="1:11" x14ac:dyDescent="0.2">
      <c r="A9947" s="132">
        <v>51482</v>
      </c>
      <c r="B9947" s="226" t="s">
        <v>12</v>
      </c>
      <c r="C9947" s="222" t="s">
        <v>12</v>
      </c>
      <c r="D9947" s="106" t="s">
        <v>7434</v>
      </c>
      <c r="E9947" s="87" t="s">
        <v>24</v>
      </c>
      <c r="F9947" s="88">
        <v>40</v>
      </c>
      <c r="H9947" s="88"/>
      <c r="I9947" s="90">
        <v>1</v>
      </c>
      <c r="K9947" s="194" t="str">
        <f t="shared" si="155"/>
        <v>LITTMANN KIT 40016: 2 DIAPHRAGMS+RIM+EARTIPS for Classic III, Cardiology IV - black - blister (1 kit)</v>
      </c>
    </row>
    <row r="9948" spans="1:11" x14ac:dyDescent="0.2">
      <c r="A9948" s="132">
        <v>51483</v>
      </c>
      <c r="B9948" s="226" t="s">
        <v>12</v>
      </c>
      <c r="C9948" s="222" t="s">
        <v>12</v>
      </c>
      <c r="D9948" s="106" t="s">
        <v>7435</v>
      </c>
      <c r="E9948" s="87" t="s">
        <v>24</v>
      </c>
      <c r="F9948" s="88">
        <v>40</v>
      </c>
      <c r="H9948" s="88"/>
      <c r="I9948" s="90">
        <v>1</v>
      </c>
      <c r="K9948" s="194" t="str">
        <f t="shared" si="155"/>
        <v>LITTMANN KIT 40017: 2 DIAPHRAGMS+RIM+EARTIPS for ClassicI III, Cardiology IV - grey - blister (1 kit)</v>
      </c>
    </row>
    <row r="9949" spans="1:11" x14ac:dyDescent="0.2">
      <c r="A9949" s="132">
        <v>51490</v>
      </c>
      <c r="B9949" s="226" t="s">
        <v>12</v>
      </c>
      <c r="C9949" s="222" t="s">
        <v>12</v>
      </c>
      <c r="D9949" s="106" t="s">
        <v>7436</v>
      </c>
      <c r="E9949" s="87" t="s">
        <v>24</v>
      </c>
      <c r="F9949" s="88">
        <v>25</v>
      </c>
      <c r="H9949" s="88"/>
      <c r="I9949" s="90">
        <v>1</v>
      </c>
      <c r="K9949" s="194" t="str">
        <f t="shared" si="155"/>
        <v>LITTMANN EAR TIPS - 1 pair small + 1 pair large - black - 40001 (1 kit)</v>
      </c>
    </row>
    <row r="9950" spans="1:11" x14ac:dyDescent="0.2">
      <c r="A9950" s="132">
        <v>51491</v>
      </c>
      <c r="B9950" s="226" t="s">
        <v>12</v>
      </c>
      <c r="C9950" s="222" t="s">
        <v>12</v>
      </c>
      <c r="D9950" s="106" t="s">
        <v>7437</v>
      </c>
      <c r="E9950" s="87" t="s">
        <v>24</v>
      </c>
      <c r="F9950" s="88">
        <v>25</v>
      </c>
      <c r="H9950" s="88"/>
      <c r="I9950" s="90">
        <v>1</v>
      </c>
      <c r="K9950" s="194" t="str">
        <f t="shared" si="155"/>
        <v>LITTMANN EAR TIPS - 1 pair small + 1 pair large - grey - 40002 (1 kit)</v>
      </c>
    </row>
    <row r="9951" spans="1:11" x14ac:dyDescent="0.2">
      <c r="A9951" s="132">
        <v>51494</v>
      </c>
      <c r="B9951" s="226" t="s">
        <v>12</v>
      </c>
      <c r="C9951" s="222" t="s">
        <v>12</v>
      </c>
      <c r="D9951" s="106" t="s">
        <v>7438</v>
      </c>
      <c r="E9951" s="87">
        <v>1</v>
      </c>
      <c r="F9951" s="88">
        <v>9.5</v>
      </c>
      <c r="H9951" s="88"/>
      <c r="I9951" s="90">
        <v>1</v>
      </c>
      <c r="K9951" s="194" t="str">
        <f t="shared" si="155"/>
        <v xml:space="preserve">LITTMANN NAME TAG - black - 40007 </v>
      </c>
    </row>
    <row r="9952" spans="1:11" x14ac:dyDescent="0.2">
      <c r="A9952" s="132">
        <v>51495</v>
      </c>
      <c r="B9952" s="226" t="s">
        <v>12</v>
      </c>
      <c r="C9952" s="222" t="s">
        <v>12</v>
      </c>
      <c r="D9952" s="106" t="s">
        <v>7439</v>
      </c>
      <c r="E9952" s="87">
        <v>1</v>
      </c>
      <c r="F9952" s="88">
        <v>9.5</v>
      </c>
      <c r="H9952" s="88"/>
      <c r="I9952" s="90">
        <v>1</v>
      </c>
      <c r="K9952" s="194" t="str">
        <f t="shared" si="155"/>
        <v xml:space="preserve">LITTMANN NAME TAG - grey - 40008 </v>
      </c>
    </row>
    <row r="9953" spans="1:11" x14ac:dyDescent="0.2">
      <c r="A9953" s="132">
        <v>53515</v>
      </c>
      <c r="B9953" s="226" t="s">
        <v>12</v>
      </c>
      <c r="C9953" s="222" t="s">
        <v>12</v>
      </c>
      <c r="D9953" s="106" t="s">
        <v>7440</v>
      </c>
      <c r="E9953" s="87" t="s">
        <v>21</v>
      </c>
      <c r="F9953" s="88">
        <v>62</v>
      </c>
      <c r="H9953" s="88"/>
      <c r="I9953" s="90">
        <v>1</v>
      </c>
      <c r="K9953" s="194" t="str">
        <f t="shared" si="155"/>
        <v>SANIBEL ADI FLANGED INFANT EAR TIP 3-5 mm - red (box of 100)</v>
      </c>
    </row>
    <row r="9954" spans="1:11" x14ac:dyDescent="0.2">
      <c r="A9954" s="132">
        <v>53516</v>
      </c>
      <c r="B9954" s="226" t="s">
        <v>12</v>
      </c>
      <c r="C9954" s="222" t="s">
        <v>12</v>
      </c>
      <c r="D9954" s="106" t="s">
        <v>7441</v>
      </c>
      <c r="E9954" s="87" t="s">
        <v>21</v>
      </c>
      <c r="F9954" s="88">
        <v>62</v>
      </c>
      <c r="H9954" s="88"/>
      <c r="I9954" s="90">
        <v>1</v>
      </c>
      <c r="K9954" s="194" t="str">
        <f t="shared" si="155"/>
        <v>SANIBEL ADI FLANGED INFANT EAR TIP 4-7 mm - blue (box of 100)</v>
      </c>
    </row>
    <row r="9955" spans="1:11" x14ac:dyDescent="0.2">
      <c r="A9955" s="132">
        <v>53517</v>
      </c>
      <c r="B9955" s="226" t="s">
        <v>12</v>
      </c>
      <c r="C9955" s="222" t="s">
        <v>12</v>
      </c>
      <c r="D9955" s="106" t="s">
        <v>7442</v>
      </c>
      <c r="E9955" s="87" t="s">
        <v>21</v>
      </c>
      <c r="F9955" s="88">
        <v>62</v>
      </c>
      <c r="H9955" s="88"/>
      <c r="I9955" s="90">
        <v>1</v>
      </c>
      <c r="K9955" s="194" t="str">
        <f t="shared" si="155"/>
        <v>SANIBEL ADI FLANGED INFANT EAR TIP 5-8 mm - yellow (box of 100)</v>
      </c>
    </row>
    <row r="9956" spans="1:11" x14ac:dyDescent="0.2">
      <c r="A9956" s="132">
        <v>53520</v>
      </c>
      <c r="B9956" s="226" t="s">
        <v>12</v>
      </c>
      <c r="C9956" s="222" t="s">
        <v>12</v>
      </c>
      <c r="D9956" s="106" t="s">
        <v>7443</v>
      </c>
      <c r="E9956" s="87" t="s">
        <v>21</v>
      </c>
      <c r="F9956" s="88">
        <v>62</v>
      </c>
      <c r="H9956" s="88"/>
      <c r="I9956" s="90">
        <v>1</v>
      </c>
      <c r="K9956" s="194" t="str">
        <f t="shared" si="155"/>
        <v>SANIBEL ADI MUSHROOM EAR TIP 7 mm - blue (box of 100)</v>
      </c>
    </row>
    <row r="9957" spans="1:11" x14ac:dyDescent="0.2">
      <c r="A9957" s="132">
        <v>53521</v>
      </c>
      <c r="B9957" s="226" t="s">
        <v>12</v>
      </c>
      <c r="C9957" s="222" t="s">
        <v>12</v>
      </c>
      <c r="D9957" s="106" t="s">
        <v>7444</v>
      </c>
      <c r="E9957" s="87" t="s">
        <v>21</v>
      </c>
      <c r="F9957" s="88">
        <v>62</v>
      </c>
      <c r="H9957" s="88"/>
      <c r="I9957" s="90">
        <v>1</v>
      </c>
      <c r="K9957" s="194" t="str">
        <f t="shared" si="155"/>
        <v>SANIBEL ADI MUSHROOM EAR TIP 8 mm - yellow (box of 100)</v>
      </c>
    </row>
    <row r="9958" spans="1:11" x14ac:dyDescent="0.2">
      <c r="A9958" s="132">
        <v>53522</v>
      </c>
      <c r="B9958" s="226" t="s">
        <v>12</v>
      </c>
      <c r="C9958" s="222" t="s">
        <v>12</v>
      </c>
      <c r="D9958" s="106" t="s">
        <v>7445</v>
      </c>
      <c r="E9958" s="87" t="s">
        <v>21</v>
      </c>
      <c r="F9958" s="88">
        <v>62</v>
      </c>
      <c r="H9958" s="88"/>
      <c r="I9958" s="90">
        <v>1</v>
      </c>
      <c r="K9958" s="194" t="str">
        <f t="shared" si="155"/>
        <v>SANIBEL ADI MUSHROOM EAR TIP 9 mm - green (box of 100)</v>
      </c>
    </row>
    <row r="9959" spans="1:11" x14ac:dyDescent="0.2">
      <c r="A9959" s="132">
        <v>53523</v>
      </c>
      <c r="B9959" s="226" t="s">
        <v>12</v>
      </c>
      <c r="C9959" s="222" t="s">
        <v>12</v>
      </c>
      <c r="D9959" s="106" t="s">
        <v>7446</v>
      </c>
      <c r="E9959" s="87" t="s">
        <v>21</v>
      </c>
      <c r="F9959" s="88">
        <v>62</v>
      </c>
      <c r="H9959" s="88"/>
      <c r="I9959" s="90">
        <v>1</v>
      </c>
      <c r="K9959" s="194" t="str">
        <f t="shared" si="155"/>
        <v>SANIBEL ADI MUSHROOM EAR TIP 10 mm - red (box of 100)</v>
      </c>
    </row>
    <row r="9960" spans="1:11" x14ac:dyDescent="0.2">
      <c r="A9960" s="132">
        <v>53524</v>
      </c>
      <c r="B9960" s="226" t="s">
        <v>12</v>
      </c>
      <c r="C9960" s="222" t="s">
        <v>12</v>
      </c>
      <c r="D9960" s="106" t="s">
        <v>7447</v>
      </c>
      <c r="E9960" s="87" t="s">
        <v>21</v>
      </c>
      <c r="F9960" s="88">
        <v>62</v>
      </c>
      <c r="H9960" s="88"/>
      <c r="I9960" s="90">
        <v>1</v>
      </c>
      <c r="K9960" s="194" t="str">
        <f t="shared" si="155"/>
        <v>SANIBEL ADI MUSHROOM EAR TIP 11 mm - blue (box of 100)</v>
      </c>
    </row>
    <row r="9961" spans="1:11" x14ac:dyDescent="0.2">
      <c r="A9961" s="132">
        <v>53525</v>
      </c>
      <c r="B9961" s="226" t="s">
        <v>12</v>
      </c>
      <c r="C9961" s="222" t="s">
        <v>12</v>
      </c>
      <c r="D9961" s="106" t="s">
        <v>7448</v>
      </c>
      <c r="E9961" s="87" t="s">
        <v>21</v>
      </c>
      <c r="F9961" s="88">
        <v>62</v>
      </c>
      <c r="H9961" s="88"/>
      <c r="I9961" s="90">
        <v>1</v>
      </c>
      <c r="K9961" s="194" t="str">
        <f t="shared" si="155"/>
        <v>SANIBEL ADI MUSHROOM EAR TIP 12 mm - yellow (box of 100)</v>
      </c>
    </row>
    <row r="9962" spans="1:11" x14ac:dyDescent="0.2">
      <c r="A9962" s="132">
        <v>53526</v>
      </c>
      <c r="B9962" s="226" t="s">
        <v>12</v>
      </c>
      <c r="C9962" s="222" t="s">
        <v>12</v>
      </c>
      <c r="D9962" s="106" t="s">
        <v>7449</v>
      </c>
      <c r="E9962" s="87" t="s">
        <v>21</v>
      </c>
      <c r="F9962" s="88">
        <v>62</v>
      </c>
      <c r="H9962" s="88"/>
      <c r="I9962" s="90">
        <v>1</v>
      </c>
      <c r="K9962" s="194" t="str">
        <f t="shared" si="155"/>
        <v>SANIBEL ADI MUSHROOM EAR TIP 13 mm - green (box of 100)</v>
      </c>
    </row>
    <row r="9963" spans="1:11" x14ac:dyDescent="0.2">
      <c r="A9963" s="132">
        <v>53527</v>
      </c>
      <c r="B9963" s="226" t="s">
        <v>12</v>
      </c>
      <c r="C9963" s="222" t="s">
        <v>12</v>
      </c>
      <c r="D9963" s="106" t="s">
        <v>7450</v>
      </c>
      <c r="E9963" s="87" t="s">
        <v>21</v>
      </c>
      <c r="F9963" s="88">
        <v>62</v>
      </c>
      <c r="H9963" s="88"/>
      <c r="I9963" s="90">
        <v>1</v>
      </c>
      <c r="K9963" s="194" t="str">
        <f t="shared" si="155"/>
        <v>SANIBEL ADI MUSHROOM EAR TIP 14 mm - red (box of 100)</v>
      </c>
    </row>
    <row r="9964" spans="1:11" x14ac:dyDescent="0.2">
      <c r="A9964" s="132">
        <v>53549</v>
      </c>
      <c r="B9964" s="226" t="s">
        <v>12</v>
      </c>
      <c r="C9964" s="222" t="s">
        <v>12</v>
      </c>
      <c r="D9964" s="106" t="s">
        <v>7451</v>
      </c>
      <c r="E9964" s="87">
        <v>1</v>
      </c>
      <c r="F9964" s="166">
        <v>2170</v>
      </c>
      <c r="H9964" s="166"/>
      <c r="I9964" s="90">
        <v>1</v>
      </c>
      <c r="K9964" s="194" t="str">
        <f t="shared" si="155"/>
        <v xml:space="preserve">MAICO MA27 SCREENING AUDIOMETER - air conduction </v>
      </c>
    </row>
    <row r="9965" spans="1:11" x14ac:dyDescent="0.2">
      <c r="A9965" s="132">
        <v>53551</v>
      </c>
      <c r="B9965" s="226" t="s">
        <v>12</v>
      </c>
      <c r="C9965" s="222" t="s">
        <v>12</v>
      </c>
      <c r="D9965" s="106" t="s">
        <v>7452</v>
      </c>
      <c r="E9965" s="87">
        <v>1</v>
      </c>
      <c r="F9965" s="88">
        <v>2450</v>
      </c>
      <c r="H9965" s="88"/>
      <c r="I9965" s="90">
        <v>1</v>
      </c>
      <c r="K9965" s="194" t="str">
        <f t="shared" si="155"/>
        <v xml:space="preserve">AMPLIVOX 240 DIAGNOSTIC AUDIOMETER - air, bone, mask conduction </v>
      </c>
    </row>
    <row r="9966" spans="1:11" x14ac:dyDescent="0.2">
      <c r="A9966" s="132">
        <v>53555</v>
      </c>
      <c r="B9966" s="226" t="s">
        <v>12</v>
      </c>
      <c r="C9966" s="222" t="s">
        <v>12</v>
      </c>
      <c r="D9966" s="106" t="s">
        <v>7453</v>
      </c>
      <c r="E9966" s="87">
        <v>1</v>
      </c>
      <c r="F9966" s="88">
        <v>380</v>
      </c>
      <c r="H9966" s="88"/>
      <c r="I9966" s="90">
        <v>1</v>
      </c>
      <c r="K9966" s="194" t="str">
        <f t="shared" si="155"/>
        <v xml:space="preserve">PELTOR INSULATION HEADBAND </v>
      </c>
    </row>
    <row r="9967" spans="1:11" x14ac:dyDescent="0.2">
      <c r="A9967" s="132">
        <v>53556</v>
      </c>
      <c r="B9967" s="226" t="s">
        <v>12</v>
      </c>
      <c r="C9967" s="222" t="s">
        <v>12</v>
      </c>
      <c r="D9967" s="106" t="s">
        <v>7454</v>
      </c>
      <c r="E9967" s="87" t="s">
        <v>22</v>
      </c>
      <c r="F9967" s="88">
        <v>22</v>
      </c>
      <c r="H9967" s="88"/>
      <c r="I9967" s="90">
        <v>1</v>
      </c>
      <c r="K9967" s="194" t="str">
        <f t="shared" si="155"/>
        <v>AUDIOGRAM CARDS (box of 50)</v>
      </c>
    </row>
    <row r="9968" spans="1:11" x14ac:dyDescent="0.2">
      <c r="A9968" s="132">
        <v>53557</v>
      </c>
      <c r="B9968" s="226" t="s">
        <v>12</v>
      </c>
      <c r="C9968" s="222" t="s">
        <v>12</v>
      </c>
      <c r="D9968" s="106" t="s">
        <v>10025</v>
      </c>
      <c r="E9968" s="87">
        <v>1</v>
      </c>
      <c r="F9968" s="103">
        <v>299</v>
      </c>
      <c r="H9968" s="103"/>
      <c r="I9968" s="90">
        <v>1</v>
      </c>
      <c r="K9968" s="194" t="str">
        <f t="shared" si="155"/>
        <v xml:space="preserve">***INSERT FOR MASKING </v>
      </c>
    </row>
    <row r="9969" spans="1:11" x14ac:dyDescent="0.2">
      <c r="A9969" s="132">
        <v>53560</v>
      </c>
      <c r="B9969" s="226" t="s">
        <v>12</v>
      </c>
      <c r="C9969" s="222" t="s">
        <v>12</v>
      </c>
      <c r="D9969" s="106" t="s">
        <v>10026</v>
      </c>
      <c r="E9969" s="87">
        <v>1</v>
      </c>
      <c r="F9969" s="88">
        <v>3400</v>
      </c>
      <c r="H9969" s="88"/>
      <c r="I9969" s="90">
        <v>1</v>
      </c>
      <c r="K9969" s="194" t="str">
        <f t="shared" si="155"/>
        <v xml:space="preserve">"P16" TIMPANI HANDHELD TYMPANOMETER </v>
      </c>
    </row>
    <row r="9970" spans="1:11" x14ac:dyDescent="0.2">
      <c r="A9970" s="132">
        <v>53563</v>
      </c>
      <c r="B9970" s="226" t="s">
        <v>12</v>
      </c>
      <c r="C9970" s="222" t="s">
        <v>12</v>
      </c>
      <c r="D9970" s="106" t="s">
        <v>7455</v>
      </c>
      <c r="E9970" s="87">
        <v>1</v>
      </c>
      <c r="F9970" s="88">
        <v>335</v>
      </c>
      <c r="H9970" s="88"/>
      <c r="I9970" s="90">
        <v>1</v>
      </c>
      <c r="K9970" s="194" t="str">
        <f t="shared" si="155"/>
        <v xml:space="preserve">REFLEX LICENCE PLUS for ipsilateral test for Timpani </v>
      </c>
    </row>
    <row r="9971" spans="1:11" x14ac:dyDescent="0.2">
      <c r="A9971" s="132">
        <v>53564</v>
      </c>
      <c r="B9971" s="226" t="s">
        <v>12</v>
      </c>
      <c r="C9971" s="222" t="s">
        <v>12</v>
      </c>
      <c r="D9971" s="106" t="s">
        <v>7456</v>
      </c>
      <c r="E9971" s="87">
        <v>1</v>
      </c>
      <c r="F9971" s="88">
        <v>880</v>
      </c>
      <c r="H9971" s="88"/>
      <c r="I9971" s="90">
        <v>1</v>
      </c>
      <c r="K9971" s="194" t="str">
        <f t="shared" si="155"/>
        <v xml:space="preserve">SCREENING PURE TONE AUDIOMETRY + HEADSET for Timpani </v>
      </c>
    </row>
    <row r="9972" spans="1:11" x14ac:dyDescent="0.2">
      <c r="A9972" s="132">
        <v>53565</v>
      </c>
      <c r="B9972" s="226" t="s">
        <v>12</v>
      </c>
      <c r="C9972" s="222" t="s">
        <v>12</v>
      </c>
      <c r="D9972" s="106" t="s">
        <v>7457</v>
      </c>
      <c r="E9972" s="87">
        <v>1</v>
      </c>
      <c r="F9972" s="88">
        <v>200</v>
      </c>
      <c r="H9972" s="88"/>
      <c r="I9972" s="90">
        <v>1</v>
      </c>
      <c r="K9972" s="194" t="str">
        <f t="shared" si="155"/>
        <v xml:space="preserve">PATIENT RESPONSE BUTTON for PTA for Timpani </v>
      </c>
    </row>
    <row r="9973" spans="1:11" x14ac:dyDescent="0.2">
      <c r="A9973" s="132">
        <v>53566</v>
      </c>
      <c r="B9973" s="226" t="s">
        <v>12</v>
      </c>
      <c r="C9973" s="222" t="s">
        <v>12</v>
      </c>
      <c r="D9973" s="106" t="s">
        <v>7458</v>
      </c>
      <c r="E9973" s="87">
        <v>1</v>
      </c>
      <c r="F9973" s="88">
        <v>750</v>
      </c>
      <c r="H9973" s="88"/>
      <c r="I9973" s="90">
        <v>1</v>
      </c>
      <c r="K9973" s="194" t="str">
        <f t="shared" si="155"/>
        <v xml:space="preserve">DOCKING STATION for Timpani </v>
      </c>
    </row>
    <row r="9974" spans="1:11" x14ac:dyDescent="0.2">
      <c r="A9974" s="132">
        <v>53567</v>
      </c>
      <c r="B9974" s="226" t="s">
        <v>12</v>
      </c>
      <c r="C9974" s="222" t="s">
        <v>12</v>
      </c>
      <c r="D9974" s="106" t="s">
        <v>7459</v>
      </c>
      <c r="E9974" s="87">
        <v>1</v>
      </c>
      <c r="F9974" s="88">
        <v>750</v>
      </c>
      <c r="H9974" s="88"/>
      <c r="I9974" s="90">
        <v>1</v>
      </c>
      <c r="K9974" s="194" t="str">
        <f t="shared" si="155"/>
        <v xml:space="preserve">"P16" BLUETOOTH THERMAL PRINTER for Timpani </v>
      </c>
    </row>
    <row r="9975" spans="1:11" x14ac:dyDescent="0.2">
      <c r="A9975" s="132">
        <v>53700</v>
      </c>
      <c r="B9975" s="226" t="s">
        <v>12</v>
      </c>
      <c r="C9975" s="222" t="s">
        <v>12</v>
      </c>
      <c r="D9975" s="106" t="s">
        <v>10027</v>
      </c>
      <c r="E9975" s="87">
        <v>1</v>
      </c>
      <c r="F9975" s="88">
        <v>730</v>
      </c>
      <c r="H9975" s="88"/>
      <c r="I9975" s="90">
        <v>1</v>
      </c>
      <c r="K9975" s="194" t="str">
        <f t="shared" si="155"/>
        <v xml:space="preserve">"P15" BREATHCARE PAP DEVICE - CPAP </v>
      </c>
    </row>
    <row r="9976" spans="1:11" x14ac:dyDescent="0.2">
      <c r="A9976" s="132">
        <v>53701</v>
      </c>
      <c r="B9976" s="226" t="s">
        <v>12</v>
      </c>
      <c r="C9976" s="222" t="s">
        <v>12</v>
      </c>
      <c r="D9976" s="106" t="s">
        <v>10028</v>
      </c>
      <c r="E9976" s="87">
        <v>1</v>
      </c>
      <c r="F9976" s="88">
        <v>780</v>
      </c>
      <c r="H9976" s="88"/>
      <c r="I9976" s="90">
        <v>1</v>
      </c>
      <c r="K9976" s="194" t="str">
        <f t="shared" si="155"/>
        <v xml:space="preserve">"P15" BREATHCARE PAP DEVICE - CPAP/AUTO CPAP </v>
      </c>
    </row>
    <row r="9977" spans="1:11" x14ac:dyDescent="0.2">
      <c r="A9977" s="132">
        <v>53704</v>
      </c>
      <c r="B9977" s="226" t="s">
        <v>12</v>
      </c>
      <c r="C9977" s="222" t="s">
        <v>12</v>
      </c>
      <c r="D9977" s="106" t="s">
        <v>7460</v>
      </c>
      <c r="E9977" s="87">
        <v>1</v>
      </c>
      <c r="F9977" s="88">
        <v>25</v>
      </c>
      <c r="H9977" s="88"/>
      <c r="I9977" s="90">
        <v>1</v>
      </c>
      <c r="K9977" s="194" t="str">
        <f t="shared" si="155"/>
        <v xml:space="preserve">AIR SOFT TUBE for 53700-1 </v>
      </c>
    </row>
    <row r="9978" spans="1:11" x14ac:dyDescent="0.2">
      <c r="A9978" s="132">
        <v>53705</v>
      </c>
      <c r="B9978" s="226" t="s">
        <v>12</v>
      </c>
      <c r="C9978" s="222" t="s">
        <v>12</v>
      </c>
      <c r="D9978" s="106" t="s">
        <v>8021</v>
      </c>
      <c r="E9978" s="87">
        <v>1</v>
      </c>
      <c r="F9978" s="88">
        <v>49</v>
      </c>
      <c r="H9978" s="88"/>
      <c r="I9978" s="90">
        <v>1</v>
      </c>
      <c r="K9978" s="194" t="str">
        <f t="shared" si="155"/>
        <v xml:space="preserve">BREATHING NOSE MASK - medium </v>
      </c>
    </row>
    <row r="9979" spans="1:11" x14ac:dyDescent="0.2">
      <c r="A9979" s="132">
        <v>53706</v>
      </c>
      <c r="B9979" s="226" t="s">
        <v>12</v>
      </c>
      <c r="C9979" s="222" t="s">
        <v>12</v>
      </c>
      <c r="D9979" s="106" t="s">
        <v>7461</v>
      </c>
      <c r="E9979" s="87" t="s">
        <v>29</v>
      </c>
      <c r="F9979" s="88">
        <v>4.5999999999999996</v>
      </c>
      <c r="H9979" s="88"/>
      <c r="I9979" s="90">
        <v>1</v>
      </c>
      <c r="K9979" s="194" t="str">
        <f t="shared" si="155"/>
        <v>AIR COTTON FILTER for 53700-1 (box of 10)</v>
      </c>
    </row>
    <row r="9980" spans="1:11" x14ac:dyDescent="0.2">
      <c r="A9980" s="132">
        <v>53707</v>
      </c>
      <c r="B9980" s="226" t="s">
        <v>12</v>
      </c>
      <c r="C9980" s="222" t="s">
        <v>12</v>
      </c>
      <c r="D9980" s="106" t="s">
        <v>7462</v>
      </c>
      <c r="E9980" s="87">
        <v>1</v>
      </c>
      <c r="F9980" s="88">
        <v>11</v>
      </c>
      <c r="H9980" s="88"/>
      <c r="I9980" s="90">
        <v>1</v>
      </c>
      <c r="K9980" s="194" t="str">
        <f t="shared" si="155"/>
        <v xml:space="preserve">CONNECTOR to OXYGEN CONCENTRATOR for 53700-1 </v>
      </c>
    </row>
    <row r="9981" spans="1:11" x14ac:dyDescent="0.2">
      <c r="A9981" s="132">
        <v>53710</v>
      </c>
      <c r="B9981" s="226" t="s">
        <v>12</v>
      </c>
      <c r="C9981" s="222" t="s">
        <v>12</v>
      </c>
      <c r="D9981" s="106" t="s">
        <v>8022</v>
      </c>
      <c r="E9981" s="87">
        <v>1</v>
      </c>
      <c r="F9981" s="166">
        <v>49</v>
      </c>
      <c r="H9981" s="166"/>
      <c r="I9981" s="90">
        <v>1</v>
      </c>
      <c r="K9981" s="194" t="str">
        <f t="shared" si="155"/>
        <v xml:space="preserve">BREATHING NOSE MASK - small </v>
      </c>
    </row>
    <row r="9982" spans="1:11" x14ac:dyDescent="0.2">
      <c r="A9982" s="132">
        <v>53712</v>
      </c>
      <c r="B9982" s="226" t="s">
        <v>12</v>
      </c>
      <c r="C9982" s="222" t="s">
        <v>12</v>
      </c>
      <c r="D9982" s="106" t="s">
        <v>8023</v>
      </c>
      <c r="E9982" s="87">
        <v>1</v>
      </c>
      <c r="F9982" s="166">
        <v>49</v>
      </c>
      <c r="H9982" s="166"/>
      <c r="I9982" s="90">
        <v>1</v>
      </c>
      <c r="K9982" s="194" t="str">
        <f t="shared" ref="K9982:K10045" si="156">+SUBSTITUTE(CONCATENATE(D9982," ","(",IF(RIGHT(E9982,3)="1**","1",E9982),")"),"(1)","")</f>
        <v xml:space="preserve">BREATHING NOSE MASK - large </v>
      </c>
    </row>
    <row r="9983" spans="1:11" x14ac:dyDescent="0.2">
      <c r="A9983" s="132">
        <v>53713</v>
      </c>
      <c r="B9983" s="226" t="s">
        <v>12</v>
      </c>
      <c r="C9983" s="222" t="s">
        <v>12</v>
      </c>
      <c r="D9983" s="106" t="s">
        <v>8024</v>
      </c>
      <c r="E9983" s="87">
        <v>1</v>
      </c>
      <c r="F9983" s="166">
        <v>52</v>
      </c>
      <c r="H9983" s="166"/>
      <c r="I9983" s="90">
        <v>1</v>
      </c>
      <c r="K9983" s="194" t="str">
        <f t="shared" si="156"/>
        <v xml:space="preserve">BREATHING FACE MASK - small </v>
      </c>
    </row>
    <row r="9984" spans="1:11" x14ac:dyDescent="0.2">
      <c r="A9984" s="132">
        <v>53714</v>
      </c>
      <c r="B9984" s="226" t="s">
        <v>12</v>
      </c>
      <c r="C9984" s="222" t="s">
        <v>12</v>
      </c>
      <c r="D9984" s="106" t="s">
        <v>8025</v>
      </c>
      <c r="E9984" s="87">
        <v>1</v>
      </c>
      <c r="F9984" s="166">
        <v>52</v>
      </c>
      <c r="H9984" s="166"/>
      <c r="I9984" s="90">
        <v>1</v>
      </c>
      <c r="K9984" s="194" t="str">
        <f t="shared" si="156"/>
        <v xml:space="preserve">BREATHING FACE MASK - medium </v>
      </c>
    </row>
    <row r="9985" spans="1:11" x14ac:dyDescent="0.2">
      <c r="A9985" s="132">
        <v>53715</v>
      </c>
      <c r="B9985" s="226" t="s">
        <v>12</v>
      </c>
      <c r="C9985" s="222" t="s">
        <v>12</v>
      </c>
      <c r="D9985" s="106" t="s">
        <v>8026</v>
      </c>
      <c r="E9985" s="87">
        <v>1</v>
      </c>
      <c r="F9985" s="166">
        <v>52</v>
      </c>
      <c r="H9985" s="166"/>
      <c r="I9985" s="90">
        <v>1</v>
      </c>
      <c r="K9985" s="194" t="str">
        <f t="shared" si="156"/>
        <v xml:space="preserve">BREATHING FACE MASK - large </v>
      </c>
    </row>
    <row r="9986" spans="1:11" x14ac:dyDescent="0.2">
      <c r="A9986" s="132">
        <v>53900</v>
      </c>
      <c r="B9986" s="226" t="s">
        <v>12</v>
      </c>
      <c r="C9986" s="222" t="s">
        <v>12</v>
      </c>
      <c r="D9986" s="106" t="s">
        <v>7463</v>
      </c>
      <c r="E9986" s="87" t="s">
        <v>49</v>
      </c>
      <c r="F9986" s="88">
        <v>37</v>
      </c>
      <c r="H9986" s="88"/>
      <c r="I9986" s="90">
        <v>1</v>
      </c>
      <c r="K9986" s="194" t="str">
        <f t="shared" si="156"/>
        <v>AMBU WHITESENSOR 4540 ECG ELECTRODES - 4 mm (box of 300)</v>
      </c>
    </row>
    <row r="9987" spans="1:11" x14ac:dyDescent="0.2">
      <c r="A9987" s="132">
        <v>53902</v>
      </c>
      <c r="B9987" s="226" t="s">
        <v>12</v>
      </c>
      <c r="C9987" s="222" t="s">
        <v>12</v>
      </c>
      <c r="D9987" s="106" t="s">
        <v>7464</v>
      </c>
      <c r="E9987" s="87" t="s">
        <v>88</v>
      </c>
      <c r="F9987" s="88">
        <v>120</v>
      </c>
      <c r="H9987" s="88"/>
      <c r="I9987" s="90">
        <v>1</v>
      </c>
      <c r="K9987" s="194" t="str">
        <f t="shared" si="156"/>
        <v>AMBU WHITESENSOR 4200 ECG ELECTRODES - snap (box of 1200)</v>
      </c>
    </row>
    <row r="9988" spans="1:11" x14ac:dyDescent="0.2">
      <c r="A9988" s="132">
        <v>53904</v>
      </c>
      <c r="B9988" s="226" t="s">
        <v>12</v>
      </c>
      <c r="C9988" s="222" t="s">
        <v>12</v>
      </c>
      <c r="D9988" s="106" t="s">
        <v>7465</v>
      </c>
      <c r="E9988" s="87" t="s">
        <v>41</v>
      </c>
      <c r="F9988" s="88">
        <v>75.599999999999994</v>
      </c>
      <c r="H9988" s="88"/>
      <c r="I9988" s="90">
        <v>1</v>
      </c>
      <c r="K9988" s="194" t="str">
        <f t="shared" si="156"/>
        <v>AMBU WHITESENSOR WS-00-S/50 ECG ELECTRODES - snap (box of 600)</v>
      </c>
    </row>
    <row r="9989" spans="1:11" x14ac:dyDescent="0.2">
      <c r="A9989" s="132">
        <v>53906</v>
      </c>
      <c r="B9989" s="226" t="s">
        <v>12</v>
      </c>
      <c r="C9989" s="222" t="s">
        <v>12</v>
      </c>
      <c r="D9989" s="106" t="s">
        <v>7466</v>
      </c>
      <c r="E9989" s="87" t="s">
        <v>26</v>
      </c>
      <c r="F9989" s="88">
        <v>27</v>
      </c>
      <c r="H9989" s="88"/>
      <c r="I9989" s="90">
        <v>1</v>
      </c>
      <c r="K9989" s="194" t="str">
        <f t="shared" si="156"/>
        <v>AMBU WHITESENSOR 0315M ECG ELECTRODES - tab (box of 500)</v>
      </c>
    </row>
    <row r="9990" spans="1:11" x14ac:dyDescent="0.2">
      <c r="A9990" s="132">
        <v>53910</v>
      </c>
      <c r="B9990" s="226" t="s">
        <v>12</v>
      </c>
      <c r="C9990" s="222" t="s">
        <v>12</v>
      </c>
      <c r="D9990" s="106" t="s">
        <v>7467</v>
      </c>
      <c r="E9990" s="87" t="s">
        <v>49</v>
      </c>
      <c r="F9990" s="88">
        <v>55</v>
      </c>
      <c r="H9990" s="88"/>
      <c r="I9990" s="90">
        <v>1</v>
      </c>
      <c r="K9990" s="194" t="str">
        <f t="shared" si="156"/>
        <v>AMBU WHITESENSOR 4500M-H ECG ELECTRODES - snap (box of 300)</v>
      </c>
    </row>
    <row r="9991" spans="1:11" x14ac:dyDescent="0.2">
      <c r="A9991" s="132">
        <v>53912</v>
      </c>
      <c r="B9991" s="226" t="s">
        <v>12</v>
      </c>
      <c r="C9991" s="222" t="s">
        <v>12</v>
      </c>
      <c r="D9991" s="106" t="s">
        <v>7468</v>
      </c>
      <c r="E9991" s="87" t="s">
        <v>49</v>
      </c>
      <c r="F9991" s="88">
        <v>55</v>
      </c>
      <c r="H9991" s="88"/>
      <c r="I9991" s="90">
        <v>1</v>
      </c>
      <c r="K9991" s="194" t="str">
        <f t="shared" si="156"/>
        <v>AMBU WHITESENSOR 4500M ECG ELECTRODES - snap (box of 300)</v>
      </c>
    </row>
    <row r="9992" spans="1:11" x14ac:dyDescent="0.2">
      <c r="A9992" s="132">
        <v>54000</v>
      </c>
      <c r="B9992" s="226" t="s">
        <v>12</v>
      </c>
      <c r="C9992" s="222" t="s">
        <v>12</v>
      </c>
      <c r="D9992" s="106" t="s">
        <v>7469</v>
      </c>
      <c r="E9992" s="87">
        <v>1</v>
      </c>
      <c r="F9992" s="88">
        <v>116</v>
      </c>
      <c r="H9992" s="88"/>
      <c r="I9992" s="90">
        <v>1</v>
      </c>
      <c r="K9992" s="194" t="str">
        <f t="shared" si="156"/>
        <v xml:space="preserve">ECG PATIENT CABLE 2.2 m - banana - compatible Bionet, Spengler, others </v>
      </c>
    </row>
    <row r="9993" spans="1:11" x14ac:dyDescent="0.2">
      <c r="A9993" s="132">
        <v>54001</v>
      </c>
      <c r="B9993" s="226" t="s">
        <v>12</v>
      </c>
      <c r="C9993" s="222" t="s">
        <v>12</v>
      </c>
      <c r="D9993" s="106" t="s">
        <v>7470</v>
      </c>
      <c r="E9993" s="87">
        <v>1</v>
      </c>
      <c r="F9993" s="88">
        <v>116</v>
      </c>
      <c r="H9993" s="88"/>
      <c r="I9993" s="90">
        <v>1</v>
      </c>
      <c r="K9993" s="194" t="str">
        <f t="shared" si="156"/>
        <v xml:space="preserve">ECG PATIENT CABLE 2.2 m - snap - compatible Bionet, Spengler, others </v>
      </c>
    </row>
    <row r="9994" spans="1:11" x14ac:dyDescent="0.2">
      <c r="A9994" s="132">
        <v>54002</v>
      </c>
      <c r="B9994" s="226" t="s">
        <v>12</v>
      </c>
      <c r="C9994" s="222" t="s">
        <v>12</v>
      </c>
      <c r="D9994" s="106" t="s">
        <v>7471</v>
      </c>
      <c r="E9994" s="87">
        <v>1</v>
      </c>
      <c r="F9994" s="88">
        <v>116</v>
      </c>
      <c r="H9994" s="88"/>
      <c r="I9994" s="90">
        <v>1</v>
      </c>
      <c r="K9994" s="194" t="str">
        <f t="shared" si="156"/>
        <v xml:space="preserve">ECG PATIENT CABLE 2.2 m - banana - compatible Biocare, Edan, Nihon, others </v>
      </c>
    </row>
    <row r="9995" spans="1:11" x14ac:dyDescent="0.2">
      <c r="A9995" s="132">
        <v>54003</v>
      </c>
      <c r="B9995" s="226" t="s">
        <v>12</v>
      </c>
      <c r="C9995" s="222" t="s">
        <v>12</v>
      </c>
      <c r="D9995" s="106" t="s">
        <v>7472</v>
      </c>
      <c r="E9995" s="87">
        <v>1</v>
      </c>
      <c r="F9995" s="88">
        <v>116</v>
      </c>
      <c r="H9995" s="88"/>
      <c r="I9995" s="90">
        <v>1</v>
      </c>
      <c r="K9995" s="194" t="str">
        <f t="shared" si="156"/>
        <v xml:space="preserve">ECG PATIENT CABLE 2.2 m - snap - compatible Biocare, Edan, Nihon, others </v>
      </c>
    </row>
    <row r="9996" spans="1:11" x14ac:dyDescent="0.2">
      <c r="A9996" s="132">
        <v>54004</v>
      </c>
      <c r="B9996" s="226" t="s">
        <v>12</v>
      </c>
      <c r="C9996" s="222" t="s">
        <v>12</v>
      </c>
      <c r="D9996" s="106" t="s">
        <v>7473</v>
      </c>
      <c r="E9996" s="87">
        <v>1</v>
      </c>
      <c r="F9996" s="88">
        <v>116</v>
      </c>
      <c r="H9996" s="88"/>
      <c r="I9996" s="90">
        <v>1</v>
      </c>
      <c r="K9996" s="194" t="str">
        <f t="shared" si="156"/>
        <v xml:space="preserve">ECG PATIENT CABLE 2.2 m - banana - compatible Camina, Colson, ST, others </v>
      </c>
    </row>
    <row r="9997" spans="1:11" x14ac:dyDescent="0.2">
      <c r="A9997" s="132">
        <v>54005</v>
      </c>
      <c r="B9997" s="226" t="s">
        <v>12</v>
      </c>
      <c r="C9997" s="222" t="s">
        <v>12</v>
      </c>
      <c r="D9997" s="106" t="s">
        <v>7474</v>
      </c>
      <c r="E9997" s="87">
        <v>1</v>
      </c>
      <c r="F9997" s="88">
        <v>116</v>
      </c>
      <c r="H9997" s="88"/>
      <c r="I9997" s="90">
        <v>1</v>
      </c>
      <c r="K9997" s="194" t="str">
        <f t="shared" si="156"/>
        <v xml:space="preserve">ECG PATIENT CABLE 2.2 m - snap - compatible Camina, Colson, ST, others </v>
      </c>
    </row>
    <row r="9998" spans="1:11" x14ac:dyDescent="0.2">
      <c r="A9998" s="132">
        <v>54006</v>
      </c>
      <c r="B9998" s="226" t="s">
        <v>12</v>
      </c>
      <c r="C9998" s="222" t="s">
        <v>12</v>
      </c>
      <c r="D9998" s="106" t="s">
        <v>7475</v>
      </c>
      <c r="E9998" s="87">
        <v>1</v>
      </c>
      <c r="F9998" s="88">
        <v>116</v>
      </c>
      <c r="H9998" s="88"/>
      <c r="I9998" s="90">
        <v>1</v>
      </c>
      <c r="K9998" s="194" t="str">
        <f t="shared" si="156"/>
        <v xml:space="preserve">ECG PATIENT CABLE 2.2 m - banana - compatible Cardioline </v>
      </c>
    </row>
    <row r="9999" spans="1:11" x14ac:dyDescent="0.2">
      <c r="A9999" s="132">
        <v>54007</v>
      </c>
      <c r="B9999" s="226" t="s">
        <v>12</v>
      </c>
      <c r="C9999" s="222" t="s">
        <v>12</v>
      </c>
      <c r="D9999" s="106" t="s">
        <v>7476</v>
      </c>
      <c r="E9999" s="87">
        <v>1</v>
      </c>
      <c r="F9999" s="88">
        <v>116</v>
      </c>
      <c r="H9999" s="88"/>
      <c r="I9999" s="90">
        <v>1</v>
      </c>
      <c r="K9999" s="194" t="str">
        <f t="shared" si="156"/>
        <v xml:space="preserve">ECG PATIENT CABLE 2.2 m - snap - compatible Cardioline </v>
      </c>
    </row>
    <row r="10000" spans="1:11" x14ac:dyDescent="0.2">
      <c r="A10000" s="132">
        <v>54008</v>
      </c>
      <c r="B10000" s="226" t="s">
        <v>12</v>
      </c>
      <c r="C10000" s="222" t="s">
        <v>12</v>
      </c>
      <c r="D10000" s="106" t="s">
        <v>7477</v>
      </c>
      <c r="E10000" s="87">
        <v>1</v>
      </c>
      <c r="F10000" s="88">
        <v>116</v>
      </c>
      <c r="H10000" s="88"/>
      <c r="I10000" s="90">
        <v>1</v>
      </c>
      <c r="K10000" s="194" t="str">
        <f t="shared" si="156"/>
        <v xml:space="preserve">ECG PATIENT CABLE 2.2 m - banana - compatible Fukuda Denshi </v>
      </c>
    </row>
    <row r="10001" spans="1:11" x14ac:dyDescent="0.2">
      <c r="A10001" s="132">
        <v>54009</v>
      </c>
      <c r="B10001" s="226" t="s">
        <v>12</v>
      </c>
      <c r="C10001" s="222" t="s">
        <v>12</v>
      </c>
      <c r="D10001" s="106" t="s">
        <v>7478</v>
      </c>
      <c r="E10001" s="87">
        <v>1</v>
      </c>
      <c r="F10001" s="88">
        <v>116</v>
      </c>
      <c r="H10001" s="88"/>
      <c r="I10001" s="90">
        <v>1</v>
      </c>
      <c r="K10001" s="194" t="str">
        <f t="shared" si="156"/>
        <v xml:space="preserve">ECG PATIENT CABLE 2.2 m - snap - compatible Fukuda Denshi </v>
      </c>
    </row>
    <row r="10002" spans="1:11" x14ac:dyDescent="0.2">
      <c r="A10002" s="132">
        <v>54010</v>
      </c>
      <c r="B10002" s="226" t="s">
        <v>12</v>
      </c>
      <c r="C10002" s="222" t="s">
        <v>12</v>
      </c>
      <c r="D10002" s="106" t="s">
        <v>7479</v>
      </c>
      <c r="E10002" s="87">
        <v>1</v>
      </c>
      <c r="F10002" s="88">
        <v>116</v>
      </c>
      <c r="H10002" s="88"/>
      <c r="I10002" s="90">
        <v>1</v>
      </c>
      <c r="K10002" s="194" t="str">
        <f t="shared" si="156"/>
        <v xml:space="preserve">ECG PATIENT CABLE 2.2 m - banana - compatible GE Marquette </v>
      </c>
    </row>
    <row r="10003" spans="1:11" x14ac:dyDescent="0.2">
      <c r="A10003" s="132">
        <v>54011</v>
      </c>
      <c r="B10003" s="226" t="s">
        <v>12</v>
      </c>
      <c r="C10003" s="222" t="s">
        <v>12</v>
      </c>
      <c r="D10003" s="106" t="s">
        <v>7480</v>
      </c>
      <c r="E10003" s="87">
        <v>1</v>
      </c>
      <c r="F10003" s="88">
        <v>116</v>
      </c>
      <c r="H10003" s="88"/>
      <c r="I10003" s="90">
        <v>1</v>
      </c>
      <c r="K10003" s="194" t="str">
        <f t="shared" si="156"/>
        <v xml:space="preserve">ECG PATIENT CABLE 2.2 m - banana - compatible Esaote, Shiller </v>
      </c>
    </row>
    <row r="10004" spans="1:11" x14ac:dyDescent="0.2">
      <c r="A10004" s="132">
        <v>54012</v>
      </c>
      <c r="B10004" s="226" t="s">
        <v>12</v>
      </c>
      <c r="C10004" s="222" t="s">
        <v>12</v>
      </c>
      <c r="D10004" s="106" t="s">
        <v>7481</v>
      </c>
      <c r="E10004" s="87">
        <v>1</v>
      </c>
      <c r="F10004" s="88">
        <v>116</v>
      </c>
      <c r="H10004" s="88"/>
      <c r="I10004" s="90">
        <v>1</v>
      </c>
      <c r="K10004" s="194" t="str">
        <f t="shared" si="156"/>
        <v xml:space="preserve">ECG PATIENT CABLE 2.2 m - snap - compatible Esaote, Shiller </v>
      </c>
    </row>
    <row r="10005" spans="1:11" x14ac:dyDescent="0.2">
      <c r="A10005" s="132">
        <v>54020</v>
      </c>
      <c r="B10005" s="226" t="s">
        <v>12</v>
      </c>
      <c r="C10005" s="222" t="s">
        <v>12</v>
      </c>
      <c r="D10005" s="106" t="s">
        <v>7482</v>
      </c>
      <c r="E10005" s="87">
        <v>1</v>
      </c>
      <c r="F10005" s="88">
        <v>129</v>
      </c>
      <c r="H10005" s="88"/>
      <c r="I10005" s="90">
        <v>1</v>
      </c>
      <c r="K10005" s="194" t="str">
        <f t="shared" si="156"/>
        <v xml:space="preserve">ECG PATIENT CABLE 3.5 m - snap - compatible Camina, Colson, ST, others </v>
      </c>
    </row>
    <row r="10006" spans="1:11" x14ac:dyDescent="0.2">
      <c r="A10006" s="132">
        <v>54021</v>
      </c>
      <c r="B10006" s="226" t="s">
        <v>12</v>
      </c>
      <c r="C10006" s="222" t="s">
        <v>12</v>
      </c>
      <c r="D10006" s="106" t="s">
        <v>7483</v>
      </c>
      <c r="E10006" s="87">
        <v>1</v>
      </c>
      <c r="F10006" s="88">
        <v>129</v>
      </c>
      <c r="H10006" s="88"/>
      <c r="I10006" s="90">
        <v>1</v>
      </c>
      <c r="K10006" s="194" t="str">
        <f t="shared" si="156"/>
        <v xml:space="preserve">ECG PATIENT CABLE 3.5 m - snap - compatible Esaote, Shiller </v>
      </c>
    </row>
    <row r="10007" spans="1:11" x14ac:dyDescent="0.2">
      <c r="A10007" s="132">
        <v>54022</v>
      </c>
      <c r="B10007" s="226" t="s">
        <v>12</v>
      </c>
      <c r="C10007" s="222" t="s">
        <v>12</v>
      </c>
      <c r="D10007" s="106" t="s">
        <v>7484</v>
      </c>
      <c r="E10007" s="87">
        <v>1</v>
      </c>
      <c r="F10007" s="88">
        <v>129</v>
      </c>
      <c r="H10007" s="88"/>
      <c r="I10007" s="90">
        <v>1</v>
      </c>
      <c r="K10007" s="194" t="str">
        <f t="shared" si="156"/>
        <v xml:space="preserve">ECG PATIENT CABLE 3.5 m - snap - universal compatibility </v>
      </c>
    </row>
    <row r="10008" spans="1:11" x14ac:dyDescent="0.2">
      <c r="A10008" s="132">
        <v>54100</v>
      </c>
      <c r="B10008" s="226" t="s">
        <v>12</v>
      </c>
      <c r="C10008" s="222" t="s">
        <v>12</v>
      </c>
      <c r="D10008" s="106" t="s">
        <v>11064</v>
      </c>
      <c r="E10008" s="87">
        <v>1</v>
      </c>
      <c r="F10008" s="88">
        <v>145</v>
      </c>
      <c r="H10008" s="88"/>
      <c r="I10008" s="90">
        <v>1</v>
      </c>
      <c r="K10008" s="194" t="str">
        <f t="shared" si="156"/>
        <v xml:space="preserve">OMRON KARDIAMOBILE 1 LEAD ECG - KM-1L-E </v>
      </c>
    </row>
    <row r="10009" spans="1:11" x14ac:dyDescent="0.2">
      <c r="A10009" s="132">
        <v>54101</v>
      </c>
      <c r="B10009" s="226" t="s">
        <v>12</v>
      </c>
      <c r="C10009" s="222" t="s">
        <v>12</v>
      </c>
      <c r="D10009" s="106" t="s">
        <v>11065</v>
      </c>
      <c r="E10009" s="87">
        <v>1</v>
      </c>
      <c r="F10009" s="88">
        <v>230</v>
      </c>
      <c r="H10009" s="88"/>
      <c r="I10009" s="90">
        <v>1</v>
      </c>
      <c r="K10009" s="194" t="str">
        <f t="shared" si="156"/>
        <v xml:space="preserve">OMRON KARDIAMOBILE 6 LEAD ECG - KM-6L-E </v>
      </c>
    </row>
    <row r="10010" spans="1:11" x14ac:dyDescent="0.2">
      <c r="A10010" s="132">
        <v>54200</v>
      </c>
      <c r="B10010" s="226" t="s">
        <v>12</v>
      </c>
      <c r="C10010" s="222" t="s">
        <v>12</v>
      </c>
      <c r="D10010" s="106" t="s">
        <v>8027</v>
      </c>
      <c r="E10010" s="87">
        <v>1</v>
      </c>
      <c r="F10010" s="88">
        <v>1650</v>
      </c>
      <c r="H10010" s="88"/>
      <c r="I10010" s="90">
        <v>1</v>
      </c>
      <c r="K10010" s="194" t="str">
        <f t="shared" si="156"/>
        <v xml:space="preserve">CARDIOLINE ECG100L BASIC - 5" colour touch screen </v>
      </c>
    </row>
    <row r="10011" spans="1:11" x14ac:dyDescent="0.2">
      <c r="A10011" s="132">
        <v>54201</v>
      </c>
      <c r="B10011" s="226" t="s">
        <v>12</v>
      </c>
      <c r="C10011" s="222" t="s">
        <v>12</v>
      </c>
      <c r="D10011" s="106" t="s">
        <v>8028</v>
      </c>
      <c r="E10011" s="87">
        <v>1</v>
      </c>
      <c r="F10011" s="88">
        <v>1750</v>
      </c>
      <c r="H10011" s="88"/>
      <c r="I10011" s="90">
        <v>1</v>
      </c>
      <c r="K10011" s="194" t="str">
        <f t="shared" si="156"/>
        <v xml:space="preserve">CARDIOLINE ECG100L GLASGOW - 5" colour touch screen </v>
      </c>
    </row>
    <row r="10012" spans="1:11" x14ac:dyDescent="0.2">
      <c r="A10012" s="132">
        <v>54202</v>
      </c>
      <c r="B10012" s="226" t="s">
        <v>12</v>
      </c>
      <c r="C10012" s="222" t="s">
        <v>12</v>
      </c>
      <c r="D10012" s="106" t="s">
        <v>8029</v>
      </c>
      <c r="E10012" s="87">
        <v>1</v>
      </c>
      <c r="F10012" s="88">
        <v>1850</v>
      </c>
      <c r="H10012" s="88"/>
      <c r="I10012" s="90">
        <v>1</v>
      </c>
      <c r="K10012" s="194" t="str">
        <f t="shared" si="156"/>
        <v xml:space="preserve">CARDIOLINE ECG100L FULL (Glasgow +EasyApp) - 5" colour touch screen </v>
      </c>
    </row>
    <row r="10013" spans="1:11" x14ac:dyDescent="0.2">
      <c r="A10013" s="132">
        <v>54204</v>
      </c>
      <c r="B10013" s="226" t="s">
        <v>12</v>
      </c>
      <c r="C10013" s="222" t="s">
        <v>12</v>
      </c>
      <c r="D10013" s="106" t="s">
        <v>9253</v>
      </c>
      <c r="E10013" s="87">
        <v>1</v>
      </c>
      <c r="F10013" s="88">
        <v>2100</v>
      </c>
      <c r="H10013" s="88"/>
      <c r="I10013" s="90">
        <v>1</v>
      </c>
      <c r="K10013" s="194" t="str">
        <f t="shared" si="156"/>
        <v xml:space="preserve">CARDIOLINE ECG200L GLASGOW - 7" colour touch screen </v>
      </c>
    </row>
    <row r="10014" spans="1:11" x14ac:dyDescent="0.2">
      <c r="A10014" s="132">
        <v>54205</v>
      </c>
      <c r="B10014" s="226" t="s">
        <v>12</v>
      </c>
      <c r="C10014" s="222" t="s">
        <v>12</v>
      </c>
      <c r="D10014" s="106" t="s">
        <v>9254</v>
      </c>
      <c r="E10014" s="87">
        <v>1</v>
      </c>
      <c r="F10014" s="88">
        <v>2200</v>
      </c>
      <c r="H10014" s="88"/>
      <c r="I10014" s="90">
        <v>1</v>
      </c>
      <c r="K10014" s="194" t="str">
        <f t="shared" si="156"/>
        <v xml:space="preserve">CARDIOLINE ECG200L FULL (Glasgow +EasyApp) - 7" colour touch screen </v>
      </c>
    </row>
    <row r="10015" spans="1:11" x14ac:dyDescent="0.2">
      <c r="A10015" s="132">
        <v>54210</v>
      </c>
      <c r="B10015" s="226" t="s">
        <v>12</v>
      </c>
      <c r="C10015" s="222" t="s">
        <v>12</v>
      </c>
      <c r="D10015" s="106" t="s">
        <v>7485</v>
      </c>
      <c r="E10015" s="87">
        <v>1</v>
      </c>
      <c r="F10015" s="88">
        <v>170</v>
      </c>
      <c r="H10015" s="88"/>
      <c r="I10015" s="90">
        <v>1</v>
      </c>
      <c r="K10015" s="194" t="str">
        <f t="shared" si="156"/>
        <v xml:space="preserve">CARDIOLINE 12 LEADS ECG CABLE for 54200-54205 - spare </v>
      </c>
    </row>
    <row r="10016" spans="1:11" x14ac:dyDescent="0.2">
      <c r="A10016" s="132">
        <v>54211</v>
      </c>
      <c r="B10016" s="226" t="s">
        <v>12</v>
      </c>
      <c r="C10016" s="222" t="s">
        <v>12</v>
      </c>
      <c r="D10016" s="106" t="s">
        <v>7486</v>
      </c>
      <c r="E10016" s="87">
        <v>1</v>
      </c>
      <c r="F10016" s="88">
        <v>120</v>
      </c>
      <c r="H10016" s="88"/>
      <c r="I10016" s="90">
        <v>1</v>
      </c>
      <c r="K10016" s="194" t="str">
        <f t="shared" si="156"/>
        <v xml:space="preserve">CARDIOLINE BATTERY for 54200-54205 - spare </v>
      </c>
    </row>
    <row r="10017" spans="1:11" x14ac:dyDescent="0.2">
      <c r="A10017" s="132">
        <v>54212</v>
      </c>
      <c r="B10017" s="226" t="s">
        <v>12</v>
      </c>
      <c r="C10017" s="222" t="s">
        <v>12</v>
      </c>
      <c r="D10017" s="106" t="s">
        <v>7487</v>
      </c>
      <c r="E10017" s="87">
        <v>1</v>
      </c>
      <c r="F10017" s="88">
        <v>195</v>
      </c>
      <c r="H10017" s="88"/>
      <c r="I10017" s="90">
        <v>1</v>
      </c>
      <c r="K10017" s="194" t="str">
        <f t="shared" si="156"/>
        <v xml:space="preserve">READY FOR USE CARRYING BAG  </v>
      </c>
    </row>
    <row r="10018" spans="1:11" x14ac:dyDescent="0.2">
      <c r="A10018" s="132">
        <v>54229</v>
      </c>
      <c r="B10018" s="226" t="s">
        <v>12</v>
      </c>
      <c r="C10018" s="222" t="s">
        <v>12</v>
      </c>
      <c r="D10018" s="106" t="s">
        <v>10029</v>
      </c>
      <c r="E10018" s="87">
        <v>1</v>
      </c>
      <c r="F10018" s="88">
        <v>1190</v>
      </c>
      <c r="H10018" s="88"/>
      <c r="I10018" s="90">
        <v>1</v>
      </c>
      <c r="K10018" s="194" t="str">
        <f t="shared" si="156"/>
        <v xml:space="preserve">"P16" NEO ECG S120 TABLET ECG - SNAP PLUG </v>
      </c>
    </row>
    <row r="10019" spans="1:11" x14ac:dyDescent="0.2">
      <c r="A10019" s="132">
        <v>54230</v>
      </c>
      <c r="B10019" s="226" t="s">
        <v>12</v>
      </c>
      <c r="C10019" s="222" t="s">
        <v>12</v>
      </c>
      <c r="D10019" s="106" t="s">
        <v>10030</v>
      </c>
      <c r="E10019" s="87">
        <v>1</v>
      </c>
      <c r="F10019" s="166">
        <v>1190</v>
      </c>
      <c r="H10019" s="166"/>
      <c r="I10019" s="90">
        <v>1</v>
      </c>
      <c r="K10019" s="194" t="str">
        <f t="shared" si="156"/>
        <v xml:space="preserve">"P16" NEO ECG S120 TABLET ECG - BANANA PLUG </v>
      </c>
    </row>
    <row r="10020" spans="1:11" x14ac:dyDescent="0.2">
      <c r="A10020" s="132">
        <v>54231</v>
      </c>
      <c r="B10020" s="226" t="s">
        <v>12</v>
      </c>
      <c r="C10020" s="222" t="s">
        <v>12</v>
      </c>
      <c r="D10020" s="106" t="s">
        <v>10031</v>
      </c>
      <c r="E10020" s="87">
        <v>1</v>
      </c>
      <c r="F10020" s="166">
        <v>2100</v>
      </c>
      <c r="H10020" s="166"/>
      <c r="I10020" s="90">
        <v>1</v>
      </c>
      <c r="K10020" s="194" t="str">
        <f t="shared" si="156"/>
        <v xml:space="preserve">"P16" NEO ECG T180 TABLET ECG with printer </v>
      </c>
    </row>
    <row r="10021" spans="1:11" x14ac:dyDescent="0.2">
      <c r="A10021" s="132">
        <v>54233</v>
      </c>
      <c r="B10021" s="226" t="s">
        <v>12</v>
      </c>
      <c r="C10021" s="222" t="s">
        <v>12</v>
      </c>
      <c r="D10021" s="106" t="s">
        <v>8622</v>
      </c>
      <c r="E10021" s="87">
        <v>1</v>
      </c>
      <c r="F10021" s="166">
        <v>210</v>
      </c>
      <c r="H10021" s="166"/>
      <c r="I10021" s="90">
        <v>1</v>
      </c>
      <c r="K10021" s="194" t="str">
        <f t="shared" si="156"/>
        <v xml:space="preserve">"PX3" RECHARGEABLE BATTERY 5000 mAh for 54230-1 - spare </v>
      </c>
    </row>
    <row r="10022" spans="1:11" x14ac:dyDescent="0.2">
      <c r="A10022" s="132">
        <v>54234</v>
      </c>
      <c r="B10022" s="226" t="s">
        <v>12</v>
      </c>
      <c r="C10022" s="222" t="s">
        <v>12</v>
      </c>
      <c r="D10022" s="106" t="s">
        <v>9255</v>
      </c>
      <c r="E10022" s="87">
        <v>1</v>
      </c>
      <c r="F10022" s="88">
        <v>215</v>
      </c>
      <c r="H10022" s="88"/>
      <c r="I10022" s="90">
        <v>1</v>
      </c>
      <c r="K10022" s="194" t="str">
        <f t="shared" si="156"/>
        <v xml:space="preserve">BLUETOOTH THERMAL PRINTER 3 CHANNELS for 54230 </v>
      </c>
    </row>
    <row r="10023" spans="1:11" x14ac:dyDescent="0.2">
      <c r="A10023" s="132">
        <v>54235</v>
      </c>
      <c r="B10023" s="226" t="s">
        <v>12</v>
      </c>
      <c r="C10023" s="222" t="s">
        <v>12</v>
      </c>
      <c r="D10023" s="106" t="s">
        <v>9256</v>
      </c>
      <c r="E10023" s="87">
        <v>1</v>
      </c>
      <c r="F10023" s="88">
        <v>96</v>
      </c>
      <c r="H10023" s="88"/>
      <c r="I10023" s="90">
        <v>1</v>
      </c>
      <c r="K10023" s="194" t="str">
        <f t="shared" si="156"/>
        <v xml:space="preserve">CARRYING BAG for 54230, 54234 </v>
      </c>
    </row>
    <row r="10024" spans="1:11" x14ac:dyDescent="0.2">
      <c r="A10024" s="132">
        <v>54299</v>
      </c>
      <c r="B10024" s="226" t="s">
        <v>12</v>
      </c>
      <c r="C10024" s="222" t="s">
        <v>12</v>
      </c>
      <c r="D10024" s="106" t="s">
        <v>10032</v>
      </c>
      <c r="E10024" s="87">
        <v>1</v>
      </c>
      <c r="F10024" s="88">
        <v>1050</v>
      </c>
      <c r="H10024" s="88"/>
      <c r="I10024" s="90">
        <v>1</v>
      </c>
      <c r="K10024" s="194" t="str">
        <f t="shared" si="156"/>
        <v xml:space="preserve">"P16" M5 HOLTER NONITORING SYSTEM - 5 leads </v>
      </c>
    </row>
    <row r="10025" spans="1:11" x14ac:dyDescent="0.2">
      <c r="A10025" s="132">
        <v>54300</v>
      </c>
      <c r="B10025" s="226" t="s">
        <v>12</v>
      </c>
      <c r="C10025" s="222" t="s">
        <v>12</v>
      </c>
      <c r="D10025" s="106" t="s">
        <v>10033</v>
      </c>
      <c r="E10025" s="87">
        <v>1</v>
      </c>
      <c r="F10025" s="88">
        <v>1300</v>
      </c>
      <c r="H10025" s="88"/>
      <c r="I10025" s="90">
        <v>1</v>
      </c>
      <c r="K10025" s="194" t="str">
        <f t="shared" si="156"/>
        <v xml:space="preserve">"P16" M12 HOLTER MONITORING SYSTEM - 12 leads </v>
      </c>
    </row>
    <row r="10026" spans="1:11" x14ac:dyDescent="0.2">
      <c r="A10026" s="132">
        <v>54302</v>
      </c>
      <c r="B10026" s="226" t="s">
        <v>12</v>
      </c>
      <c r="C10026" s="222" t="s">
        <v>12</v>
      </c>
      <c r="D10026" s="106" t="s">
        <v>9393</v>
      </c>
      <c r="E10026" s="87">
        <v>1</v>
      </c>
      <c r="F10026" s="88">
        <v>89</v>
      </c>
      <c r="H10026" s="88"/>
      <c r="I10026" s="90">
        <v>1</v>
      </c>
      <c r="K10026" s="194" t="str">
        <f t="shared" si="156"/>
        <v xml:space="preserve">ECG LEAD WIRE - 5 electrodes button type - optional for 54300 </v>
      </c>
    </row>
    <row r="10027" spans="1:11" x14ac:dyDescent="0.2">
      <c r="A10027" s="132">
        <v>54303</v>
      </c>
      <c r="B10027" s="226" t="s">
        <v>12</v>
      </c>
      <c r="C10027" s="222" t="s">
        <v>12</v>
      </c>
      <c r="D10027" s="106" t="s">
        <v>9394</v>
      </c>
      <c r="E10027" s="87">
        <v>1</v>
      </c>
      <c r="F10027" s="88">
        <v>99</v>
      </c>
      <c r="H10027" s="88"/>
      <c r="I10027" s="90">
        <v>1</v>
      </c>
      <c r="K10027" s="194" t="str">
        <f t="shared" si="156"/>
        <v xml:space="preserve">ECG LEAD WIRE - 10 electrodes button type - spare for 54300 </v>
      </c>
    </row>
    <row r="10028" spans="1:11" x14ac:dyDescent="0.2">
      <c r="A10028" s="132">
        <v>54305</v>
      </c>
      <c r="B10028" s="226" t="s">
        <v>12</v>
      </c>
      <c r="C10028" s="222" t="s">
        <v>12</v>
      </c>
      <c r="D10028" s="106" t="s">
        <v>9395</v>
      </c>
      <c r="E10028" s="87" t="s">
        <v>29</v>
      </c>
      <c r="F10028" s="88">
        <v>14</v>
      </c>
      <c r="H10028" s="88"/>
      <c r="I10028" s="90">
        <v>1</v>
      </c>
      <c r="K10028" s="194" t="str">
        <f t="shared" si="156"/>
        <v>DISPOSABLE ECG ELECTRODES - adult - spare for 54300 (box of 10)</v>
      </c>
    </row>
    <row r="10029" spans="1:11" x14ac:dyDescent="0.2">
      <c r="A10029" s="132">
        <v>54310</v>
      </c>
      <c r="B10029" s="226" t="s">
        <v>12</v>
      </c>
      <c r="C10029" s="222" t="s">
        <v>12</v>
      </c>
      <c r="D10029" s="106" t="s">
        <v>10034</v>
      </c>
      <c r="E10029" s="87">
        <v>1</v>
      </c>
      <c r="F10029" s="88">
        <v>250</v>
      </c>
      <c r="H10029" s="88"/>
      <c r="I10029" s="90">
        <v>1</v>
      </c>
      <c r="K10029" s="194" t="str">
        <f t="shared" si="156"/>
        <v xml:space="preserve">"P16" DYNAMIC ECG RECORDER 24 H  </v>
      </c>
    </row>
    <row r="10030" spans="1:11" x14ac:dyDescent="0.2">
      <c r="A10030" s="132">
        <v>54312</v>
      </c>
      <c r="B10030" s="226" t="s">
        <v>12</v>
      </c>
      <c r="C10030" s="222" t="s">
        <v>12</v>
      </c>
      <c r="D10030" s="106" t="s">
        <v>10035</v>
      </c>
      <c r="E10030" s="87">
        <v>1</v>
      </c>
      <c r="F10030" s="88">
        <v>320</v>
      </c>
      <c r="H10030" s="88"/>
      <c r="I10030" s="90">
        <v>1</v>
      </c>
      <c r="K10030" s="194" t="str">
        <f t="shared" si="156"/>
        <v xml:space="preserve">"P16" DYNAMIC ECG RECORDER 72 H  </v>
      </c>
    </row>
    <row r="10031" spans="1:11" x14ac:dyDescent="0.2">
      <c r="A10031" s="132">
        <v>54313</v>
      </c>
      <c r="B10031" s="226" t="s">
        <v>12</v>
      </c>
      <c r="C10031" s="222" t="s">
        <v>12</v>
      </c>
      <c r="D10031" s="106" t="s">
        <v>10036</v>
      </c>
      <c r="E10031" s="87">
        <v>1</v>
      </c>
      <c r="F10031" s="88">
        <v>370</v>
      </c>
      <c r="H10031" s="88"/>
      <c r="I10031" s="90">
        <v>1</v>
      </c>
      <c r="K10031" s="194" t="str">
        <f t="shared" si="156"/>
        <v xml:space="preserve">"P16" DYNAMIC ECG RECORDER 168 H  </v>
      </c>
    </row>
    <row r="10032" spans="1:11" x14ac:dyDescent="0.2">
      <c r="A10032" s="132">
        <v>54314</v>
      </c>
      <c r="B10032" s="226" t="s">
        <v>12</v>
      </c>
      <c r="C10032" s="222" t="s">
        <v>12</v>
      </c>
      <c r="D10032" s="106" t="s">
        <v>9396</v>
      </c>
      <c r="E10032" s="87" t="s">
        <v>29</v>
      </c>
      <c r="F10032" s="88">
        <v>12.5</v>
      </c>
      <c r="H10032" s="88"/>
      <c r="I10032" s="90">
        <v>1</v>
      </c>
      <c r="K10032" s="194" t="str">
        <f t="shared" si="156"/>
        <v>DISPOSABLE ECG ELECTRODES - spare for 54310,54312 (box of 10)</v>
      </c>
    </row>
    <row r="10033" spans="1:11" x14ac:dyDescent="0.2">
      <c r="A10033" s="132">
        <v>54315</v>
      </c>
      <c r="B10033" s="226" t="s">
        <v>12</v>
      </c>
      <c r="C10033" s="222" t="s">
        <v>12</v>
      </c>
      <c r="D10033" s="106" t="s">
        <v>9435</v>
      </c>
      <c r="E10033" s="87">
        <v>1</v>
      </c>
      <c r="F10033" s="88">
        <v>230</v>
      </c>
      <c r="H10033" s="88"/>
      <c r="I10033" s="90">
        <v>1</v>
      </c>
      <c r="K10033" s="194" t="str">
        <f t="shared" si="156"/>
        <v xml:space="preserve">AI ECG TRACKER SOFTWARE </v>
      </c>
    </row>
    <row r="10034" spans="1:11" x14ac:dyDescent="0.2">
      <c r="A10034" s="132">
        <v>54350</v>
      </c>
      <c r="B10034" s="226" t="s">
        <v>12</v>
      </c>
      <c r="C10034" s="222" t="s">
        <v>12</v>
      </c>
      <c r="D10034" s="106" t="s">
        <v>10037</v>
      </c>
      <c r="E10034" s="87">
        <v>1</v>
      </c>
      <c r="F10034" s="88">
        <v>380</v>
      </c>
      <c r="H10034" s="88"/>
      <c r="I10034" s="90">
        <v>1</v>
      </c>
      <c r="K10034" s="194" t="str">
        <f t="shared" si="156"/>
        <v xml:space="preserve">VST 5 VITAL SIGNS IN A TOUCH - 1 person </v>
      </c>
    </row>
    <row r="10035" spans="1:11" x14ac:dyDescent="0.2">
      <c r="A10035" s="132">
        <v>54351</v>
      </c>
      <c r="B10035" s="226" t="s">
        <v>12</v>
      </c>
      <c r="C10035" s="222" t="s">
        <v>12</v>
      </c>
      <c r="D10035" s="106" t="s">
        <v>10038</v>
      </c>
      <c r="E10035" s="87">
        <v>1</v>
      </c>
      <c r="F10035" s="88">
        <v>490</v>
      </c>
      <c r="H10035" s="88"/>
      <c r="I10035" s="90">
        <v>1</v>
      </c>
      <c r="K10035" s="194" t="str">
        <f t="shared" si="156"/>
        <v xml:space="preserve">VST 5 VITAL SIGNS IN A TOUCH - family, up to 5 persons </v>
      </c>
    </row>
    <row r="10036" spans="1:11" x14ac:dyDescent="0.2">
      <c r="A10036" s="132">
        <v>54352</v>
      </c>
      <c r="B10036" s="226" t="s">
        <v>12</v>
      </c>
      <c r="C10036" s="222" t="s">
        <v>12</v>
      </c>
      <c r="D10036" s="106" t="s">
        <v>10039</v>
      </c>
      <c r="E10036" s="87">
        <v>1</v>
      </c>
      <c r="F10036" s="88">
        <v>1700</v>
      </c>
      <c r="H10036" s="88"/>
      <c r="I10036" s="90">
        <v>1</v>
      </c>
      <c r="K10036" s="194" t="str">
        <f t="shared" si="156"/>
        <v xml:space="preserve">VST 5 VITAL SIGNS IN A TOUCH - community up to 2000 tests </v>
      </c>
    </row>
    <row r="10037" spans="1:11" x14ac:dyDescent="0.2">
      <c r="A10037" s="132">
        <v>54353</v>
      </c>
      <c r="B10037" s="226" t="s">
        <v>12</v>
      </c>
      <c r="C10037" s="222" t="s">
        <v>12</v>
      </c>
      <c r="D10037" s="106" t="s">
        <v>10040</v>
      </c>
      <c r="E10037" s="87">
        <v>1</v>
      </c>
      <c r="F10037" s="88">
        <v>2400</v>
      </c>
      <c r="H10037" s="88"/>
      <c r="I10037" s="90">
        <v>1</v>
      </c>
      <c r="K10037" s="194" t="str">
        <f t="shared" si="156"/>
        <v xml:space="preserve">VST 5 VITAL SIGNS IN A TOUCH - no limit over 2000 tests </v>
      </c>
    </row>
    <row r="10038" spans="1:11" x14ac:dyDescent="0.2">
      <c r="A10038" s="132">
        <v>54400</v>
      </c>
      <c r="B10038" s="226" t="s">
        <v>12</v>
      </c>
      <c r="C10038" s="222" t="s">
        <v>12</v>
      </c>
      <c r="D10038" s="106" t="s">
        <v>10041</v>
      </c>
      <c r="E10038" s="87">
        <v>1</v>
      </c>
      <c r="F10038" s="88">
        <v>1450</v>
      </c>
      <c r="H10038" s="88"/>
      <c r="I10038" s="90">
        <v>1</v>
      </c>
      <c r="K10038" s="194" t="str">
        <f t="shared" si="156"/>
        <v xml:space="preserve">AIVIEW VS TABLET VITAL SIGNS MONITOR </v>
      </c>
    </row>
    <row r="10039" spans="1:11" x14ac:dyDescent="0.2">
      <c r="A10039" s="132">
        <v>54401</v>
      </c>
      <c r="B10039" s="226" t="s">
        <v>12</v>
      </c>
      <c r="C10039" s="222" t="s">
        <v>12</v>
      </c>
      <c r="D10039" s="106" t="s">
        <v>10042</v>
      </c>
      <c r="E10039" s="87">
        <v>1</v>
      </c>
      <c r="F10039" s="88">
        <v>48</v>
      </c>
      <c r="H10039" s="88"/>
      <c r="I10039" s="90">
        <v>1</v>
      </c>
      <c r="K10039" s="194" t="str">
        <f t="shared" si="156"/>
        <v xml:space="preserve">4 LEAD ECG CABLE for 54400 - spare - need cable 54407 </v>
      </c>
    </row>
    <row r="10040" spans="1:11" x14ac:dyDescent="0.2">
      <c r="A10040" s="132">
        <v>54405</v>
      </c>
      <c r="B10040" s="226" t="s">
        <v>12</v>
      </c>
      <c r="C10040" s="222" t="s">
        <v>12</v>
      </c>
      <c r="D10040" s="106" t="s">
        <v>10043</v>
      </c>
      <c r="E10040" s="87">
        <v>1</v>
      </c>
      <c r="F10040" s="88">
        <v>1600</v>
      </c>
      <c r="H10040" s="88"/>
      <c r="I10040" s="90">
        <v>1</v>
      </c>
      <c r="K10040" s="194" t="str">
        <f t="shared" si="156"/>
        <v xml:space="preserve">AIVIEW VX TABLET VITAL SIGNS MONITOR </v>
      </c>
    </row>
    <row r="10041" spans="1:11" x14ac:dyDescent="0.2">
      <c r="A10041" s="132">
        <v>54406</v>
      </c>
      <c r="B10041" s="226" t="s">
        <v>12</v>
      </c>
      <c r="C10041" s="222" t="s">
        <v>12</v>
      </c>
      <c r="D10041" s="106" t="s">
        <v>10044</v>
      </c>
      <c r="E10041" s="87">
        <v>1</v>
      </c>
      <c r="F10041" s="88">
        <v>48</v>
      </c>
      <c r="H10041" s="88"/>
      <c r="I10041" s="90">
        <v>1</v>
      </c>
      <c r="K10041" s="194" t="str">
        <f t="shared" si="156"/>
        <v xml:space="preserve">5 LEAD ECG CABLE for 54405 - spare - need cable 54407 </v>
      </c>
    </row>
    <row r="10042" spans="1:11" x14ac:dyDescent="0.2">
      <c r="A10042" s="132">
        <v>54407</v>
      </c>
      <c r="B10042" s="226" t="s">
        <v>12</v>
      </c>
      <c r="C10042" s="222" t="s">
        <v>12</v>
      </c>
      <c r="D10042" s="106" t="s">
        <v>10045</v>
      </c>
      <c r="E10042" s="87">
        <v>1</v>
      </c>
      <c r="F10042" s="88">
        <v>98</v>
      </c>
      <c r="H10042" s="88"/>
      <c r="I10042" s="90">
        <v>1</v>
      </c>
      <c r="K10042" s="194" t="str">
        <f t="shared" si="156"/>
        <v xml:space="preserve">MULTIFUNCTION CONNECTION CABLE - spare </v>
      </c>
    </row>
    <row r="10043" spans="1:11" x14ac:dyDescent="0.2">
      <c r="A10043" s="132">
        <v>54410</v>
      </c>
      <c r="B10043" s="226" t="s">
        <v>12</v>
      </c>
      <c r="C10043" s="222" t="s">
        <v>12</v>
      </c>
      <c r="D10043" s="106" t="s">
        <v>10046</v>
      </c>
      <c r="E10043" s="87">
        <v>1</v>
      </c>
      <c r="F10043" s="88">
        <v>36</v>
      </c>
      <c r="H10043" s="88"/>
      <c r="I10043" s="90">
        <v>1</v>
      </c>
      <c r="K10043" s="194" t="str">
        <f t="shared" si="156"/>
        <v xml:space="preserve">NIBP CUFF neonate 6-11 cm for 54405 - optional </v>
      </c>
    </row>
    <row r="10044" spans="1:11" x14ac:dyDescent="0.2">
      <c r="A10044" s="132">
        <v>54411</v>
      </c>
      <c r="B10044" s="226" t="s">
        <v>12</v>
      </c>
      <c r="C10044" s="222" t="s">
        <v>12</v>
      </c>
      <c r="D10044" s="106" t="s">
        <v>10047</v>
      </c>
      <c r="E10044" s="87">
        <v>1</v>
      </c>
      <c r="F10044" s="88">
        <v>36</v>
      </c>
      <c r="H10044" s="88"/>
      <c r="I10044" s="90">
        <v>1</v>
      </c>
      <c r="K10044" s="194" t="str">
        <f t="shared" si="156"/>
        <v xml:space="preserve">NIBP CUFF infant 10-19 cm for 54400, 54405 - optional </v>
      </c>
    </row>
    <row r="10045" spans="1:11" x14ac:dyDescent="0.2">
      <c r="A10045" s="132">
        <v>54412</v>
      </c>
      <c r="B10045" s="226" t="s">
        <v>12</v>
      </c>
      <c r="C10045" s="222" t="s">
        <v>12</v>
      </c>
      <c r="D10045" s="106" t="s">
        <v>10048</v>
      </c>
      <c r="E10045" s="87">
        <v>1</v>
      </c>
      <c r="F10045" s="88">
        <v>36</v>
      </c>
      <c r="H10045" s="88"/>
      <c r="I10045" s="90">
        <v>1</v>
      </c>
      <c r="K10045" s="194" t="str">
        <f t="shared" si="156"/>
        <v xml:space="preserve">NIBP CUFF pediatric 18-26 cm for 54400, 54405 - optional </v>
      </c>
    </row>
    <row r="10046" spans="1:11" x14ac:dyDescent="0.2">
      <c r="A10046" s="132">
        <v>54413</v>
      </c>
      <c r="B10046" s="226" t="s">
        <v>12</v>
      </c>
      <c r="C10046" s="222" t="s">
        <v>12</v>
      </c>
      <c r="D10046" s="106" t="s">
        <v>10049</v>
      </c>
      <c r="E10046" s="87">
        <v>1</v>
      </c>
      <c r="F10046" s="88">
        <v>42</v>
      </c>
      <c r="H10046" s="88"/>
      <c r="I10046" s="90">
        <v>1</v>
      </c>
      <c r="K10046" s="194" t="str">
        <f t="shared" ref="K10046:K10109" si="157">+SUBSTITUTE(CONCATENATE(D10046," ","(",IF(RIGHT(E10046,3)="1**","1",E10046),")"),"(1)","")</f>
        <v xml:space="preserve">NIBP CUFF adult 25-35 cm for 54400, 54405 - spare </v>
      </c>
    </row>
    <row r="10047" spans="1:11" x14ac:dyDescent="0.2">
      <c r="A10047" s="132">
        <v>54414</v>
      </c>
      <c r="B10047" s="226" t="s">
        <v>12</v>
      </c>
      <c r="C10047" s="222" t="s">
        <v>12</v>
      </c>
      <c r="D10047" s="106" t="s">
        <v>10050</v>
      </c>
      <c r="E10047" s="87">
        <v>1</v>
      </c>
      <c r="F10047" s="88">
        <v>42</v>
      </c>
      <c r="H10047" s="88"/>
      <c r="I10047" s="90">
        <v>1</v>
      </c>
      <c r="K10047" s="194" t="str">
        <f t="shared" si="157"/>
        <v xml:space="preserve">NIBP CUFF adult large 33-47 cm for 54400, 54405 - optional </v>
      </c>
    </row>
    <row r="10048" spans="1:11" x14ac:dyDescent="0.2">
      <c r="A10048" s="132">
        <v>54416</v>
      </c>
      <c r="B10048" s="226" t="s">
        <v>12</v>
      </c>
      <c r="C10048" s="222" t="s">
        <v>12</v>
      </c>
      <c r="D10048" s="106" t="s">
        <v>10051</v>
      </c>
      <c r="E10048" s="87">
        <v>1</v>
      </c>
      <c r="F10048" s="88">
        <v>49</v>
      </c>
      <c r="H10048" s="88"/>
      <c r="I10048" s="90">
        <v>1</v>
      </c>
      <c r="K10048" s="194" t="str">
        <f t="shared" si="157"/>
        <v xml:space="preserve">SpO2 PROBE 1.3 m pediatric - soft - optional </v>
      </c>
    </row>
    <row r="10049" spans="1:11" x14ac:dyDescent="0.2">
      <c r="A10049" s="132">
        <v>54417</v>
      </c>
      <c r="B10049" s="226" t="s">
        <v>12</v>
      </c>
      <c r="C10049" s="222" t="s">
        <v>12</v>
      </c>
      <c r="D10049" s="106" t="s">
        <v>10052</v>
      </c>
      <c r="E10049" s="87">
        <v>1</v>
      </c>
      <c r="F10049" s="88">
        <v>60</v>
      </c>
      <c r="H10049" s="88"/>
      <c r="I10049" s="90">
        <v>1</v>
      </c>
      <c r="K10049" s="194" t="str">
        <f t="shared" si="157"/>
        <v xml:space="preserve">SpO2 PROBE 1.3 m adult - spare </v>
      </c>
    </row>
    <row r="10050" spans="1:11" x14ac:dyDescent="0.2">
      <c r="A10050" s="132">
        <v>54420</v>
      </c>
      <c r="B10050" s="226" t="s">
        <v>12</v>
      </c>
      <c r="C10050" s="222" t="s">
        <v>12</v>
      </c>
      <c r="D10050" s="106" t="s">
        <v>10053</v>
      </c>
      <c r="E10050" s="87">
        <v>1</v>
      </c>
      <c r="F10050" s="88">
        <v>440</v>
      </c>
      <c r="H10050" s="88"/>
      <c r="I10050" s="90">
        <v>1</v>
      </c>
      <c r="K10050" s="194" t="str">
        <f t="shared" si="157"/>
        <v xml:space="preserve">CHARGING &amp; PRINTER BASE for 54400, 54405 - optional </v>
      </c>
    </row>
    <row r="10051" spans="1:11" x14ac:dyDescent="0.2">
      <c r="A10051" s="132">
        <v>54422</v>
      </c>
      <c r="B10051" s="226" t="s">
        <v>12</v>
      </c>
      <c r="C10051" s="222" t="s">
        <v>12</v>
      </c>
      <c r="D10051" s="106" t="s">
        <v>10054</v>
      </c>
      <c r="E10051" s="87">
        <v>1</v>
      </c>
      <c r="F10051" s="88">
        <v>450</v>
      </c>
      <c r="H10051" s="88"/>
      <c r="I10051" s="90">
        <v>1</v>
      </c>
      <c r="K10051" s="194" t="str">
        <f t="shared" si="157"/>
        <v xml:space="preserve">TROLLEY for 54400, 54405 - needs 54420 - optional </v>
      </c>
    </row>
    <row r="10052" spans="1:11" x14ac:dyDescent="0.2">
      <c r="A10052" s="132">
        <v>54500</v>
      </c>
      <c r="B10052" s="226" t="s">
        <v>12</v>
      </c>
      <c r="C10052" s="222" t="s">
        <v>12</v>
      </c>
      <c r="D10052" s="106" t="s">
        <v>10055</v>
      </c>
      <c r="E10052" s="87">
        <v>1</v>
      </c>
      <c r="F10052" s="88">
        <v>1150</v>
      </c>
      <c r="H10052" s="88"/>
      <c r="I10052" s="90">
        <v>1</v>
      </c>
      <c r="K10052" s="194" t="str">
        <f t="shared" si="157"/>
        <v xml:space="preserve">AIVIEW V10 PATIENT MONITOR </v>
      </c>
    </row>
    <row r="10053" spans="1:11" x14ac:dyDescent="0.2">
      <c r="A10053" s="132">
        <v>54502</v>
      </c>
      <c r="B10053" s="226" t="s">
        <v>12</v>
      </c>
      <c r="C10053" s="222" t="s">
        <v>12</v>
      </c>
      <c r="D10053" s="106" t="s">
        <v>10056</v>
      </c>
      <c r="E10053" s="87">
        <v>1</v>
      </c>
      <c r="F10053" s="88">
        <v>1450</v>
      </c>
      <c r="H10053" s="88"/>
      <c r="I10053" s="90">
        <v>1</v>
      </c>
      <c r="K10053" s="194" t="str">
        <f t="shared" si="157"/>
        <v xml:space="preserve">AIVIEW V12 PATIENT MONITOR </v>
      </c>
    </row>
    <row r="10054" spans="1:11" x14ac:dyDescent="0.2">
      <c r="A10054" s="132">
        <v>54508</v>
      </c>
      <c r="B10054" s="226" t="s">
        <v>12</v>
      </c>
      <c r="C10054" s="222" t="s">
        <v>12</v>
      </c>
      <c r="D10054" s="106" t="s">
        <v>11066</v>
      </c>
      <c r="E10054" s="87">
        <v>1</v>
      </c>
      <c r="F10054" s="88">
        <v>220</v>
      </c>
      <c r="H10054" s="88"/>
      <c r="I10054" s="90">
        <v>1</v>
      </c>
      <c r="K10054" s="194" t="str">
        <f t="shared" si="157"/>
        <v xml:space="preserve">PRINTER for 54500, 54502 - optional </v>
      </c>
    </row>
    <row r="10055" spans="1:11" x14ac:dyDescent="0.2">
      <c r="A10055" s="132">
        <v>54510</v>
      </c>
      <c r="B10055" s="226" t="s">
        <v>12</v>
      </c>
      <c r="C10055" s="222" t="s">
        <v>12</v>
      </c>
      <c r="D10055" s="106" t="s">
        <v>10057</v>
      </c>
      <c r="E10055" s="87">
        <v>1</v>
      </c>
      <c r="F10055" s="88">
        <v>92</v>
      </c>
      <c r="H10055" s="88"/>
      <c r="I10055" s="90">
        <v>1</v>
      </c>
      <c r="K10055" s="194" t="str">
        <f t="shared" si="157"/>
        <v xml:space="preserve">RECHARGEABLE LITHIUM BATTERY 5500MAH-10.95V for 54500, 54502 - spare </v>
      </c>
    </row>
    <row r="10056" spans="1:11" x14ac:dyDescent="0.2">
      <c r="A10056" s="132">
        <v>54511</v>
      </c>
      <c r="B10056" s="226" t="s">
        <v>12</v>
      </c>
      <c r="C10056" s="222" t="s">
        <v>12</v>
      </c>
      <c r="D10056" s="106" t="s">
        <v>11067</v>
      </c>
      <c r="E10056" s="87">
        <v>1</v>
      </c>
      <c r="F10056" s="88">
        <v>32</v>
      </c>
      <c r="H10056" s="88"/>
      <c r="I10056" s="90">
        <v>1</v>
      </c>
      <c r="K10056" s="194" t="str">
        <f t="shared" si="157"/>
        <v xml:space="preserve">SpO2 EXTENSION CABLE for AIVIEW V10, V12  </v>
      </c>
    </row>
    <row r="10057" spans="1:11" x14ac:dyDescent="0.2">
      <c r="A10057" s="132">
        <v>54600</v>
      </c>
      <c r="B10057" s="226" t="s">
        <v>12</v>
      </c>
      <c r="C10057" s="222" t="s">
        <v>12</v>
      </c>
      <c r="D10057" s="106" t="s">
        <v>11068</v>
      </c>
      <c r="E10057" s="87">
        <v>1</v>
      </c>
      <c r="F10057" s="88">
        <v>1020</v>
      </c>
      <c r="H10057" s="88"/>
      <c r="I10057" s="90">
        <v>1</v>
      </c>
      <c r="K10057" s="194" t="str">
        <f t="shared" si="157"/>
        <v xml:space="preserve">MS100 SPO2 SIMULATOR </v>
      </c>
    </row>
    <row r="10058" spans="1:11" x14ac:dyDescent="0.2">
      <c r="A10058" s="132">
        <v>54601</v>
      </c>
      <c r="B10058" s="226" t="s">
        <v>12</v>
      </c>
      <c r="C10058" s="222" t="s">
        <v>12</v>
      </c>
      <c r="D10058" s="106" t="s">
        <v>11069</v>
      </c>
      <c r="E10058" s="87">
        <v>1</v>
      </c>
      <c r="F10058" s="88">
        <v>1320</v>
      </c>
      <c r="H10058" s="88"/>
      <c r="I10058" s="90">
        <v>1</v>
      </c>
      <c r="K10058" s="194" t="str">
        <f t="shared" si="157"/>
        <v xml:space="preserve">MS200 NIBP SIMULATOR </v>
      </c>
    </row>
    <row r="10059" spans="1:11" x14ac:dyDescent="0.2">
      <c r="A10059" s="132">
        <v>54602</v>
      </c>
      <c r="B10059" s="226" t="s">
        <v>12</v>
      </c>
      <c r="C10059" s="222" t="s">
        <v>12</v>
      </c>
      <c r="D10059" s="106" t="s">
        <v>11070</v>
      </c>
      <c r="E10059" s="87">
        <v>1</v>
      </c>
      <c r="F10059" s="103">
        <v>585</v>
      </c>
      <c r="H10059" s="103"/>
      <c r="I10059" s="90">
        <v>1</v>
      </c>
      <c r="K10059" s="194" t="str">
        <f t="shared" si="157"/>
        <v xml:space="preserve">MS400 MULTIPARAMETER SIMULATOR </v>
      </c>
    </row>
    <row r="10060" spans="1:11" x14ac:dyDescent="0.2">
      <c r="A10060" s="132">
        <v>55002</v>
      </c>
      <c r="B10060" s="226" t="s">
        <v>12</v>
      </c>
      <c r="C10060" s="222" t="s">
        <v>12</v>
      </c>
      <c r="D10060" s="106" t="s">
        <v>7488</v>
      </c>
      <c r="E10060" s="87" t="s">
        <v>7489</v>
      </c>
      <c r="F10060" s="166">
        <v>380</v>
      </c>
      <c r="H10060" s="166"/>
      <c r="I10060" s="90">
        <v>1</v>
      </c>
      <c r="K10060" s="194" t="str">
        <f t="shared" si="157"/>
        <v>COMPATIBLE PAEDIATRIC PADS for defibrillator Cardiac Science, GE (5 pairs)</v>
      </c>
    </row>
    <row r="10061" spans="1:11" x14ac:dyDescent="0.2">
      <c r="A10061" s="132">
        <v>55004</v>
      </c>
      <c r="B10061" s="226" t="s">
        <v>12</v>
      </c>
      <c r="C10061" s="222" t="s">
        <v>12</v>
      </c>
      <c r="D10061" s="106" t="s">
        <v>7490</v>
      </c>
      <c r="E10061" s="87" t="s">
        <v>7489</v>
      </c>
      <c r="F10061" s="166">
        <v>380</v>
      </c>
      <c r="H10061" s="166"/>
      <c r="I10061" s="90">
        <v>1</v>
      </c>
      <c r="K10061" s="194" t="str">
        <f t="shared" si="157"/>
        <v>COMPATIBLE PAEDIATRIC PADS for defibrillator Medtronic Physio Control (5 pairs)</v>
      </c>
    </row>
    <row r="10062" spans="1:11" x14ac:dyDescent="0.2">
      <c r="A10062" s="132">
        <v>55006</v>
      </c>
      <c r="B10062" s="226" t="s">
        <v>12</v>
      </c>
      <c r="C10062" s="222" t="s">
        <v>12</v>
      </c>
      <c r="D10062" s="106" t="s">
        <v>7491</v>
      </c>
      <c r="E10062" s="87" t="s">
        <v>7489</v>
      </c>
      <c r="F10062" s="166">
        <v>380</v>
      </c>
      <c r="H10062" s="166"/>
      <c r="I10062" s="90">
        <v>1</v>
      </c>
      <c r="K10062" s="194" t="str">
        <f t="shared" si="157"/>
        <v>COMPATIBLE PAEDIATRIC PADS for defibrillator Philips Laerdal Medical (5 pairs)</v>
      </c>
    </row>
    <row r="10063" spans="1:11" x14ac:dyDescent="0.2">
      <c r="A10063" s="132">
        <v>55020</v>
      </c>
      <c r="B10063" s="226" t="s">
        <v>12</v>
      </c>
      <c r="C10063" s="222" t="s">
        <v>12</v>
      </c>
      <c r="D10063" s="106" t="s">
        <v>7492</v>
      </c>
      <c r="E10063" s="87" t="s">
        <v>46</v>
      </c>
      <c r="F10063" s="166">
        <v>355</v>
      </c>
      <c r="H10063" s="166"/>
      <c r="I10063" s="90">
        <v>1</v>
      </c>
      <c r="K10063" s="194" t="str">
        <f t="shared" si="157"/>
        <v>COMPATIBLE PADS for defibrillator Agilent-Philips (10 pairs)</v>
      </c>
    </row>
    <row r="10064" spans="1:11" x14ac:dyDescent="0.2">
      <c r="A10064" s="132">
        <v>55022</v>
      </c>
      <c r="B10064" s="226" t="s">
        <v>12</v>
      </c>
      <c r="C10064" s="222" t="s">
        <v>12</v>
      </c>
      <c r="D10064" s="106" t="s">
        <v>7493</v>
      </c>
      <c r="E10064" s="87" t="s">
        <v>46</v>
      </c>
      <c r="F10064" s="166">
        <v>355</v>
      </c>
      <c r="H10064" s="166"/>
      <c r="I10064" s="90">
        <v>1</v>
      </c>
      <c r="K10064" s="194" t="str">
        <f t="shared" si="157"/>
        <v>COMPATIBLE PADS for defibrillator Agilent, H-P, Laerdal (10 pairs)</v>
      </c>
    </row>
    <row r="10065" spans="1:11" x14ac:dyDescent="0.2">
      <c r="A10065" s="132">
        <v>55026</v>
      </c>
      <c r="B10065" s="226" t="s">
        <v>12</v>
      </c>
      <c r="C10065" s="222" t="s">
        <v>12</v>
      </c>
      <c r="D10065" s="106" t="s">
        <v>7494</v>
      </c>
      <c r="E10065" s="87" t="s">
        <v>46</v>
      </c>
      <c r="F10065" s="166">
        <v>610</v>
      </c>
      <c r="H10065" s="166"/>
      <c r="I10065" s="90">
        <v>1</v>
      </c>
      <c r="K10065" s="194" t="str">
        <f t="shared" si="157"/>
        <v>COMPATIBLE PADS for defibrillator Cardiac Science, GE (10 pairs)</v>
      </c>
    </row>
    <row r="10066" spans="1:11" x14ac:dyDescent="0.2">
      <c r="A10066" s="132">
        <v>55028</v>
      </c>
      <c r="B10066" s="226" t="s">
        <v>12</v>
      </c>
      <c r="C10066" s="222" t="s">
        <v>12</v>
      </c>
      <c r="D10066" s="106" t="s">
        <v>7495</v>
      </c>
      <c r="E10066" s="87" t="s">
        <v>46</v>
      </c>
      <c r="F10066" s="166">
        <v>420</v>
      </c>
      <c r="H10066" s="166"/>
      <c r="I10066" s="90">
        <v>1</v>
      </c>
      <c r="K10066" s="194" t="str">
        <f t="shared" si="157"/>
        <v>COMPATIBLE PADS for defibrillator Cardiaid, Weinmann (10 pairs)</v>
      </c>
    </row>
    <row r="10067" spans="1:11" x14ac:dyDescent="0.2">
      <c r="A10067" s="132">
        <v>55030</v>
      </c>
      <c r="B10067" s="226" t="s">
        <v>12</v>
      </c>
      <c r="C10067" s="222" t="s">
        <v>12</v>
      </c>
      <c r="D10067" s="106" t="s">
        <v>7496</v>
      </c>
      <c r="E10067" s="87" t="s">
        <v>46</v>
      </c>
      <c r="F10067" s="166">
        <v>355</v>
      </c>
      <c r="H10067" s="166"/>
      <c r="I10067" s="90">
        <v>1</v>
      </c>
      <c r="K10067" s="194" t="str">
        <f t="shared" si="157"/>
        <v>COMPATIBLE PADS for defibrillator CU i-PAD NF1200, Cmos Drake Futura (10 pairs)</v>
      </c>
    </row>
    <row r="10068" spans="1:11" x14ac:dyDescent="0.2">
      <c r="A10068" s="132">
        <v>55034</v>
      </c>
      <c r="B10068" s="226" t="s">
        <v>12</v>
      </c>
      <c r="C10068" s="222" t="s">
        <v>12</v>
      </c>
      <c r="D10068" s="106" t="s">
        <v>7497</v>
      </c>
      <c r="E10068" s="87" t="s">
        <v>46</v>
      </c>
      <c r="F10068" s="166">
        <v>770</v>
      </c>
      <c r="H10068" s="166"/>
      <c r="I10068" s="90">
        <v>1</v>
      </c>
      <c r="K10068" s="194" t="str">
        <f t="shared" si="157"/>
        <v>COMPATIBLE PADS for defibrillator Defibtech (10 pairs)</v>
      </c>
    </row>
    <row r="10069" spans="1:11" x14ac:dyDescent="0.2">
      <c r="A10069" s="132">
        <v>55036</v>
      </c>
      <c r="B10069" s="226" t="s">
        <v>12</v>
      </c>
      <c r="C10069" s="222" t="s">
        <v>12</v>
      </c>
      <c r="D10069" s="106" t="s">
        <v>7498</v>
      </c>
      <c r="E10069" s="87" t="s">
        <v>46</v>
      </c>
      <c r="F10069" s="166">
        <v>355</v>
      </c>
      <c r="H10069" s="166"/>
      <c r="I10069" s="90">
        <v>1</v>
      </c>
      <c r="K10069" s="194" t="str">
        <f t="shared" si="157"/>
        <v>COMPATIBLE PADS for defibrillator Drager,Innomed,S&amp;W,W-Allyn (10 pairs)</v>
      </c>
    </row>
    <row r="10070" spans="1:11" x14ac:dyDescent="0.2">
      <c r="A10070" s="132">
        <v>55037</v>
      </c>
      <c r="B10070" s="226" t="s">
        <v>12</v>
      </c>
      <c r="C10070" s="222" t="s">
        <v>12</v>
      </c>
      <c r="D10070" s="106" t="s">
        <v>8475</v>
      </c>
      <c r="E10070" s="87" t="s">
        <v>46</v>
      </c>
      <c r="F10070" s="166">
        <v>450</v>
      </c>
      <c r="H10070" s="166"/>
      <c r="I10070" s="90">
        <v>1</v>
      </c>
      <c r="K10070" s="194" t="str">
        <f t="shared" si="157"/>
        <v>COMPATIBLE PADS for defibrillator Nihon Kohden (10 pairs)</v>
      </c>
    </row>
    <row r="10071" spans="1:11" x14ac:dyDescent="0.2">
      <c r="A10071" s="132">
        <v>55038</v>
      </c>
      <c r="B10071" s="226" t="s">
        <v>12</v>
      </c>
      <c r="C10071" s="222" t="s">
        <v>12</v>
      </c>
      <c r="D10071" s="106" t="s">
        <v>7499</v>
      </c>
      <c r="E10071" s="87" t="s">
        <v>46</v>
      </c>
      <c r="F10071" s="166">
        <v>355</v>
      </c>
      <c r="H10071" s="166"/>
      <c r="I10071" s="90">
        <v>1</v>
      </c>
      <c r="K10071" s="194" t="str">
        <f t="shared" si="157"/>
        <v>COMPATIBLE PADS for defibrillator Esaote, Schiller (10 pairs)</v>
      </c>
    </row>
    <row r="10072" spans="1:11" x14ac:dyDescent="0.2">
      <c r="A10072" s="132">
        <v>55042</v>
      </c>
      <c r="B10072" s="226" t="s">
        <v>12</v>
      </c>
      <c r="C10072" s="222" t="s">
        <v>12</v>
      </c>
      <c r="D10072" s="106" t="s">
        <v>7500</v>
      </c>
      <c r="E10072" s="87" t="s">
        <v>46</v>
      </c>
      <c r="F10072" s="166">
        <v>420</v>
      </c>
      <c r="H10072" s="166"/>
      <c r="I10072" s="90">
        <v>1</v>
      </c>
      <c r="K10072" s="194" t="str">
        <f t="shared" si="157"/>
        <v>COMPATIBLE PADS for defibrillator GE (10 pairs)</v>
      </c>
    </row>
    <row r="10073" spans="1:11" x14ac:dyDescent="0.2">
      <c r="A10073" s="132">
        <v>55044</v>
      </c>
      <c r="B10073" s="226" t="s">
        <v>12</v>
      </c>
      <c r="C10073" s="222" t="s">
        <v>12</v>
      </c>
      <c r="D10073" s="106" t="s">
        <v>7501</v>
      </c>
      <c r="E10073" s="87" t="s">
        <v>46</v>
      </c>
      <c r="F10073" s="166">
        <v>500</v>
      </c>
      <c r="H10073" s="166"/>
      <c r="I10073" s="90">
        <v>1</v>
      </c>
      <c r="K10073" s="194" t="str">
        <f t="shared" si="157"/>
        <v>COMPATIBLE PADS for defibrillator Mediana (10 pairs)</v>
      </c>
    </row>
    <row r="10074" spans="1:11" x14ac:dyDescent="0.2">
      <c r="A10074" s="132">
        <v>55046</v>
      </c>
      <c r="B10074" s="226" t="s">
        <v>12</v>
      </c>
      <c r="C10074" s="222" t="s">
        <v>12</v>
      </c>
      <c r="D10074" s="106" t="s">
        <v>7502</v>
      </c>
      <c r="E10074" s="87" t="s">
        <v>46</v>
      </c>
      <c r="F10074" s="166">
        <v>420</v>
      </c>
      <c r="H10074" s="166"/>
      <c r="I10074" s="90">
        <v>1</v>
      </c>
      <c r="K10074" s="194" t="str">
        <f t="shared" si="157"/>
        <v>COMPATIBLE PADS for defibrillator Mediana, Tecno-Gaz (10 pairs)</v>
      </c>
    </row>
    <row r="10075" spans="1:11" x14ac:dyDescent="0.2">
      <c r="A10075" s="132">
        <v>55048</v>
      </c>
      <c r="B10075" s="226" t="s">
        <v>12</v>
      </c>
      <c r="C10075" s="222" t="s">
        <v>12</v>
      </c>
      <c r="D10075" s="106" t="s">
        <v>7503</v>
      </c>
      <c r="E10075" s="87" t="s">
        <v>46</v>
      </c>
      <c r="F10075" s="166">
        <v>355</v>
      </c>
      <c r="H10075" s="166"/>
      <c r="I10075" s="90">
        <v>1</v>
      </c>
      <c r="K10075" s="194" t="str">
        <f t="shared" si="157"/>
        <v>COMPATIBLE PADS for defibrillator Medtronic,Osatu Bexen (10 pairs)</v>
      </c>
    </row>
    <row r="10076" spans="1:11" x14ac:dyDescent="0.2">
      <c r="A10076" s="132">
        <v>55050</v>
      </c>
      <c r="B10076" s="226" t="s">
        <v>12</v>
      </c>
      <c r="C10076" s="222" t="s">
        <v>12</v>
      </c>
      <c r="D10076" s="106" t="s">
        <v>5279</v>
      </c>
      <c r="E10076" s="87" t="s">
        <v>46</v>
      </c>
      <c r="F10076" s="166">
        <v>460</v>
      </c>
      <c r="H10076" s="166"/>
      <c r="I10076" s="90">
        <v>1</v>
      </c>
      <c r="K10076" s="194" t="str">
        <f t="shared" si="157"/>
        <v>COMPATIBLE PADS for defibrillator Metrax since S.N. 739xxxxxxx (10 pairs)</v>
      </c>
    </row>
    <row r="10077" spans="1:11" x14ac:dyDescent="0.2">
      <c r="A10077" s="132">
        <v>55052</v>
      </c>
      <c r="B10077" s="226" t="s">
        <v>12</v>
      </c>
      <c r="C10077" s="222" t="s">
        <v>12</v>
      </c>
      <c r="D10077" s="106" t="s">
        <v>7504</v>
      </c>
      <c r="E10077" s="87" t="s">
        <v>46</v>
      </c>
      <c r="F10077" s="166">
        <v>355</v>
      </c>
      <c r="H10077" s="166"/>
      <c r="I10077" s="90">
        <v>1</v>
      </c>
      <c r="K10077" s="194" t="str">
        <f t="shared" si="157"/>
        <v>COMPATIBLE PADS for defibrillator Schiller (10 pairs)</v>
      </c>
    </row>
    <row r="10078" spans="1:11" x14ac:dyDescent="0.2">
      <c r="A10078" s="132">
        <v>55054</v>
      </c>
      <c r="B10078" s="226" t="s">
        <v>12</v>
      </c>
      <c r="C10078" s="222" t="s">
        <v>12</v>
      </c>
      <c r="D10078" s="106" t="s">
        <v>7504</v>
      </c>
      <c r="E10078" s="87" t="s">
        <v>46</v>
      </c>
      <c r="F10078" s="166">
        <v>355</v>
      </c>
      <c r="H10078" s="166"/>
      <c r="I10078" s="90">
        <v>1</v>
      </c>
      <c r="K10078" s="194" t="str">
        <f t="shared" si="157"/>
        <v>COMPATIBLE PADS for defibrillator Schiller (10 pairs)</v>
      </c>
    </row>
    <row r="10079" spans="1:11" x14ac:dyDescent="0.2">
      <c r="A10079" s="132">
        <v>55058</v>
      </c>
      <c r="B10079" s="226" t="s">
        <v>12</v>
      </c>
      <c r="C10079" s="222" t="s">
        <v>12</v>
      </c>
      <c r="D10079" s="106" t="s">
        <v>7505</v>
      </c>
      <c r="E10079" s="87" t="s">
        <v>46</v>
      </c>
      <c r="F10079" s="166">
        <v>355</v>
      </c>
      <c r="H10079" s="166"/>
      <c r="I10079" s="90">
        <v>1</v>
      </c>
      <c r="K10079" s="194" t="str">
        <f t="shared" si="157"/>
        <v>COMPATIBLE PADS for defibrillator Zoll Medical (10 pairs)</v>
      </c>
    </row>
    <row r="10080" spans="1:11" x14ac:dyDescent="0.2">
      <c r="A10080" s="132">
        <v>55060</v>
      </c>
      <c r="B10080" s="226" t="s">
        <v>12</v>
      </c>
      <c r="C10080" s="222" t="s">
        <v>12</v>
      </c>
      <c r="D10080" s="106" t="s">
        <v>7506</v>
      </c>
      <c r="E10080" s="87" t="s">
        <v>46</v>
      </c>
      <c r="F10080" s="166">
        <v>700</v>
      </c>
      <c r="H10080" s="166"/>
      <c r="I10080" s="90">
        <v>1</v>
      </c>
      <c r="K10080" s="194" t="str">
        <f t="shared" si="157"/>
        <v>COMPATIBLE PADS for defibrillator Zoll Medical Corp (10 pairs)</v>
      </c>
    </row>
    <row r="10081" spans="1:11" x14ac:dyDescent="0.2">
      <c r="A10081" s="132">
        <v>55500</v>
      </c>
      <c r="B10081" s="226" t="s">
        <v>12</v>
      </c>
      <c r="C10081" s="222" t="s">
        <v>12</v>
      </c>
      <c r="D10081" s="106" t="s">
        <v>7507</v>
      </c>
      <c r="E10081" s="87">
        <v>1</v>
      </c>
      <c r="F10081" s="88">
        <v>8500</v>
      </c>
      <c r="H10081" s="88"/>
      <c r="I10081" s="90">
        <v>1</v>
      </c>
      <c r="K10081" s="194" t="str">
        <f t="shared" si="157"/>
        <v xml:space="preserve">"P10" RESCUE LIFE 9 AED DEFIBRILLATOR with Temp - English </v>
      </c>
    </row>
    <row r="10082" spans="1:11" x14ac:dyDescent="0.2">
      <c r="A10082" s="132">
        <v>55501</v>
      </c>
      <c r="B10082" s="226" t="s">
        <v>12</v>
      </c>
      <c r="C10082" s="222" t="s">
        <v>12</v>
      </c>
      <c r="D10082" s="106" t="s">
        <v>7508</v>
      </c>
      <c r="E10082" s="87">
        <v>1</v>
      </c>
      <c r="F10082" s="88">
        <v>8500</v>
      </c>
      <c r="H10082" s="88"/>
      <c r="I10082" s="90">
        <v>1</v>
      </c>
      <c r="K10082" s="194" t="str">
        <f t="shared" si="157"/>
        <v xml:space="preserve">"P10" RESCUE LIFE 9 AED DEFIBRILLATOR with Temp - Italian </v>
      </c>
    </row>
    <row r="10083" spans="1:11" x14ac:dyDescent="0.2">
      <c r="A10083" s="132">
        <v>55504</v>
      </c>
      <c r="B10083" s="226" t="s">
        <v>12</v>
      </c>
      <c r="C10083" s="222" t="s">
        <v>12</v>
      </c>
      <c r="D10083" s="106" t="s">
        <v>7509</v>
      </c>
      <c r="E10083" s="87" t="s">
        <v>20</v>
      </c>
      <c r="F10083" s="88">
        <v>8500</v>
      </c>
      <c r="H10083" s="88"/>
      <c r="I10083" s="90">
        <v>1</v>
      </c>
      <c r="K10083" s="194" t="str">
        <f t="shared" si="157"/>
        <v xml:space="preserve">"P10" RESCUE LIFE 9 AED DEFIBRILLATOR with Temp - Other languages </v>
      </c>
    </row>
    <row r="10084" spans="1:11" x14ac:dyDescent="0.2">
      <c r="A10084" s="132">
        <v>55505</v>
      </c>
      <c r="B10084" s="226" t="s">
        <v>12</v>
      </c>
      <c r="C10084" s="222" t="s">
        <v>12</v>
      </c>
      <c r="D10084" s="106" t="s">
        <v>7510</v>
      </c>
      <c r="E10084" s="87">
        <v>1</v>
      </c>
      <c r="F10084" s="88">
        <v>10500</v>
      </c>
      <c r="H10084" s="88"/>
      <c r="I10084" s="90">
        <v>1</v>
      </c>
      <c r="K10084" s="194" t="str">
        <f t="shared" si="157"/>
        <v xml:space="preserve">"P10" RESCUE LIFE 9 AED DEFIBRILLATOR with Temp, SpO2, Pacemaker - English </v>
      </c>
    </row>
    <row r="10085" spans="1:11" x14ac:dyDescent="0.2">
      <c r="A10085" s="132">
        <v>55506</v>
      </c>
      <c r="B10085" s="226" t="s">
        <v>12</v>
      </c>
      <c r="C10085" s="222" t="s">
        <v>12</v>
      </c>
      <c r="D10085" s="106" t="s">
        <v>7511</v>
      </c>
      <c r="E10085" s="87">
        <v>1</v>
      </c>
      <c r="F10085" s="88">
        <v>10500</v>
      </c>
      <c r="H10085" s="88"/>
      <c r="I10085" s="90">
        <v>1</v>
      </c>
      <c r="K10085" s="194" t="str">
        <f t="shared" si="157"/>
        <v xml:space="preserve">"P10" RESCUE LIFE 9 AED DEFIBRILLATOR with Temp, SpO2, Pacemaker - Italian </v>
      </c>
    </row>
    <row r="10086" spans="1:11" x14ac:dyDescent="0.2">
      <c r="A10086" s="132">
        <v>55509</v>
      </c>
      <c r="B10086" s="226" t="s">
        <v>12</v>
      </c>
      <c r="C10086" s="222" t="s">
        <v>12</v>
      </c>
      <c r="D10086" s="106" t="s">
        <v>7512</v>
      </c>
      <c r="E10086" s="87" t="s">
        <v>20</v>
      </c>
      <c r="F10086" s="88">
        <v>10500</v>
      </c>
      <c r="H10086" s="88"/>
      <c r="I10086" s="90">
        <v>1</v>
      </c>
      <c r="K10086" s="194" t="str">
        <f t="shared" si="157"/>
        <v xml:space="preserve">"P10" RESCUE LIFE 9 AED DEFIBRILLATOR with Temp, SpO2, Pacemaker - Other languages </v>
      </c>
    </row>
    <row r="10087" spans="1:11" x14ac:dyDescent="0.2">
      <c r="A10087" s="132">
        <v>55510</v>
      </c>
      <c r="B10087" s="226" t="s">
        <v>12</v>
      </c>
      <c r="C10087" s="222" t="s">
        <v>12</v>
      </c>
      <c r="D10087" s="106" t="s">
        <v>7513</v>
      </c>
      <c r="E10087" s="87">
        <v>1</v>
      </c>
      <c r="F10087" s="88">
        <v>12200</v>
      </c>
      <c r="H10087" s="88"/>
      <c r="I10087" s="90">
        <v>1</v>
      </c>
      <c r="K10087" s="194" t="str">
        <f t="shared" si="157"/>
        <v xml:space="preserve">"P10" RESCUE LIFE 9 AED DEFIBRILLATOR with Temp, SpO2, NIBP, Pacemaker - English </v>
      </c>
    </row>
    <row r="10088" spans="1:11" x14ac:dyDescent="0.2">
      <c r="A10088" s="132">
        <v>55511</v>
      </c>
      <c r="B10088" s="226" t="s">
        <v>12</v>
      </c>
      <c r="C10088" s="222" t="s">
        <v>12</v>
      </c>
      <c r="D10088" s="106" t="s">
        <v>7514</v>
      </c>
      <c r="E10088" s="87">
        <v>1</v>
      </c>
      <c r="F10088" s="88">
        <v>12200</v>
      </c>
      <c r="H10088" s="88"/>
      <c r="I10088" s="90">
        <v>1</v>
      </c>
      <c r="K10088" s="194" t="str">
        <f t="shared" si="157"/>
        <v xml:space="preserve">"P10" RESCUE LIFE 9 AED DEFIBRILLATOR with Temp, SpO2, NIBP, Pacemaker - Italian </v>
      </c>
    </row>
    <row r="10089" spans="1:11" x14ac:dyDescent="0.2">
      <c r="A10089" s="132">
        <v>55514</v>
      </c>
      <c r="B10089" s="226" t="s">
        <v>12</v>
      </c>
      <c r="C10089" s="222" t="s">
        <v>12</v>
      </c>
      <c r="D10089" s="106" t="s">
        <v>7515</v>
      </c>
      <c r="E10089" s="87" t="s">
        <v>20</v>
      </c>
      <c r="F10089" s="88">
        <v>12200</v>
      </c>
      <c r="H10089" s="88"/>
      <c r="I10089" s="90">
        <v>1</v>
      </c>
      <c r="K10089" s="194" t="str">
        <f t="shared" si="157"/>
        <v xml:space="preserve">"P10" RESCUE LIFE 9 AED DEFIBRILLATOR with Temp, SpO2, NIBP, Pacemaker - Other languages </v>
      </c>
    </row>
    <row r="10090" spans="1:11" x14ac:dyDescent="0.2">
      <c r="A10090" s="132">
        <v>55520</v>
      </c>
      <c r="B10090" s="226" t="s">
        <v>12</v>
      </c>
      <c r="C10090" s="222" t="s">
        <v>12</v>
      </c>
      <c r="D10090" s="106" t="s">
        <v>7516</v>
      </c>
      <c r="E10090" s="87">
        <v>1</v>
      </c>
      <c r="F10090" s="88">
        <v>680</v>
      </c>
      <c r="H10090" s="88"/>
      <c r="I10090" s="90">
        <v>1</v>
      </c>
      <c r="K10090" s="194" t="str">
        <f t="shared" si="157"/>
        <v xml:space="preserve">RESCUE LIFE 9 CARRYING BAG </v>
      </c>
    </row>
    <row r="10091" spans="1:11" x14ac:dyDescent="0.2">
      <c r="A10091" s="132">
        <v>55521</v>
      </c>
      <c r="B10091" s="226" t="s">
        <v>12</v>
      </c>
      <c r="C10091" s="222" t="s">
        <v>12</v>
      </c>
      <c r="D10091" s="106" t="s">
        <v>7517</v>
      </c>
      <c r="E10091" s="87">
        <v>1</v>
      </c>
      <c r="F10091" s="88">
        <v>3400</v>
      </c>
      <c r="H10091" s="88"/>
      <c r="I10091" s="90">
        <v>1</v>
      </c>
      <c r="K10091" s="194" t="str">
        <f t="shared" si="157"/>
        <v xml:space="preserve">RESCUE LIFE 9 EtCO2 Kit (sensor and cable) </v>
      </c>
    </row>
    <row r="10092" spans="1:11" x14ac:dyDescent="0.2">
      <c r="A10092" s="132">
        <v>55522</v>
      </c>
      <c r="B10092" s="226" t="s">
        <v>12</v>
      </c>
      <c r="C10092" s="222" t="s">
        <v>12</v>
      </c>
      <c r="D10092" s="106" t="s">
        <v>7518</v>
      </c>
      <c r="E10092" s="87">
        <v>1</v>
      </c>
      <c r="F10092" s="88">
        <v>520</v>
      </c>
      <c r="H10092" s="88"/>
      <c r="I10092" s="90">
        <v>1</v>
      </c>
      <c r="K10092" s="194" t="str">
        <f t="shared" si="157"/>
        <v xml:space="preserve">"PX3" RESCUE LIFE 9 BATTERY - spare </v>
      </c>
    </row>
    <row r="10093" spans="1:11" x14ac:dyDescent="0.2">
      <c r="A10093" s="132">
        <v>55990</v>
      </c>
      <c r="B10093" s="226" t="s">
        <v>12</v>
      </c>
      <c r="C10093" s="222" t="s">
        <v>12</v>
      </c>
      <c r="D10093" s="106" t="s">
        <v>10058</v>
      </c>
      <c r="E10093" s="87">
        <v>1</v>
      </c>
      <c r="F10093" s="88">
        <v>120</v>
      </c>
      <c r="H10093" s="88"/>
      <c r="I10093" s="90">
        <v>1</v>
      </c>
      <c r="K10093" s="194" t="str">
        <f t="shared" si="157"/>
        <v xml:space="preserve">TRACTION SPLINT - adult </v>
      </c>
    </row>
    <row r="10094" spans="1:11" x14ac:dyDescent="0.2">
      <c r="A10094" s="132">
        <v>55995</v>
      </c>
      <c r="B10094" s="226" t="s">
        <v>12</v>
      </c>
      <c r="C10094" s="222" t="s">
        <v>12</v>
      </c>
      <c r="D10094" s="106" t="s">
        <v>10059</v>
      </c>
      <c r="E10094" s="87">
        <v>1</v>
      </c>
      <c r="F10094" s="88">
        <v>68</v>
      </c>
      <c r="H10094" s="88"/>
      <c r="I10094" s="90">
        <v>1</v>
      </c>
      <c r="K10094" s="194" t="str">
        <f t="shared" si="157"/>
        <v xml:space="preserve">GIMA FOLDABLE CARRYING SHEET 200x70 cm - yellow </v>
      </c>
    </row>
    <row r="10095" spans="1:11" x14ac:dyDescent="0.2">
      <c r="A10095" s="132">
        <v>56005</v>
      </c>
      <c r="B10095" s="226" t="s">
        <v>12</v>
      </c>
      <c r="C10095" s="222" t="s">
        <v>12</v>
      </c>
      <c r="D10095" s="106" t="s">
        <v>10060</v>
      </c>
      <c r="E10095" s="87">
        <v>1</v>
      </c>
      <c r="F10095" s="88">
        <v>136</v>
      </c>
      <c r="H10095" s="88"/>
      <c r="I10095" s="90">
        <v>1</v>
      </c>
      <c r="K10095" s="194" t="str">
        <f t="shared" si="157"/>
        <v xml:space="preserve">GIMA STRETCHER 2 - foldable in 2 - black </v>
      </c>
    </row>
    <row r="10096" spans="1:11" x14ac:dyDescent="0.2">
      <c r="A10096" s="132">
        <v>56010</v>
      </c>
      <c r="B10096" s="226" t="s">
        <v>12</v>
      </c>
      <c r="C10096" s="222" t="s">
        <v>12</v>
      </c>
      <c r="D10096" s="106" t="s">
        <v>10061</v>
      </c>
      <c r="E10096" s="87">
        <v>1</v>
      </c>
      <c r="F10096" s="88">
        <v>98</v>
      </c>
      <c r="H10096" s="88"/>
      <c r="I10096" s="90">
        <v>1</v>
      </c>
      <c r="K10096" s="194" t="str">
        <f t="shared" si="157"/>
        <v xml:space="preserve">GIMA STACKABLE STRETCHER - orange </v>
      </c>
    </row>
    <row r="10097" spans="1:11" x14ac:dyDescent="0.2">
      <c r="A10097" s="132">
        <v>56015</v>
      </c>
      <c r="B10097" s="226" t="s">
        <v>12</v>
      </c>
      <c r="C10097" s="222" t="s">
        <v>12</v>
      </c>
      <c r="D10097" s="106" t="s">
        <v>10062</v>
      </c>
      <c r="E10097" s="87">
        <v>1</v>
      </c>
      <c r="F10097" s="88">
        <v>109</v>
      </c>
      <c r="H10097" s="88"/>
      <c r="I10097" s="90">
        <v>1</v>
      </c>
      <c r="K10097" s="194" t="str">
        <f t="shared" si="157"/>
        <v xml:space="preserve">GIMA CAMP BED - green </v>
      </c>
    </row>
    <row r="10098" spans="1:11" x14ac:dyDescent="0.2">
      <c r="A10098" s="132">
        <v>56020</v>
      </c>
      <c r="B10098" s="226" t="s">
        <v>12</v>
      </c>
      <c r="C10098" s="222" t="s">
        <v>12</v>
      </c>
      <c r="D10098" s="106" t="s">
        <v>10063</v>
      </c>
      <c r="E10098" s="87">
        <v>1</v>
      </c>
      <c r="F10098" s="88">
        <v>260</v>
      </c>
      <c r="H10098" s="88"/>
      <c r="I10098" s="90">
        <v>1</v>
      </c>
      <c r="K10098" s="194" t="str">
        <f t="shared" si="157"/>
        <v xml:space="preserve">GIMA 2 IN 1 FOLDABLE STRETCHER CHAIR - orange </v>
      </c>
    </row>
    <row r="10099" spans="1:11" x14ac:dyDescent="0.2">
      <c r="A10099" s="132">
        <v>56030</v>
      </c>
      <c r="B10099" s="226" t="s">
        <v>12</v>
      </c>
      <c r="C10099" s="222" t="s">
        <v>12</v>
      </c>
      <c r="D10099" s="106" t="s">
        <v>10064</v>
      </c>
      <c r="E10099" s="87">
        <v>1</v>
      </c>
      <c r="F10099" s="88">
        <v>210</v>
      </c>
      <c r="H10099" s="88"/>
      <c r="I10099" s="90">
        <v>1</v>
      </c>
      <c r="K10099" s="194" t="str">
        <f t="shared" si="157"/>
        <v xml:space="preserve">GIMA SCOOPING STRETCHER - aluminium - silver </v>
      </c>
    </row>
    <row r="10100" spans="1:11" x14ac:dyDescent="0.2">
      <c r="A10100" s="132">
        <v>56035</v>
      </c>
      <c r="B10100" s="226" t="s">
        <v>12</v>
      </c>
      <c r="C10100" s="222" t="s">
        <v>12</v>
      </c>
      <c r="D10100" s="106" t="s">
        <v>10065</v>
      </c>
      <c r="E10100" s="87">
        <v>1</v>
      </c>
      <c r="F10100" s="88">
        <v>345</v>
      </c>
      <c r="H10100" s="88"/>
      <c r="I10100" s="90">
        <v>1</v>
      </c>
      <c r="K10100" s="194" t="str">
        <f t="shared" si="157"/>
        <v xml:space="preserve">GIMA SCOOPING STRETCHER - HPDE - yellow </v>
      </c>
    </row>
    <row r="10101" spans="1:11" x14ac:dyDescent="0.2">
      <c r="A10101" s="132">
        <v>56040</v>
      </c>
      <c r="B10101" s="226" t="s">
        <v>12</v>
      </c>
      <c r="C10101" s="222" t="s">
        <v>12</v>
      </c>
      <c r="D10101" s="106" t="s">
        <v>10066</v>
      </c>
      <c r="E10101" s="87">
        <v>1</v>
      </c>
      <c r="F10101" s="103">
        <v>79</v>
      </c>
      <c r="H10101" s="103"/>
      <c r="I10101" s="90">
        <v>1</v>
      </c>
      <c r="K10101" s="194" t="str">
        <f t="shared" si="157"/>
        <v xml:space="preserve">GIMA SPINAL BOARD WITH SAFETY PINS - orange </v>
      </c>
    </row>
    <row r="10102" spans="1:11" x14ac:dyDescent="0.2">
      <c r="A10102" s="132">
        <v>56044</v>
      </c>
      <c r="B10102" s="226" t="s">
        <v>12</v>
      </c>
      <c r="C10102" s="222" t="s">
        <v>12</v>
      </c>
      <c r="D10102" s="106" t="s">
        <v>10067</v>
      </c>
      <c r="E10102" s="87">
        <v>1</v>
      </c>
      <c r="F10102" s="88">
        <v>139</v>
      </c>
      <c r="H10102" s="88"/>
      <c r="I10102" s="90">
        <v>1</v>
      </c>
      <c r="K10102" s="194" t="str">
        <f t="shared" si="157"/>
        <v xml:space="preserve">GIMA SPINAL BOARD PLUS WITH SAFETY PINS - orange </v>
      </c>
    </row>
    <row r="10103" spans="1:11" x14ac:dyDescent="0.2">
      <c r="A10103" s="132">
        <v>56047</v>
      </c>
      <c r="B10103" s="226" t="s">
        <v>12</v>
      </c>
      <c r="C10103" s="222" t="s">
        <v>12</v>
      </c>
      <c r="D10103" s="106" t="s">
        <v>10068</v>
      </c>
      <c r="E10103" s="87">
        <v>1</v>
      </c>
      <c r="F10103" s="88">
        <v>95</v>
      </c>
      <c r="H10103" s="88"/>
      <c r="I10103" s="90">
        <v>1</v>
      </c>
      <c r="K10103" s="194" t="str">
        <f t="shared" si="157"/>
        <v xml:space="preserve">GIMA PEDIATRIC SPINAL BOARD - orange </v>
      </c>
    </row>
    <row r="10104" spans="1:11" x14ac:dyDescent="0.2">
      <c r="A10104" s="132">
        <v>56050</v>
      </c>
      <c r="B10104" s="226" t="s">
        <v>12</v>
      </c>
      <c r="C10104" s="222" t="s">
        <v>12</v>
      </c>
      <c r="D10104" s="106" t="s">
        <v>10069</v>
      </c>
      <c r="E10104" s="87">
        <v>1</v>
      </c>
      <c r="F10104" s="88">
        <v>250</v>
      </c>
      <c r="H10104" s="88"/>
      <c r="I10104" s="90">
        <v>1</v>
      </c>
      <c r="K10104" s="194" t="str">
        <f t="shared" si="157"/>
        <v xml:space="preserve">GIMA STAIR STRETCHER - foldable - blue </v>
      </c>
    </row>
    <row r="10105" spans="1:11" x14ac:dyDescent="0.2">
      <c r="A10105" s="132">
        <v>56053</v>
      </c>
      <c r="B10105" s="226" t="s">
        <v>12</v>
      </c>
      <c r="C10105" s="222" t="s">
        <v>12</v>
      </c>
      <c r="D10105" s="106" t="s">
        <v>10070</v>
      </c>
      <c r="E10105" s="87">
        <v>1</v>
      </c>
      <c r="F10105" s="88">
        <v>285</v>
      </c>
      <c r="H10105" s="88"/>
      <c r="I10105" s="90">
        <v>1</v>
      </c>
      <c r="K10105" s="194" t="str">
        <f t="shared" si="157"/>
        <v xml:space="preserve">GIMA STAIR STRETCHER - foldable - yellow/black </v>
      </c>
    </row>
    <row r="10106" spans="1:11" x14ac:dyDescent="0.2">
      <c r="A10106" s="132">
        <v>56057</v>
      </c>
      <c r="B10106" s="226" t="s">
        <v>12</v>
      </c>
      <c r="C10106" s="222" t="s">
        <v>12</v>
      </c>
      <c r="D10106" s="106" t="s">
        <v>10071</v>
      </c>
      <c r="E10106" s="87">
        <v>1</v>
      </c>
      <c r="F10106" s="88">
        <v>340</v>
      </c>
      <c r="H10106" s="88"/>
      <c r="I10106" s="90">
        <v>1</v>
      </c>
      <c r="K10106" s="194" t="str">
        <f t="shared" si="157"/>
        <v xml:space="preserve">GIMA EVACUATION STRETCHER - foldable - black </v>
      </c>
    </row>
    <row r="10107" spans="1:11" x14ac:dyDescent="0.2">
      <c r="A10107" s="132">
        <v>56500</v>
      </c>
      <c r="B10107" s="226" t="s">
        <v>12</v>
      </c>
      <c r="C10107" s="222" t="s">
        <v>12</v>
      </c>
      <c r="D10107" s="106" t="s">
        <v>7519</v>
      </c>
      <c r="E10107" s="87">
        <v>1</v>
      </c>
      <c r="F10107" s="88">
        <v>204</v>
      </c>
      <c r="H10107" s="88"/>
      <c r="I10107" s="90">
        <v>1</v>
      </c>
      <c r="K10107" s="194" t="str">
        <f t="shared" si="157"/>
        <v xml:space="preserve">PRACTI-MAN ADVANCE CPR MANIKIN </v>
      </c>
    </row>
    <row r="10108" spans="1:11" x14ac:dyDescent="0.2">
      <c r="A10108" s="132">
        <v>56501</v>
      </c>
      <c r="B10108" s="226" t="s">
        <v>12</v>
      </c>
      <c r="C10108" s="222" t="s">
        <v>12</v>
      </c>
      <c r="D10108" s="106" t="s">
        <v>7520</v>
      </c>
      <c r="E10108" s="87">
        <v>1</v>
      </c>
      <c r="F10108" s="88">
        <v>744</v>
      </c>
      <c r="H10108" s="88"/>
      <c r="I10108" s="90">
        <v>1</v>
      </c>
      <c r="K10108" s="194" t="str">
        <f t="shared" si="157"/>
        <v xml:space="preserve">4 PRACTI-MAN ADVANCE CPR MANIKINS </v>
      </c>
    </row>
    <row r="10109" spans="1:11" x14ac:dyDescent="0.2">
      <c r="A10109" s="132">
        <v>56504</v>
      </c>
      <c r="B10109" s="226" t="s">
        <v>12</v>
      </c>
      <c r="C10109" s="222" t="s">
        <v>12</v>
      </c>
      <c r="D10109" s="106" t="s">
        <v>7521</v>
      </c>
      <c r="E10109" s="87" t="s">
        <v>25</v>
      </c>
      <c r="F10109" s="88">
        <v>14</v>
      </c>
      <c r="H10109" s="88"/>
      <c r="I10109" s="90">
        <v>1</v>
      </c>
      <c r="K10109" s="194" t="str">
        <f t="shared" si="157"/>
        <v>PRACTI-MAN LUNGS - spare (box of 5)</v>
      </c>
    </row>
    <row r="10110" spans="1:11" x14ac:dyDescent="0.2">
      <c r="A10110" s="132">
        <v>56505</v>
      </c>
      <c r="B10110" s="226" t="s">
        <v>12</v>
      </c>
      <c r="C10110" s="222" t="s">
        <v>12</v>
      </c>
      <c r="D10110" s="106" t="s">
        <v>7522</v>
      </c>
      <c r="E10110" s="87" t="s">
        <v>183</v>
      </c>
      <c r="F10110" s="88">
        <v>16</v>
      </c>
      <c r="H10110" s="88"/>
      <c r="I10110" s="90">
        <v>1</v>
      </c>
      <c r="K10110" s="194" t="str">
        <f t="shared" ref="K10110:K10173" si="158">+SUBSTITUTE(CONCATENATE(D10110," ","(",IF(RIGHT(E10110,3)="1**","1",E10110),")"),"(1)","")</f>
        <v>PRACTI-MAN VALVES - spare (box of 2 )</v>
      </c>
    </row>
    <row r="10111" spans="1:11" x14ac:dyDescent="0.2">
      <c r="A10111" s="132">
        <v>56509</v>
      </c>
      <c r="B10111" s="226" t="s">
        <v>12</v>
      </c>
      <c r="C10111" s="222" t="s">
        <v>12</v>
      </c>
      <c r="D10111" s="106" t="s">
        <v>7523</v>
      </c>
      <c r="E10111" s="87">
        <v>1</v>
      </c>
      <c r="F10111" s="166">
        <v>578</v>
      </c>
      <c r="H10111" s="166"/>
      <c r="I10111" s="90">
        <v>1</v>
      </c>
      <c r="K10111" s="194" t="str">
        <f t="shared" si="158"/>
        <v xml:space="preserve">LAERDAL LITTLE BABY QCPR - 133-01050 </v>
      </c>
    </row>
    <row r="10112" spans="1:11" x14ac:dyDescent="0.2">
      <c r="A10112" s="132">
        <v>56510</v>
      </c>
      <c r="B10112" s="226" t="s">
        <v>12</v>
      </c>
      <c r="C10112" s="222" t="s">
        <v>12</v>
      </c>
      <c r="D10112" s="106" t="s">
        <v>7524</v>
      </c>
      <c r="E10112" s="87">
        <v>1</v>
      </c>
      <c r="F10112" s="88">
        <v>615</v>
      </c>
      <c r="H10112" s="88"/>
      <c r="I10112" s="90">
        <v>1</v>
      </c>
      <c r="K10112" s="194" t="str">
        <f t="shared" si="158"/>
        <v xml:space="preserve">LAERDAL LITTLE ANNE QCPR - 120-01050 </v>
      </c>
    </row>
    <row r="10113" spans="1:11" x14ac:dyDescent="0.2">
      <c r="A10113" s="132">
        <v>56512</v>
      </c>
      <c r="B10113" s="226" t="s">
        <v>12</v>
      </c>
      <c r="C10113" s="222" t="s">
        <v>12</v>
      </c>
      <c r="D10113" s="106" t="s">
        <v>7525</v>
      </c>
      <c r="E10113" s="87">
        <v>1</v>
      </c>
      <c r="F10113" s="88">
        <v>1432</v>
      </c>
      <c r="H10113" s="88"/>
      <c r="I10113" s="90">
        <v>1</v>
      </c>
      <c r="K10113" s="194" t="str">
        <f t="shared" si="158"/>
        <v xml:space="preserve">LAERDAL LITTLE FAMILY QCPR - 136-01050 </v>
      </c>
    </row>
    <row r="10114" spans="1:11" x14ac:dyDescent="0.2">
      <c r="A10114" s="132">
        <v>56523</v>
      </c>
      <c r="B10114" s="226" t="s">
        <v>12</v>
      </c>
      <c r="C10114" s="222" t="s">
        <v>12</v>
      </c>
      <c r="D10114" s="106" t="s">
        <v>8623</v>
      </c>
      <c r="E10114" s="87">
        <v>1</v>
      </c>
      <c r="F10114" s="166">
        <v>5510</v>
      </c>
      <c r="H10114" s="166"/>
      <c r="I10114" s="90">
        <v>1</v>
      </c>
      <c r="K10114" s="194" t="str">
        <f t="shared" si="158"/>
        <v xml:space="preserve">"P16" LAERDAL RESUSCI ANNE QCPR FIRST AID FULL BODY - 171-01260 </v>
      </c>
    </row>
    <row r="10115" spans="1:11" x14ac:dyDescent="0.2">
      <c r="A10115" s="132">
        <v>56528</v>
      </c>
      <c r="B10115" s="226" t="s">
        <v>12</v>
      </c>
      <c r="C10115" s="222" t="s">
        <v>12</v>
      </c>
      <c r="D10115" s="106" t="s">
        <v>10072</v>
      </c>
      <c r="E10115" s="87">
        <v>1</v>
      </c>
      <c r="F10115" s="88">
        <v>39</v>
      </c>
      <c r="H10115" s="88"/>
      <c r="I10115" s="90">
        <v>1</v>
      </c>
      <c r="K10115" s="194" t="str">
        <f t="shared" si="158"/>
        <v xml:space="preserve">CPR BOARD - blue </v>
      </c>
    </row>
    <row r="10116" spans="1:11" x14ac:dyDescent="0.2">
      <c r="A10116" s="132">
        <v>56530</v>
      </c>
      <c r="B10116" s="226" t="s">
        <v>11071</v>
      </c>
      <c r="C10116" s="222" t="s">
        <v>12</v>
      </c>
      <c r="D10116" s="106" t="s">
        <v>7526</v>
      </c>
      <c r="E10116" s="87">
        <v>1</v>
      </c>
      <c r="F10116" s="88">
        <v>330</v>
      </c>
      <c r="H10116" s="88"/>
      <c r="I10116" s="90">
        <v>1</v>
      </c>
      <c r="K10116" s="194" t="str">
        <f t="shared" si="158"/>
        <v xml:space="preserve">CHEST-eR REANIMATION DEVICE </v>
      </c>
    </row>
    <row r="10117" spans="1:11" x14ac:dyDescent="0.2">
      <c r="A10117" s="132">
        <v>56530</v>
      </c>
      <c r="B10117" s="226" t="s">
        <v>12</v>
      </c>
      <c r="C10117" s="222" t="s">
        <v>12</v>
      </c>
      <c r="D10117" s="106" t="s">
        <v>9257</v>
      </c>
      <c r="E10117" s="87">
        <v>1</v>
      </c>
      <c r="F10117" s="103">
        <v>297</v>
      </c>
      <c r="H10117" s="103"/>
      <c r="I10117" s="90">
        <v>1</v>
      </c>
      <c r="K10117" s="194" t="str">
        <f t="shared" si="158"/>
        <v xml:space="preserve">CHEST-eR REANIMATION DEVICE  BUY 5 pcs SAVE 10% </v>
      </c>
    </row>
    <row r="10118" spans="1:11" x14ac:dyDescent="0.2">
      <c r="A10118" s="132">
        <v>56531</v>
      </c>
      <c r="B10118" s="226" t="s">
        <v>12</v>
      </c>
      <c r="C10118" s="222" t="s">
        <v>12</v>
      </c>
      <c r="D10118" s="106" t="s">
        <v>7527</v>
      </c>
      <c r="E10118" s="87" t="s">
        <v>32</v>
      </c>
      <c r="F10118" s="88">
        <v>105</v>
      </c>
      <c r="H10118" s="88"/>
      <c r="I10118" s="90">
        <v>1</v>
      </c>
      <c r="K10118" s="194" t="str">
        <f t="shared" si="158"/>
        <v>PROTECTION SHEATHS for 56530 (box of 30)</v>
      </c>
    </row>
    <row r="10119" spans="1:11" x14ac:dyDescent="0.2">
      <c r="A10119" s="132">
        <v>56600</v>
      </c>
      <c r="B10119" s="226" t="s">
        <v>12</v>
      </c>
      <c r="C10119" s="222" t="s">
        <v>12</v>
      </c>
      <c r="D10119" s="106" t="s">
        <v>9258</v>
      </c>
      <c r="E10119" s="87">
        <v>1</v>
      </c>
      <c r="F10119" s="88">
        <v>4900</v>
      </c>
      <c r="H10119" s="88"/>
      <c r="I10119" s="90">
        <v>1</v>
      </c>
      <c r="K10119" s="194" t="str">
        <f t="shared" si="158"/>
        <v xml:space="preserve">SHANGRILA 510S EMERGENCY VENTILATOR </v>
      </c>
    </row>
    <row r="10120" spans="1:11" x14ac:dyDescent="0.2">
      <c r="A10120" s="132">
        <v>56607</v>
      </c>
      <c r="B10120" s="226" t="s">
        <v>12</v>
      </c>
      <c r="C10120" s="222" t="s">
        <v>12</v>
      </c>
      <c r="D10120" s="106" t="s">
        <v>9259</v>
      </c>
      <c r="E10120" s="87" t="s">
        <v>25</v>
      </c>
      <c r="F10120" s="88">
        <v>9</v>
      </c>
      <c r="H10120" s="88"/>
      <c r="I10120" s="90">
        <v>1</v>
      </c>
      <c r="K10120" s="194" t="str">
        <f t="shared" si="158"/>
        <v>AIR FILTER SPONGE for 56600 - spare (box of 5)</v>
      </c>
    </row>
    <row r="10121" spans="1:11" x14ac:dyDescent="0.2">
      <c r="A10121" s="132">
        <v>56610</v>
      </c>
      <c r="B10121" s="226" t="s">
        <v>12</v>
      </c>
      <c r="C10121" s="222" t="s">
        <v>12</v>
      </c>
      <c r="D10121" s="106" t="s">
        <v>10073</v>
      </c>
      <c r="E10121" s="87">
        <v>1</v>
      </c>
      <c r="F10121" s="88">
        <v>102</v>
      </c>
      <c r="H10121" s="88"/>
      <c r="I10121" s="90">
        <v>1</v>
      </c>
      <c r="K10121" s="194" t="str">
        <f t="shared" si="158"/>
        <v xml:space="preserve">"P4" Ni-Mh BATTERY for 56600 - spare </v>
      </c>
    </row>
    <row r="10122" spans="1:11" x14ac:dyDescent="0.2">
      <c r="A10122" s="132">
        <v>56611</v>
      </c>
      <c r="B10122" s="226" t="s">
        <v>8076</v>
      </c>
      <c r="C10122" s="222" t="s">
        <v>12</v>
      </c>
      <c r="D10122" s="106" t="s">
        <v>9330</v>
      </c>
      <c r="E10122" s="87">
        <v>1</v>
      </c>
      <c r="F10122" s="88">
        <v>475</v>
      </c>
      <c r="H10122" s="88"/>
      <c r="I10122" s="90">
        <v>1</v>
      </c>
      <c r="K10122" s="194" t="str">
        <f t="shared" si="158"/>
        <v xml:space="preserve">HANGING PLATE for ambulance for 56600 </v>
      </c>
    </row>
    <row r="10123" spans="1:11" x14ac:dyDescent="0.2">
      <c r="A10123" s="132">
        <v>56800</v>
      </c>
      <c r="B10123" s="226" t="s">
        <v>8076</v>
      </c>
      <c r="C10123" s="222" t="s">
        <v>12</v>
      </c>
      <c r="D10123" s="106" t="s">
        <v>9260</v>
      </c>
      <c r="E10123" s="87">
        <v>1</v>
      </c>
      <c r="F10123" s="88">
        <v>18500</v>
      </c>
      <c r="H10123" s="88"/>
      <c r="I10123" s="90">
        <v>1</v>
      </c>
      <c r="K10123" s="194" t="str">
        <f t="shared" si="158"/>
        <v xml:space="preserve">SUNLIGHT MINIOMNI ULTRASOUND OSTEOPOROSIS SCREENING with CM probe + software </v>
      </c>
    </row>
    <row r="10124" spans="1:11" x14ac:dyDescent="0.2">
      <c r="A10124" s="132">
        <v>56802</v>
      </c>
      <c r="B10124" s="226" t="s">
        <v>8076</v>
      </c>
      <c r="C10124" s="222" t="s">
        <v>12</v>
      </c>
      <c r="D10124" s="106" t="s">
        <v>9261</v>
      </c>
      <c r="E10124" s="87">
        <v>1</v>
      </c>
      <c r="F10124" s="88">
        <v>6300</v>
      </c>
      <c r="H10124" s="88"/>
      <c r="I10124" s="90">
        <v>1</v>
      </c>
      <c r="K10124" s="194" t="str">
        <f t="shared" si="158"/>
        <v xml:space="preserve">CM-PROBE for radius and tibia for 56800 - spare </v>
      </c>
    </row>
    <row r="10125" spans="1:11" x14ac:dyDescent="0.2">
      <c r="A10125" s="132">
        <v>56803</v>
      </c>
      <c r="B10125" s="226" t="s">
        <v>8076</v>
      </c>
      <c r="C10125" s="222" t="s">
        <v>12</v>
      </c>
      <c r="D10125" s="106" t="s">
        <v>9262</v>
      </c>
      <c r="E10125" s="87">
        <v>1</v>
      </c>
      <c r="F10125" s="88">
        <v>7400</v>
      </c>
      <c r="H10125" s="88"/>
      <c r="I10125" s="90">
        <v>1</v>
      </c>
      <c r="K10125" s="194" t="str">
        <f t="shared" si="158"/>
        <v xml:space="preserve">CS-PROBE for 3rd phalanx for 56800 - optional, need 56805 </v>
      </c>
    </row>
    <row r="10126" spans="1:11" x14ac:dyDescent="0.2">
      <c r="A10126" s="132">
        <v>56804</v>
      </c>
      <c r="B10126" s="226" t="s">
        <v>8076</v>
      </c>
      <c r="C10126" s="222" t="s">
        <v>12</v>
      </c>
      <c r="D10126" s="106" t="s">
        <v>9263</v>
      </c>
      <c r="E10126" s="87">
        <v>1</v>
      </c>
      <c r="F10126" s="88">
        <v>7400</v>
      </c>
      <c r="H10126" s="88"/>
      <c r="I10126" s="90">
        <v>1</v>
      </c>
      <c r="K10126" s="194" t="str">
        <f t="shared" si="158"/>
        <v xml:space="preserve">CR-PROBE for metatarsal for 56800 - optional need 56805 </v>
      </c>
    </row>
    <row r="10127" spans="1:11" x14ac:dyDescent="0.2">
      <c r="A10127" s="132">
        <v>56805</v>
      </c>
      <c r="B10127" s="226" t="s">
        <v>8076</v>
      </c>
      <c r="C10127" s="222" t="s">
        <v>12</v>
      </c>
      <c r="D10127" s="106" t="s">
        <v>9264</v>
      </c>
      <c r="E10127" s="87">
        <v>1</v>
      </c>
      <c r="F10127" s="88">
        <v>2500</v>
      </c>
      <c r="H10127" s="88"/>
      <c r="I10127" s="90">
        <v>1</v>
      </c>
      <c r="K10127" s="194" t="str">
        <f t="shared" si="158"/>
        <v xml:space="preserve">MULTI SITE SOFTWARE for use of CS and CR probe </v>
      </c>
    </row>
    <row r="10128" spans="1:11" ht="13.5" thickBot="1" x14ac:dyDescent="0.25">
      <c r="A10128" s="134">
        <v>56808</v>
      </c>
      <c r="B10128" s="233" t="s">
        <v>8076</v>
      </c>
      <c r="C10128" s="234" t="s">
        <v>12</v>
      </c>
      <c r="D10128" s="121" t="s">
        <v>9331</v>
      </c>
      <c r="E10128" s="116">
        <v>1</v>
      </c>
      <c r="F10128" s="91">
        <v>780</v>
      </c>
      <c r="H10128" s="91"/>
      <c r="I10128" s="92">
        <v>1</v>
      </c>
      <c r="K10128" s="194" t="str">
        <f t="shared" si="158"/>
        <v xml:space="preserve">CARRYING CASE for 56800 </v>
      </c>
    </row>
    <row r="10129" spans="1:11" x14ac:dyDescent="0.2">
      <c r="A10129" s="135">
        <v>57002</v>
      </c>
      <c r="B10129" s="223" t="s">
        <v>11072</v>
      </c>
      <c r="C10129" s="224" t="s">
        <v>12</v>
      </c>
      <c r="D10129" s="117" t="s">
        <v>10192</v>
      </c>
      <c r="E10129" s="118" t="s">
        <v>22</v>
      </c>
      <c r="F10129" s="93">
        <v>72</v>
      </c>
      <c r="H10129" s="225"/>
      <c r="I10129" s="94">
        <v>1</v>
      </c>
      <c r="K10129" s="194" t="str">
        <f t="shared" si="158"/>
        <v>BURN DRESSING 10x10 cm - sterile (box of 50)</v>
      </c>
    </row>
    <row r="10130" spans="1:11" x14ac:dyDescent="0.2">
      <c r="A10130" s="136">
        <v>57003</v>
      </c>
      <c r="B10130" s="226" t="s">
        <v>11072</v>
      </c>
      <c r="C10130" s="222" t="s">
        <v>12</v>
      </c>
      <c r="D10130" s="106" t="s">
        <v>10193</v>
      </c>
      <c r="E10130" s="87" t="s">
        <v>29</v>
      </c>
      <c r="F10130" s="88">
        <v>52</v>
      </c>
      <c r="H10130" s="227"/>
      <c r="I10130" s="95">
        <v>1</v>
      </c>
      <c r="K10130" s="194" t="str">
        <f t="shared" si="158"/>
        <v>BURN DRESSING 20x20 cm - sterile (box of 10)</v>
      </c>
    </row>
    <row r="10131" spans="1:11" x14ac:dyDescent="0.2">
      <c r="A10131" s="136">
        <v>57004</v>
      </c>
      <c r="B10131" s="226" t="s">
        <v>11072</v>
      </c>
      <c r="C10131" s="222" t="s">
        <v>12</v>
      </c>
      <c r="D10131" s="106" t="s">
        <v>10194</v>
      </c>
      <c r="E10131" s="87" t="s">
        <v>139</v>
      </c>
      <c r="F10131" s="88">
        <v>148</v>
      </c>
      <c r="H10131" s="227"/>
      <c r="I10131" s="95">
        <v>1</v>
      </c>
      <c r="K10131" s="194" t="str">
        <f t="shared" si="158"/>
        <v>BURN DRESSING 30x30 cm - sterile (box of 18)</v>
      </c>
    </row>
    <row r="10132" spans="1:11" x14ac:dyDescent="0.2">
      <c r="A10132" s="136">
        <v>57006</v>
      </c>
      <c r="B10132" s="226" t="s">
        <v>11072</v>
      </c>
      <c r="C10132" s="222" t="s">
        <v>12</v>
      </c>
      <c r="D10132" s="106" t="s">
        <v>10195</v>
      </c>
      <c r="E10132" s="87" t="s">
        <v>32</v>
      </c>
      <c r="F10132" s="88">
        <v>196</v>
      </c>
      <c r="H10132" s="227"/>
      <c r="I10132" s="95">
        <v>1</v>
      </c>
      <c r="K10132" s="194" t="str">
        <f t="shared" si="158"/>
        <v>BURN DRESSING 40x60 cm - sterile (box of 30)</v>
      </c>
    </row>
    <row r="10133" spans="1:11" x14ac:dyDescent="0.2">
      <c r="A10133" s="136">
        <v>57010</v>
      </c>
      <c r="B10133" s="226" t="s">
        <v>11072</v>
      </c>
      <c r="C10133" s="222" t="s">
        <v>12</v>
      </c>
      <c r="D10133" s="106" t="s">
        <v>10196</v>
      </c>
      <c r="E10133" s="87" t="s">
        <v>34</v>
      </c>
      <c r="F10133" s="88">
        <v>58</v>
      </c>
      <c r="H10133" s="227"/>
      <c r="I10133" s="95">
        <v>1</v>
      </c>
      <c r="K10133" s="194" t="str">
        <f t="shared" si="158"/>
        <v>BURN GEL - bottle 118 ml - sterile (box of 20)</v>
      </c>
    </row>
    <row r="10134" spans="1:11" x14ac:dyDescent="0.2">
      <c r="A10134" s="136">
        <v>57012</v>
      </c>
      <c r="B10134" s="226" t="s">
        <v>11072</v>
      </c>
      <c r="C10134" s="222" t="s">
        <v>12</v>
      </c>
      <c r="D10134" s="106" t="s">
        <v>10197</v>
      </c>
      <c r="E10134" s="87" t="s">
        <v>88</v>
      </c>
      <c r="F10134" s="103">
        <v>290</v>
      </c>
      <c r="H10134" s="241"/>
      <c r="I10134" s="95">
        <v>1</v>
      </c>
      <c r="K10134" s="194" t="str">
        <f t="shared" si="158"/>
        <v>BURN GEL - pouch 3 g - sterile (box of 1200)</v>
      </c>
    </row>
    <row r="10135" spans="1:11" x14ac:dyDescent="0.2">
      <c r="A10135" s="136">
        <v>57013</v>
      </c>
      <c r="B10135" s="226" t="s">
        <v>11072</v>
      </c>
      <c r="C10135" s="222" t="s">
        <v>12</v>
      </c>
      <c r="D10135" s="106" t="s">
        <v>10197</v>
      </c>
      <c r="E10135" s="87" t="s">
        <v>34</v>
      </c>
      <c r="F10135" s="88">
        <v>7</v>
      </c>
      <c r="H10135" s="227"/>
      <c r="I10135" s="95">
        <v>1</v>
      </c>
      <c r="K10135" s="194" t="str">
        <f t="shared" si="158"/>
        <v>BURN GEL - pouch 3 g - sterile (box of 20)</v>
      </c>
    </row>
    <row r="10136" spans="1:11" x14ac:dyDescent="0.2">
      <c r="A10136" s="136"/>
      <c r="B10136" s="226" t="s">
        <v>12</v>
      </c>
      <c r="C10136" s="222" t="s">
        <v>12</v>
      </c>
      <c r="D10136" s="201" t="s">
        <v>10198</v>
      </c>
      <c r="E10136" s="87"/>
      <c r="F10136" s="88"/>
      <c r="H10136" s="227"/>
      <c r="I10136" s="95">
        <v>1</v>
      </c>
      <c r="K10136" s="194" t="str">
        <f t="shared" si="158"/>
        <v>SPECIAL OFFER BURN DRESSING-GEL ()</v>
      </c>
    </row>
    <row r="10137" spans="1:11" x14ac:dyDescent="0.2">
      <c r="A10137" s="136"/>
      <c r="B10137" s="226" t="s">
        <v>12</v>
      </c>
      <c r="C10137" s="222" t="s">
        <v>12</v>
      </c>
      <c r="D10137" s="145" t="s">
        <v>10199</v>
      </c>
      <c r="E10137" s="87"/>
      <c r="F10137" s="88"/>
      <c r="H10137" s="227"/>
      <c r="I10137" s="95">
        <v>5</v>
      </c>
      <c r="K10137" s="194" t="str">
        <f t="shared" si="158"/>
        <v>For a mixed order of minimum 5 boxes SAVE 10% ()</v>
      </c>
    </row>
    <row r="10138" spans="1:11" x14ac:dyDescent="0.2">
      <c r="A10138" s="136"/>
      <c r="B10138" s="226" t="s">
        <v>12</v>
      </c>
      <c r="C10138" s="222" t="s">
        <v>12</v>
      </c>
      <c r="D10138" s="145" t="s">
        <v>10200</v>
      </c>
      <c r="E10138" s="87"/>
      <c r="F10138" s="88"/>
      <c r="H10138" s="227"/>
      <c r="I10138" s="95">
        <v>20</v>
      </c>
      <c r="K10138" s="194" t="str">
        <f t="shared" si="158"/>
        <v>For a mixed order of minimum 20 boxes SAVE 15% ()</v>
      </c>
    </row>
    <row r="10139" spans="1:11" ht="13.5" thickBot="1" x14ac:dyDescent="0.25">
      <c r="A10139" s="137"/>
      <c r="B10139" s="228" t="s">
        <v>12</v>
      </c>
      <c r="C10139" s="229" t="s">
        <v>12</v>
      </c>
      <c r="D10139" s="148" t="s">
        <v>1322</v>
      </c>
      <c r="E10139" s="119"/>
      <c r="F10139" s="97"/>
      <c r="H10139" s="230"/>
      <c r="I10139" s="98">
        <v>50</v>
      </c>
      <c r="K10139" s="194" t="str">
        <f t="shared" si="158"/>
        <v>For a mixed order of minimum 50 boxes SAVE 20% ()</v>
      </c>
    </row>
    <row r="10140" spans="1:11" x14ac:dyDescent="0.2">
      <c r="A10140" s="140">
        <v>57580</v>
      </c>
      <c r="B10140" s="231" t="s">
        <v>12</v>
      </c>
      <c r="C10140" s="232" t="s">
        <v>12</v>
      </c>
      <c r="D10140" s="124" t="s">
        <v>8624</v>
      </c>
      <c r="E10140" s="120" t="s">
        <v>22</v>
      </c>
      <c r="F10140" s="183">
        <v>210</v>
      </c>
      <c r="H10140" s="183"/>
      <c r="I10140" s="100">
        <v>1</v>
      </c>
      <c r="K10140" s="194" t="str">
        <f t="shared" si="158"/>
        <v>DISPOSABLE PVC LARYNGEAL MASK N 1 (box of 50)</v>
      </c>
    </row>
    <row r="10141" spans="1:11" x14ac:dyDescent="0.2">
      <c r="A10141" s="132">
        <v>57581</v>
      </c>
      <c r="B10141" s="226" t="s">
        <v>12</v>
      </c>
      <c r="C10141" s="222" t="s">
        <v>12</v>
      </c>
      <c r="D10141" s="106" t="s">
        <v>8625</v>
      </c>
      <c r="E10141" s="87" t="s">
        <v>22</v>
      </c>
      <c r="F10141" s="166">
        <v>210</v>
      </c>
      <c r="H10141" s="166"/>
      <c r="I10141" s="90">
        <v>1</v>
      </c>
      <c r="K10141" s="194" t="str">
        <f t="shared" si="158"/>
        <v>DISPOSABLE PVC LARYNGEAL MASK N 1.5 (box of 50)</v>
      </c>
    </row>
    <row r="10142" spans="1:11" x14ac:dyDescent="0.2">
      <c r="A10142" s="132">
        <v>57582</v>
      </c>
      <c r="B10142" s="226" t="s">
        <v>12</v>
      </c>
      <c r="C10142" s="222" t="s">
        <v>12</v>
      </c>
      <c r="D10142" s="106" t="s">
        <v>8626</v>
      </c>
      <c r="E10142" s="87" t="s">
        <v>22</v>
      </c>
      <c r="F10142" s="166">
        <v>210</v>
      </c>
      <c r="H10142" s="166"/>
      <c r="I10142" s="90">
        <v>1</v>
      </c>
      <c r="K10142" s="194" t="str">
        <f t="shared" si="158"/>
        <v>DISPOSABLE PVC LARYNGEAL MASK N 2 (box of 50)</v>
      </c>
    </row>
    <row r="10143" spans="1:11" x14ac:dyDescent="0.2">
      <c r="A10143" s="132">
        <v>57583</v>
      </c>
      <c r="B10143" s="226" t="s">
        <v>12</v>
      </c>
      <c r="C10143" s="222" t="s">
        <v>12</v>
      </c>
      <c r="D10143" s="106" t="s">
        <v>8627</v>
      </c>
      <c r="E10143" s="87" t="s">
        <v>22</v>
      </c>
      <c r="F10143" s="166">
        <v>210</v>
      </c>
      <c r="H10143" s="166"/>
      <c r="I10143" s="90">
        <v>1</v>
      </c>
      <c r="K10143" s="194" t="str">
        <f t="shared" si="158"/>
        <v>DISPOSABLE PVC LARYNGEAL MASK N 2.5 (box of 50)</v>
      </c>
    </row>
    <row r="10144" spans="1:11" x14ac:dyDescent="0.2">
      <c r="A10144" s="132">
        <v>57584</v>
      </c>
      <c r="B10144" s="226" t="s">
        <v>12</v>
      </c>
      <c r="C10144" s="222" t="s">
        <v>12</v>
      </c>
      <c r="D10144" s="106" t="s">
        <v>8628</v>
      </c>
      <c r="E10144" s="87" t="s">
        <v>22</v>
      </c>
      <c r="F10144" s="166">
        <v>210</v>
      </c>
      <c r="H10144" s="166"/>
      <c r="I10144" s="90">
        <v>1</v>
      </c>
      <c r="K10144" s="194" t="str">
        <f t="shared" si="158"/>
        <v>DISPOSABLE PVC LARYNGEAL MASK N 3 (box of 50)</v>
      </c>
    </row>
    <row r="10145" spans="1:11" x14ac:dyDescent="0.2">
      <c r="A10145" s="132">
        <v>57585</v>
      </c>
      <c r="B10145" s="226" t="s">
        <v>12</v>
      </c>
      <c r="C10145" s="222" t="s">
        <v>12</v>
      </c>
      <c r="D10145" s="106" t="s">
        <v>8629</v>
      </c>
      <c r="E10145" s="87" t="s">
        <v>22</v>
      </c>
      <c r="F10145" s="166">
        <v>210</v>
      </c>
      <c r="H10145" s="166"/>
      <c r="I10145" s="90">
        <v>1</v>
      </c>
      <c r="K10145" s="194" t="str">
        <f t="shared" si="158"/>
        <v>DISPOSABLE PVC LARYNGEAL MASK N 4 (box of 50)</v>
      </c>
    </row>
    <row r="10146" spans="1:11" x14ac:dyDescent="0.2">
      <c r="A10146" s="132">
        <v>57586</v>
      </c>
      <c r="B10146" s="226" t="s">
        <v>12</v>
      </c>
      <c r="C10146" s="222" t="s">
        <v>12</v>
      </c>
      <c r="D10146" s="106" t="s">
        <v>8630</v>
      </c>
      <c r="E10146" s="87" t="s">
        <v>22</v>
      </c>
      <c r="F10146" s="166">
        <v>210</v>
      </c>
      <c r="H10146" s="166"/>
      <c r="I10146" s="90">
        <v>1</v>
      </c>
      <c r="K10146" s="194" t="str">
        <f t="shared" si="158"/>
        <v>DISPOSABLE PVC LARYNGEAL MASK N 5 (box of 50)</v>
      </c>
    </row>
    <row r="10147" spans="1:11" x14ac:dyDescent="0.2">
      <c r="A10147" s="132">
        <v>57600</v>
      </c>
      <c r="B10147" s="226" t="s">
        <v>12</v>
      </c>
      <c r="C10147" s="222" t="s">
        <v>12</v>
      </c>
      <c r="D10147" s="106" t="s">
        <v>7528</v>
      </c>
      <c r="E10147" s="87">
        <v>1</v>
      </c>
      <c r="F10147" s="88">
        <v>17</v>
      </c>
      <c r="H10147" s="88"/>
      <c r="I10147" s="90">
        <v>1</v>
      </c>
      <c r="K10147" s="194" t="str">
        <f t="shared" si="158"/>
        <v xml:space="preserve">AMBU AURAGAIN DISPOSABLE LARYNGEAL MASK N 1 </v>
      </c>
    </row>
    <row r="10148" spans="1:11" x14ac:dyDescent="0.2">
      <c r="A10148" s="132">
        <v>57601</v>
      </c>
      <c r="B10148" s="226" t="s">
        <v>12</v>
      </c>
      <c r="C10148" s="222" t="s">
        <v>12</v>
      </c>
      <c r="D10148" s="106" t="s">
        <v>7529</v>
      </c>
      <c r="E10148" s="87">
        <v>1</v>
      </c>
      <c r="F10148" s="88">
        <v>17</v>
      </c>
      <c r="H10148" s="88"/>
      <c r="I10148" s="90">
        <v>1</v>
      </c>
      <c r="K10148" s="194" t="str">
        <f t="shared" si="158"/>
        <v xml:space="preserve">AMBU AURAGAIN DISPOSABLE LARYNGEAL MASK N 1.5 </v>
      </c>
    </row>
    <row r="10149" spans="1:11" x14ac:dyDescent="0.2">
      <c r="A10149" s="132">
        <v>57602</v>
      </c>
      <c r="B10149" s="226" t="s">
        <v>12</v>
      </c>
      <c r="C10149" s="222" t="s">
        <v>12</v>
      </c>
      <c r="D10149" s="106" t="s">
        <v>7530</v>
      </c>
      <c r="E10149" s="87">
        <v>1</v>
      </c>
      <c r="F10149" s="88">
        <v>17</v>
      </c>
      <c r="H10149" s="88"/>
      <c r="I10149" s="90">
        <v>1</v>
      </c>
      <c r="K10149" s="194" t="str">
        <f t="shared" si="158"/>
        <v xml:space="preserve">AMBU AURAGAIN DISPOSABLE LARYNGEAL MASK N 2 </v>
      </c>
    </row>
    <row r="10150" spans="1:11" x14ac:dyDescent="0.2">
      <c r="A10150" s="132">
        <v>57603</v>
      </c>
      <c r="B10150" s="226" t="s">
        <v>12</v>
      </c>
      <c r="C10150" s="222" t="s">
        <v>12</v>
      </c>
      <c r="D10150" s="106" t="s">
        <v>7531</v>
      </c>
      <c r="E10150" s="87">
        <v>1</v>
      </c>
      <c r="F10150" s="88">
        <v>17</v>
      </c>
      <c r="H10150" s="88"/>
      <c r="I10150" s="90">
        <v>1</v>
      </c>
      <c r="K10150" s="194" t="str">
        <f t="shared" si="158"/>
        <v xml:space="preserve">AMBU AURAGAIN DISPOSABLE LARYNGEAL MASK N 2.5 </v>
      </c>
    </row>
    <row r="10151" spans="1:11" x14ac:dyDescent="0.2">
      <c r="A10151" s="132">
        <v>57604</v>
      </c>
      <c r="B10151" s="226" t="s">
        <v>12</v>
      </c>
      <c r="C10151" s="222" t="s">
        <v>12</v>
      </c>
      <c r="D10151" s="106" t="s">
        <v>7532</v>
      </c>
      <c r="E10151" s="87">
        <v>1</v>
      </c>
      <c r="F10151" s="88">
        <v>17</v>
      </c>
      <c r="H10151" s="88"/>
      <c r="I10151" s="90">
        <v>1</v>
      </c>
      <c r="K10151" s="194" t="str">
        <f t="shared" si="158"/>
        <v xml:space="preserve">AMBU AURAGAIN DISPOSABLE LARYNGEAL MASK N 3 </v>
      </c>
    </row>
    <row r="10152" spans="1:11" x14ac:dyDescent="0.2">
      <c r="A10152" s="132">
        <v>57605</v>
      </c>
      <c r="B10152" s="226" t="s">
        <v>12</v>
      </c>
      <c r="C10152" s="222" t="s">
        <v>12</v>
      </c>
      <c r="D10152" s="106" t="s">
        <v>7533</v>
      </c>
      <c r="E10152" s="87">
        <v>1</v>
      </c>
      <c r="F10152" s="88">
        <v>17</v>
      </c>
      <c r="H10152" s="88"/>
      <c r="I10152" s="90">
        <v>1</v>
      </c>
      <c r="K10152" s="194" t="str">
        <f t="shared" si="158"/>
        <v xml:space="preserve">AMBU AURAGAIN DISPOSABLE LARYNGEAL MASK N 4 </v>
      </c>
    </row>
    <row r="10153" spans="1:11" x14ac:dyDescent="0.2">
      <c r="A10153" s="132">
        <v>57606</v>
      </c>
      <c r="B10153" s="226" t="s">
        <v>12</v>
      </c>
      <c r="C10153" s="222" t="s">
        <v>12</v>
      </c>
      <c r="D10153" s="106" t="s">
        <v>7534</v>
      </c>
      <c r="E10153" s="87">
        <v>1</v>
      </c>
      <c r="F10153" s="88">
        <v>17</v>
      </c>
      <c r="H10153" s="88"/>
      <c r="I10153" s="90">
        <v>1</v>
      </c>
      <c r="K10153" s="194" t="str">
        <f t="shared" si="158"/>
        <v xml:space="preserve">AMBU AURAGAIN DISPOSABLE LARYNGEAL MASK N 5 </v>
      </c>
    </row>
    <row r="10154" spans="1:11" x14ac:dyDescent="0.2">
      <c r="A10154" s="132">
        <v>57607</v>
      </c>
      <c r="B10154" s="226" t="s">
        <v>12</v>
      </c>
      <c r="C10154" s="222" t="s">
        <v>12</v>
      </c>
      <c r="D10154" s="106" t="s">
        <v>7535</v>
      </c>
      <c r="E10154" s="87">
        <v>1</v>
      </c>
      <c r="F10154" s="88">
        <v>17</v>
      </c>
      <c r="H10154" s="88"/>
      <c r="I10154" s="90">
        <v>1</v>
      </c>
      <c r="K10154" s="194" t="str">
        <f t="shared" si="158"/>
        <v xml:space="preserve">AMBU AURAGAIN DISPOSABLE LARYNGEAL MASK N 6 </v>
      </c>
    </row>
    <row r="10155" spans="1:11" x14ac:dyDescent="0.2">
      <c r="A10155" s="132">
        <v>57640</v>
      </c>
      <c r="B10155" s="226" t="s">
        <v>12</v>
      </c>
      <c r="C10155" s="222" t="s">
        <v>12</v>
      </c>
      <c r="D10155" s="106" t="s">
        <v>8631</v>
      </c>
      <c r="E10155" s="87" t="s">
        <v>21</v>
      </c>
      <c r="F10155" s="166">
        <v>82</v>
      </c>
      <c r="H10155" s="166"/>
      <c r="I10155" s="90">
        <v>1</v>
      </c>
      <c r="K10155" s="194" t="str">
        <f t="shared" si="158"/>
        <v>UNCUFFED ENDOTRACHEAL TUBE diam. 3 mm  (box of 100)</v>
      </c>
    </row>
    <row r="10156" spans="1:11" x14ac:dyDescent="0.2">
      <c r="A10156" s="132">
        <v>57641</v>
      </c>
      <c r="B10156" s="226" t="s">
        <v>12</v>
      </c>
      <c r="C10156" s="222" t="s">
        <v>12</v>
      </c>
      <c r="D10156" s="106" t="s">
        <v>8632</v>
      </c>
      <c r="E10156" s="87" t="s">
        <v>21</v>
      </c>
      <c r="F10156" s="166">
        <v>82</v>
      </c>
      <c r="H10156" s="166"/>
      <c r="I10156" s="90">
        <v>1</v>
      </c>
      <c r="K10156" s="194" t="str">
        <f t="shared" si="158"/>
        <v>UNCUFFED ENDOTRACHEAL TUBE diam. 4 mm  (box of 100)</v>
      </c>
    </row>
    <row r="10157" spans="1:11" x14ac:dyDescent="0.2">
      <c r="A10157" s="132">
        <v>57642</v>
      </c>
      <c r="B10157" s="226" t="s">
        <v>12</v>
      </c>
      <c r="C10157" s="222" t="s">
        <v>12</v>
      </c>
      <c r="D10157" s="106" t="s">
        <v>8633</v>
      </c>
      <c r="E10157" s="87" t="s">
        <v>21</v>
      </c>
      <c r="F10157" s="166">
        <v>82</v>
      </c>
      <c r="H10157" s="166"/>
      <c r="I10157" s="90">
        <v>1</v>
      </c>
      <c r="K10157" s="194" t="str">
        <f t="shared" si="158"/>
        <v>UNCUFFED ENDOTRACHEAL TUBE diam. 4.5 mm  (box of 100)</v>
      </c>
    </row>
    <row r="10158" spans="1:11" x14ac:dyDescent="0.2">
      <c r="A10158" s="132">
        <v>57650</v>
      </c>
      <c r="B10158" s="226" t="s">
        <v>12</v>
      </c>
      <c r="C10158" s="222" t="s">
        <v>12</v>
      </c>
      <c r="D10158" s="106" t="s">
        <v>8634</v>
      </c>
      <c r="E10158" s="87" t="s">
        <v>21</v>
      </c>
      <c r="F10158" s="166">
        <v>115</v>
      </c>
      <c r="H10158" s="166"/>
      <c r="I10158" s="90">
        <v>1</v>
      </c>
      <c r="K10158" s="194" t="str">
        <f t="shared" si="158"/>
        <v>CUFFED ENDOTRACHEAL TUBE diameter 3 mm (box of 100)</v>
      </c>
    </row>
    <row r="10159" spans="1:11" x14ac:dyDescent="0.2">
      <c r="A10159" s="132">
        <v>57651</v>
      </c>
      <c r="B10159" s="226" t="s">
        <v>12</v>
      </c>
      <c r="C10159" s="222" t="s">
        <v>12</v>
      </c>
      <c r="D10159" s="106" t="s">
        <v>8635</v>
      </c>
      <c r="E10159" s="87" t="s">
        <v>21</v>
      </c>
      <c r="F10159" s="166">
        <v>115</v>
      </c>
      <c r="H10159" s="166"/>
      <c r="I10159" s="90">
        <v>1</v>
      </c>
      <c r="K10159" s="194" t="str">
        <f t="shared" si="158"/>
        <v>CUFFED ENDOTRACHEAL TUBE diameter 3.5 mm (box of 100)</v>
      </c>
    </row>
    <row r="10160" spans="1:11" x14ac:dyDescent="0.2">
      <c r="A10160" s="132">
        <v>57652</v>
      </c>
      <c r="B10160" s="226" t="s">
        <v>12</v>
      </c>
      <c r="C10160" s="222" t="s">
        <v>12</v>
      </c>
      <c r="D10160" s="106" t="s">
        <v>8636</v>
      </c>
      <c r="E10160" s="87" t="s">
        <v>21</v>
      </c>
      <c r="F10160" s="166">
        <v>115</v>
      </c>
      <c r="H10160" s="166"/>
      <c r="I10160" s="90">
        <v>1</v>
      </c>
      <c r="K10160" s="194" t="str">
        <f t="shared" si="158"/>
        <v>CUFFED ENDOTRACHEAL TUBE diameter 4 mm (box of 100)</v>
      </c>
    </row>
    <row r="10161" spans="1:11" x14ac:dyDescent="0.2">
      <c r="A10161" s="132">
        <v>57653</v>
      </c>
      <c r="B10161" s="226" t="s">
        <v>12</v>
      </c>
      <c r="C10161" s="222" t="s">
        <v>12</v>
      </c>
      <c r="D10161" s="106" t="s">
        <v>8637</v>
      </c>
      <c r="E10161" s="87" t="s">
        <v>21</v>
      </c>
      <c r="F10161" s="166">
        <v>115</v>
      </c>
      <c r="H10161" s="166"/>
      <c r="I10161" s="90">
        <v>1</v>
      </c>
      <c r="K10161" s="194" t="str">
        <f t="shared" si="158"/>
        <v>CUFFED ENDOTRACHEAL TUBE diameter 4.5 mm (box of 100)</v>
      </c>
    </row>
    <row r="10162" spans="1:11" x14ac:dyDescent="0.2">
      <c r="A10162" s="132">
        <v>57654</v>
      </c>
      <c r="B10162" s="226" t="s">
        <v>12</v>
      </c>
      <c r="C10162" s="222" t="s">
        <v>12</v>
      </c>
      <c r="D10162" s="106" t="s">
        <v>8638</v>
      </c>
      <c r="E10162" s="87" t="s">
        <v>21</v>
      </c>
      <c r="F10162" s="166">
        <v>115</v>
      </c>
      <c r="H10162" s="166"/>
      <c r="I10162" s="90">
        <v>1</v>
      </c>
      <c r="K10162" s="194" t="str">
        <f t="shared" si="158"/>
        <v>CUFFED ENDOTRACHEAL TUBE diameter 5 mm (box of 100)</v>
      </c>
    </row>
    <row r="10163" spans="1:11" x14ac:dyDescent="0.2">
      <c r="A10163" s="132">
        <v>57655</v>
      </c>
      <c r="B10163" s="226" t="s">
        <v>12</v>
      </c>
      <c r="C10163" s="222" t="s">
        <v>12</v>
      </c>
      <c r="D10163" s="106" t="s">
        <v>8639</v>
      </c>
      <c r="E10163" s="87" t="s">
        <v>21</v>
      </c>
      <c r="F10163" s="166">
        <v>115</v>
      </c>
      <c r="H10163" s="166"/>
      <c r="I10163" s="90">
        <v>1</v>
      </c>
      <c r="K10163" s="194" t="str">
        <f t="shared" si="158"/>
        <v>CUFFED ENDOTRACHEAL TUBE diameter 5.5 mm (box of 100)</v>
      </c>
    </row>
    <row r="10164" spans="1:11" x14ac:dyDescent="0.2">
      <c r="A10164" s="132">
        <v>57656</v>
      </c>
      <c r="B10164" s="226" t="s">
        <v>12</v>
      </c>
      <c r="C10164" s="222" t="s">
        <v>12</v>
      </c>
      <c r="D10164" s="106" t="s">
        <v>8640</v>
      </c>
      <c r="E10164" s="87" t="s">
        <v>21</v>
      </c>
      <c r="F10164" s="166">
        <v>115</v>
      </c>
      <c r="H10164" s="166"/>
      <c r="I10164" s="90">
        <v>1</v>
      </c>
      <c r="K10164" s="194" t="str">
        <f t="shared" si="158"/>
        <v>CUFFED ENDOTRACHEAL TUBE diameter 6 mm (box of 100)</v>
      </c>
    </row>
    <row r="10165" spans="1:11" x14ac:dyDescent="0.2">
      <c r="A10165" s="132">
        <v>57657</v>
      </c>
      <c r="B10165" s="226" t="s">
        <v>12</v>
      </c>
      <c r="C10165" s="222" t="s">
        <v>12</v>
      </c>
      <c r="D10165" s="106" t="s">
        <v>8641</v>
      </c>
      <c r="E10165" s="87" t="s">
        <v>21</v>
      </c>
      <c r="F10165" s="166">
        <v>115</v>
      </c>
      <c r="H10165" s="166"/>
      <c r="I10165" s="90">
        <v>1</v>
      </c>
      <c r="K10165" s="194" t="str">
        <f t="shared" si="158"/>
        <v>CUFFED ENDOTRACHEAL TUBE diameter 6.5 mm (box of 100)</v>
      </c>
    </row>
    <row r="10166" spans="1:11" x14ac:dyDescent="0.2">
      <c r="A10166" s="132">
        <v>57658</v>
      </c>
      <c r="B10166" s="226" t="s">
        <v>12</v>
      </c>
      <c r="C10166" s="222" t="s">
        <v>12</v>
      </c>
      <c r="D10166" s="106" t="s">
        <v>8642</v>
      </c>
      <c r="E10166" s="87" t="s">
        <v>21</v>
      </c>
      <c r="F10166" s="166">
        <v>115</v>
      </c>
      <c r="H10166" s="166"/>
      <c r="I10166" s="90">
        <v>1</v>
      </c>
      <c r="K10166" s="194" t="str">
        <f t="shared" si="158"/>
        <v>CUFFED ENDOTRACHEAL TUBE diameter 7 mm (box of 100)</v>
      </c>
    </row>
    <row r="10167" spans="1:11" x14ac:dyDescent="0.2">
      <c r="A10167" s="132">
        <v>57659</v>
      </c>
      <c r="B10167" s="226" t="s">
        <v>12</v>
      </c>
      <c r="C10167" s="222" t="s">
        <v>12</v>
      </c>
      <c r="D10167" s="106" t="s">
        <v>8643</v>
      </c>
      <c r="E10167" s="87" t="s">
        <v>21</v>
      </c>
      <c r="F10167" s="166">
        <v>115</v>
      </c>
      <c r="H10167" s="166"/>
      <c r="I10167" s="90">
        <v>1</v>
      </c>
      <c r="K10167" s="194" t="str">
        <f t="shared" si="158"/>
        <v>CUFFED ENDOTRACHEAL TUBE diameter 7.5 mm (box of 100)</v>
      </c>
    </row>
    <row r="10168" spans="1:11" x14ac:dyDescent="0.2">
      <c r="A10168" s="132">
        <v>57660</v>
      </c>
      <c r="B10168" s="226" t="s">
        <v>12</v>
      </c>
      <c r="C10168" s="222" t="s">
        <v>12</v>
      </c>
      <c r="D10168" s="106" t="s">
        <v>8644</v>
      </c>
      <c r="E10168" s="87" t="s">
        <v>21</v>
      </c>
      <c r="F10168" s="166">
        <v>115</v>
      </c>
      <c r="H10168" s="166"/>
      <c r="I10168" s="90">
        <v>1</v>
      </c>
      <c r="K10168" s="194" t="str">
        <f t="shared" si="158"/>
        <v>CUFFED ENDOTRACHEAL TUBE diameter 8 mm (box of 100)</v>
      </c>
    </row>
    <row r="10169" spans="1:11" x14ac:dyDescent="0.2">
      <c r="A10169" s="132">
        <v>57661</v>
      </c>
      <c r="B10169" s="226" t="s">
        <v>12</v>
      </c>
      <c r="C10169" s="222" t="s">
        <v>12</v>
      </c>
      <c r="D10169" s="106" t="s">
        <v>8645</v>
      </c>
      <c r="E10169" s="87" t="s">
        <v>21</v>
      </c>
      <c r="F10169" s="166">
        <v>115</v>
      </c>
      <c r="H10169" s="166"/>
      <c r="I10169" s="90">
        <v>1</v>
      </c>
      <c r="K10169" s="194" t="str">
        <f t="shared" si="158"/>
        <v>CUFFED ENDOTRACHEAL TUBE diameter 8.5 mm (box of 100)</v>
      </c>
    </row>
    <row r="10170" spans="1:11" x14ac:dyDescent="0.2">
      <c r="A10170" s="132">
        <v>57662</v>
      </c>
      <c r="B10170" s="226" t="s">
        <v>12</v>
      </c>
      <c r="C10170" s="222" t="s">
        <v>12</v>
      </c>
      <c r="D10170" s="106" t="s">
        <v>8646</v>
      </c>
      <c r="E10170" s="87" t="s">
        <v>21</v>
      </c>
      <c r="F10170" s="166">
        <v>115</v>
      </c>
      <c r="H10170" s="166"/>
      <c r="I10170" s="90">
        <v>1</v>
      </c>
      <c r="K10170" s="194" t="str">
        <f t="shared" si="158"/>
        <v>CUFFED ENDOTRACHEAL TUBE diameter 9 mm (box of 100)</v>
      </c>
    </row>
    <row r="10171" spans="1:11" x14ac:dyDescent="0.2">
      <c r="A10171" s="132">
        <v>57663</v>
      </c>
      <c r="B10171" s="226" t="s">
        <v>12</v>
      </c>
      <c r="C10171" s="222" t="s">
        <v>12</v>
      </c>
      <c r="D10171" s="106" t="s">
        <v>8647</v>
      </c>
      <c r="E10171" s="87" t="s">
        <v>21</v>
      </c>
      <c r="F10171" s="166">
        <v>115</v>
      </c>
      <c r="H10171" s="166"/>
      <c r="I10171" s="90">
        <v>1</v>
      </c>
      <c r="K10171" s="194" t="str">
        <f t="shared" si="158"/>
        <v>CUFFED ENDOTRACHEAL TUBE diameter 10 mm (box of 100)</v>
      </c>
    </row>
    <row r="10172" spans="1:11" x14ac:dyDescent="0.2">
      <c r="A10172" s="132">
        <v>57671</v>
      </c>
      <c r="B10172" s="226" t="s">
        <v>12</v>
      </c>
      <c r="C10172" s="222" t="s">
        <v>12</v>
      </c>
      <c r="D10172" s="106" t="s">
        <v>9332</v>
      </c>
      <c r="E10172" s="87" t="s">
        <v>29</v>
      </c>
      <c r="F10172" s="88">
        <v>33</v>
      </c>
      <c r="H10172" s="88"/>
      <c r="I10172" s="90">
        <v>1</v>
      </c>
      <c r="K10172" s="194" t="str">
        <f t="shared" si="158"/>
        <v>UNCUFFED TRACHEOSTOMY TUBE diam. 4 mm  (box of 10)</v>
      </c>
    </row>
    <row r="10173" spans="1:11" x14ac:dyDescent="0.2">
      <c r="A10173" s="132">
        <v>57672</v>
      </c>
      <c r="B10173" s="226" t="s">
        <v>12</v>
      </c>
      <c r="C10173" s="222" t="s">
        <v>12</v>
      </c>
      <c r="D10173" s="106" t="s">
        <v>9333</v>
      </c>
      <c r="E10173" s="87" t="s">
        <v>29</v>
      </c>
      <c r="F10173" s="88">
        <v>33</v>
      </c>
      <c r="H10173" s="88"/>
      <c r="I10173" s="90">
        <v>1</v>
      </c>
      <c r="K10173" s="194" t="str">
        <f t="shared" si="158"/>
        <v>UNCUFFED TRACHEOSTOMY TUBE diam. 4.5 mm  (box of 10)</v>
      </c>
    </row>
    <row r="10174" spans="1:11" x14ac:dyDescent="0.2">
      <c r="A10174" s="132">
        <v>57673</v>
      </c>
      <c r="B10174" s="226" t="s">
        <v>12</v>
      </c>
      <c r="C10174" s="222" t="s">
        <v>12</v>
      </c>
      <c r="D10174" s="106" t="s">
        <v>9334</v>
      </c>
      <c r="E10174" s="87" t="s">
        <v>29</v>
      </c>
      <c r="F10174" s="88">
        <v>33</v>
      </c>
      <c r="H10174" s="88"/>
      <c r="I10174" s="90">
        <v>1</v>
      </c>
      <c r="K10174" s="194" t="str">
        <f t="shared" ref="K10174:K10237" si="159">+SUBSTITUTE(CONCATENATE(D10174," ","(",IF(RIGHT(E10174,3)="1**","1",E10174),")"),"(1)","")</f>
        <v>UNCUFFED TRACHEOSTOMY TUBE diam. 5 mm  (box of 10)</v>
      </c>
    </row>
    <row r="10175" spans="1:11" x14ac:dyDescent="0.2">
      <c r="A10175" s="132">
        <v>57679</v>
      </c>
      <c r="B10175" s="226" t="s">
        <v>12</v>
      </c>
      <c r="C10175" s="222" t="s">
        <v>12</v>
      </c>
      <c r="D10175" s="106" t="s">
        <v>9335</v>
      </c>
      <c r="E10175" s="87" t="s">
        <v>29</v>
      </c>
      <c r="F10175" s="88">
        <v>39</v>
      </c>
      <c r="H10175" s="88"/>
      <c r="I10175" s="90">
        <v>1</v>
      </c>
      <c r="K10175" s="194" t="str">
        <f t="shared" si="159"/>
        <v>CUFFED TRACHEOSTOMY TUBE diam. 6 mm  (box of 10)</v>
      </c>
    </row>
    <row r="10176" spans="1:11" x14ac:dyDescent="0.2">
      <c r="A10176" s="132">
        <v>57680</v>
      </c>
      <c r="B10176" s="226" t="s">
        <v>12</v>
      </c>
      <c r="C10176" s="222" t="s">
        <v>12</v>
      </c>
      <c r="D10176" s="106" t="s">
        <v>9336</v>
      </c>
      <c r="E10176" s="87" t="s">
        <v>29</v>
      </c>
      <c r="F10176" s="88">
        <v>39</v>
      </c>
      <c r="H10176" s="88"/>
      <c r="I10176" s="90">
        <v>1</v>
      </c>
      <c r="K10176" s="194" t="str">
        <f t="shared" si="159"/>
        <v>CUFFED TRACHEOSTOMY TUBE diam. 6.5 mm  (box of 10)</v>
      </c>
    </row>
    <row r="10177" spans="1:11" x14ac:dyDescent="0.2">
      <c r="A10177" s="132">
        <v>57681</v>
      </c>
      <c r="B10177" s="226" t="s">
        <v>12</v>
      </c>
      <c r="C10177" s="222" t="s">
        <v>12</v>
      </c>
      <c r="D10177" s="106" t="s">
        <v>9337</v>
      </c>
      <c r="E10177" s="87" t="s">
        <v>29</v>
      </c>
      <c r="F10177" s="88">
        <v>39</v>
      </c>
      <c r="H10177" s="88"/>
      <c r="I10177" s="90">
        <v>1</v>
      </c>
      <c r="K10177" s="194" t="str">
        <f t="shared" si="159"/>
        <v>CUFFED TRACHEOSTOMY TUBE diam. 7 mm  (box of 10)</v>
      </c>
    </row>
    <row r="10178" spans="1:11" x14ac:dyDescent="0.2">
      <c r="A10178" s="132">
        <v>57682</v>
      </c>
      <c r="B10178" s="226" t="s">
        <v>12</v>
      </c>
      <c r="C10178" s="222" t="s">
        <v>12</v>
      </c>
      <c r="D10178" s="106" t="s">
        <v>9338</v>
      </c>
      <c r="E10178" s="87" t="s">
        <v>29</v>
      </c>
      <c r="F10178" s="88">
        <v>39</v>
      </c>
      <c r="H10178" s="88"/>
      <c r="I10178" s="90">
        <v>1</v>
      </c>
      <c r="K10178" s="194" t="str">
        <f t="shared" si="159"/>
        <v>CUFFED TRACHEOSTOMY TUBE diam. 7.5 mm  (box of 10)</v>
      </c>
    </row>
    <row r="10179" spans="1:11" x14ac:dyDescent="0.2">
      <c r="A10179" s="132">
        <v>57683</v>
      </c>
      <c r="B10179" s="226" t="s">
        <v>12</v>
      </c>
      <c r="C10179" s="222" t="s">
        <v>12</v>
      </c>
      <c r="D10179" s="106" t="s">
        <v>9339</v>
      </c>
      <c r="E10179" s="87" t="s">
        <v>29</v>
      </c>
      <c r="F10179" s="88">
        <v>39</v>
      </c>
      <c r="H10179" s="88"/>
      <c r="I10179" s="90">
        <v>1</v>
      </c>
      <c r="K10179" s="194" t="str">
        <f t="shared" si="159"/>
        <v>CUFFED TRACHEOSTOMY TUBE diam. 8 mm  (box of 10)</v>
      </c>
    </row>
    <row r="10180" spans="1:11" x14ac:dyDescent="0.2">
      <c r="A10180" s="132">
        <v>57684</v>
      </c>
      <c r="B10180" s="226" t="s">
        <v>12</v>
      </c>
      <c r="C10180" s="222" t="s">
        <v>12</v>
      </c>
      <c r="D10180" s="106" t="s">
        <v>9340</v>
      </c>
      <c r="E10180" s="87" t="s">
        <v>29</v>
      </c>
      <c r="F10180" s="88">
        <v>39</v>
      </c>
      <c r="H10180" s="88"/>
      <c r="I10180" s="90">
        <v>1</v>
      </c>
      <c r="K10180" s="194" t="str">
        <f t="shared" si="159"/>
        <v>CUFFED TRACHEOSTOMY TUBE diam. 8.5 mm  (box of 10)</v>
      </c>
    </row>
    <row r="10181" spans="1:11" ht="13.5" thickBot="1" x14ac:dyDescent="0.25">
      <c r="A10181" s="134">
        <v>57685</v>
      </c>
      <c r="B10181" s="233" t="s">
        <v>12</v>
      </c>
      <c r="C10181" s="234" t="s">
        <v>12</v>
      </c>
      <c r="D10181" s="121" t="s">
        <v>9341</v>
      </c>
      <c r="E10181" s="116" t="s">
        <v>29</v>
      </c>
      <c r="F10181" s="91">
        <v>39</v>
      </c>
      <c r="H10181" s="91"/>
      <c r="I10181" s="92">
        <v>1</v>
      </c>
      <c r="K10181" s="194" t="str">
        <f t="shared" si="159"/>
        <v>CUFFED TRACHEOSTOMY TUBE diam. 9 mm  (box of 10)</v>
      </c>
    </row>
    <row r="10182" spans="1:11" x14ac:dyDescent="0.2">
      <c r="A10182" s="135">
        <v>57700</v>
      </c>
      <c r="B10182" s="223" t="s">
        <v>9265</v>
      </c>
      <c r="C10182" s="224" t="s">
        <v>12</v>
      </c>
      <c r="D10182" s="117" t="s">
        <v>7536</v>
      </c>
      <c r="E10182" s="118">
        <v>1</v>
      </c>
      <c r="F10182" s="93">
        <v>3.8</v>
      </c>
      <c r="H10182" s="225"/>
      <c r="I10182" s="94">
        <v>1</v>
      </c>
      <c r="K10182" s="194" t="str">
        <f t="shared" si="159"/>
        <v xml:space="preserve">SINGLE PATIENT FACEMASK N.0 - neonate </v>
      </c>
    </row>
    <row r="10183" spans="1:11" x14ac:dyDescent="0.2">
      <c r="A10183" s="136">
        <v>57701</v>
      </c>
      <c r="B10183" s="226" t="s">
        <v>9265</v>
      </c>
      <c r="C10183" s="222" t="s">
        <v>12</v>
      </c>
      <c r="D10183" s="106" t="s">
        <v>7537</v>
      </c>
      <c r="E10183" s="87">
        <v>1</v>
      </c>
      <c r="F10183" s="88">
        <v>3.8</v>
      </c>
      <c r="H10183" s="227"/>
      <c r="I10183" s="95">
        <v>1</v>
      </c>
      <c r="K10183" s="194" t="str">
        <f t="shared" si="159"/>
        <v xml:space="preserve">SINGLE PATIENT FACEMASK N.1 - infant </v>
      </c>
    </row>
    <row r="10184" spans="1:11" x14ac:dyDescent="0.2">
      <c r="A10184" s="136">
        <v>57702</v>
      </c>
      <c r="B10184" s="226" t="s">
        <v>9265</v>
      </c>
      <c r="C10184" s="222" t="s">
        <v>12</v>
      </c>
      <c r="D10184" s="106" t="s">
        <v>7538</v>
      </c>
      <c r="E10184" s="87">
        <v>1</v>
      </c>
      <c r="F10184" s="88">
        <v>3.8</v>
      </c>
      <c r="H10184" s="227"/>
      <c r="I10184" s="95">
        <v>1</v>
      </c>
      <c r="K10184" s="194" t="str">
        <f t="shared" si="159"/>
        <v xml:space="preserve">SINGLE PATIENT FACEMASK N.2 - child </v>
      </c>
    </row>
    <row r="10185" spans="1:11" x14ac:dyDescent="0.2">
      <c r="A10185" s="136">
        <v>57703</v>
      </c>
      <c r="B10185" s="226" t="s">
        <v>9265</v>
      </c>
      <c r="C10185" s="222" t="s">
        <v>12</v>
      </c>
      <c r="D10185" s="106" t="s">
        <v>7539</v>
      </c>
      <c r="E10185" s="87">
        <v>1</v>
      </c>
      <c r="F10185" s="88">
        <v>3.8</v>
      </c>
      <c r="H10185" s="227"/>
      <c r="I10185" s="95">
        <v>1</v>
      </c>
      <c r="K10185" s="194" t="str">
        <f t="shared" si="159"/>
        <v xml:space="preserve">SINGLE PATIENT FACEMASK N.3 - child/large </v>
      </c>
    </row>
    <row r="10186" spans="1:11" x14ac:dyDescent="0.2">
      <c r="A10186" s="136">
        <v>57704</v>
      </c>
      <c r="B10186" s="226" t="s">
        <v>9265</v>
      </c>
      <c r="C10186" s="222" t="s">
        <v>12</v>
      </c>
      <c r="D10186" s="106" t="s">
        <v>7540</v>
      </c>
      <c r="E10186" s="87">
        <v>1</v>
      </c>
      <c r="F10186" s="88">
        <v>3.8</v>
      </c>
      <c r="H10186" s="227"/>
      <c r="I10186" s="95">
        <v>1</v>
      </c>
      <c r="K10186" s="194" t="str">
        <f t="shared" si="159"/>
        <v xml:space="preserve">SINGLE PATIENT FACEMASK N.4 - adult </v>
      </c>
    </row>
    <row r="10187" spans="1:11" x14ac:dyDescent="0.2">
      <c r="A10187" s="136">
        <v>57705</v>
      </c>
      <c r="B10187" s="226" t="s">
        <v>9265</v>
      </c>
      <c r="C10187" s="222" t="s">
        <v>12</v>
      </c>
      <c r="D10187" s="106" t="s">
        <v>7541</v>
      </c>
      <c r="E10187" s="87">
        <v>1</v>
      </c>
      <c r="F10187" s="88">
        <v>3.8</v>
      </c>
      <c r="H10187" s="227"/>
      <c r="I10187" s="95">
        <v>1</v>
      </c>
      <c r="K10187" s="194" t="str">
        <f t="shared" si="159"/>
        <v xml:space="preserve">SINGLE PATIENT FACEMASK N.5 - adult/large </v>
      </c>
    </row>
    <row r="10188" spans="1:11" x14ac:dyDescent="0.2">
      <c r="A10188" s="136">
        <v>57706</v>
      </c>
      <c r="B10188" s="226" t="s">
        <v>9265</v>
      </c>
      <c r="C10188" s="222" t="s">
        <v>12</v>
      </c>
      <c r="D10188" s="106" t="s">
        <v>7542</v>
      </c>
      <c r="E10188" s="87">
        <v>1</v>
      </c>
      <c r="F10188" s="88">
        <v>3.8</v>
      </c>
      <c r="H10188" s="227"/>
      <c r="I10188" s="95">
        <v>1</v>
      </c>
      <c r="K10188" s="194" t="str">
        <f t="shared" si="159"/>
        <v xml:space="preserve">SINGLE PATIENT FACEMASK N.6 - adult/extra large </v>
      </c>
    </row>
    <row r="10189" spans="1:11" x14ac:dyDescent="0.2">
      <c r="A10189" s="136"/>
      <c r="B10189" s="226" t="s">
        <v>12</v>
      </c>
      <c r="C10189" s="222" t="s">
        <v>12</v>
      </c>
      <c r="D10189" s="201" t="s">
        <v>5564</v>
      </c>
      <c r="E10189" s="87"/>
      <c r="F10189" s="88"/>
      <c r="H10189" s="227"/>
      <c r="I10189" s="95"/>
      <c r="K10189" s="194" t="str">
        <f t="shared" si="159"/>
        <v>SPECIAL OFFER FACEMASKS ()</v>
      </c>
    </row>
    <row r="10190" spans="1:11" x14ac:dyDescent="0.2">
      <c r="A10190" s="136"/>
      <c r="B10190" s="226" t="s">
        <v>12</v>
      </c>
      <c r="C10190" s="222" t="s">
        <v>12</v>
      </c>
      <c r="D10190" s="145" t="s">
        <v>7543</v>
      </c>
      <c r="E10190" s="87">
        <v>1</v>
      </c>
      <c r="F10190" s="88">
        <v>3.42</v>
      </c>
      <c r="H10190" s="227"/>
      <c r="I10190" s="95">
        <v>10</v>
      </c>
      <c r="K10190" s="194" t="str">
        <f t="shared" si="159"/>
        <v xml:space="preserve">For an order of at least 10 facemasks - SAVE 10% </v>
      </c>
    </row>
    <row r="10191" spans="1:11" ht="13.5" thickBot="1" x14ac:dyDescent="0.25">
      <c r="A10191" s="137"/>
      <c r="B10191" s="228" t="s">
        <v>12</v>
      </c>
      <c r="C10191" s="229" t="s">
        <v>12</v>
      </c>
      <c r="D10191" s="148" t="s">
        <v>7544</v>
      </c>
      <c r="E10191" s="119">
        <v>1</v>
      </c>
      <c r="F10191" s="104">
        <v>3.04</v>
      </c>
      <c r="H10191" s="236"/>
      <c r="I10191" s="98">
        <v>50</v>
      </c>
      <c r="K10191" s="194" t="str">
        <f t="shared" si="159"/>
        <v xml:space="preserve">For an order of at least 50 facemasks - SAVE 20% </v>
      </c>
    </row>
    <row r="10192" spans="1:11" x14ac:dyDescent="0.2">
      <c r="A10192" s="135">
        <v>57711</v>
      </c>
      <c r="B10192" s="223" t="s">
        <v>11073</v>
      </c>
      <c r="C10192" s="224" t="s">
        <v>12</v>
      </c>
      <c r="D10192" s="117" t="s">
        <v>7545</v>
      </c>
      <c r="E10192" s="118" t="s">
        <v>22</v>
      </c>
      <c r="F10192" s="93">
        <v>92</v>
      </c>
      <c r="H10192" s="225"/>
      <c r="I10192" s="94">
        <v>1</v>
      </c>
      <c r="K10192" s="194" t="str">
        <f t="shared" si="159"/>
        <v>ULTRA SINGLE PATIENT FACEMASK N.1 - infant (box of 50)</v>
      </c>
    </row>
    <row r="10193" spans="1:11" x14ac:dyDescent="0.2">
      <c r="A10193" s="136">
        <v>57712</v>
      </c>
      <c r="B10193" s="226" t="s">
        <v>11073</v>
      </c>
      <c r="C10193" s="222" t="s">
        <v>12</v>
      </c>
      <c r="D10193" s="106" t="s">
        <v>7546</v>
      </c>
      <c r="E10193" s="87" t="s">
        <v>22</v>
      </c>
      <c r="F10193" s="88">
        <v>92</v>
      </c>
      <c r="H10193" s="227"/>
      <c r="I10193" s="95">
        <v>1</v>
      </c>
      <c r="K10193" s="194" t="str">
        <f t="shared" si="159"/>
        <v>ULTRA SINGLE PATIENT FACEMASK N.2 - child (box of 50)</v>
      </c>
    </row>
    <row r="10194" spans="1:11" x14ac:dyDescent="0.2">
      <c r="A10194" s="136">
        <v>57713</v>
      </c>
      <c r="B10194" s="226" t="s">
        <v>11073</v>
      </c>
      <c r="C10194" s="222" t="s">
        <v>12</v>
      </c>
      <c r="D10194" s="106" t="s">
        <v>7547</v>
      </c>
      <c r="E10194" s="87" t="s">
        <v>22</v>
      </c>
      <c r="F10194" s="88">
        <v>92</v>
      </c>
      <c r="H10194" s="227"/>
      <c r="I10194" s="95">
        <v>1</v>
      </c>
      <c r="K10194" s="194" t="str">
        <f t="shared" si="159"/>
        <v>ULTRA SINGLE PATIENT FACEMASK N.3 - adult small (box of 50)</v>
      </c>
    </row>
    <row r="10195" spans="1:11" x14ac:dyDescent="0.2">
      <c r="A10195" s="136">
        <v>57714</v>
      </c>
      <c r="B10195" s="226" t="s">
        <v>11073</v>
      </c>
      <c r="C10195" s="222" t="s">
        <v>12</v>
      </c>
      <c r="D10195" s="106" t="s">
        <v>7548</v>
      </c>
      <c r="E10195" s="87" t="s">
        <v>22</v>
      </c>
      <c r="F10195" s="88">
        <v>92</v>
      </c>
      <c r="H10195" s="227"/>
      <c r="I10195" s="95">
        <v>1</v>
      </c>
      <c r="K10195" s="194" t="str">
        <f t="shared" si="159"/>
        <v>ULTRA SINGLE PATIENT FACEMASK N.4 - adult mediium (box of 50)</v>
      </c>
    </row>
    <row r="10196" spans="1:11" x14ac:dyDescent="0.2">
      <c r="A10196" s="136">
        <v>57715</v>
      </c>
      <c r="B10196" s="226" t="s">
        <v>11073</v>
      </c>
      <c r="C10196" s="222" t="s">
        <v>12</v>
      </c>
      <c r="D10196" s="106" t="s">
        <v>7549</v>
      </c>
      <c r="E10196" s="87" t="s">
        <v>22</v>
      </c>
      <c r="F10196" s="88">
        <v>92</v>
      </c>
      <c r="H10196" s="227"/>
      <c r="I10196" s="95">
        <v>1</v>
      </c>
      <c r="K10196" s="194" t="str">
        <f t="shared" si="159"/>
        <v>ULTRA SINGLE PATIENT FACEMASK N.5 - adult large (box of 50)</v>
      </c>
    </row>
    <row r="10197" spans="1:11" x14ac:dyDescent="0.2">
      <c r="A10197" s="136"/>
      <c r="B10197" s="226" t="s">
        <v>12</v>
      </c>
      <c r="C10197" s="222" t="s">
        <v>12</v>
      </c>
      <c r="D10197" s="201" t="s">
        <v>7550</v>
      </c>
      <c r="E10197" s="87"/>
      <c r="F10197" s="88"/>
      <c r="H10197" s="227"/>
      <c r="I10197" s="95"/>
      <c r="K10197" s="194" t="str">
        <f t="shared" si="159"/>
        <v>SPECIAL OFFER ULTRA FACEMASKS ()</v>
      </c>
    </row>
    <row r="10198" spans="1:11" x14ac:dyDescent="0.2">
      <c r="A10198" s="136"/>
      <c r="B10198" s="226" t="s">
        <v>12</v>
      </c>
      <c r="C10198" s="222" t="s">
        <v>12</v>
      </c>
      <c r="D10198" s="145" t="s">
        <v>7551</v>
      </c>
      <c r="E10198" s="87" t="s">
        <v>22</v>
      </c>
      <c r="F10198" s="88">
        <v>82.8</v>
      </c>
      <c r="H10198" s="227"/>
      <c r="I10198" s="95">
        <v>10</v>
      </c>
      <c r="K10198" s="194" t="str">
        <f t="shared" si="159"/>
        <v>For an order of at least 10 mixed boxes SAVE 10% (box of 50)</v>
      </c>
    </row>
    <row r="10199" spans="1:11" ht="13.5" thickBot="1" x14ac:dyDescent="0.25">
      <c r="A10199" s="137"/>
      <c r="B10199" s="228" t="s">
        <v>12</v>
      </c>
      <c r="C10199" s="229" t="s">
        <v>12</v>
      </c>
      <c r="D10199" s="148" t="s">
        <v>7552</v>
      </c>
      <c r="E10199" s="119" t="s">
        <v>22</v>
      </c>
      <c r="F10199" s="154">
        <v>78.2</v>
      </c>
      <c r="H10199" s="235"/>
      <c r="I10199" s="98">
        <v>20</v>
      </c>
      <c r="K10199" s="194" t="str">
        <f t="shared" si="159"/>
        <v>For an order of at least 20 mixed boxes SAVE 15% (box of 50)</v>
      </c>
    </row>
    <row r="10200" spans="1:11" x14ac:dyDescent="0.2">
      <c r="A10200" s="135">
        <v>57751</v>
      </c>
      <c r="B10200" s="223" t="s">
        <v>9266</v>
      </c>
      <c r="C10200" s="224" t="s">
        <v>12</v>
      </c>
      <c r="D10200" s="117" t="s">
        <v>7553</v>
      </c>
      <c r="E10200" s="118" t="s">
        <v>22</v>
      </c>
      <c r="F10200" s="93">
        <v>33</v>
      </c>
      <c r="H10200" s="225"/>
      <c r="I10200" s="94">
        <v>1</v>
      </c>
      <c r="K10200" s="194" t="str">
        <f t="shared" si="159"/>
        <v>GUEDEL AIRWAY 40 mm - newborn - 000 - pink - non sterile (box of 50)</v>
      </c>
    </row>
    <row r="10201" spans="1:11" x14ac:dyDescent="0.2">
      <c r="A10201" s="136">
        <v>57752</v>
      </c>
      <c r="B10201" s="226" t="s">
        <v>9266</v>
      </c>
      <c r="C10201" s="222" t="s">
        <v>12</v>
      </c>
      <c r="D10201" s="106" t="s">
        <v>7554</v>
      </c>
      <c r="E10201" s="87" t="s">
        <v>22</v>
      </c>
      <c r="F10201" s="88">
        <v>33</v>
      </c>
      <c r="H10201" s="227"/>
      <c r="I10201" s="95">
        <v>1</v>
      </c>
      <c r="K10201" s="194" t="str">
        <f t="shared" si="159"/>
        <v>GUEDEL AIRWAY 50 mm - newborn - 00 - blue - non sterile (box of 50)</v>
      </c>
    </row>
    <row r="10202" spans="1:11" x14ac:dyDescent="0.2">
      <c r="A10202" s="136">
        <v>57753</v>
      </c>
      <c r="B10202" s="226" t="s">
        <v>9266</v>
      </c>
      <c r="C10202" s="222" t="s">
        <v>12</v>
      </c>
      <c r="D10202" s="106" t="s">
        <v>7555</v>
      </c>
      <c r="E10202" s="87" t="s">
        <v>22</v>
      </c>
      <c r="F10202" s="88">
        <v>33</v>
      </c>
      <c r="H10202" s="227"/>
      <c r="I10202" s="95">
        <v>1</v>
      </c>
      <c r="K10202" s="194" t="str">
        <f t="shared" si="159"/>
        <v>GUEDEL AIRWAY 60 mm - child - 0 - black - non sterile (box of 50)</v>
      </c>
    </row>
    <row r="10203" spans="1:11" x14ac:dyDescent="0.2">
      <c r="A10203" s="136">
        <v>57754</v>
      </c>
      <c r="B10203" s="226" t="s">
        <v>9266</v>
      </c>
      <c r="C10203" s="222" t="s">
        <v>12</v>
      </c>
      <c r="D10203" s="106" t="s">
        <v>7556</v>
      </c>
      <c r="E10203" s="87" t="s">
        <v>22</v>
      </c>
      <c r="F10203" s="88">
        <v>33</v>
      </c>
      <c r="H10203" s="227"/>
      <c r="I10203" s="95">
        <v>1</v>
      </c>
      <c r="K10203" s="194" t="str">
        <f t="shared" si="159"/>
        <v>GUEDEL AIRWAY 70 mm - boy - 1 - white - non sterile (box of 50)</v>
      </c>
    </row>
    <row r="10204" spans="1:11" x14ac:dyDescent="0.2">
      <c r="A10204" s="136">
        <v>57755</v>
      </c>
      <c r="B10204" s="226" t="s">
        <v>9266</v>
      </c>
      <c r="C10204" s="222" t="s">
        <v>12</v>
      </c>
      <c r="D10204" s="106" t="s">
        <v>7557</v>
      </c>
      <c r="E10204" s="87" t="s">
        <v>22</v>
      </c>
      <c r="F10204" s="88">
        <v>33</v>
      </c>
      <c r="H10204" s="227"/>
      <c r="I10204" s="95">
        <v>1</v>
      </c>
      <c r="K10204" s="194" t="str">
        <f t="shared" si="159"/>
        <v>GUEDEL AIRWAY 80 mm - adult small - 2 - green - non sterile (box of 50)</v>
      </c>
    </row>
    <row r="10205" spans="1:11" x14ac:dyDescent="0.2">
      <c r="A10205" s="136">
        <v>57756</v>
      </c>
      <c r="B10205" s="226" t="s">
        <v>9266</v>
      </c>
      <c r="C10205" s="222" t="s">
        <v>12</v>
      </c>
      <c r="D10205" s="106" t="s">
        <v>7558</v>
      </c>
      <c r="E10205" s="87" t="s">
        <v>22</v>
      </c>
      <c r="F10205" s="88">
        <v>33</v>
      </c>
      <c r="H10205" s="227"/>
      <c r="I10205" s="95">
        <v>1</v>
      </c>
      <c r="K10205" s="194" t="str">
        <f t="shared" si="159"/>
        <v>GUEDEL AIRWAY 90 mm - adult small - 3 - yellow - non sterile (box of 50)</v>
      </c>
    </row>
    <row r="10206" spans="1:11" x14ac:dyDescent="0.2">
      <c r="A10206" s="136">
        <v>57757</v>
      </c>
      <c r="B10206" s="226" t="s">
        <v>9266</v>
      </c>
      <c r="C10206" s="222" t="s">
        <v>12</v>
      </c>
      <c r="D10206" s="106" t="s">
        <v>7559</v>
      </c>
      <c r="E10206" s="87" t="s">
        <v>22</v>
      </c>
      <c r="F10206" s="88">
        <v>33</v>
      </c>
      <c r="H10206" s="227"/>
      <c r="I10206" s="95">
        <v>1</v>
      </c>
      <c r="K10206" s="194" t="str">
        <f t="shared" si="159"/>
        <v>GUEDEL AIRWAY 100 mm - adult medium - 4 - red - non sterile (box of 50)</v>
      </c>
    </row>
    <row r="10207" spans="1:11" x14ac:dyDescent="0.2">
      <c r="A10207" s="136">
        <v>57758</v>
      </c>
      <c r="B10207" s="226" t="s">
        <v>9266</v>
      </c>
      <c r="C10207" s="222" t="s">
        <v>12</v>
      </c>
      <c r="D10207" s="106" t="s">
        <v>7560</v>
      </c>
      <c r="E10207" s="87" t="s">
        <v>22</v>
      </c>
      <c r="F10207" s="88">
        <v>33</v>
      </c>
      <c r="H10207" s="227"/>
      <c r="I10207" s="95">
        <v>1</v>
      </c>
      <c r="K10207" s="194" t="str">
        <f t="shared" si="159"/>
        <v>GUEDEL AIRWAY 110 mm - adult large - 5 - orange - non sterile (box of 50)</v>
      </c>
    </row>
    <row r="10208" spans="1:11" x14ac:dyDescent="0.2">
      <c r="A10208" s="136"/>
      <c r="B10208" s="226" t="s">
        <v>12</v>
      </c>
      <c r="C10208" s="222" t="s">
        <v>12</v>
      </c>
      <c r="D10208" s="201" t="s">
        <v>7561</v>
      </c>
      <c r="E10208" s="87"/>
      <c r="F10208" s="88"/>
      <c r="H10208" s="227"/>
      <c r="I10208" s="95"/>
      <c r="K10208" s="194" t="str">
        <f t="shared" si="159"/>
        <v>SPECIAL OFFER NON-STERILE GUEDEL AIRWAYS ()</v>
      </c>
    </row>
    <row r="10209" spans="1:11" x14ac:dyDescent="0.2">
      <c r="A10209" s="136"/>
      <c r="B10209" s="226" t="s">
        <v>12</v>
      </c>
      <c r="C10209" s="222" t="s">
        <v>12</v>
      </c>
      <c r="D10209" s="145" t="s">
        <v>7562</v>
      </c>
      <c r="E10209" s="87" t="s">
        <v>22</v>
      </c>
      <c r="F10209" s="88">
        <v>29.7</v>
      </c>
      <c r="H10209" s="227"/>
      <c r="I10209" s="95">
        <v>10</v>
      </c>
      <c r="K10209" s="194" t="str">
        <f t="shared" si="159"/>
        <v>For an order of at least 10 boxes SAVE 10% (box of 50)</v>
      </c>
    </row>
    <row r="10210" spans="1:11" ht="13.5" thickBot="1" x14ac:dyDescent="0.25">
      <c r="A10210" s="137"/>
      <c r="B10210" s="228" t="s">
        <v>12</v>
      </c>
      <c r="C10210" s="229" t="s">
        <v>12</v>
      </c>
      <c r="D10210" s="148" t="s">
        <v>7563</v>
      </c>
      <c r="E10210" s="119" t="s">
        <v>22</v>
      </c>
      <c r="F10210" s="154">
        <v>28.05</v>
      </c>
      <c r="H10210" s="235"/>
      <c r="I10210" s="98">
        <v>30</v>
      </c>
      <c r="K10210" s="194" t="str">
        <f t="shared" si="159"/>
        <v>For an order of at least 30 boxes SAVE 15% (box of 50)</v>
      </c>
    </row>
    <row r="10211" spans="1:11" x14ac:dyDescent="0.2">
      <c r="A10211" s="140">
        <v>57991</v>
      </c>
      <c r="B10211" s="231" t="s">
        <v>12</v>
      </c>
      <c r="C10211" s="232" t="s">
        <v>12</v>
      </c>
      <c r="D10211" s="124" t="s">
        <v>7564</v>
      </c>
      <c r="E10211" s="120" t="s">
        <v>29</v>
      </c>
      <c r="F10211" s="99">
        <v>59</v>
      </c>
      <c r="H10211" s="99"/>
      <c r="I10211" s="100">
        <v>1</v>
      </c>
      <c r="K10211" s="194" t="str">
        <f t="shared" si="159"/>
        <v>SINGLE PATIENT USE F.O. BLADE MILLER N 0 - newborn  (box of 10)</v>
      </c>
    </row>
    <row r="10212" spans="1:11" x14ac:dyDescent="0.2">
      <c r="A10212" s="132">
        <v>57992</v>
      </c>
      <c r="B10212" s="226" t="s">
        <v>12</v>
      </c>
      <c r="C10212" s="222" t="s">
        <v>12</v>
      </c>
      <c r="D10212" s="106" t="s">
        <v>7565</v>
      </c>
      <c r="E10212" s="87" t="s">
        <v>29</v>
      </c>
      <c r="F10212" s="88">
        <v>59</v>
      </c>
      <c r="H10212" s="88"/>
      <c r="I10212" s="90">
        <v>1</v>
      </c>
      <c r="K10212" s="194" t="str">
        <f t="shared" si="159"/>
        <v>SINGLE PATIENT USE F.O. BLADE MILLER N 1 - infant  (box of 10)</v>
      </c>
    </row>
    <row r="10213" spans="1:11" x14ac:dyDescent="0.2">
      <c r="A10213" s="132">
        <v>57996</v>
      </c>
      <c r="B10213" s="226" t="s">
        <v>12</v>
      </c>
      <c r="C10213" s="222" t="s">
        <v>12</v>
      </c>
      <c r="D10213" s="106" t="s">
        <v>7566</v>
      </c>
      <c r="E10213" s="87" t="s">
        <v>29</v>
      </c>
      <c r="F10213" s="88">
        <v>59</v>
      </c>
      <c r="H10213" s="88"/>
      <c r="I10213" s="90">
        <v>1</v>
      </c>
      <c r="K10213" s="194" t="str">
        <f t="shared" si="159"/>
        <v>SINGLE PATIENT USE F.O. BLADE Mc INTOSH N 1 - infant  (box of 10)</v>
      </c>
    </row>
    <row r="10214" spans="1:11" x14ac:dyDescent="0.2">
      <c r="A10214" s="132">
        <v>57997</v>
      </c>
      <c r="B10214" s="226" t="s">
        <v>12</v>
      </c>
      <c r="C10214" s="222" t="s">
        <v>12</v>
      </c>
      <c r="D10214" s="106" t="s">
        <v>7567</v>
      </c>
      <c r="E10214" s="87" t="s">
        <v>29</v>
      </c>
      <c r="F10214" s="88">
        <v>59</v>
      </c>
      <c r="H10214" s="88"/>
      <c r="I10214" s="90">
        <v>1</v>
      </c>
      <c r="K10214" s="194" t="str">
        <f t="shared" si="159"/>
        <v>SINGLE PATIENT USE F.O. BLADE Mc INTOSH N 2 - child  (box of 10)</v>
      </c>
    </row>
    <row r="10215" spans="1:11" x14ac:dyDescent="0.2">
      <c r="A10215" s="132">
        <v>57998</v>
      </c>
      <c r="B10215" s="226" t="s">
        <v>12</v>
      </c>
      <c r="C10215" s="222" t="s">
        <v>12</v>
      </c>
      <c r="D10215" s="106" t="s">
        <v>7568</v>
      </c>
      <c r="E10215" s="87" t="s">
        <v>29</v>
      </c>
      <c r="F10215" s="88">
        <v>59</v>
      </c>
      <c r="H10215" s="88"/>
      <c r="I10215" s="90">
        <v>1</v>
      </c>
      <c r="K10215" s="194" t="str">
        <f t="shared" si="159"/>
        <v>SINGLE PATIENT USE F.O. BLADE Mc INTOSH N 3 - adult  (box of 10)</v>
      </c>
    </row>
    <row r="10216" spans="1:11" x14ac:dyDescent="0.2">
      <c r="A10216" s="132">
        <v>57999</v>
      </c>
      <c r="B10216" s="226" t="s">
        <v>12</v>
      </c>
      <c r="C10216" s="222" t="s">
        <v>12</v>
      </c>
      <c r="D10216" s="106" t="s">
        <v>7569</v>
      </c>
      <c r="E10216" s="87" t="s">
        <v>29</v>
      </c>
      <c r="F10216" s="88">
        <v>59</v>
      </c>
      <c r="H10216" s="88"/>
      <c r="I10216" s="90">
        <v>1</v>
      </c>
      <c r="K10216" s="194" t="str">
        <f t="shared" si="159"/>
        <v>SINGLE PATIENT USE F.O. BLADE Mc INTOSH N 4 - adult large (box of 10)</v>
      </c>
    </row>
    <row r="10217" spans="1:11" x14ac:dyDescent="0.2">
      <c r="A10217" s="132">
        <v>58000</v>
      </c>
      <c r="B10217" s="226" t="s">
        <v>12</v>
      </c>
      <c r="C10217" s="222" t="s">
        <v>12</v>
      </c>
      <c r="D10217" s="106" t="s">
        <v>7570</v>
      </c>
      <c r="E10217" s="87" t="s">
        <v>29</v>
      </c>
      <c r="F10217" s="88">
        <v>59</v>
      </c>
      <c r="H10217" s="88"/>
      <c r="I10217" s="90">
        <v>1</v>
      </c>
      <c r="K10217" s="194" t="str">
        <f t="shared" si="159"/>
        <v>SINGLE PATIENT USE F.O. BLADE Mc INTOSH N 5 - adult extra large (box of 10)</v>
      </c>
    </row>
    <row r="10218" spans="1:11" x14ac:dyDescent="0.2">
      <c r="A10218" s="132">
        <v>58001</v>
      </c>
      <c r="B10218" s="226" t="s">
        <v>12</v>
      </c>
      <c r="C10218" s="222" t="s">
        <v>12</v>
      </c>
      <c r="D10218" s="106" t="s">
        <v>10074</v>
      </c>
      <c r="E10218" s="87">
        <v>1</v>
      </c>
      <c r="F10218" s="88">
        <v>6.2</v>
      </c>
      <c r="H10218" s="88"/>
      <c r="I10218" s="90">
        <v>1</v>
      </c>
      <c r="K10218" s="194" t="str">
        <f t="shared" si="159"/>
        <v xml:space="preserve">***SINGLE PATIENT USE F.O. BLADE MILLER N 0 - newborn   end of stock, then 57991 </v>
      </c>
    </row>
    <row r="10219" spans="1:11" x14ac:dyDescent="0.2">
      <c r="A10219" s="132">
        <v>58002</v>
      </c>
      <c r="B10219" s="226" t="s">
        <v>12</v>
      </c>
      <c r="C10219" s="222" t="s">
        <v>12</v>
      </c>
      <c r="D10219" s="106" t="s">
        <v>11074</v>
      </c>
      <c r="E10219" s="87">
        <v>1</v>
      </c>
      <c r="F10219" s="88"/>
      <c r="H10219" s="88"/>
      <c r="I10219" s="90">
        <v>1</v>
      </c>
      <c r="K10219" s="194" t="str">
        <f t="shared" si="159"/>
        <v xml:space="preserve">***SINGLE PATIENT USE F.O. BLADE MILLER N 1 - infant  replaced by 57992 </v>
      </c>
    </row>
    <row r="10220" spans="1:11" x14ac:dyDescent="0.2">
      <c r="A10220" s="132">
        <v>58006</v>
      </c>
      <c r="B10220" s="226" t="s">
        <v>12</v>
      </c>
      <c r="C10220" s="222" t="s">
        <v>12</v>
      </c>
      <c r="D10220" s="106" t="s">
        <v>10075</v>
      </c>
      <c r="E10220" s="87">
        <v>1</v>
      </c>
      <c r="F10220" s="88">
        <v>6.2</v>
      </c>
      <c r="H10220" s="88"/>
      <c r="I10220" s="90">
        <v>1</v>
      </c>
      <c r="K10220" s="194" t="str">
        <f t="shared" si="159"/>
        <v xml:space="preserve">***SINGLE PATIENT USE F.O. BLADE Mc INTOSH N 1 - infant  end of stock, then 57996 </v>
      </c>
    </row>
    <row r="10221" spans="1:11" x14ac:dyDescent="0.2">
      <c r="A10221" s="132">
        <v>58007</v>
      </c>
      <c r="B10221" s="226" t="s">
        <v>12</v>
      </c>
      <c r="C10221" s="222" t="s">
        <v>12</v>
      </c>
      <c r="D10221" s="106" t="s">
        <v>11075</v>
      </c>
      <c r="E10221" s="87">
        <v>1</v>
      </c>
      <c r="F10221" s="88"/>
      <c r="H10221" s="88"/>
      <c r="I10221" s="90">
        <v>1</v>
      </c>
      <c r="K10221" s="194" t="str">
        <f t="shared" si="159"/>
        <v xml:space="preserve">***SINGLE PATIENT USE F.O. BLADE Mc INTOSH N 2 - child  replaced by 57997 </v>
      </c>
    </row>
    <row r="10222" spans="1:11" x14ac:dyDescent="0.2">
      <c r="A10222" s="132">
        <v>58008</v>
      </c>
      <c r="B10222" s="226" t="s">
        <v>12</v>
      </c>
      <c r="C10222" s="222" t="s">
        <v>12</v>
      </c>
      <c r="D10222" s="106" t="s">
        <v>10076</v>
      </c>
      <c r="E10222" s="87">
        <v>1</v>
      </c>
      <c r="F10222" s="88">
        <v>6.2</v>
      </c>
      <c r="H10222" s="88"/>
      <c r="I10222" s="90">
        <v>1</v>
      </c>
      <c r="K10222" s="194" t="str">
        <f t="shared" si="159"/>
        <v xml:space="preserve">***SINGLE PATIENT USE F.O. BLADE Mc INTOSH N 3 - adult  end of stock, then 57998 </v>
      </c>
    </row>
    <row r="10223" spans="1:11" x14ac:dyDescent="0.2">
      <c r="A10223" s="132">
        <v>58009</v>
      </c>
      <c r="B10223" s="226" t="s">
        <v>12</v>
      </c>
      <c r="C10223" s="222" t="s">
        <v>12</v>
      </c>
      <c r="D10223" s="106" t="s">
        <v>10077</v>
      </c>
      <c r="E10223" s="87">
        <v>1</v>
      </c>
      <c r="F10223" s="88">
        <v>6.2</v>
      </c>
      <c r="H10223" s="88"/>
      <c r="I10223" s="90">
        <v>1</v>
      </c>
      <c r="K10223" s="194" t="str">
        <f t="shared" si="159"/>
        <v xml:space="preserve">***SINGLE PATIENT USE F.O. BLADE Mc INTOSH N 4 - adult large  end of stock, then 57999 </v>
      </c>
    </row>
    <row r="10224" spans="1:11" x14ac:dyDescent="0.2">
      <c r="A10224" s="132">
        <v>58010</v>
      </c>
      <c r="B10224" s="226" t="s">
        <v>12</v>
      </c>
      <c r="C10224" s="222" t="s">
        <v>12</v>
      </c>
      <c r="D10224" s="106" t="s">
        <v>11076</v>
      </c>
      <c r="E10224" s="87">
        <v>1</v>
      </c>
      <c r="F10224" s="88"/>
      <c r="H10224" s="88"/>
      <c r="I10224" s="90">
        <v>1</v>
      </c>
      <c r="K10224" s="194" t="str">
        <f t="shared" si="159"/>
        <v xml:space="preserve">***SINGLE PATIENT USE F.O. BLADE Mc INTOSH N 5 - adult extra large  replaced by 58000 </v>
      </c>
    </row>
    <row r="10225" spans="1:11" x14ac:dyDescent="0.2">
      <c r="A10225" s="132">
        <v>58016</v>
      </c>
      <c r="B10225" s="226" t="s">
        <v>12</v>
      </c>
      <c r="C10225" s="222" t="s">
        <v>12</v>
      </c>
      <c r="D10225" s="106" t="s">
        <v>11077</v>
      </c>
      <c r="E10225" s="87">
        <v>1</v>
      </c>
      <c r="F10225" s="166"/>
      <c r="H10225" s="166"/>
      <c r="I10225" s="90">
        <v>1</v>
      </c>
      <c r="K10225" s="194" t="str">
        <f t="shared" si="159"/>
        <v xml:space="preserve">***SINGLE PATIENT USE F.O. LED BATTERY HANDLE "RTU" (ready to use) 145 kLux - pediatric replaced by 58018 </v>
      </c>
    </row>
    <row r="10226" spans="1:11" x14ac:dyDescent="0.2">
      <c r="A10226" s="132">
        <v>58017</v>
      </c>
      <c r="B10226" s="226" t="s">
        <v>12</v>
      </c>
      <c r="C10226" s="222" t="s">
        <v>12</v>
      </c>
      <c r="D10226" s="106" t="s">
        <v>11078</v>
      </c>
      <c r="E10226" s="87">
        <v>1</v>
      </c>
      <c r="F10226" s="88"/>
      <c r="H10226" s="88"/>
      <c r="I10226" s="90">
        <v>1</v>
      </c>
      <c r="K10226" s="194" t="str">
        <f t="shared" si="159"/>
        <v xml:space="preserve">***SINGLE PATIENT USE F.O. LED BATTERY HANDLE "RTU" (ready to use) 145 KLux - adult  replaced by 58019 </v>
      </c>
    </row>
    <row r="10227" spans="1:11" x14ac:dyDescent="0.2">
      <c r="A10227" s="132">
        <v>58018</v>
      </c>
      <c r="B10227" s="226" t="s">
        <v>12</v>
      </c>
      <c r="C10227" s="222" t="s">
        <v>12</v>
      </c>
      <c r="D10227" s="106" t="s">
        <v>9267</v>
      </c>
      <c r="E10227" s="87" t="s">
        <v>29</v>
      </c>
      <c r="F10227" s="88">
        <v>99</v>
      </c>
      <c r="H10227" s="88"/>
      <c r="I10227" s="90">
        <v>1</v>
      </c>
      <c r="K10227" s="194" t="str">
        <f t="shared" si="159"/>
        <v>SINGLE PATIENT USE F.O. LED BATTERY HANDLE "RTU" (ready to use) 145 kLux - pediatric  (box of 10)</v>
      </c>
    </row>
    <row r="10228" spans="1:11" ht="13.5" thickBot="1" x14ac:dyDescent="0.25">
      <c r="A10228" s="134">
        <v>58019</v>
      </c>
      <c r="B10228" s="233" t="s">
        <v>12</v>
      </c>
      <c r="C10228" s="234" t="s">
        <v>12</v>
      </c>
      <c r="D10228" s="121" t="s">
        <v>9268</v>
      </c>
      <c r="E10228" s="116" t="s">
        <v>29</v>
      </c>
      <c r="F10228" s="91">
        <v>99</v>
      </c>
      <c r="H10228" s="91"/>
      <c r="I10228" s="92">
        <v>1</v>
      </c>
      <c r="K10228" s="194" t="str">
        <f t="shared" si="159"/>
        <v>SINGLE PATIENT USE F.O. LED BATTERY HANDLE "RTU" (ready to use) 145 KLux - adult (box of 10)</v>
      </c>
    </row>
    <row r="10229" spans="1:11" x14ac:dyDescent="0.2">
      <c r="A10229" s="135">
        <v>58051</v>
      </c>
      <c r="B10229" s="223" t="s">
        <v>9269</v>
      </c>
      <c r="C10229" s="224" t="s">
        <v>12</v>
      </c>
      <c r="D10229" s="117" t="s">
        <v>7571</v>
      </c>
      <c r="E10229" s="118">
        <v>1</v>
      </c>
      <c r="F10229" s="93">
        <v>78</v>
      </c>
      <c r="H10229" s="225"/>
      <c r="I10229" s="94">
        <v>1</v>
      </c>
      <c r="K10229" s="194" t="str">
        <f t="shared" si="159"/>
        <v xml:space="preserve">"GIMA MAXLITE" F.O. BLADE MILLER N. 0 - newborn </v>
      </c>
    </row>
    <row r="10230" spans="1:11" x14ac:dyDescent="0.2">
      <c r="A10230" s="136">
        <v>58052</v>
      </c>
      <c r="B10230" s="226" t="s">
        <v>9269</v>
      </c>
      <c r="C10230" s="222" t="s">
        <v>12</v>
      </c>
      <c r="D10230" s="106" t="s">
        <v>7572</v>
      </c>
      <c r="E10230" s="87">
        <v>1</v>
      </c>
      <c r="F10230" s="88">
        <v>78</v>
      </c>
      <c r="H10230" s="227"/>
      <c r="I10230" s="95">
        <v>1</v>
      </c>
      <c r="K10230" s="194" t="str">
        <f t="shared" si="159"/>
        <v xml:space="preserve">"GIMA MAXLITE" F.O. BLADE MILLER N. 1 - infant </v>
      </c>
    </row>
    <row r="10231" spans="1:11" x14ac:dyDescent="0.2">
      <c r="A10231" s="136">
        <v>58056</v>
      </c>
      <c r="B10231" s="226" t="s">
        <v>9269</v>
      </c>
      <c r="C10231" s="222" t="s">
        <v>12</v>
      </c>
      <c r="D10231" s="106" t="s">
        <v>7573</v>
      </c>
      <c r="E10231" s="87">
        <v>1</v>
      </c>
      <c r="F10231" s="88">
        <v>78</v>
      </c>
      <c r="H10231" s="227"/>
      <c r="I10231" s="95">
        <v>1</v>
      </c>
      <c r="K10231" s="194" t="str">
        <f t="shared" si="159"/>
        <v xml:space="preserve">"GIMA MAXLITE" F.O. BLADE MC-INTOSH N. 0 - newborn </v>
      </c>
    </row>
    <row r="10232" spans="1:11" x14ac:dyDescent="0.2">
      <c r="A10232" s="136">
        <v>58057</v>
      </c>
      <c r="B10232" s="226" t="s">
        <v>9269</v>
      </c>
      <c r="C10232" s="222" t="s">
        <v>12</v>
      </c>
      <c r="D10232" s="106" t="s">
        <v>7574</v>
      </c>
      <c r="E10232" s="87">
        <v>1</v>
      </c>
      <c r="F10232" s="88">
        <v>78</v>
      </c>
      <c r="H10232" s="227"/>
      <c r="I10232" s="95">
        <v>1</v>
      </c>
      <c r="K10232" s="194" t="str">
        <f t="shared" si="159"/>
        <v xml:space="preserve">"GIMA MAXLITE" F.O. BLADE MC-INTOSH N. 1 - infant </v>
      </c>
    </row>
    <row r="10233" spans="1:11" x14ac:dyDescent="0.2">
      <c r="A10233" s="136">
        <v>58058</v>
      </c>
      <c r="B10233" s="226" t="s">
        <v>9269</v>
      </c>
      <c r="C10233" s="222" t="s">
        <v>12</v>
      </c>
      <c r="D10233" s="106" t="s">
        <v>7575</v>
      </c>
      <c r="E10233" s="87">
        <v>1</v>
      </c>
      <c r="F10233" s="88">
        <v>78</v>
      </c>
      <c r="H10233" s="227"/>
      <c r="I10233" s="95">
        <v>1</v>
      </c>
      <c r="K10233" s="194" t="str">
        <f t="shared" si="159"/>
        <v xml:space="preserve">"GIMA MAXLITE" F.O. BLADE MC-INTOSH N. 2 - child </v>
      </c>
    </row>
    <row r="10234" spans="1:11" x14ac:dyDescent="0.2">
      <c r="A10234" s="136">
        <v>58059</v>
      </c>
      <c r="B10234" s="226" t="s">
        <v>9269</v>
      </c>
      <c r="C10234" s="222" t="s">
        <v>12</v>
      </c>
      <c r="D10234" s="106" t="s">
        <v>7576</v>
      </c>
      <c r="E10234" s="87">
        <v>1</v>
      </c>
      <c r="F10234" s="88">
        <v>78</v>
      </c>
      <c r="H10234" s="227"/>
      <c r="I10234" s="95">
        <v>1</v>
      </c>
      <c r="K10234" s="194" t="str">
        <f t="shared" si="159"/>
        <v xml:space="preserve">"GIMA MAXLITE" F.O. BLADE MC-INTOSH N. 3 - adult </v>
      </c>
    </row>
    <row r="10235" spans="1:11" x14ac:dyDescent="0.2">
      <c r="A10235" s="136">
        <v>58060</v>
      </c>
      <c r="B10235" s="226" t="s">
        <v>9269</v>
      </c>
      <c r="C10235" s="222" t="s">
        <v>12</v>
      </c>
      <c r="D10235" s="106" t="s">
        <v>7577</v>
      </c>
      <c r="E10235" s="87">
        <v>1</v>
      </c>
      <c r="F10235" s="88">
        <v>78</v>
      </c>
      <c r="H10235" s="227"/>
      <c r="I10235" s="95">
        <v>1</v>
      </c>
      <c r="K10235" s="194" t="str">
        <f t="shared" si="159"/>
        <v xml:space="preserve">"GIMA MAXLITE" F.O. BLADE MC-INTOSH N. 4 - adult large </v>
      </c>
    </row>
    <row r="10236" spans="1:11" x14ac:dyDescent="0.2">
      <c r="A10236" s="136">
        <v>58061</v>
      </c>
      <c r="B10236" s="226" t="s">
        <v>9269</v>
      </c>
      <c r="C10236" s="222" t="s">
        <v>12</v>
      </c>
      <c r="D10236" s="106" t="s">
        <v>7578</v>
      </c>
      <c r="E10236" s="87">
        <v>1</v>
      </c>
      <c r="F10236" s="88">
        <v>78</v>
      </c>
      <c r="H10236" s="227"/>
      <c r="I10236" s="95">
        <v>1</v>
      </c>
      <c r="K10236" s="194" t="str">
        <f t="shared" si="159"/>
        <v xml:space="preserve">"GIMA MAXLITE" F.O. BLADE MC-INTOSH N. 5 - adult X-large </v>
      </c>
    </row>
    <row r="10237" spans="1:11" x14ac:dyDescent="0.2">
      <c r="A10237" s="136"/>
      <c r="B10237" s="226" t="s">
        <v>12</v>
      </c>
      <c r="C10237" s="222" t="s">
        <v>12</v>
      </c>
      <c r="D10237" s="201" t="s">
        <v>7579</v>
      </c>
      <c r="E10237" s="87"/>
      <c r="F10237" s="88"/>
      <c r="H10237" s="227"/>
      <c r="I10237" s="95"/>
      <c r="K10237" s="194" t="str">
        <f t="shared" si="159"/>
        <v>SPECIAL OFFER "GIMA MAXLITE" F.O. BLADES ()</v>
      </c>
    </row>
    <row r="10238" spans="1:11" x14ac:dyDescent="0.2">
      <c r="A10238" s="136"/>
      <c r="B10238" s="226" t="s">
        <v>12</v>
      </c>
      <c r="C10238" s="222" t="s">
        <v>12</v>
      </c>
      <c r="D10238" s="106" t="s">
        <v>7580</v>
      </c>
      <c r="E10238" s="87">
        <v>1</v>
      </c>
      <c r="F10238" s="88">
        <v>74.099999999999994</v>
      </c>
      <c r="H10238" s="227"/>
      <c r="I10238" s="95">
        <v>5</v>
      </c>
      <c r="K10238" s="194" t="str">
        <f t="shared" ref="K10238:K10301" si="160">+SUBSTITUTE(CONCATENATE(D10238," ","(",IF(RIGHT(E10238,3)="1**","1",E10238),")"),"(1)","")</f>
        <v xml:space="preserve">"GIMA MAXLITE" F.O. BLADE   BUY 5 mixed blades SAVE 5% </v>
      </c>
    </row>
    <row r="10239" spans="1:11" x14ac:dyDescent="0.2">
      <c r="A10239" s="136"/>
      <c r="B10239" s="226" t="s">
        <v>12</v>
      </c>
      <c r="C10239" s="222" t="s">
        <v>12</v>
      </c>
      <c r="D10239" s="106" t="s">
        <v>7581</v>
      </c>
      <c r="E10239" s="87">
        <v>1</v>
      </c>
      <c r="F10239" s="88">
        <v>70.2</v>
      </c>
      <c r="H10239" s="227"/>
      <c r="I10239" s="95">
        <v>10</v>
      </c>
      <c r="K10239" s="194" t="str">
        <f t="shared" si="160"/>
        <v xml:space="preserve">"GIMA MAXLITE" F.O. BLADE   BUY 10 mixed blades SAVE 10% </v>
      </c>
    </row>
    <row r="10240" spans="1:11" ht="13.5" thickBot="1" x14ac:dyDescent="0.25">
      <c r="A10240" s="137"/>
      <c r="B10240" s="228" t="s">
        <v>12</v>
      </c>
      <c r="C10240" s="229" t="s">
        <v>12</v>
      </c>
      <c r="D10240" s="123" t="s">
        <v>7582</v>
      </c>
      <c r="E10240" s="119">
        <v>1</v>
      </c>
      <c r="F10240" s="154">
        <v>66.3</v>
      </c>
      <c r="H10240" s="235"/>
      <c r="I10240" s="98">
        <v>20</v>
      </c>
      <c r="K10240" s="194" t="str">
        <f t="shared" si="160"/>
        <v xml:space="preserve">"GIMA MAXLITE" F.O. BLADE   BUY 20 mixed blades SAVE 15% </v>
      </c>
    </row>
    <row r="10241" spans="1:11" x14ac:dyDescent="0.2">
      <c r="A10241" s="140">
        <v>58070</v>
      </c>
      <c r="B10241" s="231" t="s">
        <v>12</v>
      </c>
      <c r="C10241" s="232" t="s">
        <v>12</v>
      </c>
      <c r="D10241" s="124" t="s">
        <v>7583</v>
      </c>
      <c r="E10241" s="120">
        <v>1</v>
      </c>
      <c r="F10241" s="99">
        <v>320</v>
      </c>
      <c r="H10241" s="99"/>
      <c r="I10241" s="100">
        <v>1</v>
      </c>
      <c r="K10241" s="194" t="str">
        <f t="shared" si="160"/>
        <v xml:space="preserve">MAXLITE FLEXI F.O. SET 1 BLADE MC-INTOSH 3 </v>
      </c>
    </row>
    <row r="10242" spans="1:11" x14ac:dyDescent="0.2">
      <c r="A10242" s="132">
        <v>58072</v>
      </c>
      <c r="B10242" s="226" t="s">
        <v>12</v>
      </c>
      <c r="C10242" s="222" t="s">
        <v>12</v>
      </c>
      <c r="D10242" s="106" t="s">
        <v>7584</v>
      </c>
      <c r="E10242" s="87">
        <v>1</v>
      </c>
      <c r="F10242" s="88">
        <v>560</v>
      </c>
      <c r="H10242" s="88"/>
      <c r="I10242" s="90">
        <v>1</v>
      </c>
      <c r="K10242" s="194" t="str">
        <f t="shared" si="160"/>
        <v xml:space="preserve">MAXLITE FLEXI F.O. SET 2 BLADES MC-INTOSH 3, 4 </v>
      </c>
    </row>
    <row r="10243" spans="1:11" x14ac:dyDescent="0.2">
      <c r="A10243" s="132">
        <v>58073</v>
      </c>
      <c r="B10243" s="226" t="s">
        <v>12</v>
      </c>
      <c r="C10243" s="222" t="s">
        <v>12</v>
      </c>
      <c r="D10243" s="106" t="s">
        <v>7585</v>
      </c>
      <c r="E10243" s="87">
        <v>1</v>
      </c>
      <c r="F10243" s="88">
        <v>420</v>
      </c>
      <c r="H10243" s="88"/>
      <c r="I10243" s="90">
        <v>1</v>
      </c>
      <c r="K10243" s="194" t="str">
        <f t="shared" si="160"/>
        <v xml:space="preserve">MAXLITE FLEXI F.O. LED SET 1 BLADE MC-INTOSH 3 </v>
      </c>
    </row>
    <row r="10244" spans="1:11" x14ac:dyDescent="0.2">
      <c r="A10244" s="132">
        <v>58078</v>
      </c>
      <c r="B10244" s="226" t="s">
        <v>12</v>
      </c>
      <c r="C10244" s="222" t="s">
        <v>12</v>
      </c>
      <c r="D10244" s="106" t="s">
        <v>7586</v>
      </c>
      <c r="E10244" s="87">
        <v>1</v>
      </c>
      <c r="F10244" s="88">
        <v>240</v>
      </c>
      <c r="H10244" s="88"/>
      <c r="I10244" s="90">
        <v>1</v>
      </c>
      <c r="K10244" s="194" t="str">
        <f t="shared" si="160"/>
        <v xml:space="preserve">MAXLITE FLEXI F.O. BLADE N 2 MC-INTOSH </v>
      </c>
    </row>
    <row r="10245" spans="1:11" x14ac:dyDescent="0.2">
      <c r="A10245" s="132">
        <v>58079</v>
      </c>
      <c r="B10245" s="226" t="s">
        <v>12</v>
      </c>
      <c r="C10245" s="222" t="s">
        <v>12</v>
      </c>
      <c r="D10245" s="106" t="s">
        <v>7587</v>
      </c>
      <c r="E10245" s="87">
        <v>1</v>
      </c>
      <c r="F10245" s="88">
        <v>240</v>
      </c>
      <c r="H10245" s="88"/>
      <c r="I10245" s="90">
        <v>1</v>
      </c>
      <c r="K10245" s="194" t="str">
        <f t="shared" si="160"/>
        <v xml:space="preserve">MAXLITE FLEXI F.O. BLADE N 3 MC-INTOSH </v>
      </c>
    </row>
    <row r="10246" spans="1:11" x14ac:dyDescent="0.2">
      <c r="A10246" s="132">
        <v>58080</v>
      </c>
      <c r="B10246" s="226" t="s">
        <v>12</v>
      </c>
      <c r="C10246" s="222" t="s">
        <v>12</v>
      </c>
      <c r="D10246" s="106" t="s">
        <v>7588</v>
      </c>
      <c r="E10246" s="87">
        <v>1</v>
      </c>
      <c r="F10246" s="88">
        <v>240</v>
      </c>
      <c r="H10246" s="88"/>
      <c r="I10246" s="90">
        <v>1</v>
      </c>
      <c r="K10246" s="194" t="str">
        <f t="shared" si="160"/>
        <v xml:space="preserve">MAXLITE FLEXI F.O. BLADE N 4 MC-INTOSH </v>
      </c>
    </row>
    <row r="10247" spans="1:11" x14ac:dyDescent="0.2">
      <c r="A10247" s="132">
        <v>58101</v>
      </c>
      <c r="B10247" s="226" t="s">
        <v>12</v>
      </c>
      <c r="C10247" s="222" t="s">
        <v>12</v>
      </c>
      <c r="D10247" s="106" t="s">
        <v>10078</v>
      </c>
      <c r="E10247" s="87">
        <v>1</v>
      </c>
      <c r="F10247" s="88"/>
      <c r="H10247" s="88"/>
      <c r="I10247" s="90">
        <v>1</v>
      </c>
      <c r="K10247" s="194" t="str">
        <f t="shared" si="160"/>
        <v xml:space="preserve">***AMBU KING VISION VIDEOLARYNGOSCOPE SET  replaced by 58120 </v>
      </c>
    </row>
    <row r="10248" spans="1:11" x14ac:dyDescent="0.2">
      <c r="A10248" s="132">
        <v>58104</v>
      </c>
      <c r="B10248" s="226" t="s">
        <v>12</v>
      </c>
      <c r="C10248" s="222" t="s">
        <v>12</v>
      </c>
      <c r="D10248" s="106" t="s">
        <v>7589</v>
      </c>
      <c r="E10248" s="87">
        <v>1</v>
      </c>
      <c r="F10248" s="88"/>
      <c r="H10248" s="88"/>
      <c r="I10248" s="90">
        <v>1</v>
      </c>
      <c r="K10248" s="194" t="str">
        <f t="shared" si="160"/>
        <v xml:space="preserve">***AMBU STANDARD VISION BLADE - size 3 - spare for 58101  discontinued </v>
      </c>
    </row>
    <row r="10249" spans="1:11" x14ac:dyDescent="0.2">
      <c r="A10249" s="132">
        <v>58105</v>
      </c>
      <c r="B10249" s="226" t="s">
        <v>12</v>
      </c>
      <c r="C10249" s="222" t="s">
        <v>12</v>
      </c>
      <c r="D10249" s="106" t="s">
        <v>7590</v>
      </c>
      <c r="E10249" s="87">
        <v>1</v>
      </c>
      <c r="F10249" s="88"/>
      <c r="H10249" s="88"/>
      <c r="I10249" s="90">
        <v>1</v>
      </c>
      <c r="K10249" s="194" t="str">
        <f t="shared" si="160"/>
        <v xml:space="preserve">***AMBU CHANNELED VISION BLADE - size 3 - spare for 58101  discontinued </v>
      </c>
    </row>
    <row r="10250" spans="1:11" x14ac:dyDescent="0.2">
      <c r="A10250" s="132">
        <v>58106</v>
      </c>
      <c r="B10250" s="226" t="s">
        <v>12</v>
      </c>
      <c r="C10250" s="222" t="s">
        <v>12</v>
      </c>
      <c r="D10250" s="106" t="s">
        <v>10079</v>
      </c>
      <c r="E10250" s="87">
        <v>1</v>
      </c>
      <c r="F10250" s="88"/>
      <c r="H10250" s="88"/>
      <c r="I10250" s="90">
        <v>1</v>
      </c>
      <c r="K10250" s="194" t="str">
        <f t="shared" si="160"/>
        <v xml:space="preserve">***AMBU KING VISION aBLADE VIDEO LARYNGOSCOPE SET  replaced by 58120 </v>
      </c>
    </row>
    <row r="10251" spans="1:11" x14ac:dyDescent="0.2">
      <c r="A10251" s="132">
        <v>58107</v>
      </c>
      <c r="B10251" s="226" t="s">
        <v>12</v>
      </c>
      <c r="C10251" s="222" t="s">
        <v>12</v>
      </c>
      <c r="D10251" s="106" t="s">
        <v>9270</v>
      </c>
      <c r="E10251" s="87">
        <v>1</v>
      </c>
      <c r="F10251" s="88"/>
      <c r="H10251" s="88"/>
      <c r="I10251" s="90">
        <v>1</v>
      </c>
      <c r="K10251" s="194" t="str">
        <f t="shared" si="160"/>
        <v xml:space="preserve">***AMBU KING VISION aBLADE VIDEO LARYNGOSCOPE SET  discontinued </v>
      </c>
    </row>
    <row r="10252" spans="1:11" x14ac:dyDescent="0.2">
      <c r="A10252" s="132">
        <v>58108</v>
      </c>
      <c r="B10252" s="226" t="s">
        <v>12</v>
      </c>
      <c r="C10252" s="222" t="s">
        <v>12</v>
      </c>
      <c r="D10252" s="106" t="s">
        <v>9271</v>
      </c>
      <c r="E10252" s="87" t="s">
        <v>34</v>
      </c>
      <c r="F10252" s="88">
        <v>650</v>
      </c>
      <c r="H10252" s="88"/>
      <c r="I10252" s="90">
        <v>1</v>
      </c>
      <c r="K10252" s="194" t="str">
        <f t="shared" si="160"/>
        <v>**AMBU PEDIATRIC STANDARD VISION aBLADE - size 2 for 58106 (box of 20)</v>
      </c>
    </row>
    <row r="10253" spans="1:11" x14ac:dyDescent="0.2">
      <c r="A10253" s="132">
        <v>58109</v>
      </c>
      <c r="B10253" s="226" t="s">
        <v>12</v>
      </c>
      <c r="C10253" s="222" t="s">
        <v>12</v>
      </c>
      <c r="D10253" s="106" t="s">
        <v>9272</v>
      </c>
      <c r="E10253" s="87" t="s">
        <v>34</v>
      </c>
      <c r="F10253" s="88">
        <v>600</v>
      </c>
      <c r="H10253" s="88"/>
      <c r="I10253" s="90">
        <v>1</v>
      </c>
      <c r="K10253" s="194" t="str">
        <f t="shared" si="160"/>
        <v>**AMBU PEDIATRIC CHANNELED VISION aBLADE - size 2 for 58106 (box of 20)</v>
      </c>
    </row>
    <row r="10254" spans="1:11" x14ac:dyDescent="0.2">
      <c r="A10254" s="132">
        <v>58110</v>
      </c>
      <c r="B10254" s="226" t="s">
        <v>12</v>
      </c>
      <c r="C10254" s="222" t="s">
        <v>12</v>
      </c>
      <c r="D10254" s="106" t="s">
        <v>9273</v>
      </c>
      <c r="E10254" s="87">
        <v>1</v>
      </c>
      <c r="F10254" s="88">
        <v>1070</v>
      </c>
      <c r="H10254" s="88"/>
      <c r="I10254" s="90">
        <v>1</v>
      </c>
      <c r="K10254" s="194" t="str">
        <f t="shared" si="160"/>
        <v xml:space="preserve">**AMBU aBLADE VIDEO ADAPTER for pediatric blades  sold up to end of stock </v>
      </c>
    </row>
    <row r="10255" spans="1:11" x14ac:dyDescent="0.2">
      <c r="A10255" s="132">
        <v>58112</v>
      </c>
      <c r="B10255" s="226" t="s">
        <v>12</v>
      </c>
      <c r="C10255" s="222" t="s">
        <v>12</v>
      </c>
      <c r="D10255" s="106" t="s">
        <v>11079</v>
      </c>
      <c r="E10255" s="87" t="s">
        <v>34</v>
      </c>
      <c r="F10255" s="88"/>
      <c r="H10255" s="88"/>
      <c r="I10255" s="90">
        <v>1</v>
      </c>
      <c r="K10255" s="194" t="str">
        <f t="shared" si="160"/>
        <v>***AMBU ADULT STANDARD VISION aBLADE - size 3 - spare for 58106  discontinued (box of 20)</v>
      </c>
    </row>
    <row r="10256" spans="1:11" x14ac:dyDescent="0.2">
      <c r="A10256" s="132">
        <v>58113</v>
      </c>
      <c r="B10256" s="226" t="s">
        <v>12</v>
      </c>
      <c r="C10256" s="222" t="s">
        <v>12</v>
      </c>
      <c r="D10256" s="106" t="s">
        <v>9274</v>
      </c>
      <c r="E10256" s="87" t="s">
        <v>34</v>
      </c>
      <c r="F10256" s="88">
        <v>595</v>
      </c>
      <c r="H10256" s="88"/>
      <c r="I10256" s="90">
        <v>1</v>
      </c>
      <c r="K10256" s="194" t="str">
        <f t="shared" si="160"/>
        <v>**AMBU ADULT CHANNELED VISION aBLADE - size 3 - spare for 58106 (box of 20)</v>
      </c>
    </row>
    <row r="10257" spans="1:11" x14ac:dyDescent="0.2">
      <c r="A10257" s="132">
        <v>58116</v>
      </c>
      <c r="B10257" s="226" t="s">
        <v>12</v>
      </c>
      <c r="C10257" s="222" t="s">
        <v>12</v>
      </c>
      <c r="D10257" s="106" t="s">
        <v>10080</v>
      </c>
      <c r="E10257" s="87">
        <v>1</v>
      </c>
      <c r="F10257" s="88"/>
      <c r="H10257" s="88"/>
      <c r="I10257" s="90">
        <v>1</v>
      </c>
      <c r="K10257" s="194" t="str">
        <f t="shared" si="160"/>
        <v xml:space="preserve">***AMBU aBLADE VIDEO ADAPTER for adult blades - spare   discontinued </v>
      </c>
    </row>
    <row r="10258" spans="1:11" x14ac:dyDescent="0.2">
      <c r="A10258" s="132">
        <v>58120</v>
      </c>
      <c r="B10258" s="226" t="s">
        <v>12</v>
      </c>
      <c r="C10258" s="222" t="s">
        <v>12</v>
      </c>
      <c r="D10258" s="106" t="s">
        <v>10081</v>
      </c>
      <c r="E10258" s="87">
        <v>1</v>
      </c>
      <c r="F10258" s="88">
        <v>1090</v>
      </c>
      <c r="H10258" s="88"/>
      <c r="I10258" s="90">
        <v>1</v>
      </c>
      <c r="K10258" s="194" t="str">
        <f t="shared" si="160"/>
        <v xml:space="preserve">VIDEO LARYNGOSCOPE </v>
      </c>
    </row>
    <row r="10259" spans="1:11" x14ac:dyDescent="0.2">
      <c r="A10259" s="132">
        <v>58123</v>
      </c>
      <c r="B10259" s="226" t="s">
        <v>12</v>
      </c>
      <c r="C10259" s="222" t="s">
        <v>12</v>
      </c>
      <c r="D10259" s="106" t="s">
        <v>10082</v>
      </c>
      <c r="E10259" s="87" t="s">
        <v>34</v>
      </c>
      <c r="F10259" s="88">
        <v>79</v>
      </c>
      <c r="H10259" s="88"/>
      <c r="I10259" s="90">
        <v>1</v>
      </c>
      <c r="K10259" s="194" t="str">
        <f t="shared" si="160"/>
        <v>VIDEO LARYNGOSCOPE BLADES - child - disposable (box of 20)</v>
      </c>
    </row>
    <row r="10260" spans="1:11" x14ac:dyDescent="0.2">
      <c r="A10260" s="132">
        <v>58124</v>
      </c>
      <c r="B10260" s="226" t="s">
        <v>12</v>
      </c>
      <c r="C10260" s="222" t="s">
        <v>12</v>
      </c>
      <c r="D10260" s="106" t="s">
        <v>10083</v>
      </c>
      <c r="E10260" s="87" t="s">
        <v>34</v>
      </c>
      <c r="F10260" s="88">
        <v>79</v>
      </c>
      <c r="H10260" s="88"/>
      <c r="I10260" s="90">
        <v>1</v>
      </c>
      <c r="K10260" s="194" t="str">
        <f t="shared" si="160"/>
        <v>VIDEO LARYNGOSCOPE BLADES - adult - disposable (box of 20)</v>
      </c>
    </row>
    <row r="10261" spans="1:11" x14ac:dyDescent="0.2">
      <c r="A10261" s="132">
        <v>58125</v>
      </c>
      <c r="B10261" s="226" t="s">
        <v>12</v>
      </c>
      <c r="C10261" s="222" t="s">
        <v>12</v>
      </c>
      <c r="D10261" s="106" t="s">
        <v>10084</v>
      </c>
      <c r="E10261" s="87" t="s">
        <v>34</v>
      </c>
      <c r="F10261" s="88">
        <v>79</v>
      </c>
      <c r="H10261" s="88"/>
      <c r="I10261" s="90">
        <v>1</v>
      </c>
      <c r="K10261" s="194" t="str">
        <f t="shared" si="160"/>
        <v>VIDEO LARYNGOSCOPE BLADES - adult large - disposable (box of 20)</v>
      </c>
    </row>
    <row r="10262" spans="1:11" x14ac:dyDescent="0.2">
      <c r="A10262" s="132">
        <v>58750</v>
      </c>
      <c r="B10262" s="226" t="s">
        <v>12</v>
      </c>
      <c r="C10262" s="222" t="s">
        <v>12</v>
      </c>
      <c r="D10262" s="106" t="s">
        <v>7591</v>
      </c>
      <c r="E10262" s="87" t="s">
        <v>8648</v>
      </c>
      <c r="F10262" s="166">
        <v>10</v>
      </c>
      <c r="H10262" s="166"/>
      <c r="I10262" s="90">
        <v>1</v>
      </c>
      <c r="K10262" s="194" t="str">
        <f t="shared" si="160"/>
        <v>OCULAR ADHESIVE OCCLUSIVE BANDAGES - regular kids (box of 21)</v>
      </c>
    </row>
    <row r="10263" spans="1:11" x14ac:dyDescent="0.2">
      <c r="A10263" s="132">
        <v>58751</v>
      </c>
      <c r="B10263" s="226" t="s">
        <v>12</v>
      </c>
      <c r="C10263" s="222" t="s">
        <v>12</v>
      </c>
      <c r="D10263" s="106" t="s">
        <v>7592</v>
      </c>
      <c r="E10263" s="87" t="s">
        <v>8648</v>
      </c>
      <c r="F10263" s="166">
        <v>5.6</v>
      </c>
      <c r="H10263" s="166"/>
      <c r="I10263" s="90">
        <v>1</v>
      </c>
      <c r="K10263" s="194" t="str">
        <f t="shared" si="160"/>
        <v>OCULAR ADHESIVE OCCLUSIVE BANDAGES - junior (box of 21)</v>
      </c>
    </row>
    <row r="10264" spans="1:11" x14ac:dyDescent="0.2">
      <c r="A10264" s="132">
        <v>58752</v>
      </c>
      <c r="B10264" s="226" t="s">
        <v>12</v>
      </c>
      <c r="C10264" s="222" t="s">
        <v>12</v>
      </c>
      <c r="D10264" s="106" t="s">
        <v>7593</v>
      </c>
      <c r="E10264" s="87" t="s">
        <v>8648</v>
      </c>
      <c r="F10264" s="166">
        <v>6</v>
      </c>
      <c r="H10264" s="166"/>
      <c r="I10264" s="90">
        <v>1</v>
      </c>
      <c r="K10264" s="194" t="str">
        <f t="shared" si="160"/>
        <v>OCULAR ADHESIVE OCCLUSIVE BANDAGES - regular (box of 21)</v>
      </c>
    </row>
    <row r="10265" spans="1:11" x14ac:dyDescent="0.2">
      <c r="A10265" s="132">
        <v>58753</v>
      </c>
      <c r="B10265" s="226" t="s">
        <v>12</v>
      </c>
      <c r="C10265" s="222" t="s">
        <v>12</v>
      </c>
      <c r="D10265" s="106" t="s">
        <v>7594</v>
      </c>
      <c r="E10265" s="87" t="s">
        <v>8648</v>
      </c>
      <c r="F10265" s="166">
        <v>6.7</v>
      </c>
      <c r="H10265" s="166"/>
      <c r="I10265" s="90">
        <v>1</v>
      </c>
      <c r="K10265" s="194" t="str">
        <f t="shared" si="160"/>
        <v>OCULAR ADHESIVE OCCLUSIVE BANDAGES - large (box of 21)</v>
      </c>
    </row>
    <row r="10266" spans="1:11" x14ac:dyDescent="0.2">
      <c r="A10266" s="132">
        <v>58800</v>
      </c>
      <c r="B10266" s="226" t="s">
        <v>12</v>
      </c>
      <c r="C10266" s="222" t="s">
        <v>12</v>
      </c>
      <c r="D10266" s="106" t="s">
        <v>7595</v>
      </c>
      <c r="E10266" s="87" t="s">
        <v>286</v>
      </c>
      <c r="F10266" s="166">
        <v>2.2000000000000002</v>
      </c>
      <c r="H10266" s="166"/>
      <c r="I10266" s="90">
        <v>1</v>
      </c>
      <c r="K10266" s="194" t="str">
        <f t="shared" si="160"/>
        <v>STERILE ADHESIVE BWT DRESSING  5x7.2 cm (box of 5 )</v>
      </c>
    </row>
    <row r="10267" spans="1:11" x14ac:dyDescent="0.2">
      <c r="A10267" s="132">
        <v>58801</v>
      </c>
      <c r="B10267" s="226" t="s">
        <v>12</v>
      </c>
      <c r="C10267" s="222" t="s">
        <v>12</v>
      </c>
      <c r="D10267" s="106" t="s">
        <v>7596</v>
      </c>
      <c r="E10267" s="87" t="s">
        <v>286</v>
      </c>
      <c r="F10267" s="166">
        <v>2.5</v>
      </c>
      <c r="H10267" s="166"/>
      <c r="I10267" s="90">
        <v>1</v>
      </c>
      <c r="K10267" s="194" t="str">
        <f t="shared" si="160"/>
        <v>STERILE ADHESIVE BWT DRESSING  10x6 cm (box of 5 )</v>
      </c>
    </row>
    <row r="10268" spans="1:11" x14ac:dyDescent="0.2">
      <c r="A10268" s="132">
        <v>58802</v>
      </c>
      <c r="B10268" s="226" t="s">
        <v>12</v>
      </c>
      <c r="C10268" s="222" t="s">
        <v>12</v>
      </c>
      <c r="D10268" s="106" t="s">
        <v>11080</v>
      </c>
      <c r="E10268" s="87" t="s">
        <v>286</v>
      </c>
      <c r="F10268" s="166">
        <v>3.9</v>
      </c>
      <c r="H10268" s="166"/>
      <c r="I10268" s="90">
        <v>1</v>
      </c>
      <c r="K10268" s="194" t="str">
        <f t="shared" si="160"/>
        <v>***STERILE ADHESIVE BWT DRESSING  10x8 cm  end of stock (box of 5 )</v>
      </c>
    </row>
    <row r="10269" spans="1:11" x14ac:dyDescent="0.2">
      <c r="A10269" s="132">
        <v>58803</v>
      </c>
      <c r="B10269" s="226" t="s">
        <v>12</v>
      </c>
      <c r="C10269" s="222" t="s">
        <v>12</v>
      </c>
      <c r="D10269" s="106" t="s">
        <v>7597</v>
      </c>
      <c r="E10269" s="87" t="s">
        <v>286</v>
      </c>
      <c r="F10269" s="166">
        <v>5</v>
      </c>
      <c r="H10269" s="166"/>
      <c r="I10269" s="90">
        <v>1</v>
      </c>
      <c r="K10269" s="194" t="str">
        <f t="shared" si="160"/>
        <v>STERILE ADHESIVE BWT DRESSING  10x10 cm (box of 5 )</v>
      </c>
    </row>
    <row r="10270" spans="1:11" x14ac:dyDescent="0.2">
      <c r="A10270" s="132">
        <v>58804</v>
      </c>
      <c r="B10270" s="226" t="s">
        <v>12</v>
      </c>
      <c r="C10270" s="222" t="s">
        <v>12</v>
      </c>
      <c r="D10270" s="106" t="s">
        <v>7598</v>
      </c>
      <c r="E10270" s="87" t="s">
        <v>286</v>
      </c>
      <c r="F10270" s="166">
        <v>4.3</v>
      </c>
      <c r="H10270" s="166"/>
      <c r="I10270" s="90">
        <v>1</v>
      </c>
      <c r="K10270" s="194" t="str">
        <f t="shared" si="160"/>
        <v>STERILE ADHESIVE BWT DRESSING  10x12,5 cm (box of 5 )</v>
      </c>
    </row>
    <row r="10271" spans="1:11" x14ac:dyDescent="0.2">
      <c r="A10271" s="132">
        <v>58805</v>
      </c>
      <c r="B10271" s="226" t="s">
        <v>12</v>
      </c>
      <c r="C10271" s="222" t="s">
        <v>12</v>
      </c>
      <c r="D10271" s="106" t="s">
        <v>5962</v>
      </c>
      <c r="E10271" s="87" t="s">
        <v>286</v>
      </c>
      <c r="F10271" s="166">
        <v>3.9</v>
      </c>
      <c r="H10271" s="166"/>
      <c r="I10271" s="90">
        <v>1</v>
      </c>
      <c r="K10271" s="194" t="str">
        <f t="shared" si="160"/>
        <v>STERILE ADHESIVE BWT DRESSING  8x15 cm (box of 5 )</v>
      </c>
    </row>
    <row r="10272" spans="1:11" x14ac:dyDescent="0.2">
      <c r="A10272" s="132">
        <v>58822</v>
      </c>
      <c r="B10272" s="226" t="s">
        <v>12</v>
      </c>
      <c r="C10272" s="222" t="s">
        <v>12</v>
      </c>
      <c r="D10272" s="106" t="s">
        <v>7599</v>
      </c>
      <c r="E10272" s="87" t="s">
        <v>286</v>
      </c>
      <c r="F10272" s="166">
        <v>3.7</v>
      </c>
      <c r="H10272" s="166"/>
      <c r="I10272" s="90">
        <v>1</v>
      </c>
      <c r="K10272" s="194" t="str">
        <f t="shared" si="160"/>
        <v>STERILE ADHESIVE DRESSING 10x8 cm (box of 5 )</v>
      </c>
    </row>
    <row r="10273" spans="1:11" x14ac:dyDescent="0.2">
      <c r="A10273" s="132">
        <v>58830</v>
      </c>
      <c r="B10273" s="226" t="s">
        <v>12</v>
      </c>
      <c r="C10273" s="222" t="s">
        <v>12</v>
      </c>
      <c r="D10273" s="106" t="s">
        <v>7600</v>
      </c>
      <c r="E10273" s="87" t="s">
        <v>22</v>
      </c>
      <c r="F10273" s="166">
        <v>7.2</v>
      </c>
      <c r="H10273" s="166"/>
      <c r="I10273" s="90">
        <v>1</v>
      </c>
      <c r="K10273" s="194" t="str">
        <f t="shared" si="160"/>
        <v>STERILE ADHESIVE DRESSING 5x7.2 cm (box of 50)</v>
      </c>
    </row>
    <row r="10274" spans="1:11" x14ac:dyDescent="0.2">
      <c r="A10274" s="132">
        <v>58832</v>
      </c>
      <c r="B10274" s="226" t="s">
        <v>12</v>
      </c>
      <c r="C10274" s="222" t="s">
        <v>12</v>
      </c>
      <c r="D10274" s="106" t="s">
        <v>7601</v>
      </c>
      <c r="E10274" s="87" t="s">
        <v>22</v>
      </c>
      <c r="F10274" s="166">
        <v>14.6</v>
      </c>
      <c r="H10274" s="166"/>
      <c r="I10274" s="90">
        <v>1</v>
      </c>
      <c r="K10274" s="194" t="str">
        <f t="shared" si="160"/>
        <v>STERILE ADHESIVE DRESSING 10x10 cm (box of 50)</v>
      </c>
    </row>
    <row r="10275" spans="1:11" x14ac:dyDescent="0.2">
      <c r="A10275" s="132">
        <v>58834</v>
      </c>
      <c r="B10275" s="226" t="s">
        <v>12</v>
      </c>
      <c r="C10275" s="222" t="s">
        <v>12</v>
      </c>
      <c r="D10275" s="106" t="s">
        <v>7602</v>
      </c>
      <c r="E10275" s="87" t="s">
        <v>22</v>
      </c>
      <c r="F10275" s="166">
        <v>25</v>
      </c>
      <c r="H10275" s="166"/>
      <c r="I10275" s="90">
        <v>1</v>
      </c>
      <c r="K10275" s="194" t="str">
        <f t="shared" si="160"/>
        <v>STERILE ADHESIVE DRESSING 10x20 cm (box of 50)</v>
      </c>
    </row>
    <row r="10276" spans="1:11" x14ac:dyDescent="0.2">
      <c r="A10276" s="132">
        <v>58835</v>
      </c>
      <c r="B10276" s="226" t="s">
        <v>12</v>
      </c>
      <c r="C10276" s="222" t="s">
        <v>12</v>
      </c>
      <c r="D10276" s="106" t="s">
        <v>7603</v>
      </c>
      <c r="E10276" s="87" t="s">
        <v>23</v>
      </c>
      <c r="F10276" s="166">
        <v>15.7</v>
      </c>
      <c r="H10276" s="166"/>
      <c r="I10276" s="90">
        <v>1</v>
      </c>
      <c r="K10276" s="194" t="str">
        <f t="shared" si="160"/>
        <v>STERILE ADHESIVE DRESSING 10x25 cm (box of 25)</v>
      </c>
    </row>
    <row r="10277" spans="1:11" x14ac:dyDescent="0.2">
      <c r="A10277" s="132">
        <v>58840</v>
      </c>
      <c r="B10277" s="226" t="s">
        <v>12</v>
      </c>
      <c r="C10277" s="222" t="s">
        <v>12</v>
      </c>
      <c r="D10277" s="106" t="s">
        <v>7604</v>
      </c>
      <c r="E10277" s="87" t="s">
        <v>22</v>
      </c>
      <c r="F10277" s="166">
        <v>12.7</v>
      </c>
      <c r="H10277" s="166"/>
      <c r="I10277" s="90">
        <v>1</v>
      </c>
      <c r="K10277" s="194" t="str">
        <f t="shared" si="160"/>
        <v>HYPOR FILM DRESSING FOR FIXATION 6x8cm (box of 50)</v>
      </c>
    </row>
    <row r="10278" spans="1:11" x14ac:dyDescent="0.2">
      <c r="A10278" s="132">
        <v>58841</v>
      </c>
      <c r="B10278" s="226" t="s">
        <v>12</v>
      </c>
      <c r="C10278" s="222" t="s">
        <v>12</v>
      </c>
      <c r="D10278" s="106" t="s">
        <v>7605</v>
      </c>
      <c r="E10278" s="87" t="s">
        <v>22</v>
      </c>
      <c r="F10278" s="166">
        <v>25.5</v>
      </c>
      <c r="H10278" s="166"/>
      <c r="I10278" s="90">
        <v>1</v>
      </c>
      <c r="K10278" s="194" t="str">
        <f t="shared" si="160"/>
        <v>HYPOR FILM DRESSING FOR FIXATION 10x12,5cm (box of 50)</v>
      </c>
    </row>
    <row r="10279" spans="1:11" x14ac:dyDescent="0.2">
      <c r="A10279" s="132">
        <v>58842</v>
      </c>
      <c r="B10279" s="226" t="s">
        <v>12</v>
      </c>
      <c r="C10279" s="222" t="s">
        <v>12</v>
      </c>
      <c r="D10279" s="106" t="s">
        <v>7606</v>
      </c>
      <c r="E10279" s="87" t="s">
        <v>23</v>
      </c>
      <c r="F10279" s="166">
        <v>19</v>
      </c>
      <c r="H10279" s="166"/>
      <c r="I10279" s="90">
        <v>1</v>
      </c>
      <c r="K10279" s="194" t="str">
        <f t="shared" si="160"/>
        <v>HYPOR FILM DRESSING FOR FIXATION 10x20cm (box of 25)</v>
      </c>
    </row>
    <row r="10280" spans="1:11" x14ac:dyDescent="0.2">
      <c r="A10280" s="132">
        <v>58843</v>
      </c>
      <c r="B10280" s="226" t="s">
        <v>12</v>
      </c>
      <c r="C10280" s="222" t="s">
        <v>12</v>
      </c>
      <c r="D10280" s="106" t="s">
        <v>11081</v>
      </c>
      <c r="E10280" s="87" t="s">
        <v>23</v>
      </c>
      <c r="F10280" s="173">
        <v>19</v>
      </c>
      <c r="H10280" s="173"/>
      <c r="I10280" s="90">
        <v>1</v>
      </c>
      <c r="K10280" s="194" t="str">
        <f t="shared" si="160"/>
        <v>***HYPOR FILM DRESSING FOR FIXATION 10x25cm  end of stock (box of 25)</v>
      </c>
    </row>
    <row r="10281" spans="1:11" x14ac:dyDescent="0.2">
      <c r="A10281" s="132">
        <v>58850</v>
      </c>
      <c r="B10281" s="226" t="s">
        <v>12</v>
      </c>
      <c r="C10281" s="222" t="s">
        <v>12</v>
      </c>
      <c r="D10281" s="106" t="s">
        <v>10085</v>
      </c>
      <c r="E10281" s="87" t="s">
        <v>25</v>
      </c>
      <c r="F10281" s="173"/>
      <c r="H10281" s="173"/>
      <c r="I10281" s="90">
        <v>1</v>
      </c>
      <c r="K10281" s="194" t="str">
        <f t="shared" si="160"/>
        <v>***HYPOR FOAM HEEL DRESSING  discontinued (box of 5)</v>
      </c>
    </row>
    <row r="10282" spans="1:11" x14ac:dyDescent="0.2">
      <c r="A10282" s="132">
        <v>58852</v>
      </c>
      <c r="B10282" s="226" t="s">
        <v>12</v>
      </c>
      <c r="C10282" s="222" t="s">
        <v>12</v>
      </c>
      <c r="D10282" s="106" t="s">
        <v>10086</v>
      </c>
      <c r="E10282" s="87" t="s">
        <v>29</v>
      </c>
      <c r="F10282" s="166"/>
      <c r="H10282" s="166"/>
      <c r="I10282" s="90">
        <v>1</v>
      </c>
      <c r="K10282" s="194" t="str">
        <f t="shared" si="160"/>
        <v>***HYPOR FOAM PAD DRESSING 5x5cm  discontinued (box of 10)</v>
      </c>
    </row>
    <row r="10283" spans="1:11" x14ac:dyDescent="0.2">
      <c r="A10283" s="132">
        <v>58853</v>
      </c>
      <c r="B10283" s="226" t="s">
        <v>12</v>
      </c>
      <c r="C10283" s="222" t="s">
        <v>12</v>
      </c>
      <c r="D10283" s="106" t="s">
        <v>9275</v>
      </c>
      <c r="E10283" s="87" t="s">
        <v>29</v>
      </c>
      <c r="F10283" s="204"/>
      <c r="H10283" s="204"/>
      <c r="I10283" s="90">
        <v>1</v>
      </c>
      <c r="K10283" s="194" t="str">
        <f t="shared" si="160"/>
        <v>***HYPOR FOAM PAD DRESSING 10x10cm  discontinued (box of 10)</v>
      </c>
    </row>
    <row r="10284" spans="1:11" x14ac:dyDescent="0.2">
      <c r="A10284" s="132">
        <v>58854</v>
      </c>
      <c r="B10284" s="226" t="s">
        <v>12</v>
      </c>
      <c r="C10284" s="222" t="s">
        <v>12</v>
      </c>
      <c r="D10284" s="106" t="s">
        <v>9276</v>
      </c>
      <c r="E10284" s="87" t="s">
        <v>29</v>
      </c>
      <c r="F10284" s="204"/>
      <c r="H10284" s="204"/>
      <c r="I10284" s="90">
        <v>1</v>
      </c>
      <c r="K10284" s="194" t="str">
        <f t="shared" si="160"/>
        <v>***HYPOR FOAM PAD DRESSING 15x15cm  discontinued (box of 10)</v>
      </c>
    </row>
    <row r="10285" spans="1:11" x14ac:dyDescent="0.2">
      <c r="A10285" s="132">
        <v>58856</v>
      </c>
      <c r="B10285" s="226" t="s">
        <v>12</v>
      </c>
      <c r="C10285" s="222" t="s">
        <v>12</v>
      </c>
      <c r="D10285" s="106" t="s">
        <v>10087</v>
      </c>
      <c r="E10285" s="87" t="s">
        <v>29</v>
      </c>
      <c r="F10285" s="166"/>
      <c r="H10285" s="166"/>
      <c r="I10285" s="90">
        <v>1</v>
      </c>
      <c r="K10285" s="194" t="str">
        <f t="shared" si="160"/>
        <v>***HYPOR FOAM DRESSING 7.5x7.5cm  discontinued (box of 10)</v>
      </c>
    </row>
    <row r="10286" spans="1:11" x14ac:dyDescent="0.2">
      <c r="A10286" s="132">
        <v>58857</v>
      </c>
      <c r="B10286" s="226" t="s">
        <v>12</v>
      </c>
      <c r="C10286" s="222" t="s">
        <v>12</v>
      </c>
      <c r="D10286" s="106" t="s">
        <v>10088</v>
      </c>
      <c r="E10286" s="87" t="s">
        <v>29</v>
      </c>
      <c r="F10286" s="166"/>
      <c r="H10286" s="166"/>
      <c r="I10286" s="90">
        <v>1</v>
      </c>
      <c r="K10286" s="194" t="str">
        <f t="shared" si="160"/>
        <v>***HYPOR FOAM DRESSING 12.5x12.5cm  discontinued (box of 10)</v>
      </c>
    </row>
    <row r="10287" spans="1:11" x14ac:dyDescent="0.2">
      <c r="A10287" s="132">
        <v>58859</v>
      </c>
      <c r="B10287" s="226" t="s">
        <v>12</v>
      </c>
      <c r="C10287" s="222" t="s">
        <v>12</v>
      </c>
      <c r="D10287" s="106" t="s">
        <v>8649</v>
      </c>
      <c r="E10287" s="87" t="s">
        <v>29</v>
      </c>
      <c r="F10287" s="204"/>
      <c r="H10287" s="204"/>
      <c r="I10287" s="90">
        <v>1</v>
      </c>
      <c r="K10287" s="194" t="str">
        <f t="shared" si="160"/>
        <v>***HYPOR DERM DRESSING 10x10cm - thin  discontinued (box of 10)</v>
      </c>
    </row>
    <row r="10288" spans="1:11" x14ac:dyDescent="0.2">
      <c r="A10288" s="132">
        <v>58860</v>
      </c>
      <c r="B10288" s="226" t="s">
        <v>12</v>
      </c>
      <c r="C10288" s="222" t="s">
        <v>12</v>
      </c>
      <c r="D10288" s="106" t="s">
        <v>10089</v>
      </c>
      <c r="E10288" s="87" t="s">
        <v>29</v>
      </c>
      <c r="F10288" s="173"/>
      <c r="H10288" s="173"/>
      <c r="I10288" s="90">
        <v>1</v>
      </c>
      <c r="K10288" s="194" t="str">
        <f t="shared" si="160"/>
        <v>***HYPOR DERM DRESSING 10x10cm - thick  discontinued (box of 10)</v>
      </c>
    </row>
    <row r="10289" spans="1:11" ht="13.5" thickBot="1" x14ac:dyDescent="0.25">
      <c r="A10289" s="134">
        <v>58863</v>
      </c>
      <c r="B10289" s="233" t="s">
        <v>12</v>
      </c>
      <c r="C10289" s="234" t="s">
        <v>12</v>
      </c>
      <c r="D10289" s="121" t="s">
        <v>9277</v>
      </c>
      <c r="E10289" s="116" t="s">
        <v>29</v>
      </c>
      <c r="F10289" s="207"/>
      <c r="H10289" s="207"/>
      <c r="I10289" s="92">
        <v>1</v>
      </c>
      <c r="K10289" s="194" t="str">
        <f t="shared" si="160"/>
        <v>***HYPOR SORB ALGINATE DRESSING 10x10cm  discontinued (box of 10)</v>
      </c>
    </row>
    <row r="10290" spans="1:11" x14ac:dyDescent="0.2">
      <c r="A10290" s="135">
        <v>58903</v>
      </c>
      <c r="B10290" s="223" t="s">
        <v>287</v>
      </c>
      <c r="C10290" s="224" t="s">
        <v>12</v>
      </c>
      <c r="D10290" s="130" t="s">
        <v>7607</v>
      </c>
      <c r="E10290" s="118">
        <v>1</v>
      </c>
      <c r="F10290" s="93">
        <v>5.5</v>
      </c>
      <c r="H10290" s="225"/>
      <c r="I10290" s="94">
        <v>1</v>
      </c>
      <c r="K10290" s="194" t="str">
        <f t="shared" si="160"/>
        <v xml:space="preserve">ELASTIC TUBULAR NETTING C for hand, elbow, arm - latex free </v>
      </c>
    </row>
    <row r="10291" spans="1:11" x14ac:dyDescent="0.2">
      <c r="A10291" s="136">
        <v>58904</v>
      </c>
      <c r="B10291" s="226" t="s">
        <v>287</v>
      </c>
      <c r="C10291" s="222" t="s">
        <v>12</v>
      </c>
      <c r="D10291" s="128" t="s">
        <v>7608</v>
      </c>
      <c r="E10291" s="87">
        <v>1</v>
      </c>
      <c r="F10291" s="88">
        <v>6.2</v>
      </c>
      <c r="H10291" s="227"/>
      <c r="I10291" s="95">
        <v>1</v>
      </c>
      <c r="K10291" s="194" t="str">
        <f t="shared" si="160"/>
        <v xml:space="preserve">ELASTIC TUBULAR NETTING C/D for elbow, arm, foot - latex free </v>
      </c>
    </row>
    <row r="10292" spans="1:11" x14ac:dyDescent="0.2">
      <c r="A10292" s="136">
        <v>58905</v>
      </c>
      <c r="B10292" s="226" t="s">
        <v>287</v>
      </c>
      <c r="C10292" s="222" t="s">
        <v>12</v>
      </c>
      <c r="D10292" s="128" t="s">
        <v>7609</v>
      </c>
      <c r="E10292" s="87">
        <v>1</v>
      </c>
      <c r="F10292" s="88">
        <v>7.8</v>
      </c>
      <c r="H10292" s="227"/>
      <c r="I10292" s="95">
        <v>1</v>
      </c>
      <c r="K10292" s="194" t="str">
        <f t="shared" si="160"/>
        <v xml:space="preserve">ELASTIC TUBULAR NETTING E for foot, knee, leg - latex free </v>
      </c>
    </row>
    <row r="10293" spans="1:11" x14ac:dyDescent="0.2">
      <c r="A10293" s="136">
        <v>58906</v>
      </c>
      <c r="B10293" s="226" t="s">
        <v>287</v>
      </c>
      <c r="C10293" s="222" t="s">
        <v>12</v>
      </c>
      <c r="D10293" s="128" t="s">
        <v>7610</v>
      </c>
      <c r="E10293" s="87">
        <v>1</v>
      </c>
      <c r="F10293" s="88">
        <v>8.6999999999999993</v>
      </c>
      <c r="H10293" s="227"/>
      <c r="I10293" s="95">
        <v>1</v>
      </c>
      <c r="K10293" s="194" t="str">
        <f t="shared" si="160"/>
        <v xml:space="preserve">ELASTIC TUBULAR NETTING F for head, shoulder, pelvis, leg - latex free </v>
      </c>
    </row>
    <row r="10294" spans="1:11" x14ac:dyDescent="0.2">
      <c r="A10294" s="136">
        <v>58907</v>
      </c>
      <c r="B10294" s="226" t="s">
        <v>287</v>
      </c>
      <c r="C10294" s="222" t="s">
        <v>12</v>
      </c>
      <c r="D10294" s="128" t="s">
        <v>7611</v>
      </c>
      <c r="E10294" s="87">
        <v>1</v>
      </c>
      <c r="F10294" s="88">
        <v>10.5</v>
      </c>
      <c r="H10294" s="227"/>
      <c r="I10294" s="95">
        <v>1</v>
      </c>
      <c r="K10294" s="194" t="str">
        <f t="shared" si="160"/>
        <v xml:space="preserve">ELASTIC TUBULAR NETTING G for body, pelvis, thigh - latex free </v>
      </c>
    </row>
    <row r="10295" spans="1:11" x14ac:dyDescent="0.2">
      <c r="A10295" s="136"/>
      <c r="B10295" s="226" t="s">
        <v>12</v>
      </c>
      <c r="C10295" s="222" t="s">
        <v>12</v>
      </c>
      <c r="D10295" s="201" t="s">
        <v>5870</v>
      </c>
      <c r="E10295" s="87"/>
      <c r="F10295" s="88"/>
      <c r="H10295" s="227"/>
      <c r="I10295" s="95"/>
      <c r="K10295" s="194" t="str">
        <f t="shared" si="160"/>
        <v>SPECIAL OFFER ELASTIC TUBULAR NETTING ()</v>
      </c>
    </row>
    <row r="10296" spans="1:11" x14ac:dyDescent="0.2">
      <c r="A10296" s="136"/>
      <c r="B10296" s="226" t="s">
        <v>12</v>
      </c>
      <c r="C10296" s="222" t="s">
        <v>12</v>
      </c>
      <c r="D10296" s="145" t="s">
        <v>1226</v>
      </c>
      <c r="E10296" s="87"/>
      <c r="F10296" s="88"/>
      <c r="H10296" s="227"/>
      <c r="I10296" s="95">
        <v>10</v>
      </c>
      <c r="K10296" s="194" t="str">
        <f t="shared" si="160"/>
        <v>For a mixed order of minimum 10 boxes EXTRA DISCOUNT 10% ()</v>
      </c>
    </row>
    <row r="10297" spans="1:11" ht="13.5" thickBot="1" x14ac:dyDescent="0.25">
      <c r="A10297" s="137"/>
      <c r="B10297" s="228" t="s">
        <v>12</v>
      </c>
      <c r="C10297" s="229" t="s">
        <v>12</v>
      </c>
      <c r="D10297" s="148" t="s">
        <v>5871</v>
      </c>
      <c r="E10297" s="119"/>
      <c r="F10297" s="97"/>
      <c r="H10297" s="230"/>
      <c r="I10297" s="98">
        <v>30</v>
      </c>
      <c r="K10297" s="194" t="str">
        <f t="shared" si="160"/>
        <v>For a mixed order of minimum 30 boxes EXTRA DISCOUNT 15% ()</v>
      </c>
    </row>
    <row r="10298" spans="1:11" x14ac:dyDescent="0.2">
      <c r="A10298" s="140">
        <v>59010</v>
      </c>
      <c r="B10298" s="231" t="s">
        <v>12</v>
      </c>
      <c r="C10298" s="232" t="s">
        <v>12</v>
      </c>
      <c r="D10298" s="124" t="s">
        <v>7612</v>
      </c>
      <c r="E10298" s="120">
        <v>1</v>
      </c>
      <c r="F10298" s="99">
        <v>27</v>
      </c>
      <c r="H10298" s="99"/>
      <c r="I10298" s="100">
        <v>1</v>
      </c>
      <c r="K10298" s="194" t="str">
        <f t="shared" si="160"/>
        <v xml:space="preserve">LEUKOTAPE K NEUROMUSCULAR TAPE 5 m x 5 cm - skin </v>
      </c>
    </row>
    <row r="10299" spans="1:11" x14ac:dyDescent="0.2">
      <c r="A10299" s="132">
        <v>59011</v>
      </c>
      <c r="B10299" s="226" t="s">
        <v>12</v>
      </c>
      <c r="C10299" s="222" t="s">
        <v>12</v>
      </c>
      <c r="D10299" s="106" t="s">
        <v>7613</v>
      </c>
      <c r="E10299" s="87">
        <v>1</v>
      </c>
      <c r="F10299" s="88">
        <v>27</v>
      </c>
      <c r="H10299" s="88"/>
      <c r="I10299" s="90">
        <v>1</v>
      </c>
      <c r="K10299" s="194" t="str">
        <f t="shared" si="160"/>
        <v xml:space="preserve">LEUKOTAPE K NEUROMUSCULAR TAPE 5 m x 5 cm - red </v>
      </c>
    </row>
    <row r="10300" spans="1:11" x14ac:dyDescent="0.2">
      <c r="A10300" s="132">
        <v>59012</v>
      </c>
      <c r="B10300" s="226" t="s">
        <v>12</v>
      </c>
      <c r="C10300" s="222" t="s">
        <v>12</v>
      </c>
      <c r="D10300" s="106" t="s">
        <v>7614</v>
      </c>
      <c r="E10300" s="87">
        <v>1</v>
      </c>
      <c r="F10300" s="88">
        <v>27</v>
      </c>
      <c r="H10300" s="88"/>
      <c r="I10300" s="90">
        <v>1</v>
      </c>
      <c r="K10300" s="194" t="str">
        <f t="shared" si="160"/>
        <v xml:space="preserve">LEUKOTAPE K NEUROMUSCULAR TAPE 5 m x 5 cm - blue </v>
      </c>
    </row>
    <row r="10301" spans="1:11" x14ac:dyDescent="0.2">
      <c r="A10301" s="132">
        <v>59013</v>
      </c>
      <c r="B10301" s="226" t="s">
        <v>12</v>
      </c>
      <c r="C10301" s="222" t="s">
        <v>12</v>
      </c>
      <c r="D10301" s="106" t="s">
        <v>7615</v>
      </c>
      <c r="E10301" s="87">
        <v>1</v>
      </c>
      <c r="F10301" s="88">
        <v>27</v>
      </c>
      <c r="H10301" s="88"/>
      <c r="I10301" s="90">
        <v>1</v>
      </c>
      <c r="K10301" s="194" t="str">
        <f t="shared" si="160"/>
        <v xml:space="preserve">LEUKOTAPE K NEUROMUSCULAR TAPE 5 m x 5 cm - black </v>
      </c>
    </row>
    <row r="10302" spans="1:11" x14ac:dyDescent="0.2">
      <c r="A10302" s="132">
        <v>59014</v>
      </c>
      <c r="B10302" s="226" t="s">
        <v>12</v>
      </c>
      <c r="C10302" s="222" t="s">
        <v>12</v>
      </c>
      <c r="D10302" s="106" t="s">
        <v>7616</v>
      </c>
      <c r="E10302" s="87">
        <v>1</v>
      </c>
      <c r="F10302" s="88">
        <v>27</v>
      </c>
      <c r="H10302" s="88"/>
      <c r="I10302" s="90">
        <v>1</v>
      </c>
      <c r="K10302" s="194" t="str">
        <f t="shared" ref="K10302:K10365" si="161">+SUBSTITUTE(CONCATENATE(D10302," ","(",IF(RIGHT(E10302,3)="1**","1",E10302),")"),"(1)","")</f>
        <v xml:space="preserve">LEUKOTAPE K NEUROMUSCULAR TAPE 5 m x 5 cm - light blue </v>
      </c>
    </row>
    <row r="10303" spans="1:11" x14ac:dyDescent="0.2">
      <c r="A10303" s="132">
        <v>59015</v>
      </c>
      <c r="B10303" s="226" t="s">
        <v>12</v>
      </c>
      <c r="C10303" s="222" t="s">
        <v>12</v>
      </c>
      <c r="D10303" s="106" t="s">
        <v>7617</v>
      </c>
      <c r="E10303" s="87">
        <v>1</v>
      </c>
      <c r="F10303" s="88">
        <v>27</v>
      </c>
      <c r="H10303" s="88"/>
      <c r="I10303" s="90">
        <v>1</v>
      </c>
      <c r="K10303" s="194" t="str">
        <f t="shared" si="161"/>
        <v xml:space="preserve">LEUKOTAPE K NEUROMUSCULAR TAPE 5 m x 5 cm - pink </v>
      </c>
    </row>
    <row r="10304" spans="1:11" x14ac:dyDescent="0.2">
      <c r="A10304" s="132">
        <v>59051</v>
      </c>
      <c r="B10304" s="226" t="s">
        <v>12</v>
      </c>
      <c r="C10304" s="222" t="s">
        <v>12</v>
      </c>
      <c r="D10304" s="106" t="s">
        <v>7618</v>
      </c>
      <c r="E10304" s="87" t="s">
        <v>48</v>
      </c>
      <c r="F10304" s="88">
        <v>143</v>
      </c>
      <c r="H10304" s="88"/>
      <c r="I10304" s="90">
        <v>1</v>
      </c>
      <c r="K10304" s="194" t="str">
        <f t="shared" si="161"/>
        <v>STRAPPAL SPORT TAPE 10 m x 4 cm (box of 24)</v>
      </c>
    </row>
    <row r="10305" spans="1:11" x14ac:dyDescent="0.2">
      <c r="A10305" s="132">
        <v>59052</v>
      </c>
      <c r="B10305" s="226" t="s">
        <v>12</v>
      </c>
      <c r="C10305" s="222" t="s">
        <v>12</v>
      </c>
      <c r="D10305" s="106" t="s">
        <v>7619</v>
      </c>
      <c r="E10305" s="87" t="s">
        <v>139</v>
      </c>
      <c r="F10305" s="88">
        <v>137</v>
      </c>
      <c r="H10305" s="88"/>
      <c r="I10305" s="90">
        <v>1</v>
      </c>
      <c r="K10305" s="194" t="str">
        <f t="shared" si="161"/>
        <v>STRAPPAL SPORT TAPE 10 m x 5 cm (box of 18)</v>
      </c>
    </row>
    <row r="10306" spans="1:11" x14ac:dyDescent="0.2">
      <c r="A10306" s="132">
        <v>59099</v>
      </c>
      <c r="B10306" s="226" t="s">
        <v>12</v>
      </c>
      <c r="C10306" s="222" t="s">
        <v>12</v>
      </c>
      <c r="D10306" s="106" t="s">
        <v>7620</v>
      </c>
      <c r="E10306" s="87">
        <v>1</v>
      </c>
      <c r="F10306" s="166">
        <v>1140</v>
      </c>
      <c r="H10306" s="166"/>
      <c r="I10306" s="90">
        <v>1</v>
      </c>
      <c r="K10306" s="194" t="str">
        <f t="shared" si="161"/>
        <v xml:space="preserve">HEBU GOLD II PLASTER SAW </v>
      </c>
    </row>
    <row r="10307" spans="1:11" x14ac:dyDescent="0.2">
      <c r="A10307" s="132">
        <v>59101</v>
      </c>
      <c r="B10307" s="226" t="s">
        <v>12</v>
      </c>
      <c r="C10307" s="222" t="s">
        <v>12</v>
      </c>
      <c r="D10307" s="106" t="s">
        <v>7621</v>
      </c>
      <c r="E10307" s="87">
        <v>1</v>
      </c>
      <c r="F10307" s="88">
        <v>33</v>
      </c>
      <c r="H10307" s="88"/>
      <c r="I10307" s="90">
        <v>1</v>
      </c>
      <c r="K10307" s="194" t="str">
        <f t="shared" si="161"/>
        <v xml:space="preserve">SAW BLADE diam. 50 mm for 59099, 59100 </v>
      </c>
    </row>
    <row r="10308" spans="1:11" x14ac:dyDescent="0.2">
      <c r="A10308" s="132">
        <v>59102</v>
      </c>
      <c r="B10308" s="226" t="s">
        <v>12</v>
      </c>
      <c r="C10308" s="222" t="s">
        <v>12</v>
      </c>
      <c r="D10308" s="106" t="s">
        <v>7622</v>
      </c>
      <c r="E10308" s="87">
        <v>1</v>
      </c>
      <c r="F10308" s="88">
        <v>36</v>
      </c>
      <c r="H10308" s="88"/>
      <c r="I10308" s="90">
        <v>1</v>
      </c>
      <c r="K10308" s="194" t="str">
        <f t="shared" si="161"/>
        <v xml:space="preserve">SAW BLADE diam. 65 mm for 59099, 59100 </v>
      </c>
    </row>
    <row r="10309" spans="1:11" x14ac:dyDescent="0.2">
      <c r="A10309" s="132">
        <v>59150</v>
      </c>
      <c r="B10309" s="226" t="s">
        <v>12</v>
      </c>
      <c r="C10309" s="222" t="s">
        <v>12</v>
      </c>
      <c r="D10309" s="106" t="s">
        <v>7623</v>
      </c>
      <c r="E10309" s="87">
        <v>1</v>
      </c>
      <c r="F10309" s="88">
        <v>7</v>
      </c>
      <c r="H10309" s="88"/>
      <c r="I10309" s="90">
        <v>1</v>
      </c>
      <c r="K10309" s="194" t="str">
        <f t="shared" si="161"/>
        <v xml:space="preserve">COMPRILAN COMPRESSIVE BANDAGE 5 m x 6 cm  </v>
      </c>
    </row>
    <row r="10310" spans="1:11" x14ac:dyDescent="0.2">
      <c r="A10310" s="132">
        <v>59151</v>
      </c>
      <c r="B10310" s="226" t="s">
        <v>12</v>
      </c>
      <c r="C10310" s="222" t="s">
        <v>12</v>
      </c>
      <c r="D10310" s="106" t="s">
        <v>7624</v>
      </c>
      <c r="E10310" s="87">
        <v>1</v>
      </c>
      <c r="F10310" s="88">
        <v>8</v>
      </c>
      <c r="H10310" s="88"/>
      <c r="I10310" s="90">
        <v>1</v>
      </c>
      <c r="K10310" s="194" t="str">
        <f t="shared" si="161"/>
        <v xml:space="preserve">COMPRILAN COMPRESSIVE BANDAGE 5 m x 8 cm  </v>
      </c>
    </row>
    <row r="10311" spans="1:11" x14ac:dyDescent="0.2">
      <c r="A10311" s="132">
        <v>59152</v>
      </c>
      <c r="B10311" s="226" t="s">
        <v>12</v>
      </c>
      <c r="C10311" s="222" t="s">
        <v>12</v>
      </c>
      <c r="D10311" s="106" t="s">
        <v>7625</v>
      </c>
      <c r="E10311" s="87">
        <v>1</v>
      </c>
      <c r="F10311" s="88">
        <v>8.9</v>
      </c>
      <c r="H10311" s="88"/>
      <c r="I10311" s="90">
        <v>1</v>
      </c>
      <c r="K10311" s="194" t="str">
        <f t="shared" si="161"/>
        <v xml:space="preserve">COMPRILAN COMPRESSIVE BANDAGE 5 m x 10 cm  </v>
      </c>
    </row>
    <row r="10312" spans="1:11" x14ac:dyDescent="0.2">
      <c r="A10312" s="132">
        <v>59153</v>
      </c>
      <c r="B10312" s="226" t="s">
        <v>12</v>
      </c>
      <c r="C10312" s="222" t="s">
        <v>12</v>
      </c>
      <c r="D10312" s="106" t="s">
        <v>7626</v>
      </c>
      <c r="E10312" s="87">
        <v>1</v>
      </c>
      <c r="F10312" s="88">
        <v>10.3</v>
      </c>
      <c r="H10312" s="88"/>
      <c r="I10312" s="90">
        <v>1</v>
      </c>
      <c r="K10312" s="194" t="str">
        <f t="shared" si="161"/>
        <v xml:space="preserve">COMPRILAN COMPRESSIVE BANDAGE 5 m x 12 cm  </v>
      </c>
    </row>
    <row r="10313" spans="1:11" x14ac:dyDescent="0.2">
      <c r="A10313" s="132">
        <v>59182</v>
      </c>
      <c r="B10313" s="226" t="s">
        <v>12</v>
      </c>
      <c r="C10313" s="222" t="s">
        <v>12</v>
      </c>
      <c r="D10313" s="106" t="s">
        <v>7627</v>
      </c>
      <c r="E10313" s="87">
        <v>1</v>
      </c>
      <c r="F10313" s="88">
        <v>6.7</v>
      </c>
      <c r="H10313" s="88"/>
      <c r="I10313" s="90">
        <v>1</v>
      </c>
      <c r="K10313" s="194" t="str">
        <f t="shared" si="161"/>
        <v xml:space="preserve">CO-PLUS BANDAGE 6.3 m x 7.5 cm - skin </v>
      </c>
    </row>
    <row r="10314" spans="1:11" x14ac:dyDescent="0.2">
      <c r="A10314" s="132">
        <v>59183</v>
      </c>
      <c r="B10314" s="226" t="s">
        <v>12</v>
      </c>
      <c r="C10314" s="222" t="s">
        <v>12</v>
      </c>
      <c r="D10314" s="106" t="s">
        <v>7628</v>
      </c>
      <c r="E10314" s="87">
        <v>1</v>
      </c>
      <c r="F10314" s="88">
        <v>7.8</v>
      </c>
      <c r="H10314" s="88"/>
      <c r="I10314" s="90">
        <v>1</v>
      </c>
      <c r="K10314" s="194" t="str">
        <f t="shared" si="161"/>
        <v xml:space="preserve">CO-PLUS BANDAGE 6.3 m x 10 cm - skin </v>
      </c>
    </row>
    <row r="10315" spans="1:11" x14ac:dyDescent="0.2">
      <c r="A10315" s="132">
        <v>59186</v>
      </c>
      <c r="B10315" s="226" t="s">
        <v>12</v>
      </c>
      <c r="C10315" s="222" t="s">
        <v>12</v>
      </c>
      <c r="D10315" s="106" t="s">
        <v>7629</v>
      </c>
      <c r="E10315" s="87" t="s">
        <v>48</v>
      </c>
      <c r="F10315" s="88">
        <v>159</v>
      </c>
      <c r="H10315" s="88"/>
      <c r="I10315" s="90">
        <v>1</v>
      </c>
      <c r="K10315" s="194" t="str">
        <f t="shared" si="161"/>
        <v>CO-PLUS BANDAGE 6.3 m x 7.5 cm - mixed colours (box of 24)</v>
      </c>
    </row>
    <row r="10316" spans="1:11" x14ac:dyDescent="0.2">
      <c r="A10316" s="132">
        <v>59187</v>
      </c>
      <c r="B10316" s="226" t="s">
        <v>12</v>
      </c>
      <c r="C10316" s="222" t="s">
        <v>12</v>
      </c>
      <c r="D10316" s="106" t="s">
        <v>7630</v>
      </c>
      <c r="E10316" s="87" t="s">
        <v>139</v>
      </c>
      <c r="F10316" s="88">
        <v>139</v>
      </c>
      <c r="H10316" s="88"/>
      <c r="I10316" s="90">
        <v>1</v>
      </c>
      <c r="K10316" s="194" t="str">
        <f t="shared" si="161"/>
        <v>CO-PLUS BANDAGE 6.3 m x 10 cm - mixed colours (box of 18)</v>
      </c>
    </row>
    <row r="10317" spans="1:11" x14ac:dyDescent="0.2">
      <c r="A10317" s="132">
        <v>59201</v>
      </c>
      <c r="B10317" s="226" t="s">
        <v>12</v>
      </c>
      <c r="C10317" s="222" t="s">
        <v>12</v>
      </c>
      <c r="D10317" s="106" t="s">
        <v>7631</v>
      </c>
      <c r="E10317" s="87" t="s">
        <v>29</v>
      </c>
      <c r="F10317" s="88">
        <v>12</v>
      </c>
      <c r="H10317" s="88"/>
      <c r="I10317" s="90">
        <v>1</v>
      </c>
      <c r="K10317" s="194" t="str">
        <f t="shared" si="161"/>
        <v>ELASTIC COHESIVE BANDAGE 4 m x 8 cm - latex free (box of 10)</v>
      </c>
    </row>
    <row r="10318" spans="1:11" x14ac:dyDescent="0.2">
      <c r="A10318" s="132">
        <v>59202</v>
      </c>
      <c r="B10318" s="226" t="s">
        <v>12</v>
      </c>
      <c r="C10318" s="222" t="s">
        <v>12</v>
      </c>
      <c r="D10318" s="106" t="s">
        <v>7632</v>
      </c>
      <c r="E10318" s="87" t="s">
        <v>29</v>
      </c>
      <c r="F10318" s="88">
        <v>14</v>
      </c>
      <c r="H10318" s="88"/>
      <c r="I10318" s="90">
        <v>1</v>
      </c>
      <c r="K10318" s="194" t="str">
        <f t="shared" si="161"/>
        <v>ELASTIC COHESIVE BANDAGE 4 m x 10 cm - latex free (box of 10)</v>
      </c>
    </row>
    <row r="10319" spans="1:11" x14ac:dyDescent="0.2">
      <c r="A10319" s="132">
        <v>59203</v>
      </c>
      <c r="B10319" s="226" t="s">
        <v>12</v>
      </c>
      <c r="C10319" s="222" t="s">
        <v>12</v>
      </c>
      <c r="D10319" s="106" t="s">
        <v>7633</v>
      </c>
      <c r="E10319" s="87" t="s">
        <v>29</v>
      </c>
      <c r="F10319" s="166">
        <v>17.5</v>
      </c>
      <c r="H10319" s="166"/>
      <c r="I10319" s="90">
        <v>1</v>
      </c>
      <c r="K10319" s="194" t="str">
        <f t="shared" si="161"/>
        <v>ELASTIC COHESIVE BANDAGE 4 m x 12 cm - latex free (box of 10)</v>
      </c>
    </row>
    <row r="10320" spans="1:11" x14ac:dyDescent="0.2">
      <c r="A10320" s="132">
        <v>59206</v>
      </c>
      <c r="B10320" s="226" t="s">
        <v>12</v>
      </c>
      <c r="C10320" s="222" t="s">
        <v>12</v>
      </c>
      <c r="D10320" s="106" t="s">
        <v>7634</v>
      </c>
      <c r="E10320" s="87">
        <v>1</v>
      </c>
      <c r="F10320" s="88">
        <v>5.3</v>
      </c>
      <c r="H10320" s="88"/>
      <c r="I10320" s="90">
        <v>1</v>
      </c>
      <c r="K10320" s="194" t="str">
        <f t="shared" si="161"/>
        <v xml:space="preserve">ELASTIC COHESIVE BANDAGE 20 m x 8 cm - latex free </v>
      </c>
    </row>
    <row r="10321" spans="1:11" x14ac:dyDescent="0.2">
      <c r="A10321" s="132">
        <v>59207</v>
      </c>
      <c r="B10321" s="226" t="s">
        <v>12</v>
      </c>
      <c r="C10321" s="222" t="s">
        <v>12</v>
      </c>
      <c r="D10321" s="106" t="s">
        <v>7635</v>
      </c>
      <c r="E10321" s="87">
        <v>1</v>
      </c>
      <c r="F10321" s="88">
        <v>6.1</v>
      </c>
      <c r="H10321" s="88"/>
      <c r="I10321" s="90">
        <v>1</v>
      </c>
      <c r="K10321" s="194" t="str">
        <f t="shared" si="161"/>
        <v xml:space="preserve">ELASTIC COHESIVE BANDAGE 20 m x 10 cm - latex free </v>
      </c>
    </row>
    <row r="10322" spans="1:11" x14ac:dyDescent="0.2">
      <c r="A10322" s="132">
        <v>59208</v>
      </c>
      <c r="B10322" s="226" t="s">
        <v>12</v>
      </c>
      <c r="C10322" s="222" t="s">
        <v>12</v>
      </c>
      <c r="D10322" s="106" t="s">
        <v>7636</v>
      </c>
      <c r="E10322" s="87">
        <v>1</v>
      </c>
      <c r="F10322" s="166">
        <v>7</v>
      </c>
      <c r="H10322" s="166"/>
      <c r="I10322" s="90">
        <v>1</v>
      </c>
      <c r="K10322" s="194" t="str">
        <f t="shared" si="161"/>
        <v xml:space="preserve">ELASTIC COHESIVE BANDAGE 20 m x 12 cm - latex free </v>
      </c>
    </row>
    <row r="10323" spans="1:11" x14ac:dyDescent="0.2">
      <c r="A10323" s="132">
        <v>59211</v>
      </c>
      <c r="B10323" s="226" t="s">
        <v>12</v>
      </c>
      <c r="C10323" s="222" t="s">
        <v>12</v>
      </c>
      <c r="D10323" s="106" t="s">
        <v>7637</v>
      </c>
      <c r="E10323" s="87" t="s">
        <v>29</v>
      </c>
      <c r="F10323" s="88">
        <v>31.2</v>
      </c>
      <c r="H10323" s="88"/>
      <c r="I10323" s="90">
        <v>1</v>
      </c>
      <c r="K10323" s="194" t="str">
        <f t="shared" si="161"/>
        <v>ELASTOMULL HAFT COHESIVE BANDAGE 4 m x 6 cm (box of 10)</v>
      </c>
    </row>
    <row r="10324" spans="1:11" x14ac:dyDescent="0.2">
      <c r="A10324" s="132">
        <v>59212</v>
      </c>
      <c r="B10324" s="226" t="s">
        <v>12</v>
      </c>
      <c r="C10324" s="222" t="s">
        <v>12</v>
      </c>
      <c r="D10324" s="106" t="s">
        <v>7638</v>
      </c>
      <c r="E10324" s="87" t="s">
        <v>29</v>
      </c>
      <c r="F10324" s="88">
        <v>33</v>
      </c>
      <c r="H10324" s="88"/>
      <c r="I10324" s="90">
        <v>1</v>
      </c>
      <c r="K10324" s="194" t="str">
        <f t="shared" si="161"/>
        <v>ELASTOMULL HAFT COHESIVE BANDAGE 4 m x 8 cm (box of 10)</v>
      </c>
    </row>
    <row r="10325" spans="1:11" x14ac:dyDescent="0.2">
      <c r="A10325" s="132">
        <v>59213</v>
      </c>
      <c r="B10325" s="226" t="s">
        <v>12</v>
      </c>
      <c r="C10325" s="222" t="s">
        <v>12</v>
      </c>
      <c r="D10325" s="106" t="s">
        <v>7639</v>
      </c>
      <c r="E10325" s="87" t="s">
        <v>29</v>
      </c>
      <c r="F10325" s="88">
        <v>34</v>
      </c>
      <c r="H10325" s="88"/>
      <c r="I10325" s="90">
        <v>1</v>
      </c>
      <c r="K10325" s="194" t="str">
        <f t="shared" si="161"/>
        <v>ELASTOMULL HAFT COHESIVE BANDAGE 4 m x 10 cm (box of 10)</v>
      </c>
    </row>
    <row r="10326" spans="1:11" x14ac:dyDescent="0.2">
      <c r="A10326" s="132">
        <v>59218</v>
      </c>
      <c r="B10326" s="226" t="s">
        <v>12</v>
      </c>
      <c r="C10326" s="222" t="s">
        <v>12</v>
      </c>
      <c r="D10326" s="106" t="s">
        <v>7640</v>
      </c>
      <c r="E10326" s="87">
        <v>1</v>
      </c>
      <c r="F10326" s="88">
        <v>19</v>
      </c>
      <c r="H10326" s="88"/>
      <c r="I10326" s="90">
        <v>1</v>
      </c>
      <c r="K10326" s="194" t="str">
        <f t="shared" si="161"/>
        <v xml:space="preserve">ELASTOMULL HAFT COHESIVE BANDAGE 20 m x 8 cm </v>
      </c>
    </row>
    <row r="10327" spans="1:11" x14ac:dyDescent="0.2">
      <c r="A10327" s="132">
        <v>59219</v>
      </c>
      <c r="B10327" s="226" t="s">
        <v>12</v>
      </c>
      <c r="C10327" s="222" t="s">
        <v>12</v>
      </c>
      <c r="D10327" s="106" t="s">
        <v>7641</v>
      </c>
      <c r="E10327" s="87">
        <v>1</v>
      </c>
      <c r="F10327" s="88">
        <v>22.2</v>
      </c>
      <c r="H10327" s="88"/>
      <c r="I10327" s="90">
        <v>1</v>
      </c>
      <c r="K10327" s="194" t="str">
        <f t="shared" si="161"/>
        <v xml:space="preserve">ELASTOMULL HAFT COHESIVE BANDAGE 20 m x 10 cm </v>
      </c>
    </row>
    <row r="10328" spans="1:11" x14ac:dyDescent="0.2">
      <c r="A10328" s="132">
        <v>59230</v>
      </c>
      <c r="B10328" s="226" t="s">
        <v>12</v>
      </c>
      <c r="C10328" s="222" t="s">
        <v>12</v>
      </c>
      <c r="D10328" s="106" t="s">
        <v>11082</v>
      </c>
      <c r="E10328" s="87" t="s">
        <v>8030</v>
      </c>
      <c r="F10328" s="166">
        <v>16.2</v>
      </c>
      <c r="H10328" s="166"/>
      <c r="I10328" s="90">
        <v>1</v>
      </c>
      <c r="K10328" s="194" t="str">
        <f t="shared" si="161"/>
        <v>PEHA-HAFT 300037 ELASTIC COHESIVE BANDAGE 4 m x 2.5 cm - latex free (box of 8 )</v>
      </c>
    </row>
    <row r="10329" spans="1:11" x14ac:dyDescent="0.2">
      <c r="A10329" s="132">
        <v>59231</v>
      </c>
      <c r="B10329" s="226" t="s">
        <v>12</v>
      </c>
      <c r="C10329" s="222" t="s">
        <v>12</v>
      </c>
      <c r="D10329" s="106" t="s">
        <v>11083</v>
      </c>
      <c r="E10329" s="87">
        <v>1</v>
      </c>
      <c r="F10329" s="166">
        <v>1.55</v>
      </c>
      <c r="H10329" s="166"/>
      <c r="I10329" s="90">
        <v>1</v>
      </c>
      <c r="K10329" s="194" t="str">
        <f t="shared" si="161"/>
        <v xml:space="preserve">PEHA-HAFT 300038 ELASTIC COHESIVE BANDAGE 4 m x 4 cm - latex free </v>
      </c>
    </row>
    <row r="10330" spans="1:11" x14ac:dyDescent="0.2">
      <c r="A10330" s="132">
        <v>59232</v>
      </c>
      <c r="B10330" s="226" t="s">
        <v>12</v>
      </c>
      <c r="C10330" s="222" t="s">
        <v>12</v>
      </c>
      <c r="D10330" s="106" t="s">
        <v>11084</v>
      </c>
      <c r="E10330" s="87">
        <v>1</v>
      </c>
      <c r="F10330" s="166">
        <v>1.95</v>
      </c>
      <c r="H10330" s="166"/>
      <c r="I10330" s="90">
        <v>1</v>
      </c>
      <c r="K10330" s="194" t="str">
        <f t="shared" si="161"/>
        <v xml:space="preserve">PEHA-HAFT 300039 ELASTIC COHESIVE BANDAGE 4 m x 6 cm - latex free </v>
      </c>
    </row>
    <row r="10331" spans="1:11" x14ac:dyDescent="0.2">
      <c r="A10331" s="132">
        <v>59233</v>
      </c>
      <c r="B10331" s="226" t="s">
        <v>12</v>
      </c>
      <c r="C10331" s="222" t="s">
        <v>12</v>
      </c>
      <c r="D10331" s="106" t="s">
        <v>11085</v>
      </c>
      <c r="E10331" s="87">
        <v>1</v>
      </c>
      <c r="F10331" s="166">
        <v>2.25</v>
      </c>
      <c r="H10331" s="166"/>
      <c r="I10331" s="90">
        <v>1</v>
      </c>
      <c r="K10331" s="194" t="str">
        <f t="shared" si="161"/>
        <v xml:space="preserve">PEHA-HAFT 300040 ELASTIC COHESIVE BANDAGE 4 m x 8 cm - latex free </v>
      </c>
    </row>
    <row r="10332" spans="1:11" x14ac:dyDescent="0.2">
      <c r="A10332" s="132">
        <v>59234</v>
      </c>
      <c r="B10332" s="226" t="s">
        <v>12</v>
      </c>
      <c r="C10332" s="222" t="s">
        <v>12</v>
      </c>
      <c r="D10332" s="106" t="s">
        <v>11086</v>
      </c>
      <c r="E10332" s="87">
        <v>1</v>
      </c>
      <c r="F10332" s="166">
        <v>2.5</v>
      </c>
      <c r="H10332" s="166"/>
      <c r="I10332" s="90">
        <v>1</v>
      </c>
      <c r="K10332" s="194" t="str">
        <f t="shared" si="161"/>
        <v xml:space="preserve">PEHA-HAFT 300041 ELASTIC COHESIVE BANDAGE 4 m x 10 cm - latex free </v>
      </c>
    </row>
    <row r="10333" spans="1:11" x14ac:dyDescent="0.2">
      <c r="A10333" s="132">
        <v>59235</v>
      </c>
      <c r="B10333" s="226" t="s">
        <v>12</v>
      </c>
      <c r="C10333" s="222" t="s">
        <v>12</v>
      </c>
      <c r="D10333" s="106" t="s">
        <v>11087</v>
      </c>
      <c r="E10333" s="87">
        <v>1</v>
      </c>
      <c r="F10333" s="166">
        <v>3.2</v>
      </c>
      <c r="H10333" s="166"/>
      <c r="I10333" s="90">
        <v>1</v>
      </c>
      <c r="K10333" s="194" t="str">
        <f t="shared" si="161"/>
        <v xml:space="preserve">PEHA-HAFT 300042 ELASTIC COHESIVE BANDAGE 4 m x 12 cm - latex free </v>
      </c>
    </row>
    <row r="10334" spans="1:11" x14ac:dyDescent="0.2">
      <c r="A10334" s="132">
        <v>59236</v>
      </c>
      <c r="B10334" s="226" t="s">
        <v>12</v>
      </c>
      <c r="C10334" s="222" t="s">
        <v>12</v>
      </c>
      <c r="D10334" s="106" t="s">
        <v>11088</v>
      </c>
      <c r="E10334" s="87">
        <v>1</v>
      </c>
      <c r="F10334" s="166">
        <v>5.6</v>
      </c>
      <c r="H10334" s="166"/>
      <c r="I10334" s="90">
        <v>1</v>
      </c>
      <c r="K10334" s="194" t="str">
        <f t="shared" si="161"/>
        <v xml:space="preserve">PEHA-HAFT 300043 ELASTIC COHESIVE BANDAGE 20 m x 4 cm - latex free </v>
      </c>
    </row>
    <row r="10335" spans="1:11" x14ac:dyDescent="0.2">
      <c r="A10335" s="132">
        <v>59237</v>
      </c>
      <c r="B10335" s="226" t="s">
        <v>12</v>
      </c>
      <c r="C10335" s="222" t="s">
        <v>12</v>
      </c>
      <c r="D10335" s="106" t="s">
        <v>11089</v>
      </c>
      <c r="E10335" s="87">
        <v>1</v>
      </c>
      <c r="F10335" s="166">
        <v>6.4</v>
      </c>
      <c r="H10335" s="166"/>
      <c r="I10335" s="90">
        <v>1</v>
      </c>
      <c r="K10335" s="194" t="str">
        <f t="shared" si="161"/>
        <v xml:space="preserve">PEHA-HAFT 300044 ELASTIC COHESIVE BANDAGE 20 m x 6 cm - latex free </v>
      </c>
    </row>
    <row r="10336" spans="1:11" x14ac:dyDescent="0.2">
      <c r="A10336" s="132">
        <v>59238</v>
      </c>
      <c r="B10336" s="226" t="s">
        <v>12</v>
      </c>
      <c r="C10336" s="222" t="s">
        <v>12</v>
      </c>
      <c r="D10336" s="106" t="s">
        <v>11090</v>
      </c>
      <c r="E10336" s="87">
        <v>1</v>
      </c>
      <c r="F10336" s="166">
        <v>7.6</v>
      </c>
      <c r="H10336" s="166"/>
      <c r="I10336" s="90">
        <v>1</v>
      </c>
      <c r="K10336" s="194" t="str">
        <f t="shared" si="161"/>
        <v xml:space="preserve">PEHA-HAFT 300045 ELASTIC COHESIVE BANDAGE 20 m x 8 cm - latex free </v>
      </c>
    </row>
    <row r="10337" spans="1:11" x14ac:dyDescent="0.2">
      <c r="A10337" s="132">
        <v>59239</v>
      </c>
      <c r="B10337" s="226" t="s">
        <v>12</v>
      </c>
      <c r="C10337" s="222" t="s">
        <v>12</v>
      </c>
      <c r="D10337" s="106" t="s">
        <v>11091</v>
      </c>
      <c r="E10337" s="87">
        <v>1</v>
      </c>
      <c r="F10337" s="166">
        <v>8.6999999999999993</v>
      </c>
      <c r="H10337" s="166"/>
      <c r="I10337" s="90">
        <v>1</v>
      </c>
      <c r="K10337" s="194" t="str">
        <f t="shared" si="161"/>
        <v xml:space="preserve">PEHA-HAFT 300083 ELASTIC COHESIVE BANDAGE 20 m x 10 cm - latex free </v>
      </c>
    </row>
    <row r="10338" spans="1:11" x14ac:dyDescent="0.2">
      <c r="A10338" s="132">
        <v>59240</v>
      </c>
      <c r="B10338" s="226" t="s">
        <v>12</v>
      </c>
      <c r="C10338" s="222" t="s">
        <v>12</v>
      </c>
      <c r="D10338" s="106" t="s">
        <v>11092</v>
      </c>
      <c r="E10338" s="87">
        <v>1</v>
      </c>
      <c r="F10338" s="166">
        <v>11.2</v>
      </c>
      <c r="H10338" s="166"/>
      <c r="I10338" s="90">
        <v>1</v>
      </c>
      <c r="K10338" s="194" t="str">
        <f t="shared" si="161"/>
        <v xml:space="preserve">PEHA-HAFT 300046 ELASTIC COHESIVE BANDAGE 20 m x 12 cm - latex free </v>
      </c>
    </row>
    <row r="10339" spans="1:11" x14ac:dyDescent="0.2">
      <c r="A10339" s="132">
        <v>59250</v>
      </c>
      <c r="B10339" s="226" t="s">
        <v>12</v>
      </c>
      <c r="C10339" s="222" t="s">
        <v>12</v>
      </c>
      <c r="D10339" s="106" t="s">
        <v>7642</v>
      </c>
      <c r="E10339" s="87">
        <v>1</v>
      </c>
      <c r="F10339" s="88">
        <v>7.5</v>
      </c>
      <c r="H10339" s="88"/>
      <c r="I10339" s="90">
        <v>1</v>
      </c>
      <c r="K10339" s="194" t="str">
        <f t="shared" si="161"/>
        <v xml:space="preserve">TENSOPLAST ELASTIC ADHESIVE BANDAGES 4.5 m x 5 cm </v>
      </c>
    </row>
    <row r="10340" spans="1:11" x14ac:dyDescent="0.2">
      <c r="A10340" s="132">
        <v>59251</v>
      </c>
      <c r="B10340" s="226" t="s">
        <v>12</v>
      </c>
      <c r="C10340" s="222" t="s">
        <v>12</v>
      </c>
      <c r="D10340" s="106" t="s">
        <v>7643</v>
      </c>
      <c r="E10340" s="87">
        <v>1</v>
      </c>
      <c r="F10340" s="88">
        <v>9.9</v>
      </c>
      <c r="H10340" s="88"/>
      <c r="I10340" s="90">
        <v>1</v>
      </c>
      <c r="K10340" s="194" t="str">
        <f t="shared" si="161"/>
        <v xml:space="preserve">TENSOPLAST ELASTIC ADHESIVE BANDAGES 4.5 m x 7.5 cm </v>
      </c>
    </row>
    <row r="10341" spans="1:11" x14ac:dyDescent="0.2">
      <c r="A10341" s="132">
        <v>59252</v>
      </c>
      <c r="B10341" s="226" t="s">
        <v>12</v>
      </c>
      <c r="C10341" s="222" t="s">
        <v>12</v>
      </c>
      <c r="D10341" s="106" t="s">
        <v>7644</v>
      </c>
      <c r="E10341" s="87">
        <v>1</v>
      </c>
      <c r="F10341" s="88">
        <v>12.9</v>
      </c>
      <c r="H10341" s="88"/>
      <c r="I10341" s="90">
        <v>1</v>
      </c>
      <c r="K10341" s="194" t="str">
        <f t="shared" si="161"/>
        <v xml:space="preserve">TENSOPLAST ELASTIC ADHESIVE BANDAGES 4.5 m x 10 cm </v>
      </c>
    </row>
    <row r="10342" spans="1:11" x14ac:dyDescent="0.2">
      <c r="A10342" s="132">
        <v>59300</v>
      </c>
      <c r="B10342" s="226" t="s">
        <v>12</v>
      </c>
      <c r="C10342" s="222" t="s">
        <v>12</v>
      </c>
      <c r="D10342" s="106" t="s">
        <v>8650</v>
      </c>
      <c r="E10342" s="87" t="s">
        <v>74</v>
      </c>
      <c r="F10342" s="166">
        <v>38.799999999999997</v>
      </c>
      <c r="H10342" s="166"/>
      <c r="I10342" s="90">
        <v>1</v>
      </c>
      <c r="K10342" s="194" t="str">
        <f t="shared" si="161"/>
        <v>HARTMANN OMNISTRIP 3x76 mm - 540681 (box of 250)</v>
      </c>
    </row>
    <row r="10343" spans="1:11" x14ac:dyDescent="0.2">
      <c r="A10343" s="132">
        <v>59301</v>
      </c>
      <c r="B10343" s="226" t="s">
        <v>12</v>
      </c>
      <c r="C10343" s="222" t="s">
        <v>12</v>
      </c>
      <c r="D10343" s="106" t="s">
        <v>8651</v>
      </c>
      <c r="E10343" s="87" t="s">
        <v>49</v>
      </c>
      <c r="F10343" s="166">
        <v>46.6</v>
      </c>
      <c r="H10343" s="166"/>
      <c r="I10343" s="90">
        <v>1</v>
      </c>
      <c r="K10343" s="194" t="str">
        <f t="shared" si="161"/>
        <v>HARTMANN OMNISTRIP 6x38 mm - 540682 (box of 300)</v>
      </c>
    </row>
    <row r="10344" spans="1:11" x14ac:dyDescent="0.2">
      <c r="A10344" s="132">
        <v>59302</v>
      </c>
      <c r="B10344" s="226" t="s">
        <v>12</v>
      </c>
      <c r="C10344" s="222" t="s">
        <v>12</v>
      </c>
      <c r="D10344" s="106" t="s">
        <v>8652</v>
      </c>
      <c r="E10344" s="87" t="s">
        <v>28</v>
      </c>
      <c r="F10344" s="166">
        <v>30.7</v>
      </c>
      <c r="H10344" s="166"/>
      <c r="I10344" s="90">
        <v>1</v>
      </c>
      <c r="K10344" s="194" t="str">
        <f t="shared" si="161"/>
        <v>HARTMANN OMNISTRIP 6x76 mm - 540683 (box of 150)</v>
      </c>
    </row>
    <row r="10345" spans="1:11" x14ac:dyDescent="0.2">
      <c r="A10345" s="132">
        <v>59303</v>
      </c>
      <c r="B10345" s="226" t="s">
        <v>12</v>
      </c>
      <c r="C10345" s="222" t="s">
        <v>12</v>
      </c>
      <c r="D10345" s="106" t="s">
        <v>8653</v>
      </c>
      <c r="E10345" s="87" t="s">
        <v>26</v>
      </c>
      <c r="F10345" s="166">
        <v>72.5</v>
      </c>
      <c r="H10345" s="166"/>
      <c r="I10345" s="90">
        <v>1</v>
      </c>
      <c r="K10345" s="194" t="str">
        <f t="shared" si="161"/>
        <v>HARTMANN OMNISTRIP 6x101 mm - 540684 (box of 500)</v>
      </c>
    </row>
    <row r="10346" spans="1:11" x14ac:dyDescent="0.2">
      <c r="A10346" s="132">
        <v>59304</v>
      </c>
      <c r="B10346" s="226" t="s">
        <v>12</v>
      </c>
      <c r="C10346" s="222" t="s">
        <v>12</v>
      </c>
      <c r="D10346" s="106" t="s">
        <v>8654</v>
      </c>
      <c r="E10346" s="87" t="s">
        <v>49</v>
      </c>
      <c r="F10346" s="166">
        <v>68.7</v>
      </c>
      <c r="H10346" s="166"/>
      <c r="I10346" s="90">
        <v>1</v>
      </c>
      <c r="K10346" s="194" t="str">
        <f t="shared" si="161"/>
        <v>HARTMANN OMNISTRIP 12x101 mm - 540685 (box of 300)</v>
      </c>
    </row>
    <row r="10347" spans="1:11" x14ac:dyDescent="0.2">
      <c r="A10347" s="132">
        <v>59305</v>
      </c>
      <c r="B10347" s="226" t="s">
        <v>12</v>
      </c>
      <c r="C10347" s="222" t="s">
        <v>12</v>
      </c>
      <c r="D10347" s="106" t="s">
        <v>8655</v>
      </c>
      <c r="E10347" s="87" t="s">
        <v>8656</v>
      </c>
      <c r="F10347" s="166">
        <v>90</v>
      </c>
      <c r="H10347" s="166"/>
      <c r="I10347" s="90">
        <v>1</v>
      </c>
      <c r="K10347" s="194" t="str">
        <f t="shared" si="161"/>
        <v>HARTMANN OMNISTRIP 25x127 mm - 540686 (vox of 200)</v>
      </c>
    </row>
    <row r="10348" spans="1:11" x14ac:dyDescent="0.2">
      <c r="A10348" s="132">
        <v>59390</v>
      </c>
      <c r="B10348" s="226" t="s">
        <v>12</v>
      </c>
      <c r="C10348" s="222" t="s">
        <v>12</v>
      </c>
      <c r="D10348" s="106" t="s">
        <v>7645</v>
      </c>
      <c r="E10348" s="87" t="s">
        <v>41</v>
      </c>
      <c r="F10348" s="88">
        <v>232</v>
      </c>
      <c r="H10348" s="88"/>
      <c r="I10348" s="90">
        <v>1</v>
      </c>
      <c r="K10348" s="194" t="str">
        <f t="shared" si="161"/>
        <v>LAPARATOMIC SPONGE GAUZE 10x60 cm 4 plies (box of 600)</v>
      </c>
    </row>
    <row r="10349" spans="1:11" x14ac:dyDescent="0.2">
      <c r="A10349" s="132">
        <v>59391</v>
      </c>
      <c r="B10349" s="226" t="s">
        <v>12</v>
      </c>
      <c r="C10349" s="222" t="s">
        <v>12</v>
      </c>
      <c r="D10349" s="106" t="s">
        <v>7646</v>
      </c>
      <c r="E10349" s="87" t="s">
        <v>41</v>
      </c>
      <c r="F10349" s="88">
        <v>182</v>
      </c>
      <c r="H10349" s="88"/>
      <c r="I10349" s="90">
        <v>1</v>
      </c>
      <c r="K10349" s="194" t="str">
        <f t="shared" si="161"/>
        <v>LAPARATOMIC SPONGE GAUZE 20x20 cm 4 plies (box of 600)</v>
      </c>
    </row>
    <row r="10350" spans="1:11" x14ac:dyDescent="0.2">
      <c r="A10350" s="132">
        <v>59392</v>
      </c>
      <c r="B10350" s="226" t="s">
        <v>12</v>
      </c>
      <c r="C10350" s="222" t="s">
        <v>12</v>
      </c>
      <c r="D10350" s="106" t="s">
        <v>7647</v>
      </c>
      <c r="E10350" s="87" t="s">
        <v>41</v>
      </c>
      <c r="F10350" s="88">
        <v>304</v>
      </c>
      <c r="H10350" s="88"/>
      <c r="I10350" s="90">
        <v>1</v>
      </c>
      <c r="K10350" s="194" t="str">
        <f t="shared" si="161"/>
        <v>LAPARATOMIC SPONGE GAUZE 30x30 cm 4 plies (box of 600)</v>
      </c>
    </row>
    <row r="10351" spans="1:11" x14ac:dyDescent="0.2">
      <c r="A10351" s="132">
        <v>59393</v>
      </c>
      <c r="B10351" s="226" t="s">
        <v>12</v>
      </c>
      <c r="C10351" s="222" t="s">
        <v>12</v>
      </c>
      <c r="D10351" s="106" t="s">
        <v>7648</v>
      </c>
      <c r="E10351" s="87" t="s">
        <v>74</v>
      </c>
      <c r="F10351" s="88">
        <v>175</v>
      </c>
      <c r="H10351" s="88"/>
      <c r="I10351" s="90">
        <v>1</v>
      </c>
      <c r="K10351" s="194" t="str">
        <f t="shared" si="161"/>
        <v>LAPARATOMIC SPONGE GAUZE 40x40 cm 4 plies (box of 250)</v>
      </c>
    </row>
    <row r="10352" spans="1:11" x14ac:dyDescent="0.2">
      <c r="A10352" s="132">
        <v>59394</v>
      </c>
      <c r="B10352" s="226" t="s">
        <v>12</v>
      </c>
      <c r="C10352" s="222" t="s">
        <v>12</v>
      </c>
      <c r="D10352" s="106" t="s">
        <v>7649</v>
      </c>
      <c r="E10352" s="87" t="s">
        <v>74</v>
      </c>
      <c r="F10352" s="88">
        <v>280</v>
      </c>
      <c r="H10352" s="88"/>
      <c r="I10352" s="90">
        <v>1</v>
      </c>
      <c r="K10352" s="194" t="str">
        <f t="shared" si="161"/>
        <v>LAPARATOMIC SPONGE GAUZE 40x40 cm 8 plies (box of 250)</v>
      </c>
    </row>
    <row r="10353" spans="1:11" x14ac:dyDescent="0.2">
      <c r="A10353" s="132">
        <v>59395</v>
      </c>
      <c r="B10353" s="226" t="s">
        <v>12</v>
      </c>
      <c r="C10353" s="222" t="s">
        <v>12</v>
      </c>
      <c r="D10353" s="106" t="s">
        <v>7650</v>
      </c>
      <c r="E10353" s="87" t="s">
        <v>74</v>
      </c>
      <c r="F10353" s="88">
        <v>275</v>
      </c>
      <c r="H10353" s="88"/>
      <c r="I10353" s="90">
        <v>1</v>
      </c>
      <c r="K10353" s="194" t="str">
        <f t="shared" si="161"/>
        <v>LAPARATOMIC SPONGE GAUZE 50x50 cm 4 plies (box of 250)</v>
      </c>
    </row>
    <row r="10354" spans="1:11" x14ac:dyDescent="0.2">
      <c r="A10354" s="132">
        <v>59402</v>
      </c>
      <c r="B10354" s="226" t="s">
        <v>12</v>
      </c>
      <c r="C10354" s="222" t="s">
        <v>12</v>
      </c>
      <c r="D10354" s="106" t="s">
        <v>7651</v>
      </c>
      <c r="E10354" s="87" t="s">
        <v>39</v>
      </c>
      <c r="F10354" s="88">
        <v>15.5</v>
      </c>
      <c r="H10354" s="88"/>
      <c r="I10354" s="90">
        <v>1</v>
      </c>
      <c r="K10354" s="194" t="str">
        <f t="shared" si="161"/>
        <v>ABSORBENT PADS 10x10 cm - sterile (box of 60)</v>
      </c>
    </row>
    <row r="10355" spans="1:11" x14ac:dyDescent="0.2">
      <c r="A10355" s="132">
        <v>59403</v>
      </c>
      <c r="B10355" s="226" t="s">
        <v>12</v>
      </c>
      <c r="C10355" s="222" t="s">
        <v>12</v>
      </c>
      <c r="D10355" s="106" t="s">
        <v>7652</v>
      </c>
      <c r="E10355" s="87" t="s">
        <v>32</v>
      </c>
      <c r="F10355" s="88">
        <v>11.5</v>
      </c>
      <c r="H10355" s="88"/>
      <c r="I10355" s="90">
        <v>1</v>
      </c>
      <c r="K10355" s="194" t="str">
        <f t="shared" si="161"/>
        <v>ABSORBENT PADS 10x20 cm - sterile (box of 30)</v>
      </c>
    </row>
    <row r="10356" spans="1:11" x14ac:dyDescent="0.2">
      <c r="A10356" s="132">
        <v>59404</v>
      </c>
      <c r="B10356" s="226" t="s">
        <v>12</v>
      </c>
      <c r="C10356" s="222" t="s">
        <v>12</v>
      </c>
      <c r="D10356" s="106" t="s">
        <v>7653</v>
      </c>
      <c r="E10356" s="87" t="s">
        <v>32</v>
      </c>
      <c r="F10356" s="88">
        <v>18</v>
      </c>
      <c r="H10356" s="88"/>
      <c r="I10356" s="90">
        <v>1</v>
      </c>
      <c r="K10356" s="194" t="str">
        <f t="shared" si="161"/>
        <v>ABSORBENT PADS 20x20 cm - sterile (box of 30)</v>
      </c>
    </row>
    <row r="10357" spans="1:11" x14ac:dyDescent="0.2">
      <c r="A10357" s="132">
        <v>59405</v>
      </c>
      <c r="B10357" s="226" t="s">
        <v>12</v>
      </c>
      <c r="C10357" s="222" t="s">
        <v>12</v>
      </c>
      <c r="D10357" s="106" t="s">
        <v>7654</v>
      </c>
      <c r="E10357" s="87" t="s">
        <v>23</v>
      </c>
      <c r="F10357" s="88">
        <v>28</v>
      </c>
      <c r="H10357" s="88"/>
      <c r="I10357" s="90">
        <v>1</v>
      </c>
      <c r="K10357" s="194" t="str">
        <f t="shared" si="161"/>
        <v>ABSORBENT PADS 20x40 cm - sterile (box of 25)</v>
      </c>
    </row>
    <row r="10358" spans="1:11" x14ac:dyDescent="0.2">
      <c r="A10358" s="132">
        <v>59410</v>
      </c>
      <c r="B10358" s="226" t="s">
        <v>12</v>
      </c>
      <c r="C10358" s="222" t="s">
        <v>12</v>
      </c>
      <c r="D10358" s="106" t="s">
        <v>7655</v>
      </c>
      <c r="E10358" s="87">
        <v>1</v>
      </c>
      <c r="F10358" s="88">
        <v>1.35</v>
      </c>
      <c r="H10358" s="88"/>
      <c r="I10358" s="90">
        <v>1</v>
      </c>
      <c r="K10358" s="194" t="str">
        <f t="shared" si="161"/>
        <v xml:space="preserve">COTTON GAUZE ROLLS 80 cm x 1 m </v>
      </c>
    </row>
    <row r="10359" spans="1:11" x14ac:dyDescent="0.2">
      <c r="A10359" s="132">
        <v>59411</v>
      </c>
      <c r="B10359" s="226" t="s">
        <v>12</v>
      </c>
      <c r="C10359" s="222" t="s">
        <v>12</v>
      </c>
      <c r="D10359" s="106" t="s">
        <v>7656</v>
      </c>
      <c r="E10359" s="87">
        <v>1</v>
      </c>
      <c r="F10359" s="88">
        <v>2</v>
      </c>
      <c r="H10359" s="88"/>
      <c r="I10359" s="90">
        <v>1</v>
      </c>
      <c r="K10359" s="194" t="str">
        <f t="shared" si="161"/>
        <v xml:space="preserve">COTTON GAUZE ROLLS 80 cm x 2 m </v>
      </c>
    </row>
    <row r="10360" spans="1:11" x14ac:dyDescent="0.2">
      <c r="A10360" s="132">
        <v>59412</v>
      </c>
      <c r="B10360" s="226" t="s">
        <v>12</v>
      </c>
      <c r="C10360" s="222" t="s">
        <v>12</v>
      </c>
      <c r="D10360" s="106" t="s">
        <v>7657</v>
      </c>
      <c r="E10360" s="87">
        <v>1</v>
      </c>
      <c r="F10360" s="88">
        <v>7.5</v>
      </c>
      <c r="H10360" s="88"/>
      <c r="I10360" s="90">
        <v>1</v>
      </c>
      <c r="K10360" s="194" t="str">
        <f t="shared" si="161"/>
        <v xml:space="preserve">COTTON GAUZE ROLLS 80 cm x 10 m </v>
      </c>
    </row>
    <row r="10361" spans="1:11" x14ac:dyDescent="0.2">
      <c r="A10361" s="132">
        <v>59420</v>
      </c>
      <c r="B10361" s="226" t="s">
        <v>12</v>
      </c>
      <c r="C10361" s="222" t="s">
        <v>12</v>
      </c>
      <c r="D10361" s="106" t="s">
        <v>7658</v>
      </c>
      <c r="E10361" s="87" t="s">
        <v>48</v>
      </c>
      <c r="F10361" s="88">
        <v>7.4</v>
      </c>
      <c r="H10361" s="88"/>
      <c r="I10361" s="90">
        <v>1</v>
      </c>
      <c r="K10361" s="194" t="str">
        <f t="shared" si="161"/>
        <v>COTTON RIBBON GAUZE 5 m x 1.25 cm (box of 24)</v>
      </c>
    </row>
    <row r="10362" spans="1:11" x14ac:dyDescent="0.2">
      <c r="A10362" s="132">
        <v>59421</v>
      </c>
      <c r="B10362" s="226" t="s">
        <v>12</v>
      </c>
      <c r="C10362" s="222" t="s">
        <v>12</v>
      </c>
      <c r="D10362" s="106" t="s">
        <v>7659</v>
      </c>
      <c r="E10362" s="87" t="s">
        <v>31</v>
      </c>
      <c r="F10362" s="88">
        <v>5.8</v>
      </c>
      <c r="H10362" s="88"/>
      <c r="I10362" s="90">
        <v>1</v>
      </c>
      <c r="K10362" s="194" t="str">
        <f t="shared" si="161"/>
        <v>COTTON RIBBON GAUZE 5 m x 2.5 cm (box of 12)</v>
      </c>
    </row>
    <row r="10363" spans="1:11" x14ac:dyDescent="0.2">
      <c r="A10363" s="132">
        <v>59422</v>
      </c>
      <c r="B10363" s="226" t="s">
        <v>12</v>
      </c>
      <c r="C10363" s="222" t="s">
        <v>12</v>
      </c>
      <c r="D10363" s="106" t="s">
        <v>7660</v>
      </c>
      <c r="E10363" s="87" t="s">
        <v>31</v>
      </c>
      <c r="F10363" s="88">
        <v>9.1999999999999993</v>
      </c>
      <c r="H10363" s="88"/>
      <c r="I10363" s="90">
        <v>1</v>
      </c>
      <c r="K10363" s="194" t="str">
        <f t="shared" si="161"/>
        <v>COTTON RIBBON GAUZE 5 m x 5 cm (box of 12)</v>
      </c>
    </row>
    <row r="10364" spans="1:11" x14ac:dyDescent="0.2">
      <c r="A10364" s="132">
        <v>59423</v>
      </c>
      <c r="B10364" s="226" t="s">
        <v>12</v>
      </c>
      <c r="C10364" s="222" t="s">
        <v>12</v>
      </c>
      <c r="D10364" s="106" t="s">
        <v>7661</v>
      </c>
      <c r="E10364" s="87" t="s">
        <v>84</v>
      </c>
      <c r="F10364" s="88">
        <v>9.5</v>
      </c>
      <c r="H10364" s="88"/>
      <c r="I10364" s="90">
        <v>1</v>
      </c>
      <c r="K10364" s="194" t="str">
        <f t="shared" si="161"/>
        <v>COTTON RIBBON GAUZE 5 m x 7.5 cm (box of 8)</v>
      </c>
    </row>
    <row r="10365" spans="1:11" x14ac:dyDescent="0.2">
      <c r="A10365" s="132">
        <v>59424</v>
      </c>
      <c r="B10365" s="226" t="s">
        <v>12</v>
      </c>
      <c r="C10365" s="222" t="s">
        <v>12</v>
      </c>
      <c r="D10365" s="106" t="s">
        <v>7662</v>
      </c>
      <c r="E10365" s="87" t="s">
        <v>101</v>
      </c>
      <c r="F10365" s="88">
        <v>9</v>
      </c>
      <c r="H10365" s="88"/>
      <c r="I10365" s="90">
        <v>1</v>
      </c>
      <c r="K10365" s="194" t="str">
        <f t="shared" si="161"/>
        <v>COTTON RIBBON GAUZE 5 m x 10 cm (box of 6)</v>
      </c>
    </row>
    <row r="10366" spans="1:11" x14ac:dyDescent="0.2">
      <c r="A10366" s="132">
        <v>59430</v>
      </c>
      <c r="B10366" s="226" t="s">
        <v>12</v>
      </c>
      <c r="C10366" s="222" t="s">
        <v>12</v>
      </c>
      <c r="D10366" s="106" t="s">
        <v>7663</v>
      </c>
      <c r="E10366" s="87" t="s">
        <v>48</v>
      </c>
      <c r="F10366" s="88">
        <v>16.2</v>
      </c>
      <c r="H10366" s="88"/>
      <c r="I10366" s="90">
        <v>1</v>
      </c>
      <c r="K10366" s="194" t="str">
        <f t="shared" ref="K10366:K10429" si="162">+SUBSTITUTE(CONCATENATE(D10366," ","(",IF(RIGHT(E10366,3)="1**","1",E10366),")"),"(1)","")</f>
        <v>COTTON RIBBON GAUZE 5 m x 1.25 cm - X-Ray (box of 24)</v>
      </c>
    </row>
    <row r="10367" spans="1:11" x14ac:dyDescent="0.2">
      <c r="A10367" s="132">
        <v>59431</v>
      </c>
      <c r="B10367" s="226" t="s">
        <v>12</v>
      </c>
      <c r="C10367" s="222" t="s">
        <v>12</v>
      </c>
      <c r="D10367" s="106" t="s">
        <v>7664</v>
      </c>
      <c r="E10367" s="87" t="s">
        <v>31</v>
      </c>
      <c r="F10367" s="88">
        <v>10.199999999999999</v>
      </c>
      <c r="H10367" s="88"/>
      <c r="I10367" s="90">
        <v>1</v>
      </c>
      <c r="K10367" s="194" t="str">
        <f t="shared" si="162"/>
        <v>COTTON RIBBON GAUZE 5 m x 2.5 cm - X-Ray (box of 12)</v>
      </c>
    </row>
    <row r="10368" spans="1:11" x14ac:dyDescent="0.2">
      <c r="A10368" s="132">
        <v>59432</v>
      </c>
      <c r="B10368" s="226" t="s">
        <v>12</v>
      </c>
      <c r="C10368" s="222" t="s">
        <v>12</v>
      </c>
      <c r="D10368" s="106" t="s">
        <v>7665</v>
      </c>
      <c r="E10368" s="87" t="s">
        <v>31</v>
      </c>
      <c r="F10368" s="88">
        <v>13.5</v>
      </c>
      <c r="H10368" s="88"/>
      <c r="I10368" s="90">
        <v>1</v>
      </c>
      <c r="K10368" s="194" t="str">
        <f t="shared" si="162"/>
        <v>COTTON RIBBON GAUZE 5 m x 5 cm - X-Ray (box of 12)</v>
      </c>
    </row>
    <row r="10369" spans="1:11" x14ac:dyDescent="0.2">
      <c r="A10369" s="132">
        <v>59433</v>
      </c>
      <c r="B10369" s="226" t="s">
        <v>12</v>
      </c>
      <c r="C10369" s="222" t="s">
        <v>12</v>
      </c>
      <c r="D10369" s="106" t="s">
        <v>7666</v>
      </c>
      <c r="E10369" s="87" t="s">
        <v>84</v>
      </c>
      <c r="F10369" s="88">
        <v>15.5</v>
      </c>
      <c r="H10369" s="88"/>
      <c r="I10369" s="90">
        <v>1</v>
      </c>
      <c r="K10369" s="194" t="str">
        <f t="shared" si="162"/>
        <v>COTTON RIBBON GAUZE 5 m x 7.5 cm - X-Ray (box of 8)</v>
      </c>
    </row>
    <row r="10370" spans="1:11" x14ac:dyDescent="0.2">
      <c r="A10370" s="132">
        <v>59434</v>
      </c>
      <c r="B10370" s="226" t="s">
        <v>12</v>
      </c>
      <c r="C10370" s="222" t="s">
        <v>12</v>
      </c>
      <c r="D10370" s="106" t="s">
        <v>7667</v>
      </c>
      <c r="E10370" s="87" t="s">
        <v>101</v>
      </c>
      <c r="F10370" s="88">
        <v>11</v>
      </c>
      <c r="H10370" s="88"/>
      <c r="I10370" s="90">
        <v>1</v>
      </c>
      <c r="K10370" s="194" t="str">
        <f t="shared" si="162"/>
        <v>COTTON RIBBON GAUZE 5 m x 10 cm - X-Ray (box of 6)</v>
      </c>
    </row>
    <row r="10371" spans="1:11" x14ac:dyDescent="0.2">
      <c r="A10371" s="132">
        <v>59440</v>
      </c>
      <c r="B10371" s="226" t="s">
        <v>12</v>
      </c>
      <c r="C10371" s="222" t="s">
        <v>12</v>
      </c>
      <c r="D10371" s="106" t="s">
        <v>7668</v>
      </c>
      <c r="E10371" s="87" t="s">
        <v>39</v>
      </c>
      <c r="F10371" s="88">
        <v>26</v>
      </c>
      <c r="H10371" s="88"/>
      <c r="I10371" s="90">
        <v>1</v>
      </c>
      <c r="K10371" s="194" t="str">
        <f t="shared" si="162"/>
        <v>COTTON RIBBON GAUZE 5 m x 1.25 cm - sterile (box of 60)</v>
      </c>
    </row>
    <row r="10372" spans="1:11" x14ac:dyDescent="0.2">
      <c r="A10372" s="132">
        <v>59441</v>
      </c>
      <c r="B10372" s="226" t="s">
        <v>12</v>
      </c>
      <c r="C10372" s="222" t="s">
        <v>12</v>
      </c>
      <c r="D10372" s="106" t="s">
        <v>7669</v>
      </c>
      <c r="E10372" s="87" t="s">
        <v>32</v>
      </c>
      <c r="F10372" s="88">
        <v>17.399999999999999</v>
      </c>
      <c r="H10372" s="88"/>
      <c r="I10372" s="90">
        <v>1</v>
      </c>
      <c r="K10372" s="194" t="str">
        <f t="shared" si="162"/>
        <v>COTTON RIBBON GAUZE 5 m x 2.5 cm - sterile (box of 30)</v>
      </c>
    </row>
    <row r="10373" spans="1:11" x14ac:dyDescent="0.2">
      <c r="A10373" s="132">
        <v>59442</v>
      </c>
      <c r="B10373" s="226" t="s">
        <v>12</v>
      </c>
      <c r="C10373" s="222" t="s">
        <v>12</v>
      </c>
      <c r="D10373" s="106" t="s">
        <v>7670</v>
      </c>
      <c r="E10373" s="87" t="s">
        <v>184</v>
      </c>
      <c r="F10373" s="88">
        <v>22.5</v>
      </c>
      <c r="H10373" s="88"/>
      <c r="I10373" s="90">
        <v>1</v>
      </c>
      <c r="K10373" s="194" t="str">
        <f t="shared" si="162"/>
        <v>COTTON RIBBON GAUZE 5 m x 5 cm - sterile (box of 26)</v>
      </c>
    </row>
    <row r="10374" spans="1:11" x14ac:dyDescent="0.2">
      <c r="A10374" s="132">
        <v>59501</v>
      </c>
      <c r="B10374" s="226" t="s">
        <v>12</v>
      </c>
      <c r="C10374" s="222" t="s">
        <v>12</v>
      </c>
      <c r="D10374" s="106" t="s">
        <v>7671</v>
      </c>
      <c r="E10374" s="87" t="s">
        <v>31</v>
      </c>
      <c r="F10374" s="88">
        <v>30</v>
      </c>
      <c r="H10374" s="88"/>
      <c r="I10374" s="90">
        <v>1</v>
      </c>
      <c r="K10374" s="194" t="str">
        <f t="shared" si="162"/>
        <v>LEUKOPOR TAPE 9.2 m x 25 mm (box of 12)</v>
      </c>
    </row>
    <row r="10375" spans="1:11" x14ac:dyDescent="0.2">
      <c r="A10375" s="132">
        <v>59502</v>
      </c>
      <c r="B10375" s="226" t="s">
        <v>12</v>
      </c>
      <c r="C10375" s="222" t="s">
        <v>12</v>
      </c>
      <c r="D10375" s="106" t="s">
        <v>7672</v>
      </c>
      <c r="E10375" s="87" t="s">
        <v>101</v>
      </c>
      <c r="F10375" s="88">
        <v>33</v>
      </c>
      <c r="H10375" s="88"/>
      <c r="I10375" s="90">
        <v>1</v>
      </c>
      <c r="K10375" s="194" t="str">
        <f t="shared" si="162"/>
        <v>LEUKOPOR TAPE 9.2 m x 50 mm (box of 6)</v>
      </c>
    </row>
    <row r="10376" spans="1:11" x14ac:dyDescent="0.2">
      <c r="A10376" s="132">
        <v>59504</v>
      </c>
      <c r="B10376" s="226" t="s">
        <v>12</v>
      </c>
      <c r="C10376" s="222" t="s">
        <v>12</v>
      </c>
      <c r="D10376" s="106" t="s">
        <v>7673</v>
      </c>
      <c r="E10376" s="87" t="s">
        <v>31</v>
      </c>
      <c r="F10376" s="88">
        <v>52</v>
      </c>
      <c r="H10376" s="88"/>
      <c r="I10376" s="90">
        <v>1</v>
      </c>
      <c r="K10376" s="194" t="str">
        <f t="shared" si="162"/>
        <v>LEUKOPLAST TAPE 5 m x 25 mm (box of 12)</v>
      </c>
    </row>
    <row r="10377" spans="1:11" x14ac:dyDescent="0.2">
      <c r="A10377" s="132">
        <v>59505</v>
      </c>
      <c r="B10377" s="226" t="s">
        <v>12</v>
      </c>
      <c r="C10377" s="222" t="s">
        <v>12</v>
      </c>
      <c r="D10377" s="106" t="s">
        <v>7674</v>
      </c>
      <c r="E10377" s="87" t="s">
        <v>101</v>
      </c>
      <c r="F10377" s="88">
        <v>34</v>
      </c>
      <c r="H10377" s="88"/>
      <c r="I10377" s="90">
        <v>1</v>
      </c>
      <c r="K10377" s="194" t="str">
        <f t="shared" si="162"/>
        <v>LEUKOPLAST TAPE 5 m x 50 mm (box of 6)</v>
      </c>
    </row>
    <row r="10378" spans="1:11" x14ac:dyDescent="0.2">
      <c r="A10378" s="132">
        <v>59510</v>
      </c>
      <c r="B10378" s="226" t="s">
        <v>12</v>
      </c>
      <c r="C10378" s="222" t="s">
        <v>12</v>
      </c>
      <c r="D10378" s="106" t="s">
        <v>7675</v>
      </c>
      <c r="E10378" s="87">
        <v>1</v>
      </c>
      <c r="F10378" s="88">
        <v>6.7</v>
      </c>
      <c r="H10378" s="88"/>
      <c r="I10378" s="90">
        <v>1</v>
      </c>
      <c r="K10378" s="194" t="str">
        <f t="shared" si="162"/>
        <v xml:space="preserve">HYPAFIX DRESSING RETENTION 10 m x 50 mm </v>
      </c>
    </row>
    <row r="10379" spans="1:11" x14ac:dyDescent="0.2">
      <c r="A10379" s="132">
        <v>59511</v>
      </c>
      <c r="B10379" s="226" t="s">
        <v>12</v>
      </c>
      <c r="C10379" s="222" t="s">
        <v>12</v>
      </c>
      <c r="D10379" s="106" t="s">
        <v>7676</v>
      </c>
      <c r="E10379" s="87">
        <v>1</v>
      </c>
      <c r="F10379" s="88">
        <v>9.9</v>
      </c>
      <c r="H10379" s="88"/>
      <c r="I10379" s="90">
        <v>1</v>
      </c>
      <c r="K10379" s="194" t="str">
        <f t="shared" si="162"/>
        <v xml:space="preserve">HYPAFIX DRESSING RETENTION 10 m x 100 mm </v>
      </c>
    </row>
    <row r="10380" spans="1:11" x14ac:dyDescent="0.2">
      <c r="A10380" s="132">
        <v>59512</v>
      </c>
      <c r="B10380" s="226" t="s">
        <v>12</v>
      </c>
      <c r="C10380" s="222" t="s">
        <v>12</v>
      </c>
      <c r="D10380" s="106" t="s">
        <v>7677</v>
      </c>
      <c r="E10380" s="87">
        <v>1</v>
      </c>
      <c r="F10380" s="88">
        <v>14</v>
      </c>
      <c r="H10380" s="88"/>
      <c r="I10380" s="90">
        <v>1</v>
      </c>
      <c r="K10380" s="194" t="str">
        <f t="shared" si="162"/>
        <v xml:space="preserve">HYPAFIX DRESSING RETENTION 10 m x 150 mm </v>
      </c>
    </row>
    <row r="10381" spans="1:11" ht="13.5" thickBot="1" x14ac:dyDescent="0.25">
      <c r="A10381" s="134">
        <v>59513</v>
      </c>
      <c r="B10381" s="233" t="s">
        <v>8076</v>
      </c>
      <c r="C10381" s="234" t="s">
        <v>12</v>
      </c>
      <c r="D10381" s="121" t="s">
        <v>7678</v>
      </c>
      <c r="E10381" s="116">
        <v>1</v>
      </c>
      <c r="F10381" s="91">
        <v>18.399999999999999</v>
      </c>
      <c r="H10381" s="91"/>
      <c r="I10381" s="92">
        <v>1</v>
      </c>
      <c r="K10381" s="194" t="str">
        <f t="shared" si="162"/>
        <v xml:space="preserve">HYPAFIX DRESSING RETENTION 10 m x 200 mm </v>
      </c>
    </row>
    <row r="10382" spans="1:11" x14ac:dyDescent="0.2">
      <c r="A10382" s="135">
        <v>59565</v>
      </c>
      <c r="B10382" s="223" t="s">
        <v>10321</v>
      </c>
      <c r="C10382" s="224" t="s">
        <v>12</v>
      </c>
      <c r="D10382" s="117" t="s">
        <v>11093</v>
      </c>
      <c r="E10382" s="118" t="s">
        <v>29</v>
      </c>
      <c r="F10382" s="93">
        <v>47</v>
      </c>
      <c r="H10382" s="225"/>
      <c r="I10382" s="94">
        <v>1</v>
      </c>
      <c r="K10382" s="194" t="str">
        <f t="shared" si="162"/>
        <v>ACTISORB SILVER 220 3M 6.5x9.5 cm (box of 10)</v>
      </c>
    </row>
    <row r="10383" spans="1:11" x14ac:dyDescent="0.2">
      <c r="A10383" s="136">
        <v>59566</v>
      </c>
      <c r="B10383" s="226" t="s">
        <v>10321</v>
      </c>
      <c r="C10383" s="222" t="s">
        <v>12</v>
      </c>
      <c r="D10383" s="106" t="s">
        <v>11094</v>
      </c>
      <c r="E10383" s="87" t="s">
        <v>29</v>
      </c>
      <c r="F10383" s="88">
        <v>51</v>
      </c>
      <c r="H10383" s="227"/>
      <c r="I10383" s="95">
        <v>1</v>
      </c>
      <c r="K10383" s="194" t="str">
        <f t="shared" si="162"/>
        <v>ACTISORB SILVER 220 3M 10.5x10.5 cm (box of 10)</v>
      </c>
    </row>
    <row r="10384" spans="1:11" x14ac:dyDescent="0.2">
      <c r="A10384" s="136">
        <v>59568</v>
      </c>
      <c r="B10384" s="226" t="s">
        <v>10321</v>
      </c>
      <c r="C10384" s="222" t="s">
        <v>12</v>
      </c>
      <c r="D10384" s="106" t="s">
        <v>10090</v>
      </c>
      <c r="E10384" s="87" t="s">
        <v>29</v>
      </c>
      <c r="F10384" s="88">
        <v>32.5</v>
      </c>
      <c r="H10384" s="227"/>
      <c r="I10384" s="95">
        <v>1</v>
      </c>
      <c r="K10384" s="194" t="str">
        <f t="shared" si="162"/>
        <v>ACTISORB PLUS 25 3M 10.5x10.5 cm (box of 10)</v>
      </c>
    </row>
    <row r="10385" spans="1:11" x14ac:dyDescent="0.2">
      <c r="A10385" s="136">
        <v>59570</v>
      </c>
      <c r="B10385" s="226" t="s">
        <v>10321</v>
      </c>
      <c r="C10385" s="222" t="s">
        <v>12</v>
      </c>
      <c r="D10385" s="106" t="s">
        <v>10091</v>
      </c>
      <c r="E10385" s="87" t="s">
        <v>29</v>
      </c>
      <c r="F10385" s="88">
        <v>35</v>
      </c>
      <c r="H10385" s="227"/>
      <c r="I10385" s="95">
        <v>1</v>
      </c>
      <c r="K10385" s="194" t="str">
        <f t="shared" si="162"/>
        <v>SILVERCEL 3M HYDRO-ALGINATE ANTIMICROBIAL DRESSING WITH SILVER 5x5 cm (box of 10)</v>
      </c>
    </row>
    <row r="10386" spans="1:11" x14ac:dyDescent="0.2">
      <c r="A10386" s="136">
        <v>59571</v>
      </c>
      <c r="B10386" s="226" t="s">
        <v>10321</v>
      </c>
      <c r="C10386" s="222" t="s">
        <v>12</v>
      </c>
      <c r="D10386" s="106" t="s">
        <v>10092</v>
      </c>
      <c r="E10386" s="87" t="s">
        <v>29</v>
      </c>
      <c r="F10386" s="166">
        <v>122</v>
      </c>
      <c r="H10386" s="239"/>
      <c r="I10386" s="95">
        <v>1</v>
      </c>
      <c r="K10386" s="194" t="str">
        <f t="shared" si="162"/>
        <v>SILVERCEL 3M NON-ADHERENT HYDRO-ALGINATE ANTIMICROBIAL DRESSING WITH SILVER 11x11 cm (box of 10)</v>
      </c>
    </row>
    <row r="10387" spans="1:11" x14ac:dyDescent="0.2">
      <c r="A10387" s="136">
        <v>59575</v>
      </c>
      <c r="B10387" s="226" t="s">
        <v>10321</v>
      </c>
      <c r="C10387" s="222" t="s">
        <v>12</v>
      </c>
      <c r="D10387" s="106" t="s">
        <v>11095</v>
      </c>
      <c r="E10387" s="87" t="s">
        <v>23</v>
      </c>
      <c r="F10387" s="166">
        <v>27</v>
      </c>
      <c r="H10387" s="239"/>
      <c r="I10387" s="95">
        <v>1</v>
      </c>
      <c r="K10387" s="194" t="str">
        <f t="shared" si="162"/>
        <v>INADINE 3M 5x5 cm (box of 25)</v>
      </c>
    </row>
    <row r="10388" spans="1:11" x14ac:dyDescent="0.2">
      <c r="A10388" s="136">
        <v>59576</v>
      </c>
      <c r="B10388" s="226" t="s">
        <v>10321</v>
      </c>
      <c r="C10388" s="222" t="s">
        <v>12</v>
      </c>
      <c r="D10388" s="106" t="s">
        <v>11096</v>
      </c>
      <c r="E10388" s="87" t="s">
        <v>29</v>
      </c>
      <c r="F10388" s="166">
        <v>16.5</v>
      </c>
      <c r="H10388" s="239"/>
      <c r="I10388" s="95">
        <v>1</v>
      </c>
      <c r="K10388" s="194" t="str">
        <f t="shared" si="162"/>
        <v>INADINE 3M 9.5x9.5 cm (box of 10)</v>
      </c>
    </row>
    <row r="10389" spans="1:11" x14ac:dyDescent="0.2">
      <c r="A10389" s="136">
        <v>59580</v>
      </c>
      <c r="B10389" s="226" t="s">
        <v>10321</v>
      </c>
      <c r="C10389" s="222" t="s">
        <v>12</v>
      </c>
      <c r="D10389" s="106" t="s">
        <v>11097</v>
      </c>
      <c r="E10389" s="87" t="s">
        <v>29</v>
      </c>
      <c r="F10389" s="166">
        <v>28</v>
      </c>
      <c r="H10389" s="239"/>
      <c r="I10389" s="95">
        <v>1</v>
      </c>
      <c r="K10389" s="194" t="str">
        <f t="shared" si="162"/>
        <v>KERRAMAX CARE 3M 10x10 cm (box of 10)</v>
      </c>
    </row>
    <row r="10390" spans="1:11" x14ac:dyDescent="0.2">
      <c r="A10390" s="136">
        <v>59581</v>
      </c>
      <c r="B10390" s="226" t="s">
        <v>10321</v>
      </c>
      <c r="C10390" s="222" t="s">
        <v>12</v>
      </c>
      <c r="D10390" s="106" t="s">
        <v>11098</v>
      </c>
      <c r="E10390" s="87" t="s">
        <v>29</v>
      </c>
      <c r="F10390" s="166">
        <v>46.5</v>
      </c>
      <c r="H10390" s="239"/>
      <c r="I10390" s="95">
        <v>1</v>
      </c>
      <c r="K10390" s="194" t="str">
        <f t="shared" si="162"/>
        <v>KERRAMAX CARE 3M 13.5x15.5 cm (box of 10)</v>
      </c>
    </row>
    <row r="10391" spans="1:11" x14ac:dyDescent="0.2">
      <c r="A10391" s="136">
        <v>59582</v>
      </c>
      <c r="B10391" s="226" t="s">
        <v>10321</v>
      </c>
      <c r="C10391" s="222" t="s">
        <v>12</v>
      </c>
      <c r="D10391" s="106" t="s">
        <v>11099</v>
      </c>
      <c r="E10391" s="87" t="s">
        <v>29</v>
      </c>
      <c r="F10391" s="166">
        <v>34.5</v>
      </c>
      <c r="H10391" s="239"/>
      <c r="I10391" s="95">
        <v>1</v>
      </c>
      <c r="K10391" s="194" t="str">
        <f t="shared" si="162"/>
        <v>KERRAMAX CARE 3M 10x22 cm (box of 10)</v>
      </c>
    </row>
    <row r="10392" spans="1:11" x14ac:dyDescent="0.2">
      <c r="A10392" s="136">
        <v>59583</v>
      </c>
      <c r="B10392" s="226" t="s">
        <v>10321</v>
      </c>
      <c r="C10392" s="222" t="s">
        <v>12</v>
      </c>
      <c r="D10392" s="106" t="s">
        <v>11100</v>
      </c>
      <c r="E10392" s="87" t="s">
        <v>29</v>
      </c>
      <c r="F10392" s="166">
        <v>72</v>
      </c>
      <c r="H10392" s="239"/>
      <c r="I10392" s="95">
        <v>1</v>
      </c>
      <c r="K10392" s="194" t="str">
        <f t="shared" si="162"/>
        <v>KERRAMAX CARE 3M 20x22 cm (box of 10)</v>
      </c>
    </row>
    <row r="10393" spans="1:11" x14ac:dyDescent="0.2">
      <c r="A10393" s="136">
        <v>59584</v>
      </c>
      <c r="B10393" s="226" t="s">
        <v>10321</v>
      </c>
      <c r="C10393" s="222" t="s">
        <v>12</v>
      </c>
      <c r="D10393" s="106" t="s">
        <v>11101</v>
      </c>
      <c r="E10393" s="87" t="s">
        <v>29</v>
      </c>
      <c r="F10393" s="166">
        <v>94</v>
      </c>
      <c r="H10393" s="239"/>
      <c r="I10393" s="95">
        <v>1</v>
      </c>
      <c r="K10393" s="194" t="str">
        <f t="shared" si="162"/>
        <v>KERRAMAX CARE 3M 20x30 cm (box of 10)</v>
      </c>
    </row>
    <row r="10394" spans="1:11" x14ac:dyDescent="0.2">
      <c r="A10394" s="136">
        <v>59588</v>
      </c>
      <c r="B10394" s="226" t="s">
        <v>10321</v>
      </c>
      <c r="C10394" s="222" t="s">
        <v>12</v>
      </c>
      <c r="D10394" s="106" t="s">
        <v>10093</v>
      </c>
      <c r="E10394" s="87" t="s">
        <v>29</v>
      </c>
      <c r="F10394" s="88">
        <v>45</v>
      </c>
      <c r="H10394" s="227"/>
      <c r="I10394" s="95">
        <v>1</v>
      </c>
      <c r="K10394" s="194" t="str">
        <f t="shared" si="162"/>
        <v>KERRACEL 3M GELLING FIBER DRESSING 10x10 cm (box of 10)</v>
      </c>
    </row>
    <row r="10395" spans="1:11" x14ac:dyDescent="0.2">
      <c r="A10395" s="136">
        <v>59591</v>
      </c>
      <c r="B10395" s="226" t="s">
        <v>10321</v>
      </c>
      <c r="C10395" s="222" t="s">
        <v>12</v>
      </c>
      <c r="D10395" s="106" t="s">
        <v>10094</v>
      </c>
      <c r="E10395" s="87" t="s">
        <v>29</v>
      </c>
      <c r="F10395" s="88">
        <v>28</v>
      </c>
      <c r="H10395" s="227"/>
      <c r="I10395" s="95">
        <v>1</v>
      </c>
      <c r="K10395" s="194" t="str">
        <f t="shared" si="162"/>
        <v>TEGADERM 3M HIGH INTEGRITY ALGINATE DRESSING 5x5 cm (box of 10)</v>
      </c>
    </row>
    <row r="10396" spans="1:11" x14ac:dyDescent="0.2">
      <c r="A10396" s="136">
        <v>59593</v>
      </c>
      <c r="B10396" s="226" t="s">
        <v>10321</v>
      </c>
      <c r="C10396" s="222" t="s">
        <v>12</v>
      </c>
      <c r="D10396" s="106" t="s">
        <v>10095</v>
      </c>
      <c r="E10396" s="87" t="s">
        <v>25</v>
      </c>
      <c r="F10396" s="88">
        <v>44</v>
      </c>
      <c r="H10396" s="227"/>
      <c r="I10396" s="95">
        <v>1</v>
      </c>
      <c r="K10396" s="194" t="str">
        <f t="shared" si="162"/>
        <v>TEGADERM 3M HIGH INTEGRITY ALGINATE DRESSING TAPE 30.4x2 cm (box of 5)</v>
      </c>
    </row>
    <row r="10397" spans="1:11" x14ac:dyDescent="0.2">
      <c r="A10397" s="136">
        <v>59598</v>
      </c>
      <c r="B10397" s="226" t="s">
        <v>10321</v>
      </c>
      <c r="C10397" s="222" t="s">
        <v>12</v>
      </c>
      <c r="D10397" s="106" t="s">
        <v>10096</v>
      </c>
      <c r="E10397" s="87" t="s">
        <v>29</v>
      </c>
      <c r="F10397" s="88">
        <v>168</v>
      </c>
      <c r="H10397" s="227"/>
      <c r="I10397" s="95">
        <v>1</v>
      </c>
      <c r="K10397" s="194" t="str">
        <f t="shared" si="162"/>
        <v>TEGADERM 3M SILICONE FOAM BORDER DRESSING 15x17 cm (box of 10)</v>
      </c>
    </row>
    <row r="10398" spans="1:11" x14ac:dyDescent="0.2">
      <c r="A10398" s="136">
        <v>59610</v>
      </c>
      <c r="B10398" s="226" t="s">
        <v>10321</v>
      </c>
      <c r="C10398" s="222" t="s">
        <v>12</v>
      </c>
      <c r="D10398" s="106" t="s">
        <v>7679</v>
      </c>
      <c r="E10398" s="87" t="s">
        <v>29</v>
      </c>
      <c r="F10398" s="88">
        <v>84</v>
      </c>
      <c r="H10398" s="227"/>
      <c r="I10398" s="95">
        <v>1</v>
      </c>
      <c r="K10398" s="194" t="str">
        <f t="shared" si="162"/>
        <v>SCOTCHCAST 3M 5 cm x 3.65 m - white (box of 10)</v>
      </c>
    </row>
    <row r="10399" spans="1:11" x14ac:dyDescent="0.2">
      <c r="A10399" s="136">
        <v>59611</v>
      </c>
      <c r="B10399" s="226" t="s">
        <v>10321</v>
      </c>
      <c r="C10399" s="222" t="s">
        <v>12</v>
      </c>
      <c r="D10399" s="106" t="s">
        <v>7680</v>
      </c>
      <c r="E10399" s="87" t="s">
        <v>29</v>
      </c>
      <c r="F10399" s="88">
        <v>84</v>
      </c>
      <c r="H10399" s="227"/>
      <c r="I10399" s="95">
        <v>1</v>
      </c>
      <c r="K10399" s="194" t="str">
        <f t="shared" si="162"/>
        <v>SCOTCHCAST 3M 5 cm x 3.65 m - green (box of 10)</v>
      </c>
    </row>
    <row r="10400" spans="1:11" x14ac:dyDescent="0.2">
      <c r="A10400" s="136">
        <v>59612</v>
      </c>
      <c r="B10400" s="226" t="s">
        <v>10321</v>
      </c>
      <c r="C10400" s="222" t="s">
        <v>12</v>
      </c>
      <c r="D10400" s="106" t="s">
        <v>7681</v>
      </c>
      <c r="E10400" s="87" t="s">
        <v>29</v>
      </c>
      <c r="F10400" s="88">
        <v>84</v>
      </c>
      <c r="H10400" s="227"/>
      <c r="I10400" s="95">
        <v>1</v>
      </c>
      <c r="K10400" s="194" t="str">
        <f t="shared" si="162"/>
        <v>SCOTCHCAST 3M 5 cm x 3.65 m - red (box of 10)</v>
      </c>
    </row>
    <row r="10401" spans="1:11" x14ac:dyDescent="0.2">
      <c r="A10401" s="136">
        <v>59613</v>
      </c>
      <c r="B10401" s="226" t="s">
        <v>10321</v>
      </c>
      <c r="C10401" s="222" t="s">
        <v>12</v>
      </c>
      <c r="D10401" s="106" t="s">
        <v>7682</v>
      </c>
      <c r="E10401" s="87" t="s">
        <v>29</v>
      </c>
      <c r="F10401" s="88">
        <v>84</v>
      </c>
      <c r="H10401" s="227"/>
      <c r="I10401" s="95">
        <v>1</v>
      </c>
      <c r="K10401" s="194" t="str">
        <f t="shared" si="162"/>
        <v>SCOTCHCAST 3M 5 cm x 3.65 m - blue (box of 10)</v>
      </c>
    </row>
    <row r="10402" spans="1:11" x14ac:dyDescent="0.2">
      <c r="A10402" s="136">
        <v>59620</v>
      </c>
      <c r="B10402" s="226" t="s">
        <v>10321</v>
      </c>
      <c r="C10402" s="222" t="s">
        <v>12</v>
      </c>
      <c r="D10402" s="106" t="s">
        <v>7683</v>
      </c>
      <c r="E10402" s="87" t="s">
        <v>29</v>
      </c>
      <c r="F10402" s="88">
        <v>99</v>
      </c>
      <c r="H10402" s="227"/>
      <c r="I10402" s="95">
        <v>1</v>
      </c>
      <c r="K10402" s="194" t="str">
        <f t="shared" si="162"/>
        <v>SCOTCHCAST 3M 7.5 cm x 3.65 m - white (box of 10)</v>
      </c>
    </row>
    <row r="10403" spans="1:11" x14ac:dyDescent="0.2">
      <c r="A10403" s="136">
        <v>59621</v>
      </c>
      <c r="B10403" s="226" t="s">
        <v>10321</v>
      </c>
      <c r="C10403" s="222" t="s">
        <v>12</v>
      </c>
      <c r="D10403" s="106" t="s">
        <v>7684</v>
      </c>
      <c r="E10403" s="87" t="s">
        <v>29</v>
      </c>
      <c r="F10403" s="88">
        <v>118</v>
      </c>
      <c r="H10403" s="227"/>
      <c r="I10403" s="95">
        <v>1</v>
      </c>
      <c r="K10403" s="194" t="str">
        <f t="shared" si="162"/>
        <v>SCOTCHCAST 3M 7.5 cm x 3.65 m - green (box of 10)</v>
      </c>
    </row>
    <row r="10404" spans="1:11" x14ac:dyDescent="0.2">
      <c r="A10404" s="136">
        <v>59622</v>
      </c>
      <c r="B10404" s="226" t="s">
        <v>10321</v>
      </c>
      <c r="C10404" s="222" t="s">
        <v>12</v>
      </c>
      <c r="D10404" s="106" t="s">
        <v>7685</v>
      </c>
      <c r="E10404" s="87" t="s">
        <v>29</v>
      </c>
      <c r="F10404" s="88">
        <v>118</v>
      </c>
      <c r="H10404" s="227"/>
      <c r="I10404" s="95">
        <v>1</v>
      </c>
      <c r="K10404" s="194" t="str">
        <f t="shared" si="162"/>
        <v>SCOTCHCAST 3M 7.5 cm x 3.65 m - red (box of 10)</v>
      </c>
    </row>
    <row r="10405" spans="1:11" x14ac:dyDescent="0.2">
      <c r="A10405" s="136">
        <v>59623</v>
      </c>
      <c r="B10405" s="226" t="s">
        <v>10321</v>
      </c>
      <c r="C10405" s="222" t="s">
        <v>12</v>
      </c>
      <c r="D10405" s="106" t="s">
        <v>7686</v>
      </c>
      <c r="E10405" s="87" t="s">
        <v>29</v>
      </c>
      <c r="F10405" s="88">
        <v>262</v>
      </c>
      <c r="H10405" s="227"/>
      <c r="I10405" s="95">
        <v>1</v>
      </c>
      <c r="K10405" s="194" t="str">
        <f t="shared" si="162"/>
        <v>SCOTCHCAST 3M 7.5 cm x 3.65 m - blue (box of 10)</v>
      </c>
    </row>
    <row r="10406" spans="1:11" x14ac:dyDescent="0.2">
      <c r="A10406" s="136">
        <v>59630</v>
      </c>
      <c r="B10406" s="226" t="s">
        <v>10321</v>
      </c>
      <c r="C10406" s="222" t="s">
        <v>12</v>
      </c>
      <c r="D10406" s="106" t="s">
        <v>7687</v>
      </c>
      <c r="E10406" s="87" t="s">
        <v>29</v>
      </c>
      <c r="F10406" s="88">
        <v>108</v>
      </c>
      <c r="H10406" s="227"/>
      <c r="I10406" s="95">
        <v>1</v>
      </c>
      <c r="K10406" s="194" t="str">
        <f t="shared" si="162"/>
        <v>SCOTCHCAST 3M 10 cm x 3.65 m - white (box of 10)</v>
      </c>
    </row>
    <row r="10407" spans="1:11" x14ac:dyDescent="0.2">
      <c r="A10407" s="136">
        <v>59631</v>
      </c>
      <c r="B10407" s="226" t="s">
        <v>10321</v>
      </c>
      <c r="C10407" s="222" t="s">
        <v>12</v>
      </c>
      <c r="D10407" s="106" t="s">
        <v>7688</v>
      </c>
      <c r="E10407" s="87" t="s">
        <v>29</v>
      </c>
      <c r="F10407" s="88">
        <v>298</v>
      </c>
      <c r="H10407" s="227"/>
      <c r="I10407" s="95">
        <v>1</v>
      </c>
      <c r="K10407" s="194" t="str">
        <f t="shared" si="162"/>
        <v>SCOTCHCAST 3M 10 cm x 3.65 m - green (box of 10)</v>
      </c>
    </row>
    <row r="10408" spans="1:11" x14ac:dyDescent="0.2">
      <c r="A10408" s="136">
        <v>59632</v>
      </c>
      <c r="B10408" s="226" t="s">
        <v>10321</v>
      </c>
      <c r="C10408" s="222" t="s">
        <v>12</v>
      </c>
      <c r="D10408" s="106" t="s">
        <v>7689</v>
      </c>
      <c r="E10408" s="87" t="s">
        <v>29</v>
      </c>
      <c r="F10408" s="88">
        <v>125</v>
      </c>
      <c r="H10408" s="227"/>
      <c r="I10408" s="95">
        <v>1</v>
      </c>
      <c r="K10408" s="194" t="str">
        <f t="shared" si="162"/>
        <v>SCOTCHCAST 3M 10 cm x 3.65 m - red (box of 10)</v>
      </c>
    </row>
    <row r="10409" spans="1:11" x14ac:dyDescent="0.2">
      <c r="A10409" s="136">
        <v>59633</v>
      </c>
      <c r="B10409" s="226" t="s">
        <v>10321</v>
      </c>
      <c r="C10409" s="222" t="s">
        <v>12</v>
      </c>
      <c r="D10409" s="106" t="s">
        <v>7690</v>
      </c>
      <c r="E10409" s="87" t="s">
        <v>29</v>
      </c>
      <c r="F10409" s="88">
        <v>125</v>
      </c>
      <c r="H10409" s="227"/>
      <c r="I10409" s="95">
        <v>1</v>
      </c>
      <c r="K10409" s="194" t="str">
        <f t="shared" si="162"/>
        <v>SCOTCHCAST 3M 10 cm x 3.65 m - blue (box of 10)</v>
      </c>
    </row>
    <row r="10410" spans="1:11" x14ac:dyDescent="0.2">
      <c r="A10410" s="136">
        <v>59640</v>
      </c>
      <c r="B10410" s="226" t="s">
        <v>10321</v>
      </c>
      <c r="C10410" s="222" t="s">
        <v>12</v>
      </c>
      <c r="D10410" s="106" t="s">
        <v>7691</v>
      </c>
      <c r="E10410" s="87" t="s">
        <v>29</v>
      </c>
      <c r="F10410" s="88">
        <v>125</v>
      </c>
      <c r="H10410" s="227"/>
      <c r="I10410" s="95">
        <v>1</v>
      </c>
      <c r="K10410" s="194" t="str">
        <f t="shared" si="162"/>
        <v>SCOTCHCAST 3M 12.7 cm x 3.60 m - white (box of 10)</v>
      </c>
    </row>
    <row r="10411" spans="1:11" x14ac:dyDescent="0.2">
      <c r="A10411" s="136">
        <v>59643</v>
      </c>
      <c r="B10411" s="226" t="s">
        <v>10321</v>
      </c>
      <c r="C10411" s="222" t="s">
        <v>12</v>
      </c>
      <c r="D10411" s="106" t="s">
        <v>7692</v>
      </c>
      <c r="E10411" s="87" t="s">
        <v>29</v>
      </c>
      <c r="F10411" s="88">
        <v>140</v>
      </c>
      <c r="H10411" s="227"/>
      <c r="I10411" s="95">
        <v>1</v>
      </c>
      <c r="K10411" s="194" t="str">
        <f t="shared" si="162"/>
        <v>SCOTCHCAST 3M 12.7 cm x 3.60 m - blue (box of 10)</v>
      </c>
    </row>
    <row r="10412" spans="1:11" x14ac:dyDescent="0.2">
      <c r="A10412" s="136">
        <v>59650</v>
      </c>
      <c r="B10412" s="226" t="s">
        <v>10321</v>
      </c>
      <c r="C10412" s="222" t="s">
        <v>12</v>
      </c>
      <c r="D10412" s="106" t="s">
        <v>7693</v>
      </c>
      <c r="E10412" s="87" t="s">
        <v>29</v>
      </c>
      <c r="F10412" s="88">
        <v>147</v>
      </c>
      <c r="H10412" s="227"/>
      <c r="I10412" s="95">
        <v>1</v>
      </c>
      <c r="K10412" s="194" t="str">
        <f t="shared" si="162"/>
        <v>SOFTCAST 3M  2.5 cm x 1.80 m - white (box of 10)</v>
      </c>
    </row>
    <row r="10413" spans="1:11" x14ac:dyDescent="0.2">
      <c r="A10413" s="136">
        <v>59660</v>
      </c>
      <c r="B10413" s="226" t="s">
        <v>10321</v>
      </c>
      <c r="C10413" s="222" t="s">
        <v>12</v>
      </c>
      <c r="D10413" s="106" t="s">
        <v>7694</v>
      </c>
      <c r="E10413" s="87" t="s">
        <v>29</v>
      </c>
      <c r="F10413" s="88">
        <v>210</v>
      </c>
      <c r="H10413" s="227"/>
      <c r="I10413" s="95">
        <v>1</v>
      </c>
      <c r="K10413" s="194" t="str">
        <f t="shared" si="162"/>
        <v>SOFTCAST 3M 5 cm x 3.65 m - white (box of 10)</v>
      </c>
    </row>
    <row r="10414" spans="1:11" x14ac:dyDescent="0.2">
      <c r="A10414" s="136">
        <v>59662</v>
      </c>
      <c r="B10414" s="226" t="s">
        <v>10321</v>
      </c>
      <c r="C10414" s="222" t="s">
        <v>12</v>
      </c>
      <c r="D10414" s="106" t="s">
        <v>7695</v>
      </c>
      <c r="E10414" s="87" t="s">
        <v>29</v>
      </c>
      <c r="F10414" s="88">
        <v>255</v>
      </c>
      <c r="H10414" s="227"/>
      <c r="I10414" s="95">
        <v>1</v>
      </c>
      <c r="K10414" s="194" t="str">
        <f t="shared" si="162"/>
        <v>SOFTCAST 3M 5 cm x 3.65 m - red (box of 10)</v>
      </c>
    </row>
    <row r="10415" spans="1:11" x14ac:dyDescent="0.2">
      <c r="A10415" s="136">
        <v>59663</v>
      </c>
      <c r="B10415" s="226" t="s">
        <v>10321</v>
      </c>
      <c r="C10415" s="222" t="s">
        <v>12</v>
      </c>
      <c r="D10415" s="106" t="s">
        <v>7696</v>
      </c>
      <c r="E10415" s="87" t="s">
        <v>29</v>
      </c>
      <c r="F10415" s="88">
        <v>210</v>
      </c>
      <c r="H10415" s="227"/>
      <c r="I10415" s="95">
        <v>1</v>
      </c>
      <c r="K10415" s="194" t="str">
        <f t="shared" si="162"/>
        <v>SOFTCAST 3M 5 cm x 3.65 m - blue (box of 10)</v>
      </c>
    </row>
    <row r="10416" spans="1:11" x14ac:dyDescent="0.2">
      <c r="A10416" s="136">
        <v>59670</v>
      </c>
      <c r="B10416" s="226" t="s">
        <v>10321</v>
      </c>
      <c r="C10416" s="222" t="s">
        <v>12</v>
      </c>
      <c r="D10416" s="106" t="s">
        <v>7697</v>
      </c>
      <c r="E10416" s="87" t="s">
        <v>29</v>
      </c>
      <c r="F10416" s="88">
        <v>260</v>
      </c>
      <c r="H10416" s="227"/>
      <c r="I10416" s="95">
        <v>1</v>
      </c>
      <c r="K10416" s="194" t="str">
        <f t="shared" si="162"/>
        <v>SOFTCAST 3M 7.5 cm x 3.65 m - white (box of 10)</v>
      </c>
    </row>
    <row r="10417" spans="1:11" x14ac:dyDescent="0.2">
      <c r="A10417" s="136">
        <v>59672</v>
      </c>
      <c r="B10417" s="226" t="s">
        <v>10321</v>
      </c>
      <c r="C10417" s="222" t="s">
        <v>12</v>
      </c>
      <c r="D10417" s="106" t="s">
        <v>7698</v>
      </c>
      <c r="E10417" s="87" t="s">
        <v>29</v>
      </c>
      <c r="F10417" s="88">
        <v>260</v>
      </c>
      <c r="H10417" s="227"/>
      <c r="I10417" s="95">
        <v>1</v>
      </c>
      <c r="K10417" s="194" t="str">
        <f t="shared" si="162"/>
        <v>SOFTCAST 3M 7.5 cm x 3.65 m - red (box of 10)</v>
      </c>
    </row>
    <row r="10418" spans="1:11" x14ac:dyDescent="0.2">
      <c r="A10418" s="136">
        <v>59673</v>
      </c>
      <c r="B10418" s="226" t="s">
        <v>10321</v>
      </c>
      <c r="C10418" s="222" t="s">
        <v>12</v>
      </c>
      <c r="D10418" s="106" t="s">
        <v>7699</v>
      </c>
      <c r="E10418" s="87" t="s">
        <v>29</v>
      </c>
      <c r="F10418" s="88">
        <v>260</v>
      </c>
      <c r="H10418" s="227"/>
      <c r="I10418" s="95">
        <v>1</v>
      </c>
      <c r="K10418" s="194" t="str">
        <f t="shared" si="162"/>
        <v>SOFTCAST 3M 7.5 cm x 3.65 m - blue (box of 10)</v>
      </c>
    </row>
    <row r="10419" spans="1:11" x14ac:dyDescent="0.2">
      <c r="A10419" s="136">
        <v>59680</v>
      </c>
      <c r="B10419" s="226" t="s">
        <v>10321</v>
      </c>
      <c r="C10419" s="222" t="s">
        <v>12</v>
      </c>
      <c r="D10419" s="106" t="s">
        <v>7700</v>
      </c>
      <c r="E10419" s="87" t="s">
        <v>29</v>
      </c>
      <c r="F10419" s="88">
        <v>304</v>
      </c>
      <c r="H10419" s="227"/>
      <c r="I10419" s="95">
        <v>1</v>
      </c>
      <c r="K10419" s="194" t="str">
        <f t="shared" si="162"/>
        <v>SOFTCAST 3M 10 cm x 3.65 m - white (box of 10)</v>
      </c>
    </row>
    <row r="10420" spans="1:11" x14ac:dyDescent="0.2">
      <c r="A10420" s="136">
        <v>59682</v>
      </c>
      <c r="B10420" s="226" t="s">
        <v>10321</v>
      </c>
      <c r="C10420" s="222" t="s">
        <v>12</v>
      </c>
      <c r="D10420" s="106" t="s">
        <v>7701</v>
      </c>
      <c r="E10420" s="87" t="s">
        <v>29</v>
      </c>
      <c r="F10420" s="88">
        <v>332</v>
      </c>
      <c r="H10420" s="227"/>
      <c r="I10420" s="95">
        <v>1</v>
      </c>
      <c r="K10420" s="194" t="str">
        <f t="shared" si="162"/>
        <v>SOFTCAST 3M 10 cm x 3.65 m - red (box of 10)</v>
      </c>
    </row>
    <row r="10421" spans="1:11" x14ac:dyDescent="0.2">
      <c r="A10421" s="136">
        <v>59683</v>
      </c>
      <c r="B10421" s="226" t="s">
        <v>10321</v>
      </c>
      <c r="C10421" s="222" t="s">
        <v>12</v>
      </c>
      <c r="D10421" s="106" t="s">
        <v>7702</v>
      </c>
      <c r="E10421" s="87" t="s">
        <v>29</v>
      </c>
      <c r="F10421" s="88">
        <v>304</v>
      </c>
      <c r="H10421" s="227"/>
      <c r="I10421" s="95">
        <v>1</v>
      </c>
      <c r="K10421" s="194" t="str">
        <f t="shared" si="162"/>
        <v>SOFTCAST 3M 10 cm x 3.65 m - blue (box of 10)</v>
      </c>
    </row>
    <row r="10422" spans="1:11" x14ac:dyDescent="0.2">
      <c r="A10422" s="136">
        <v>59700</v>
      </c>
      <c r="B10422" s="226" t="s">
        <v>10321</v>
      </c>
      <c r="C10422" s="222" t="s">
        <v>12</v>
      </c>
      <c r="D10422" s="106" t="s">
        <v>9436</v>
      </c>
      <c r="E10422" s="87">
        <v>1</v>
      </c>
      <c r="F10422" s="88">
        <v>48</v>
      </c>
      <c r="H10422" s="227"/>
      <c r="I10422" s="95">
        <v>1</v>
      </c>
      <c r="K10422" s="194" t="str">
        <f t="shared" si="162"/>
        <v xml:space="preserve">STOCKINET 3M 2.5 cm x 22.8 m </v>
      </c>
    </row>
    <row r="10423" spans="1:11" x14ac:dyDescent="0.2">
      <c r="A10423" s="136">
        <v>59701</v>
      </c>
      <c r="B10423" s="226" t="s">
        <v>10321</v>
      </c>
      <c r="C10423" s="222" t="s">
        <v>12</v>
      </c>
      <c r="D10423" s="106" t="s">
        <v>7703</v>
      </c>
      <c r="E10423" s="87">
        <v>1</v>
      </c>
      <c r="F10423" s="88">
        <v>53</v>
      </c>
      <c r="H10423" s="227"/>
      <c r="I10423" s="95">
        <v>1</v>
      </c>
      <c r="K10423" s="194" t="str">
        <f t="shared" si="162"/>
        <v xml:space="preserve">STOCKINET 3M 5 cm x 22.8 m </v>
      </c>
    </row>
    <row r="10424" spans="1:11" x14ac:dyDescent="0.2">
      <c r="A10424" s="136">
        <v>59702</v>
      </c>
      <c r="B10424" s="226" t="s">
        <v>10321</v>
      </c>
      <c r="C10424" s="222" t="s">
        <v>12</v>
      </c>
      <c r="D10424" s="106" t="s">
        <v>10097</v>
      </c>
      <c r="E10424" s="87">
        <v>1</v>
      </c>
      <c r="F10424" s="88">
        <v>72.5</v>
      </c>
      <c r="H10424" s="227"/>
      <c r="I10424" s="95">
        <v>1</v>
      </c>
      <c r="K10424" s="194" t="str">
        <f t="shared" si="162"/>
        <v xml:space="preserve">STOCKINET 3M 7.5 cm x 22.8 m </v>
      </c>
    </row>
    <row r="10425" spans="1:11" x14ac:dyDescent="0.2">
      <c r="A10425" s="136">
        <v>59703</v>
      </c>
      <c r="B10425" s="226" t="s">
        <v>10321</v>
      </c>
      <c r="C10425" s="222" t="s">
        <v>12</v>
      </c>
      <c r="D10425" s="106" t="s">
        <v>7704</v>
      </c>
      <c r="E10425" s="87">
        <v>1</v>
      </c>
      <c r="F10425" s="88">
        <v>108</v>
      </c>
      <c r="H10425" s="227"/>
      <c r="I10425" s="95">
        <v>1</v>
      </c>
      <c r="K10425" s="194" t="str">
        <f t="shared" si="162"/>
        <v xml:space="preserve">STOCKINET 3M 10 cm x 22.8 m </v>
      </c>
    </row>
    <row r="10426" spans="1:11" x14ac:dyDescent="0.2">
      <c r="A10426" s="136">
        <v>59710</v>
      </c>
      <c r="B10426" s="226" t="s">
        <v>10321</v>
      </c>
      <c r="C10426" s="222" t="s">
        <v>12</v>
      </c>
      <c r="D10426" s="106" t="s">
        <v>7705</v>
      </c>
      <c r="E10426" s="87" t="s">
        <v>31</v>
      </c>
      <c r="F10426" s="88">
        <v>99</v>
      </c>
      <c r="H10426" s="227"/>
      <c r="I10426" s="95">
        <v>1</v>
      </c>
      <c r="K10426" s="194" t="str">
        <f t="shared" si="162"/>
        <v>MICROFOAM 3M 25 mm x 5 m (box of 12)</v>
      </c>
    </row>
    <row r="10427" spans="1:11" x14ac:dyDescent="0.2">
      <c r="A10427" s="136">
        <v>59711</v>
      </c>
      <c r="B10427" s="226" t="s">
        <v>10321</v>
      </c>
      <c r="C10427" s="222" t="s">
        <v>12</v>
      </c>
      <c r="D10427" s="106" t="s">
        <v>7706</v>
      </c>
      <c r="E10427" s="87" t="s">
        <v>101</v>
      </c>
      <c r="F10427" s="88">
        <v>99</v>
      </c>
      <c r="H10427" s="227"/>
      <c r="I10427" s="95">
        <v>1</v>
      </c>
      <c r="K10427" s="194" t="str">
        <f t="shared" si="162"/>
        <v>MICROFOAM 3M 50 mm x 5 m (box of 6)</v>
      </c>
    </row>
    <row r="10428" spans="1:11" x14ac:dyDescent="0.2">
      <c r="A10428" s="136">
        <v>59715</v>
      </c>
      <c r="B10428" s="226" t="s">
        <v>10321</v>
      </c>
      <c r="C10428" s="222" t="s">
        <v>12</v>
      </c>
      <c r="D10428" s="106" t="s">
        <v>7707</v>
      </c>
      <c r="E10428" s="87" t="s">
        <v>31</v>
      </c>
      <c r="F10428" s="88">
        <v>17</v>
      </c>
      <c r="H10428" s="227"/>
      <c r="I10428" s="95">
        <v>1</v>
      </c>
      <c r="K10428" s="194" t="str">
        <f t="shared" si="162"/>
        <v>UNDER-CAST PADDING 3M 5 cm x 2.7 m (box of 12)</v>
      </c>
    </row>
    <row r="10429" spans="1:11" x14ac:dyDescent="0.2">
      <c r="A10429" s="136">
        <v>59716</v>
      </c>
      <c r="B10429" s="226" t="s">
        <v>10321</v>
      </c>
      <c r="C10429" s="222" t="s">
        <v>12</v>
      </c>
      <c r="D10429" s="106" t="s">
        <v>7708</v>
      </c>
      <c r="E10429" s="87" t="s">
        <v>31</v>
      </c>
      <c r="F10429" s="88">
        <v>23.5</v>
      </c>
      <c r="H10429" s="227"/>
      <c r="I10429" s="95">
        <v>1</v>
      </c>
      <c r="K10429" s="194" t="str">
        <f t="shared" si="162"/>
        <v>UNDER-CAST PADDING 3M 7.5 cm x 2.7 m (box of 12)</v>
      </c>
    </row>
    <row r="10430" spans="1:11" x14ac:dyDescent="0.2">
      <c r="A10430" s="136">
        <v>59717</v>
      </c>
      <c r="B10430" s="226" t="s">
        <v>10321</v>
      </c>
      <c r="C10430" s="222" t="s">
        <v>12</v>
      </c>
      <c r="D10430" s="106" t="s">
        <v>7709</v>
      </c>
      <c r="E10430" s="87" t="s">
        <v>31</v>
      </c>
      <c r="F10430" s="88">
        <v>37</v>
      </c>
      <c r="H10430" s="227"/>
      <c r="I10430" s="95">
        <v>1</v>
      </c>
      <c r="K10430" s="194" t="str">
        <f t="shared" ref="K10430:K10493" si="163">+SUBSTITUTE(CONCATENATE(D10430," ","(",IF(RIGHT(E10430,3)="1**","1",E10430),")"),"(1)","")</f>
        <v>UNDER-CAST PADDING 3M 10 cm x 2.7 m (box of 12)</v>
      </c>
    </row>
    <row r="10431" spans="1:11" x14ac:dyDescent="0.2">
      <c r="A10431" s="136">
        <v>59718</v>
      </c>
      <c r="B10431" s="226" t="s">
        <v>10321</v>
      </c>
      <c r="C10431" s="222" t="s">
        <v>12</v>
      </c>
      <c r="D10431" s="106" t="s">
        <v>7710</v>
      </c>
      <c r="E10431" s="87" t="s">
        <v>31</v>
      </c>
      <c r="F10431" s="88">
        <v>40</v>
      </c>
      <c r="H10431" s="227"/>
      <c r="I10431" s="95">
        <v>1</v>
      </c>
      <c r="K10431" s="194" t="str">
        <f t="shared" si="163"/>
        <v>UNDER-CAST PADDING 3M 15 cm x 2.7 m (box of 12)</v>
      </c>
    </row>
    <row r="10432" spans="1:11" x14ac:dyDescent="0.2">
      <c r="A10432" s="136">
        <v>59725</v>
      </c>
      <c r="B10432" s="226" t="s">
        <v>10321</v>
      </c>
      <c r="C10432" s="222" t="s">
        <v>12</v>
      </c>
      <c r="D10432" s="106" t="s">
        <v>10098</v>
      </c>
      <c r="E10432" s="87" t="s">
        <v>124</v>
      </c>
      <c r="F10432" s="88">
        <v>260</v>
      </c>
      <c r="H10432" s="227"/>
      <c r="I10432" s="95">
        <v>1</v>
      </c>
      <c r="K10432" s="194" t="str">
        <f t="shared" si="163"/>
        <v>NASOGASTRIC SECUREMENT DEVICE 3M 4.5x4.7 cm (box of 50 )</v>
      </c>
    </row>
    <row r="10433" spans="1:11" x14ac:dyDescent="0.2">
      <c r="A10433" s="136">
        <v>59726</v>
      </c>
      <c r="B10433" s="226" t="s">
        <v>10321</v>
      </c>
      <c r="C10433" s="222" t="s">
        <v>12</v>
      </c>
      <c r="D10433" s="106" t="s">
        <v>10099</v>
      </c>
      <c r="E10433" s="87" t="s">
        <v>124</v>
      </c>
      <c r="F10433" s="88">
        <v>275</v>
      </c>
      <c r="H10433" s="227"/>
      <c r="I10433" s="95">
        <v>1</v>
      </c>
      <c r="K10433" s="194" t="str">
        <f t="shared" si="163"/>
        <v>NASOGASTRIC SECUREMENT DEVICE 3M 5.7x7,3 cm (box of 50 )</v>
      </c>
    </row>
    <row r="10434" spans="1:11" x14ac:dyDescent="0.2">
      <c r="A10434" s="136"/>
      <c r="B10434" s="226" t="s">
        <v>12</v>
      </c>
      <c r="C10434" s="222" t="s">
        <v>12</v>
      </c>
      <c r="D10434" s="201" t="s">
        <v>6035</v>
      </c>
      <c r="E10434" s="87"/>
      <c r="F10434" s="88"/>
      <c r="H10434" s="227"/>
      <c r="I10434" s="95"/>
      <c r="K10434" s="194" t="str">
        <f t="shared" si="163"/>
        <v>SPECIAL OFFER 3M MEDICATION PRODUCTS ()</v>
      </c>
    </row>
    <row r="10435" spans="1:11" x14ac:dyDescent="0.2">
      <c r="A10435" s="136"/>
      <c r="B10435" s="226" t="s">
        <v>12</v>
      </c>
      <c r="C10435" s="222" t="s">
        <v>12</v>
      </c>
      <c r="D10435" s="145" t="s">
        <v>6036</v>
      </c>
      <c r="E10435" s="87"/>
      <c r="F10435" s="88"/>
      <c r="H10435" s="227"/>
      <c r="I10435" s="95">
        <v>5</v>
      </c>
      <c r="K10435" s="194" t="str">
        <f t="shared" si="163"/>
        <v>For a mixed order of minimum 5 boxes of 3M Medications EXTRA DISCOUNT 8% ()</v>
      </c>
    </row>
    <row r="10436" spans="1:11" x14ac:dyDescent="0.2">
      <c r="A10436" s="136"/>
      <c r="B10436" s="226" t="s">
        <v>12</v>
      </c>
      <c r="C10436" s="222" t="s">
        <v>12</v>
      </c>
      <c r="D10436" s="145" t="s">
        <v>6037</v>
      </c>
      <c r="E10436" s="87"/>
      <c r="F10436" s="88"/>
      <c r="H10436" s="227"/>
      <c r="I10436" s="95">
        <v>10</v>
      </c>
      <c r="K10436" s="194" t="str">
        <f t="shared" si="163"/>
        <v>For a mixed order of minimum 10 boxes of 3M Medications EXTRA DISCOUNT 15% ()</v>
      </c>
    </row>
    <row r="10437" spans="1:11" ht="13.5" thickBot="1" x14ac:dyDescent="0.25">
      <c r="A10437" s="137"/>
      <c r="B10437" s="228" t="s">
        <v>12</v>
      </c>
      <c r="C10437" s="229" t="s">
        <v>12</v>
      </c>
      <c r="D10437" s="148" t="s">
        <v>6038</v>
      </c>
      <c r="E10437" s="119"/>
      <c r="F10437" s="97"/>
      <c r="H10437" s="230"/>
      <c r="I10437" s="98">
        <v>50</v>
      </c>
      <c r="K10437" s="194" t="str">
        <f t="shared" si="163"/>
        <v>For a mixed order of minimum 50 boxes of 3M Medications EXTRA DISCOUNT 20% ()</v>
      </c>
    </row>
    <row r="10438" spans="1:11" x14ac:dyDescent="0.2">
      <c r="A10438" s="135">
        <v>60000</v>
      </c>
      <c r="B10438" s="223" t="s">
        <v>288</v>
      </c>
      <c r="C10438" s="224" t="s">
        <v>12</v>
      </c>
      <c r="D10438" s="117" t="s">
        <v>7711</v>
      </c>
      <c r="E10438" s="118">
        <v>1</v>
      </c>
      <c r="F10438" s="93">
        <v>19</v>
      </c>
      <c r="H10438" s="225"/>
      <c r="I10438" s="94">
        <v>1</v>
      </c>
      <c r="K10438" s="194" t="str">
        <f t="shared" si="163"/>
        <v xml:space="preserve">EXTRACTING FORCEPS - upper fig.1 </v>
      </c>
    </row>
    <row r="10439" spans="1:11" x14ac:dyDescent="0.2">
      <c r="A10439" s="136">
        <v>60001</v>
      </c>
      <c r="B10439" s="226" t="s">
        <v>288</v>
      </c>
      <c r="C10439" s="222" t="s">
        <v>12</v>
      </c>
      <c r="D10439" s="106" t="s">
        <v>7712</v>
      </c>
      <c r="E10439" s="87">
        <v>1</v>
      </c>
      <c r="F10439" s="88">
        <v>19</v>
      </c>
      <c r="H10439" s="227"/>
      <c r="I10439" s="95">
        <v>1</v>
      </c>
      <c r="K10439" s="194" t="str">
        <f t="shared" si="163"/>
        <v xml:space="preserve">EXTRACTING FORCEPS - upper fig.2 </v>
      </c>
    </row>
    <row r="10440" spans="1:11" x14ac:dyDescent="0.2">
      <c r="A10440" s="136">
        <v>60002</v>
      </c>
      <c r="B10440" s="226" t="s">
        <v>288</v>
      </c>
      <c r="C10440" s="222" t="s">
        <v>12</v>
      </c>
      <c r="D10440" s="106" t="s">
        <v>7713</v>
      </c>
      <c r="E10440" s="87">
        <v>1</v>
      </c>
      <c r="F10440" s="88">
        <v>19</v>
      </c>
      <c r="H10440" s="227"/>
      <c r="I10440" s="95">
        <v>1</v>
      </c>
      <c r="K10440" s="194" t="str">
        <f t="shared" si="163"/>
        <v xml:space="preserve">EXTRACTING FORCEPS - upper fig.7 </v>
      </c>
    </row>
    <row r="10441" spans="1:11" x14ac:dyDescent="0.2">
      <c r="A10441" s="136">
        <v>60003</v>
      </c>
      <c r="B10441" s="226" t="s">
        <v>288</v>
      </c>
      <c r="C10441" s="222" t="s">
        <v>12</v>
      </c>
      <c r="D10441" s="106" t="s">
        <v>7714</v>
      </c>
      <c r="E10441" s="87">
        <v>1</v>
      </c>
      <c r="F10441" s="88">
        <v>19</v>
      </c>
      <c r="H10441" s="227"/>
      <c r="I10441" s="95">
        <v>1</v>
      </c>
      <c r="K10441" s="194" t="str">
        <f t="shared" si="163"/>
        <v xml:space="preserve">EXTRACTING FORCEPS - upper fig.17 </v>
      </c>
    </row>
    <row r="10442" spans="1:11" x14ac:dyDescent="0.2">
      <c r="A10442" s="136">
        <v>60004</v>
      </c>
      <c r="B10442" s="226" t="s">
        <v>288</v>
      </c>
      <c r="C10442" s="222" t="s">
        <v>12</v>
      </c>
      <c r="D10442" s="106" t="s">
        <v>7715</v>
      </c>
      <c r="E10442" s="87">
        <v>1</v>
      </c>
      <c r="F10442" s="88">
        <v>19</v>
      </c>
      <c r="H10442" s="227"/>
      <c r="I10442" s="95">
        <v>1</v>
      </c>
      <c r="K10442" s="194" t="str">
        <f t="shared" si="163"/>
        <v xml:space="preserve">EXTRACTING FORCEPS - upper fig.18 </v>
      </c>
    </row>
    <row r="10443" spans="1:11" x14ac:dyDescent="0.2">
      <c r="A10443" s="136">
        <v>60005</v>
      </c>
      <c r="B10443" s="226" t="s">
        <v>288</v>
      </c>
      <c r="C10443" s="222" t="s">
        <v>12</v>
      </c>
      <c r="D10443" s="106" t="s">
        <v>7716</v>
      </c>
      <c r="E10443" s="87">
        <v>1</v>
      </c>
      <c r="F10443" s="88">
        <v>19</v>
      </c>
      <c r="H10443" s="227"/>
      <c r="I10443" s="95">
        <v>1</v>
      </c>
      <c r="K10443" s="194" t="str">
        <f t="shared" si="163"/>
        <v xml:space="preserve">EXTRACTING FORCEPS - upper fig.29 </v>
      </c>
    </row>
    <row r="10444" spans="1:11" x14ac:dyDescent="0.2">
      <c r="A10444" s="136">
        <v>60006</v>
      </c>
      <c r="B10444" s="226" t="s">
        <v>288</v>
      </c>
      <c r="C10444" s="222" t="s">
        <v>12</v>
      </c>
      <c r="D10444" s="106" t="s">
        <v>7717</v>
      </c>
      <c r="E10444" s="87">
        <v>1</v>
      </c>
      <c r="F10444" s="88">
        <v>19</v>
      </c>
      <c r="H10444" s="227"/>
      <c r="I10444" s="95">
        <v>1</v>
      </c>
      <c r="K10444" s="194" t="str">
        <f t="shared" si="163"/>
        <v xml:space="preserve">EXTRACTING FORCEPS - upper fig.51 </v>
      </c>
    </row>
    <row r="10445" spans="1:11" x14ac:dyDescent="0.2">
      <c r="A10445" s="136">
        <v>60007</v>
      </c>
      <c r="B10445" s="226" t="s">
        <v>288</v>
      </c>
      <c r="C10445" s="222" t="s">
        <v>12</v>
      </c>
      <c r="D10445" s="106" t="s">
        <v>7718</v>
      </c>
      <c r="E10445" s="87">
        <v>1</v>
      </c>
      <c r="F10445" s="88">
        <v>19</v>
      </c>
      <c r="H10445" s="227"/>
      <c r="I10445" s="95">
        <v>1</v>
      </c>
      <c r="K10445" s="194" t="str">
        <f t="shared" si="163"/>
        <v xml:space="preserve">EXTRACTING FORCEPS - upper fig.67A </v>
      </c>
    </row>
    <row r="10446" spans="1:11" x14ac:dyDescent="0.2">
      <c r="A10446" s="136">
        <v>60015</v>
      </c>
      <c r="B10446" s="226" t="s">
        <v>288</v>
      </c>
      <c r="C10446" s="222" t="s">
        <v>12</v>
      </c>
      <c r="D10446" s="106" t="s">
        <v>7719</v>
      </c>
      <c r="E10446" s="87">
        <v>1</v>
      </c>
      <c r="F10446" s="88">
        <v>19</v>
      </c>
      <c r="H10446" s="227"/>
      <c r="I10446" s="95">
        <v>1</v>
      </c>
      <c r="K10446" s="194" t="str">
        <f t="shared" si="163"/>
        <v xml:space="preserve">EXTRACTING FORCEPS - lower fig.16 </v>
      </c>
    </row>
    <row r="10447" spans="1:11" x14ac:dyDescent="0.2">
      <c r="A10447" s="136">
        <v>60016</v>
      </c>
      <c r="B10447" s="226" t="s">
        <v>288</v>
      </c>
      <c r="C10447" s="222" t="s">
        <v>12</v>
      </c>
      <c r="D10447" s="106" t="s">
        <v>7720</v>
      </c>
      <c r="E10447" s="87">
        <v>1</v>
      </c>
      <c r="F10447" s="88">
        <v>19</v>
      </c>
      <c r="H10447" s="227"/>
      <c r="I10447" s="95">
        <v>1</v>
      </c>
      <c r="K10447" s="194" t="str">
        <f t="shared" si="163"/>
        <v xml:space="preserve">EXTRACTING FORCEPS - lower fig.22 </v>
      </c>
    </row>
    <row r="10448" spans="1:11" x14ac:dyDescent="0.2">
      <c r="A10448" s="136">
        <v>60017</v>
      </c>
      <c r="B10448" s="226" t="s">
        <v>288</v>
      </c>
      <c r="C10448" s="222" t="s">
        <v>12</v>
      </c>
      <c r="D10448" s="106" t="s">
        <v>7721</v>
      </c>
      <c r="E10448" s="87">
        <v>1</v>
      </c>
      <c r="F10448" s="88">
        <v>19</v>
      </c>
      <c r="H10448" s="227"/>
      <c r="I10448" s="95">
        <v>1</v>
      </c>
      <c r="K10448" s="194" t="str">
        <f t="shared" si="163"/>
        <v xml:space="preserve">EXTRACTING FORCEPS - lower fig.74N </v>
      </c>
    </row>
    <row r="10449" spans="1:11" x14ac:dyDescent="0.2">
      <c r="A10449" s="136">
        <v>60018</v>
      </c>
      <c r="B10449" s="226" t="s">
        <v>288</v>
      </c>
      <c r="C10449" s="222" t="s">
        <v>12</v>
      </c>
      <c r="D10449" s="106" t="s">
        <v>7722</v>
      </c>
      <c r="E10449" s="87">
        <v>1</v>
      </c>
      <c r="F10449" s="88">
        <v>19</v>
      </c>
      <c r="H10449" s="227"/>
      <c r="I10449" s="95">
        <v>1</v>
      </c>
      <c r="K10449" s="194" t="str">
        <f t="shared" si="163"/>
        <v xml:space="preserve">EXTRACTING FORCEPS - lower fig.79 </v>
      </c>
    </row>
    <row r="10450" spans="1:11" x14ac:dyDescent="0.2">
      <c r="A10450" s="136">
        <v>60019</v>
      </c>
      <c r="B10450" s="226" t="s">
        <v>288</v>
      </c>
      <c r="C10450" s="222" t="s">
        <v>12</v>
      </c>
      <c r="D10450" s="106" t="s">
        <v>7723</v>
      </c>
      <c r="E10450" s="87">
        <v>1</v>
      </c>
      <c r="F10450" s="88">
        <v>19</v>
      </c>
      <c r="H10450" s="227"/>
      <c r="I10450" s="95">
        <v>1</v>
      </c>
      <c r="K10450" s="194" t="str">
        <f t="shared" si="163"/>
        <v xml:space="preserve">EXTRACTING FORCEPS - lower fig.151 </v>
      </c>
    </row>
    <row r="10451" spans="1:11" x14ac:dyDescent="0.2">
      <c r="A10451" s="136">
        <v>60040</v>
      </c>
      <c r="B10451" s="226" t="s">
        <v>288</v>
      </c>
      <c r="C10451" s="222" t="s">
        <v>12</v>
      </c>
      <c r="D10451" s="106" t="s">
        <v>7724</v>
      </c>
      <c r="E10451" s="87">
        <v>1</v>
      </c>
      <c r="F10451" s="88">
        <v>50</v>
      </c>
      <c r="H10451" s="227"/>
      <c r="I10451" s="95">
        <v>1</v>
      </c>
      <c r="K10451" s="194" t="str">
        <f t="shared" si="163"/>
        <v xml:space="preserve">IMPRESSION TRAYS -  set of 10 perforated </v>
      </c>
    </row>
    <row r="10452" spans="1:11" x14ac:dyDescent="0.2">
      <c r="A10452" s="136">
        <v>60045</v>
      </c>
      <c r="B10452" s="226" t="s">
        <v>288</v>
      </c>
      <c r="C10452" s="222" t="s">
        <v>12</v>
      </c>
      <c r="D10452" s="106" t="s">
        <v>7725</v>
      </c>
      <c r="E10452" s="87">
        <v>1</v>
      </c>
      <c r="F10452" s="88">
        <v>50</v>
      </c>
      <c r="H10452" s="227"/>
      <c r="I10452" s="95">
        <v>1</v>
      </c>
      <c r="K10452" s="194" t="str">
        <f t="shared" si="163"/>
        <v xml:space="preserve">IMPRESSION TRAYS -  set of 10 solid  </v>
      </c>
    </row>
    <row r="10453" spans="1:11" x14ac:dyDescent="0.2">
      <c r="A10453" s="136">
        <v>60100</v>
      </c>
      <c r="B10453" s="226" t="s">
        <v>288</v>
      </c>
      <c r="C10453" s="222" t="s">
        <v>12</v>
      </c>
      <c r="D10453" s="106" t="s">
        <v>7726</v>
      </c>
      <c r="E10453" s="87">
        <v>1</v>
      </c>
      <c r="F10453" s="88">
        <v>2.5</v>
      </c>
      <c r="H10453" s="227"/>
      <c r="I10453" s="95">
        <v>1</v>
      </c>
      <c r="K10453" s="194" t="str">
        <f t="shared" si="163"/>
        <v xml:space="preserve">EXPLORER PROBE </v>
      </c>
    </row>
    <row r="10454" spans="1:11" x14ac:dyDescent="0.2">
      <c r="A10454" s="136">
        <v>60101</v>
      </c>
      <c r="B10454" s="226" t="s">
        <v>288</v>
      </c>
      <c r="C10454" s="222" t="s">
        <v>12</v>
      </c>
      <c r="D10454" s="106" t="s">
        <v>7727</v>
      </c>
      <c r="E10454" s="87">
        <v>1</v>
      </c>
      <c r="F10454" s="88">
        <v>2.5</v>
      </c>
      <c r="H10454" s="227"/>
      <c r="I10454" s="95">
        <v>1</v>
      </c>
      <c r="K10454" s="194" t="str">
        <f t="shared" si="163"/>
        <v xml:space="preserve">EXPLORER - fig.17/23 </v>
      </c>
    </row>
    <row r="10455" spans="1:11" x14ac:dyDescent="0.2">
      <c r="A10455" s="136">
        <v>60105</v>
      </c>
      <c r="B10455" s="226" t="s">
        <v>288</v>
      </c>
      <c r="C10455" s="222" t="s">
        <v>12</v>
      </c>
      <c r="D10455" s="106" t="s">
        <v>7728</v>
      </c>
      <c r="E10455" s="87">
        <v>1</v>
      </c>
      <c r="F10455" s="88">
        <v>2.5</v>
      </c>
      <c r="H10455" s="227"/>
      <c r="I10455" s="95">
        <v>1</v>
      </c>
      <c r="K10455" s="194" t="str">
        <f t="shared" si="163"/>
        <v xml:space="preserve">WHO PROBE </v>
      </c>
    </row>
    <row r="10456" spans="1:11" x14ac:dyDescent="0.2">
      <c r="A10456" s="136">
        <v>60120</v>
      </c>
      <c r="B10456" s="226" t="s">
        <v>288</v>
      </c>
      <c r="C10456" s="222" t="s">
        <v>12</v>
      </c>
      <c r="D10456" s="106" t="s">
        <v>7729</v>
      </c>
      <c r="E10456" s="87">
        <v>1</v>
      </c>
      <c r="F10456" s="88">
        <v>2.5</v>
      </c>
      <c r="H10456" s="227"/>
      <c r="I10456" s="95">
        <v>1</v>
      </c>
      <c r="K10456" s="194" t="str">
        <f t="shared" si="163"/>
        <v xml:space="preserve">Mc CALL CURETTE - fig.13/14 </v>
      </c>
    </row>
    <row r="10457" spans="1:11" x14ac:dyDescent="0.2">
      <c r="A10457" s="136">
        <v>60125</v>
      </c>
      <c r="B10457" s="226" t="s">
        <v>288</v>
      </c>
      <c r="C10457" s="222" t="s">
        <v>12</v>
      </c>
      <c r="D10457" s="106" t="s">
        <v>7730</v>
      </c>
      <c r="E10457" s="87">
        <v>1</v>
      </c>
      <c r="F10457" s="88">
        <v>2.5</v>
      </c>
      <c r="H10457" s="227"/>
      <c r="I10457" s="95">
        <v>1</v>
      </c>
      <c r="K10457" s="194" t="str">
        <f t="shared" si="163"/>
        <v xml:space="preserve">GRACEY CURETTE - fig.1/2 ant. </v>
      </c>
    </row>
    <row r="10458" spans="1:11" x14ac:dyDescent="0.2">
      <c r="A10458" s="136">
        <v>60127</v>
      </c>
      <c r="B10458" s="226" t="s">
        <v>288</v>
      </c>
      <c r="C10458" s="222" t="s">
        <v>12</v>
      </c>
      <c r="D10458" s="106" t="s">
        <v>7731</v>
      </c>
      <c r="E10458" s="87">
        <v>1</v>
      </c>
      <c r="F10458" s="88">
        <v>2.5</v>
      </c>
      <c r="H10458" s="227"/>
      <c r="I10458" s="95">
        <v>1</v>
      </c>
      <c r="K10458" s="194" t="str">
        <f t="shared" si="163"/>
        <v xml:space="preserve">GRACEY CURETTE - fig.7/8 medium </v>
      </c>
    </row>
    <row r="10459" spans="1:11" x14ac:dyDescent="0.2">
      <c r="A10459" s="136">
        <v>60130</v>
      </c>
      <c r="B10459" s="226" t="s">
        <v>288</v>
      </c>
      <c r="C10459" s="222" t="s">
        <v>12</v>
      </c>
      <c r="D10459" s="106" t="s">
        <v>7732</v>
      </c>
      <c r="E10459" s="87">
        <v>1</v>
      </c>
      <c r="F10459" s="88">
        <v>2.5</v>
      </c>
      <c r="H10459" s="227"/>
      <c r="I10459" s="95">
        <v>1</v>
      </c>
      <c r="K10459" s="194" t="str">
        <f t="shared" si="163"/>
        <v xml:space="preserve">GRACEY CURETTE - fig.11/12 medium </v>
      </c>
    </row>
    <row r="10460" spans="1:11" x14ac:dyDescent="0.2">
      <c r="A10460" s="136">
        <v>60131</v>
      </c>
      <c r="B10460" s="226" t="s">
        <v>288</v>
      </c>
      <c r="C10460" s="222" t="s">
        <v>12</v>
      </c>
      <c r="D10460" s="106" t="s">
        <v>7733</v>
      </c>
      <c r="E10460" s="87">
        <v>1</v>
      </c>
      <c r="F10460" s="88">
        <v>2.5</v>
      </c>
      <c r="H10460" s="227"/>
      <c r="I10460" s="95">
        <v>1</v>
      </c>
      <c r="K10460" s="194" t="str">
        <f t="shared" si="163"/>
        <v xml:space="preserve">GRACEY CURETTE - fig.13/14 post. </v>
      </c>
    </row>
    <row r="10461" spans="1:11" x14ac:dyDescent="0.2">
      <c r="A10461" s="136">
        <v>60140</v>
      </c>
      <c r="B10461" s="226" t="s">
        <v>288</v>
      </c>
      <c r="C10461" s="222" t="s">
        <v>12</v>
      </c>
      <c r="D10461" s="106" t="s">
        <v>7734</v>
      </c>
      <c r="E10461" s="87">
        <v>1</v>
      </c>
      <c r="F10461" s="88">
        <v>2.5</v>
      </c>
      <c r="H10461" s="227"/>
      <c r="I10461" s="95">
        <v>1</v>
      </c>
      <c r="K10461" s="194" t="str">
        <f t="shared" si="163"/>
        <v xml:space="preserve">SCALER - fig.1 </v>
      </c>
    </row>
    <row r="10462" spans="1:11" x14ac:dyDescent="0.2">
      <c r="A10462" s="136">
        <v>60141</v>
      </c>
      <c r="B10462" s="226" t="s">
        <v>288</v>
      </c>
      <c r="C10462" s="222" t="s">
        <v>12</v>
      </c>
      <c r="D10462" s="106" t="s">
        <v>7735</v>
      </c>
      <c r="E10462" s="87">
        <v>1</v>
      </c>
      <c r="F10462" s="88">
        <v>2.5</v>
      </c>
      <c r="H10462" s="227"/>
      <c r="I10462" s="95">
        <v>1</v>
      </c>
      <c r="K10462" s="194" t="str">
        <f t="shared" si="163"/>
        <v xml:space="preserve">Mc CALL SCALER - fig.18 </v>
      </c>
    </row>
    <row r="10463" spans="1:11" x14ac:dyDescent="0.2">
      <c r="A10463" s="136">
        <v>60142</v>
      </c>
      <c r="B10463" s="226" t="s">
        <v>288</v>
      </c>
      <c r="C10463" s="222" t="s">
        <v>12</v>
      </c>
      <c r="D10463" s="106" t="s">
        <v>7736</v>
      </c>
      <c r="E10463" s="87">
        <v>1</v>
      </c>
      <c r="F10463" s="88">
        <v>2.5</v>
      </c>
      <c r="H10463" s="227"/>
      <c r="I10463" s="95">
        <v>1</v>
      </c>
      <c r="K10463" s="194" t="str">
        <f t="shared" si="163"/>
        <v xml:space="preserve">MITCHEL SCALER </v>
      </c>
    </row>
    <row r="10464" spans="1:11" x14ac:dyDescent="0.2">
      <c r="A10464" s="136">
        <v>60144</v>
      </c>
      <c r="B10464" s="226" t="s">
        <v>288</v>
      </c>
      <c r="C10464" s="222" t="s">
        <v>12</v>
      </c>
      <c r="D10464" s="106" t="s">
        <v>7737</v>
      </c>
      <c r="E10464" s="87">
        <v>1</v>
      </c>
      <c r="F10464" s="88">
        <v>2.5</v>
      </c>
      <c r="H10464" s="227"/>
      <c r="I10464" s="95">
        <v>1</v>
      </c>
      <c r="K10464" s="194" t="str">
        <f t="shared" si="163"/>
        <v xml:space="preserve">LANGER SCALER - fig.1/2 </v>
      </c>
    </row>
    <row r="10465" spans="1:11" x14ac:dyDescent="0.2">
      <c r="A10465" s="136">
        <v>60145</v>
      </c>
      <c r="B10465" s="226" t="s">
        <v>288</v>
      </c>
      <c r="C10465" s="222" t="s">
        <v>12</v>
      </c>
      <c r="D10465" s="106" t="s">
        <v>7738</v>
      </c>
      <c r="E10465" s="87">
        <v>1</v>
      </c>
      <c r="F10465" s="88">
        <v>2.5</v>
      </c>
      <c r="H10465" s="227"/>
      <c r="I10465" s="95">
        <v>1</v>
      </c>
      <c r="K10465" s="194" t="str">
        <f t="shared" si="163"/>
        <v xml:space="preserve">LANGER SCALER - fig.3/4 </v>
      </c>
    </row>
    <row r="10466" spans="1:11" x14ac:dyDescent="0.2">
      <c r="A10466" s="136">
        <v>60148</v>
      </c>
      <c r="B10466" s="226" t="s">
        <v>288</v>
      </c>
      <c r="C10466" s="222" t="s">
        <v>12</v>
      </c>
      <c r="D10466" s="106" t="s">
        <v>7739</v>
      </c>
      <c r="E10466" s="87">
        <v>1</v>
      </c>
      <c r="F10466" s="88">
        <v>2.5</v>
      </c>
      <c r="H10466" s="227"/>
      <c r="I10466" s="95">
        <v>1</v>
      </c>
      <c r="K10466" s="194" t="str">
        <f t="shared" si="163"/>
        <v xml:space="preserve">HYGIENIST SCALER - fig. H6/7 </v>
      </c>
    </row>
    <row r="10467" spans="1:11" x14ac:dyDescent="0.2">
      <c r="A10467" s="136">
        <v>60150</v>
      </c>
      <c r="B10467" s="226" t="s">
        <v>288</v>
      </c>
      <c r="C10467" s="222" t="s">
        <v>12</v>
      </c>
      <c r="D10467" s="106" t="s">
        <v>7740</v>
      </c>
      <c r="E10467" s="87">
        <v>1</v>
      </c>
      <c r="F10467" s="88">
        <v>2.5</v>
      </c>
      <c r="H10467" s="227"/>
      <c r="I10467" s="95">
        <v>1</v>
      </c>
      <c r="K10467" s="194" t="str">
        <f t="shared" si="163"/>
        <v xml:space="preserve">SCALER fig. 204S </v>
      </c>
    </row>
    <row r="10468" spans="1:11" x14ac:dyDescent="0.2">
      <c r="A10468" s="136">
        <v>60155</v>
      </c>
      <c r="B10468" s="226" t="s">
        <v>288</v>
      </c>
      <c r="C10468" s="222" t="s">
        <v>12</v>
      </c>
      <c r="D10468" s="106" t="s">
        <v>7741</v>
      </c>
      <c r="E10468" s="87">
        <v>1</v>
      </c>
      <c r="F10468" s="88">
        <v>2.5</v>
      </c>
      <c r="H10468" s="227"/>
      <c r="I10468" s="95">
        <v>1</v>
      </c>
      <c r="K10468" s="194" t="str">
        <f t="shared" si="163"/>
        <v xml:space="preserve">PERIODONTIA INSTR. - fig. ST 2/3 </v>
      </c>
    </row>
    <row r="10469" spans="1:11" x14ac:dyDescent="0.2">
      <c r="A10469" s="136">
        <v>60156</v>
      </c>
      <c r="B10469" s="226" t="s">
        <v>288</v>
      </c>
      <c r="C10469" s="222" t="s">
        <v>12</v>
      </c>
      <c r="D10469" s="106" t="s">
        <v>7742</v>
      </c>
      <c r="E10469" s="87">
        <v>1</v>
      </c>
      <c r="F10469" s="88">
        <v>2.5</v>
      </c>
      <c r="H10469" s="227"/>
      <c r="I10469" s="95">
        <v>1</v>
      </c>
      <c r="K10469" s="194" t="str">
        <f t="shared" si="163"/>
        <v xml:space="preserve">PERIODONTIA INSTR. </v>
      </c>
    </row>
    <row r="10470" spans="1:11" x14ac:dyDescent="0.2">
      <c r="A10470" s="136">
        <v>60170</v>
      </c>
      <c r="B10470" s="226" t="s">
        <v>288</v>
      </c>
      <c r="C10470" s="222" t="s">
        <v>12</v>
      </c>
      <c r="D10470" s="106" t="s">
        <v>7743</v>
      </c>
      <c r="E10470" s="87">
        <v>1</v>
      </c>
      <c r="F10470" s="88">
        <v>2.5</v>
      </c>
      <c r="H10470" s="227"/>
      <c r="I10470" s="95">
        <v>1</v>
      </c>
      <c r="K10470" s="194" t="str">
        <f t="shared" si="163"/>
        <v xml:space="preserve">CEMENT SPATULA </v>
      </c>
    </row>
    <row r="10471" spans="1:11" x14ac:dyDescent="0.2">
      <c r="A10471" s="136">
        <v>60171</v>
      </c>
      <c r="B10471" s="226" t="s">
        <v>288</v>
      </c>
      <c r="C10471" s="222" t="s">
        <v>12</v>
      </c>
      <c r="D10471" s="106" t="s">
        <v>7744</v>
      </c>
      <c r="E10471" s="87">
        <v>1</v>
      </c>
      <c r="F10471" s="88">
        <v>2.5</v>
      </c>
      <c r="H10471" s="227"/>
      <c r="I10471" s="95">
        <v>1</v>
      </c>
      <c r="K10471" s="194" t="str">
        <f t="shared" si="163"/>
        <v xml:space="preserve">WILAND MODELLING CARVER </v>
      </c>
    </row>
    <row r="10472" spans="1:11" x14ac:dyDescent="0.2">
      <c r="A10472" s="136">
        <v>60172</v>
      </c>
      <c r="B10472" s="226" t="s">
        <v>288</v>
      </c>
      <c r="C10472" s="222" t="s">
        <v>12</v>
      </c>
      <c r="D10472" s="106" t="s">
        <v>7745</v>
      </c>
      <c r="E10472" s="87">
        <v>1</v>
      </c>
      <c r="F10472" s="88">
        <v>2.5</v>
      </c>
      <c r="H10472" s="227"/>
      <c r="I10472" s="95">
        <v>1</v>
      </c>
      <c r="K10472" s="194" t="str">
        <f t="shared" si="163"/>
        <v xml:space="preserve">INTERPROXIMAL MODELLING CARVER </v>
      </c>
    </row>
    <row r="10473" spans="1:11" x14ac:dyDescent="0.2">
      <c r="A10473" s="136">
        <v>60173</v>
      </c>
      <c r="B10473" s="226" t="s">
        <v>288</v>
      </c>
      <c r="C10473" s="222" t="s">
        <v>12</v>
      </c>
      <c r="D10473" s="106" t="s">
        <v>7746</v>
      </c>
      <c r="E10473" s="87">
        <v>1</v>
      </c>
      <c r="F10473" s="88">
        <v>2.5</v>
      </c>
      <c r="H10473" s="227"/>
      <c r="I10473" s="95">
        <v>1</v>
      </c>
      <c r="K10473" s="194" t="str">
        <f t="shared" si="163"/>
        <v xml:space="preserve">BEALE MODELLING CARVER - mod. 7A </v>
      </c>
    </row>
    <row r="10474" spans="1:11" x14ac:dyDescent="0.2">
      <c r="A10474" s="136">
        <v>60174</v>
      </c>
      <c r="B10474" s="226" t="s">
        <v>288</v>
      </c>
      <c r="C10474" s="222" t="s">
        <v>12</v>
      </c>
      <c r="D10474" s="106" t="s">
        <v>7747</v>
      </c>
      <c r="E10474" s="87">
        <v>1</v>
      </c>
      <c r="F10474" s="88">
        <v>3</v>
      </c>
      <c r="H10474" s="227"/>
      <c r="I10474" s="95">
        <v>1</v>
      </c>
      <c r="K10474" s="194" t="str">
        <f t="shared" si="163"/>
        <v xml:space="preserve">FAHNENSTOCK MODELLING CARVER - 13 cm </v>
      </c>
    </row>
    <row r="10475" spans="1:11" x14ac:dyDescent="0.2">
      <c r="A10475" s="136">
        <v>60190</v>
      </c>
      <c r="B10475" s="226" t="s">
        <v>288</v>
      </c>
      <c r="C10475" s="222" t="s">
        <v>12</v>
      </c>
      <c r="D10475" s="106" t="s">
        <v>7748</v>
      </c>
      <c r="E10475" s="87">
        <v>1</v>
      </c>
      <c r="F10475" s="88">
        <v>4.5</v>
      </c>
      <c r="H10475" s="227"/>
      <c r="I10475" s="95">
        <v>1</v>
      </c>
      <c r="K10475" s="194" t="str">
        <f t="shared" si="163"/>
        <v xml:space="preserve">LONDON COLLEGE FORCEPS - 15 cm </v>
      </c>
    </row>
    <row r="10476" spans="1:11" x14ac:dyDescent="0.2">
      <c r="A10476" s="136">
        <v>60195</v>
      </c>
      <c r="B10476" s="226" t="s">
        <v>288</v>
      </c>
      <c r="C10476" s="222" t="s">
        <v>12</v>
      </c>
      <c r="D10476" s="106" t="s">
        <v>7749</v>
      </c>
      <c r="E10476" s="87">
        <v>1</v>
      </c>
      <c r="F10476" s="88">
        <v>13</v>
      </c>
      <c r="H10476" s="227"/>
      <c r="I10476" s="95">
        <v>1</v>
      </c>
      <c r="K10476" s="194" t="str">
        <f t="shared" si="163"/>
        <v xml:space="preserve">CARTRIDGE SYRINGE - 2.2 cc </v>
      </c>
    </row>
    <row r="10477" spans="1:11" x14ac:dyDescent="0.2">
      <c r="A10477" s="136">
        <v>60200</v>
      </c>
      <c r="B10477" s="226" t="s">
        <v>288</v>
      </c>
      <c r="C10477" s="222" t="s">
        <v>12</v>
      </c>
      <c r="D10477" s="106" t="s">
        <v>7750</v>
      </c>
      <c r="E10477" s="87">
        <v>1</v>
      </c>
      <c r="F10477" s="88">
        <v>9.5</v>
      </c>
      <c r="H10477" s="227"/>
      <c r="I10477" s="95">
        <v>1</v>
      </c>
      <c r="K10477" s="194" t="str">
        <f t="shared" si="163"/>
        <v xml:space="preserve">BEIN ROOT ELEVATOR - 3 mm </v>
      </c>
    </row>
    <row r="10478" spans="1:11" x14ac:dyDescent="0.2">
      <c r="A10478" s="136">
        <v>60201</v>
      </c>
      <c r="B10478" s="226" t="s">
        <v>288</v>
      </c>
      <c r="C10478" s="222" t="s">
        <v>12</v>
      </c>
      <c r="D10478" s="106" t="s">
        <v>7751</v>
      </c>
      <c r="E10478" s="87">
        <v>1</v>
      </c>
      <c r="F10478" s="88">
        <v>9.5</v>
      </c>
      <c r="H10478" s="227"/>
      <c r="I10478" s="95">
        <v>1</v>
      </c>
      <c r="K10478" s="194" t="str">
        <f t="shared" si="163"/>
        <v xml:space="preserve">BEIN ROOT ELEVATOR - 4 mm </v>
      </c>
    </row>
    <row r="10479" spans="1:11" x14ac:dyDescent="0.2">
      <c r="A10479" s="136">
        <v>60202</v>
      </c>
      <c r="B10479" s="226" t="s">
        <v>288</v>
      </c>
      <c r="C10479" s="222" t="s">
        <v>12</v>
      </c>
      <c r="D10479" s="106" t="s">
        <v>9278</v>
      </c>
      <c r="E10479" s="87">
        <v>1</v>
      </c>
      <c r="F10479" s="88">
        <v>9.5</v>
      </c>
      <c r="H10479" s="227"/>
      <c r="I10479" s="95">
        <v>1</v>
      </c>
      <c r="K10479" s="194" t="str">
        <f t="shared" si="163"/>
        <v xml:space="preserve">SELDIN ROOT ELEVATOR - right </v>
      </c>
    </row>
    <row r="10480" spans="1:11" x14ac:dyDescent="0.2">
      <c r="A10480" s="136">
        <v>60203</v>
      </c>
      <c r="B10480" s="226" t="s">
        <v>288</v>
      </c>
      <c r="C10480" s="222" t="s">
        <v>12</v>
      </c>
      <c r="D10480" s="106" t="s">
        <v>9279</v>
      </c>
      <c r="E10480" s="87">
        <v>1</v>
      </c>
      <c r="F10480" s="88">
        <v>9.5</v>
      </c>
      <c r="H10480" s="227"/>
      <c r="I10480" s="95">
        <v>1</v>
      </c>
      <c r="K10480" s="194" t="str">
        <f t="shared" si="163"/>
        <v xml:space="preserve">SELDIN ROOT ELEVATOR - left </v>
      </c>
    </row>
    <row r="10481" spans="1:11" x14ac:dyDescent="0.2">
      <c r="A10481" s="136">
        <v>60204</v>
      </c>
      <c r="B10481" s="226" t="s">
        <v>288</v>
      </c>
      <c r="C10481" s="222" t="s">
        <v>12</v>
      </c>
      <c r="D10481" s="106" t="s">
        <v>9280</v>
      </c>
      <c r="E10481" s="87">
        <v>1</v>
      </c>
      <c r="F10481" s="88">
        <v>11.5</v>
      </c>
      <c r="H10481" s="227"/>
      <c r="I10481" s="95">
        <v>1</v>
      </c>
      <c r="K10481" s="194" t="str">
        <f t="shared" si="163"/>
        <v xml:space="preserve">WINTER ROOT ELEVATOR - right </v>
      </c>
    </row>
    <row r="10482" spans="1:11" x14ac:dyDescent="0.2">
      <c r="A10482" s="136">
        <v>60205</v>
      </c>
      <c r="B10482" s="226" t="s">
        <v>288</v>
      </c>
      <c r="C10482" s="222" t="s">
        <v>12</v>
      </c>
      <c r="D10482" s="106" t="s">
        <v>9281</v>
      </c>
      <c r="E10482" s="87">
        <v>1</v>
      </c>
      <c r="F10482" s="88">
        <v>11.5</v>
      </c>
      <c r="H10482" s="227"/>
      <c r="I10482" s="95">
        <v>1</v>
      </c>
      <c r="K10482" s="194" t="str">
        <f t="shared" si="163"/>
        <v xml:space="preserve">WINTER ROOT ELEVATOR - left </v>
      </c>
    </row>
    <row r="10483" spans="1:11" x14ac:dyDescent="0.2">
      <c r="A10483" s="136">
        <v>60210</v>
      </c>
      <c r="B10483" s="226" t="s">
        <v>288</v>
      </c>
      <c r="C10483" s="222" t="s">
        <v>12</v>
      </c>
      <c r="D10483" s="106" t="s">
        <v>7752</v>
      </c>
      <c r="E10483" s="87">
        <v>1</v>
      </c>
      <c r="F10483" s="88">
        <v>9</v>
      </c>
      <c r="H10483" s="227"/>
      <c r="I10483" s="95">
        <v>1</v>
      </c>
      <c r="K10483" s="194" t="str">
        <f t="shared" si="163"/>
        <v xml:space="preserve">AMALGAM CARRIER </v>
      </c>
    </row>
    <row r="10484" spans="1:11" x14ac:dyDescent="0.2">
      <c r="A10484" s="136">
        <v>60220</v>
      </c>
      <c r="B10484" s="226" t="s">
        <v>288</v>
      </c>
      <c r="C10484" s="222" t="s">
        <v>12</v>
      </c>
      <c r="D10484" s="106" t="s">
        <v>7753</v>
      </c>
      <c r="E10484" s="87">
        <v>1</v>
      </c>
      <c r="F10484" s="88">
        <v>25</v>
      </c>
      <c r="H10484" s="227"/>
      <c r="I10484" s="95">
        <v>1</v>
      </c>
      <c r="K10484" s="194" t="str">
        <f t="shared" si="163"/>
        <v xml:space="preserve">MOLT MOUTH GAG - 11 cm </v>
      </c>
    </row>
    <row r="10485" spans="1:11" x14ac:dyDescent="0.2">
      <c r="A10485" s="136">
        <v>60221</v>
      </c>
      <c r="B10485" s="226" t="s">
        <v>288</v>
      </c>
      <c r="C10485" s="222" t="s">
        <v>12</v>
      </c>
      <c r="D10485" s="106" t="s">
        <v>7754</v>
      </c>
      <c r="E10485" s="87">
        <v>1</v>
      </c>
      <c r="F10485" s="88">
        <v>28</v>
      </c>
      <c r="H10485" s="227"/>
      <c r="I10485" s="95">
        <v>1</v>
      </c>
      <c r="K10485" s="194" t="str">
        <f t="shared" si="163"/>
        <v xml:space="preserve">MOLT MOUTH GAG - 14 cm </v>
      </c>
    </row>
    <row r="10486" spans="1:11" x14ac:dyDescent="0.2">
      <c r="A10486" s="136">
        <v>60225</v>
      </c>
      <c r="B10486" s="226" t="s">
        <v>288</v>
      </c>
      <c r="C10486" s="222" t="s">
        <v>12</v>
      </c>
      <c r="D10486" s="106" t="s">
        <v>7755</v>
      </c>
      <c r="E10486" s="87">
        <v>1</v>
      </c>
      <c r="F10486" s="88">
        <v>42</v>
      </c>
      <c r="H10486" s="227"/>
      <c r="I10486" s="95">
        <v>1</v>
      </c>
      <c r="K10486" s="194" t="str">
        <f t="shared" si="163"/>
        <v xml:space="preserve">BONE CUTTER - 15 cm </v>
      </c>
    </row>
    <row r="10487" spans="1:11" x14ac:dyDescent="0.2">
      <c r="A10487" s="136">
        <v>60226</v>
      </c>
      <c r="B10487" s="226" t="s">
        <v>288</v>
      </c>
      <c r="C10487" s="222" t="s">
        <v>12</v>
      </c>
      <c r="D10487" s="106" t="s">
        <v>7756</v>
      </c>
      <c r="E10487" s="87">
        <v>1</v>
      </c>
      <c r="F10487" s="88">
        <v>45</v>
      </c>
      <c r="H10487" s="227"/>
      <c r="I10487" s="95">
        <v>1</v>
      </c>
      <c r="K10487" s="194" t="str">
        <f t="shared" si="163"/>
        <v xml:space="preserve">BEYER FORCEPS - 18 cm </v>
      </c>
    </row>
    <row r="10488" spans="1:11" x14ac:dyDescent="0.2">
      <c r="A10488" s="136"/>
      <c r="B10488" s="226" t="s">
        <v>12</v>
      </c>
      <c r="C10488" s="222" t="s">
        <v>12</v>
      </c>
      <c r="D10488" s="145" t="s">
        <v>7757</v>
      </c>
      <c r="E10488" s="87"/>
      <c r="F10488" s="88"/>
      <c r="H10488" s="227"/>
      <c r="I10488" s="95"/>
      <c r="K10488" s="194" t="str">
        <f t="shared" si="163"/>
        <v>SPECIAL OFFER DENTAL STAINLESS STEEL INSTRUMENTS ()</v>
      </c>
    </row>
    <row r="10489" spans="1:11" x14ac:dyDescent="0.2">
      <c r="A10489" s="136"/>
      <c r="B10489" s="226" t="s">
        <v>12</v>
      </c>
      <c r="C10489" s="222" t="s">
        <v>12</v>
      </c>
      <c r="D10489" s="145" t="s">
        <v>7758</v>
      </c>
      <c r="E10489" s="87">
        <v>1</v>
      </c>
      <c r="F10489" s="88"/>
      <c r="H10489" s="227"/>
      <c r="I10489" s="95">
        <v>20</v>
      </c>
      <c r="K10489" s="194" t="str">
        <f t="shared" si="163"/>
        <v xml:space="preserve">For a mixed order of 20 S/S instruments EXTRA DISCOUNT 10% </v>
      </c>
    </row>
    <row r="10490" spans="1:11" x14ac:dyDescent="0.2">
      <c r="A10490" s="136"/>
      <c r="B10490" s="226" t="s">
        <v>12</v>
      </c>
      <c r="C10490" s="222" t="s">
        <v>12</v>
      </c>
      <c r="D10490" s="145" t="s">
        <v>7759</v>
      </c>
      <c r="E10490" s="87">
        <v>1</v>
      </c>
      <c r="F10490" s="88"/>
      <c r="H10490" s="227"/>
      <c r="I10490" s="95">
        <v>50</v>
      </c>
      <c r="K10490" s="194" t="str">
        <f t="shared" si="163"/>
        <v xml:space="preserve">For a mixed order of 50 S/S instruments EXTRA DISCOUNT 15% </v>
      </c>
    </row>
    <row r="10491" spans="1:11" ht="13.5" thickBot="1" x14ac:dyDescent="0.25">
      <c r="A10491" s="137"/>
      <c r="B10491" s="228" t="s">
        <v>12</v>
      </c>
      <c r="C10491" s="229" t="s">
        <v>12</v>
      </c>
      <c r="D10491" s="148" t="s">
        <v>7760</v>
      </c>
      <c r="E10491" s="119">
        <v>1</v>
      </c>
      <c r="F10491" s="97"/>
      <c r="H10491" s="230"/>
      <c r="I10491" s="98">
        <v>100</v>
      </c>
      <c r="K10491" s="194" t="str">
        <f t="shared" si="163"/>
        <v xml:space="preserve">For a mixed order of 100 S/S instruments EXTRA DISCOUNT 20% </v>
      </c>
    </row>
    <row r="10492" spans="1:11" x14ac:dyDescent="0.2">
      <c r="A10492" s="140">
        <v>71604</v>
      </c>
      <c r="B10492" s="231" t="s">
        <v>12</v>
      </c>
      <c r="C10492" s="232" t="s">
        <v>12</v>
      </c>
      <c r="D10492" s="124" t="s">
        <v>9282</v>
      </c>
      <c r="E10492" s="120">
        <v>1</v>
      </c>
      <c r="F10492" s="99"/>
      <c r="H10492" s="99"/>
      <c r="I10492" s="100">
        <v>1</v>
      </c>
      <c r="K10492" s="194" t="str">
        <f t="shared" si="163"/>
        <v xml:space="preserve">***FLEXIBLE NOSEPHARINGOSCOPE with cable - 12.000 pixel - 3.8X300 mm  replaced by 71606 </v>
      </c>
    </row>
    <row r="10493" spans="1:11" x14ac:dyDescent="0.2">
      <c r="A10493" s="132">
        <v>71606</v>
      </c>
      <c r="B10493" s="226" t="s">
        <v>12</v>
      </c>
      <c r="C10493" s="222" t="s">
        <v>12</v>
      </c>
      <c r="D10493" s="106" t="s">
        <v>10100</v>
      </c>
      <c r="E10493" s="87">
        <v>1</v>
      </c>
      <c r="F10493" s="88">
        <v>7000</v>
      </c>
      <c r="H10493" s="88"/>
      <c r="I10493" s="90">
        <v>1</v>
      </c>
      <c r="K10493" s="194" t="str">
        <f t="shared" si="163"/>
        <v xml:space="preserve">XION FLEXIBLE NOSEPHARINGOSCOPE 18.000 pixel - without cable </v>
      </c>
    </row>
    <row r="10494" spans="1:11" x14ac:dyDescent="0.2">
      <c r="A10494" s="132">
        <v>71610</v>
      </c>
      <c r="B10494" s="226" t="s">
        <v>12</v>
      </c>
      <c r="C10494" s="222" t="s">
        <v>12</v>
      </c>
      <c r="D10494" s="106" t="s">
        <v>7761</v>
      </c>
      <c r="E10494" s="87" t="s">
        <v>34</v>
      </c>
      <c r="F10494" s="88">
        <v>21</v>
      </c>
      <c r="H10494" s="88"/>
      <c r="I10494" s="90">
        <v>1</v>
      </c>
      <c r="K10494" s="194" t="str">
        <f t="shared" ref="K10494:K10557" si="164">+SUBSTITUTE(CONCATENATE(D10494," ","(",IF(RIGHT(E10494,3)="1**","1",E10494),")"),"(1)","")</f>
        <v>MOUTHPIECES for ENDOSCOPE (box of 20)</v>
      </c>
    </row>
    <row r="10495" spans="1:11" x14ac:dyDescent="0.2">
      <c r="A10495" s="132">
        <v>72004</v>
      </c>
      <c r="B10495" s="226" t="s">
        <v>12</v>
      </c>
      <c r="C10495" s="222" t="s">
        <v>12</v>
      </c>
      <c r="D10495" s="106" t="s">
        <v>8657</v>
      </c>
      <c r="E10495" s="87">
        <v>1</v>
      </c>
      <c r="F10495" s="157" t="s">
        <v>19</v>
      </c>
      <c r="H10495" s="157"/>
      <c r="I10495" s="90">
        <v>1</v>
      </c>
      <c r="K10495" s="194" t="str">
        <f t="shared" si="164"/>
        <v xml:space="preserve">? OTOSCOPE diam. 4 x 45 mm - 0°  non autoclavable </v>
      </c>
    </row>
    <row r="10496" spans="1:11" x14ac:dyDescent="0.2">
      <c r="A10496" s="132">
        <v>72007</v>
      </c>
      <c r="B10496" s="226" t="s">
        <v>12</v>
      </c>
      <c r="C10496" s="222" t="s">
        <v>12</v>
      </c>
      <c r="D10496" s="106" t="s">
        <v>8658</v>
      </c>
      <c r="E10496" s="87">
        <v>1</v>
      </c>
      <c r="F10496" s="157" t="s">
        <v>19</v>
      </c>
      <c r="H10496" s="157"/>
      <c r="I10496" s="90">
        <v>1</v>
      </c>
      <c r="K10496" s="194" t="str">
        <f t="shared" si="164"/>
        <v xml:space="preserve">? OTOSCOPE diam. 2.7 x 107.5 mm - 0°  non autoclavable </v>
      </c>
    </row>
    <row r="10497" spans="1:11" x14ac:dyDescent="0.2">
      <c r="A10497" s="132">
        <v>72008</v>
      </c>
      <c r="B10497" s="226" t="s">
        <v>12</v>
      </c>
      <c r="C10497" s="222" t="s">
        <v>12</v>
      </c>
      <c r="D10497" s="106" t="s">
        <v>8659</v>
      </c>
      <c r="E10497" s="87">
        <v>1</v>
      </c>
      <c r="F10497" s="157" t="s">
        <v>19</v>
      </c>
      <c r="H10497" s="157"/>
      <c r="I10497" s="90">
        <v>1</v>
      </c>
      <c r="K10497" s="194" t="str">
        <f t="shared" si="164"/>
        <v xml:space="preserve">? OTOSCOPE diam. 2.7 x 107.5 mm - 30°  non autoclavable </v>
      </c>
    </row>
    <row r="10498" spans="1:11" x14ac:dyDescent="0.2">
      <c r="A10498" s="132">
        <v>72010</v>
      </c>
      <c r="B10498" s="226" t="s">
        <v>12</v>
      </c>
      <c r="C10498" s="222" t="s">
        <v>12</v>
      </c>
      <c r="D10498" s="106" t="s">
        <v>8660</v>
      </c>
      <c r="E10498" s="87">
        <v>1</v>
      </c>
      <c r="F10498" s="157" t="s">
        <v>19</v>
      </c>
      <c r="H10498" s="157"/>
      <c r="I10498" s="90">
        <v>1</v>
      </c>
      <c r="K10498" s="194" t="str">
        <f t="shared" si="164"/>
        <v xml:space="preserve">? SINUSCOPE diam. 4 x 175 mm - 0° non autoclavable </v>
      </c>
    </row>
    <row r="10499" spans="1:11" x14ac:dyDescent="0.2">
      <c r="A10499" s="132">
        <v>72011</v>
      </c>
      <c r="B10499" s="226" t="s">
        <v>12</v>
      </c>
      <c r="C10499" s="222" t="s">
        <v>12</v>
      </c>
      <c r="D10499" s="106" t="s">
        <v>8661</v>
      </c>
      <c r="E10499" s="87">
        <v>1</v>
      </c>
      <c r="F10499" s="157" t="s">
        <v>19</v>
      </c>
      <c r="H10499" s="157"/>
      <c r="I10499" s="90">
        <v>1</v>
      </c>
      <c r="K10499" s="194" t="str">
        <f t="shared" si="164"/>
        <v xml:space="preserve">? SINUSCOPE diam. 4 x 175 mm - 30° non autoclavable </v>
      </c>
    </row>
    <row r="10500" spans="1:11" x14ac:dyDescent="0.2">
      <c r="A10500" s="132">
        <v>72012</v>
      </c>
      <c r="B10500" s="226" t="s">
        <v>12</v>
      </c>
      <c r="C10500" s="222" t="s">
        <v>12</v>
      </c>
      <c r="D10500" s="106" t="s">
        <v>8662</v>
      </c>
      <c r="E10500" s="87">
        <v>1</v>
      </c>
      <c r="F10500" s="157" t="s">
        <v>19</v>
      </c>
      <c r="H10500" s="157"/>
      <c r="I10500" s="90">
        <v>1</v>
      </c>
      <c r="K10500" s="194" t="str">
        <f t="shared" si="164"/>
        <v xml:space="preserve">? SINUSCOPE diam. 4 x 175 mm - 70° non autoclavable </v>
      </c>
    </row>
    <row r="10501" spans="1:11" x14ac:dyDescent="0.2">
      <c r="A10501" s="132">
        <v>72013</v>
      </c>
      <c r="B10501" s="226" t="s">
        <v>12</v>
      </c>
      <c r="C10501" s="222" t="s">
        <v>12</v>
      </c>
      <c r="D10501" s="106" t="s">
        <v>8663</v>
      </c>
      <c r="E10501" s="87">
        <v>1</v>
      </c>
      <c r="F10501" s="157" t="s">
        <v>19</v>
      </c>
      <c r="H10501" s="157"/>
      <c r="I10501" s="90">
        <v>1</v>
      </c>
      <c r="K10501" s="194" t="str">
        <f t="shared" si="164"/>
        <v xml:space="preserve">? SINUSCOPE diam. 4 x 175 mm - 45° non autoclavable </v>
      </c>
    </row>
    <row r="10502" spans="1:11" x14ac:dyDescent="0.2">
      <c r="A10502" s="132">
        <v>72021</v>
      </c>
      <c r="B10502" s="226" t="s">
        <v>12</v>
      </c>
      <c r="C10502" s="222" t="s">
        <v>12</v>
      </c>
      <c r="D10502" s="106" t="s">
        <v>8664</v>
      </c>
      <c r="E10502" s="87">
        <v>1</v>
      </c>
      <c r="F10502" s="157" t="s">
        <v>19</v>
      </c>
      <c r="H10502" s="157"/>
      <c r="I10502" s="90">
        <v>1</v>
      </c>
      <c r="K10502" s="194" t="str">
        <f t="shared" si="164"/>
        <v xml:space="preserve">? TELE-LARYNGOSCOPE diam. 8 x 170 mm - 70°  </v>
      </c>
    </row>
    <row r="10503" spans="1:11" x14ac:dyDescent="0.2">
      <c r="A10503" s="132">
        <v>72570</v>
      </c>
      <c r="B10503" s="226" t="s">
        <v>12</v>
      </c>
      <c r="C10503" s="222" t="s">
        <v>12</v>
      </c>
      <c r="D10503" s="106" t="s">
        <v>11102</v>
      </c>
      <c r="E10503" s="87" t="s">
        <v>21</v>
      </c>
      <c r="F10503" s="88">
        <v>27.5</v>
      </c>
      <c r="H10503" s="88"/>
      <c r="I10503" s="90">
        <v>1</v>
      </c>
      <c r="K10503" s="194" t="str">
        <f t="shared" si="164"/>
        <v>? SPECULUM  diam.3mm for 72560, W.A. series 20100, 20200, 20202, 21600, 21700,  (box of 100)</v>
      </c>
    </row>
    <row r="10504" spans="1:11" x14ac:dyDescent="0.2">
      <c r="A10504" s="132">
        <v>72708</v>
      </c>
      <c r="B10504" s="226" t="s">
        <v>12</v>
      </c>
      <c r="C10504" s="222" t="s">
        <v>12</v>
      </c>
      <c r="D10504" s="106" t="s">
        <v>7762</v>
      </c>
      <c r="E10504" s="87">
        <v>1</v>
      </c>
      <c r="F10504" s="88">
        <v>2500</v>
      </c>
      <c r="H10504" s="88"/>
      <c r="I10504" s="90">
        <v>1</v>
      </c>
      <c r="K10504" s="194" t="str">
        <f t="shared" si="164"/>
        <v xml:space="preserve">***SONY LMD 1530 MD LCD MONITOR 15" </v>
      </c>
    </row>
    <row r="10505" spans="1:11" x14ac:dyDescent="0.2">
      <c r="A10505" s="132">
        <v>72726</v>
      </c>
      <c r="B10505" s="226" t="s">
        <v>12</v>
      </c>
      <c r="C10505" s="222" t="s">
        <v>12</v>
      </c>
      <c r="D10505" s="106" t="s">
        <v>7763</v>
      </c>
      <c r="E10505" s="87" t="s">
        <v>29</v>
      </c>
      <c r="F10505" s="88">
        <v>205</v>
      </c>
      <c r="H10505" s="88"/>
      <c r="I10505" s="90">
        <v>1</v>
      </c>
      <c r="K10505" s="194" t="str">
        <f t="shared" si="164"/>
        <v>SONY UPP - 110 HD PAPER (box of 10)</v>
      </c>
    </row>
    <row r="10506" spans="1:11" x14ac:dyDescent="0.2">
      <c r="A10506" s="132">
        <v>72727</v>
      </c>
      <c r="B10506" s="226" t="s">
        <v>12</v>
      </c>
      <c r="C10506" s="222" t="s">
        <v>12</v>
      </c>
      <c r="D10506" s="106" t="s">
        <v>7764</v>
      </c>
      <c r="E10506" s="87" t="s">
        <v>29</v>
      </c>
      <c r="F10506" s="88">
        <v>205</v>
      </c>
      <c r="H10506" s="88"/>
      <c r="I10506" s="90">
        <v>1</v>
      </c>
      <c r="K10506" s="194" t="str">
        <f t="shared" si="164"/>
        <v>SONY UPP - 110 HG PAPER (box of 10)</v>
      </c>
    </row>
    <row r="10507" spans="1:11" x14ac:dyDescent="0.2">
      <c r="A10507" s="132">
        <v>72728</v>
      </c>
      <c r="B10507" s="226" t="s">
        <v>12</v>
      </c>
      <c r="C10507" s="222" t="s">
        <v>12</v>
      </c>
      <c r="D10507" s="106" t="s">
        <v>7765</v>
      </c>
      <c r="E10507" s="87" t="s">
        <v>29</v>
      </c>
      <c r="F10507" s="88">
        <v>108</v>
      </c>
      <c r="H10507" s="88"/>
      <c r="I10507" s="90">
        <v>1</v>
      </c>
      <c r="K10507" s="194" t="str">
        <f t="shared" si="164"/>
        <v>SONY UPP - 110 S PAPER (box of 10)</v>
      </c>
    </row>
    <row r="10508" spans="1:11" x14ac:dyDescent="0.2">
      <c r="A10508" s="132">
        <v>72729</v>
      </c>
      <c r="B10508" s="226" t="s">
        <v>12</v>
      </c>
      <c r="C10508" s="222" t="s">
        <v>12</v>
      </c>
      <c r="D10508" s="106" t="s">
        <v>11103</v>
      </c>
      <c r="E10508" s="87" t="s">
        <v>29</v>
      </c>
      <c r="F10508" s="88">
        <v>215</v>
      </c>
      <c r="H10508" s="88"/>
      <c r="I10508" s="90">
        <v>1</v>
      </c>
      <c r="K10508" s="194" t="str">
        <f t="shared" si="164"/>
        <v>***SONY UPP - 110 HA PAPER  sold up to end of stock (box of 10)</v>
      </c>
    </row>
    <row r="10509" spans="1:11" x14ac:dyDescent="0.2">
      <c r="A10509" s="132">
        <v>72735</v>
      </c>
      <c r="B10509" s="226" t="s">
        <v>12</v>
      </c>
      <c r="C10509" s="222" t="s">
        <v>12</v>
      </c>
      <c r="D10509" s="106" t="s">
        <v>7766</v>
      </c>
      <c r="E10509" s="87" t="s">
        <v>64</v>
      </c>
      <c r="F10509" s="88">
        <v>190</v>
      </c>
      <c r="H10509" s="88"/>
      <c r="I10509" s="90">
        <v>1</v>
      </c>
      <c r="K10509" s="194" t="str">
        <f t="shared" si="164"/>
        <v>SONY UPC - 21 L PAPER (box of 4)</v>
      </c>
    </row>
    <row r="10510" spans="1:11" x14ac:dyDescent="0.2">
      <c r="A10510" s="132">
        <v>72740</v>
      </c>
      <c r="B10510" s="226" t="s">
        <v>12</v>
      </c>
      <c r="C10510" s="222" t="s">
        <v>12</v>
      </c>
      <c r="D10510" s="106" t="s">
        <v>7767</v>
      </c>
      <c r="E10510" s="87" t="s">
        <v>64</v>
      </c>
      <c r="F10510" s="88">
        <v>85</v>
      </c>
      <c r="H10510" s="88"/>
      <c r="I10510" s="90">
        <v>1</v>
      </c>
      <c r="K10510" s="194" t="str">
        <f t="shared" si="164"/>
        <v>MITSUBISHI K65HM-CE PAPER (box of 4)</v>
      </c>
    </row>
    <row r="10511" spans="1:11" x14ac:dyDescent="0.2">
      <c r="A10511" s="132">
        <v>72745</v>
      </c>
      <c r="B10511" s="226" t="s">
        <v>12</v>
      </c>
      <c r="C10511" s="222" t="s">
        <v>12</v>
      </c>
      <c r="D10511" s="106" t="s">
        <v>7768</v>
      </c>
      <c r="E10511" s="87" t="s">
        <v>25</v>
      </c>
      <c r="F10511" s="88">
        <v>70</v>
      </c>
      <c r="H10511" s="88"/>
      <c r="I10511" s="90">
        <v>1</v>
      </c>
      <c r="K10511" s="194" t="str">
        <f t="shared" si="164"/>
        <v>DURICO VIDEOPRINTER PAPER compatible UPP-110HG, K91HG/KP91HG (box of 5)</v>
      </c>
    </row>
    <row r="10512" spans="1:11" x14ac:dyDescent="0.2">
      <c r="A10512" s="132">
        <v>72746</v>
      </c>
      <c r="B10512" s="226" t="s">
        <v>12</v>
      </c>
      <c r="C10512" s="222" t="s">
        <v>12</v>
      </c>
      <c r="D10512" s="106" t="s">
        <v>7769</v>
      </c>
      <c r="E10512" s="87" t="s">
        <v>29</v>
      </c>
      <c r="F10512" s="88">
        <v>115</v>
      </c>
      <c r="H10512" s="88"/>
      <c r="I10512" s="90">
        <v>1</v>
      </c>
      <c r="K10512" s="194" t="str">
        <f t="shared" si="164"/>
        <v>DURICO VIDEOPRINTER PAPER compatible Sony UPP-84HG (box of 10)</v>
      </c>
    </row>
    <row r="10513" spans="1:11" x14ac:dyDescent="0.2">
      <c r="A10513" s="132">
        <v>72747</v>
      </c>
      <c r="B10513" s="226" t="s">
        <v>12</v>
      </c>
      <c r="C10513" s="222" t="s">
        <v>12</v>
      </c>
      <c r="D10513" s="106" t="s">
        <v>7770</v>
      </c>
      <c r="E10513" s="87" t="s">
        <v>25</v>
      </c>
      <c r="F10513" s="88">
        <v>70</v>
      </c>
      <c r="H10513" s="88"/>
      <c r="I10513" s="90">
        <v>1</v>
      </c>
      <c r="K10513" s="194" t="str">
        <f t="shared" si="164"/>
        <v>DURICO VIDEOPRINTER PAPER compatible Sony UPP-110HD (box of 5)</v>
      </c>
    </row>
    <row r="10514" spans="1:11" x14ac:dyDescent="0.2">
      <c r="A10514" s="132">
        <v>72748</v>
      </c>
      <c r="B10514" s="226" t="s">
        <v>12</v>
      </c>
      <c r="C10514" s="222" t="s">
        <v>12</v>
      </c>
      <c r="D10514" s="106" t="s">
        <v>7771</v>
      </c>
      <c r="E10514" s="87" t="s">
        <v>25</v>
      </c>
      <c r="F10514" s="88">
        <v>70</v>
      </c>
      <c r="H10514" s="88"/>
      <c r="I10514" s="90">
        <v>1</v>
      </c>
      <c r="K10514" s="194" t="str">
        <f t="shared" si="164"/>
        <v>DURICO VIDEOPRINTER PAPER compatible Mitsubshi K65HM/KP65HM (box of 5)</v>
      </c>
    </row>
    <row r="10515" spans="1:11" x14ac:dyDescent="0.2">
      <c r="A10515" s="132">
        <v>72749</v>
      </c>
      <c r="B10515" s="226" t="s">
        <v>12</v>
      </c>
      <c r="C10515" s="222" t="s">
        <v>12</v>
      </c>
      <c r="D10515" s="106" t="s">
        <v>7772</v>
      </c>
      <c r="E10515" s="87" t="s">
        <v>25</v>
      </c>
      <c r="F10515" s="88">
        <v>220</v>
      </c>
      <c r="H10515" s="88"/>
      <c r="I10515" s="90">
        <v>1</v>
      </c>
      <c r="K10515" s="194" t="str">
        <f t="shared" si="164"/>
        <v>DURICO VIDEOPRINTER PAPER compatible Sony UPP-210HD (box of 5)</v>
      </c>
    </row>
    <row r="10516" spans="1:11" x14ac:dyDescent="0.2">
      <c r="A10516" s="132">
        <v>72750</v>
      </c>
      <c r="B10516" s="226" t="s">
        <v>12</v>
      </c>
      <c r="C10516" s="222" t="s">
        <v>12</v>
      </c>
      <c r="D10516" s="106" t="s">
        <v>7773</v>
      </c>
      <c r="E10516" s="87" t="s">
        <v>25</v>
      </c>
      <c r="F10516" s="88">
        <v>41</v>
      </c>
      <c r="H10516" s="88"/>
      <c r="I10516" s="90">
        <v>1</v>
      </c>
      <c r="K10516" s="194" t="str">
        <f t="shared" si="164"/>
        <v>DURICO VIDEOPRINTER PAPER compatible Sony UPP-110S (box of 5)</v>
      </c>
    </row>
    <row r="10517" spans="1:11" x14ac:dyDescent="0.2">
      <c r="A10517" s="132">
        <v>72751</v>
      </c>
      <c r="B10517" s="226" t="s">
        <v>12</v>
      </c>
      <c r="C10517" s="222" t="s">
        <v>12</v>
      </c>
      <c r="D10517" s="106" t="s">
        <v>7774</v>
      </c>
      <c r="E10517" s="87" t="s">
        <v>25</v>
      </c>
      <c r="F10517" s="88">
        <v>41</v>
      </c>
      <c r="H10517" s="88"/>
      <c r="I10517" s="90">
        <v>1</v>
      </c>
      <c r="K10517" s="194" t="str">
        <f t="shared" si="164"/>
        <v>DURICO VIDEOPRINTER PAPER compatible Mitsubshi K61S/KP61S/KP61B (box of 5)</v>
      </c>
    </row>
    <row r="10518" spans="1:11" x14ac:dyDescent="0.2">
      <c r="A10518" s="132">
        <v>72752</v>
      </c>
      <c r="B10518" s="226" t="s">
        <v>12</v>
      </c>
      <c r="C10518" s="222" t="s">
        <v>12</v>
      </c>
      <c r="D10518" s="106" t="s">
        <v>7775</v>
      </c>
      <c r="E10518" s="87" t="s">
        <v>29</v>
      </c>
      <c r="F10518" s="88">
        <v>67</v>
      </c>
      <c r="H10518" s="88"/>
      <c r="I10518" s="90">
        <v>1</v>
      </c>
      <c r="K10518" s="194" t="str">
        <f t="shared" si="164"/>
        <v>DURICO VIDEOPRINTER PAPER compatible Sony UPP-84S (box of 10)</v>
      </c>
    </row>
    <row r="10519" spans="1:11" ht="13.5" thickBot="1" x14ac:dyDescent="0.25">
      <c r="A10519" s="134">
        <v>72753</v>
      </c>
      <c r="B10519" s="233" t="s">
        <v>12</v>
      </c>
      <c r="C10519" s="234" t="s">
        <v>12</v>
      </c>
      <c r="D10519" s="121" t="s">
        <v>7776</v>
      </c>
      <c r="E10519" s="116" t="s">
        <v>25</v>
      </c>
      <c r="F10519" s="91">
        <v>57</v>
      </c>
      <c r="H10519" s="91"/>
      <c r="I10519" s="92">
        <v>1</v>
      </c>
      <c r="K10519" s="194" t="str">
        <f t="shared" si="164"/>
        <v>DURICO VIDEOPRINTER PAPER compatible Sony ULSTAR-110HD matt (box of 5)</v>
      </c>
    </row>
    <row r="10520" spans="1:11" x14ac:dyDescent="0.2">
      <c r="A10520" s="135">
        <v>80000</v>
      </c>
      <c r="B10520" s="223" t="s">
        <v>11104</v>
      </c>
      <c r="C10520" s="224" t="s">
        <v>12</v>
      </c>
      <c r="D10520" s="117" t="s">
        <v>7777</v>
      </c>
      <c r="E10520" s="118">
        <v>1</v>
      </c>
      <c r="F10520" s="93">
        <v>4.9000000000000004</v>
      </c>
      <c r="H10520" s="225"/>
      <c r="I10520" s="94">
        <v>1</v>
      </c>
      <c r="K10520" s="194" t="str">
        <f t="shared" si="164"/>
        <v xml:space="preserve">DURANTE FORCEPS - 15 cm </v>
      </c>
    </row>
    <row r="10521" spans="1:11" x14ac:dyDescent="0.2">
      <c r="A10521" s="136">
        <v>80001</v>
      </c>
      <c r="B10521" s="226" t="s">
        <v>11104</v>
      </c>
      <c r="C10521" s="222" t="s">
        <v>12</v>
      </c>
      <c r="D10521" s="106" t="s">
        <v>7778</v>
      </c>
      <c r="E10521" s="87">
        <v>1</v>
      </c>
      <c r="F10521" s="88">
        <v>4.9000000000000004</v>
      </c>
      <c r="H10521" s="227"/>
      <c r="I10521" s="95">
        <v>1</v>
      </c>
      <c r="K10521" s="194" t="str">
        <f t="shared" si="164"/>
        <v xml:space="preserve">TERZA PALPEBRA FORCEPS - 11 cm </v>
      </c>
    </row>
    <row r="10522" spans="1:11" x14ac:dyDescent="0.2">
      <c r="A10522" s="136">
        <v>80002</v>
      </c>
      <c r="B10522" s="226" t="s">
        <v>11104</v>
      </c>
      <c r="C10522" s="222" t="s">
        <v>12</v>
      </c>
      <c r="D10522" s="106" t="s">
        <v>7779</v>
      </c>
      <c r="E10522" s="87">
        <v>1</v>
      </c>
      <c r="F10522" s="88">
        <v>44</v>
      </c>
      <c r="H10522" s="227"/>
      <c r="I10522" s="95">
        <v>1</v>
      </c>
      <c r="K10522" s="194" t="str">
        <f t="shared" si="164"/>
        <v xml:space="preserve">LONG HARTMANN MICRO - 14.5 cm </v>
      </c>
    </row>
    <row r="10523" spans="1:11" x14ac:dyDescent="0.2">
      <c r="A10523" s="136">
        <v>80003</v>
      </c>
      <c r="B10523" s="226" t="s">
        <v>11104</v>
      </c>
      <c r="C10523" s="222" t="s">
        <v>12</v>
      </c>
      <c r="D10523" s="106" t="s">
        <v>8031</v>
      </c>
      <c r="E10523" s="87">
        <v>1</v>
      </c>
      <c r="F10523" s="166">
        <v>45</v>
      </c>
      <c r="H10523" s="239"/>
      <c r="I10523" s="95">
        <v>1</v>
      </c>
      <c r="K10523" s="194" t="str">
        <f t="shared" si="164"/>
        <v xml:space="preserve">VET HARTMANN FORCEPS WITH THIN TIPS - 12 cm </v>
      </c>
    </row>
    <row r="10524" spans="1:11" x14ac:dyDescent="0.2">
      <c r="A10524" s="136">
        <v>80005</v>
      </c>
      <c r="B10524" s="226" t="s">
        <v>11104</v>
      </c>
      <c r="C10524" s="222" t="s">
        <v>12</v>
      </c>
      <c r="D10524" s="106" t="s">
        <v>7780</v>
      </c>
      <c r="E10524" s="87">
        <v>1</v>
      </c>
      <c r="F10524" s="88">
        <v>35</v>
      </c>
      <c r="H10524" s="227"/>
      <c r="I10524" s="95">
        <v>1</v>
      </c>
      <c r="K10524" s="194" t="str">
        <f t="shared" si="164"/>
        <v xml:space="preserve">MOUTH OPENER - 7 cm </v>
      </c>
    </row>
    <row r="10525" spans="1:11" x14ac:dyDescent="0.2">
      <c r="A10525" s="136">
        <v>80006</v>
      </c>
      <c r="B10525" s="226" t="s">
        <v>11104</v>
      </c>
      <c r="C10525" s="222" t="s">
        <v>12</v>
      </c>
      <c r="D10525" s="106" t="s">
        <v>7781</v>
      </c>
      <c r="E10525" s="87">
        <v>1</v>
      </c>
      <c r="F10525" s="88">
        <v>44</v>
      </c>
      <c r="H10525" s="227"/>
      <c r="I10525" s="95">
        <v>1</v>
      </c>
      <c r="K10525" s="194" t="str">
        <f t="shared" si="164"/>
        <v xml:space="preserve">MOUTH OPENER - 11 cm </v>
      </c>
    </row>
    <row r="10526" spans="1:11" x14ac:dyDescent="0.2">
      <c r="A10526" s="136">
        <v>80007</v>
      </c>
      <c r="B10526" s="226" t="s">
        <v>11104</v>
      </c>
      <c r="C10526" s="222" t="s">
        <v>12</v>
      </c>
      <c r="D10526" s="106" t="s">
        <v>7782</v>
      </c>
      <c r="E10526" s="87">
        <v>1</v>
      </c>
      <c r="F10526" s="88">
        <v>45</v>
      </c>
      <c r="H10526" s="227"/>
      <c r="I10526" s="95">
        <v>1</v>
      </c>
      <c r="K10526" s="194" t="str">
        <f t="shared" si="164"/>
        <v xml:space="preserve">MOUTH OPENER - 15 cm </v>
      </c>
    </row>
    <row r="10527" spans="1:11" x14ac:dyDescent="0.2">
      <c r="A10527" s="136">
        <v>80010</v>
      </c>
      <c r="B10527" s="226" t="s">
        <v>11104</v>
      </c>
      <c r="C10527" s="222" t="s">
        <v>12</v>
      </c>
      <c r="D10527" s="106" t="s">
        <v>7783</v>
      </c>
      <c r="E10527" s="87">
        <v>1</v>
      </c>
      <c r="F10527" s="88">
        <v>6.8</v>
      </c>
      <c r="H10527" s="227"/>
      <c r="I10527" s="95">
        <v>1</v>
      </c>
      <c r="K10527" s="194" t="str">
        <f t="shared" si="164"/>
        <v xml:space="preserve">RODENT MOUTH OPENER - 6 cm </v>
      </c>
    </row>
    <row r="10528" spans="1:11" x14ac:dyDescent="0.2">
      <c r="A10528" s="136">
        <v>80011</v>
      </c>
      <c r="B10528" s="226" t="s">
        <v>11104</v>
      </c>
      <c r="C10528" s="222" t="s">
        <v>12</v>
      </c>
      <c r="D10528" s="106" t="s">
        <v>7784</v>
      </c>
      <c r="E10528" s="87">
        <v>1</v>
      </c>
      <c r="F10528" s="88">
        <v>8</v>
      </c>
      <c r="H10528" s="227"/>
      <c r="I10528" s="95">
        <v>1</v>
      </c>
      <c r="K10528" s="194" t="str">
        <f t="shared" si="164"/>
        <v xml:space="preserve">RODENT MOUTH OPENER - 8.5 cm </v>
      </c>
    </row>
    <row r="10529" spans="1:11" x14ac:dyDescent="0.2">
      <c r="A10529" s="136">
        <v>80012</v>
      </c>
      <c r="B10529" s="226" t="s">
        <v>11104</v>
      </c>
      <c r="C10529" s="222" t="s">
        <v>12</v>
      </c>
      <c r="D10529" s="106" t="s">
        <v>8032</v>
      </c>
      <c r="E10529" s="87">
        <v>1</v>
      </c>
      <c r="F10529" s="166">
        <v>39</v>
      </c>
      <c r="H10529" s="239"/>
      <c r="I10529" s="95">
        <v>1</v>
      </c>
      <c r="K10529" s="194" t="str">
        <f t="shared" si="164"/>
        <v xml:space="preserve">EXTRACTION CURVED FORCEPS for small animals - 16 cm </v>
      </c>
    </row>
    <row r="10530" spans="1:11" x14ac:dyDescent="0.2">
      <c r="A10530" s="136">
        <v>80015</v>
      </c>
      <c r="B10530" s="226" t="s">
        <v>11104</v>
      </c>
      <c r="C10530" s="222" t="s">
        <v>12</v>
      </c>
      <c r="D10530" s="106" t="s">
        <v>8033</v>
      </c>
      <c r="E10530" s="87">
        <v>1</v>
      </c>
      <c r="F10530" s="166">
        <v>3</v>
      </c>
      <c r="H10530" s="239"/>
      <c r="I10530" s="95">
        <v>1</v>
      </c>
      <c r="K10530" s="194" t="str">
        <f t="shared" si="164"/>
        <v xml:space="preserve">STEVENS DISSECTION SCISSORS CURVED BLUNT/BLUNT - 11.5 cm </v>
      </c>
    </row>
    <row r="10531" spans="1:11" x14ac:dyDescent="0.2">
      <c r="A10531" s="136">
        <v>80020</v>
      </c>
      <c r="B10531" s="226" t="s">
        <v>11104</v>
      </c>
      <c r="C10531" s="222" t="s">
        <v>12</v>
      </c>
      <c r="D10531" s="106" t="s">
        <v>8034</v>
      </c>
      <c r="E10531" s="87">
        <v>1</v>
      </c>
      <c r="F10531" s="166">
        <v>17</v>
      </c>
      <c r="H10531" s="239"/>
      <c r="I10531" s="95">
        <v>1</v>
      </c>
      <c r="K10531" s="194" t="str">
        <f t="shared" si="164"/>
        <v xml:space="preserve">GELPI RETRACTOR - 13 cm </v>
      </c>
    </row>
    <row r="10532" spans="1:11" x14ac:dyDescent="0.2">
      <c r="A10532" s="136">
        <v>80021</v>
      </c>
      <c r="B10532" s="226" t="s">
        <v>11104</v>
      </c>
      <c r="C10532" s="222" t="s">
        <v>12</v>
      </c>
      <c r="D10532" s="106" t="s">
        <v>8035</v>
      </c>
      <c r="E10532" s="87">
        <v>1</v>
      </c>
      <c r="F10532" s="166">
        <v>19</v>
      </c>
      <c r="H10532" s="239"/>
      <c r="I10532" s="95">
        <v>1</v>
      </c>
      <c r="K10532" s="194" t="str">
        <f t="shared" si="164"/>
        <v xml:space="preserve">GELPI RETRACTOR - 15 cm </v>
      </c>
    </row>
    <row r="10533" spans="1:11" x14ac:dyDescent="0.2">
      <c r="A10533" s="136">
        <v>80023</v>
      </c>
      <c r="B10533" s="226" t="s">
        <v>11104</v>
      </c>
      <c r="C10533" s="222" t="s">
        <v>12</v>
      </c>
      <c r="D10533" s="106" t="s">
        <v>8036</v>
      </c>
      <c r="E10533" s="87">
        <v>1</v>
      </c>
      <c r="F10533" s="166">
        <v>64</v>
      </c>
      <c r="H10533" s="239"/>
      <c r="I10533" s="95">
        <v>1</v>
      </c>
      <c r="K10533" s="194" t="str">
        <f t="shared" si="164"/>
        <v xml:space="preserve">GOSSET RETRACTOR - 14 cm </v>
      </c>
    </row>
    <row r="10534" spans="1:11" x14ac:dyDescent="0.2">
      <c r="A10534" s="136">
        <v>80025</v>
      </c>
      <c r="B10534" s="226" t="s">
        <v>11104</v>
      </c>
      <c r="C10534" s="222" t="s">
        <v>12</v>
      </c>
      <c r="D10534" s="106" t="s">
        <v>8037</v>
      </c>
      <c r="E10534" s="87">
        <v>1</v>
      </c>
      <c r="F10534" s="166">
        <v>11</v>
      </c>
      <c r="H10534" s="239"/>
      <c r="I10534" s="95">
        <v>1</v>
      </c>
      <c r="K10534" s="194" t="str">
        <f t="shared" si="164"/>
        <v xml:space="preserve">CUTTER FOR NAILS for cats and dogs </v>
      </c>
    </row>
    <row r="10535" spans="1:11" x14ac:dyDescent="0.2">
      <c r="A10535" s="136">
        <v>80027</v>
      </c>
      <c r="B10535" s="226" t="s">
        <v>11104</v>
      </c>
      <c r="C10535" s="222" t="s">
        <v>12</v>
      </c>
      <c r="D10535" s="106" t="s">
        <v>8038</v>
      </c>
      <c r="E10535" s="87">
        <v>1</v>
      </c>
      <c r="F10535" s="166">
        <v>30</v>
      </c>
      <c r="H10535" s="239"/>
      <c r="I10535" s="95">
        <v>1</v>
      </c>
      <c r="K10535" s="194" t="str">
        <f t="shared" si="164"/>
        <v xml:space="preserve">NIPPER FOR NAILS for cats and dogs </v>
      </c>
    </row>
    <row r="10536" spans="1:11" x14ac:dyDescent="0.2">
      <c r="A10536" s="136">
        <v>80029</v>
      </c>
      <c r="B10536" s="226" t="s">
        <v>11104</v>
      </c>
      <c r="C10536" s="222" t="s">
        <v>12</v>
      </c>
      <c r="D10536" s="106" t="s">
        <v>8039</v>
      </c>
      <c r="E10536" s="87">
        <v>1</v>
      </c>
      <c r="F10536" s="166">
        <v>5</v>
      </c>
      <c r="H10536" s="239"/>
      <c r="I10536" s="95">
        <v>1</v>
      </c>
      <c r="K10536" s="194" t="str">
        <f t="shared" si="164"/>
        <v xml:space="preserve">PEDICURE FILE for small animals </v>
      </c>
    </row>
    <row r="10537" spans="1:11" x14ac:dyDescent="0.2">
      <c r="A10537" s="136">
        <v>80031</v>
      </c>
      <c r="B10537" s="226" t="s">
        <v>11104</v>
      </c>
      <c r="C10537" s="222" t="s">
        <v>12</v>
      </c>
      <c r="D10537" s="106" t="s">
        <v>8040</v>
      </c>
      <c r="E10537" s="87">
        <v>1</v>
      </c>
      <c r="F10537" s="166">
        <v>15.5</v>
      </c>
      <c r="H10537" s="239"/>
      <c r="I10537" s="95">
        <v>1</v>
      </c>
      <c r="K10537" s="194" t="str">
        <f t="shared" si="164"/>
        <v xml:space="preserve">COMBS FOR CAT/DOG </v>
      </c>
    </row>
    <row r="10538" spans="1:11" x14ac:dyDescent="0.2">
      <c r="A10538" s="136">
        <v>80035</v>
      </c>
      <c r="B10538" s="226" t="s">
        <v>11104</v>
      </c>
      <c r="C10538" s="222" t="s">
        <v>12</v>
      </c>
      <c r="D10538" s="106" t="s">
        <v>8041</v>
      </c>
      <c r="E10538" s="87">
        <v>1</v>
      </c>
      <c r="F10538" s="166">
        <v>5</v>
      </c>
      <c r="H10538" s="239"/>
      <c r="I10538" s="95">
        <v>1</v>
      </c>
      <c r="K10538" s="194" t="str">
        <f t="shared" si="164"/>
        <v xml:space="preserve">HOOK FOR CATS' CASTRATION </v>
      </c>
    </row>
    <row r="10539" spans="1:11" x14ac:dyDescent="0.2">
      <c r="A10539" s="136">
        <v>80036</v>
      </c>
      <c r="B10539" s="226" t="s">
        <v>11104</v>
      </c>
      <c r="C10539" s="222" t="s">
        <v>12</v>
      </c>
      <c r="D10539" s="106" t="s">
        <v>8665</v>
      </c>
      <c r="E10539" s="87">
        <v>1</v>
      </c>
      <c r="F10539" s="166">
        <v>72</v>
      </c>
      <c r="H10539" s="239"/>
      <c r="I10539" s="95">
        <v>1</v>
      </c>
      <c r="K10539" s="194" t="str">
        <f t="shared" si="164"/>
        <v xml:space="preserve">BURDIZZO CASTRATOR FORCEPS - 22 cm </v>
      </c>
    </row>
    <row r="10540" spans="1:11" x14ac:dyDescent="0.2">
      <c r="A10540" s="136">
        <v>80040</v>
      </c>
      <c r="B10540" s="226" t="s">
        <v>11104</v>
      </c>
      <c r="C10540" s="222" t="s">
        <v>12</v>
      </c>
      <c r="D10540" s="106" t="s">
        <v>8666</v>
      </c>
      <c r="E10540" s="87">
        <v>1</v>
      </c>
      <c r="F10540" s="166">
        <v>14</v>
      </c>
      <c r="H10540" s="239"/>
      <c r="I10540" s="95">
        <v>1</v>
      </c>
      <c r="K10540" s="194" t="str">
        <f t="shared" si="164"/>
        <v xml:space="preserve">CASTROVIEJO CALIPER - 8.6 cm </v>
      </c>
    </row>
    <row r="10541" spans="1:11" x14ac:dyDescent="0.2">
      <c r="A10541" s="136">
        <v>80045</v>
      </c>
      <c r="B10541" s="226" t="s">
        <v>11104</v>
      </c>
      <c r="C10541" s="222" t="s">
        <v>12</v>
      </c>
      <c r="D10541" s="106" t="s">
        <v>8042</v>
      </c>
      <c r="E10541" s="87">
        <v>1</v>
      </c>
      <c r="F10541" s="166">
        <v>76</v>
      </c>
      <c r="H10541" s="239"/>
      <c r="I10541" s="95">
        <v>1</v>
      </c>
      <c r="K10541" s="194" t="str">
        <f t="shared" si="164"/>
        <v xml:space="preserve">BEYER BONE FORCEPS - 18 cm </v>
      </c>
    </row>
    <row r="10542" spans="1:11" x14ac:dyDescent="0.2">
      <c r="A10542" s="136">
        <v>80047</v>
      </c>
      <c r="B10542" s="226" t="s">
        <v>11104</v>
      </c>
      <c r="C10542" s="222" t="s">
        <v>12</v>
      </c>
      <c r="D10542" s="106" t="s">
        <v>8043</v>
      </c>
      <c r="E10542" s="87">
        <v>1</v>
      </c>
      <c r="F10542" s="166">
        <v>79</v>
      </c>
      <c r="H10542" s="239"/>
      <c r="I10542" s="95">
        <v>1</v>
      </c>
      <c r="K10542" s="194" t="str">
        <f t="shared" si="164"/>
        <v xml:space="preserve">VERBRUGE BONE FORCEPS - 24 cm </v>
      </c>
    </row>
    <row r="10543" spans="1:11" x14ac:dyDescent="0.2">
      <c r="A10543" s="136">
        <v>80050</v>
      </c>
      <c r="B10543" s="226" t="s">
        <v>11104</v>
      </c>
      <c r="C10543" s="222" t="s">
        <v>12</v>
      </c>
      <c r="D10543" s="106" t="s">
        <v>8044</v>
      </c>
      <c r="E10543" s="87">
        <v>1</v>
      </c>
      <c r="F10543" s="166">
        <v>17</v>
      </c>
      <c r="H10543" s="239"/>
      <c r="I10543" s="95">
        <v>1</v>
      </c>
      <c r="K10543" s="194" t="str">
        <f t="shared" si="164"/>
        <v xml:space="preserve">REDUCTIVE BONE FORCEPS - 16 cm </v>
      </c>
    </row>
    <row r="10544" spans="1:11" x14ac:dyDescent="0.2">
      <c r="A10544" s="136">
        <v>80051</v>
      </c>
      <c r="B10544" s="226" t="s">
        <v>11104</v>
      </c>
      <c r="C10544" s="222" t="s">
        <v>12</v>
      </c>
      <c r="D10544" s="106" t="s">
        <v>8045</v>
      </c>
      <c r="E10544" s="87">
        <v>1</v>
      </c>
      <c r="F10544" s="166">
        <v>20.5</v>
      </c>
      <c r="H10544" s="239"/>
      <c r="I10544" s="95">
        <v>1</v>
      </c>
      <c r="K10544" s="194" t="str">
        <f t="shared" si="164"/>
        <v xml:space="preserve">REDUCTIVE BONE FORCEPS - 18 cm </v>
      </c>
    </row>
    <row r="10545" spans="1:11" x14ac:dyDescent="0.2">
      <c r="A10545" s="136">
        <v>80052</v>
      </c>
      <c r="B10545" s="226" t="s">
        <v>11104</v>
      </c>
      <c r="C10545" s="222" t="s">
        <v>12</v>
      </c>
      <c r="D10545" s="106" t="s">
        <v>8046</v>
      </c>
      <c r="E10545" s="87">
        <v>1</v>
      </c>
      <c r="F10545" s="166">
        <v>27</v>
      </c>
      <c r="H10545" s="239"/>
      <c r="I10545" s="95">
        <v>1</v>
      </c>
      <c r="K10545" s="194" t="str">
        <f t="shared" si="164"/>
        <v xml:space="preserve">REDUCTIVE BONE FORCEPS - 20 cm </v>
      </c>
    </row>
    <row r="10546" spans="1:11" x14ac:dyDescent="0.2">
      <c r="A10546" s="136">
        <v>80054</v>
      </c>
      <c r="B10546" s="226" t="s">
        <v>11104</v>
      </c>
      <c r="C10546" s="222" t="s">
        <v>12</v>
      </c>
      <c r="D10546" s="106" t="s">
        <v>8047</v>
      </c>
      <c r="E10546" s="87">
        <v>1</v>
      </c>
      <c r="F10546" s="166">
        <v>17</v>
      </c>
      <c r="H10546" s="239"/>
      <c r="I10546" s="95">
        <v>1</v>
      </c>
      <c r="K10546" s="194" t="str">
        <f t="shared" si="164"/>
        <v xml:space="preserve">HOHMANN ELEVATOR - 24 cm </v>
      </c>
    </row>
    <row r="10547" spans="1:11" x14ac:dyDescent="0.2">
      <c r="A10547" s="136">
        <v>80056</v>
      </c>
      <c r="B10547" s="226" t="s">
        <v>11104</v>
      </c>
      <c r="C10547" s="222" t="s">
        <v>12</v>
      </c>
      <c r="D10547" s="106" t="s">
        <v>8048</v>
      </c>
      <c r="E10547" s="87">
        <v>1</v>
      </c>
      <c r="F10547" s="166">
        <v>9.5</v>
      </c>
      <c r="H10547" s="239"/>
      <c r="I10547" s="95">
        <v>1</v>
      </c>
      <c r="K10547" s="194" t="str">
        <f t="shared" si="164"/>
        <v xml:space="preserve">VOLKMANN BONE SPOON 17 cm - cutting 3-5 mm </v>
      </c>
    </row>
    <row r="10548" spans="1:11" x14ac:dyDescent="0.2">
      <c r="A10548" s="136">
        <v>80057</v>
      </c>
      <c r="B10548" s="226" t="s">
        <v>11104</v>
      </c>
      <c r="C10548" s="222" t="s">
        <v>12</v>
      </c>
      <c r="D10548" s="106" t="s">
        <v>8049</v>
      </c>
      <c r="E10548" s="87">
        <v>1</v>
      </c>
      <c r="F10548" s="166">
        <v>9.5</v>
      </c>
      <c r="H10548" s="239"/>
      <c r="I10548" s="95">
        <v>1</v>
      </c>
      <c r="K10548" s="194" t="str">
        <f t="shared" si="164"/>
        <v xml:space="preserve">VOLKMANN BONE SPOON 17 cm - cutting 6-9 mm </v>
      </c>
    </row>
    <row r="10549" spans="1:11" x14ac:dyDescent="0.2">
      <c r="A10549" s="136">
        <v>80059</v>
      </c>
      <c r="B10549" s="226" t="s">
        <v>11104</v>
      </c>
      <c r="C10549" s="222" t="s">
        <v>12</v>
      </c>
      <c r="D10549" s="106" t="s">
        <v>9283</v>
      </c>
      <c r="E10549" s="87" t="s">
        <v>8050</v>
      </c>
      <c r="F10549" s="166">
        <v>8</v>
      </c>
      <c r="H10549" s="239"/>
      <c r="I10549" s="95">
        <v>1</v>
      </c>
      <c r="K10549" s="194" t="str">
        <f t="shared" si="164"/>
        <v>KIRSCHNER NAILS (Kit of 5)</v>
      </c>
    </row>
    <row r="10550" spans="1:11" x14ac:dyDescent="0.2">
      <c r="A10550" s="136"/>
      <c r="B10550" s="226" t="s">
        <v>12</v>
      </c>
      <c r="C10550" s="222" t="s">
        <v>12</v>
      </c>
      <c r="D10550" s="145" t="s">
        <v>11105</v>
      </c>
      <c r="E10550" s="87"/>
      <c r="F10550" s="166"/>
      <c r="H10550" s="239"/>
      <c r="I10550" s="95"/>
      <c r="K10550" s="194" t="str">
        <f t="shared" si="164"/>
        <v>SPECIAL OFFER VETERINARY STAINLESS STEEL INSTRUMENTS ()</v>
      </c>
    </row>
    <row r="10551" spans="1:11" x14ac:dyDescent="0.2">
      <c r="A10551" s="136"/>
      <c r="B10551" s="226" t="s">
        <v>12</v>
      </c>
      <c r="C10551" s="222" t="s">
        <v>12</v>
      </c>
      <c r="D10551" s="145" t="s">
        <v>7758</v>
      </c>
      <c r="E10551" s="87"/>
      <c r="F10551" s="88"/>
      <c r="H10551" s="227"/>
      <c r="I10551" s="95">
        <v>20</v>
      </c>
      <c r="K10551" s="194" t="str">
        <f t="shared" si="164"/>
        <v>For a mixed order of 20 S/S instruments EXTRA DISCOUNT 10% ()</v>
      </c>
    </row>
    <row r="10552" spans="1:11" x14ac:dyDescent="0.2">
      <c r="A10552" s="136"/>
      <c r="B10552" s="226" t="s">
        <v>12</v>
      </c>
      <c r="C10552" s="222" t="s">
        <v>12</v>
      </c>
      <c r="D10552" s="145" t="s">
        <v>7759</v>
      </c>
      <c r="E10552" s="87"/>
      <c r="F10552" s="88"/>
      <c r="H10552" s="227"/>
      <c r="I10552" s="95">
        <v>50</v>
      </c>
      <c r="K10552" s="194" t="str">
        <f t="shared" si="164"/>
        <v>For a mixed order of 50 S/S instruments EXTRA DISCOUNT 15% ()</v>
      </c>
    </row>
    <row r="10553" spans="1:11" ht="13.5" thickBot="1" x14ac:dyDescent="0.25">
      <c r="A10553" s="137"/>
      <c r="B10553" s="228" t="s">
        <v>12</v>
      </c>
      <c r="C10553" s="229" t="s">
        <v>12</v>
      </c>
      <c r="D10553" s="148" t="s">
        <v>7760</v>
      </c>
      <c r="E10553" s="119"/>
      <c r="F10553" s="97"/>
      <c r="H10553" s="230"/>
      <c r="I10553" s="98">
        <v>100</v>
      </c>
      <c r="K10553" s="194" t="str">
        <f t="shared" si="164"/>
        <v>For a mixed order of 100 S/S instruments EXTRA DISCOUNT 20% ()</v>
      </c>
    </row>
    <row r="10554" spans="1:11" x14ac:dyDescent="0.2">
      <c r="A10554" s="140">
        <v>80150</v>
      </c>
      <c r="B10554" s="231" t="s">
        <v>8051</v>
      </c>
      <c r="C10554" s="232" t="s">
        <v>12</v>
      </c>
      <c r="D10554" s="124" t="s">
        <v>8667</v>
      </c>
      <c r="E10554" s="120">
        <v>1</v>
      </c>
      <c r="F10554" s="183">
        <v>1.85</v>
      </c>
      <c r="H10554" s="183"/>
      <c r="I10554" s="100">
        <v>1</v>
      </c>
      <c r="K10554" s="194" t="str">
        <f t="shared" si="164"/>
        <v xml:space="preserve">QUICK RELEASE VET TOURNIQUET - grey </v>
      </c>
    </row>
    <row r="10555" spans="1:11" x14ac:dyDescent="0.2">
      <c r="A10555" s="132">
        <v>80150</v>
      </c>
      <c r="B10555" s="226"/>
      <c r="C10555" s="222" t="s">
        <v>12</v>
      </c>
      <c r="D10555" s="106" t="s">
        <v>8052</v>
      </c>
      <c r="E10555" s="87">
        <v>1</v>
      </c>
      <c r="F10555" s="166">
        <v>1.665</v>
      </c>
      <c r="H10555" s="166"/>
      <c r="I10555" s="90">
        <v>50</v>
      </c>
      <c r="K10555" s="194" t="str">
        <f t="shared" si="164"/>
        <v xml:space="preserve">QUICK RELEASE VET TOURNIQUET          BUY 50 units SAVE 10% </v>
      </c>
    </row>
    <row r="10556" spans="1:11" x14ac:dyDescent="0.2">
      <c r="A10556" s="132">
        <v>80150</v>
      </c>
      <c r="B10556" s="226"/>
      <c r="C10556" s="222" t="s">
        <v>12</v>
      </c>
      <c r="D10556" s="106" t="s">
        <v>8053</v>
      </c>
      <c r="E10556" s="87">
        <v>1</v>
      </c>
      <c r="F10556" s="173">
        <v>1.4800000000000002</v>
      </c>
      <c r="H10556" s="173"/>
      <c r="I10556" s="90">
        <v>200</v>
      </c>
      <c r="K10556" s="194" t="str">
        <f t="shared" si="164"/>
        <v xml:space="preserve">QUICK RELEASE VET TOURNIQUET          BUY 200 units SAVE 20% </v>
      </c>
    </row>
    <row r="10557" spans="1:11" x14ac:dyDescent="0.2">
      <c r="A10557" s="132">
        <v>80170</v>
      </c>
      <c r="B10557" s="226" t="s">
        <v>12</v>
      </c>
      <c r="C10557" s="222" t="s">
        <v>12</v>
      </c>
      <c r="D10557" s="106" t="s">
        <v>10201</v>
      </c>
      <c r="E10557" s="87">
        <v>1</v>
      </c>
      <c r="F10557" s="88">
        <v>24</v>
      </c>
      <c r="H10557" s="88"/>
      <c r="I10557" s="90">
        <v>1</v>
      </c>
      <c r="K10557" s="194" t="str">
        <f t="shared" si="164"/>
        <v xml:space="preserve">VETERINARY MANUAL PLASTIC DRENCHER - 150 ml </v>
      </c>
    </row>
    <row r="10558" spans="1:11" x14ac:dyDescent="0.2">
      <c r="A10558" s="132">
        <v>80172</v>
      </c>
      <c r="B10558" s="226" t="s">
        <v>12</v>
      </c>
      <c r="C10558" s="222" t="s">
        <v>12</v>
      </c>
      <c r="D10558" s="106" t="s">
        <v>10202</v>
      </c>
      <c r="E10558" s="87">
        <v>1</v>
      </c>
      <c r="F10558" s="88">
        <v>34</v>
      </c>
      <c r="H10558" s="88"/>
      <c r="I10558" s="90">
        <v>1</v>
      </c>
      <c r="K10558" s="194" t="str">
        <f t="shared" ref="K10558:K10621" si="165">+SUBSTITUTE(CONCATENATE(D10558," ","(",IF(RIGHT(E10558,3)="1**","1",E10558),")"),"(1)","")</f>
        <v xml:space="preserve">VETERINARY MANUAL PLASTIC DRENCHER - 300 ml </v>
      </c>
    </row>
    <row r="10559" spans="1:11" x14ac:dyDescent="0.2">
      <c r="A10559" s="132">
        <v>80180</v>
      </c>
      <c r="B10559" s="226" t="s">
        <v>12</v>
      </c>
      <c r="C10559" s="222" t="s">
        <v>12</v>
      </c>
      <c r="D10559" s="106" t="s">
        <v>10203</v>
      </c>
      <c r="E10559" s="87">
        <v>1</v>
      </c>
      <c r="F10559" s="88">
        <v>16</v>
      </c>
      <c r="H10559" s="88"/>
      <c r="I10559" s="90">
        <v>1</v>
      </c>
      <c r="K10559" s="194" t="str">
        <f t="shared" si="165"/>
        <v xml:space="preserve">S/S CURVED BOLUS GUN for sheep, goats - cup 12x34 mm </v>
      </c>
    </row>
    <row r="10560" spans="1:11" x14ac:dyDescent="0.2">
      <c r="A10560" s="132">
        <v>80182</v>
      </c>
      <c r="B10560" s="226" t="s">
        <v>12</v>
      </c>
      <c r="C10560" s="222" t="s">
        <v>12</v>
      </c>
      <c r="D10560" s="106" t="s">
        <v>10204</v>
      </c>
      <c r="E10560" s="87">
        <v>1</v>
      </c>
      <c r="F10560" s="88">
        <v>38</v>
      </c>
      <c r="H10560" s="88"/>
      <c r="I10560" s="90">
        <v>1</v>
      </c>
      <c r="K10560" s="194" t="str">
        <f t="shared" si="165"/>
        <v xml:space="preserve">S/S CURVED BOLUS APPLICATOR for cow - cup 25x72 mm </v>
      </c>
    </row>
    <row r="10561" spans="1:11" x14ac:dyDescent="0.2">
      <c r="A10561" s="132">
        <v>80210</v>
      </c>
      <c r="B10561" s="226" t="s">
        <v>12</v>
      </c>
      <c r="C10561" s="222" t="s">
        <v>12</v>
      </c>
      <c r="D10561" s="106" t="s">
        <v>7785</v>
      </c>
      <c r="E10561" s="87">
        <v>1</v>
      </c>
      <c r="F10561" s="88"/>
      <c r="H10561" s="88"/>
      <c r="I10561" s="90">
        <v>1</v>
      </c>
      <c r="K10561" s="194" t="str">
        <f t="shared" si="165"/>
        <v xml:space="preserve">***DIGITAL VET SCALE - metal platform  discontinued </v>
      </c>
    </row>
    <row r="10562" spans="1:11" x14ac:dyDescent="0.2">
      <c r="A10562" s="132">
        <v>80211</v>
      </c>
      <c r="B10562" s="226" t="s">
        <v>12</v>
      </c>
      <c r="C10562" s="222" t="s">
        <v>12</v>
      </c>
      <c r="D10562" s="106" t="s">
        <v>7786</v>
      </c>
      <c r="E10562" s="87">
        <v>1</v>
      </c>
      <c r="F10562" s="88"/>
      <c r="H10562" s="88"/>
      <c r="I10562" s="90">
        <v>1</v>
      </c>
      <c r="K10562" s="194" t="str">
        <f t="shared" si="165"/>
        <v xml:space="preserve">***DIGITAL VET SCALE - stainless steel platform  replaced by 80220 </v>
      </c>
    </row>
    <row r="10563" spans="1:11" x14ac:dyDescent="0.2">
      <c r="A10563" s="132">
        <v>80216</v>
      </c>
      <c r="B10563" s="226" t="s">
        <v>12</v>
      </c>
      <c r="C10563" s="222" t="s">
        <v>12</v>
      </c>
      <c r="D10563" s="106" t="s">
        <v>11106</v>
      </c>
      <c r="E10563" s="87">
        <v>1</v>
      </c>
      <c r="F10563" s="88">
        <v>17</v>
      </c>
      <c r="H10563" s="88"/>
      <c r="I10563" s="90">
        <v>1</v>
      </c>
      <c r="K10563" s="194" t="str">
        <f t="shared" si="165"/>
        <v xml:space="preserve">***AC POWER for DIGITAL VET SCALE 80210/1  sold up to end of stock </v>
      </c>
    </row>
    <row r="10564" spans="1:11" x14ac:dyDescent="0.2">
      <c r="A10564" s="132">
        <v>80220</v>
      </c>
      <c r="B10564" s="226" t="s">
        <v>12</v>
      </c>
      <c r="C10564" s="222" t="s">
        <v>12</v>
      </c>
      <c r="D10564" s="106" t="s">
        <v>7787</v>
      </c>
      <c r="E10564" s="87">
        <v>1</v>
      </c>
      <c r="F10564" s="166">
        <v>675</v>
      </c>
      <c r="H10564" s="166"/>
      <c r="I10564" s="90">
        <v>1</v>
      </c>
      <c r="K10564" s="194" t="str">
        <f t="shared" si="165"/>
        <v xml:space="preserve">SOEHNLE 6858 VETERINARY SCALE </v>
      </c>
    </row>
    <row r="10565" spans="1:11" x14ac:dyDescent="0.2">
      <c r="A10565" s="132">
        <v>80300</v>
      </c>
      <c r="B10565" s="226" t="s">
        <v>12</v>
      </c>
      <c r="C10565" s="222" t="s">
        <v>12</v>
      </c>
      <c r="D10565" s="106" t="s">
        <v>7788</v>
      </c>
      <c r="E10565" s="87">
        <v>1</v>
      </c>
      <c r="F10565" s="88">
        <v>650</v>
      </c>
      <c r="H10565" s="88"/>
      <c r="I10565" s="90">
        <v>1</v>
      </c>
      <c r="K10565" s="194" t="str">
        <f t="shared" si="165"/>
        <v xml:space="preserve">VETERINARY EXAMINATION TABLE </v>
      </c>
    </row>
    <row r="10566" spans="1:11" x14ac:dyDescent="0.2">
      <c r="A10566" s="132">
        <v>80301</v>
      </c>
      <c r="B10566" s="226" t="s">
        <v>12</v>
      </c>
      <c r="C10566" s="222" t="s">
        <v>12</v>
      </c>
      <c r="D10566" s="106" t="s">
        <v>7789</v>
      </c>
      <c r="E10566" s="87">
        <v>1</v>
      </c>
      <c r="F10566" s="88">
        <v>2805</v>
      </c>
      <c r="H10566" s="88"/>
      <c r="I10566" s="90">
        <v>1</v>
      </c>
      <c r="K10566" s="194" t="str">
        <f t="shared" si="165"/>
        <v xml:space="preserve">VETERINARY OPERATION TABLE </v>
      </c>
    </row>
    <row r="10567" spans="1:11" x14ac:dyDescent="0.2">
      <c r="A10567" s="132">
        <v>80450</v>
      </c>
      <c r="B10567" s="226" t="s">
        <v>9284</v>
      </c>
      <c r="C10567" s="222" t="s">
        <v>12</v>
      </c>
      <c r="D10567" s="106" t="s">
        <v>7790</v>
      </c>
      <c r="E10567" s="87">
        <v>1</v>
      </c>
      <c r="F10567" s="88">
        <v>5.2</v>
      </c>
      <c r="H10567" s="88"/>
      <c r="I10567" s="90">
        <v>1</v>
      </c>
      <c r="K10567" s="194" t="str">
        <f t="shared" si="165"/>
        <v xml:space="preserve">VET DIGITAL THERMOMETER </v>
      </c>
    </row>
    <row r="10568" spans="1:11" x14ac:dyDescent="0.2">
      <c r="A10568" s="132">
        <v>80450</v>
      </c>
      <c r="B10568" s="226"/>
      <c r="C10568" s="222" t="s">
        <v>12</v>
      </c>
      <c r="D10568" s="106" t="s">
        <v>7791</v>
      </c>
      <c r="E10568" s="87">
        <v>1</v>
      </c>
      <c r="F10568" s="88">
        <v>4.6800000000000006</v>
      </c>
      <c r="H10568" s="88"/>
      <c r="I10568" s="90">
        <v>10</v>
      </c>
      <c r="K10568" s="194" t="str">
        <f t="shared" si="165"/>
        <v xml:space="preserve">VET DIGITAL THERMOMETER   BUY 10 thermometers SAVE 10% </v>
      </c>
    </row>
    <row r="10569" spans="1:11" x14ac:dyDescent="0.2">
      <c r="A10569" s="132">
        <v>80450</v>
      </c>
      <c r="B10569" s="226"/>
      <c r="C10569" s="222" t="s">
        <v>12</v>
      </c>
      <c r="D10569" s="106" t="s">
        <v>7792</v>
      </c>
      <c r="E10569" s="87">
        <v>1</v>
      </c>
      <c r="F10569" s="88">
        <v>4.42</v>
      </c>
      <c r="H10569" s="88"/>
      <c r="I10569" s="90">
        <v>50</v>
      </c>
      <c r="K10569" s="194" t="str">
        <f t="shared" si="165"/>
        <v xml:space="preserve">VET DIGITAL THERMOMETER   BUY 50 thermometers SAVE 15% </v>
      </c>
    </row>
    <row r="10570" spans="1:11" x14ac:dyDescent="0.2">
      <c r="A10570" s="132">
        <v>80450</v>
      </c>
      <c r="B10570" s="226"/>
      <c r="C10570" s="222" t="s">
        <v>12</v>
      </c>
      <c r="D10570" s="106" t="s">
        <v>7793</v>
      </c>
      <c r="E10570" s="87">
        <v>1</v>
      </c>
      <c r="F10570" s="151">
        <v>4.16</v>
      </c>
      <c r="H10570" s="151"/>
      <c r="I10570" s="90">
        <v>100</v>
      </c>
      <c r="K10570" s="194" t="str">
        <f t="shared" si="165"/>
        <v xml:space="preserve">VET DIGITAL THERMOMETER   BUY 100 thermometers SAVE 20% </v>
      </c>
    </row>
    <row r="10571" spans="1:11" x14ac:dyDescent="0.2">
      <c r="A10571" s="132">
        <v>80455</v>
      </c>
      <c r="B10571" s="226" t="s">
        <v>12</v>
      </c>
      <c r="C10571" s="222" t="s">
        <v>12</v>
      </c>
      <c r="D10571" s="106" t="s">
        <v>7794</v>
      </c>
      <c r="E10571" s="87">
        <v>1</v>
      </c>
      <c r="F10571" s="88"/>
      <c r="H10571" s="88"/>
      <c r="I10571" s="90">
        <v>1</v>
      </c>
      <c r="K10571" s="194" t="str">
        <f t="shared" si="165"/>
        <v xml:space="preserve">***THERMOFOCUS ANIMAL NON CONTACT THERMOMETER  replaced by 80457 </v>
      </c>
    </row>
    <row r="10572" spans="1:11" x14ac:dyDescent="0.2">
      <c r="A10572" s="132">
        <v>80457</v>
      </c>
      <c r="B10572" s="226" t="s">
        <v>11107</v>
      </c>
      <c r="C10572" s="222" t="s">
        <v>12</v>
      </c>
      <c r="D10572" s="106" t="s">
        <v>7795</v>
      </c>
      <c r="E10572" s="87">
        <v>1</v>
      </c>
      <c r="F10572" s="88">
        <v>163</v>
      </c>
      <c r="H10572" s="88"/>
      <c r="I10572" s="90">
        <v>1</v>
      </c>
      <c r="K10572" s="194" t="str">
        <f t="shared" si="165"/>
        <v xml:space="preserve">VISIOFOCUS VET NON CONTACT THERMOMETER with Bluetooth </v>
      </c>
    </row>
    <row r="10573" spans="1:11" x14ac:dyDescent="0.2">
      <c r="A10573" s="132">
        <v>80457</v>
      </c>
      <c r="B10573" s="226"/>
      <c r="C10573" s="222" t="s">
        <v>12</v>
      </c>
      <c r="D10573" s="106" t="s">
        <v>7796</v>
      </c>
      <c r="E10573" s="87">
        <v>1</v>
      </c>
      <c r="F10573" s="103">
        <v>154.85</v>
      </c>
      <c r="H10573" s="103"/>
      <c r="I10573" s="90">
        <v>5</v>
      </c>
      <c r="K10573" s="194" t="str">
        <f t="shared" si="165"/>
        <v xml:space="preserve">VISIOFOCUS VET NON CONTACT THERMOMETER   BUY 5 thermometers SAVE 5% </v>
      </c>
    </row>
    <row r="10574" spans="1:11" x14ac:dyDescent="0.2">
      <c r="A10574" s="132">
        <v>80480</v>
      </c>
      <c r="B10574" s="226" t="s">
        <v>8076</v>
      </c>
      <c r="C10574" s="222" t="s">
        <v>12</v>
      </c>
      <c r="D10574" s="106" t="s">
        <v>8054</v>
      </c>
      <c r="E10574" s="87">
        <v>1</v>
      </c>
      <c r="F10574" s="166">
        <v>115</v>
      </c>
      <c r="H10574" s="166"/>
      <c r="I10574" s="90">
        <v>1</v>
      </c>
      <c r="K10574" s="194" t="str">
        <f t="shared" si="165"/>
        <v xml:space="preserve">RIESTER RI-SCOPE VET OPERATION OTOSCOPE HEAD HL 2.5V - 10541 </v>
      </c>
    </row>
    <row r="10575" spans="1:11" x14ac:dyDescent="0.2">
      <c r="A10575" s="132">
        <v>80483</v>
      </c>
      <c r="B10575" s="226" t="s">
        <v>12</v>
      </c>
      <c r="C10575" s="222" t="s">
        <v>12</v>
      </c>
      <c r="D10575" s="106" t="s">
        <v>8055</v>
      </c>
      <c r="E10575" s="87">
        <v>1</v>
      </c>
      <c r="F10575" s="166">
        <v>44</v>
      </c>
      <c r="H10575" s="166"/>
      <c r="I10575" s="90">
        <v>1</v>
      </c>
      <c r="K10575" s="194" t="str">
        <f t="shared" si="165"/>
        <v xml:space="preserve">RIESTER REUSABLE SPECULUM diam. 4 mm - metal - 10881 </v>
      </c>
    </row>
    <row r="10576" spans="1:11" x14ac:dyDescent="0.2">
      <c r="A10576" s="132">
        <v>80485</v>
      </c>
      <c r="B10576" s="226" t="s">
        <v>12</v>
      </c>
      <c r="C10576" s="222" t="s">
        <v>12</v>
      </c>
      <c r="D10576" s="106" t="s">
        <v>8056</v>
      </c>
      <c r="E10576" s="87">
        <v>1</v>
      </c>
      <c r="F10576" s="166">
        <v>44</v>
      </c>
      <c r="H10576" s="166"/>
      <c r="I10576" s="90">
        <v>1</v>
      </c>
      <c r="K10576" s="194" t="str">
        <f t="shared" si="165"/>
        <v xml:space="preserve">RIESTER REUSABLE SPECULUM diam. 6 mm - metal - 10882 </v>
      </c>
    </row>
    <row r="10577" spans="1:11" x14ac:dyDescent="0.2">
      <c r="A10577" s="132">
        <v>80487</v>
      </c>
      <c r="B10577" s="226" t="s">
        <v>12</v>
      </c>
      <c r="C10577" s="222" t="s">
        <v>12</v>
      </c>
      <c r="D10577" s="106" t="s">
        <v>8057</v>
      </c>
      <c r="E10577" s="87">
        <v>1</v>
      </c>
      <c r="F10577" s="166">
        <v>54</v>
      </c>
      <c r="H10577" s="166"/>
      <c r="I10577" s="90">
        <v>1</v>
      </c>
      <c r="K10577" s="194" t="str">
        <f t="shared" si="165"/>
        <v xml:space="preserve">RIESTER REUSABLE SLOTTED SPECULUM diam. 9.4 mm - metal - 10884 </v>
      </c>
    </row>
    <row r="10578" spans="1:11" x14ac:dyDescent="0.2">
      <c r="A10578" s="132">
        <v>80488</v>
      </c>
      <c r="B10578" s="226" t="s">
        <v>12</v>
      </c>
      <c r="C10578" s="222" t="s">
        <v>12</v>
      </c>
      <c r="D10578" s="106" t="s">
        <v>9285</v>
      </c>
      <c r="E10578" s="87">
        <v>1</v>
      </c>
      <c r="F10578" s="166">
        <v>97</v>
      </c>
      <c r="H10578" s="166"/>
      <c r="I10578" s="90">
        <v>1</v>
      </c>
      <c r="K10578" s="194" t="str">
        <f t="shared" si="165"/>
        <v xml:space="preserve">RIESTER HANDLE TYPE AA for 80480 - 10642 </v>
      </c>
    </row>
    <row r="10579" spans="1:11" x14ac:dyDescent="0.2">
      <c r="A10579" s="132">
        <v>80490</v>
      </c>
      <c r="B10579" s="226" t="s">
        <v>12</v>
      </c>
      <c r="C10579" s="222" t="s">
        <v>12</v>
      </c>
      <c r="D10579" s="106" t="s">
        <v>8058</v>
      </c>
      <c r="E10579" s="87">
        <v>1</v>
      </c>
      <c r="F10579" s="166">
        <v>372</v>
      </c>
      <c r="H10579" s="166"/>
      <c r="I10579" s="90">
        <v>1</v>
      </c>
      <c r="K10579" s="194" t="str">
        <f t="shared" si="165"/>
        <v xml:space="preserve">RIESTER VET OTOSCOPE SET HL 2.5V AA-handle - 3853 </v>
      </c>
    </row>
    <row r="10580" spans="1:11" x14ac:dyDescent="0.2">
      <c r="A10580" s="132">
        <v>80492</v>
      </c>
      <c r="B10580" s="226" t="s">
        <v>12</v>
      </c>
      <c r="C10580" s="222" t="s">
        <v>12</v>
      </c>
      <c r="D10580" s="106" t="s">
        <v>8059</v>
      </c>
      <c r="E10580" s="87">
        <v>1</v>
      </c>
      <c r="F10580" s="166">
        <v>700</v>
      </c>
      <c r="H10580" s="166"/>
      <c r="I10580" s="90">
        <v>1</v>
      </c>
      <c r="K10580" s="194" t="str">
        <f t="shared" si="165"/>
        <v xml:space="preserve">RIESTER VET OTO-OPHTHALMO SET HL 2.5V AA-handle - 3861 </v>
      </c>
    </row>
    <row r="10581" spans="1:11" x14ac:dyDescent="0.2">
      <c r="A10581" s="132">
        <v>80494</v>
      </c>
      <c r="B10581" s="226" t="s">
        <v>12</v>
      </c>
      <c r="C10581" s="222" t="s">
        <v>12</v>
      </c>
      <c r="D10581" s="106" t="s">
        <v>8060</v>
      </c>
      <c r="E10581" s="87">
        <v>1</v>
      </c>
      <c r="F10581" s="166">
        <v>995</v>
      </c>
      <c r="H10581" s="166"/>
      <c r="I10581" s="90">
        <v>1</v>
      </c>
      <c r="K10581" s="194" t="str">
        <f t="shared" si="165"/>
        <v xml:space="preserve">RIESTER VET DELUXE OTO-OPHTHALMO SET HL 2.5V AA-handle - 3869 </v>
      </c>
    </row>
    <row r="10582" spans="1:11" x14ac:dyDescent="0.2">
      <c r="A10582" s="132">
        <v>80500</v>
      </c>
      <c r="B10582" s="226" t="s">
        <v>12</v>
      </c>
      <c r="C10582" s="222" t="s">
        <v>12</v>
      </c>
      <c r="D10582" s="106" t="s">
        <v>10101</v>
      </c>
      <c r="E10582" s="87">
        <v>1</v>
      </c>
      <c r="F10582" s="88">
        <v>770</v>
      </c>
      <c r="H10582" s="88"/>
      <c r="I10582" s="90">
        <v>1</v>
      </c>
      <c r="K10582" s="194" t="str">
        <f t="shared" si="165"/>
        <v xml:space="preserve">***HEINE BETA VET OTOSCOPE SET 2.5 V  end of stock, then 80502 </v>
      </c>
    </row>
    <row r="10583" spans="1:11" x14ac:dyDescent="0.2">
      <c r="A10583" s="132">
        <v>80502</v>
      </c>
      <c r="B10583" s="226" t="s">
        <v>12</v>
      </c>
      <c r="C10583" s="222" t="s">
        <v>12</v>
      </c>
      <c r="D10583" s="106" t="s">
        <v>9437</v>
      </c>
      <c r="E10583" s="87">
        <v>1</v>
      </c>
      <c r="F10583" s="88">
        <v>910</v>
      </c>
      <c r="H10583" s="88"/>
      <c r="I10583" s="90">
        <v>1</v>
      </c>
      <c r="K10583" s="194" t="str">
        <f t="shared" si="165"/>
        <v xml:space="preserve">HEINE BETA VET LED OTOSCOPE SET 2.5 V </v>
      </c>
    </row>
    <row r="10584" spans="1:11" x14ac:dyDescent="0.2">
      <c r="A10584" s="132">
        <v>80550</v>
      </c>
      <c r="B10584" s="226" t="s">
        <v>11108</v>
      </c>
      <c r="C10584" s="222" t="s">
        <v>12</v>
      </c>
      <c r="D10584" s="106" t="s">
        <v>7797</v>
      </c>
      <c r="E10584" s="87">
        <v>1</v>
      </c>
      <c r="F10584" s="88">
        <v>79</v>
      </c>
      <c r="H10584" s="88"/>
      <c r="I10584" s="90">
        <v>1</v>
      </c>
      <c r="K10584" s="194" t="str">
        <f t="shared" si="165"/>
        <v xml:space="preserve">VET ELECTRONIC SPHYGMOMANOMETER </v>
      </c>
    </row>
    <row r="10585" spans="1:11" x14ac:dyDescent="0.2">
      <c r="A10585" s="132">
        <v>80550</v>
      </c>
      <c r="B10585" s="226"/>
      <c r="C10585" s="222" t="s">
        <v>12</v>
      </c>
      <c r="D10585" s="106" t="s">
        <v>11109</v>
      </c>
      <c r="E10585" s="87"/>
      <c r="F10585" s="103">
        <v>71.100000000000009</v>
      </c>
      <c r="H10585" s="103"/>
      <c r="I10585" s="90">
        <v>1</v>
      </c>
      <c r="K10585" s="194" t="str">
        <f t="shared" si="165"/>
        <v>VET ELECTRONIC SPHYGMOMANOMETER   BUY 10 sphygmomanometers SAVE 10% ()</v>
      </c>
    </row>
    <row r="10586" spans="1:11" x14ac:dyDescent="0.2">
      <c r="A10586" s="132">
        <v>80551</v>
      </c>
      <c r="B10586" s="226" t="s">
        <v>12</v>
      </c>
      <c r="C10586" s="222" t="s">
        <v>12</v>
      </c>
      <c r="D10586" s="106" t="s">
        <v>7798</v>
      </c>
      <c r="E10586" s="87">
        <v>1</v>
      </c>
      <c r="F10586" s="88">
        <v>9</v>
      </c>
      <c r="H10586" s="88"/>
      <c r="I10586" s="90">
        <v>1</v>
      </c>
      <c r="K10586" s="194" t="str">
        <f t="shared" si="165"/>
        <v xml:space="preserve">SMALL CUFF 6-11 cm for 32902, 80550 </v>
      </c>
    </row>
    <row r="10587" spans="1:11" x14ac:dyDescent="0.2">
      <c r="A10587" s="132">
        <v>80552</v>
      </c>
      <c r="B10587" s="226" t="s">
        <v>12</v>
      </c>
      <c r="C10587" s="222" t="s">
        <v>12</v>
      </c>
      <c r="D10587" s="106" t="s">
        <v>7799</v>
      </c>
      <c r="E10587" s="87">
        <v>1</v>
      </c>
      <c r="F10587" s="88">
        <v>9</v>
      </c>
      <c r="H10587" s="88"/>
      <c r="I10587" s="90">
        <v>1</v>
      </c>
      <c r="K10587" s="194" t="str">
        <f t="shared" si="165"/>
        <v xml:space="preserve">SMALL/MEDIUM CUFF 10-19 cm for 32902, 80550 </v>
      </c>
    </row>
    <row r="10588" spans="1:11" x14ac:dyDescent="0.2">
      <c r="A10588" s="132">
        <v>80553</v>
      </c>
      <c r="B10588" s="226" t="s">
        <v>12</v>
      </c>
      <c r="C10588" s="222" t="s">
        <v>12</v>
      </c>
      <c r="D10588" s="106" t="s">
        <v>7800</v>
      </c>
      <c r="E10588" s="87">
        <v>1</v>
      </c>
      <c r="F10588" s="88">
        <v>9</v>
      </c>
      <c r="H10588" s="88"/>
      <c r="I10588" s="90">
        <v>1</v>
      </c>
      <c r="K10588" s="194" t="str">
        <f t="shared" si="165"/>
        <v xml:space="preserve">MEDIUM CUFF 18-26 cm for 32902, 80550 </v>
      </c>
    </row>
    <row r="10589" spans="1:11" x14ac:dyDescent="0.2">
      <c r="A10589" s="132">
        <v>80554</v>
      </c>
      <c r="B10589" s="226" t="s">
        <v>12</v>
      </c>
      <c r="C10589" s="222" t="s">
        <v>12</v>
      </c>
      <c r="D10589" s="106" t="s">
        <v>10102</v>
      </c>
      <c r="E10589" s="87">
        <v>1</v>
      </c>
      <c r="F10589" s="88"/>
      <c r="H10589" s="88"/>
      <c r="I10589" s="90">
        <v>1</v>
      </c>
      <c r="K10589" s="194" t="str">
        <f t="shared" si="165"/>
        <v xml:space="preserve">***LARGE CUFF 25-35 cm for 32902, 80550  replaced by 49881 </v>
      </c>
    </row>
    <row r="10590" spans="1:11" x14ac:dyDescent="0.2">
      <c r="A10590" s="132">
        <v>80555</v>
      </c>
      <c r="B10590" s="226" t="s">
        <v>12</v>
      </c>
      <c r="C10590" s="222" t="s">
        <v>12</v>
      </c>
      <c r="D10590" s="106" t="s">
        <v>9286</v>
      </c>
      <c r="E10590" s="87">
        <v>1</v>
      </c>
      <c r="F10590" s="88">
        <v>17</v>
      </c>
      <c r="H10590" s="88"/>
      <c r="I10590" s="90">
        <v>1</v>
      </c>
      <c r="K10590" s="194" t="str">
        <f t="shared" si="165"/>
        <v xml:space="preserve">X-LARGE CUFF 22-43 cm for 32902, 49880, 80550 </v>
      </c>
    </row>
    <row r="10591" spans="1:11" x14ac:dyDescent="0.2">
      <c r="A10591" s="132">
        <v>80556</v>
      </c>
      <c r="B10591" s="226" t="s">
        <v>12</v>
      </c>
      <c r="C10591" s="222" t="s">
        <v>12</v>
      </c>
      <c r="D10591" s="106" t="s">
        <v>7801</v>
      </c>
      <c r="E10591" s="87">
        <v>1</v>
      </c>
      <c r="F10591" s="88">
        <v>7.5</v>
      </c>
      <c r="H10591" s="88"/>
      <c r="I10591" s="90">
        <v>1</v>
      </c>
      <c r="K10591" s="194" t="str">
        <f t="shared" si="165"/>
        <v xml:space="preserve">POWER ADAPTOR for 32902, 80550 </v>
      </c>
    </row>
    <row r="10592" spans="1:11" x14ac:dyDescent="0.2">
      <c r="A10592" s="132">
        <v>80557</v>
      </c>
      <c r="B10592" s="226" t="s">
        <v>12</v>
      </c>
      <c r="C10592" s="222" t="s">
        <v>12</v>
      </c>
      <c r="D10592" s="106" t="s">
        <v>10103</v>
      </c>
      <c r="E10592" s="87">
        <v>1</v>
      </c>
      <c r="F10592" s="88">
        <v>29</v>
      </c>
      <c r="H10592" s="88"/>
      <c r="I10592" s="90">
        <v>1</v>
      </c>
      <c r="K10592" s="194" t="str">
        <f t="shared" si="165"/>
        <v xml:space="preserve">SpO2 PROBE for 80550 - need 80558 </v>
      </c>
    </row>
    <row r="10593" spans="1:11" x14ac:dyDescent="0.2">
      <c r="A10593" s="132">
        <v>80558</v>
      </c>
      <c r="B10593" s="226" t="s">
        <v>297</v>
      </c>
      <c r="C10593" s="222" t="s">
        <v>12</v>
      </c>
      <c r="D10593" s="106" t="s">
        <v>7802</v>
      </c>
      <c r="E10593" s="87">
        <v>1</v>
      </c>
      <c r="F10593" s="88">
        <v>29</v>
      </c>
      <c r="H10593" s="88"/>
      <c r="I10593" s="90">
        <v>1</v>
      </c>
      <c r="K10593" s="194" t="str">
        <f t="shared" si="165"/>
        <v xml:space="preserve">EXTENSION CABLE for 80557 </v>
      </c>
    </row>
    <row r="10594" spans="1:11" x14ac:dyDescent="0.2">
      <c r="A10594" s="132">
        <v>80650</v>
      </c>
      <c r="B10594" s="226" t="s">
        <v>12</v>
      </c>
      <c r="C10594" s="222" t="s">
        <v>12</v>
      </c>
      <c r="D10594" s="106" t="s">
        <v>7803</v>
      </c>
      <c r="E10594" s="87">
        <v>1</v>
      </c>
      <c r="F10594" s="166">
        <v>570</v>
      </c>
      <c r="H10594" s="166"/>
      <c r="I10594" s="90">
        <v>1</v>
      </c>
      <c r="K10594" s="194" t="str">
        <f t="shared" si="165"/>
        <v xml:space="preserve">"P16" 300G VET ECG - 3 channel with monitor </v>
      </c>
    </row>
    <row r="10595" spans="1:11" x14ac:dyDescent="0.2">
      <c r="A10595" s="132">
        <v>80653</v>
      </c>
      <c r="B10595" s="226" t="s">
        <v>12</v>
      </c>
      <c r="C10595" s="222" t="s">
        <v>12</v>
      </c>
      <c r="D10595" s="106" t="s">
        <v>8061</v>
      </c>
      <c r="E10595" s="87">
        <v>1</v>
      </c>
      <c r="F10595" s="88">
        <v>42</v>
      </c>
      <c r="H10595" s="88"/>
      <c r="I10595" s="90">
        <v>1</v>
      </c>
      <c r="K10595" s="194" t="str">
        <f t="shared" si="165"/>
        <v xml:space="preserve">5-LEAD VET ECG CABLE - spare for 80650 </v>
      </c>
    </row>
    <row r="10596" spans="1:11" x14ac:dyDescent="0.2">
      <c r="A10596" s="132">
        <v>80654</v>
      </c>
      <c r="B10596" s="226" t="s">
        <v>12</v>
      </c>
      <c r="C10596" s="222" t="s">
        <v>12</v>
      </c>
      <c r="D10596" s="106" t="s">
        <v>8062</v>
      </c>
      <c r="E10596" s="87">
        <v>1</v>
      </c>
      <c r="F10596" s="166">
        <v>35</v>
      </c>
      <c r="H10596" s="166"/>
      <c r="I10596" s="90">
        <v>1</v>
      </c>
      <c r="K10596" s="194" t="str">
        <f t="shared" si="165"/>
        <v xml:space="preserve">ECG VETERINARY CLIP x 5 for mouth and paw - spare for 80650, 80700 </v>
      </c>
    </row>
    <row r="10597" spans="1:11" x14ac:dyDescent="0.2">
      <c r="A10597" s="132">
        <v>80700</v>
      </c>
      <c r="B10597" s="226" t="s">
        <v>12</v>
      </c>
      <c r="C10597" s="222" t="s">
        <v>12</v>
      </c>
      <c r="D10597" s="106" t="s">
        <v>7804</v>
      </c>
      <c r="E10597" s="87">
        <v>1</v>
      </c>
      <c r="F10597" s="166">
        <v>750</v>
      </c>
      <c r="H10597" s="166"/>
      <c r="I10597" s="90">
        <v>1</v>
      </c>
      <c r="K10597" s="194" t="str">
        <f t="shared" si="165"/>
        <v xml:space="preserve">"P16" CMS 8000 VET MULTIPARAMETER PATIENT MONITOR </v>
      </c>
    </row>
    <row r="10598" spans="1:11" x14ac:dyDescent="0.2">
      <c r="A10598" s="132">
        <v>80702</v>
      </c>
      <c r="B10598" s="226" t="s">
        <v>12</v>
      </c>
      <c r="C10598" s="222" t="s">
        <v>12</v>
      </c>
      <c r="D10598" s="106" t="s">
        <v>8063</v>
      </c>
      <c r="E10598" s="87">
        <v>1</v>
      </c>
      <c r="F10598" s="166">
        <v>42</v>
      </c>
      <c r="H10598" s="166"/>
      <c r="I10598" s="90">
        <v>1</v>
      </c>
      <c r="K10598" s="194" t="str">
        <f t="shared" si="165"/>
        <v xml:space="preserve">VET SPO2 PROBE - 3 m cable - spare for 80700 </v>
      </c>
    </row>
    <row r="10599" spans="1:11" x14ac:dyDescent="0.2">
      <c r="A10599" s="132">
        <v>80704</v>
      </c>
      <c r="B10599" s="226" t="s">
        <v>12</v>
      </c>
      <c r="C10599" s="222" t="s">
        <v>12</v>
      </c>
      <c r="D10599" s="106" t="s">
        <v>8064</v>
      </c>
      <c r="E10599" s="87">
        <v>1</v>
      </c>
      <c r="F10599" s="166">
        <v>14</v>
      </c>
      <c r="H10599" s="166"/>
      <c r="I10599" s="90">
        <v>1</v>
      </c>
      <c r="K10599" s="194" t="str">
        <f t="shared" si="165"/>
        <v xml:space="preserve">NIBP CUFF 6-11 cm for 80700 - spare </v>
      </c>
    </row>
    <row r="10600" spans="1:11" x14ac:dyDescent="0.2">
      <c r="A10600" s="132">
        <v>80705</v>
      </c>
      <c r="B10600" s="226" t="s">
        <v>12</v>
      </c>
      <c r="C10600" s="222" t="s">
        <v>12</v>
      </c>
      <c r="D10600" s="106" t="s">
        <v>8065</v>
      </c>
      <c r="E10600" s="87">
        <v>1</v>
      </c>
      <c r="F10600" s="166">
        <v>14</v>
      </c>
      <c r="H10600" s="166"/>
      <c r="I10600" s="90">
        <v>1</v>
      </c>
      <c r="K10600" s="194" t="str">
        <f t="shared" si="165"/>
        <v xml:space="preserve">NIBP CUFF 10-19 cm for 80700 - optional </v>
      </c>
    </row>
    <row r="10601" spans="1:11" x14ac:dyDescent="0.2">
      <c r="A10601" s="132">
        <v>80710</v>
      </c>
      <c r="B10601" s="226" t="s">
        <v>12</v>
      </c>
      <c r="C10601" s="222" t="s">
        <v>12</v>
      </c>
      <c r="D10601" s="106" t="s">
        <v>8668</v>
      </c>
      <c r="E10601" s="87">
        <v>1</v>
      </c>
      <c r="F10601" s="166">
        <v>1180</v>
      </c>
      <c r="H10601" s="166"/>
      <c r="I10601" s="90">
        <v>1</v>
      </c>
      <c r="K10601" s="194" t="str">
        <f t="shared" si="165"/>
        <v xml:space="preserve">"P10" GIMA 900 VET MULTIPARAMETER PATIENT MONITOR </v>
      </c>
    </row>
    <row r="10602" spans="1:11" x14ac:dyDescent="0.2">
      <c r="A10602" s="132">
        <v>80712</v>
      </c>
      <c r="B10602" s="226" t="s">
        <v>12</v>
      </c>
      <c r="C10602" s="222" t="s">
        <v>12</v>
      </c>
      <c r="D10602" s="106" t="s">
        <v>8066</v>
      </c>
      <c r="E10602" s="87">
        <v>1</v>
      </c>
      <c r="F10602" s="166">
        <v>180</v>
      </c>
      <c r="H10602" s="166"/>
      <c r="I10602" s="90">
        <v>1</v>
      </c>
      <c r="K10602" s="194" t="str">
        <f t="shared" si="165"/>
        <v xml:space="preserve">VET SPO2 PROBE - spare for 80710 </v>
      </c>
    </row>
    <row r="10603" spans="1:11" x14ac:dyDescent="0.2">
      <c r="A10603" s="132">
        <v>80715</v>
      </c>
      <c r="B10603" s="226" t="s">
        <v>12</v>
      </c>
      <c r="C10603" s="222" t="s">
        <v>12</v>
      </c>
      <c r="D10603" s="106" t="s">
        <v>8067</v>
      </c>
      <c r="E10603" s="87">
        <v>1</v>
      </c>
      <c r="F10603" s="166">
        <v>34</v>
      </c>
      <c r="H10603" s="166"/>
      <c r="I10603" s="90">
        <v>1</v>
      </c>
      <c r="K10603" s="194" t="str">
        <f t="shared" si="165"/>
        <v xml:space="preserve">NIBP SUNTECH CUFF 6-11 cm for 80710 - spare </v>
      </c>
    </row>
    <row r="10604" spans="1:11" x14ac:dyDescent="0.2">
      <c r="A10604" s="132">
        <v>80740</v>
      </c>
      <c r="B10604" s="226" t="s">
        <v>12</v>
      </c>
      <c r="C10604" s="222" t="s">
        <v>12</v>
      </c>
      <c r="D10604" s="106" t="s">
        <v>8669</v>
      </c>
      <c r="E10604" s="87" t="s">
        <v>24</v>
      </c>
      <c r="F10604" s="166">
        <v>572</v>
      </c>
      <c r="H10604" s="166"/>
      <c r="I10604" s="90">
        <v>1</v>
      </c>
      <c r="K10604" s="194" t="str">
        <f t="shared" si="165"/>
        <v>"PX27" CRYOMEGA VET DUAL DELIVERY CRYOSURGICAL KIT (1 kit)</v>
      </c>
    </row>
    <row r="10605" spans="1:11" x14ac:dyDescent="0.2">
      <c r="A10605" s="132">
        <v>80750</v>
      </c>
      <c r="B10605" s="226" t="s">
        <v>249</v>
      </c>
      <c r="C10605" s="222" t="s">
        <v>12</v>
      </c>
      <c r="D10605" s="106" t="s">
        <v>7805</v>
      </c>
      <c r="E10605" s="87">
        <v>1</v>
      </c>
      <c r="F10605" s="88">
        <v>1070</v>
      </c>
      <c r="H10605" s="88"/>
      <c r="I10605" s="90">
        <v>1</v>
      </c>
      <c r="K10605" s="194" t="str">
        <f t="shared" si="165"/>
        <v xml:space="preserve">DIATERMOCOAGULATOR MB 120D VET - mono-bipolar - 120 Watt </v>
      </c>
    </row>
    <row r="10606" spans="1:11" x14ac:dyDescent="0.2">
      <c r="A10606" s="132">
        <v>80750</v>
      </c>
      <c r="B10606" s="226"/>
      <c r="C10606" s="222" t="s">
        <v>12</v>
      </c>
      <c r="D10606" s="106" t="s">
        <v>7806</v>
      </c>
      <c r="E10606" s="87">
        <v>1</v>
      </c>
      <c r="F10606" s="151">
        <v>1016.5</v>
      </c>
      <c r="H10606" s="151"/>
      <c r="I10606" s="90">
        <v>4</v>
      </c>
      <c r="K10606" s="194" t="str">
        <f t="shared" si="165"/>
        <v xml:space="preserve">DIATERMO MB 120D VET                 BUY 4 units SAVE 5%  </v>
      </c>
    </row>
    <row r="10607" spans="1:11" x14ac:dyDescent="0.2">
      <c r="A10607" s="132">
        <v>80751</v>
      </c>
      <c r="B10607" s="226" t="s">
        <v>250</v>
      </c>
      <c r="C10607" s="222" t="s">
        <v>12</v>
      </c>
      <c r="D10607" s="106" t="s">
        <v>7807</v>
      </c>
      <c r="E10607" s="87">
        <v>1</v>
      </c>
      <c r="F10607" s="88">
        <v>1230</v>
      </c>
      <c r="H10607" s="88"/>
      <c r="I10607" s="90">
        <v>1</v>
      </c>
      <c r="K10607" s="194" t="str">
        <f t="shared" si="165"/>
        <v xml:space="preserve">DIATERMO MB 160D VET - mono-bipolar - 160 Watt </v>
      </c>
    </row>
    <row r="10608" spans="1:11" x14ac:dyDescent="0.2">
      <c r="A10608" s="132">
        <v>80751</v>
      </c>
      <c r="B10608" s="226"/>
      <c r="C10608" s="222" t="s">
        <v>12</v>
      </c>
      <c r="D10608" s="106" t="s">
        <v>7808</v>
      </c>
      <c r="E10608" s="87">
        <v>1</v>
      </c>
      <c r="F10608" s="151">
        <v>1168.5</v>
      </c>
      <c r="H10608" s="151"/>
      <c r="I10608" s="90">
        <v>3</v>
      </c>
      <c r="K10608" s="194" t="str">
        <f t="shared" si="165"/>
        <v xml:space="preserve">DIATERMO MB 160D VET                BUY 3 units SAVE 5%  </v>
      </c>
    </row>
    <row r="10609" spans="1:11" x14ac:dyDescent="0.2">
      <c r="A10609" s="132">
        <v>80770</v>
      </c>
      <c r="B10609" s="226" t="s">
        <v>12</v>
      </c>
      <c r="C10609" s="222" t="s">
        <v>12</v>
      </c>
      <c r="D10609" s="106" t="s">
        <v>8068</v>
      </c>
      <c r="E10609" s="87">
        <v>1</v>
      </c>
      <c r="F10609" s="166">
        <v>750</v>
      </c>
      <c r="H10609" s="166"/>
      <c r="I10609" s="90">
        <v>1</v>
      </c>
      <c r="K10609" s="194" t="str">
        <f t="shared" si="165"/>
        <v xml:space="preserve">KORA VET MAGNETOTHERAPY - BASIC KIT </v>
      </c>
    </row>
    <row r="10610" spans="1:11" x14ac:dyDescent="0.2">
      <c r="A10610" s="132">
        <v>80771</v>
      </c>
      <c r="B10610" s="226" t="s">
        <v>12</v>
      </c>
      <c r="C10610" s="222" t="s">
        <v>12</v>
      </c>
      <c r="D10610" s="106" t="s">
        <v>8069</v>
      </c>
      <c r="E10610" s="87">
        <v>1</v>
      </c>
      <c r="F10610" s="166">
        <v>270</v>
      </c>
      <c r="H10610" s="166"/>
      <c r="I10610" s="90">
        <v>1</v>
      </c>
      <c r="K10610" s="194" t="str">
        <f t="shared" si="165"/>
        <v xml:space="preserve">KORA VET MATTRESS 64x40 cm - spare </v>
      </c>
    </row>
    <row r="10611" spans="1:11" x14ac:dyDescent="0.2">
      <c r="A10611" s="132">
        <v>80800</v>
      </c>
      <c r="B10611" s="226" t="s">
        <v>9287</v>
      </c>
      <c r="C10611" s="222" t="s">
        <v>12</v>
      </c>
      <c r="D10611" s="106" t="s">
        <v>8070</v>
      </c>
      <c r="E10611" s="87">
        <v>1</v>
      </c>
      <c r="F10611" s="166">
        <v>125</v>
      </c>
      <c r="H10611" s="166"/>
      <c r="I10611" s="90">
        <v>1</v>
      </c>
      <c r="K10611" s="194" t="str">
        <f t="shared" si="165"/>
        <v xml:space="preserve">OXY-50 VET PULSE OXIMETER with software  </v>
      </c>
    </row>
    <row r="10612" spans="1:11" x14ac:dyDescent="0.2">
      <c r="A10612" s="132">
        <v>80800</v>
      </c>
      <c r="B10612" s="226"/>
      <c r="C10612" s="222" t="s">
        <v>12</v>
      </c>
      <c r="D10612" s="106" t="s">
        <v>8071</v>
      </c>
      <c r="E10612" s="87">
        <v>1</v>
      </c>
      <c r="F10612" s="166">
        <v>112.5</v>
      </c>
      <c r="H10612" s="166"/>
      <c r="I10612" s="90">
        <v>1</v>
      </c>
      <c r="K10612" s="194" t="str">
        <f t="shared" si="165"/>
        <v xml:space="preserve">OXY-50 VET PULSE OXIMETER     BUY 3 pcs SAVE 10% </v>
      </c>
    </row>
    <row r="10613" spans="1:11" x14ac:dyDescent="0.2">
      <c r="A10613" s="132">
        <v>80801</v>
      </c>
      <c r="B10613" s="226" t="s">
        <v>12</v>
      </c>
      <c r="C10613" s="222" t="s">
        <v>12</v>
      </c>
      <c r="D10613" s="106" t="s">
        <v>8072</v>
      </c>
      <c r="E10613" s="87">
        <v>1</v>
      </c>
      <c r="F10613" s="166">
        <v>35</v>
      </c>
      <c r="H10613" s="166"/>
      <c r="I10613" s="90">
        <v>1</v>
      </c>
      <c r="K10613" s="194" t="str">
        <f t="shared" si="165"/>
        <v xml:space="preserve">SpO2 VET PROBE - spare for 80800 </v>
      </c>
    </row>
    <row r="10614" spans="1:11" x14ac:dyDescent="0.2">
      <c r="A10614" s="132">
        <v>80805</v>
      </c>
      <c r="B10614" s="226" t="s">
        <v>11110</v>
      </c>
      <c r="C10614" s="222" t="s">
        <v>12</v>
      </c>
      <c r="D10614" s="106" t="s">
        <v>9288</v>
      </c>
      <c r="E10614" s="87">
        <v>1</v>
      </c>
      <c r="F10614" s="88">
        <v>197</v>
      </c>
      <c r="H10614" s="88"/>
      <c r="I10614" s="90">
        <v>1</v>
      </c>
      <c r="K10614" s="194" t="str">
        <f t="shared" si="165"/>
        <v xml:space="preserve">"P16" SP-20 VET PULSE OXIMETER </v>
      </c>
    </row>
    <row r="10615" spans="1:11" x14ac:dyDescent="0.2">
      <c r="A10615" s="132">
        <v>80805</v>
      </c>
      <c r="B10615" s="226"/>
      <c r="C10615" s="222" t="s">
        <v>12</v>
      </c>
      <c r="D10615" s="106" t="s">
        <v>8683</v>
      </c>
      <c r="E10615" s="87">
        <v>1</v>
      </c>
      <c r="F10615" s="103">
        <v>177.3</v>
      </c>
      <c r="H10615" s="103"/>
      <c r="I10615" s="90">
        <v>3</v>
      </c>
      <c r="K10615" s="194" t="str">
        <f t="shared" si="165"/>
        <v xml:space="preserve">SP-20 VET PULSE OXIMETER     BUY 3 pcs SAVE 10% </v>
      </c>
    </row>
    <row r="10616" spans="1:11" x14ac:dyDescent="0.2">
      <c r="A10616" s="132">
        <v>80806</v>
      </c>
      <c r="B10616" s="226" t="s">
        <v>12</v>
      </c>
      <c r="C10616" s="222" t="s">
        <v>12</v>
      </c>
      <c r="D10616" s="106" t="s">
        <v>8684</v>
      </c>
      <c r="E10616" s="87" t="s">
        <v>24</v>
      </c>
      <c r="F10616" s="88">
        <v>162</v>
      </c>
      <c r="H10616" s="88"/>
      <c r="I10616" s="90">
        <v>1</v>
      </c>
      <c r="K10616" s="194" t="str">
        <f t="shared" si="165"/>
        <v>VET SPO2 PROBE KIT - spare for 80805 (1 kit)</v>
      </c>
    </row>
    <row r="10617" spans="1:11" x14ac:dyDescent="0.2">
      <c r="A10617" s="132">
        <v>80900</v>
      </c>
      <c r="B10617" s="226" t="s">
        <v>12</v>
      </c>
      <c r="C10617" s="222" t="s">
        <v>12</v>
      </c>
      <c r="D10617" s="106" t="s">
        <v>8073</v>
      </c>
      <c r="E10617" s="87" t="s">
        <v>29</v>
      </c>
      <c r="F10617" s="166">
        <v>5.6</v>
      </c>
      <c r="H10617" s="166"/>
      <c r="I10617" s="90">
        <v>1</v>
      </c>
      <c r="K10617" s="194" t="str">
        <f t="shared" si="165"/>
        <v>ABSORBENT PAD FOR PETS 60x60 cm (box of 10)</v>
      </c>
    </row>
    <row r="10618" spans="1:11" ht="13.5" thickBot="1" x14ac:dyDescent="0.25">
      <c r="A10618" s="134">
        <v>80901</v>
      </c>
      <c r="B10618" s="233" t="s">
        <v>8076</v>
      </c>
      <c r="C10618" s="234" t="s">
        <v>12</v>
      </c>
      <c r="D10618" s="121" t="s">
        <v>8074</v>
      </c>
      <c r="E10618" s="116" t="s">
        <v>29</v>
      </c>
      <c r="F10618" s="174">
        <v>8.3000000000000007</v>
      </c>
      <c r="H10618" s="174"/>
      <c r="I10618" s="92">
        <v>1</v>
      </c>
      <c r="K10618" s="194" t="str">
        <f t="shared" si="165"/>
        <v>ABSORBENT PAD FOR PETS 60x90 cm (box of 10)</v>
      </c>
    </row>
    <row r="10619" spans="1:11" x14ac:dyDescent="0.2">
      <c r="A10619" s="135">
        <v>80921</v>
      </c>
      <c r="B10619" s="223" t="s">
        <v>11111</v>
      </c>
      <c r="C10619" s="224" t="s">
        <v>12</v>
      </c>
      <c r="D10619" s="117" t="s">
        <v>11112</v>
      </c>
      <c r="E10619" s="118" t="s">
        <v>29</v>
      </c>
      <c r="F10619" s="93">
        <v>30</v>
      </c>
      <c r="H10619" s="225"/>
      <c r="I10619" s="94">
        <v>1</v>
      </c>
      <c r="K10619" s="194" t="str">
        <f t="shared" si="165"/>
        <v>ELIZABETHAN COLLARS XS - neck 19-23 cm (box of 10)</v>
      </c>
    </row>
    <row r="10620" spans="1:11" x14ac:dyDescent="0.2">
      <c r="A10620" s="136">
        <v>80922</v>
      </c>
      <c r="B10620" s="226" t="s">
        <v>11111</v>
      </c>
      <c r="C10620" s="222" t="s">
        <v>12</v>
      </c>
      <c r="D10620" s="106" t="s">
        <v>11113</v>
      </c>
      <c r="E10620" s="87" t="s">
        <v>29</v>
      </c>
      <c r="F10620" s="88">
        <v>38</v>
      </c>
      <c r="H10620" s="227"/>
      <c r="I10620" s="95">
        <v>1</v>
      </c>
      <c r="K10620" s="194" t="str">
        <f t="shared" si="165"/>
        <v>ELIZABETHAN COLLARS S - neck 26-29 cm (box of 10)</v>
      </c>
    </row>
    <row r="10621" spans="1:11" x14ac:dyDescent="0.2">
      <c r="A10621" s="136">
        <v>80923</v>
      </c>
      <c r="B10621" s="226" t="s">
        <v>11111</v>
      </c>
      <c r="C10621" s="222" t="s">
        <v>12</v>
      </c>
      <c r="D10621" s="106" t="s">
        <v>11114</v>
      </c>
      <c r="E10621" s="87" t="s">
        <v>29</v>
      </c>
      <c r="F10621" s="88">
        <v>40</v>
      </c>
      <c r="H10621" s="227"/>
      <c r="I10621" s="95">
        <v>1</v>
      </c>
      <c r="K10621" s="194" t="str">
        <f t="shared" si="165"/>
        <v>ELIZABETHAN COLLARS M - neck 31-36 cm (box of 10)</v>
      </c>
    </row>
    <row r="10622" spans="1:11" x14ac:dyDescent="0.2">
      <c r="A10622" s="136">
        <v>80924</v>
      </c>
      <c r="B10622" s="226" t="s">
        <v>11111</v>
      </c>
      <c r="C10622" s="222" t="s">
        <v>12</v>
      </c>
      <c r="D10622" s="106" t="s">
        <v>11115</v>
      </c>
      <c r="E10622" s="87" t="s">
        <v>29</v>
      </c>
      <c r="F10622" s="88">
        <v>51</v>
      </c>
      <c r="H10622" s="227"/>
      <c r="I10622" s="95">
        <v>1</v>
      </c>
      <c r="K10622" s="194" t="str">
        <f t="shared" ref="K10622:K10685" si="166">+SUBSTITUTE(CONCATENATE(D10622," ","(",IF(RIGHT(E10622,3)="1**","1",E10622),")"),"(1)","")</f>
        <v>ELIZABETHAN COLLARS M/L - neck 36-42 cm (box of 10)</v>
      </c>
    </row>
    <row r="10623" spans="1:11" x14ac:dyDescent="0.2">
      <c r="A10623" s="136">
        <v>80925</v>
      </c>
      <c r="B10623" s="226" t="s">
        <v>11111</v>
      </c>
      <c r="C10623" s="222" t="s">
        <v>12</v>
      </c>
      <c r="D10623" s="106" t="s">
        <v>11116</v>
      </c>
      <c r="E10623" s="87" t="s">
        <v>29</v>
      </c>
      <c r="F10623" s="88">
        <v>55</v>
      </c>
      <c r="H10623" s="227"/>
      <c r="I10623" s="95">
        <v>1</v>
      </c>
      <c r="K10623" s="194" t="str">
        <f t="shared" si="166"/>
        <v>ELIZABETHAN COLLARS L - neck 41-48 cm (box of 10)</v>
      </c>
    </row>
    <row r="10624" spans="1:11" x14ac:dyDescent="0.2">
      <c r="A10624" s="136">
        <v>80926</v>
      </c>
      <c r="B10624" s="226" t="s">
        <v>11111</v>
      </c>
      <c r="C10624" s="222" t="s">
        <v>12</v>
      </c>
      <c r="D10624" s="106" t="s">
        <v>11117</v>
      </c>
      <c r="E10624" s="87" t="s">
        <v>29</v>
      </c>
      <c r="F10624" s="88">
        <v>57</v>
      </c>
      <c r="H10624" s="227"/>
      <c r="I10624" s="95">
        <v>1</v>
      </c>
      <c r="K10624" s="194" t="str">
        <f t="shared" si="166"/>
        <v>ELIZABETHAN COLLARS XL - neck 43-50 cm (box of 10)</v>
      </c>
    </row>
    <row r="10625" spans="1:11" x14ac:dyDescent="0.2">
      <c r="A10625" s="136">
        <v>80927</v>
      </c>
      <c r="B10625" s="226" t="s">
        <v>11111</v>
      </c>
      <c r="C10625" s="222" t="s">
        <v>12</v>
      </c>
      <c r="D10625" s="106" t="s">
        <v>11118</v>
      </c>
      <c r="E10625" s="87" t="s">
        <v>29</v>
      </c>
      <c r="F10625" s="88">
        <v>66</v>
      </c>
      <c r="H10625" s="227"/>
      <c r="I10625" s="95">
        <v>1</v>
      </c>
      <c r="K10625" s="194" t="str">
        <f t="shared" si="166"/>
        <v>ELIZABETHAN COLLARS XXL - neck 49-56 cm (box of 10)</v>
      </c>
    </row>
    <row r="10626" spans="1:11" x14ac:dyDescent="0.2">
      <c r="A10626" s="136"/>
      <c r="B10626" s="222" t="s">
        <v>12</v>
      </c>
      <c r="C10626" s="222" t="s">
        <v>12</v>
      </c>
      <c r="D10626" s="145" t="s">
        <v>11119</v>
      </c>
      <c r="E10626" s="87"/>
      <c r="F10626" s="88"/>
      <c r="H10626" s="227"/>
      <c r="I10626" s="95"/>
      <c r="K10626" s="194" t="str">
        <f t="shared" si="166"/>
        <v>SPECIAL OFFER ELIZABETHAN COLLARS ()</v>
      </c>
    </row>
    <row r="10627" spans="1:11" x14ac:dyDescent="0.2">
      <c r="A10627" s="136"/>
      <c r="B10627" s="222" t="s">
        <v>12</v>
      </c>
      <c r="C10627" s="222" t="s">
        <v>12</v>
      </c>
      <c r="D10627" s="145" t="s">
        <v>6353</v>
      </c>
      <c r="E10627" s="87" t="s">
        <v>29</v>
      </c>
      <c r="F10627" s="88"/>
      <c r="H10627" s="227"/>
      <c r="I10627" s="95">
        <v>5</v>
      </c>
      <c r="K10627" s="194" t="str">
        <f t="shared" si="166"/>
        <v>For a mixed order of 5 boxes EXTRA DISCOUNT 10% (box of 10)</v>
      </c>
    </row>
    <row r="10628" spans="1:11" ht="13.5" thickBot="1" x14ac:dyDescent="0.25">
      <c r="A10628" s="137"/>
      <c r="B10628" s="229" t="s">
        <v>12</v>
      </c>
      <c r="C10628" s="229" t="s">
        <v>12</v>
      </c>
      <c r="D10628" s="148" t="s">
        <v>11120</v>
      </c>
      <c r="E10628" s="119" t="s">
        <v>29</v>
      </c>
      <c r="F10628" s="97"/>
      <c r="H10628" s="230"/>
      <c r="I10628" s="98">
        <v>20</v>
      </c>
      <c r="K10628" s="194" t="str">
        <f t="shared" si="166"/>
        <v>For a mixed order of 20 boxes EXTRA DISCOUNT 15% (box of 10)</v>
      </c>
    </row>
    <row r="10629" spans="1:11" x14ac:dyDescent="0.2">
      <c r="K10629" s="194" t="str">
        <f t="shared" si="166"/>
        <v xml:space="preserve"> ()</v>
      </c>
    </row>
    <row r="10630" spans="1:11" x14ac:dyDescent="0.2">
      <c r="K10630" s="194" t="str">
        <f t="shared" si="166"/>
        <v xml:space="preserve"> ()</v>
      </c>
    </row>
    <row r="10631" spans="1:11" x14ac:dyDescent="0.2">
      <c r="K10631" s="194" t="str">
        <f t="shared" si="166"/>
        <v xml:space="preserve"> ()</v>
      </c>
    </row>
    <row r="10632" spans="1:11" x14ac:dyDescent="0.2">
      <c r="K10632" s="194" t="str">
        <f t="shared" si="166"/>
        <v xml:space="preserve"> ()</v>
      </c>
    </row>
    <row r="10633" spans="1:11" x14ac:dyDescent="0.2">
      <c r="K10633" s="194" t="str">
        <f t="shared" si="166"/>
        <v xml:space="preserve"> ()</v>
      </c>
    </row>
    <row r="10634" spans="1:11" x14ac:dyDescent="0.2">
      <c r="K10634" s="194" t="str">
        <f t="shared" si="166"/>
        <v xml:space="preserve"> ()</v>
      </c>
    </row>
    <row r="10635" spans="1:11" x14ac:dyDescent="0.2">
      <c r="K10635" s="194" t="str">
        <f t="shared" si="166"/>
        <v xml:space="preserve"> ()</v>
      </c>
    </row>
    <row r="10636" spans="1:11" x14ac:dyDescent="0.2">
      <c r="K10636" s="194" t="str">
        <f t="shared" si="166"/>
        <v xml:space="preserve"> ()</v>
      </c>
    </row>
    <row r="10637" spans="1:11" x14ac:dyDescent="0.2">
      <c r="K10637" s="194" t="str">
        <f t="shared" si="166"/>
        <v xml:space="preserve"> ()</v>
      </c>
    </row>
    <row r="10638" spans="1:11" x14ac:dyDescent="0.2">
      <c r="K10638" s="194" t="str">
        <f t="shared" si="166"/>
        <v xml:space="preserve"> ()</v>
      </c>
    </row>
    <row r="10639" spans="1:11" x14ac:dyDescent="0.2">
      <c r="K10639" s="194" t="str">
        <f t="shared" si="166"/>
        <v xml:space="preserve"> ()</v>
      </c>
    </row>
    <row r="10640" spans="1:11" x14ac:dyDescent="0.2">
      <c r="K10640" s="194" t="str">
        <f t="shared" si="166"/>
        <v xml:space="preserve"> ()</v>
      </c>
    </row>
    <row r="10641" spans="11:11" x14ac:dyDescent="0.2">
      <c r="K10641" s="194" t="str">
        <f t="shared" si="166"/>
        <v xml:space="preserve"> ()</v>
      </c>
    </row>
    <row r="10642" spans="11:11" x14ac:dyDescent="0.2">
      <c r="K10642" s="194" t="str">
        <f t="shared" si="166"/>
        <v xml:space="preserve"> ()</v>
      </c>
    </row>
    <row r="10643" spans="11:11" x14ac:dyDescent="0.2">
      <c r="K10643" s="194" t="str">
        <f t="shared" si="166"/>
        <v xml:space="preserve"> ()</v>
      </c>
    </row>
    <row r="10644" spans="11:11" x14ac:dyDescent="0.2">
      <c r="K10644" s="194" t="str">
        <f t="shared" si="166"/>
        <v xml:space="preserve"> ()</v>
      </c>
    </row>
    <row r="10645" spans="11:11" x14ac:dyDescent="0.2">
      <c r="K10645" s="194" t="str">
        <f t="shared" si="166"/>
        <v xml:space="preserve"> ()</v>
      </c>
    </row>
    <row r="10646" spans="11:11" x14ac:dyDescent="0.2">
      <c r="K10646" s="194" t="str">
        <f t="shared" si="166"/>
        <v xml:space="preserve"> ()</v>
      </c>
    </row>
    <row r="10647" spans="11:11" x14ac:dyDescent="0.2">
      <c r="K10647" s="194" t="str">
        <f t="shared" si="166"/>
        <v xml:space="preserve"> ()</v>
      </c>
    </row>
    <row r="10648" spans="11:11" x14ac:dyDescent="0.2">
      <c r="K10648" s="194" t="str">
        <f t="shared" si="166"/>
        <v xml:space="preserve"> ()</v>
      </c>
    </row>
    <row r="10649" spans="11:11" x14ac:dyDescent="0.2">
      <c r="K10649" s="194" t="str">
        <f t="shared" si="166"/>
        <v xml:space="preserve"> ()</v>
      </c>
    </row>
    <row r="10650" spans="11:11" x14ac:dyDescent="0.2">
      <c r="K10650" s="194" t="str">
        <f t="shared" si="166"/>
        <v xml:space="preserve"> ()</v>
      </c>
    </row>
    <row r="10651" spans="11:11" x14ac:dyDescent="0.2">
      <c r="K10651" s="194" t="str">
        <f t="shared" si="166"/>
        <v xml:space="preserve"> ()</v>
      </c>
    </row>
    <row r="10652" spans="11:11" x14ac:dyDescent="0.2">
      <c r="K10652" s="194" t="str">
        <f t="shared" si="166"/>
        <v xml:space="preserve"> ()</v>
      </c>
    </row>
    <row r="10653" spans="11:11" x14ac:dyDescent="0.2">
      <c r="K10653" s="194" t="str">
        <f t="shared" si="166"/>
        <v xml:space="preserve"> ()</v>
      </c>
    </row>
    <row r="10654" spans="11:11" x14ac:dyDescent="0.2">
      <c r="K10654" s="194" t="str">
        <f t="shared" si="166"/>
        <v xml:space="preserve"> ()</v>
      </c>
    </row>
    <row r="10655" spans="11:11" x14ac:dyDescent="0.2">
      <c r="K10655" s="194" t="str">
        <f t="shared" si="166"/>
        <v xml:space="preserve"> ()</v>
      </c>
    </row>
    <row r="10656" spans="11:11" x14ac:dyDescent="0.2">
      <c r="K10656" s="194" t="str">
        <f t="shared" si="166"/>
        <v xml:space="preserve"> ()</v>
      </c>
    </row>
    <row r="10657" spans="11:11" x14ac:dyDescent="0.2">
      <c r="K10657" s="194" t="str">
        <f t="shared" si="166"/>
        <v xml:space="preserve"> ()</v>
      </c>
    </row>
    <row r="10658" spans="11:11" x14ac:dyDescent="0.2">
      <c r="K10658" s="194" t="str">
        <f t="shared" si="166"/>
        <v xml:space="preserve"> ()</v>
      </c>
    </row>
    <row r="10659" spans="11:11" x14ac:dyDescent="0.2">
      <c r="K10659" s="194" t="str">
        <f t="shared" si="166"/>
        <v xml:space="preserve"> ()</v>
      </c>
    </row>
    <row r="10660" spans="11:11" x14ac:dyDescent="0.2">
      <c r="K10660" s="194" t="str">
        <f t="shared" si="166"/>
        <v xml:space="preserve"> ()</v>
      </c>
    </row>
    <row r="10661" spans="11:11" x14ac:dyDescent="0.2">
      <c r="K10661" s="194" t="str">
        <f t="shared" si="166"/>
        <v xml:space="preserve"> ()</v>
      </c>
    </row>
    <row r="10662" spans="11:11" x14ac:dyDescent="0.2">
      <c r="K10662" s="194" t="str">
        <f t="shared" si="166"/>
        <v xml:space="preserve"> ()</v>
      </c>
    </row>
    <row r="10663" spans="11:11" x14ac:dyDescent="0.2">
      <c r="K10663" s="194" t="str">
        <f t="shared" si="166"/>
        <v xml:space="preserve"> ()</v>
      </c>
    </row>
    <row r="10664" spans="11:11" x14ac:dyDescent="0.2">
      <c r="K10664" s="194" t="str">
        <f t="shared" si="166"/>
        <v xml:space="preserve"> ()</v>
      </c>
    </row>
    <row r="10665" spans="11:11" x14ac:dyDescent="0.2">
      <c r="K10665" s="194" t="str">
        <f t="shared" si="166"/>
        <v xml:space="preserve"> ()</v>
      </c>
    </row>
    <row r="10666" spans="11:11" x14ac:dyDescent="0.2">
      <c r="K10666" s="194" t="str">
        <f t="shared" si="166"/>
        <v xml:space="preserve"> ()</v>
      </c>
    </row>
    <row r="10667" spans="11:11" x14ac:dyDescent="0.2">
      <c r="K10667" s="194" t="str">
        <f t="shared" si="166"/>
        <v xml:space="preserve"> ()</v>
      </c>
    </row>
    <row r="10668" spans="11:11" x14ac:dyDescent="0.2">
      <c r="K10668" s="194" t="str">
        <f t="shared" si="166"/>
        <v xml:space="preserve"> ()</v>
      </c>
    </row>
    <row r="10669" spans="11:11" x14ac:dyDescent="0.2">
      <c r="K10669" s="194" t="str">
        <f t="shared" si="166"/>
        <v xml:space="preserve"> ()</v>
      </c>
    </row>
    <row r="10670" spans="11:11" x14ac:dyDescent="0.2">
      <c r="K10670" s="194" t="str">
        <f t="shared" si="166"/>
        <v xml:space="preserve"> ()</v>
      </c>
    </row>
    <row r="10671" spans="11:11" x14ac:dyDescent="0.2">
      <c r="K10671" s="194" t="str">
        <f t="shared" si="166"/>
        <v xml:space="preserve"> ()</v>
      </c>
    </row>
    <row r="10672" spans="11:11" x14ac:dyDescent="0.2">
      <c r="K10672" s="194" t="str">
        <f t="shared" si="166"/>
        <v xml:space="preserve"> ()</v>
      </c>
    </row>
    <row r="10673" spans="11:11" x14ac:dyDescent="0.2">
      <c r="K10673" s="194" t="str">
        <f t="shared" si="166"/>
        <v xml:space="preserve"> ()</v>
      </c>
    </row>
    <row r="10674" spans="11:11" x14ac:dyDescent="0.2">
      <c r="K10674" s="194" t="str">
        <f t="shared" si="166"/>
        <v xml:space="preserve"> ()</v>
      </c>
    </row>
    <row r="10675" spans="11:11" x14ac:dyDescent="0.2">
      <c r="K10675" s="194" t="str">
        <f t="shared" si="166"/>
        <v xml:space="preserve"> ()</v>
      </c>
    </row>
    <row r="10676" spans="11:11" x14ac:dyDescent="0.2">
      <c r="K10676" s="194" t="str">
        <f t="shared" si="166"/>
        <v xml:space="preserve"> ()</v>
      </c>
    </row>
    <row r="10677" spans="11:11" x14ac:dyDescent="0.2">
      <c r="K10677" s="194" t="str">
        <f t="shared" si="166"/>
        <v xml:space="preserve"> ()</v>
      </c>
    </row>
    <row r="10678" spans="11:11" x14ac:dyDescent="0.2">
      <c r="K10678" s="194" t="str">
        <f t="shared" si="166"/>
        <v xml:space="preserve"> ()</v>
      </c>
    </row>
    <row r="10679" spans="11:11" x14ac:dyDescent="0.2">
      <c r="K10679" s="194" t="str">
        <f t="shared" si="166"/>
        <v xml:space="preserve"> ()</v>
      </c>
    </row>
    <row r="10680" spans="11:11" x14ac:dyDescent="0.2">
      <c r="K10680" s="194" t="str">
        <f t="shared" si="166"/>
        <v xml:space="preserve"> ()</v>
      </c>
    </row>
    <row r="10681" spans="11:11" x14ac:dyDescent="0.2">
      <c r="K10681" s="194" t="str">
        <f t="shared" si="166"/>
        <v xml:space="preserve"> ()</v>
      </c>
    </row>
    <row r="10682" spans="11:11" x14ac:dyDescent="0.2">
      <c r="K10682" s="194" t="str">
        <f t="shared" si="166"/>
        <v xml:space="preserve"> ()</v>
      </c>
    </row>
    <row r="10683" spans="11:11" x14ac:dyDescent="0.2">
      <c r="K10683" s="194" t="str">
        <f t="shared" si="166"/>
        <v xml:space="preserve"> ()</v>
      </c>
    </row>
    <row r="10684" spans="11:11" x14ac:dyDescent="0.2">
      <c r="K10684" s="194" t="str">
        <f t="shared" si="166"/>
        <v xml:space="preserve"> ()</v>
      </c>
    </row>
    <row r="10685" spans="11:11" x14ac:dyDescent="0.2">
      <c r="K10685" s="194" t="str">
        <f t="shared" si="166"/>
        <v xml:space="preserve"> ()</v>
      </c>
    </row>
    <row r="10686" spans="11:11" x14ac:dyDescent="0.2">
      <c r="K10686" s="194" t="str">
        <f t="shared" ref="K10686:K10749" si="167">+SUBSTITUTE(CONCATENATE(D10686," ","(",IF(RIGHT(E10686,3)="1**","1",E10686),")"),"(1)","")</f>
        <v xml:space="preserve"> ()</v>
      </c>
    </row>
    <row r="10687" spans="11:11" x14ac:dyDescent="0.2">
      <c r="K10687" s="194" t="str">
        <f t="shared" si="167"/>
        <v xml:space="preserve"> ()</v>
      </c>
    </row>
    <row r="10688" spans="11:11" x14ac:dyDescent="0.2">
      <c r="K10688" s="194" t="str">
        <f t="shared" si="167"/>
        <v xml:space="preserve"> ()</v>
      </c>
    </row>
    <row r="10689" spans="11:11" x14ac:dyDescent="0.2">
      <c r="K10689" s="194" t="str">
        <f t="shared" si="167"/>
        <v xml:space="preserve"> ()</v>
      </c>
    </row>
    <row r="10690" spans="11:11" x14ac:dyDescent="0.2">
      <c r="K10690" s="194" t="str">
        <f t="shared" si="167"/>
        <v xml:space="preserve"> ()</v>
      </c>
    </row>
    <row r="10691" spans="11:11" x14ac:dyDescent="0.2">
      <c r="K10691" s="194" t="str">
        <f t="shared" si="167"/>
        <v xml:space="preserve"> ()</v>
      </c>
    </row>
    <row r="10692" spans="11:11" x14ac:dyDescent="0.2">
      <c r="K10692" s="194" t="str">
        <f t="shared" si="167"/>
        <v xml:space="preserve"> ()</v>
      </c>
    </row>
    <row r="10693" spans="11:11" x14ac:dyDescent="0.2">
      <c r="K10693" s="194" t="str">
        <f t="shared" si="167"/>
        <v xml:space="preserve"> ()</v>
      </c>
    </row>
    <row r="10694" spans="11:11" x14ac:dyDescent="0.2">
      <c r="K10694" s="194" t="str">
        <f t="shared" si="167"/>
        <v xml:space="preserve"> ()</v>
      </c>
    </row>
    <row r="10695" spans="11:11" x14ac:dyDescent="0.2">
      <c r="K10695" s="194" t="str">
        <f t="shared" si="167"/>
        <v xml:space="preserve"> ()</v>
      </c>
    </row>
    <row r="10696" spans="11:11" x14ac:dyDescent="0.2">
      <c r="K10696" s="194" t="str">
        <f t="shared" si="167"/>
        <v xml:space="preserve"> ()</v>
      </c>
    </row>
    <row r="10697" spans="11:11" x14ac:dyDescent="0.2">
      <c r="K10697" s="194" t="str">
        <f t="shared" si="167"/>
        <v xml:space="preserve"> ()</v>
      </c>
    </row>
    <row r="10698" spans="11:11" x14ac:dyDescent="0.2">
      <c r="K10698" s="194" t="str">
        <f t="shared" si="167"/>
        <v xml:space="preserve"> ()</v>
      </c>
    </row>
    <row r="10699" spans="11:11" x14ac:dyDescent="0.2">
      <c r="K10699" s="194" t="str">
        <f t="shared" si="167"/>
        <v xml:space="preserve"> ()</v>
      </c>
    </row>
    <row r="10700" spans="11:11" x14ac:dyDescent="0.2">
      <c r="K10700" s="194" t="str">
        <f t="shared" si="167"/>
        <v xml:space="preserve"> ()</v>
      </c>
    </row>
    <row r="10701" spans="11:11" x14ac:dyDescent="0.2">
      <c r="K10701" s="194" t="str">
        <f t="shared" si="167"/>
        <v xml:space="preserve"> ()</v>
      </c>
    </row>
    <row r="10702" spans="11:11" x14ac:dyDescent="0.2">
      <c r="K10702" s="194" t="str">
        <f t="shared" si="167"/>
        <v xml:space="preserve"> ()</v>
      </c>
    </row>
    <row r="10703" spans="11:11" x14ac:dyDescent="0.2">
      <c r="K10703" s="194" t="str">
        <f t="shared" si="167"/>
        <v xml:space="preserve"> ()</v>
      </c>
    </row>
    <row r="10704" spans="11:11" x14ac:dyDescent="0.2">
      <c r="K10704" s="194" t="str">
        <f t="shared" si="167"/>
        <v xml:space="preserve"> ()</v>
      </c>
    </row>
    <row r="10705" spans="11:11" x14ac:dyDescent="0.2">
      <c r="K10705" s="194" t="str">
        <f t="shared" si="167"/>
        <v xml:space="preserve"> ()</v>
      </c>
    </row>
    <row r="10706" spans="11:11" x14ac:dyDescent="0.2">
      <c r="K10706" s="194" t="str">
        <f t="shared" si="167"/>
        <v xml:space="preserve"> ()</v>
      </c>
    </row>
    <row r="10707" spans="11:11" x14ac:dyDescent="0.2">
      <c r="K10707" s="194" t="str">
        <f t="shared" si="167"/>
        <v xml:space="preserve"> ()</v>
      </c>
    </row>
    <row r="10708" spans="11:11" x14ac:dyDescent="0.2">
      <c r="K10708" s="194" t="str">
        <f t="shared" si="167"/>
        <v xml:space="preserve"> ()</v>
      </c>
    </row>
    <row r="10709" spans="11:11" x14ac:dyDescent="0.2">
      <c r="K10709" s="194" t="str">
        <f t="shared" si="167"/>
        <v xml:space="preserve"> ()</v>
      </c>
    </row>
    <row r="10710" spans="11:11" x14ac:dyDescent="0.2">
      <c r="K10710" s="194" t="str">
        <f t="shared" si="167"/>
        <v xml:space="preserve"> ()</v>
      </c>
    </row>
    <row r="10711" spans="11:11" x14ac:dyDescent="0.2">
      <c r="K10711" s="194" t="str">
        <f t="shared" si="167"/>
        <v xml:space="preserve"> ()</v>
      </c>
    </row>
    <row r="10712" spans="11:11" x14ac:dyDescent="0.2">
      <c r="K10712" s="194" t="str">
        <f t="shared" si="167"/>
        <v xml:space="preserve"> ()</v>
      </c>
    </row>
    <row r="10713" spans="11:11" x14ac:dyDescent="0.2">
      <c r="K10713" s="194" t="str">
        <f t="shared" si="167"/>
        <v xml:space="preserve"> ()</v>
      </c>
    </row>
    <row r="10714" spans="11:11" x14ac:dyDescent="0.2">
      <c r="K10714" s="194" t="str">
        <f t="shared" si="167"/>
        <v xml:space="preserve"> ()</v>
      </c>
    </row>
    <row r="10715" spans="11:11" x14ac:dyDescent="0.2">
      <c r="K10715" s="194" t="str">
        <f t="shared" si="167"/>
        <v xml:space="preserve"> ()</v>
      </c>
    </row>
    <row r="10716" spans="11:11" x14ac:dyDescent="0.2">
      <c r="K10716" s="194" t="str">
        <f t="shared" si="167"/>
        <v xml:space="preserve"> ()</v>
      </c>
    </row>
    <row r="10717" spans="11:11" x14ac:dyDescent="0.2">
      <c r="K10717" s="194" t="str">
        <f t="shared" si="167"/>
        <v xml:space="preserve"> ()</v>
      </c>
    </row>
    <row r="10718" spans="11:11" x14ac:dyDescent="0.2">
      <c r="K10718" s="194" t="str">
        <f t="shared" si="167"/>
        <v xml:space="preserve"> ()</v>
      </c>
    </row>
    <row r="10719" spans="11:11" x14ac:dyDescent="0.2">
      <c r="K10719" s="194" t="str">
        <f t="shared" si="167"/>
        <v xml:space="preserve"> ()</v>
      </c>
    </row>
    <row r="10720" spans="11:11" x14ac:dyDescent="0.2">
      <c r="K10720" s="194" t="str">
        <f t="shared" si="167"/>
        <v xml:space="preserve"> ()</v>
      </c>
    </row>
    <row r="10721" spans="11:11" x14ac:dyDescent="0.2">
      <c r="K10721" s="194" t="str">
        <f t="shared" si="167"/>
        <v xml:space="preserve"> ()</v>
      </c>
    </row>
    <row r="10722" spans="11:11" x14ac:dyDescent="0.2">
      <c r="K10722" s="194" t="str">
        <f t="shared" si="167"/>
        <v xml:space="preserve"> ()</v>
      </c>
    </row>
    <row r="10723" spans="11:11" x14ac:dyDescent="0.2">
      <c r="K10723" s="194" t="str">
        <f t="shared" si="167"/>
        <v xml:space="preserve"> ()</v>
      </c>
    </row>
    <row r="10724" spans="11:11" x14ac:dyDescent="0.2">
      <c r="K10724" s="194" t="str">
        <f t="shared" si="167"/>
        <v xml:space="preserve"> ()</v>
      </c>
    </row>
    <row r="10725" spans="11:11" x14ac:dyDescent="0.2">
      <c r="K10725" s="194" t="str">
        <f t="shared" si="167"/>
        <v xml:space="preserve"> ()</v>
      </c>
    </row>
    <row r="10726" spans="11:11" x14ac:dyDescent="0.2">
      <c r="K10726" s="194" t="str">
        <f t="shared" si="167"/>
        <v xml:space="preserve"> ()</v>
      </c>
    </row>
    <row r="10727" spans="11:11" x14ac:dyDescent="0.2">
      <c r="K10727" s="194" t="str">
        <f t="shared" si="167"/>
        <v xml:space="preserve"> ()</v>
      </c>
    </row>
    <row r="10728" spans="11:11" x14ac:dyDescent="0.2">
      <c r="K10728" s="194" t="str">
        <f t="shared" si="167"/>
        <v xml:space="preserve"> ()</v>
      </c>
    </row>
    <row r="10729" spans="11:11" x14ac:dyDescent="0.2">
      <c r="K10729" s="194" t="str">
        <f t="shared" si="167"/>
        <v xml:space="preserve"> ()</v>
      </c>
    </row>
    <row r="10730" spans="11:11" x14ac:dyDescent="0.2">
      <c r="K10730" s="194" t="str">
        <f t="shared" si="167"/>
        <v xml:space="preserve"> ()</v>
      </c>
    </row>
    <row r="10731" spans="11:11" x14ac:dyDescent="0.2">
      <c r="K10731" s="194" t="str">
        <f t="shared" si="167"/>
        <v xml:space="preserve"> ()</v>
      </c>
    </row>
    <row r="10732" spans="11:11" x14ac:dyDescent="0.2">
      <c r="K10732" s="194" t="str">
        <f t="shared" si="167"/>
        <v xml:space="preserve"> ()</v>
      </c>
    </row>
    <row r="10733" spans="11:11" x14ac:dyDescent="0.2">
      <c r="K10733" s="194" t="str">
        <f t="shared" si="167"/>
        <v xml:space="preserve"> ()</v>
      </c>
    </row>
    <row r="10734" spans="11:11" x14ac:dyDescent="0.2">
      <c r="K10734" s="194" t="str">
        <f t="shared" si="167"/>
        <v xml:space="preserve"> ()</v>
      </c>
    </row>
    <row r="10735" spans="11:11" x14ac:dyDescent="0.2">
      <c r="K10735" s="194" t="str">
        <f t="shared" si="167"/>
        <v xml:space="preserve"> ()</v>
      </c>
    </row>
    <row r="10736" spans="11:11" x14ac:dyDescent="0.2">
      <c r="K10736" s="194" t="str">
        <f t="shared" si="167"/>
        <v xml:space="preserve"> ()</v>
      </c>
    </row>
    <row r="10737" spans="11:11" x14ac:dyDescent="0.2">
      <c r="K10737" s="194" t="str">
        <f t="shared" si="167"/>
        <v xml:space="preserve"> ()</v>
      </c>
    </row>
    <row r="10738" spans="11:11" x14ac:dyDescent="0.2">
      <c r="K10738" s="194" t="str">
        <f t="shared" si="167"/>
        <v xml:space="preserve"> ()</v>
      </c>
    </row>
    <row r="10739" spans="11:11" x14ac:dyDescent="0.2">
      <c r="K10739" s="194" t="str">
        <f t="shared" si="167"/>
        <v xml:space="preserve"> ()</v>
      </c>
    </row>
    <row r="10740" spans="11:11" x14ac:dyDescent="0.2">
      <c r="K10740" s="194" t="str">
        <f t="shared" si="167"/>
        <v xml:space="preserve"> ()</v>
      </c>
    </row>
    <row r="10741" spans="11:11" x14ac:dyDescent="0.2">
      <c r="K10741" s="194" t="str">
        <f t="shared" si="167"/>
        <v xml:space="preserve"> ()</v>
      </c>
    </row>
    <row r="10742" spans="11:11" x14ac:dyDescent="0.2">
      <c r="K10742" s="194" t="str">
        <f t="shared" si="167"/>
        <v xml:space="preserve"> ()</v>
      </c>
    </row>
    <row r="10743" spans="11:11" x14ac:dyDescent="0.2">
      <c r="K10743" s="194" t="str">
        <f t="shared" si="167"/>
        <v xml:space="preserve"> ()</v>
      </c>
    </row>
    <row r="10744" spans="11:11" x14ac:dyDescent="0.2">
      <c r="K10744" s="194" t="str">
        <f t="shared" si="167"/>
        <v xml:space="preserve"> ()</v>
      </c>
    </row>
    <row r="10745" spans="11:11" x14ac:dyDescent="0.2">
      <c r="K10745" s="194" t="str">
        <f t="shared" si="167"/>
        <v xml:space="preserve"> ()</v>
      </c>
    </row>
    <row r="10746" spans="11:11" x14ac:dyDescent="0.2">
      <c r="K10746" s="194" t="str">
        <f t="shared" si="167"/>
        <v xml:space="preserve"> ()</v>
      </c>
    </row>
    <row r="10747" spans="11:11" x14ac:dyDescent="0.2">
      <c r="K10747" s="194" t="str">
        <f t="shared" si="167"/>
        <v xml:space="preserve"> ()</v>
      </c>
    </row>
    <row r="10748" spans="11:11" x14ac:dyDescent="0.2">
      <c r="K10748" s="194" t="str">
        <f t="shared" si="167"/>
        <v xml:space="preserve"> ()</v>
      </c>
    </row>
    <row r="10749" spans="11:11" x14ac:dyDescent="0.2">
      <c r="K10749" s="194" t="str">
        <f t="shared" si="167"/>
        <v xml:space="preserve"> ()</v>
      </c>
    </row>
    <row r="10750" spans="11:11" x14ac:dyDescent="0.2">
      <c r="K10750" s="194" t="str">
        <f t="shared" ref="K10750:K10813" si="168">+SUBSTITUTE(CONCATENATE(D10750," ","(",IF(RIGHT(E10750,3)="1**","1",E10750),")"),"(1)","")</f>
        <v xml:space="preserve"> ()</v>
      </c>
    </row>
    <row r="10751" spans="11:11" x14ac:dyDescent="0.2">
      <c r="K10751" s="194" t="str">
        <f t="shared" si="168"/>
        <v xml:space="preserve"> ()</v>
      </c>
    </row>
    <row r="10752" spans="11:11" x14ac:dyDescent="0.2">
      <c r="K10752" s="194" t="str">
        <f t="shared" si="168"/>
        <v xml:space="preserve"> ()</v>
      </c>
    </row>
    <row r="10753" spans="11:11" x14ac:dyDescent="0.2">
      <c r="K10753" s="194" t="str">
        <f t="shared" si="168"/>
        <v xml:space="preserve"> ()</v>
      </c>
    </row>
    <row r="10754" spans="11:11" x14ac:dyDescent="0.2">
      <c r="K10754" s="194" t="str">
        <f t="shared" si="168"/>
        <v xml:space="preserve"> ()</v>
      </c>
    </row>
    <row r="10755" spans="11:11" x14ac:dyDescent="0.2">
      <c r="K10755" s="194" t="str">
        <f t="shared" si="168"/>
        <v xml:space="preserve"> ()</v>
      </c>
    </row>
    <row r="10756" spans="11:11" x14ac:dyDescent="0.2">
      <c r="K10756" s="194" t="str">
        <f t="shared" si="168"/>
        <v xml:space="preserve"> ()</v>
      </c>
    </row>
    <row r="10757" spans="11:11" x14ac:dyDescent="0.2">
      <c r="K10757" s="194" t="str">
        <f t="shared" si="168"/>
        <v xml:space="preserve"> ()</v>
      </c>
    </row>
    <row r="10758" spans="11:11" x14ac:dyDescent="0.2">
      <c r="K10758" s="194" t="str">
        <f t="shared" si="168"/>
        <v xml:space="preserve"> ()</v>
      </c>
    </row>
    <row r="10759" spans="11:11" x14ac:dyDescent="0.2">
      <c r="K10759" s="194" t="str">
        <f t="shared" si="168"/>
        <v xml:space="preserve"> ()</v>
      </c>
    </row>
    <row r="10760" spans="11:11" x14ac:dyDescent="0.2">
      <c r="K10760" s="194" t="str">
        <f t="shared" si="168"/>
        <v xml:space="preserve"> ()</v>
      </c>
    </row>
    <row r="10761" spans="11:11" x14ac:dyDescent="0.2">
      <c r="K10761" s="194" t="str">
        <f t="shared" si="168"/>
        <v xml:space="preserve"> ()</v>
      </c>
    </row>
    <row r="10762" spans="11:11" x14ac:dyDescent="0.2">
      <c r="K10762" s="194" t="str">
        <f t="shared" si="168"/>
        <v xml:space="preserve"> ()</v>
      </c>
    </row>
    <row r="10763" spans="11:11" x14ac:dyDescent="0.2">
      <c r="K10763" s="194" t="str">
        <f t="shared" si="168"/>
        <v xml:space="preserve"> ()</v>
      </c>
    </row>
    <row r="10764" spans="11:11" x14ac:dyDescent="0.2">
      <c r="K10764" s="194" t="str">
        <f t="shared" si="168"/>
        <v xml:space="preserve"> ()</v>
      </c>
    </row>
    <row r="10765" spans="11:11" x14ac:dyDescent="0.2">
      <c r="K10765" s="194" t="str">
        <f t="shared" si="168"/>
        <v xml:space="preserve"> ()</v>
      </c>
    </row>
    <row r="10766" spans="11:11" x14ac:dyDescent="0.2">
      <c r="K10766" s="194" t="str">
        <f t="shared" si="168"/>
        <v xml:space="preserve"> ()</v>
      </c>
    </row>
    <row r="10767" spans="11:11" x14ac:dyDescent="0.2">
      <c r="K10767" s="194" t="str">
        <f t="shared" si="168"/>
        <v xml:space="preserve"> ()</v>
      </c>
    </row>
    <row r="10768" spans="11:11" x14ac:dyDescent="0.2">
      <c r="K10768" s="194" t="str">
        <f t="shared" si="168"/>
        <v xml:space="preserve"> ()</v>
      </c>
    </row>
    <row r="10769" spans="11:11" x14ac:dyDescent="0.2">
      <c r="K10769" s="194" t="str">
        <f t="shared" si="168"/>
        <v xml:space="preserve"> ()</v>
      </c>
    </row>
    <row r="10770" spans="11:11" x14ac:dyDescent="0.2">
      <c r="K10770" s="194" t="str">
        <f t="shared" si="168"/>
        <v xml:space="preserve"> ()</v>
      </c>
    </row>
    <row r="10771" spans="11:11" x14ac:dyDescent="0.2">
      <c r="K10771" s="194" t="str">
        <f t="shared" si="168"/>
        <v xml:space="preserve"> ()</v>
      </c>
    </row>
    <row r="10772" spans="11:11" x14ac:dyDescent="0.2">
      <c r="K10772" s="194" t="str">
        <f t="shared" si="168"/>
        <v xml:space="preserve"> ()</v>
      </c>
    </row>
    <row r="10773" spans="11:11" x14ac:dyDescent="0.2">
      <c r="K10773" s="194" t="str">
        <f t="shared" si="168"/>
        <v xml:space="preserve"> ()</v>
      </c>
    </row>
    <row r="10774" spans="11:11" x14ac:dyDescent="0.2">
      <c r="K10774" s="194" t="str">
        <f t="shared" si="168"/>
        <v xml:space="preserve"> ()</v>
      </c>
    </row>
    <row r="10775" spans="11:11" x14ac:dyDescent="0.2">
      <c r="K10775" s="194" t="str">
        <f t="shared" si="168"/>
        <v xml:space="preserve"> ()</v>
      </c>
    </row>
    <row r="10776" spans="11:11" x14ac:dyDescent="0.2">
      <c r="K10776" s="194" t="str">
        <f t="shared" si="168"/>
        <v xml:space="preserve"> ()</v>
      </c>
    </row>
    <row r="10777" spans="11:11" x14ac:dyDescent="0.2">
      <c r="K10777" s="194" t="str">
        <f t="shared" si="168"/>
        <v xml:space="preserve"> ()</v>
      </c>
    </row>
    <row r="10778" spans="11:11" x14ac:dyDescent="0.2">
      <c r="K10778" s="194" t="str">
        <f t="shared" si="168"/>
        <v xml:space="preserve"> ()</v>
      </c>
    </row>
    <row r="10779" spans="11:11" x14ac:dyDescent="0.2">
      <c r="K10779" s="194" t="str">
        <f t="shared" si="168"/>
        <v xml:space="preserve"> ()</v>
      </c>
    </row>
    <row r="10780" spans="11:11" x14ac:dyDescent="0.2">
      <c r="K10780" s="194" t="str">
        <f t="shared" si="168"/>
        <v xml:space="preserve"> ()</v>
      </c>
    </row>
    <row r="10781" spans="11:11" x14ac:dyDescent="0.2">
      <c r="K10781" s="194" t="str">
        <f t="shared" si="168"/>
        <v xml:space="preserve"> ()</v>
      </c>
    </row>
    <row r="10782" spans="11:11" x14ac:dyDescent="0.2">
      <c r="K10782" s="194" t="str">
        <f t="shared" si="168"/>
        <v xml:space="preserve"> ()</v>
      </c>
    </row>
    <row r="10783" spans="11:11" x14ac:dyDescent="0.2">
      <c r="K10783" s="194" t="str">
        <f t="shared" si="168"/>
        <v xml:space="preserve"> ()</v>
      </c>
    </row>
    <row r="10784" spans="11:11" x14ac:dyDescent="0.2">
      <c r="K10784" s="194" t="str">
        <f t="shared" si="168"/>
        <v xml:space="preserve"> ()</v>
      </c>
    </row>
    <row r="10785" spans="11:11" x14ac:dyDescent="0.2">
      <c r="K10785" s="194" t="str">
        <f t="shared" si="168"/>
        <v xml:space="preserve"> ()</v>
      </c>
    </row>
    <row r="10786" spans="11:11" x14ac:dyDescent="0.2">
      <c r="K10786" s="194" t="str">
        <f t="shared" si="168"/>
        <v xml:space="preserve"> ()</v>
      </c>
    </row>
    <row r="10787" spans="11:11" x14ac:dyDescent="0.2">
      <c r="K10787" s="194" t="str">
        <f t="shared" si="168"/>
        <v xml:space="preserve"> ()</v>
      </c>
    </row>
    <row r="10788" spans="11:11" x14ac:dyDescent="0.2">
      <c r="K10788" s="194" t="str">
        <f t="shared" si="168"/>
        <v xml:space="preserve"> ()</v>
      </c>
    </row>
    <row r="10789" spans="11:11" x14ac:dyDescent="0.2">
      <c r="K10789" s="194" t="str">
        <f t="shared" si="168"/>
        <v xml:space="preserve"> ()</v>
      </c>
    </row>
    <row r="10790" spans="11:11" x14ac:dyDescent="0.2">
      <c r="K10790" s="194" t="str">
        <f t="shared" si="168"/>
        <v xml:space="preserve"> ()</v>
      </c>
    </row>
    <row r="10791" spans="11:11" x14ac:dyDescent="0.2">
      <c r="K10791" s="194" t="str">
        <f t="shared" si="168"/>
        <v xml:space="preserve"> ()</v>
      </c>
    </row>
    <row r="10792" spans="11:11" x14ac:dyDescent="0.2">
      <c r="K10792" s="194" t="str">
        <f t="shared" si="168"/>
        <v xml:space="preserve"> ()</v>
      </c>
    </row>
    <row r="10793" spans="11:11" x14ac:dyDescent="0.2">
      <c r="K10793" s="194" t="str">
        <f t="shared" si="168"/>
        <v xml:space="preserve"> ()</v>
      </c>
    </row>
    <row r="10794" spans="11:11" x14ac:dyDescent="0.2">
      <c r="K10794" s="194" t="str">
        <f t="shared" si="168"/>
        <v xml:space="preserve"> ()</v>
      </c>
    </row>
    <row r="10795" spans="11:11" x14ac:dyDescent="0.2">
      <c r="K10795" s="194" t="str">
        <f t="shared" si="168"/>
        <v xml:space="preserve"> ()</v>
      </c>
    </row>
    <row r="10796" spans="11:11" x14ac:dyDescent="0.2">
      <c r="K10796" s="194" t="str">
        <f t="shared" si="168"/>
        <v xml:space="preserve"> ()</v>
      </c>
    </row>
    <row r="10797" spans="11:11" x14ac:dyDescent="0.2">
      <c r="K10797" s="194" t="str">
        <f t="shared" si="168"/>
        <v xml:space="preserve"> ()</v>
      </c>
    </row>
    <row r="10798" spans="11:11" x14ac:dyDescent="0.2">
      <c r="K10798" s="194" t="str">
        <f t="shared" si="168"/>
        <v xml:space="preserve"> ()</v>
      </c>
    </row>
    <row r="10799" spans="11:11" x14ac:dyDescent="0.2">
      <c r="K10799" s="194" t="str">
        <f t="shared" si="168"/>
        <v xml:space="preserve"> ()</v>
      </c>
    </row>
    <row r="10800" spans="11:11" x14ac:dyDescent="0.2">
      <c r="K10800" s="194" t="str">
        <f t="shared" si="168"/>
        <v xml:space="preserve"> ()</v>
      </c>
    </row>
    <row r="10801" spans="11:11" x14ac:dyDescent="0.2">
      <c r="K10801" s="194" t="str">
        <f t="shared" si="168"/>
        <v xml:space="preserve"> ()</v>
      </c>
    </row>
    <row r="10802" spans="11:11" x14ac:dyDescent="0.2">
      <c r="K10802" s="194" t="str">
        <f t="shared" si="168"/>
        <v xml:space="preserve"> ()</v>
      </c>
    </row>
    <row r="10803" spans="11:11" x14ac:dyDescent="0.2">
      <c r="K10803" s="194" t="str">
        <f t="shared" si="168"/>
        <v xml:space="preserve"> ()</v>
      </c>
    </row>
    <row r="10804" spans="11:11" x14ac:dyDescent="0.2">
      <c r="K10804" s="194" t="str">
        <f t="shared" si="168"/>
        <v xml:space="preserve"> ()</v>
      </c>
    </row>
    <row r="10805" spans="11:11" x14ac:dyDescent="0.2">
      <c r="K10805" s="194" t="str">
        <f t="shared" si="168"/>
        <v xml:space="preserve"> ()</v>
      </c>
    </row>
    <row r="10806" spans="11:11" x14ac:dyDescent="0.2">
      <c r="K10806" s="194" t="str">
        <f t="shared" si="168"/>
        <v xml:space="preserve"> ()</v>
      </c>
    </row>
    <row r="10807" spans="11:11" x14ac:dyDescent="0.2">
      <c r="K10807" s="194" t="str">
        <f t="shared" si="168"/>
        <v xml:space="preserve"> ()</v>
      </c>
    </row>
    <row r="10808" spans="11:11" x14ac:dyDescent="0.2">
      <c r="K10808" s="194" t="str">
        <f t="shared" si="168"/>
        <v xml:space="preserve"> ()</v>
      </c>
    </row>
    <row r="10809" spans="11:11" x14ac:dyDescent="0.2">
      <c r="K10809" s="194" t="str">
        <f t="shared" si="168"/>
        <v xml:space="preserve"> ()</v>
      </c>
    </row>
    <row r="10810" spans="11:11" x14ac:dyDescent="0.2">
      <c r="K10810" s="194" t="str">
        <f t="shared" si="168"/>
        <v xml:space="preserve"> ()</v>
      </c>
    </row>
    <row r="10811" spans="11:11" x14ac:dyDescent="0.2">
      <c r="K10811" s="194" t="str">
        <f t="shared" si="168"/>
        <v xml:space="preserve"> ()</v>
      </c>
    </row>
    <row r="10812" spans="11:11" x14ac:dyDescent="0.2">
      <c r="K10812" s="194" t="str">
        <f t="shared" si="168"/>
        <v xml:space="preserve"> ()</v>
      </c>
    </row>
    <row r="10813" spans="11:11" x14ac:dyDescent="0.2">
      <c r="K10813" s="194" t="str">
        <f t="shared" si="168"/>
        <v xml:space="preserve"> ()</v>
      </c>
    </row>
    <row r="10814" spans="11:11" x14ac:dyDescent="0.2">
      <c r="K10814" s="194" t="str">
        <f t="shared" ref="K10814:K10877" si="169">+SUBSTITUTE(CONCATENATE(D10814," ","(",IF(RIGHT(E10814,3)="1**","1",E10814),")"),"(1)","")</f>
        <v xml:space="preserve"> ()</v>
      </c>
    </row>
    <row r="10815" spans="11:11" x14ac:dyDescent="0.2">
      <c r="K10815" s="194" t="str">
        <f t="shared" si="169"/>
        <v xml:space="preserve"> ()</v>
      </c>
    </row>
    <row r="10816" spans="11:11" x14ac:dyDescent="0.2">
      <c r="K10816" s="194" t="str">
        <f t="shared" si="169"/>
        <v xml:space="preserve"> ()</v>
      </c>
    </row>
    <row r="10817" spans="11:11" x14ac:dyDescent="0.2">
      <c r="K10817" s="194" t="str">
        <f t="shared" si="169"/>
        <v xml:space="preserve"> ()</v>
      </c>
    </row>
    <row r="10818" spans="11:11" x14ac:dyDescent="0.2">
      <c r="K10818" s="194" t="str">
        <f t="shared" si="169"/>
        <v xml:space="preserve"> ()</v>
      </c>
    </row>
    <row r="10819" spans="11:11" x14ac:dyDescent="0.2">
      <c r="K10819" s="194" t="str">
        <f t="shared" si="169"/>
        <v xml:space="preserve"> ()</v>
      </c>
    </row>
    <row r="10820" spans="11:11" x14ac:dyDescent="0.2">
      <c r="K10820" s="194" t="str">
        <f t="shared" si="169"/>
        <v xml:space="preserve"> ()</v>
      </c>
    </row>
    <row r="10821" spans="11:11" x14ac:dyDescent="0.2">
      <c r="K10821" s="194" t="str">
        <f t="shared" si="169"/>
        <v xml:space="preserve"> ()</v>
      </c>
    </row>
    <row r="10822" spans="11:11" x14ac:dyDescent="0.2">
      <c r="K10822" s="194" t="str">
        <f t="shared" si="169"/>
        <v xml:space="preserve"> ()</v>
      </c>
    </row>
    <row r="10823" spans="11:11" x14ac:dyDescent="0.2">
      <c r="K10823" s="194" t="str">
        <f t="shared" si="169"/>
        <v xml:space="preserve"> ()</v>
      </c>
    </row>
    <row r="10824" spans="11:11" x14ac:dyDescent="0.2">
      <c r="K10824" s="194" t="str">
        <f t="shared" si="169"/>
        <v xml:space="preserve"> ()</v>
      </c>
    </row>
    <row r="10825" spans="11:11" x14ac:dyDescent="0.2">
      <c r="K10825" s="194" t="str">
        <f t="shared" si="169"/>
        <v xml:space="preserve"> ()</v>
      </c>
    </row>
    <row r="10826" spans="11:11" x14ac:dyDescent="0.2">
      <c r="K10826" s="194" t="str">
        <f t="shared" si="169"/>
        <v xml:space="preserve"> ()</v>
      </c>
    </row>
    <row r="10827" spans="11:11" x14ac:dyDescent="0.2">
      <c r="K10827" s="194" t="str">
        <f t="shared" si="169"/>
        <v xml:space="preserve"> ()</v>
      </c>
    </row>
    <row r="10828" spans="11:11" x14ac:dyDescent="0.2">
      <c r="K10828" s="194" t="str">
        <f t="shared" si="169"/>
        <v xml:space="preserve"> ()</v>
      </c>
    </row>
    <row r="10829" spans="11:11" x14ac:dyDescent="0.2">
      <c r="K10829" s="194" t="str">
        <f t="shared" si="169"/>
        <v xml:space="preserve"> ()</v>
      </c>
    </row>
    <row r="10830" spans="11:11" x14ac:dyDescent="0.2">
      <c r="K10830" s="194" t="str">
        <f t="shared" si="169"/>
        <v xml:space="preserve"> ()</v>
      </c>
    </row>
    <row r="10831" spans="11:11" x14ac:dyDescent="0.2">
      <c r="K10831" s="194" t="str">
        <f t="shared" si="169"/>
        <v xml:space="preserve"> ()</v>
      </c>
    </row>
    <row r="10832" spans="11:11" x14ac:dyDescent="0.2">
      <c r="K10832" s="194" t="str">
        <f t="shared" si="169"/>
        <v xml:space="preserve"> ()</v>
      </c>
    </row>
    <row r="10833" spans="11:11" x14ac:dyDescent="0.2">
      <c r="K10833" s="194" t="str">
        <f t="shared" si="169"/>
        <v xml:space="preserve"> ()</v>
      </c>
    </row>
    <row r="10834" spans="11:11" x14ac:dyDescent="0.2">
      <c r="K10834" s="194" t="str">
        <f t="shared" si="169"/>
        <v xml:space="preserve"> ()</v>
      </c>
    </row>
    <row r="10835" spans="11:11" x14ac:dyDescent="0.2">
      <c r="K10835" s="194" t="str">
        <f t="shared" si="169"/>
        <v xml:space="preserve"> ()</v>
      </c>
    </row>
    <row r="10836" spans="11:11" x14ac:dyDescent="0.2">
      <c r="K10836" s="194" t="str">
        <f t="shared" si="169"/>
        <v xml:space="preserve"> ()</v>
      </c>
    </row>
    <row r="10837" spans="11:11" x14ac:dyDescent="0.2">
      <c r="K10837" s="194" t="str">
        <f t="shared" si="169"/>
        <v xml:space="preserve"> ()</v>
      </c>
    </row>
    <row r="10838" spans="11:11" x14ac:dyDescent="0.2">
      <c r="K10838" s="194" t="str">
        <f t="shared" si="169"/>
        <v xml:space="preserve"> ()</v>
      </c>
    </row>
    <row r="10839" spans="11:11" x14ac:dyDescent="0.2">
      <c r="K10839" s="194" t="str">
        <f t="shared" si="169"/>
        <v xml:space="preserve"> ()</v>
      </c>
    </row>
    <row r="10840" spans="11:11" x14ac:dyDescent="0.2">
      <c r="K10840" s="194" t="str">
        <f t="shared" si="169"/>
        <v xml:space="preserve"> ()</v>
      </c>
    </row>
    <row r="10841" spans="11:11" x14ac:dyDescent="0.2">
      <c r="K10841" s="194" t="str">
        <f t="shared" si="169"/>
        <v xml:space="preserve"> ()</v>
      </c>
    </row>
    <row r="10842" spans="11:11" x14ac:dyDescent="0.2">
      <c r="K10842" s="194" t="str">
        <f t="shared" si="169"/>
        <v xml:space="preserve"> ()</v>
      </c>
    </row>
    <row r="10843" spans="11:11" x14ac:dyDescent="0.2">
      <c r="K10843" s="194" t="str">
        <f t="shared" si="169"/>
        <v xml:space="preserve"> ()</v>
      </c>
    </row>
    <row r="10844" spans="11:11" x14ac:dyDescent="0.2">
      <c r="K10844" s="194" t="str">
        <f t="shared" si="169"/>
        <v xml:space="preserve"> ()</v>
      </c>
    </row>
    <row r="10845" spans="11:11" x14ac:dyDescent="0.2">
      <c r="K10845" s="194" t="str">
        <f t="shared" si="169"/>
        <v xml:space="preserve"> ()</v>
      </c>
    </row>
    <row r="10846" spans="11:11" x14ac:dyDescent="0.2">
      <c r="K10846" s="194" t="str">
        <f t="shared" si="169"/>
        <v xml:space="preserve"> ()</v>
      </c>
    </row>
    <row r="10847" spans="11:11" x14ac:dyDescent="0.2">
      <c r="K10847" s="194" t="str">
        <f t="shared" si="169"/>
        <v xml:space="preserve"> ()</v>
      </c>
    </row>
    <row r="10848" spans="11:11" x14ac:dyDescent="0.2">
      <c r="K10848" s="194" t="str">
        <f t="shared" si="169"/>
        <v xml:space="preserve"> ()</v>
      </c>
    </row>
    <row r="10849" spans="11:11" x14ac:dyDescent="0.2">
      <c r="K10849" s="194" t="str">
        <f t="shared" si="169"/>
        <v xml:space="preserve"> ()</v>
      </c>
    </row>
    <row r="10850" spans="11:11" x14ac:dyDescent="0.2">
      <c r="K10850" s="194" t="str">
        <f t="shared" si="169"/>
        <v xml:space="preserve"> ()</v>
      </c>
    </row>
    <row r="10851" spans="11:11" x14ac:dyDescent="0.2">
      <c r="K10851" s="194" t="str">
        <f t="shared" si="169"/>
        <v xml:space="preserve"> ()</v>
      </c>
    </row>
    <row r="10852" spans="11:11" x14ac:dyDescent="0.2">
      <c r="K10852" s="194" t="str">
        <f t="shared" si="169"/>
        <v xml:space="preserve"> ()</v>
      </c>
    </row>
    <row r="10853" spans="11:11" x14ac:dyDescent="0.2">
      <c r="K10853" s="194" t="str">
        <f t="shared" si="169"/>
        <v xml:space="preserve"> ()</v>
      </c>
    </row>
    <row r="10854" spans="11:11" x14ac:dyDescent="0.2">
      <c r="K10854" s="194" t="str">
        <f t="shared" si="169"/>
        <v xml:space="preserve"> ()</v>
      </c>
    </row>
    <row r="10855" spans="11:11" x14ac:dyDescent="0.2">
      <c r="K10855" s="194" t="str">
        <f t="shared" si="169"/>
        <v xml:space="preserve"> ()</v>
      </c>
    </row>
    <row r="10856" spans="11:11" x14ac:dyDescent="0.2">
      <c r="K10856" s="194" t="str">
        <f t="shared" si="169"/>
        <v xml:space="preserve"> ()</v>
      </c>
    </row>
    <row r="10857" spans="11:11" x14ac:dyDescent="0.2">
      <c r="K10857" s="194" t="str">
        <f t="shared" si="169"/>
        <v xml:space="preserve"> ()</v>
      </c>
    </row>
    <row r="10858" spans="11:11" x14ac:dyDescent="0.2">
      <c r="K10858" s="194" t="str">
        <f t="shared" si="169"/>
        <v xml:space="preserve"> ()</v>
      </c>
    </row>
    <row r="10859" spans="11:11" x14ac:dyDescent="0.2">
      <c r="K10859" s="194" t="str">
        <f t="shared" si="169"/>
        <v xml:space="preserve"> ()</v>
      </c>
    </row>
    <row r="10860" spans="11:11" x14ac:dyDescent="0.2">
      <c r="K10860" s="194" t="str">
        <f t="shared" si="169"/>
        <v xml:space="preserve"> ()</v>
      </c>
    </row>
    <row r="10861" spans="11:11" x14ac:dyDescent="0.2">
      <c r="K10861" s="194" t="str">
        <f t="shared" si="169"/>
        <v xml:space="preserve"> ()</v>
      </c>
    </row>
    <row r="10862" spans="11:11" x14ac:dyDescent="0.2">
      <c r="K10862" s="194" t="str">
        <f t="shared" si="169"/>
        <v xml:space="preserve"> ()</v>
      </c>
    </row>
    <row r="10863" spans="11:11" x14ac:dyDescent="0.2">
      <c r="K10863" s="194" t="str">
        <f t="shared" si="169"/>
        <v xml:space="preserve"> ()</v>
      </c>
    </row>
    <row r="10864" spans="11:11" x14ac:dyDescent="0.2">
      <c r="K10864" s="194" t="str">
        <f t="shared" si="169"/>
        <v xml:space="preserve"> ()</v>
      </c>
    </row>
    <row r="10865" spans="11:11" x14ac:dyDescent="0.2">
      <c r="K10865" s="194" t="str">
        <f t="shared" si="169"/>
        <v xml:space="preserve"> ()</v>
      </c>
    </row>
    <row r="10866" spans="11:11" x14ac:dyDescent="0.2">
      <c r="K10866" s="194" t="str">
        <f t="shared" si="169"/>
        <v xml:space="preserve"> ()</v>
      </c>
    </row>
    <row r="10867" spans="11:11" x14ac:dyDescent="0.2">
      <c r="K10867" s="194" t="str">
        <f t="shared" si="169"/>
        <v xml:space="preserve"> ()</v>
      </c>
    </row>
    <row r="10868" spans="11:11" x14ac:dyDescent="0.2">
      <c r="K10868" s="194" t="str">
        <f t="shared" si="169"/>
        <v xml:space="preserve"> ()</v>
      </c>
    </row>
    <row r="10869" spans="11:11" x14ac:dyDescent="0.2">
      <c r="K10869" s="194" t="str">
        <f t="shared" si="169"/>
        <v xml:space="preserve"> ()</v>
      </c>
    </row>
    <row r="10870" spans="11:11" x14ac:dyDescent="0.2">
      <c r="K10870" s="194" t="str">
        <f t="shared" si="169"/>
        <v xml:space="preserve"> ()</v>
      </c>
    </row>
    <row r="10871" spans="11:11" x14ac:dyDescent="0.2">
      <c r="K10871" s="194" t="str">
        <f t="shared" si="169"/>
        <v xml:space="preserve"> ()</v>
      </c>
    </row>
    <row r="10872" spans="11:11" x14ac:dyDescent="0.2">
      <c r="K10872" s="194" t="str">
        <f t="shared" si="169"/>
        <v xml:space="preserve"> ()</v>
      </c>
    </row>
    <row r="10873" spans="11:11" x14ac:dyDescent="0.2">
      <c r="K10873" s="194" t="str">
        <f t="shared" si="169"/>
        <v xml:space="preserve"> ()</v>
      </c>
    </row>
    <row r="10874" spans="11:11" x14ac:dyDescent="0.2">
      <c r="K10874" s="194" t="str">
        <f t="shared" si="169"/>
        <v xml:space="preserve"> ()</v>
      </c>
    </row>
    <row r="10875" spans="11:11" x14ac:dyDescent="0.2">
      <c r="K10875" s="194" t="str">
        <f t="shared" si="169"/>
        <v xml:space="preserve"> ()</v>
      </c>
    </row>
    <row r="10876" spans="11:11" x14ac:dyDescent="0.2">
      <c r="K10876" s="194" t="str">
        <f t="shared" si="169"/>
        <v xml:space="preserve"> ()</v>
      </c>
    </row>
    <row r="10877" spans="11:11" x14ac:dyDescent="0.2">
      <c r="K10877" s="194" t="str">
        <f t="shared" si="169"/>
        <v xml:space="preserve"> ()</v>
      </c>
    </row>
    <row r="10878" spans="11:11" x14ac:dyDescent="0.2">
      <c r="K10878" s="194" t="str">
        <f t="shared" ref="K10878:K10941" si="170">+SUBSTITUTE(CONCATENATE(D10878," ","(",IF(RIGHT(E10878,3)="1**","1",E10878),")"),"(1)","")</f>
        <v xml:space="preserve"> ()</v>
      </c>
    </row>
    <row r="10879" spans="11:11" x14ac:dyDescent="0.2">
      <c r="K10879" s="194" t="str">
        <f t="shared" si="170"/>
        <v xml:space="preserve"> ()</v>
      </c>
    </row>
    <row r="10880" spans="11:11" x14ac:dyDescent="0.2">
      <c r="K10880" s="194" t="str">
        <f t="shared" si="170"/>
        <v xml:space="preserve"> ()</v>
      </c>
    </row>
    <row r="10881" spans="11:11" x14ac:dyDescent="0.2">
      <c r="K10881" s="194" t="str">
        <f t="shared" si="170"/>
        <v xml:space="preserve"> ()</v>
      </c>
    </row>
    <row r="10882" spans="11:11" x14ac:dyDescent="0.2">
      <c r="K10882" s="194" t="str">
        <f t="shared" si="170"/>
        <v xml:space="preserve"> ()</v>
      </c>
    </row>
    <row r="10883" spans="11:11" x14ac:dyDescent="0.2">
      <c r="K10883" s="194" t="str">
        <f t="shared" si="170"/>
        <v xml:space="preserve"> ()</v>
      </c>
    </row>
    <row r="10884" spans="11:11" x14ac:dyDescent="0.2">
      <c r="K10884" s="194" t="str">
        <f t="shared" si="170"/>
        <v xml:space="preserve"> ()</v>
      </c>
    </row>
    <row r="10885" spans="11:11" x14ac:dyDescent="0.2">
      <c r="K10885" s="194" t="str">
        <f t="shared" si="170"/>
        <v xml:space="preserve"> ()</v>
      </c>
    </row>
    <row r="10886" spans="11:11" x14ac:dyDescent="0.2">
      <c r="K10886" s="194" t="str">
        <f t="shared" si="170"/>
        <v xml:space="preserve"> ()</v>
      </c>
    </row>
    <row r="10887" spans="11:11" x14ac:dyDescent="0.2">
      <c r="K10887" s="194" t="str">
        <f t="shared" si="170"/>
        <v xml:space="preserve"> ()</v>
      </c>
    </row>
    <row r="10888" spans="11:11" x14ac:dyDescent="0.2">
      <c r="K10888" s="194" t="str">
        <f t="shared" si="170"/>
        <v xml:space="preserve"> ()</v>
      </c>
    </row>
    <row r="10889" spans="11:11" x14ac:dyDescent="0.2">
      <c r="K10889" s="194" t="str">
        <f t="shared" si="170"/>
        <v xml:space="preserve"> ()</v>
      </c>
    </row>
    <row r="10890" spans="11:11" x14ac:dyDescent="0.2">
      <c r="K10890" s="194" t="str">
        <f t="shared" si="170"/>
        <v xml:space="preserve"> ()</v>
      </c>
    </row>
    <row r="10891" spans="11:11" x14ac:dyDescent="0.2">
      <c r="K10891" s="194" t="str">
        <f t="shared" si="170"/>
        <v xml:space="preserve"> ()</v>
      </c>
    </row>
    <row r="10892" spans="11:11" x14ac:dyDescent="0.2">
      <c r="K10892" s="194" t="str">
        <f t="shared" si="170"/>
        <v xml:space="preserve"> ()</v>
      </c>
    </row>
    <row r="10893" spans="11:11" x14ac:dyDescent="0.2">
      <c r="K10893" s="194" t="str">
        <f t="shared" si="170"/>
        <v xml:space="preserve"> ()</v>
      </c>
    </row>
    <row r="10894" spans="11:11" x14ac:dyDescent="0.2">
      <c r="K10894" s="194" t="str">
        <f t="shared" si="170"/>
        <v xml:space="preserve"> ()</v>
      </c>
    </row>
    <row r="10895" spans="11:11" x14ac:dyDescent="0.2">
      <c r="K10895" s="194" t="str">
        <f t="shared" si="170"/>
        <v xml:space="preserve"> ()</v>
      </c>
    </row>
    <row r="10896" spans="11:11" x14ac:dyDescent="0.2">
      <c r="K10896" s="194" t="str">
        <f t="shared" si="170"/>
        <v xml:space="preserve"> ()</v>
      </c>
    </row>
    <row r="10897" spans="11:11" x14ac:dyDescent="0.2">
      <c r="K10897" s="194" t="str">
        <f t="shared" si="170"/>
        <v xml:space="preserve"> ()</v>
      </c>
    </row>
    <row r="10898" spans="11:11" x14ac:dyDescent="0.2">
      <c r="K10898" s="194" t="str">
        <f t="shared" si="170"/>
        <v xml:space="preserve"> ()</v>
      </c>
    </row>
    <row r="10899" spans="11:11" x14ac:dyDescent="0.2">
      <c r="K10899" s="194" t="str">
        <f t="shared" si="170"/>
        <v xml:space="preserve"> ()</v>
      </c>
    </row>
    <row r="10900" spans="11:11" x14ac:dyDescent="0.2">
      <c r="K10900" s="194" t="str">
        <f t="shared" si="170"/>
        <v xml:space="preserve"> ()</v>
      </c>
    </row>
    <row r="10901" spans="11:11" x14ac:dyDescent="0.2">
      <c r="K10901" s="194" t="str">
        <f t="shared" si="170"/>
        <v xml:space="preserve"> ()</v>
      </c>
    </row>
    <row r="10902" spans="11:11" x14ac:dyDescent="0.2">
      <c r="K10902" s="194" t="str">
        <f t="shared" si="170"/>
        <v xml:space="preserve"> ()</v>
      </c>
    </row>
    <row r="10903" spans="11:11" x14ac:dyDescent="0.2">
      <c r="K10903" s="194" t="str">
        <f t="shared" si="170"/>
        <v xml:space="preserve"> ()</v>
      </c>
    </row>
    <row r="10904" spans="11:11" x14ac:dyDescent="0.2">
      <c r="K10904" s="194" t="str">
        <f t="shared" si="170"/>
        <v xml:space="preserve"> ()</v>
      </c>
    </row>
    <row r="10905" spans="11:11" x14ac:dyDescent="0.2">
      <c r="K10905" s="194" t="str">
        <f t="shared" si="170"/>
        <v xml:space="preserve"> ()</v>
      </c>
    </row>
    <row r="10906" spans="11:11" x14ac:dyDescent="0.2">
      <c r="K10906" s="194" t="str">
        <f t="shared" si="170"/>
        <v xml:space="preserve"> ()</v>
      </c>
    </row>
    <row r="10907" spans="11:11" x14ac:dyDescent="0.2">
      <c r="K10907" s="194" t="str">
        <f t="shared" si="170"/>
        <v xml:space="preserve"> ()</v>
      </c>
    </row>
    <row r="10908" spans="11:11" x14ac:dyDescent="0.2">
      <c r="K10908" s="194" t="str">
        <f t="shared" si="170"/>
        <v xml:space="preserve"> ()</v>
      </c>
    </row>
    <row r="10909" spans="11:11" x14ac:dyDescent="0.2">
      <c r="K10909" s="194" t="str">
        <f t="shared" si="170"/>
        <v xml:space="preserve"> ()</v>
      </c>
    </row>
    <row r="10910" spans="11:11" x14ac:dyDescent="0.2">
      <c r="K10910" s="194" t="str">
        <f t="shared" si="170"/>
        <v xml:space="preserve"> ()</v>
      </c>
    </row>
    <row r="10911" spans="11:11" x14ac:dyDescent="0.2">
      <c r="K10911" s="194" t="str">
        <f t="shared" si="170"/>
        <v xml:space="preserve"> ()</v>
      </c>
    </row>
    <row r="10912" spans="11:11" x14ac:dyDescent="0.2">
      <c r="K10912" s="194" t="str">
        <f t="shared" si="170"/>
        <v xml:space="preserve"> ()</v>
      </c>
    </row>
    <row r="10913" spans="11:11" x14ac:dyDescent="0.2">
      <c r="K10913" s="194" t="str">
        <f t="shared" si="170"/>
        <v xml:space="preserve"> ()</v>
      </c>
    </row>
    <row r="10914" spans="11:11" x14ac:dyDescent="0.2">
      <c r="K10914" s="194" t="str">
        <f t="shared" si="170"/>
        <v xml:space="preserve"> ()</v>
      </c>
    </row>
    <row r="10915" spans="11:11" x14ac:dyDescent="0.2">
      <c r="K10915" s="194" t="str">
        <f t="shared" si="170"/>
        <v xml:space="preserve"> ()</v>
      </c>
    </row>
    <row r="10916" spans="11:11" x14ac:dyDescent="0.2">
      <c r="K10916" s="194" t="str">
        <f t="shared" si="170"/>
        <v xml:space="preserve"> ()</v>
      </c>
    </row>
    <row r="10917" spans="11:11" x14ac:dyDescent="0.2">
      <c r="K10917" s="194" t="str">
        <f t="shared" si="170"/>
        <v xml:space="preserve"> ()</v>
      </c>
    </row>
    <row r="10918" spans="11:11" x14ac:dyDescent="0.2">
      <c r="K10918" s="194" t="str">
        <f t="shared" si="170"/>
        <v xml:space="preserve"> ()</v>
      </c>
    </row>
    <row r="10919" spans="11:11" x14ac:dyDescent="0.2">
      <c r="K10919" s="194" t="str">
        <f t="shared" si="170"/>
        <v xml:space="preserve"> ()</v>
      </c>
    </row>
    <row r="10920" spans="11:11" x14ac:dyDescent="0.2">
      <c r="K10920" s="194" t="str">
        <f t="shared" si="170"/>
        <v xml:space="preserve"> ()</v>
      </c>
    </row>
    <row r="10921" spans="11:11" x14ac:dyDescent="0.2">
      <c r="K10921" s="194" t="str">
        <f t="shared" si="170"/>
        <v xml:space="preserve"> ()</v>
      </c>
    </row>
    <row r="10922" spans="11:11" x14ac:dyDescent="0.2">
      <c r="K10922" s="194" t="str">
        <f t="shared" si="170"/>
        <v xml:space="preserve"> ()</v>
      </c>
    </row>
    <row r="10923" spans="11:11" x14ac:dyDescent="0.2">
      <c r="K10923" s="194" t="str">
        <f t="shared" si="170"/>
        <v xml:space="preserve"> ()</v>
      </c>
    </row>
    <row r="10924" spans="11:11" x14ac:dyDescent="0.2">
      <c r="K10924" s="194" t="str">
        <f t="shared" si="170"/>
        <v xml:space="preserve"> ()</v>
      </c>
    </row>
    <row r="10925" spans="11:11" x14ac:dyDescent="0.2">
      <c r="K10925" s="194" t="str">
        <f t="shared" si="170"/>
        <v xml:space="preserve"> ()</v>
      </c>
    </row>
    <row r="10926" spans="11:11" x14ac:dyDescent="0.2">
      <c r="K10926" s="194" t="str">
        <f t="shared" si="170"/>
        <v xml:space="preserve"> ()</v>
      </c>
    </row>
    <row r="10927" spans="11:11" x14ac:dyDescent="0.2">
      <c r="K10927" s="194" t="str">
        <f t="shared" si="170"/>
        <v xml:space="preserve"> ()</v>
      </c>
    </row>
    <row r="10928" spans="11:11" x14ac:dyDescent="0.2">
      <c r="K10928" s="194" t="str">
        <f t="shared" si="170"/>
        <v xml:space="preserve"> ()</v>
      </c>
    </row>
    <row r="10929" spans="11:11" x14ac:dyDescent="0.2">
      <c r="K10929" s="194" t="str">
        <f t="shared" si="170"/>
        <v xml:space="preserve"> ()</v>
      </c>
    </row>
    <row r="10930" spans="11:11" x14ac:dyDescent="0.2">
      <c r="K10930" s="194" t="str">
        <f t="shared" si="170"/>
        <v xml:space="preserve"> ()</v>
      </c>
    </row>
    <row r="10931" spans="11:11" x14ac:dyDescent="0.2">
      <c r="K10931" s="194" t="str">
        <f t="shared" si="170"/>
        <v xml:space="preserve"> ()</v>
      </c>
    </row>
    <row r="10932" spans="11:11" x14ac:dyDescent="0.2">
      <c r="K10932" s="194" t="str">
        <f t="shared" si="170"/>
        <v xml:space="preserve"> ()</v>
      </c>
    </row>
    <row r="10933" spans="11:11" x14ac:dyDescent="0.2">
      <c r="K10933" s="194" t="str">
        <f t="shared" si="170"/>
        <v xml:space="preserve"> ()</v>
      </c>
    </row>
    <row r="10934" spans="11:11" x14ac:dyDescent="0.2">
      <c r="K10934" s="194" t="str">
        <f t="shared" si="170"/>
        <v xml:space="preserve"> ()</v>
      </c>
    </row>
    <row r="10935" spans="11:11" x14ac:dyDescent="0.2">
      <c r="K10935" s="194" t="str">
        <f t="shared" si="170"/>
        <v xml:space="preserve"> ()</v>
      </c>
    </row>
    <row r="10936" spans="11:11" x14ac:dyDescent="0.2">
      <c r="K10936" s="194" t="str">
        <f t="shared" si="170"/>
        <v xml:space="preserve"> ()</v>
      </c>
    </row>
    <row r="10937" spans="11:11" x14ac:dyDescent="0.2">
      <c r="K10937" s="194" t="str">
        <f t="shared" si="170"/>
        <v xml:space="preserve"> ()</v>
      </c>
    </row>
    <row r="10938" spans="11:11" x14ac:dyDescent="0.2">
      <c r="K10938" s="194" t="str">
        <f t="shared" si="170"/>
        <v xml:space="preserve"> ()</v>
      </c>
    </row>
    <row r="10939" spans="11:11" x14ac:dyDescent="0.2">
      <c r="K10939" s="194" t="str">
        <f t="shared" si="170"/>
        <v xml:space="preserve"> ()</v>
      </c>
    </row>
    <row r="10940" spans="11:11" x14ac:dyDescent="0.2">
      <c r="K10940" s="194" t="str">
        <f t="shared" si="170"/>
        <v xml:space="preserve"> ()</v>
      </c>
    </row>
    <row r="10941" spans="11:11" x14ac:dyDescent="0.2">
      <c r="K10941" s="194" t="str">
        <f t="shared" si="170"/>
        <v xml:space="preserve"> ()</v>
      </c>
    </row>
    <row r="10942" spans="11:11" x14ac:dyDescent="0.2">
      <c r="K10942" s="194" t="str">
        <f t="shared" ref="K10942:K11005" si="171">+SUBSTITUTE(CONCATENATE(D10942," ","(",IF(RIGHT(E10942,3)="1**","1",E10942),")"),"(1)","")</f>
        <v xml:space="preserve"> ()</v>
      </c>
    </row>
    <row r="10943" spans="11:11" x14ac:dyDescent="0.2">
      <c r="K10943" s="194" t="str">
        <f t="shared" si="171"/>
        <v xml:space="preserve"> ()</v>
      </c>
    </row>
    <row r="10944" spans="11:11" x14ac:dyDescent="0.2">
      <c r="K10944" s="194" t="str">
        <f t="shared" si="171"/>
        <v xml:space="preserve"> ()</v>
      </c>
    </row>
    <row r="10945" spans="11:11" x14ac:dyDescent="0.2">
      <c r="K10945" s="194" t="str">
        <f t="shared" si="171"/>
        <v xml:space="preserve"> ()</v>
      </c>
    </row>
    <row r="10946" spans="11:11" x14ac:dyDescent="0.2">
      <c r="K10946" s="194" t="str">
        <f t="shared" si="171"/>
        <v xml:space="preserve"> ()</v>
      </c>
    </row>
    <row r="10947" spans="11:11" x14ac:dyDescent="0.2">
      <c r="K10947" s="194" t="str">
        <f t="shared" si="171"/>
        <v xml:space="preserve"> ()</v>
      </c>
    </row>
    <row r="10948" spans="11:11" x14ac:dyDescent="0.2">
      <c r="K10948" s="194" t="str">
        <f t="shared" si="171"/>
        <v xml:space="preserve"> ()</v>
      </c>
    </row>
    <row r="10949" spans="11:11" x14ac:dyDescent="0.2">
      <c r="K10949" s="194" t="str">
        <f t="shared" si="171"/>
        <v xml:space="preserve"> ()</v>
      </c>
    </row>
    <row r="10950" spans="11:11" x14ac:dyDescent="0.2">
      <c r="K10950" s="194" t="str">
        <f t="shared" si="171"/>
        <v xml:space="preserve"> ()</v>
      </c>
    </row>
    <row r="10951" spans="11:11" x14ac:dyDescent="0.2">
      <c r="K10951" s="194" t="str">
        <f t="shared" si="171"/>
        <v xml:space="preserve"> ()</v>
      </c>
    </row>
    <row r="10952" spans="11:11" x14ac:dyDescent="0.2">
      <c r="K10952" s="194" t="str">
        <f t="shared" si="171"/>
        <v xml:space="preserve"> ()</v>
      </c>
    </row>
    <row r="10953" spans="11:11" x14ac:dyDescent="0.2">
      <c r="K10953" s="194" t="str">
        <f t="shared" si="171"/>
        <v xml:space="preserve"> ()</v>
      </c>
    </row>
    <row r="10954" spans="11:11" x14ac:dyDescent="0.2">
      <c r="K10954" s="194" t="str">
        <f t="shared" si="171"/>
        <v xml:space="preserve"> ()</v>
      </c>
    </row>
    <row r="10955" spans="11:11" x14ac:dyDescent="0.2">
      <c r="K10955" s="194" t="str">
        <f t="shared" si="171"/>
        <v xml:space="preserve"> ()</v>
      </c>
    </row>
    <row r="10956" spans="11:11" x14ac:dyDescent="0.2">
      <c r="K10956" s="194" t="str">
        <f t="shared" si="171"/>
        <v xml:space="preserve"> ()</v>
      </c>
    </row>
    <row r="10957" spans="11:11" x14ac:dyDescent="0.2">
      <c r="K10957" s="194" t="str">
        <f t="shared" si="171"/>
        <v xml:space="preserve"> ()</v>
      </c>
    </row>
    <row r="10958" spans="11:11" x14ac:dyDescent="0.2">
      <c r="K10958" s="194" t="str">
        <f t="shared" si="171"/>
        <v xml:space="preserve"> ()</v>
      </c>
    </row>
    <row r="10959" spans="11:11" x14ac:dyDescent="0.2">
      <c r="K10959" s="194" t="str">
        <f t="shared" si="171"/>
        <v xml:space="preserve"> ()</v>
      </c>
    </row>
    <row r="10960" spans="11:11" x14ac:dyDescent="0.2">
      <c r="K10960" s="194" t="str">
        <f t="shared" si="171"/>
        <v xml:space="preserve"> ()</v>
      </c>
    </row>
    <row r="10961" spans="11:11" x14ac:dyDescent="0.2">
      <c r="K10961" s="194" t="str">
        <f t="shared" si="171"/>
        <v xml:space="preserve"> ()</v>
      </c>
    </row>
    <row r="10962" spans="11:11" x14ac:dyDescent="0.2">
      <c r="K10962" s="194" t="str">
        <f t="shared" si="171"/>
        <v xml:space="preserve"> ()</v>
      </c>
    </row>
    <row r="10963" spans="11:11" x14ac:dyDescent="0.2">
      <c r="K10963" s="194" t="str">
        <f t="shared" si="171"/>
        <v xml:space="preserve"> ()</v>
      </c>
    </row>
    <row r="10964" spans="11:11" x14ac:dyDescent="0.2">
      <c r="K10964" s="194" t="str">
        <f t="shared" si="171"/>
        <v xml:space="preserve"> ()</v>
      </c>
    </row>
    <row r="10965" spans="11:11" x14ac:dyDescent="0.2">
      <c r="K10965" s="194" t="str">
        <f t="shared" si="171"/>
        <v xml:space="preserve"> ()</v>
      </c>
    </row>
    <row r="10966" spans="11:11" x14ac:dyDescent="0.2">
      <c r="K10966" s="194" t="str">
        <f t="shared" si="171"/>
        <v xml:space="preserve"> ()</v>
      </c>
    </row>
    <row r="10967" spans="11:11" x14ac:dyDescent="0.2">
      <c r="K10967" s="194" t="str">
        <f t="shared" si="171"/>
        <v xml:space="preserve"> ()</v>
      </c>
    </row>
    <row r="10968" spans="11:11" x14ac:dyDescent="0.2">
      <c r="K10968" s="194" t="str">
        <f t="shared" si="171"/>
        <v xml:space="preserve"> ()</v>
      </c>
    </row>
    <row r="10969" spans="11:11" x14ac:dyDescent="0.2">
      <c r="K10969" s="194" t="str">
        <f t="shared" si="171"/>
        <v xml:space="preserve"> ()</v>
      </c>
    </row>
    <row r="10970" spans="11:11" x14ac:dyDescent="0.2">
      <c r="K10970" s="194" t="str">
        <f t="shared" si="171"/>
        <v xml:space="preserve"> ()</v>
      </c>
    </row>
    <row r="10971" spans="11:11" x14ac:dyDescent="0.2">
      <c r="K10971" s="194" t="str">
        <f t="shared" si="171"/>
        <v xml:space="preserve"> ()</v>
      </c>
    </row>
    <row r="10972" spans="11:11" x14ac:dyDescent="0.2">
      <c r="K10972" s="194" t="str">
        <f t="shared" si="171"/>
        <v xml:space="preserve"> ()</v>
      </c>
    </row>
    <row r="10973" spans="11:11" x14ac:dyDescent="0.2">
      <c r="K10973" s="194" t="str">
        <f t="shared" si="171"/>
        <v xml:space="preserve"> ()</v>
      </c>
    </row>
    <row r="10974" spans="11:11" x14ac:dyDescent="0.2">
      <c r="K10974" s="194" t="str">
        <f t="shared" si="171"/>
        <v xml:space="preserve"> ()</v>
      </c>
    </row>
    <row r="10975" spans="11:11" x14ac:dyDescent="0.2">
      <c r="K10975" s="194" t="str">
        <f t="shared" si="171"/>
        <v xml:space="preserve"> ()</v>
      </c>
    </row>
    <row r="10976" spans="11:11" x14ac:dyDescent="0.2">
      <c r="K10976" s="194" t="str">
        <f t="shared" si="171"/>
        <v xml:space="preserve"> ()</v>
      </c>
    </row>
    <row r="10977" spans="11:11" x14ac:dyDescent="0.2">
      <c r="K10977" s="194" t="str">
        <f t="shared" si="171"/>
        <v xml:space="preserve"> ()</v>
      </c>
    </row>
    <row r="10978" spans="11:11" x14ac:dyDescent="0.2">
      <c r="K10978" s="194" t="str">
        <f t="shared" si="171"/>
        <v xml:space="preserve"> ()</v>
      </c>
    </row>
    <row r="10979" spans="11:11" x14ac:dyDescent="0.2">
      <c r="K10979" s="194" t="str">
        <f t="shared" si="171"/>
        <v xml:space="preserve"> ()</v>
      </c>
    </row>
    <row r="10980" spans="11:11" x14ac:dyDescent="0.2">
      <c r="K10980" s="194" t="str">
        <f t="shared" si="171"/>
        <v xml:space="preserve"> ()</v>
      </c>
    </row>
    <row r="10981" spans="11:11" x14ac:dyDescent="0.2">
      <c r="K10981" s="194" t="str">
        <f t="shared" si="171"/>
        <v xml:space="preserve"> ()</v>
      </c>
    </row>
    <row r="10982" spans="11:11" x14ac:dyDescent="0.2">
      <c r="K10982" s="194" t="str">
        <f t="shared" si="171"/>
        <v xml:space="preserve"> ()</v>
      </c>
    </row>
    <row r="10983" spans="11:11" x14ac:dyDescent="0.2">
      <c r="K10983" s="194" t="str">
        <f t="shared" si="171"/>
        <v xml:space="preserve"> ()</v>
      </c>
    </row>
    <row r="10984" spans="11:11" x14ac:dyDescent="0.2">
      <c r="K10984" s="194" t="str">
        <f t="shared" si="171"/>
        <v xml:space="preserve"> ()</v>
      </c>
    </row>
    <row r="10985" spans="11:11" x14ac:dyDescent="0.2">
      <c r="K10985" s="194" t="str">
        <f t="shared" si="171"/>
        <v xml:space="preserve"> ()</v>
      </c>
    </row>
    <row r="10986" spans="11:11" x14ac:dyDescent="0.2">
      <c r="K10986" s="194" t="str">
        <f t="shared" si="171"/>
        <v xml:space="preserve"> ()</v>
      </c>
    </row>
    <row r="10987" spans="11:11" x14ac:dyDescent="0.2">
      <c r="K10987" s="194" t="str">
        <f t="shared" si="171"/>
        <v xml:space="preserve"> ()</v>
      </c>
    </row>
    <row r="10988" spans="11:11" x14ac:dyDescent="0.2">
      <c r="K10988" s="194" t="str">
        <f t="shared" si="171"/>
        <v xml:space="preserve"> ()</v>
      </c>
    </row>
    <row r="10989" spans="11:11" x14ac:dyDescent="0.2">
      <c r="K10989" s="194" t="str">
        <f t="shared" si="171"/>
        <v xml:space="preserve"> ()</v>
      </c>
    </row>
    <row r="10990" spans="11:11" x14ac:dyDescent="0.2">
      <c r="K10990" s="194" t="str">
        <f t="shared" si="171"/>
        <v xml:space="preserve"> ()</v>
      </c>
    </row>
    <row r="10991" spans="11:11" x14ac:dyDescent="0.2">
      <c r="K10991" s="194" t="str">
        <f t="shared" si="171"/>
        <v xml:space="preserve"> ()</v>
      </c>
    </row>
    <row r="10992" spans="11:11" x14ac:dyDescent="0.2">
      <c r="K10992" s="194" t="str">
        <f t="shared" si="171"/>
        <v xml:space="preserve"> ()</v>
      </c>
    </row>
    <row r="10993" spans="11:11" x14ac:dyDescent="0.2">
      <c r="K10993" s="194" t="str">
        <f t="shared" si="171"/>
        <v xml:space="preserve"> ()</v>
      </c>
    </row>
    <row r="10994" spans="11:11" x14ac:dyDescent="0.2">
      <c r="K10994" s="194" t="str">
        <f t="shared" si="171"/>
        <v xml:space="preserve"> ()</v>
      </c>
    </row>
    <row r="10995" spans="11:11" x14ac:dyDescent="0.2">
      <c r="K10995" s="194" t="str">
        <f t="shared" si="171"/>
        <v xml:space="preserve"> ()</v>
      </c>
    </row>
    <row r="10996" spans="11:11" x14ac:dyDescent="0.2">
      <c r="K10996" s="194" t="str">
        <f t="shared" si="171"/>
        <v xml:space="preserve"> ()</v>
      </c>
    </row>
    <row r="10997" spans="11:11" x14ac:dyDescent="0.2">
      <c r="K10997" s="194" t="str">
        <f t="shared" si="171"/>
        <v xml:space="preserve"> ()</v>
      </c>
    </row>
    <row r="10998" spans="11:11" x14ac:dyDescent="0.2">
      <c r="K10998" s="194" t="str">
        <f t="shared" si="171"/>
        <v xml:space="preserve"> ()</v>
      </c>
    </row>
    <row r="10999" spans="11:11" x14ac:dyDescent="0.2">
      <c r="K10999" s="194" t="str">
        <f t="shared" si="171"/>
        <v xml:space="preserve"> ()</v>
      </c>
    </row>
    <row r="11000" spans="11:11" x14ac:dyDescent="0.2">
      <c r="K11000" s="194" t="str">
        <f t="shared" si="171"/>
        <v xml:space="preserve"> ()</v>
      </c>
    </row>
    <row r="11001" spans="11:11" x14ac:dyDescent="0.2">
      <c r="K11001" s="194" t="str">
        <f t="shared" si="171"/>
        <v xml:space="preserve"> ()</v>
      </c>
    </row>
    <row r="11002" spans="11:11" x14ac:dyDescent="0.2">
      <c r="K11002" s="194" t="str">
        <f t="shared" si="171"/>
        <v xml:space="preserve"> ()</v>
      </c>
    </row>
    <row r="11003" spans="11:11" x14ac:dyDescent="0.2">
      <c r="K11003" s="194" t="str">
        <f t="shared" si="171"/>
        <v xml:space="preserve"> ()</v>
      </c>
    </row>
    <row r="11004" spans="11:11" x14ac:dyDescent="0.2">
      <c r="K11004" s="194" t="str">
        <f t="shared" si="171"/>
        <v xml:space="preserve"> ()</v>
      </c>
    </row>
    <row r="11005" spans="11:11" x14ac:dyDescent="0.2">
      <c r="K11005" s="194" t="str">
        <f t="shared" si="171"/>
        <v xml:space="preserve"> ()</v>
      </c>
    </row>
    <row r="11006" spans="11:11" x14ac:dyDescent="0.2">
      <c r="K11006" s="194" t="str">
        <f t="shared" ref="K11006:K11069" si="172">+SUBSTITUTE(CONCATENATE(D11006," ","(",IF(RIGHT(E11006,3)="1**","1",E11006),")"),"(1)","")</f>
        <v xml:space="preserve"> ()</v>
      </c>
    </row>
    <row r="11007" spans="11:11" x14ac:dyDescent="0.2">
      <c r="K11007" s="194" t="str">
        <f t="shared" si="172"/>
        <v xml:space="preserve"> ()</v>
      </c>
    </row>
    <row r="11008" spans="11:11" x14ac:dyDescent="0.2">
      <c r="K11008" s="194" t="str">
        <f t="shared" si="172"/>
        <v xml:space="preserve"> ()</v>
      </c>
    </row>
    <row r="11009" spans="11:11" x14ac:dyDescent="0.2">
      <c r="K11009" s="194" t="str">
        <f t="shared" si="172"/>
        <v xml:space="preserve"> ()</v>
      </c>
    </row>
    <row r="11010" spans="11:11" x14ac:dyDescent="0.2">
      <c r="K11010" s="194" t="str">
        <f t="shared" si="172"/>
        <v xml:space="preserve"> ()</v>
      </c>
    </row>
    <row r="11011" spans="11:11" x14ac:dyDescent="0.2">
      <c r="K11011" s="194" t="str">
        <f t="shared" si="172"/>
        <v xml:space="preserve"> ()</v>
      </c>
    </row>
    <row r="11012" spans="11:11" x14ac:dyDescent="0.2">
      <c r="K11012" s="194" t="str">
        <f t="shared" si="172"/>
        <v xml:space="preserve"> ()</v>
      </c>
    </row>
    <row r="11013" spans="11:11" x14ac:dyDescent="0.2">
      <c r="K11013" s="194" t="str">
        <f t="shared" si="172"/>
        <v xml:space="preserve"> ()</v>
      </c>
    </row>
    <row r="11014" spans="11:11" x14ac:dyDescent="0.2">
      <c r="K11014" s="194" t="str">
        <f t="shared" si="172"/>
        <v xml:space="preserve"> ()</v>
      </c>
    </row>
    <row r="11015" spans="11:11" x14ac:dyDescent="0.2">
      <c r="K11015" s="194" t="str">
        <f t="shared" si="172"/>
        <v xml:space="preserve"> ()</v>
      </c>
    </row>
    <row r="11016" spans="11:11" x14ac:dyDescent="0.2">
      <c r="K11016" s="194" t="str">
        <f t="shared" si="172"/>
        <v xml:space="preserve"> ()</v>
      </c>
    </row>
    <row r="11017" spans="11:11" x14ac:dyDescent="0.2">
      <c r="K11017" s="194" t="str">
        <f t="shared" si="172"/>
        <v xml:space="preserve"> ()</v>
      </c>
    </row>
    <row r="11018" spans="11:11" x14ac:dyDescent="0.2">
      <c r="K11018" s="194" t="str">
        <f t="shared" si="172"/>
        <v xml:space="preserve"> ()</v>
      </c>
    </row>
    <row r="11019" spans="11:11" x14ac:dyDescent="0.2">
      <c r="K11019" s="194" t="str">
        <f t="shared" si="172"/>
        <v xml:space="preserve"> ()</v>
      </c>
    </row>
    <row r="11020" spans="11:11" x14ac:dyDescent="0.2">
      <c r="K11020" s="194" t="str">
        <f t="shared" si="172"/>
        <v xml:space="preserve"> ()</v>
      </c>
    </row>
    <row r="11021" spans="11:11" x14ac:dyDescent="0.2">
      <c r="K11021" s="194" t="str">
        <f t="shared" si="172"/>
        <v xml:space="preserve"> ()</v>
      </c>
    </row>
    <row r="11022" spans="11:11" x14ac:dyDescent="0.2">
      <c r="K11022" s="194" t="str">
        <f t="shared" si="172"/>
        <v xml:space="preserve"> ()</v>
      </c>
    </row>
    <row r="11023" spans="11:11" x14ac:dyDescent="0.2">
      <c r="K11023" s="194" t="str">
        <f t="shared" si="172"/>
        <v xml:space="preserve"> ()</v>
      </c>
    </row>
    <row r="11024" spans="11:11" x14ac:dyDescent="0.2">
      <c r="K11024" s="194" t="str">
        <f t="shared" si="172"/>
        <v xml:space="preserve"> ()</v>
      </c>
    </row>
    <row r="11025" spans="11:11" x14ac:dyDescent="0.2">
      <c r="K11025" s="194" t="str">
        <f t="shared" si="172"/>
        <v xml:space="preserve"> ()</v>
      </c>
    </row>
    <row r="11026" spans="11:11" x14ac:dyDescent="0.2">
      <c r="K11026" s="194" t="str">
        <f t="shared" si="172"/>
        <v xml:space="preserve"> ()</v>
      </c>
    </row>
    <row r="11027" spans="11:11" x14ac:dyDescent="0.2">
      <c r="K11027" s="194" t="str">
        <f t="shared" si="172"/>
        <v xml:space="preserve"> ()</v>
      </c>
    </row>
    <row r="11028" spans="11:11" x14ac:dyDescent="0.2">
      <c r="K11028" s="194" t="str">
        <f t="shared" si="172"/>
        <v xml:space="preserve"> ()</v>
      </c>
    </row>
    <row r="11029" spans="11:11" x14ac:dyDescent="0.2">
      <c r="K11029" s="194" t="str">
        <f t="shared" si="172"/>
        <v xml:space="preserve"> ()</v>
      </c>
    </row>
    <row r="11030" spans="11:11" x14ac:dyDescent="0.2">
      <c r="K11030" s="194" t="str">
        <f t="shared" si="172"/>
        <v xml:space="preserve"> ()</v>
      </c>
    </row>
    <row r="11031" spans="11:11" x14ac:dyDescent="0.2">
      <c r="K11031" s="194" t="str">
        <f t="shared" si="172"/>
        <v xml:space="preserve"> ()</v>
      </c>
    </row>
    <row r="11032" spans="11:11" x14ac:dyDescent="0.2">
      <c r="K11032" s="194" t="str">
        <f t="shared" si="172"/>
        <v xml:space="preserve"> ()</v>
      </c>
    </row>
    <row r="11033" spans="11:11" x14ac:dyDescent="0.2">
      <c r="K11033" s="194" t="str">
        <f t="shared" si="172"/>
        <v xml:space="preserve"> ()</v>
      </c>
    </row>
    <row r="11034" spans="11:11" x14ac:dyDescent="0.2">
      <c r="K11034" s="194" t="str">
        <f t="shared" si="172"/>
        <v xml:space="preserve"> ()</v>
      </c>
    </row>
    <row r="11035" spans="11:11" x14ac:dyDescent="0.2">
      <c r="K11035" s="194" t="str">
        <f t="shared" si="172"/>
        <v xml:space="preserve"> ()</v>
      </c>
    </row>
    <row r="11036" spans="11:11" x14ac:dyDescent="0.2">
      <c r="K11036" s="194" t="str">
        <f t="shared" si="172"/>
        <v xml:space="preserve"> ()</v>
      </c>
    </row>
    <row r="11037" spans="11:11" x14ac:dyDescent="0.2">
      <c r="K11037" s="194" t="str">
        <f t="shared" si="172"/>
        <v xml:space="preserve"> ()</v>
      </c>
    </row>
    <row r="11038" spans="11:11" x14ac:dyDescent="0.2">
      <c r="K11038" s="194" t="str">
        <f t="shared" si="172"/>
        <v xml:space="preserve"> ()</v>
      </c>
    </row>
    <row r="11039" spans="11:11" x14ac:dyDescent="0.2">
      <c r="K11039" s="194" t="str">
        <f t="shared" si="172"/>
        <v xml:space="preserve"> ()</v>
      </c>
    </row>
    <row r="11040" spans="11:11" x14ac:dyDescent="0.2">
      <c r="K11040" s="194" t="str">
        <f t="shared" si="172"/>
        <v xml:space="preserve"> ()</v>
      </c>
    </row>
    <row r="11041" spans="11:11" x14ac:dyDescent="0.2">
      <c r="K11041" s="194" t="str">
        <f t="shared" si="172"/>
        <v xml:space="preserve"> ()</v>
      </c>
    </row>
    <row r="11042" spans="11:11" x14ac:dyDescent="0.2">
      <c r="K11042" s="194" t="str">
        <f t="shared" si="172"/>
        <v xml:space="preserve"> ()</v>
      </c>
    </row>
    <row r="11043" spans="11:11" x14ac:dyDescent="0.2">
      <c r="K11043" s="194" t="str">
        <f t="shared" si="172"/>
        <v xml:space="preserve"> ()</v>
      </c>
    </row>
    <row r="11044" spans="11:11" x14ac:dyDescent="0.2">
      <c r="K11044" s="194" t="str">
        <f t="shared" si="172"/>
        <v xml:space="preserve"> ()</v>
      </c>
    </row>
    <row r="11045" spans="11:11" x14ac:dyDescent="0.2">
      <c r="K11045" s="194" t="str">
        <f t="shared" si="172"/>
        <v xml:space="preserve"> ()</v>
      </c>
    </row>
    <row r="11046" spans="11:11" x14ac:dyDescent="0.2">
      <c r="K11046" s="194" t="str">
        <f t="shared" si="172"/>
        <v xml:space="preserve"> ()</v>
      </c>
    </row>
    <row r="11047" spans="11:11" x14ac:dyDescent="0.2">
      <c r="K11047" s="194" t="str">
        <f t="shared" si="172"/>
        <v xml:space="preserve"> ()</v>
      </c>
    </row>
    <row r="11048" spans="11:11" x14ac:dyDescent="0.2">
      <c r="K11048" s="194" t="str">
        <f t="shared" si="172"/>
        <v xml:space="preserve"> ()</v>
      </c>
    </row>
    <row r="11049" spans="11:11" x14ac:dyDescent="0.2">
      <c r="K11049" s="194" t="str">
        <f t="shared" si="172"/>
        <v xml:space="preserve"> ()</v>
      </c>
    </row>
    <row r="11050" spans="11:11" x14ac:dyDescent="0.2">
      <c r="K11050" s="194" t="str">
        <f t="shared" si="172"/>
        <v xml:space="preserve"> ()</v>
      </c>
    </row>
    <row r="11051" spans="11:11" x14ac:dyDescent="0.2">
      <c r="K11051" s="194" t="str">
        <f t="shared" si="172"/>
        <v xml:space="preserve"> ()</v>
      </c>
    </row>
    <row r="11052" spans="11:11" x14ac:dyDescent="0.2">
      <c r="K11052" s="194" t="str">
        <f t="shared" si="172"/>
        <v xml:space="preserve"> ()</v>
      </c>
    </row>
    <row r="11053" spans="11:11" x14ac:dyDescent="0.2">
      <c r="K11053" s="194" t="str">
        <f t="shared" si="172"/>
        <v xml:space="preserve"> ()</v>
      </c>
    </row>
    <row r="11054" spans="11:11" x14ac:dyDescent="0.2">
      <c r="K11054" s="194" t="str">
        <f t="shared" si="172"/>
        <v xml:space="preserve"> ()</v>
      </c>
    </row>
    <row r="11055" spans="11:11" x14ac:dyDescent="0.2">
      <c r="K11055" s="194" t="str">
        <f t="shared" si="172"/>
        <v xml:space="preserve"> ()</v>
      </c>
    </row>
    <row r="11056" spans="11:11" x14ac:dyDescent="0.2">
      <c r="K11056" s="194" t="str">
        <f t="shared" si="172"/>
        <v xml:space="preserve"> ()</v>
      </c>
    </row>
    <row r="11057" spans="11:11" x14ac:dyDescent="0.2">
      <c r="K11057" s="194" t="str">
        <f t="shared" si="172"/>
        <v xml:space="preserve"> ()</v>
      </c>
    </row>
    <row r="11058" spans="11:11" x14ac:dyDescent="0.2">
      <c r="K11058" s="194" t="str">
        <f t="shared" si="172"/>
        <v xml:space="preserve"> ()</v>
      </c>
    </row>
    <row r="11059" spans="11:11" x14ac:dyDescent="0.2">
      <c r="K11059" s="194" t="str">
        <f t="shared" si="172"/>
        <v xml:space="preserve"> ()</v>
      </c>
    </row>
    <row r="11060" spans="11:11" x14ac:dyDescent="0.2">
      <c r="K11060" s="194" t="str">
        <f t="shared" si="172"/>
        <v xml:space="preserve"> ()</v>
      </c>
    </row>
    <row r="11061" spans="11:11" x14ac:dyDescent="0.2">
      <c r="K11061" s="194" t="str">
        <f t="shared" si="172"/>
        <v xml:space="preserve"> ()</v>
      </c>
    </row>
    <row r="11062" spans="11:11" x14ac:dyDescent="0.2">
      <c r="K11062" s="194" t="str">
        <f t="shared" si="172"/>
        <v xml:space="preserve"> ()</v>
      </c>
    </row>
    <row r="11063" spans="11:11" x14ac:dyDescent="0.2">
      <c r="K11063" s="194" t="str">
        <f t="shared" si="172"/>
        <v xml:space="preserve"> ()</v>
      </c>
    </row>
    <row r="11064" spans="11:11" x14ac:dyDescent="0.2">
      <c r="K11064" s="194" t="str">
        <f t="shared" si="172"/>
        <v xml:space="preserve"> ()</v>
      </c>
    </row>
    <row r="11065" spans="11:11" x14ac:dyDescent="0.2">
      <c r="K11065" s="194" t="str">
        <f t="shared" si="172"/>
        <v xml:space="preserve"> ()</v>
      </c>
    </row>
    <row r="11066" spans="11:11" x14ac:dyDescent="0.2">
      <c r="K11066" s="194" t="str">
        <f t="shared" si="172"/>
        <v xml:space="preserve"> ()</v>
      </c>
    </row>
    <row r="11067" spans="11:11" x14ac:dyDescent="0.2">
      <c r="K11067" s="194" t="str">
        <f t="shared" si="172"/>
        <v xml:space="preserve"> ()</v>
      </c>
    </row>
    <row r="11068" spans="11:11" x14ac:dyDescent="0.2">
      <c r="K11068" s="194" t="str">
        <f t="shared" si="172"/>
        <v xml:space="preserve"> ()</v>
      </c>
    </row>
    <row r="11069" spans="11:11" x14ac:dyDescent="0.2">
      <c r="K11069" s="194" t="str">
        <f t="shared" si="172"/>
        <v xml:space="preserve"> ()</v>
      </c>
    </row>
    <row r="11070" spans="11:11" x14ac:dyDescent="0.2">
      <c r="K11070" s="194" t="str">
        <f t="shared" ref="K11070:K11133" si="173">+SUBSTITUTE(CONCATENATE(D11070," ","(",IF(RIGHT(E11070,3)="1**","1",E11070),")"),"(1)","")</f>
        <v xml:space="preserve"> ()</v>
      </c>
    </row>
    <row r="11071" spans="11:11" x14ac:dyDescent="0.2">
      <c r="K11071" s="194" t="str">
        <f t="shared" si="173"/>
        <v xml:space="preserve"> ()</v>
      </c>
    </row>
    <row r="11072" spans="11:11" x14ac:dyDescent="0.2">
      <c r="K11072" s="194" t="str">
        <f t="shared" si="173"/>
        <v xml:space="preserve"> ()</v>
      </c>
    </row>
    <row r="11073" spans="11:11" x14ac:dyDescent="0.2">
      <c r="K11073" s="194" t="str">
        <f t="shared" si="173"/>
        <v xml:space="preserve"> ()</v>
      </c>
    </row>
    <row r="11074" spans="11:11" x14ac:dyDescent="0.2">
      <c r="K11074" s="194" t="str">
        <f t="shared" si="173"/>
        <v xml:space="preserve"> ()</v>
      </c>
    </row>
    <row r="11075" spans="11:11" x14ac:dyDescent="0.2">
      <c r="K11075" s="194" t="str">
        <f t="shared" si="173"/>
        <v xml:space="preserve"> ()</v>
      </c>
    </row>
    <row r="11076" spans="11:11" x14ac:dyDescent="0.2">
      <c r="K11076" s="194" t="str">
        <f t="shared" si="173"/>
        <v xml:space="preserve"> ()</v>
      </c>
    </row>
    <row r="11077" spans="11:11" x14ac:dyDescent="0.2">
      <c r="K11077" s="194" t="str">
        <f t="shared" si="173"/>
        <v xml:space="preserve"> ()</v>
      </c>
    </row>
    <row r="11078" spans="11:11" x14ac:dyDescent="0.2">
      <c r="K11078" s="194" t="str">
        <f t="shared" si="173"/>
        <v xml:space="preserve"> ()</v>
      </c>
    </row>
    <row r="11079" spans="11:11" x14ac:dyDescent="0.2">
      <c r="K11079" s="194" t="str">
        <f t="shared" si="173"/>
        <v xml:space="preserve"> ()</v>
      </c>
    </row>
    <row r="11080" spans="11:11" x14ac:dyDescent="0.2">
      <c r="K11080" s="194" t="str">
        <f t="shared" si="173"/>
        <v xml:space="preserve"> ()</v>
      </c>
    </row>
    <row r="11081" spans="11:11" x14ac:dyDescent="0.2">
      <c r="K11081" s="194" t="str">
        <f t="shared" si="173"/>
        <v xml:space="preserve"> ()</v>
      </c>
    </row>
    <row r="11082" spans="11:11" x14ac:dyDescent="0.2">
      <c r="K11082" s="194" t="str">
        <f t="shared" si="173"/>
        <v xml:space="preserve"> ()</v>
      </c>
    </row>
    <row r="11083" spans="11:11" x14ac:dyDescent="0.2">
      <c r="K11083" s="194" t="str">
        <f t="shared" si="173"/>
        <v xml:space="preserve"> ()</v>
      </c>
    </row>
    <row r="11084" spans="11:11" x14ac:dyDescent="0.2">
      <c r="K11084" s="194" t="str">
        <f t="shared" si="173"/>
        <v xml:space="preserve"> ()</v>
      </c>
    </row>
    <row r="11085" spans="11:11" x14ac:dyDescent="0.2">
      <c r="K11085" s="194" t="str">
        <f t="shared" si="173"/>
        <v xml:space="preserve"> ()</v>
      </c>
    </row>
    <row r="11086" spans="11:11" x14ac:dyDescent="0.2">
      <c r="K11086" s="194" t="str">
        <f t="shared" si="173"/>
        <v xml:space="preserve"> ()</v>
      </c>
    </row>
    <row r="11087" spans="11:11" x14ac:dyDescent="0.2">
      <c r="K11087" s="194" t="str">
        <f t="shared" si="173"/>
        <v xml:space="preserve"> ()</v>
      </c>
    </row>
    <row r="11088" spans="11:11" x14ac:dyDescent="0.2">
      <c r="K11088" s="194" t="str">
        <f t="shared" si="173"/>
        <v xml:space="preserve"> ()</v>
      </c>
    </row>
    <row r="11089" spans="11:11" x14ac:dyDescent="0.2">
      <c r="K11089" s="194" t="str">
        <f t="shared" si="173"/>
        <v xml:space="preserve"> ()</v>
      </c>
    </row>
    <row r="11090" spans="11:11" x14ac:dyDescent="0.2">
      <c r="K11090" s="194" t="str">
        <f t="shared" si="173"/>
        <v xml:space="preserve"> ()</v>
      </c>
    </row>
    <row r="11091" spans="11:11" x14ac:dyDescent="0.2">
      <c r="K11091" s="194" t="str">
        <f t="shared" si="173"/>
        <v xml:space="preserve"> ()</v>
      </c>
    </row>
    <row r="11092" spans="11:11" x14ac:dyDescent="0.2">
      <c r="K11092" s="194" t="str">
        <f t="shared" si="173"/>
        <v xml:space="preserve"> ()</v>
      </c>
    </row>
    <row r="11093" spans="11:11" x14ac:dyDescent="0.2">
      <c r="K11093" s="194" t="str">
        <f t="shared" si="173"/>
        <v xml:space="preserve"> ()</v>
      </c>
    </row>
    <row r="11094" spans="11:11" x14ac:dyDescent="0.2">
      <c r="K11094" s="194" t="str">
        <f t="shared" si="173"/>
        <v xml:space="preserve"> ()</v>
      </c>
    </row>
    <row r="11095" spans="11:11" x14ac:dyDescent="0.2">
      <c r="K11095" s="194" t="str">
        <f t="shared" si="173"/>
        <v xml:space="preserve"> ()</v>
      </c>
    </row>
    <row r="11096" spans="11:11" x14ac:dyDescent="0.2">
      <c r="K11096" s="194" t="str">
        <f t="shared" si="173"/>
        <v xml:space="preserve"> ()</v>
      </c>
    </row>
    <row r="11097" spans="11:11" x14ac:dyDescent="0.2">
      <c r="K11097" s="194" t="str">
        <f t="shared" si="173"/>
        <v xml:space="preserve"> ()</v>
      </c>
    </row>
    <row r="11098" spans="11:11" x14ac:dyDescent="0.2">
      <c r="K11098" s="194" t="str">
        <f t="shared" si="173"/>
        <v xml:space="preserve"> ()</v>
      </c>
    </row>
    <row r="11099" spans="11:11" x14ac:dyDescent="0.2">
      <c r="K11099" s="194" t="str">
        <f t="shared" si="173"/>
        <v xml:space="preserve"> ()</v>
      </c>
    </row>
    <row r="11100" spans="11:11" x14ac:dyDescent="0.2">
      <c r="K11100" s="194" t="str">
        <f t="shared" si="173"/>
        <v xml:space="preserve"> ()</v>
      </c>
    </row>
    <row r="11101" spans="11:11" x14ac:dyDescent="0.2">
      <c r="K11101" s="194" t="str">
        <f t="shared" si="173"/>
        <v xml:space="preserve"> ()</v>
      </c>
    </row>
    <row r="11102" spans="11:11" x14ac:dyDescent="0.2">
      <c r="K11102" s="194" t="str">
        <f t="shared" si="173"/>
        <v xml:space="preserve"> ()</v>
      </c>
    </row>
    <row r="11103" spans="11:11" x14ac:dyDescent="0.2">
      <c r="K11103" s="194" t="str">
        <f t="shared" si="173"/>
        <v xml:space="preserve"> ()</v>
      </c>
    </row>
    <row r="11104" spans="11:11" x14ac:dyDescent="0.2">
      <c r="K11104" s="194" t="str">
        <f t="shared" si="173"/>
        <v xml:space="preserve"> ()</v>
      </c>
    </row>
    <row r="11105" spans="11:11" x14ac:dyDescent="0.2">
      <c r="K11105" s="194" t="str">
        <f t="shared" si="173"/>
        <v xml:space="preserve"> ()</v>
      </c>
    </row>
    <row r="11106" spans="11:11" x14ac:dyDescent="0.2">
      <c r="K11106" s="194" t="str">
        <f t="shared" si="173"/>
        <v xml:space="preserve"> ()</v>
      </c>
    </row>
    <row r="11107" spans="11:11" x14ac:dyDescent="0.2">
      <c r="K11107" s="194" t="str">
        <f t="shared" si="173"/>
        <v xml:space="preserve"> ()</v>
      </c>
    </row>
    <row r="11108" spans="11:11" x14ac:dyDescent="0.2">
      <c r="K11108" s="194" t="str">
        <f t="shared" si="173"/>
        <v xml:space="preserve"> ()</v>
      </c>
    </row>
    <row r="11109" spans="11:11" x14ac:dyDescent="0.2">
      <c r="K11109" s="194" t="str">
        <f t="shared" si="173"/>
        <v xml:space="preserve"> ()</v>
      </c>
    </row>
    <row r="11110" spans="11:11" x14ac:dyDescent="0.2">
      <c r="K11110" s="194" t="str">
        <f t="shared" si="173"/>
        <v xml:space="preserve"> ()</v>
      </c>
    </row>
    <row r="11111" spans="11:11" x14ac:dyDescent="0.2">
      <c r="K11111" s="194" t="str">
        <f t="shared" si="173"/>
        <v xml:space="preserve"> ()</v>
      </c>
    </row>
    <row r="11112" spans="11:11" x14ac:dyDescent="0.2">
      <c r="K11112" s="194" t="str">
        <f t="shared" si="173"/>
        <v xml:space="preserve"> ()</v>
      </c>
    </row>
    <row r="11113" spans="11:11" x14ac:dyDescent="0.2">
      <c r="K11113" s="194" t="str">
        <f t="shared" si="173"/>
        <v xml:space="preserve"> ()</v>
      </c>
    </row>
    <row r="11114" spans="11:11" x14ac:dyDescent="0.2">
      <c r="K11114" s="194" t="str">
        <f t="shared" si="173"/>
        <v xml:space="preserve"> ()</v>
      </c>
    </row>
    <row r="11115" spans="11:11" x14ac:dyDescent="0.2">
      <c r="K11115" s="194" t="str">
        <f t="shared" si="173"/>
        <v xml:space="preserve"> ()</v>
      </c>
    </row>
    <row r="11116" spans="11:11" x14ac:dyDescent="0.2">
      <c r="K11116" s="194" t="str">
        <f t="shared" si="173"/>
        <v xml:space="preserve"> ()</v>
      </c>
    </row>
    <row r="11117" spans="11:11" x14ac:dyDescent="0.2">
      <c r="K11117" s="194" t="str">
        <f t="shared" si="173"/>
        <v xml:space="preserve"> ()</v>
      </c>
    </row>
    <row r="11118" spans="11:11" x14ac:dyDescent="0.2">
      <c r="K11118" s="194" t="str">
        <f t="shared" si="173"/>
        <v xml:space="preserve"> ()</v>
      </c>
    </row>
    <row r="11119" spans="11:11" x14ac:dyDescent="0.2">
      <c r="K11119" s="194" t="str">
        <f t="shared" si="173"/>
        <v xml:space="preserve"> ()</v>
      </c>
    </row>
    <row r="11120" spans="11:11" x14ac:dyDescent="0.2">
      <c r="K11120" s="194" t="str">
        <f t="shared" si="173"/>
        <v xml:space="preserve"> ()</v>
      </c>
    </row>
    <row r="11121" spans="11:11" x14ac:dyDescent="0.2">
      <c r="K11121" s="194" t="str">
        <f t="shared" si="173"/>
        <v xml:space="preserve"> ()</v>
      </c>
    </row>
    <row r="11122" spans="11:11" x14ac:dyDescent="0.2">
      <c r="K11122" s="194" t="str">
        <f t="shared" si="173"/>
        <v xml:space="preserve"> ()</v>
      </c>
    </row>
    <row r="11123" spans="11:11" x14ac:dyDescent="0.2">
      <c r="K11123" s="194" t="str">
        <f t="shared" si="173"/>
        <v xml:space="preserve"> ()</v>
      </c>
    </row>
    <row r="11124" spans="11:11" x14ac:dyDescent="0.2">
      <c r="K11124" s="194" t="str">
        <f t="shared" si="173"/>
        <v xml:space="preserve"> ()</v>
      </c>
    </row>
    <row r="11125" spans="11:11" x14ac:dyDescent="0.2">
      <c r="K11125" s="194" t="str">
        <f t="shared" si="173"/>
        <v xml:space="preserve"> ()</v>
      </c>
    </row>
    <row r="11126" spans="11:11" x14ac:dyDescent="0.2">
      <c r="K11126" s="194" t="str">
        <f t="shared" si="173"/>
        <v xml:space="preserve"> ()</v>
      </c>
    </row>
    <row r="11127" spans="11:11" x14ac:dyDescent="0.2">
      <c r="K11127" s="194" t="str">
        <f t="shared" si="173"/>
        <v xml:space="preserve"> ()</v>
      </c>
    </row>
    <row r="11128" spans="11:11" x14ac:dyDescent="0.2">
      <c r="K11128" s="194" t="str">
        <f t="shared" si="173"/>
        <v xml:space="preserve"> ()</v>
      </c>
    </row>
    <row r="11129" spans="11:11" x14ac:dyDescent="0.2">
      <c r="K11129" s="194" t="str">
        <f t="shared" si="173"/>
        <v xml:space="preserve"> ()</v>
      </c>
    </row>
    <row r="11130" spans="11:11" x14ac:dyDescent="0.2">
      <c r="K11130" s="194" t="str">
        <f t="shared" si="173"/>
        <v xml:space="preserve"> ()</v>
      </c>
    </row>
    <row r="11131" spans="11:11" x14ac:dyDescent="0.2">
      <c r="K11131" s="194" t="str">
        <f t="shared" si="173"/>
        <v xml:space="preserve"> ()</v>
      </c>
    </row>
    <row r="11132" spans="11:11" x14ac:dyDescent="0.2">
      <c r="K11132" s="194" t="str">
        <f t="shared" si="173"/>
        <v xml:space="preserve"> ()</v>
      </c>
    </row>
    <row r="11133" spans="11:11" x14ac:dyDescent="0.2">
      <c r="K11133" s="194" t="str">
        <f t="shared" si="173"/>
        <v xml:space="preserve"> ()</v>
      </c>
    </row>
    <row r="11134" spans="11:11" x14ac:dyDescent="0.2">
      <c r="K11134" s="194" t="str">
        <f t="shared" ref="K11134:K11197" si="174">+SUBSTITUTE(CONCATENATE(D11134," ","(",IF(RIGHT(E11134,3)="1**","1",E11134),")"),"(1)","")</f>
        <v xml:space="preserve"> ()</v>
      </c>
    </row>
    <row r="11135" spans="11:11" x14ac:dyDescent="0.2">
      <c r="K11135" s="194" t="str">
        <f t="shared" si="174"/>
        <v xml:space="preserve"> ()</v>
      </c>
    </row>
    <row r="11136" spans="11:11" x14ac:dyDescent="0.2">
      <c r="K11136" s="194" t="str">
        <f t="shared" si="174"/>
        <v xml:space="preserve"> ()</v>
      </c>
    </row>
    <row r="11137" spans="11:11" x14ac:dyDescent="0.2">
      <c r="K11137" s="194" t="str">
        <f t="shared" si="174"/>
        <v xml:space="preserve"> ()</v>
      </c>
    </row>
    <row r="11138" spans="11:11" x14ac:dyDescent="0.2">
      <c r="K11138" s="194" t="str">
        <f t="shared" si="174"/>
        <v xml:space="preserve"> ()</v>
      </c>
    </row>
    <row r="11139" spans="11:11" x14ac:dyDescent="0.2">
      <c r="K11139" s="194" t="str">
        <f t="shared" si="174"/>
        <v xml:space="preserve"> ()</v>
      </c>
    </row>
    <row r="11140" spans="11:11" x14ac:dyDescent="0.2">
      <c r="K11140" s="194" t="str">
        <f t="shared" si="174"/>
        <v xml:space="preserve"> ()</v>
      </c>
    </row>
    <row r="11141" spans="11:11" x14ac:dyDescent="0.2">
      <c r="K11141" s="194" t="str">
        <f t="shared" si="174"/>
        <v xml:space="preserve"> ()</v>
      </c>
    </row>
    <row r="11142" spans="11:11" x14ac:dyDescent="0.2">
      <c r="K11142" s="194" t="str">
        <f t="shared" si="174"/>
        <v xml:space="preserve"> ()</v>
      </c>
    </row>
    <row r="11143" spans="11:11" x14ac:dyDescent="0.2">
      <c r="K11143" s="194" t="str">
        <f t="shared" si="174"/>
        <v xml:space="preserve"> ()</v>
      </c>
    </row>
    <row r="11144" spans="11:11" x14ac:dyDescent="0.2">
      <c r="K11144" s="194" t="str">
        <f t="shared" si="174"/>
        <v xml:space="preserve"> ()</v>
      </c>
    </row>
    <row r="11145" spans="11:11" x14ac:dyDescent="0.2">
      <c r="K11145" s="194" t="str">
        <f t="shared" si="174"/>
        <v xml:space="preserve"> ()</v>
      </c>
    </row>
    <row r="11146" spans="11:11" x14ac:dyDescent="0.2">
      <c r="K11146" s="194" t="str">
        <f t="shared" si="174"/>
        <v xml:space="preserve"> ()</v>
      </c>
    </row>
    <row r="11147" spans="11:11" x14ac:dyDescent="0.2">
      <c r="K11147" s="194" t="str">
        <f t="shared" si="174"/>
        <v xml:space="preserve"> ()</v>
      </c>
    </row>
    <row r="11148" spans="11:11" x14ac:dyDescent="0.2">
      <c r="K11148" s="194" t="str">
        <f t="shared" si="174"/>
        <v xml:space="preserve"> ()</v>
      </c>
    </row>
    <row r="11149" spans="11:11" x14ac:dyDescent="0.2">
      <c r="K11149" s="194" t="str">
        <f t="shared" si="174"/>
        <v xml:space="preserve"> ()</v>
      </c>
    </row>
    <row r="11150" spans="11:11" x14ac:dyDescent="0.2">
      <c r="K11150" s="194" t="str">
        <f t="shared" si="174"/>
        <v xml:space="preserve"> ()</v>
      </c>
    </row>
    <row r="11151" spans="11:11" x14ac:dyDescent="0.2">
      <c r="K11151" s="194" t="str">
        <f t="shared" si="174"/>
        <v xml:space="preserve"> ()</v>
      </c>
    </row>
    <row r="11152" spans="11:11" x14ac:dyDescent="0.2">
      <c r="K11152" s="194" t="str">
        <f t="shared" si="174"/>
        <v xml:space="preserve"> ()</v>
      </c>
    </row>
    <row r="11153" spans="11:11" x14ac:dyDescent="0.2">
      <c r="K11153" s="194" t="str">
        <f t="shared" si="174"/>
        <v xml:space="preserve"> ()</v>
      </c>
    </row>
    <row r="11154" spans="11:11" x14ac:dyDescent="0.2">
      <c r="K11154" s="194" t="str">
        <f t="shared" si="174"/>
        <v xml:space="preserve"> ()</v>
      </c>
    </row>
    <row r="11155" spans="11:11" x14ac:dyDescent="0.2">
      <c r="K11155" s="194" t="str">
        <f t="shared" si="174"/>
        <v xml:space="preserve"> ()</v>
      </c>
    </row>
    <row r="11156" spans="11:11" x14ac:dyDescent="0.2">
      <c r="K11156" s="194" t="str">
        <f t="shared" si="174"/>
        <v xml:space="preserve"> ()</v>
      </c>
    </row>
    <row r="11157" spans="11:11" x14ac:dyDescent="0.2">
      <c r="K11157" s="194" t="str">
        <f t="shared" si="174"/>
        <v xml:space="preserve"> ()</v>
      </c>
    </row>
    <row r="11158" spans="11:11" x14ac:dyDescent="0.2">
      <c r="K11158" s="194" t="str">
        <f t="shared" si="174"/>
        <v xml:space="preserve"> ()</v>
      </c>
    </row>
    <row r="11159" spans="11:11" x14ac:dyDescent="0.2">
      <c r="K11159" s="194" t="str">
        <f t="shared" si="174"/>
        <v xml:space="preserve"> ()</v>
      </c>
    </row>
    <row r="11160" spans="11:11" x14ac:dyDescent="0.2">
      <c r="K11160" s="194" t="str">
        <f t="shared" si="174"/>
        <v xml:space="preserve"> ()</v>
      </c>
    </row>
    <row r="11161" spans="11:11" x14ac:dyDescent="0.2">
      <c r="K11161" s="194" t="str">
        <f t="shared" si="174"/>
        <v xml:space="preserve"> ()</v>
      </c>
    </row>
    <row r="11162" spans="11:11" x14ac:dyDescent="0.2">
      <c r="K11162" s="194" t="str">
        <f t="shared" si="174"/>
        <v xml:space="preserve"> ()</v>
      </c>
    </row>
    <row r="11163" spans="11:11" x14ac:dyDescent="0.2">
      <c r="K11163" s="194" t="str">
        <f t="shared" si="174"/>
        <v xml:space="preserve"> ()</v>
      </c>
    </row>
    <row r="11164" spans="11:11" x14ac:dyDescent="0.2">
      <c r="K11164" s="194" t="str">
        <f t="shared" si="174"/>
        <v xml:space="preserve"> ()</v>
      </c>
    </row>
    <row r="11165" spans="11:11" x14ac:dyDescent="0.2">
      <c r="K11165" s="194" t="str">
        <f t="shared" si="174"/>
        <v xml:space="preserve"> ()</v>
      </c>
    </row>
    <row r="11166" spans="11:11" x14ac:dyDescent="0.2">
      <c r="K11166" s="194" t="str">
        <f t="shared" si="174"/>
        <v xml:space="preserve"> ()</v>
      </c>
    </row>
    <row r="11167" spans="11:11" x14ac:dyDescent="0.2">
      <c r="K11167" s="194" t="str">
        <f t="shared" si="174"/>
        <v xml:space="preserve"> ()</v>
      </c>
    </row>
    <row r="11168" spans="11:11" x14ac:dyDescent="0.2">
      <c r="K11168" s="194" t="str">
        <f t="shared" si="174"/>
        <v xml:space="preserve"> ()</v>
      </c>
    </row>
    <row r="11169" spans="11:11" x14ac:dyDescent="0.2">
      <c r="K11169" s="194" t="str">
        <f t="shared" si="174"/>
        <v xml:space="preserve"> ()</v>
      </c>
    </row>
    <row r="11170" spans="11:11" x14ac:dyDescent="0.2">
      <c r="K11170" s="194" t="str">
        <f t="shared" si="174"/>
        <v xml:space="preserve"> ()</v>
      </c>
    </row>
    <row r="11171" spans="11:11" x14ac:dyDescent="0.2">
      <c r="K11171" s="194" t="str">
        <f t="shared" si="174"/>
        <v xml:space="preserve"> ()</v>
      </c>
    </row>
    <row r="11172" spans="11:11" x14ac:dyDescent="0.2">
      <c r="K11172" s="194" t="str">
        <f t="shared" si="174"/>
        <v xml:space="preserve"> ()</v>
      </c>
    </row>
    <row r="11173" spans="11:11" x14ac:dyDescent="0.2">
      <c r="K11173" s="194" t="str">
        <f t="shared" si="174"/>
        <v xml:space="preserve"> ()</v>
      </c>
    </row>
    <row r="11174" spans="11:11" x14ac:dyDescent="0.2">
      <c r="K11174" s="194" t="str">
        <f t="shared" si="174"/>
        <v xml:space="preserve"> ()</v>
      </c>
    </row>
    <row r="11175" spans="11:11" x14ac:dyDescent="0.2">
      <c r="K11175" s="194" t="str">
        <f t="shared" si="174"/>
        <v xml:space="preserve"> ()</v>
      </c>
    </row>
    <row r="11176" spans="11:11" x14ac:dyDescent="0.2">
      <c r="K11176" s="194" t="str">
        <f t="shared" si="174"/>
        <v xml:space="preserve"> ()</v>
      </c>
    </row>
    <row r="11177" spans="11:11" x14ac:dyDescent="0.2">
      <c r="K11177" s="194" t="str">
        <f t="shared" si="174"/>
        <v xml:space="preserve"> ()</v>
      </c>
    </row>
    <row r="11178" spans="11:11" x14ac:dyDescent="0.2">
      <c r="K11178" s="194" t="str">
        <f t="shared" si="174"/>
        <v xml:space="preserve"> ()</v>
      </c>
    </row>
    <row r="11179" spans="11:11" x14ac:dyDescent="0.2">
      <c r="K11179" s="194" t="str">
        <f t="shared" si="174"/>
        <v xml:space="preserve"> ()</v>
      </c>
    </row>
    <row r="11180" spans="11:11" x14ac:dyDescent="0.2">
      <c r="K11180" s="194" t="str">
        <f t="shared" si="174"/>
        <v xml:space="preserve"> ()</v>
      </c>
    </row>
    <row r="11181" spans="11:11" x14ac:dyDescent="0.2">
      <c r="K11181" s="194" t="str">
        <f t="shared" si="174"/>
        <v xml:space="preserve"> ()</v>
      </c>
    </row>
    <row r="11182" spans="11:11" x14ac:dyDescent="0.2">
      <c r="K11182" s="194" t="str">
        <f t="shared" si="174"/>
        <v xml:space="preserve"> ()</v>
      </c>
    </row>
    <row r="11183" spans="11:11" x14ac:dyDescent="0.2">
      <c r="K11183" s="194" t="str">
        <f t="shared" si="174"/>
        <v xml:space="preserve"> ()</v>
      </c>
    </row>
    <row r="11184" spans="11:11" x14ac:dyDescent="0.2">
      <c r="K11184" s="194" t="str">
        <f t="shared" si="174"/>
        <v xml:space="preserve"> ()</v>
      </c>
    </row>
    <row r="11185" spans="11:11" x14ac:dyDescent="0.2">
      <c r="K11185" s="194" t="str">
        <f t="shared" si="174"/>
        <v xml:space="preserve"> ()</v>
      </c>
    </row>
    <row r="11186" spans="11:11" x14ac:dyDescent="0.2">
      <c r="K11186" s="194" t="str">
        <f t="shared" si="174"/>
        <v xml:space="preserve"> ()</v>
      </c>
    </row>
    <row r="11187" spans="11:11" x14ac:dyDescent="0.2">
      <c r="K11187" s="194" t="str">
        <f t="shared" si="174"/>
        <v xml:space="preserve"> ()</v>
      </c>
    </row>
    <row r="11188" spans="11:11" x14ac:dyDescent="0.2">
      <c r="K11188" s="194" t="str">
        <f t="shared" si="174"/>
        <v xml:space="preserve"> ()</v>
      </c>
    </row>
    <row r="11189" spans="11:11" x14ac:dyDescent="0.2">
      <c r="K11189" s="194" t="str">
        <f t="shared" si="174"/>
        <v xml:space="preserve"> ()</v>
      </c>
    </row>
    <row r="11190" spans="11:11" x14ac:dyDescent="0.2">
      <c r="K11190" s="194" t="str">
        <f t="shared" si="174"/>
        <v xml:space="preserve"> ()</v>
      </c>
    </row>
    <row r="11191" spans="11:11" x14ac:dyDescent="0.2">
      <c r="K11191" s="194" t="str">
        <f t="shared" si="174"/>
        <v xml:space="preserve"> ()</v>
      </c>
    </row>
    <row r="11192" spans="11:11" x14ac:dyDescent="0.2">
      <c r="K11192" s="194" t="str">
        <f t="shared" si="174"/>
        <v xml:space="preserve"> ()</v>
      </c>
    </row>
    <row r="11193" spans="11:11" x14ac:dyDescent="0.2">
      <c r="K11193" s="194" t="str">
        <f t="shared" si="174"/>
        <v xml:space="preserve"> ()</v>
      </c>
    </row>
    <row r="11194" spans="11:11" x14ac:dyDescent="0.2">
      <c r="K11194" s="194" t="str">
        <f t="shared" si="174"/>
        <v xml:space="preserve"> ()</v>
      </c>
    </row>
    <row r="11195" spans="11:11" x14ac:dyDescent="0.2">
      <c r="K11195" s="194" t="str">
        <f t="shared" si="174"/>
        <v xml:space="preserve"> ()</v>
      </c>
    </row>
    <row r="11196" spans="11:11" x14ac:dyDescent="0.2">
      <c r="K11196" s="194" t="str">
        <f t="shared" si="174"/>
        <v xml:space="preserve"> ()</v>
      </c>
    </row>
    <row r="11197" spans="11:11" x14ac:dyDescent="0.2">
      <c r="K11197" s="194" t="str">
        <f t="shared" si="174"/>
        <v xml:space="preserve"> ()</v>
      </c>
    </row>
    <row r="11198" spans="11:11" x14ac:dyDescent="0.2">
      <c r="K11198" s="194" t="str">
        <f t="shared" ref="K11198:K11261" si="175">+SUBSTITUTE(CONCATENATE(D11198," ","(",IF(RIGHT(E11198,3)="1**","1",E11198),")"),"(1)","")</f>
        <v xml:space="preserve"> ()</v>
      </c>
    </row>
    <row r="11199" spans="11:11" x14ac:dyDescent="0.2">
      <c r="K11199" s="194" t="str">
        <f t="shared" si="175"/>
        <v xml:space="preserve"> ()</v>
      </c>
    </row>
    <row r="11200" spans="11:11" x14ac:dyDescent="0.2">
      <c r="K11200" s="194" t="str">
        <f t="shared" si="175"/>
        <v xml:space="preserve"> ()</v>
      </c>
    </row>
    <row r="11201" spans="11:11" x14ac:dyDescent="0.2">
      <c r="K11201" s="194" t="str">
        <f t="shared" si="175"/>
        <v xml:space="preserve"> ()</v>
      </c>
    </row>
    <row r="11202" spans="11:11" x14ac:dyDescent="0.2">
      <c r="K11202" s="194" t="str">
        <f t="shared" si="175"/>
        <v xml:space="preserve"> ()</v>
      </c>
    </row>
    <row r="11203" spans="11:11" x14ac:dyDescent="0.2">
      <c r="K11203" s="194" t="str">
        <f t="shared" si="175"/>
        <v xml:space="preserve"> ()</v>
      </c>
    </row>
    <row r="11204" spans="11:11" x14ac:dyDescent="0.2">
      <c r="K11204" s="194" t="str">
        <f t="shared" si="175"/>
        <v xml:space="preserve"> ()</v>
      </c>
    </row>
    <row r="11205" spans="11:11" x14ac:dyDescent="0.2">
      <c r="K11205" s="194" t="str">
        <f t="shared" si="175"/>
        <v xml:space="preserve"> ()</v>
      </c>
    </row>
    <row r="11206" spans="11:11" x14ac:dyDescent="0.2">
      <c r="K11206" s="194" t="str">
        <f t="shared" si="175"/>
        <v xml:space="preserve"> ()</v>
      </c>
    </row>
    <row r="11207" spans="11:11" x14ac:dyDescent="0.2">
      <c r="K11207" s="194" t="str">
        <f t="shared" si="175"/>
        <v xml:space="preserve"> ()</v>
      </c>
    </row>
    <row r="11208" spans="11:11" x14ac:dyDescent="0.2">
      <c r="K11208" s="194" t="str">
        <f t="shared" si="175"/>
        <v xml:space="preserve"> ()</v>
      </c>
    </row>
    <row r="11209" spans="11:11" x14ac:dyDescent="0.2">
      <c r="K11209" s="194" t="str">
        <f t="shared" si="175"/>
        <v xml:space="preserve"> ()</v>
      </c>
    </row>
    <row r="11210" spans="11:11" x14ac:dyDescent="0.2">
      <c r="K11210" s="194" t="str">
        <f t="shared" si="175"/>
        <v xml:space="preserve"> ()</v>
      </c>
    </row>
    <row r="11211" spans="11:11" x14ac:dyDescent="0.2">
      <c r="K11211" s="194" t="str">
        <f t="shared" si="175"/>
        <v xml:space="preserve"> ()</v>
      </c>
    </row>
    <row r="11212" spans="11:11" x14ac:dyDescent="0.2">
      <c r="K11212" s="194" t="str">
        <f t="shared" si="175"/>
        <v xml:space="preserve"> ()</v>
      </c>
    </row>
    <row r="11213" spans="11:11" x14ac:dyDescent="0.2">
      <c r="K11213" s="194" t="str">
        <f t="shared" si="175"/>
        <v xml:space="preserve"> ()</v>
      </c>
    </row>
    <row r="11214" spans="11:11" x14ac:dyDescent="0.2">
      <c r="K11214" s="194" t="str">
        <f t="shared" si="175"/>
        <v xml:space="preserve"> ()</v>
      </c>
    </row>
    <row r="11215" spans="11:11" x14ac:dyDescent="0.2">
      <c r="K11215" s="194" t="str">
        <f t="shared" si="175"/>
        <v xml:space="preserve"> ()</v>
      </c>
    </row>
    <row r="11216" spans="11:11" x14ac:dyDescent="0.2">
      <c r="K11216" s="194" t="str">
        <f t="shared" si="175"/>
        <v xml:space="preserve"> ()</v>
      </c>
    </row>
    <row r="11217" spans="11:11" x14ac:dyDescent="0.2">
      <c r="K11217" s="194" t="str">
        <f t="shared" si="175"/>
        <v xml:space="preserve"> ()</v>
      </c>
    </row>
    <row r="11218" spans="11:11" x14ac:dyDescent="0.2">
      <c r="K11218" s="194" t="str">
        <f t="shared" si="175"/>
        <v xml:space="preserve"> ()</v>
      </c>
    </row>
    <row r="11219" spans="11:11" x14ac:dyDescent="0.2">
      <c r="K11219" s="194" t="str">
        <f t="shared" si="175"/>
        <v xml:space="preserve"> ()</v>
      </c>
    </row>
    <row r="11220" spans="11:11" x14ac:dyDescent="0.2">
      <c r="K11220" s="194" t="str">
        <f t="shared" si="175"/>
        <v xml:space="preserve"> ()</v>
      </c>
    </row>
    <row r="11221" spans="11:11" x14ac:dyDescent="0.2">
      <c r="K11221" s="194" t="str">
        <f t="shared" si="175"/>
        <v xml:space="preserve"> ()</v>
      </c>
    </row>
    <row r="11222" spans="11:11" x14ac:dyDescent="0.2">
      <c r="K11222" s="194" t="str">
        <f t="shared" si="175"/>
        <v xml:space="preserve"> ()</v>
      </c>
    </row>
    <row r="11223" spans="11:11" x14ac:dyDescent="0.2">
      <c r="K11223" s="194" t="str">
        <f t="shared" si="175"/>
        <v xml:space="preserve"> ()</v>
      </c>
    </row>
    <row r="11224" spans="11:11" x14ac:dyDescent="0.2">
      <c r="K11224" s="194" t="str">
        <f t="shared" si="175"/>
        <v xml:space="preserve"> ()</v>
      </c>
    </row>
    <row r="11225" spans="11:11" x14ac:dyDescent="0.2">
      <c r="K11225" s="194" t="str">
        <f t="shared" si="175"/>
        <v xml:space="preserve"> ()</v>
      </c>
    </row>
    <row r="11226" spans="11:11" x14ac:dyDescent="0.2">
      <c r="K11226" s="194" t="str">
        <f t="shared" si="175"/>
        <v xml:space="preserve"> ()</v>
      </c>
    </row>
    <row r="11227" spans="11:11" x14ac:dyDescent="0.2">
      <c r="K11227" s="194" t="str">
        <f t="shared" si="175"/>
        <v xml:space="preserve"> ()</v>
      </c>
    </row>
    <row r="11228" spans="11:11" x14ac:dyDescent="0.2">
      <c r="K11228" s="194" t="str">
        <f t="shared" si="175"/>
        <v xml:space="preserve"> ()</v>
      </c>
    </row>
    <row r="11229" spans="11:11" x14ac:dyDescent="0.2">
      <c r="K11229" s="194" t="str">
        <f t="shared" si="175"/>
        <v xml:space="preserve"> ()</v>
      </c>
    </row>
    <row r="11230" spans="11:11" x14ac:dyDescent="0.2">
      <c r="K11230" s="194" t="str">
        <f t="shared" si="175"/>
        <v xml:space="preserve"> ()</v>
      </c>
    </row>
    <row r="11231" spans="11:11" x14ac:dyDescent="0.2">
      <c r="K11231" s="194" t="str">
        <f t="shared" si="175"/>
        <v xml:space="preserve"> ()</v>
      </c>
    </row>
    <row r="11232" spans="11:11" x14ac:dyDescent="0.2">
      <c r="K11232" s="194" t="str">
        <f t="shared" si="175"/>
        <v xml:space="preserve"> ()</v>
      </c>
    </row>
    <row r="11233" spans="11:11" x14ac:dyDescent="0.2">
      <c r="K11233" s="194" t="str">
        <f t="shared" si="175"/>
        <v xml:space="preserve"> ()</v>
      </c>
    </row>
    <row r="11234" spans="11:11" x14ac:dyDescent="0.2">
      <c r="K11234" s="194" t="str">
        <f t="shared" si="175"/>
        <v xml:space="preserve"> ()</v>
      </c>
    </row>
    <row r="11235" spans="11:11" x14ac:dyDescent="0.2">
      <c r="K11235" s="194" t="str">
        <f t="shared" si="175"/>
        <v xml:space="preserve"> ()</v>
      </c>
    </row>
    <row r="11236" spans="11:11" x14ac:dyDescent="0.2">
      <c r="K11236" s="194" t="str">
        <f t="shared" si="175"/>
        <v xml:space="preserve"> ()</v>
      </c>
    </row>
    <row r="11237" spans="11:11" x14ac:dyDescent="0.2">
      <c r="K11237" s="194" t="str">
        <f t="shared" si="175"/>
        <v xml:space="preserve"> ()</v>
      </c>
    </row>
    <row r="11238" spans="11:11" x14ac:dyDescent="0.2">
      <c r="K11238" s="194" t="str">
        <f t="shared" si="175"/>
        <v xml:space="preserve"> ()</v>
      </c>
    </row>
    <row r="11239" spans="11:11" x14ac:dyDescent="0.2">
      <c r="K11239" s="194" t="str">
        <f t="shared" si="175"/>
        <v xml:space="preserve"> ()</v>
      </c>
    </row>
    <row r="11240" spans="11:11" x14ac:dyDescent="0.2">
      <c r="K11240" s="194" t="str">
        <f t="shared" si="175"/>
        <v xml:space="preserve"> ()</v>
      </c>
    </row>
    <row r="11241" spans="11:11" x14ac:dyDescent="0.2">
      <c r="K11241" s="194" t="str">
        <f t="shared" si="175"/>
        <v xml:space="preserve"> ()</v>
      </c>
    </row>
    <row r="11242" spans="11:11" x14ac:dyDescent="0.2">
      <c r="K11242" s="194" t="str">
        <f t="shared" si="175"/>
        <v xml:space="preserve"> ()</v>
      </c>
    </row>
    <row r="11243" spans="11:11" x14ac:dyDescent="0.2">
      <c r="K11243" s="194" t="str">
        <f t="shared" si="175"/>
        <v xml:space="preserve"> ()</v>
      </c>
    </row>
    <row r="11244" spans="11:11" x14ac:dyDescent="0.2">
      <c r="K11244" s="194" t="str">
        <f t="shared" si="175"/>
        <v xml:space="preserve"> ()</v>
      </c>
    </row>
    <row r="11245" spans="11:11" x14ac:dyDescent="0.2">
      <c r="K11245" s="194" t="str">
        <f t="shared" si="175"/>
        <v xml:space="preserve"> ()</v>
      </c>
    </row>
    <row r="11246" spans="11:11" x14ac:dyDescent="0.2">
      <c r="K11246" s="194" t="str">
        <f t="shared" si="175"/>
        <v xml:space="preserve"> ()</v>
      </c>
    </row>
    <row r="11247" spans="11:11" x14ac:dyDescent="0.2">
      <c r="K11247" s="194" t="str">
        <f t="shared" si="175"/>
        <v xml:space="preserve"> ()</v>
      </c>
    </row>
    <row r="11248" spans="11:11" x14ac:dyDescent="0.2">
      <c r="K11248" s="194" t="str">
        <f t="shared" si="175"/>
        <v xml:space="preserve"> ()</v>
      </c>
    </row>
    <row r="11249" spans="11:11" x14ac:dyDescent="0.2">
      <c r="K11249" s="194" t="str">
        <f t="shared" si="175"/>
        <v xml:space="preserve"> ()</v>
      </c>
    </row>
    <row r="11250" spans="11:11" x14ac:dyDescent="0.2">
      <c r="K11250" s="194" t="str">
        <f t="shared" si="175"/>
        <v xml:space="preserve"> ()</v>
      </c>
    </row>
    <row r="11251" spans="11:11" x14ac:dyDescent="0.2">
      <c r="K11251" s="194" t="str">
        <f t="shared" si="175"/>
        <v xml:space="preserve"> ()</v>
      </c>
    </row>
    <row r="11252" spans="11:11" x14ac:dyDescent="0.2">
      <c r="K11252" s="194" t="str">
        <f t="shared" si="175"/>
        <v xml:space="preserve"> ()</v>
      </c>
    </row>
    <row r="11253" spans="11:11" x14ac:dyDescent="0.2">
      <c r="K11253" s="194" t="str">
        <f t="shared" si="175"/>
        <v xml:space="preserve"> ()</v>
      </c>
    </row>
    <row r="11254" spans="11:11" x14ac:dyDescent="0.2">
      <c r="K11254" s="194" t="str">
        <f t="shared" si="175"/>
        <v xml:space="preserve"> ()</v>
      </c>
    </row>
    <row r="11255" spans="11:11" x14ac:dyDescent="0.2">
      <c r="K11255" s="194" t="str">
        <f t="shared" si="175"/>
        <v xml:space="preserve"> ()</v>
      </c>
    </row>
    <row r="11256" spans="11:11" x14ac:dyDescent="0.2">
      <c r="K11256" s="194" t="str">
        <f t="shared" si="175"/>
        <v xml:space="preserve"> ()</v>
      </c>
    </row>
    <row r="11257" spans="11:11" x14ac:dyDescent="0.2">
      <c r="K11257" s="194" t="str">
        <f t="shared" si="175"/>
        <v xml:space="preserve"> ()</v>
      </c>
    </row>
    <row r="11258" spans="11:11" x14ac:dyDescent="0.2">
      <c r="K11258" s="194" t="str">
        <f t="shared" si="175"/>
        <v xml:space="preserve"> ()</v>
      </c>
    </row>
    <row r="11259" spans="11:11" x14ac:dyDescent="0.2">
      <c r="K11259" s="194" t="str">
        <f t="shared" si="175"/>
        <v xml:space="preserve"> ()</v>
      </c>
    </row>
    <row r="11260" spans="11:11" x14ac:dyDescent="0.2">
      <c r="K11260" s="194" t="str">
        <f t="shared" si="175"/>
        <v xml:space="preserve"> ()</v>
      </c>
    </row>
    <row r="11261" spans="11:11" x14ac:dyDescent="0.2">
      <c r="K11261" s="194" t="str">
        <f t="shared" si="175"/>
        <v xml:space="preserve"> ()</v>
      </c>
    </row>
    <row r="11262" spans="11:11" x14ac:dyDescent="0.2">
      <c r="K11262" s="194" t="str">
        <f t="shared" ref="K11262:K11325" si="176">+SUBSTITUTE(CONCATENATE(D11262," ","(",IF(RIGHT(E11262,3)="1**","1",E11262),")"),"(1)","")</f>
        <v xml:space="preserve"> ()</v>
      </c>
    </row>
    <row r="11263" spans="11:11" x14ac:dyDescent="0.2">
      <c r="K11263" s="194" t="str">
        <f t="shared" si="176"/>
        <v xml:space="preserve"> ()</v>
      </c>
    </row>
    <row r="11264" spans="11:11" x14ac:dyDescent="0.2">
      <c r="K11264" s="194" t="str">
        <f t="shared" si="176"/>
        <v xml:space="preserve"> ()</v>
      </c>
    </row>
    <row r="11265" spans="11:11" x14ac:dyDescent="0.2">
      <c r="K11265" s="194" t="str">
        <f t="shared" si="176"/>
        <v xml:space="preserve"> ()</v>
      </c>
    </row>
    <row r="11266" spans="11:11" x14ac:dyDescent="0.2">
      <c r="K11266" s="194" t="str">
        <f t="shared" si="176"/>
        <v xml:space="preserve"> ()</v>
      </c>
    </row>
    <row r="11267" spans="11:11" x14ac:dyDescent="0.2">
      <c r="K11267" s="194" t="str">
        <f t="shared" si="176"/>
        <v xml:space="preserve"> ()</v>
      </c>
    </row>
    <row r="11268" spans="11:11" x14ac:dyDescent="0.2">
      <c r="K11268" s="194" t="str">
        <f t="shared" si="176"/>
        <v xml:space="preserve"> ()</v>
      </c>
    </row>
    <row r="11269" spans="11:11" x14ac:dyDescent="0.2">
      <c r="K11269" s="194" t="str">
        <f t="shared" si="176"/>
        <v xml:space="preserve"> ()</v>
      </c>
    </row>
    <row r="11270" spans="11:11" x14ac:dyDescent="0.2">
      <c r="K11270" s="194" t="str">
        <f t="shared" si="176"/>
        <v xml:space="preserve"> ()</v>
      </c>
    </row>
    <row r="11271" spans="11:11" x14ac:dyDescent="0.2">
      <c r="K11271" s="194" t="str">
        <f t="shared" si="176"/>
        <v xml:space="preserve"> ()</v>
      </c>
    </row>
    <row r="11272" spans="11:11" x14ac:dyDescent="0.2">
      <c r="K11272" s="194" t="str">
        <f t="shared" si="176"/>
        <v xml:space="preserve"> ()</v>
      </c>
    </row>
    <row r="11273" spans="11:11" x14ac:dyDescent="0.2">
      <c r="K11273" s="194" t="str">
        <f t="shared" si="176"/>
        <v xml:space="preserve"> ()</v>
      </c>
    </row>
    <row r="11274" spans="11:11" x14ac:dyDescent="0.2">
      <c r="K11274" s="194" t="str">
        <f t="shared" si="176"/>
        <v xml:space="preserve"> ()</v>
      </c>
    </row>
    <row r="11275" spans="11:11" x14ac:dyDescent="0.2">
      <c r="K11275" s="194" t="str">
        <f t="shared" si="176"/>
        <v xml:space="preserve"> ()</v>
      </c>
    </row>
    <row r="11276" spans="11:11" x14ac:dyDescent="0.2">
      <c r="K11276" s="194" t="str">
        <f t="shared" si="176"/>
        <v xml:space="preserve"> ()</v>
      </c>
    </row>
    <row r="11277" spans="11:11" x14ac:dyDescent="0.2">
      <c r="K11277" s="194" t="str">
        <f t="shared" si="176"/>
        <v xml:space="preserve"> ()</v>
      </c>
    </row>
    <row r="11278" spans="11:11" x14ac:dyDescent="0.2">
      <c r="K11278" s="194" t="str">
        <f t="shared" si="176"/>
        <v xml:space="preserve"> ()</v>
      </c>
    </row>
    <row r="11279" spans="11:11" x14ac:dyDescent="0.2">
      <c r="K11279" s="194" t="str">
        <f t="shared" si="176"/>
        <v xml:space="preserve"> ()</v>
      </c>
    </row>
    <row r="11280" spans="11:11" x14ac:dyDescent="0.2">
      <c r="K11280" s="194" t="str">
        <f t="shared" si="176"/>
        <v xml:space="preserve"> ()</v>
      </c>
    </row>
    <row r="11281" spans="11:11" x14ac:dyDescent="0.2">
      <c r="K11281" s="194" t="str">
        <f t="shared" si="176"/>
        <v xml:space="preserve"> ()</v>
      </c>
    </row>
    <row r="11282" spans="11:11" x14ac:dyDescent="0.2">
      <c r="K11282" s="194" t="str">
        <f t="shared" si="176"/>
        <v xml:space="preserve"> ()</v>
      </c>
    </row>
    <row r="11283" spans="11:11" x14ac:dyDescent="0.2">
      <c r="K11283" s="194" t="str">
        <f t="shared" si="176"/>
        <v xml:space="preserve"> ()</v>
      </c>
    </row>
    <row r="11284" spans="11:11" x14ac:dyDescent="0.2">
      <c r="K11284" s="194" t="str">
        <f t="shared" si="176"/>
        <v xml:space="preserve"> ()</v>
      </c>
    </row>
    <row r="11285" spans="11:11" x14ac:dyDescent="0.2">
      <c r="K11285" s="194" t="str">
        <f t="shared" si="176"/>
        <v xml:space="preserve"> ()</v>
      </c>
    </row>
    <row r="11286" spans="11:11" x14ac:dyDescent="0.2">
      <c r="K11286" s="194" t="str">
        <f t="shared" si="176"/>
        <v xml:space="preserve"> ()</v>
      </c>
    </row>
    <row r="11287" spans="11:11" x14ac:dyDescent="0.2">
      <c r="K11287" s="194" t="str">
        <f t="shared" si="176"/>
        <v xml:space="preserve"> ()</v>
      </c>
    </row>
    <row r="11288" spans="11:11" x14ac:dyDescent="0.2">
      <c r="K11288" s="194" t="str">
        <f t="shared" si="176"/>
        <v xml:space="preserve"> ()</v>
      </c>
    </row>
    <row r="11289" spans="11:11" x14ac:dyDescent="0.2">
      <c r="K11289" s="194" t="str">
        <f t="shared" si="176"/>
        <v xml:space="preserve"> ()</v>
      </c>
    </row>
    <row r="11290" spans="11:11" x14ac:dyDescent="0.2">
      <c r="K11290" s="194" t="str">
        <f t="shared" si="176"/>
        <v xml:space="preserve"> ()</v>
      </c>
    </row>
    <row r="11291" spans="11:11" x14ac:dyDescent="0.2">
      <c r="K11291" s="194" t="str">
        <f t="shared" si="176"/>
        <v xml:space="preserve"> ()</v>
      </c>
    </row>
    <row r="11292" spans="11:11" x14ac:dyDescent="0.2">
      <c r="K11292" s="194" t="str">
        <f t="shared" si="176"/>
        <v xml:space="preserve"> ()</v>
      </c>
    </row>
    <row r="11293" spans="11:11" x14ac:dyDescent="0.2">
      <c r="K11293" s="194" t="str">
        <f t="shared" si="176"/>
        <v xml:space="preserve"> ()</v>
      </c>
    </row>
    <row r="11294" spans="11:11" x14ac:dyDescent="0.2">
      <c r="K11294" s="194" t="str">
        <f t="shared" si="176"/>
        <v xml:space="preserve"> ()</v>
      </c>
    </row>
    <row r="11295" spans="11:11" x14ac:dyDescent="0.2">
      <c r="K11295" s="194" t="str">
        <f t="shared" si="176"/>
        <v xml:space="preserve"> ()</v>
      </c>
    </row>
    <row r="11296" spans="11:11" x14ac:dyDescent="0.2">
      <c r="K11296" s="194" t="str">
        <f t="shared" si="176"/>
        <v xml:space="preserve"> ()</v>
      </c>
    </row>
    <row r="11297" spans="11:11" x14ac:dyDescent="0.2">
      <c r="K11297" s="194" t="str">
        <f t="shared" si="176"/>
        <v xml:space="preserve"> ()</v>
      </c>
    </row>
    <row r="11298" spans="11:11" x14ac:dyDescent="0.2">
      <c r="K11298" s="194" t="str">
        <f t="shared" si="176"/>
        <v xml:space="preserve"> ()</v>
      </c>
    </row>
    <row r="11299" spans="11:11" x14ac:dyDescent="0.2">
      <c r="K11299" s="194" t="str">
        <f t="shared" si="176"/>
        <v xml:space="preserve"> ()</v>
      </c>
    </row>
    <row r="11300" spans="11:11" x14ac:dyDescent="0.2">
      <c r="K11300" s="194" t="str">
        <f t="shared" si="176"/>
        <v xml:space="preserve"> ()</v>
      </c>
    </row>
    <row r="11301" spans="11:11" x14ac:dyDescent="0.2">
      <c r="K11301" s="194" t="str">
        <f t="shared" si="176"/>
        <v xml:space="preserve"> ()</v>
      </c>
    </row>
    <row r="11302" spans="11:11" x14ac:dyDescent="0.2">
      <c r="K11302" s="194" t="str">
        <f t="shared" si="176"/>
        <v xml:space="preserve"> ()</v>
      </c>
    </row>
    <row r="11303" spans="11:11" x14ac:dyDescent="0.2">
      <c r="K11303" s="194" t="str">
        <f t="shared" si="176"/>
        <v xml:space="preserve"> ()</v>
      </c>
    </row>
    <row r="11304" spans="11:11" x14ac:dyDescent="0.2">
      <c r="K11304" s="194" t="str">
        <f t="shared" si="176"/>
        <v xml:space="preserve"> ()</v>
      </c>
    </row>
    <row r="11305" spans="11:11" x14ac:dyDescent="0.2">
      <c r="K11305" s="194" t="str">
        <f t="shared" si="176"/>
        <v xml:space="preserve"> ()</v>
      </c>
    </row>
    <row r="11306" spans="11:11" x14ac:dyDescent="0.2">
      <c r="K11306" s="194" t="str">
        <f t="shared" si="176"/>
        <v xml:space="preserve"> ()</v>
      </c>
    </row>
    <row r="11307" spans="11:11" x14ac:dyDescent="0.2">
      <c r="K11307" s="194" t="str">
        <f t="shared" si="176"/>
        <v xml:space="preserve"> ()</v>
      </c>
    </row>
    <row r="11308" spans="11:11" x14ac:dyDescent="0.2">
      <c r="K11308" s="194" t="str">
        <f t="shared" si="176"/>
        <v xml:space="preserve"> ()</v>
      </c>
    </row>
    <row r="11309" spans="11:11" x14ac:dyDescent="0.2">
      <c r="K11309" s="194" t="str">
        <f t="shared" si="176"/>
        <v xml:space="preserve"> ()</v>
      </c>
    </row>
    <row r="11310" spans="11:11" x14ac:dyDescent="0.2">
      <c r="K11310" s="194" t="str">
        <f t="shared" si="176"/>
        <v xml:space="preserve"> ()</v>
      </c>
    </row>
    <row r="11311" spans="11:11" x14ac:dyDescent="0.2">
      <c r="K11311" s="194" t="str">
        <f t="shared" si="176"/>
        <v xml:space="preserve"> ()</v>
      </c>
    </row>
    <row r="11312" spans="11:11" x14ac:dyDescent="0.2">
      <c r="K11312" s="194" t="str">
        <f t="shared" si="176"/>
        <v xml:space="preserve"> ()</v>
      </c>
    </row>
    <row r="11313" spans="11:11" x14ac:dyDescent="0.2">
      <c r="K11313" s="194" t="str">
        <f t="shared" si="176"/>
        <v xml:space="preserve"> ()</v>
      </c>
    </row>
    <row r="11314" spans="11:11" x14ac:dyDescent="0.2">
      <c r="K11314" s="194" t="str">
        <f t="shared" si="176"/>
        <v xml:space="preserve"> ()</v>
      </c>
    </row>
    <row r="11315" spans="11:11" x14ac:dyDescent="0.2">
      <c r="K11315" s="194" t="str">
        <f t="shared" si="176"/>
        <v xml:space="preserve"> ()</v>
      </c>
    </row>
    <row r="11316" spans="11:11" x14ac:dyDescent="0.2">
      <c r="K11316" s="194" t="str">
        <f t="shared" si="176"/>
        <v xml:space="preserve"> ()</v>
      </c>
    </row>
    <row r="11317" spans="11:11" x14ac:dyDescent="0.2">
      <c r="K11317" s="194" t="str">
        <f t="shared" si="176"/>
        <v xml:space="preserve"> ()</v>
      </c>
    </row>
    <row r="11318" spans="11:11" x14ac:dyDescent="0.2">
      <c r="K11318" s="194" t="str">
        <f t="shared" si="176"/>
        <v xml:space="preserve"> ()</v>
      </c>
    </row>
    <row r="11319" spans="11:11" x14ac:dyDescent="0.2">
      <c r="K11319" s="194" t="str">
        <f t="shared" si="176"/>
        <v xml:space="preserve"> ()</v>
      </c>
    </row>
    <row r="11320" spans="11:11" x14ac:dyDescent="0.2">
      <c r="K11320" s="194" t="str">
        <f t="shared" si="176"/>
        <v xml:space="preserve"> ()</v>
      </c>
    </row>
    <row r="11321" spans="11:11" x14ac:dyDescent="0.2">
      <c r="K11321" s="194" t="str">
        <f t="shared" si="176"/>
        <v xml:space="preserve"> ()</v>
      </c>
    </row>
    <row r="11322" spans="11:11" x14ac:dyDescent="0.2">
      <c r="K11322" s="194" t="str">
        <f t="shared" si="176"/>
        <v xml:space="preserve"> ()</v>
      </c>
    </row>
    <row r="11323" spans="11:11" x14ac:dyDescent="0.2">
      <c r="K11323" s="194" t="str">
        <f t="shared" si="176"/>
        <v xml:space="preserve"> ()</v>
      </c>
    </row>
    <row r="11324" spans="11:11" x14ac:dyDescent="0.2">
      <c r="K11324" s="194" t="str">
        <f t="shared" si="176"/>
        <v xml:space="preserve"> ()</v>
      </c>
    </row>
    <row r="11325" spans="11:11" x14ac:dyDescent="0.2">
      <c r="K11325" s="194" t="str">
        <f t="shared" si="176"/>
        <v xml:space="preserve"> ()</v>
      </c>
    </row>
    <row r="11326" spans="11:11" x14ac:dyDescent="0.2">
      <c r="K11326" s="194" t="str">
        <f t="shared" ref="K11326:K11389" si="177">+SUBSTITUTE(CONCATENATE(D11326," ","(",IF(RIGHT(E11326,3)="1**","1",E11326),")"),"(1)","")</f>
        <v xml:space="preserve"> ()</v>
      </c>
    </row>
    <row r="11327" spans="11:11" x14ac:dyDescent="0.2">
      <c r="K11327" s="194" t="str">
        <f t="shared" si="177"/>
        <v xml:space="preserve"> ()</v>
      </c>
    </row>
    <row r="11328" spans="11:11" x14ac:dyDescent="0.2">
      <c r="K11328" s="194" t="str">
        <f t="shared" si="177"/>
        <v xml:space="preserve"> ()</v>
      </c>
    </row>
    <row r="11329" spans="11:11" x14ac:dyDescent="0.2">
      <c r="K11329" s="194" t="str">
        <f t="shared" si="177"/>
        <v xml:space="preserve"> ()</v>
      </c>
    </row>
    <row r="11330" spans="11:11" x14ac:dyDescent="0.2">
      <c r="K11330" s="194" t="str">
        <f t="shared" si="177"/>
        <v xml:space="preserve"> ()</v>
      </c>
    </row>
    <row r="11331" spans="11:11" x14ac:dyDescent="0.2">
      <c r="K11331" s="194" t="str">
        <f t="shared" si="177"/>
        <v xml:space="preserve"> ()</v>
      </c>
    </row>
    <row r="11332" spans="11:11" x14ac:dyDescent="0.2">
      <c r="K11332" s="194" t="str">
        <f t="shared" si="177"/>
        <v xml:space="preserve"> ()</v>
      </c>
    </row>
    <row r="11333" spans="11:11" x14ac:dyDescent="0.2">
      <c r="K11333" s="194" t="str">
        <f t="shared" si="177"/>
        <v xml:space="preserve"> ()</v>
      </c>
    </row>
    <row r="11334" spans="11:11" x14ac:dyDescent="0.2">
      <c r="K11334" s="194" t="str">
        <f t="shared" si="177"/>
        <v xml:space="preserve"> ()</v>
      </c>
    </row>
    <row r="11335" spans="11:11" x14ac:dyDescent="0.2">
      <c r="K11335" s="194" t="str">
        <f t="shared" si="177"/>
        <v xml:space="preserve"> ()</v>
      </c>
    </row>
    <row r="11336" spans="11:11" x14ac:dyDescent="0.2">
      <c r="K11336" s="194" t="str">
        <f t="shared" si="177"/>
        <v xml:space="preserve"> ()</v>
      </c>
    </row>
    <row r="11337" spans="11:11" x14ac:dyDescent="0.2">
      <c r="K11337" s="194" t="str">
        <f t="shared" si="177"/>
        <v xml:space="preserve"> ()</v>
      </c>
    </row>
    <row r="11338" spans="11:11" x14ac:dyDescent="0.2">
      <c r="K11338" s="194" t="str">
        <f t="shared" si="177"/>
        <v xml:space="preserve"> ()</v>
      </c>
    </row>
    <row r="11339" spans="11:11" x14ac:dyDescent="0.2">
      <c r="K11339" s="194" t="str">
        <f t="shared" si="177"/>
        <v xml:space="preserve"> ()</v>
      </c>
    </row>
    <row r="11340" spans="11:11" x14ac:dyDescent="0.2">
      <c r="K11340" s="194" t="str">
        <f t="shared" si="177"/>
        <v xml:space="preserve"> ()</v>
      </c>
    </row>
    <row r="11341" spans="11:11" x14ac:dyDescent="0.2">
      <c r="K11341" s="194" t="str">
        <f t="shared" si="177"/>
        <v xml:space="preserve"> ()</v>
      </c>
    </row>
    <row r="11342" spans="11:11" x14ac:dyDescent="0.2">
      <c r="K11342" s="194" t="str">
        <f t="shared" si="177"/>
        <v xml:space="preserve"> ()</v>
      </c>
    </row>
    <row r="11343" spans="11:11" x14ac:dyDescent="0.2">
      <c r="K11343" s="194" t="str">
        <f t="shared" si="177"/>
        <v xml:space="preserve"> ()</v>
      </c>
    </row>
    <row r="11344" spans="11:11" x14ac:dyDescent="0.2">
      <c r="K11344" s="194" t="str">
        <f t="shared" si="177"/>
        <v xml:space="preserve"> ()</v>
      </c>
    </row>
    <row r="11345" spans="11:11" x14ac:dyDescent="0.2">
      <c r="K11345" s="194" t="str">
        <f t="shared" si="177"/>
        <v xml:space="preserve"> ()</v>
      </c>
    </row>
    <row r="11346" spans="11:11" x14ac:dyDescent="0.2">
      <c r="K11346" s="194" t="str">
        <f t="shared" si="177"/>
        <v xml:space="preserve"> ()</v>
      </c>
    </row>
    <row r="11347" spans="11:11" x14ac:dyDescent="0.2">
      <c r="K11347" s="194" t="str">
        <f t="shared" si="177"/>
        <v xml:space="preserve"> ()</v>
      </c>
    </row>
    <row r="11348" spans="11:11" x14ac:dyDescent="0.2">
      <c r="K11348" s="194" t="str">
        <f t="shared" si="177"/>
        <v xml:space="preserve"> ()</v>
      </c>
    </row>
    <row r="11349" spans="11:11" x14ac:dyDescent="0.2">
      <c r="K11349" s="194" t="str">
        <f t="shared" si="177"/>
        <v xml:space="preserve"> ()</v>
      </c>
    </row>
    <row r="11350" spans="11:11" x14ac:dyDescent="0.2">
      <c r="K11350" s="194" t="str">
        <f t="shared" si="177"/>
        <v xml:space="preserve"> ()</v>
      </c>
    </row>
    <row r="11351" spans="11:11" x14ac:dyDescent="0.2">
      <c r="K11351" s="194" t="str">
        <f t="shared" si="177"/>
        <v xml:space="preserve"> ()</v>
      </c>
    </row>
    <row r="11352" spans="11:11" x14ac:dyDescent="0.2">
      <c r="K11352" s="194" t="str">
        <f t="shared" si="177"/>
        <v xml:space="preserve"> ()</v>
      </c>
    </row>
    <row r="11353" spans="11:11" x14ac:dyDescent="0.2">
      <c r="K11353" s="194" t="str">
        <f t="shared" si="177"/>
        <v xml:space="preserve"> ()</v>
      </c>
    </row>
    <row r="11354" spans="11:11" x14ac:dyDescent="0.2">
      <c r="K11354" s="194" t="str">
        <f t="shared" si="177"/>
        <v xml:space="preserve"> ()</v>
      </c>
    </row>
    <row r="11355" spans="11:11" x14ac:dyDescent="0.2">
      <c r="K11355" s="194" t="str">
        <f t="shared" si="177"/>
        <v xml:space="preserve"> ()</v>
      </c>
    </row>
    <row r="11356" spans="11:11" x14ac:dyDescent="0.2">
      <c r="K11356" s="194" t="str">
        <f t="shared" si="177"/>
        <v xml:space="preserve"> ()</v>
      </c>
    </row>
    <row r="11357" spans="11:11" x14ac:dyDescent="0.2">
      <c r="K11357" s="194" t="str">
        <f t="shared" si="177"/>
        <v xml:space="preserve"> ()</v>
      </c>
    </row>
    <row r="11358" spans="11:11" x14ac:dyDescent="0.2">
      <c r="K11358" s="194" t="str">
        <f t="shared" si="177"/>
        <v xml:space="preserve"> ()</v>
      </c>
    </row>
    <row r="11359" spans="11:11" x14ac:dyDescent="0.2">
      <c r="K11359" s="194" t="str">
        <f t="shared" si="177"/>
        <v xml:space="preserve"> ()</v>
      </c>
    </row>
    <row r="11360" spans="11:11" x14ac:dyDescent="0.2">
      <c r="K11360" s="194" t="str">
        <f t="shared" si="177"/>
        <v xml:space="preserve"> ()</v>
      </c>
    </row>
    <row r="11361" spans="11:11" x14ac:dyDescent="0.2">
      <c r="K11361" s="194" t="str">
        <f t="shared" si="177"/>
        <v xml:space="preserve"> ()</v>
      </c>
    </row>
    <row r="11362" spans="11:11" x14ac:dyDescent="0.2">
      <c r="K11362" s="194" t="str">
        <f t="shared" si="177"/>
        <v xml:space="preserve"> ()</v>
      </c>
    </row>
    <row r="11363" spans="11:11" x14ac:dyDescent="0.2">
      <c r="K11363" s="194" t="str">
        <f t="shared" si="177"/>
        <v xml:space="preserve"> ()</v>
      </c>
    </row>
    <row r="11364" spans="11:11" x14ac:dyDescent="0.2">
      <c r="K11364" s="194" t="str">
        <f t="shared" si="177"/>
        <v xml:space="preserve"> ()</v>
      </c>
    </row>
    <row r="11365" spans="11:11" x14ac:dyDescent="0.2">
      <c r="K11365" s="194" t="str">
        <f t="shared" si="177"/>
        <v xml:space="preserve"> ()</v>
      </c>
    </row>
    <row r="11366" spans="11:11" x14ac:dyDescent="0.2">
      <c r="K11366" s="194" t="str">
        <f t="shared" si="177"/>
        <v xml:space="preserve"> ()</v>
      </c>
    </row>
    <row r="11367" spans="11:11" x14ac:dyDescent="0.2">
      <c r="K11367" s="194" t="str">
        <f t="shared" si="177"/>
        <v xml:space="preserve"> ()</v>
      </c>
    </row>
    <row r="11368" spans="11:11" x14ac:dyDescent="0.2">
      <c r="K11368" s="194" t="str">
        <f t="shared" si="177"/>
        <v xml:space="preserve"> ()</v>
      </c>
    </row>
    <row r="11369" spans="11:11" x14ac:dyDescent="0.2">
      <c r="K11369" s="194" t="str">
        <f t="shared" si="177"/>
        <v xml:space="preserve"> ()</v>
      </c>
    </row>
    <row r="11370" spans="11:11" x14ac:dyDescent="0.2">
      <c r="K11370" s="194" t="str">
        <f t="shared" si="177"/>
        <v xml:space="preserve"> ()</v>
      </c>
    </row>
    <row r="11371" spans="11:11" x14ac:dyDescent="0.2">
      <c r="K11371" s="194" t="str">
        <f t="shared" si="177"/>
        <v xml:space="preserve"> ()</v>
      </c>
    </row>
    <row r="11372" spans="11:11" x14ac:dyDescent="0.2">
      <c r="K11372" s="194" t="str">
        <f t="shared" si="177"/>
        <v xml:space="preserve"> ()</v>
      </c>
    </row>
    <row r="11373" spans="11:11" x14ac:dyDescent="0.2">
      <c r="K11373" s="194" t="str">
        <f t="shared" si="177"/>
        <v xml:space="preserve"> ()</v>
      </c>
    </row>
    <row r="11374" spans="11:11" x14ac:dyDescent="0.2">
      <c r="K11374" s="194" t="str">
        <f t="shared" si="177"/>
        <v xml:space="preserve"> ()</v>
      </c>
    </row>
    <row r="11375" spans="11:11" x14ac:dyDescent="0.2">
      <c r="K11375" s="194" t="str">
        <f t="shared" si="177"/>
        <v xml:space="preserve"> ()</v>
      </c>
    </row>
    <row r="11376" spans="11:11" x14ac:dyDescent="0.2">
      <c r="K11376" s="194" t="str">
        <f t="shared" si="177"/>
        <v xml:space="preserve"> ()</v>
      </c>
    </row>
    <row r="11377" spans="11:11" x14ac:dyDescent="0.2">
      <c r="K11377" s="194" t="str">
        <f t="shared" si="177"/>
        <v xml:space="preserve"> ()</v>
      </c>
    </row>
    <row r="11378" spans="11:11" x14ac:dyDescent="0.2">
      <c r="K11378" s="194" t="str">
        <f t="shared" si="177"/>
        <v xml:space="preserve"> ()</v>
      </c>
    </row>
    <row r="11379" spans="11:11" x14ac:dyDescent="0.2">
      <c r="K11379" s="194" t="str">
        <f t="shared" si="177"/>
        <v xml:space="preserve"> ()</v>
      </c>
    </row>
    <row r="11380" spans="11:11" x14ac:dyDescent="0.2">
      <c r="K11380" s="194" t="str">
        <f t="shared" si="177"/>
        <v xml:space="preserve"> ()</v>
      </c>
    </row>
    <row r="11381" spans="11:11" x14ac:dyDescent="0.2">
      <c r="K11381" s="194" t="str">
        <f t="shared" si="177"/>
        <v xml:space="preserve"> ()</v>
      </c>
    </row>
    <row r="11382" spans="11:11" x14ac:dyDescent="0.2">
      <c r="K11382" s="194" t="str">
        <f t="shared" si="177"/>
        <v xml:space="preserve"> ()</v>
      </c>
    </row>
    <row r="11383" spans="11:11" x14ac:dyDescent="0.2">
      <c r="K11383" s="194" t="str">
        <f t="shared" si="177"/>
        <v xml:space="preserve"> ()</v>
      </c>
    </row>
    <row r="11384" spans="11:11" x14ac:dyDescent="0.2">
      <c r="K11384" s="194" t="str">
        <f t="shared" si="177"/>
        <v xml:space="preserve"> ()</v>
      </c>
    </row>
    <row r="11385" spans="11:11" x14ac:dyDescent="0.2">
      <c r="K11385" s="194" t="str">
        <f t="shared" si="177"/>
        <v xml:space="preserve"> ()</v>
      </c>
    </row>
    <row r="11386" spans="11:11" x14ac:dyDescent="0.2">
      <c r="K11386" s="194" t="str">
        <f t="shared" si="177"/>
        <v xml:space="preserve"> ()</v>
      </c>
    </row>
    <row r="11387" spans="11:11" x14ac:dyDescent="0.2">
      <c r="K11387" s="194" t="str">
        <f t="shared" si="177"/>
        <v xml:space="preserve"> ()</v>
      </c>
    </row>
    <row r="11388" spans="11:11" x14ac:dyDescent="0.2">
      <c r="K11388" s="194" t="str">
        <f t="shared" si="177"/>
        <v xml:space="preserve"> ()</v>
      </c>
    </row>
    <row r="11389" spans="11:11" x14ac:dyDescent="0.2">
      <c r="K11389" s="194" t="str">
        <f t="shared" si="177"/>
        <v xml:space="preserve"> ()</v>
      </c>
    </row>
    <row r="11390" spans="11:11" x14ac:dyDescent="0.2">
      <c r="K11390" s="194" t="str">
        <f t="shared" ref="K11390:K11453" si="178">+SUBSTITUTE(CONCATENATE(D11390," ","(",IF(RIGHT(E11390,3)="1**","1",E11390),")"),"(1)","")</f>
        <v xml:space="preserve"> ()</v>
      </c>
    </row>
    <row r="11391" spans="11:11" x14ac:dyDescent="0.2">
      <c r="K11391" s="194" t="str">
        <f t="shared" si="178"/>
        <v xml:space="preserve"> ()</v>
      </c>
    </row>
    <row r="11392" spans="11:11" x14ac:dyDescent="0.2">
      <c r="K11392" s="194" t="str">
        <f t="shared" si="178"/>
        <v xml:space="preserve"> ()</v>
      </c>
    </row>
    <row r="11393" spans="11:11" x14ac:dyDescent="0.2">
      <c r="K11393" s="194" t="str">
        <f t="shared" si="178"/>
        <v xml:space="preserve"> ()</v>
      </c>
    </row>
    <row r="11394" spans="11:11" x14ac:dyDescent="0.2">
      <c r="K11394" s="194" t="str">
        <f t="shared" si="178"/>
        <v xml:space="preserve"> ()</v>
      </c>
    </row>
    <row r="11395" spans="11:11" x14ac:dyDescent="0.2">
      <c r="K11395" s="194" t="str">
        <f t="shared" si="178"/>
        <v xml:space="preserve"> ()</v>
      </c>
    </row>
    <row r="11396" spans="11:11" x14ac:dyDescent="0.2">
      <c r="K11396" s="194" t="str">
        <f t="shared" si="178"/>
        <v xml:space="preserve"> ()</v>
      </c>
    </row>
    <row r="11397" spans="11:11" x14ac:dyDescent="0.2">
      <c r="K11397" s="194" t="str">
        <f t="shared" si="178"/>
        <v xml:space="preserve"> ()</v>
      </c>
    </row>
    <row r="11398" spans="11:11" x14ac:dyDescent="0.2">
      <c r="K11398" s="194" t="str">
        <f t="shared" si="178"/>
        <v xml:space="preserve"> ()</v>
      </c>
    </row>
    <row r="11399" spans="11:11" x14ac:dyDescent="0.2">
      <c r="K11399" s="194" t="str">
        <f t="shared" si="178"/>
        <v xml:space="preserve"> ()</v>
      </c>
    </row>
    <row r="11400" spans="11:11" x14ac:dyDescent="0.2">
      <c r="K11400" s="194" t="str">
        <f t="shared" si="178"/>
        <v xml:space="preserve"> ()</v>
      </c>
    </row>
    <row r="11401" spans="11:11" x14ac:dyDescent="0.2">
      <c r="K11401" s="194" t="str">
        <f t="shared" si="178"/>
        <v xml:space="preserve"> ()</v>
      </c>
    </row>
    <row r="11402" spans="11:11" x14ac:dyDescent="0.2">
      <c r="K11402" s="194" t="str">
        <f t="shared" si="178"/>
        <v xml:space="preserve"> ()</v>
      </c>
    </row>
    <row r="11403" spans="11:11" x14ac:dyDescent="0.2">
      <c r="K11403" s="194" t="str">
        <f t="shared" si="178"/>
        <v xml:space="preserve"> ()</v>
      </c>
    </row>
    <row r="11404" spans="11:11" x14ac:dyDescent="0.2">
      <c r="K11404" s="194" t="str">
        <f t="shared" si="178"/>
        <v xml:space="preserve"> ()</v>
      </c>
    </row>
    <row r="11405" spans="11:11" x14ac:dyDescent="0.2">
      <c r="K11405" s="194" t="str">
        <f t="shared" si="178"/>
        <v xml:space="preserve"> ()</v>
      </c>
    </row>
    <row r="11406" spans="11:11" x14ac:dyDescent="0.2">
      <c r="K11406" s="194" t="str">
        <f t="shared" si="178"/>
        <v xml:space="preserve"> ()</v>
      </c>
    </row>
    <row r="11407" spans="11:11" x14ac:dyDescent="0.2">
      <c r="K11407" s="194" t="str">
        <f t="shared" si="178"/>
        <v xml:space="preserve"> ()</v>
      </c>
    </row>
    <row r="11408" spans="11:11" x14ac:dyDescent="0.2">
      <c r="K11408" s="194" t="str">
        <f t="shared" si="178"/>
        <v xml:space="preserve"> ()</v>
      </c>
    </row>
    <row r="11409" spans="11:11" x14ac:dyDescent="0.2">
      <c r="K11409" s="194" t="str">
        <f t="shared" si="178"/>
        <v xml:space="preserve"> ()</v>
      </c>
    </row>
    <row r="11410" spans="11:11" x14ac:dyDescent="0.2">
      <c r="K11410" s="194" t="str">
        <f t="shared" si="178"/>
        <v xml:space="preserve"> ()</v>
      </c>
    </row>
    <row r="11411" spans="11:11" x14ac:dyDescent="0.2">
      <c r="K11411" s="194" t="str">
        <f t="shared" si="178"/>
        <v xml:space="preserve"> ()</v>
      </c>
    </row>
    <row r="11412" spans="11:11" x14ac:dyDescent="0.2">
      <c r="K11412" s="194" t="str">
        <f t="shared" si="178"/>
        <v xml:space="preserve"> ()</v>
      </c>
    </row>
    <row r="11413" spans="11:11" x14ac:dyDescent="0.2">
      <c r="K11413" s="194" t="str">
        <f t="shared" si="178"/>
        <v xml:space="preserve"> ()</v>
      </c>
    </row>
    <row r="11414" spans="11:11" x14ac:dyDescent="0.2">
      <c r="K11414" s="194" t="str">
        <f t="shared" si="178"/>
        <v xml:space="preserve"> ()</v>
      </c>
    </row>
    <row r="11415" spans="11:11" x14ac:dyDescent="0.2">
      <c r="K11415" s="194" t="str">
        <f t="shared" si="178"/>
        <v xml:space="preserve"> ()</v>
      </c>
    </row>
    <row r="11416" spans="11:11" x14ac:dyDescent="0.2">
      <c r="K11416" s="194" t="str">
        <f t="shared" si="178"/>
        <v xml:space="preserve"> ()</v>
      </c>
    </row>
    <row r="11417" spans="11:11" x14ac:dyDescent="0.2">
      <c r="K11417" s="194" t="str">
        <f t="shared" si="178"/>
        <v xml:space="preserve"> ()</v>
      </c>
    </row>
    <row r="11418" spans="11:11" x14ac:dyDescent="0.2">
      <c r="K11418" s="194" t="str">
        <f t="shared" si="178"/>
        <v xml:space="preserve"> ()</v>
      </c>
    </row>
    <row r="11419" spans="11:11" x14ac:dyDescent="0.2">
      <c r="K11419" s="194" t="str">
        <f t="shared" si="178"/>
        <v xml:space="preserve"> ()</v>
      </c>
    </row>
    <row r="11420" spans="11:11" x14ac:dyDescent="0.2">
      <c r="K11420" s="194" t="str">
        <f t="shared" si="178"/>
        <v xml:space="preserve"> ()</v>
      </c>
    </row>
    <row r="11421" spans="11:11" x14ac:dyDescent="0.2">
      <c r="K11421" s="194" t="str">
        <f t="shared" si="178"/>
        <v xml:space="preserve"> ()</v>
      </c>
    </row>
    <row r="11422" spans="11:11" x14ac:dyDescent="0.2">
      <c r="K11422" s="194" t="str">
        <f t="shared" si="178"/>
        <v xml:space="preserve"> ()</v>
      </c>
    </row>
    <row r="11423" spans="11:11" x14ac:dyDescent="0.2">
      <c r="K11423" s="194" t="str">
        <f t="shared" si="178"/>
        <v xml:space="preserve"> ()</v>
      </c>
    </row>
    <row r="11424" spans="11:11" x14ac:dyDescent="0.2">
      <c r="K11424" s="194" t="str">
        <f t="shared" si="178"/>
        <v xml:space="preserve"> ()</v>
      </c>
    </row>
    <row r="11425" spans="11:11" x14ac:dyDescent="0.2">
      <c r="K11425" s="194" t="str">
        <f t="shared" si="178"/>
        <v xml:space="preserve"> ()</v>
      </c>
    </row>
    <row r="11426" spans="11:11" x14ac:dyDescent="0.2">
      <c r="K11426" s="194" t="str">
        <f t="shared" si="178"/>
        <v xml:space="preserve"> ()</v>
      </c>
    </row>
    <row r="11427" spans="11:11" x14ac:dyDescent="0.2">
      <c r="K11427" s="194" t="str">
        <f t="shared" si="178"/>
        <v xml:space="preserve"> ()</v>
      </c>
    </row>
    <row r="11428" spans="11:11" x14ac:dyDescent="0.2">
      <c r="K11428" s="194" t="str">
        <f t="shared" si="178"/>
        <v xml:space="preserve"> ()</v>
      </c>
    </row>
    <row r="11429" spans="11:11" x14ac:dyDescent="0.2">
      <c r="K11429" s="194" t="str">
        <f t="shared" si="178"/>
        <v xml:space="preserve"> ()</v>
      </c>
    </row>
    <row r="11430" spans="11:11" x14ac:dyDescent="0.2">
      <c r="K11430" s="194" t="str">
        <f t="shared" si="178"/>
        <v xml:space="preserve"> ()</v>
      </c>
    </row>
    <row r="11431" spans="11:11" x14ac:dyDescent="0.2">
      <c r="K11431" s="194" t="str">
        <f t="shared" si="178"/>
        <v xml:space="preserve"> ()</v>
      </c>
    </row>
    <row r="11432" spans="11:11" x14ac:dyDescent="0.2">
      <c r="K11432" s="194" t="str">
        <f t="shared" si="178"/>
        <v xml:space="preserve"> ()</v>
      </c>
    </row>
    <row r="11433" spans="11:11" x14ac:dyDescent="0.2">
      <c r="K11433" s="194" t="str">
        <f t="shared" si="178"/>
        <v xml:space="preserve"> ()</v>
      </c>
    </row>
    <row r="11434" spans="11:11" x14ac:dyDescent="0.2">
      <c r="K11434" s="194" t="str">
        <f t="shared" si="178"/>
        <v xml:space="preserve"> ()</v>
      </c>
    </row>
    <row r="11435" spans="11:11" x14ac:dyDescent="0.2">
      <c r="K11435" s="194" t="str">
        <f t="shared" si="178"/>
        <v xml:space="preserve"> ()</v>
      </c>
    </row>
    <row r="11436" spans="11:11" x14ac:dyDescent="0.2">
      <c r="K11436" s="194" t="str">
        <f t="shared" si="178"/>
        <v xml:space="preserve"> ()</v>
      </c>
    </row>
    <row r="11437" spans="11:11" x14ac:dyDescent="0.2">
      <c r="K11437" s="194" t="str">
        <f t="shared" si="178"/>
        <v xml:space="preserve"> ()</v>
      </c>
    </row>
    <row r="11438" spans="11:11" x14ac:dyDescent="0.2">
      <c r="K11438" s="194" t="str">
        <f t="shared" si="178"/>
        <v xml:space="preserve"> ()</v>
      </c>
    </row>
    <row r="11439" spans="11:11" x14ac:dyDescent="0.2">
      <c r="K11439" s="194" t="str">
        <f t="shared" si="178"/>
        <v xml:space="preserve"> ()</v>
      </c>
    </row>
    <row r="11440" spans="11:11" x14ac:dyDescent="0.2">
      <c r="K11440" s="194" t="str">
        <f t="shared" si="178"/>
        <v xml:space="preserve"> ()</v>
      </c>
    </row>
    <row r="11441" spans="11:11" x14ac:dyDescent="0.2">
      <c r="K11441" s="194" t="str">
        <f t="shared" si="178"/>
        <v xml:space="preserve"> ()</v>
      </c>
    </row>
    <row r="11442" spans="11:11" x14ac:dyDescent="0.2">
      <c r="K11442" s="194" t="str">
        <f t="shared" si="178"/>
        <v xml:space="preserve"> ()</v>
      </c>
    </row>
    <row r="11443" spans="11:11" x14ac:dyDescent="0.2">
      <c r="K11443" s="194" t="str">
        <f t="shared" si="178"/>
        <v xml:space="preserve"> ()</v>
      </c>
    </row>
    <row r="11444" spans="11:11" x14ac:dyDescent="0.2">
      <c r="K11444" s="194" t="str">
        <f t="shared" si="178"/>
        <v xml:space="preserve"> ()</v>
      </c>
    </row>
    <row r="11445" spans="11:11" x14ac:dyDescent="0.2">
      <c r="K11445" s="194" t="str">
        <f t="shared" si="178"/>
        <v xml:space="preserve"> ()</v>
      </c>
    </row>
    <row r="11446" spans="11:11" x14ac:dyDescent="0.2">
      <c r="K11446" s="194" t="str">
        <f t="shared" si="178"/>
        <v xml:space="preserve"> ()</v>
      </c>
    </row>
    <row r="11447" spans="11:11" x14ac:dyDescent="0.2">
      <c r="K11447" s="194" t="str">
        <f t="shared" si="178"/>
        <v xml:space="preserve"> ()</v>
      </c>
    </row>
    <row r="11448" spans="11:11" x14ac:dyDescent="0.2">
      <c r="K11448" s="194" t="str">
        <f t="shared" si="178"/>
        <v xml:space="preserve"> ()</v>
      </c>
    </row>
    <row r="11449" spans="11:11" x14ac:dyDescent="0.2">
      <c r="K11449" s="194" t="str">
        <f t="shared" si="178"/>
        <v xml:space="preserve"> ()</v>
      </c>
    </row>
    <row r="11450" spans="11:11" x14ac:dyDescent="0.2">
      <c r="K11450" s="194" t="str">
        <f t="shared" si="178"/>
        <v xml:space="preserve"> ()</v>
      </c>
    </row>
    <row r="11451" spans="11:11" x14ac:dyDescent="0.2">
      <c r="K11451" s="194" t="str">
        <f t="shared" si="178"/>
        <v xml:space="preserve"> ()</v>
      </c>
    </row>
    <row r="11452" spans="11:11" x14ac:dyDescent="0.2">
      <c r="K11452" s="194" t="str">
        <f t="shared" si="178"/>
        <v xml:space="preserve"> ()</v>
      </c>
    </row>
    <row r="11453" spans="11:11" x14ac:dyDescent="0.2">
      <c r="K11453" s="194" t="str">
        <f t="shared" si="178"/>
        <v xml:space="preserve"> ()</v>
      </c>
    </row>
    <row r="11454" spans="11:11" x14ac:dyDescent="0.2">
      <c r="K11454" s="194" t="str">
        <f t="shared" ref="K11454:K11517" si="179">+SUBSTITUTE(CONCATENATE(D11454," ","(",IF(RIGHT(E11454,3)="1**","1",E11454),")"),"(1)","")</f>
        <v xml:space="preserve"> ()</v>
      </c>
    </row>
    <row r="11455" spans="11:11" x14ac:dyDescent="0.2">
      <c r="K11455" s="194" t="str">
        <f t="shared" si="179"/>
        <v xml:space="preserve"> ()</v>
      </c>
    </row>
    <row r="11456" spans="11:11" x14ac:dyDescent="0.2">
      <c r="K11456" s="194" t="str">
        <f t="shared" si="179"/>
        <v xml:space="preserve"> ()</v>
      </c>
    </row>
    <row r="11457" spans="11:11" x14ac:dyDescent="0.2">
      <c r="K11457" s="194" t="str">
        <f t="shared" si="179"/>
        <v xml:space="preserve"> ()</v>
      </c>
    </row>
    <row r="11458" spans="11:11" x14ac:dyDescent="0.2">
      <c r="K11458" s="194" t="str">
        <f t="shared" si="179"/>
        <v xml:space="preserve"> ()</v>
      </c>
    </row>
    <row r="11459" spans="11:11" x14ac:dyDescent="0.2">
      <c r="K11459" s="194" t="str">
        <f t="shared" si="179"/>
        <v xml:space="preserve"> ()</v>
      </c>
    </row>
    <row r="11460" spans="11:11" x14ac:dyDescent="0.2">
      <c r="K11460" s="194" t="str">
        <f t="shared" si="179"/>
        <v xml:space="preserve"> ()</v>
      </c>
    </row>
    <row r="11461" spans="11:11" x14ac:dyDescent="0.2">
      <c r="K11461" s="194" t="str">
        <f t="shared" si="179"/>
        <v xml:space="preserve"> ()</v>
      </c>
    </row>
    <row r="11462" spans="11:11" x14ac:dyDescent="0.2">
      <c r="K11462" s="194" t="str">
        <f t="shared" si="179"/>
        <v xml:space="preserve"> ()</v>
      </c>
    </row>
    <row r="11463" spans="11:11" x14ac:dyDescent="0.2">
      <c r="K11463" s="194" t="str">
        <f t="shared" si="179"/>
        <v xml:space="preserve"> ()</v>
      </c>
    </row>
    <row r="11464" spans="11:11" x14ac:dyDescent="0.2">
      <c r="K11464" s="194" t="str">
        <f t="shared" si="179"/>
        <v xml:space="preserve"> ()</v>
      </c>
    </row>
    <row r="11465" spans="11:11" x14ac:dyDescent="0.2">
      <c r="K11465" s="194" t="str">
        <f t="shared" si="179"/>
        <v xml:space="preserve"> ()</v>
      </c>
    </row>
    <row r="11466" spans="11:11" x14ac:dyDescent="0.2">
      <c r="K11466" s="194" t="str">
        <f t="shared" si="179"/>
        <v xml:space="preserve"> ()</v>
      </c>
    </row>
    <row r="11467" spans="11:11" x14ac:dyDescent="0.2">
      <c r="K11467" s="194" t="str">
        <f t="shared" si="179"/>
        <v xml:space="preserve"> ()</v>
      </c>
    </row>
    <row r="11468" spans="11:11" x14ac:dyDescent="0.2">
      <c r="K11468" s="194" t="str">
        <f t="shared" si="179"/>
        <v xml:space="preserve"> ()</v>
      </c>
    </row>
    <row r="11469" spans="11:11" x14ac:dyDescent="0.2">
      <c r="K11469" s="194" t="str">
        <f t="shared" si="179"/>
        <v xml:space="preserve"> ()</v>
      </c>
    </row>
    <row r="11470" spans="11:11" x14ac:dyDescent="0.2">
      <c r="K11470" s="194" t="str">
        <f t="shared" si="179"/>
        <v xml:space="preserve"> ()</v>
      </c>
    </row>
    <row r="11471" spans="11:11" x14ac:dyDescent="0.2">
      <c r="K11471" s="194" t="str">
        <f t="shared" si="179"/>
        <v xml:space="preserve"> ()</v>
      </c>
    </row>
    <row r="11472" spans="11:11" x14ac:dyDescent="0.2">
      <c r="K11472" s="194" t="str">
        <f t="shared" si="179"/>
        <v xml:space="preserve"> ()</v>
      </c>
    </row>
    <row r="11473" spans="11:11" x14ac:dyDescent="0.2">
      <c r="K11473" s="194" t="str">
        <f t="shared" si="179"/>
        <v xml:space="preserve"> ()</v>
      </c>
    </row>
    <row r="11474" spans="11:11" x14ac:dyDescent="0.2">
      <c r="K11474" s="194" t="str">
        <f t="shared" si="179"/>
        <v xml:space="preserve"> ()</v>
      </c>
    </row>
    <row r="11475" spans="11:11" x14ac:dyDescent="0.2">
      <c r="K11475" s="194" t="str">
        <f t="shared" si="179"/>
        <v xml:space="preserve"> ()</v>
      </c>
    </row>
    <row r="11476" spans="11:11" x14ac:dyDescent="0.2">
      <c r="K11476" s="194" t="str">
        <f t="shared" si="179"/>
        <v xml:space="preserve"> ()</v>
      </c>
    </row>
    <row r="11477" spans="11:11" x14ac:dyDescent="0.2">
      <c r="K11477" s="194" t="str">
        <f t="shared" si="179"/>
        <v xml:space="preserve"> ()</v>
      </c>
    </row>
    <row r="11478" spans="11:11" x14ac:dyDescent="0.2">
      <c r="K11478" s="194" t="str">
        <f t="shared" si="179"/>
        <v xml:space="preserve"> ()</v>
      </c>
    </row>
    <row r="11479" spans="11:11" x14ac:dyDescent="0.2">
      <c r="K11479" s="194" t="str">
        <f t="shared" si="179"/>
        <v xml:space="preserve"> ()</v>
      </c>
    </row>
    <row r="11480" spans="11:11" x14ac:dyDescent="0.2">
      <c r="K11480" s="194" t="str">
        <f t="shared" si="179"/>
        <v xml:space="preserve"> ()</v>
      </c>
    </row>
    <row r="11481" spans="11:11" x14ac:dyDescent="0.2">
      <c r="K11481" s="194" t="str">
        <f t="shared" si="179"/>
        <v xml:space="preserve"> ()</v>
      </c>
    </row>
    <row r="11482" spans="11:11" x14ac:dyDescent="0.2">
      <c r="K11482" s="194" t="str">
        <f t="shared" si="179"/>
        <v xml:space="preserve"> ()</v>
      </c>
    </row>
    <row r="11483" spans="11:11" x14ac:dyDescent="0.2">
      <c r="K11483" s="194" t="str">
        <f t="shared" si="179"/>
        <v xml:space="preserve"> ()</v>
      </c>
    </row>
    <row r="11484" spans="11:11" x14ac:dyDescent="0.2">
      <c r="K11484" s="194" t="str">
        <f t="shared" si="179"/>
        <v xml:space="preserve"> ()</v>
      </c>
    </row>
    <row r="11485" spans="11:11" x14ac:dyDescent="0.2">
      <c r="K11485" s="194" t="str">
        <f t="shared" si="179"/>
        <v xml:space="preserve"> ()</v>
      </c>
    </row>
    <row r="11486" spans="11:11" x14ac:dyDescent="0.2">
      <c r="K11486" s="194" t="str">
        <f t="shared" si="179"/>
        <v xml:space="preserve"> ()</v>
      </c>
    </row>
    <row r="11487" spans="11:11" x14ac:dyDescent="0.2">
      <c r="K11487" s="194" t="str">
        <f t="shared" si="179"/>
        <v xml:space="preserve"> ()</v>
      </c>
    </row>
    <row r="11488" spans="11:11" x14ac:dyDescent="0.2">
      <c r="K11488" s="194" t="str">
        <f t="shared" si="179"/>
        <v xml:space="preserve"> ()</v>
      </c>
    </row>
    <row r="11489" spans="11:11" x14ac:dyDescent="0.2">
      <c r="K11489" s="194" t="str">
        <f t="shared" si="179"/>
        <v xml:space="preserve"> ()</v>
      </c>
    </row>
    <row r="11490" spans="11:11" x14ac:dyDescent="0.2">
      <c r="K11490" s="194" t="str">
        <f t="shared" si="179"/>
        <v xml:space="preserve"> ()</v>
      </c>
    </row>
    <row r="11491" spans="11:11" x14ac:dyDescent="0.2">
      <c r="K11491" s="194" t="str">
        <f t="shared" si="179"/>
        <v xml:space="preserve"> ()</v>
      </c>
    </row>
    <row r="11492" spans="11:11" x14ac:dyDescent="0.2">
      <c r="K11492" s="194" t="str">
        <f t="shared" si="179"/>
        <v xml:space="preserve"> ()</v>
      </c>
    </row>
    <row r="11493" spans="11:11" x14ac:dyDescent="0.2">
      <c r="K11493" s="194" t="str">
        <f t="shared" si="179"/>
        <v xml:space="preserve"> ()</v>
      </c>
    </row>
    <row r="11494" spans="11:11" x14ac:dyDescent="0.2">
      <c r="K11494" s="194" t="str">
        <f t="shared" si="179"/>
        <v xml:space="preserve"> ()</v>
      </c>
    </row>
    <row r="11495" spans="11:11" x14ac:dyDescent="0.2">
      <c r="K11495" s="194" t="str">
        <f t="shared" si="179"/>
        <v xml:space="preserve"> ()</v>
      </c>
    </row>
    <row r="11496" spans="11:11" x14ac:dyDescent="0.2">
      <c r="K11496" s="194" t="str">
        <f t="shared" si="179"/>
        <v xml:space="preserve"> ()</v>
      </c>
    </row>
    <row r="11497" spans="11:11" x14ac:dyDescent="0.2">
      <c r="K11497" s="194" t="str">
        <f t="shared" si="179"/>
        <v xml:space="preserve"> ()</v>
      </c>
    </row>
    <row r="11498" spans="11:11" x14ac:dyDescent="0.2">
      <c r="K11498" s="194" t="str">
        <f t="shared" si="179"/>
        <v xml:space="preserve"> ()</v>
      </c>
    </row>
    <row r="11499" spans="11:11" x14ac:dyDescent="0.2">
      <c r="K11499" s="194" t="str">
        <f t="shared" si="179"/>
        <v xml:space="preserve"> ()</v>
      </c>
    </row>
    <row r="11500" spans="11:11" x14ac:dyDescent="0.2">
      <c r="K11500" s="194" t="str">
        <f t="shared" si="179"/>
        <v xml:space="preserve"> ()</v>
      </c>
    </row>
    <row r="11501" spans="11:11" x14ac:dyDescent="0.2">
      <c r="K11501" s="194" t="str">
        <f t="shared" si="179"/>
        <v xml:space="preserve"> ()</v>
      </c>
    </row>
    <row r="11502" spans="11:11" x14ac:dyDescent="0.2">
      <c r="K11502" s="194" t="str">
        <f t="shared" si="179"/>
        <v xml:space="preserve"> ()</v>
      </c>
    </row>
    <row r="11503" spans="11:11" x14ac:dyDescent="0.2">
      <c r="K11503" s="194" t="str">
        <f t="shared" si="179"/>
        <v xml:space="preserve"> ()</v>
      </c>
    </row>
    <row r="11504" spans="11:11" x14ac:dyDescent="0.2">
      <c r="K11504" s="194" t="str">
        <f t="shared" si="179"/>
        <v xml:space="preserve"> ()</v>
      </c>
    </row>
    <row r="11505" spans="11:11" x14ac:dyDescent="0.2">
      <c r="K11505" s="194" t="str">
        <f t="shared" si="179"/>
        <v xml:space="preserve"> ()</v>
      </c>
    </row>
    <row r="11506" spans="11:11" x14ac:dyDescent="0.2">
      <c r="K11506" s="194" t="str">
        <f t="shared" si="179"/>
        <v xml:space="preserve"> ()</v>
      </c>
    </row>
    <row r="11507" spans="11:11" x14ac:dyDescent="0.2">
      <c r="K11507" s="194" t="str">
        <f t="shared" si="179"/>
        <v xml:space="preserve"> ()</v>
      </c>
    </row>
    <row r="11508" spans="11:11" x14ac:dyDescent="0.2">
      <c r="K11508" s="194" t="str">
        <f t="shared" si="179"/>
        <v xml:space="preserve"> ()</v>
      </c>
    </row>
    <row r="11509" spans="11:11" x14ac:dyDescent="0.2">
      <c r="K11509" s="194" t="str">
        <f t="shared" si="179"/>
        <v xml:space="preserve"> ()</v>
      </c>
    </row>
    <row r="11510" spans="11:11" x14ac:dyDescent="0.2">
      <c r="K11510" s="194" t="str">
        <f t="shared" si="179"/>
        <v xml:space="preserve"> ()</v>
      </c>
    </row>
    <row r="11511" spans="11:11" x14ac:dyDescent="0.2">
      <c r="K11511" s="194" t="str">
        <f t="shared" si="179"/>
        <v xml:space="preserve"> ()</v>
      </c>
    </row>
    <row r="11512" spans="11:11" x14ac:dyDescent="0.2">
      <c r="K11512" s="194" t="str">
        <f t="shared" si="179"/>
        <v xml:space="preserve"> ()</v>
      </c>
    </row>
    <row r="11513" spans="11:11" x14ac:dyDescent="0.2">
      <c r="K11513" s="194" t="str">
        <f t="shared" si="179"/>
        <v xml:space="preserve"> ()</v>
      </c>
    </row>
    <row r="11514" spans="11:11" x14ac:dyDescent="0.2">
      <c r="K11514" s="194" t="str">
        <f t="shared" si="179"/>
        <v xml:space="preserve"> ()</v>
      </c>
    </row>
    <row r="11515" spans="11:11" x14ac:dyDescent="0.2">
      <c r="K11515" s="194" t="str">
        <f t="shared" si="179"/>
        <v xml:space="preserve"> ()</v>
      </c>
    </row>
    <row r="11516" spans="11:11" x14ac:dyDescent="0.2">
      <c r="K11516" s="194" t="str">
        <f t="shared" si="179"/>
        <v xml:space="preserve"> ()</v>
      </c>
    </row>
    <row r="11517" spans="11:11" x14ac:dyDescent="0.2">
      <c r="K11517" s="194" t="str">
        <f t="shared" si="179"/>
        <v xml:space="preserve"> ()</v>
      </c>
    </row>
    <row r="11518" spans="11:11" x14ac:dyDescent="0.2">
      <c r="K11518" s="194" t="str">
        <f t="shared" ref="K11518:K11581" si="180">+SUBSTITUTE(CONCATENATE(D11518," ","(",IF(RIGHT(E11518,3)="1**","1",E11518),")"),"(1)","")</f>
        <v xml:space="preserve"> ()</v>
      </c>
    </row>
    <row r="11519" spans="11:11" x14ac:dyDescent="0.2">
      <c r="K11519" s="194" t="str">
        <f t="shared" si="180"/>
        <v xml:space="preserve"> ()</v>
      </c>
    </row>
    <row r="11520" spans="11:11" x14ac:dyDescent="0.2">
      <c r="K11520" s="194" t="str">
        <f t="shared" si="180"/>
        <v xml:space="preserve"> ()</v>
      </c>
    </row>
    <row r="11521" spans="11:11" x14ac:dyDescent="0.2">
      <c r="K11521" s="194" t="str">
        <f t="shared" si="180"/>
        <v xml:space="preserve"> ()</v>
      </c>
    </row>
    <row r="11522" spans="11:11" x14ac:dyDescent="0.2">
      <c r="K11522" s="194" t="str">
        <f t="shared" si="180"/>
        <v xml:space="preserve"> ()</v>
      </c>
    </row>
    <row r="11523" spans="11:11" x14ac:dyDescent="0.2">
      <c r="K11523" s="194" t="str">
        <f t="shared" si="180"/>
        <v xml:space="preserve"> ()</v>
      </c>
    </row>
    <row r="11524" spans="11:11" x14ac:dyDescent="0.2">
      <c r="K11524" s="194" t="str">
        <f t="shared" si="180"/>
        <v xml:space="preserve"> ()</v>
      </c>
    </row>
    <row r="11525" spans="11:11" x14ac:dyDescent="0.2">
      <c r="K11525" s="194" t="str">
        <f t="shared" si="180"/>
        <v xml:space="preserve"> ()</v>
      </c>
    </row>
    <row r="11526" spans="11:11" x14ac:dyDescent="0.2">
      <c r="K11526" s="194" t="str">
        <f t="shared" si="180"/>
        <v xml:space="preserve"> ()</v>
      </c>
    </row>
    <row r="11527" spans="11:11" x14ac:dyDescent="0.2">
      <c r="K11527" s="194" t="str">
        <f t="shared" si="180"/>
        <v xml:space="preserve"> ()</v>
      </c>
    </row>
    <row r="11528" spans="11:11" x14ac:dyDescent="0.2">
      <c r="K11528" s="194" t="str">
        <f t="shared" si="180"/>
        <v xml:space="preserve"> ()</v>
      </c>
    </row>
    <row r="11529" spans="11:11" x14ac:dyDescent="0.2">
      <c r="K11529" s="194" t="str">
        <f t="shared" si="180"/>
        <v xml:space="preserve"> ()</v>
      </c>
    </row>
    <row r="11530" spans="11:11" x14ac:dyDescent="0.2">
      <c r="K11530" s="194" t="str">
        <f t="shared" si="180"/>
        <v xml:space="preserve"> ()</v>
      </c>
    </row>
    <row r="11531" spans="11:11" x14ac:dyDescent="0.2">
      <c r="K11531" s="194" t="str">
        <f t="shared" si="180"/>
        <v xml:space="preserve"> ()</v>
      </c>
    </row>
    <row r="11532" spans="11:11" x14ac:dyDescent="0.2">
      <c r="K11532" s="194" t="str">
        <f t="shared" si="180"/>
        <v xml:space="preserve"> ()</v>
      </c>
    </row>
    <row r="11533" spans="11:11" x14ac:dyDescent="0.2">
      <c r="K11533" s="194" t="str">
        <f t="shared" si="180"/>
        <v xml:space="preserve"> ()</v>
      </c>
    </row>
    <row r="11534" spans="11:11" x14ac:dyDescent="0.2">
      <c r="K11534" s="194" t="str">
        <f t="shared" si="180"/>
        <v xml:space="preserve"> ()</v>
      </c>
    </row>
    <row r="11535" spans="11:11" x14ac:dyDescent="0.2">
      <c r="K11535" s="194" t="str">
        <f t="shared" si="180"/>
        <v xml:space="preserve"> ()</v>
      </c>
    </row>
    <row r="11536" spans="11:11" x14ac:dyDescent="0.2">
      <c r="K11536" s="194" t="str">
        <f t="shared" si="180"/>
        <v xml:space="preserve"> ()</v>
      </c>
    </row>
    <row r="11537" spans="11:11" x14ac:dyDescent="0.2">
      <c r="K11537" s="194" t="str">
        <f t="shared" si="180"/>
        <v xml:space="preserve"> ()</v>
      </c>
    </row>
    <row r="11538" spans="11:11" x14ac:dyDescent="0.2">
      <c r="K11538" s="194" t="str">
        <f t="shared" si="180"/>
        <v xml:space="preserve"> ()</v>
      </c>
    </row>
    <row r="11539" spans="11:11" x14ac:dyDescent="0.2">
      <c r="K11539" s="194" t="str">
        <f t="shared" si="180"/>
        <v xml:space="preserve"> ()</v>
      </c>
    </row>
    <row r="11540" spans="11:11" x14ac:dyDescent="0.2">
      <c r="K11540" s="194" t="str">
        <f t="shared" si="180"/>
        <v xml:space="preserve"> ()</v>
      </c>
    </row>
    <row r="11541" spans="11:11" x14ac:dyDescent="0.2">
      <c r="K11541" s="194" t="str">
        <f t="shared" si="180"/>
        <v xml:space="preserve"> ()</v>
      </c>
    </row>
    <row r="11542" spans="11:11" x14ac:dyDescent="0.2">
      <c r="K11542" s="194" t="str">
        <f t="shared" si="180"/>
        <v xml:space="preserve"> ()</v>
      </c>
    </row>
    <row r="11543" spans="11:11" x14ac:dyDescent="0.2">
      <c r="K11543" s="194" t="str">
        <f t="shared" si="180"/>
        <v xml:space="preserve"> ()</v>
      </c>
    </row>
    <row r="11544" spans="11:11" x14ac:dyDescent="0.2">
      <c r="K11544" s="194" t="str">
        <f t="shared" si="180"/>
        <v xml:space="preserve"> ()</v>
      </c>
    </row>
    <row r="11545" spans="11:11" x14ac:dyDescent="0.2">
      <c r="K11545" s="194" t="str">
        <f t="shared" si="180"/>
        <v xml:space="preserve"> ()</v>
      </c>
    </row>
    <row r="11546" spans="11:11" x14ac:dyDescent="0.2">
      <c r="K11546" s="194" t="str">
        <f t="shared" si="180"/>
        <v xml:space="preserve"> ()</v>
      </c>
    </row>
    <row r="11547" spans="11:11" x14ac:dyDescent="0.2">
      <c r="K11547" s="194" t="str">
        <f t="shared" si="180"/>
        <v xml:space="preserve"> ()</v>
      </c>
    </row>
    <row r="11548" spans="11:11" x14ac:dyDescent="0.2">
      <c r="K11548" s="194" t="str">
        <f t="shared" si="180"/>
        <v xml:space="preserve"> ()</v>
      </c>
    </row>
    <row r="11549" spans="11:11" x14ac:dyDescent="0.2">
      <c r="K11549" s="194" t="str">
        <f t="shared" si="180"/>
        <v xml:space="preserve"> ()</v>
      </c>
    </row>
    <row r="11550" spans="11:11" x14ac:dyDescent="0.2">
      <c r="K11550" s="194" t="str">
        <f t="shared" si="180"/>
        <v xml:space="preserve"> ()</v>
      </c>
    </row>
    <row r="11551" spans="11:11" x14ac:dyDescent="0.2">
      <c r="K11551" s="194" t="str">
        <f t="shared" si="180"/>
        <v xml:space="preserve"> ()</v>
      </c>
    </row>
    <row r="11552" spans="11:11" x14ac:dyDescent="0.2">
      <c r="K11552" s="194" t="str">
        <f t="shared" si="180"/>
        <v xml:space="preserve"> ()</v>
      </c>
    </row>
    <row r="11553" spans="11:11" x14ac:dyDescent="0.2">
      <c r="K11553" s="194" t="str">
        <f t="shared" si="180"/>
        <v xml:space="preserve"> ()</v>
      </c>
    </row>
    <row r="11554" spans="11:11" x14ac:dyDescent="0.2">
      <c r="K11554" s="194" t="str">
        <f t="shared" si="180"/>
        <v xml:space="preserve"> ()</v>
      </c>
    </row>
    <row r="11555" spans="11:11" x14ac:dyDescent="0.2">
      <c r="K11555" s="194" t="str">
        <f t="shared" si="180"/>
        <v xml:space="preserve"> ()</v>
      </c>
    </row>
    <row r="11556" spans="11:11" x14ac:dyDescent="0.2">
      <c r="K11556" s="194" t="str">
        <f t="shared" si="180"/>
        <v xml:space="preserve"> ()</v>
      </c>
    </row>
    <row r="11557" spans="11:11" x14ac:dyDescent="0.2">
      <c r="K11557" s="194" t="str">
        <f t="shared" si="180"/>
        <v xml:space="preserve"> ()</v>
      </c>
    </row>
    <row r="11558" spans="11:11" x14ac:dyDescent="0.2">
      <c r="K11558" s="194" t="str">
        <f t="shared" si="180"/>
        <v xml:space="preserve"> ()</v>
      </c>
    </row>
    <row r="11559" spans="11:11" x14ac:dyDescent="0.2">
      <c r="K11559" s="194" t="str">
        <f t="shared" si="180"/>
        <v xml:space="preserve"> ()</v>
      </c>
    </row>
    <row r="11560" spans="11:11" x14ac:dyDescent="0.2">
      <c r="K11560" s="194" t="str">
        <f t="shared" si="180"/>
        <v xml:space="preserve"> ()</v>
      </c>
    </row>
    <row r="11561" spans="11:11" x14ac:dyDescent="0.2">
      <c r="K11561" s="194" t="str">
        <f t="shared" si="180"/>
        <v xml:space="preserve"> ()</v>
      </c>
    </row>
    <row r="11562" spans="11:11" x14ac:dyDescent="0.2">
      <c r="K11562" s="194" t="str">
        <f t="shared" si="180"/>
        <v xml:space="preserve"> ()</v>
      </c>
    </row>
    <row r="11563" spans="11:11" x14ac:dyDescent="0.2">
      <c r="K11563" s="194" t="str">
        <f t="shared" si="180"/>
        <v xml:space="preserve"> ()</v>
      </c>
    </row>
    <row r="11564" spans="11:11" x14ac:dyDescent="0.2">
      <c r="K11564" s="194" t="str">
        <f t="shared" si="180"/>
        <v xml:space="preserve"> ()</v>
      </c>
    </row>
    <row r="11565" spans="11:11" x14ac:dyDescent="0.2">
      <c r="K11565" s="194" t="str">
        <f t="shared" si="180"/>
        <v xml:space="preserve"> ()</v>
      </c>
    </row>
    <row r="11566" spans="11:11" x14ac:dyDescent="0.2">
      <c r="K11566" s="194" t="str">
        <f t="shared" si="180"/>
        <v xml:space="preserve"> ()</v>
      </c>
    </row>
    <row r="11567" spans="11:11" x14ac:dyDescent="0.2">
      <c r="K11567" s="194" t="str">
        <f t="shared" si="180"/>
        <v xml:space="preserve"> ()</v>
      </c>
    </row>
    <row r="11568" spans="11:11" x14ac:dyDescent="0.2">
      <c r="K11568" s="194" t="str">
        <f t="shared" si="180"/>
        <v xml:space="preserve"> ()</v>
      </c>
    </row>
    <row r="11569" spans="11:11" x14ac:dyDescent="0.2">
      <c r="K11569" s="194" t="str">
        <f t="shared" si="180"/>
        <v xml:space="preserve"> ()</v>
      </c>
    </row>
    <row r="11570" spans="11:11" x14ac:dyDescent="0.2">
      <c r="K11570" s="194" t="str">
        <f t="shared" si="180"/>
        <v xml:space="preserve"> ()</v>
      </c>
    </row>
    <row r="11571" spans="11:11" x14ac:dyDescent="0.2">
      <c r="K11571" s="194" t="str">
        <f t="shared" si="180"/>
        <v xml:space="preserve"> ()</v>
      </c>
    </row>
    <row r="11572" spans="11:11" x14ac:dyDescent="0.2">
      <c r="K11572" s="194" t="str">
        <f t="shared" si="180"/>
        <v xml:space="preserve"> ()</v>
      </c>
    </row>
    <row r="11573" spans="11:11" x14ac:dyDescent="0.2">
      <c r="K11573" s="194" t="str">
        <f t="shared" si="180"/>
        <v xml:space="preserve"> ()</v>
      </c>
    </row>
    <row r="11574" spans="11:11" x14ac:dyDescent="0.2">
      <c r="K11574" s="194" t="str">
        <f t="shared" si="180"/>
        <v xml:space="preserve"> ()</v>
      </c>
    </row>
    <row r="11575" spans="11:11" x14ac:dyDescent="0.2">
      <c r="K11575" s="194" t="str">
        <f t="shared" si="180"/>
        <v xml:space="preserve"> ()</v>
      </c>
    </row>
    <row r="11576" spans="11:11" x14ac:dyDescent="0.2">
      <c r="K11576" s="194" t="str">
        <f t="shared" si="180"/>
        <v xml:space="preserve"> ()</v>
      </c>
    </row>
    <row r="11577" spans="11:11" x14ac:dyDescent="0.2">
      <c r="K11577" s="194" t="str">
        <f t="shared" si="180"/>
        <v xml:space="preserve"> ()</v>
      </c>
    </row>
    <row r="11578" spans="11:11" x14ac:dyDescent="0.2">
      <c r="K11578" s="194" t="str">
        <f t="shared" si="180"/>
        <v xml:space="preserve"> ()</v>
      </c>
    </row>
    <row r="11579" spans="11:11" x14ac:dyDescent="0.2">
      <c r="K11579" s="194" t="str">
        <f t="shared" si="180"/>
        <v xml:space="preserve"> ()</v>
      </c>
    </row>
    <row r="11580" spans="11:11" x14ac:dyDescent="0.2">
      <c r="K11580" s="194" t="str">
        <f t="shared" si="180"/>
        <v xml:space="preserve"> ()</v>
      </c>
    </row>
    <row r="11581" spans="11:11" x14ac:dyDescent="0.2">
      <c r="K11581" s="194" t="str">
        <f t="shared" si="180"/>
        <v xml:space="preserve"> ()</v>
      </c>
    </row>
    <row r="11582" spans="11:11" x14ac:dyDescent="0.2">
      <c r="K11582" s="194" t="str">
        <f t="shared" ref="K11582:K11645" si="181">+SUBSTITUTE(CONCATENATE(D11582," ","(",IF(RIGHT(E11582,3)="1**","1",E11582),")"),"(1)","")</f>
        <v xml:space="preserve"> ()</v>
      </c>
    </row>
    <row r="11583" spans="11:11" x14ac:dyDescent="0.2">
      <c r="K11583" s="194" t="str">
        <f t="shared" si="181"/>
        <v xml:space="preserve"> ()</v>
      </c>
    </row>
    <row r="11584" spans="11:11" x14ac:dyDescent="0.2">
      <c r="K11584" s="194" t="str">
        <f t="shared" si="181"/>
        <v xml:space="preserve"> ()</v>
      </c>
    </row>
    <row r="11585" spans="11:11" x14ac:dyDescent="0.2">
      <c r="K11585" s="194" t="str">
        <f t="shared" si="181"/>
        <v xml:space="preserve"> ()</v>
      </c>
    </row>
    <row r="11586" spans="11:11" x14ac:dyDescent="0.2">
      <c r="K11586" s="194" t="str">
        <f t="shared" si="181"/>
        <v xml:space="preserve"> ()</v>
      </c>
    </row>
    <row r="11587" spans="11:11" x14ac:dyDescent="0.2">
      <c r="K11587" s="194" t="str">
        <f t="shared" si="181"/>
        <v xml:space="preserve"> ()</v>
      </c>
    </row>
    <row r="11588" spans="11:11" x14ac:dyDescent="0.2">
      <c r="K11588" s="194" t="str">
        <f t="shared" si="181"/>
        <v xml:space="preserve"> ()</v>
      </c>
    </row>
    <row r="11589" spans="11:11" x14ac:dyDescent="0.2">
      <c r="K11589" s="194" t="str">
        <f t="shared" si="181"/>
        <v xml:space="preserve"> ()</v>
      </c>
    </row>
    <row r="11590" spans="11:11" x14ac:dyDescent="0.2">
      <c r="K11590" s="194" t="str">
        <f t="shared" si="181"/>
        <v xml:space="preserve"> ()</v>
      </c>
    </row>
    <row r="11591" spans="11:11" x14ac:dyDescent="0.2">
      <c r="K11591" s="194" t="str">
        <f t="shared" si="181"/>
        <v xml:space="preserve"> ()</v>
      </c>
    </row>
    <row r="11592" spans="11:11" x14ac:dyDescent="0.2">
      <c r="K11592" s="194" t="str">
        <f t="shared" si="181"/>
        <v xml:space="preserve"> ()</v>
      </c>
    </row>
    <row r="11593" spans="11:11" x14ac:dyDescent="0.2">
      <c r="K11593" s="194" t="str">
        <f t="shared" si="181"/>
        <v xml:space="preserve"> ()</v>
      </c>
    </row>
    <row r="11594" spans="11:11" x14ac:dyDescent="0.2">
      <c r="K11594" s="194" t="str">
        <f t="shared" si="181"/>
        <v xml:space="preserve"> ()</v>
      </c>
    </row>
    <row r="11595" spans="11:11" x14ac:dyDescent="0.2">
      <c r="K11595" s="194" t="str">
        <f t="shared" si="181"/>
        <v xml:space="preserve"> ()</v>
      </c>
    </row>
    <row r="11596" spans="11:11" x14ac:dyDescent="0.2">
      <c r="K11596" s="194" t="str">
        <f t="shared" si="181"/>
        <v xml:space="preserve"> ()</v>
      </c>
    </row>
    <row r="11597" spans="11:11" x14ac:dyDescent="0.2">
      <c r="K11597" s="194" t="str">
        <f t="shared" si="181"/>
        <v xml:space="preserve"> ()</v>
      </c>
    </row>
    <row r="11598" spans="11:11" x14ac:dyDescent="0.2">
      <c r="K11598" s="194" t="str">
        <f t="shared" si="181"/>
        <v xml:space="preserve"> ()</v>
      </c>
    </row>
    <row r="11599" spans="11:11" x14ac:dyDescent="0.2">
      <c r="K11599" s="194" t="str">
        <f t="shared" si="181"/>
        <v xml:space="preserve"> ()</v>
      </c>
    </row>
    <row r="11600" spans="11:11" x14ac:dyDescent="0.2">
      <c r="K11600" s="194" t="str">
        <f t="shared" si="181"/>
        <v xml:space="preserve"> ()</v>
      </c>
    </row>
    <row r="11601" spans="11:11" x14ac:dyDescent="0.2">
      <c r="K11601" s="194" t="str">
        <f t="shared" si="181"/>
        <v xml:space="preserve"> ()</v>
      </c>
    </row>
    <row r="11602" spans="11:11" x14ac:dyDescent="0.2">
      <c r="K11602" s="194" t="str">
        <f t="shared" si="181"/>
        <v xml:space="preserve"> ()</v>
      </c>
    </row>
    <row r="11603" spans="11:11" x14ac:dyDescent="0.2">
      <c r="K11603" s="194" t="str">
        <f t="shared" si="181"/>
        <v xml:space="preserve"> ()</v>
      </c>
    </row>
    <row r="11604" spans="11:11" x14ac:dyDescent="0.2">
      <c r="K11604" s="194" t="str">
        <f t="shared" si="181"/>
        <v xml:space="preserve"> ()</v>
      </c>
    </row>
    <row r="11605" spans="11:11" x14ac:dyDescent="0.2">
      <c r="K11605" s="194" t="str">
        <f t="shared" si="181"/>
        <v xml:space="preserve"> ()</v>
      </c>
    </row>
    <row r="11606" spans="11:11" x14ac:dyDescent="0.2">
      <c r="K11606" s="194" t="str">
        <f t="shared" si="181"/>
        <v xml:space="preserve"> ()</v>
      </c>
    </row>
    <row r="11607" spans="11:11" x14ac:dyDescent="0.2">
      <c r="K11607" s="194" t="str">
        <f t="shared" si="181"/>
        <v xml:space="preserve"> ()</v>
      </c>
    </row>
    <row r="11608" spans="11:11" x14ac:dyDescent="0.2">
      <c r="K11608" s="194" t="str">
        <f t="shared" si="181"/>
        <v xml:space="preserve"> ()</v>
      </c>
    </row>
    <row r="11609" spans="11:11" x14ac:dyDescent="0.2">
      <c r="K11609" s="194" t="str">
        <f t="shared" si="181"/>
        <v xml:space="preserve"> ()</v>
      </c>
    </row>
    <row r="11610" spans="11:11" x14ac:dyDescent="0.2">
      <c r="K11610" s="194" t="str">
        <f t="shared" si="181"/>
        <v xml:space="preserve"> ()</v>
      </c>
    </row>
    <row r="11611" spans="11:11" x14ac:dyDescent="0.2">
      <c r="K11611" s="194" t="str">
        <f t="shared" si="181"/>
        <v xml:space="preserve"> ()</v>
      </c>
    </row>
    <row r="11612" spans="11:11" x14ac:dyDescent="0.2">
      <c r="K11612" s="194" t="str">
        <f t="shared" si="181"/>
        <v xml:space="preserve"> ()</v>
      </c>
    </row>
    <row r="11613" spans="11:11" x14ac:dyDescent="0.2">
      <c r="K11613" s="194" t="str">
        <f t="shared" si="181"/>
        <v xml:space="preserve"> ()</v>
      </c>
    </row>
    <row r="11614" spans="11:11" x14ac:dyDescent="0.2">
      <c r="K11614" s="194" t="str">
        <f t="shared" si="181"/>
        <v xml:space="preserve"> ()</v>
      </c>
    </row>
    <row r="11615" spans="11:11" x14ac:dyDescent="0.2">
      <c r="K11615" s="194" t="str">
        <f t="shared" si="181"/>
        <v xml:space="preserve"> ()</v>
      </c>
    </row>
    <row r="11616" spans="11:11" x14ac:dyDescent="0.2">
      <c r="K11616" s="194" t="str">
        <f t="shared" si="181"/>
        <v xml:space="preserve"> ()</v>
      </c>
    </row>
    <row r="11617" spans="11:11" x14ac:dyDescent="0.2">
      <c r="K11617" s="194" t="str">
        <f t="shared" si="181"/>
        <v xml:space="preserve"> ()</v>
      </c>
    </row>
    <row r="11618" spans="11:11" x14ac:dyDescent="0.2">
      <c r="K11618" s="194" t="str">
        <f t="shared" si="181"/>
        <v xml:space="preserve"> ()</v>
      </c>
    </row>
    <row r="11619" spans="11:11" x14ac:dyDescent="0.2">
      <c r="K11619" s="194" t="str">
        <f t="shared" si="181"/>
        <v xml:space="preserve"> ()</v>
      </c>
    </row>
    <row r="11620" spans="11:11" x14ac:dyDescent="0.2">
      <c r="K11620" s="194" t="str">
        <f t="shared" si="181"/>
        <v xml:space="preserve"> ()</v>
      </c>
    </row>
    <row r="11621" spans="11:11" x14ac:dyDescent="0.2">
      <c r="K11621" s="194" t="str">
        <f t="shared" si="181"/>
        <v xml:space="preserve"> ()</v>
      </c>
    </row>
    <row r="11622" spans="11:11" x14ac:dyDescent="0.2">
      <c r="K11622" s="194" t="str">
        <f t="shared" si="181"/>
        <v xml:space="preserve"> ()</v>
      </c>
    </row>
    <row r="11623" spans="11:11" x14ac:dyDescent="0.2">
      <c r="K11623" s="194" t="str">
        <f t="shared" si="181"/>
        <v xml:space="preserve"> ()</v>
      </c>
    </row>
    <row r="11624" spans="11:11" x14ac:dyDescent="0.2">
      <c r="K11624" s="194" t="str">
        <f t="shared" si="181"/>
        <v xml:space="preserve"> ()</v>
      </c>
    </row>
    <row r="11625" spans="11:11" x14ac:dyDescent="0.2">
      <c r="K11625" s="194" t="str">
        <f t="shared" si="181"/>
        <v xml:space="preserve"> ()</v>
      </c>
    </row>
    <row r="11626" spans="11:11" x14ac:dyDescent="0.2">
      <c r="K11626" s="194" t="str">
        <f t="shared" si="181"/>
        <v xml:space="preserve"> ()</v>
      </c>
    </row>
    <row r="11627" spans="11:11" x14ac:dyDescent="0.2">
      <c r="K11627" s="194" t="str">
        <f t="shared" si="181"/>
        <v xml:space="preserve"> ()</v>
      </c>
    </row>
    <row r="11628" spans="11:11" x14ac:dyDescent="0.2">
      <c r="K11628" s="194" t="str">
        <f t="shared" si="181"/>
        <v xml:space="preserve"> ()</v>
      </c>
    </row>
    <row r="11629" spans="11:11" x14ac:dyDescent="0.2">
      <c r="K11629" s="194" t="str">
        <f t="shared" si="181"/>
        <v xml:space="preserve"> ()</v>
      </c>
    </row>
    <row r="11630" spans="11:11" x14ac:dyDescent="0.2">
      <c r="K11630" s="194" t="str">
        <f t="shared" si="181"/>
        <v xml:space="preserve"> ()</v>
      </c>
    </row>
    <row r="11631" spans="11:11" x14ac:dyDescent="0.2">
      <c r="K11631" s="194" t="str">
        <f t="shared" si="181"/>
        <v xml:space="preserve"> ()</v>
      </c>
    </row>
    <row r="11632" spans="11:11" x14ac:dyDescent="0.2">
      <c r="K11632" s="194" t="str">
        <f t="shared" si="181"/>
        <v xml:space="preserve"> ()</v>
      </c>
    </row>
    <row r="11633" spans="11:11" x14ac:dyDescent="0.2">
      <c r="K11633" s="194" t="str">
        <f t="shared" si="181"/>
        <v xml:space="preserve"> ()</v>
      </c>
    </row>
    <row r="11634" spans="11:11" x14ac:dyDescent="0.2">
      <c r="K11634" s="194" t="str">
        <f t="shared" si="181"/>
        <v xml:space="preserve"> ()</v>
      </c>
    </row>
    <row r="11635" spans="11:11" x14ac:dyDescent="0.2">
      <c r="K11635" s="194" t="str">
        <f t="shared" si="181"/>
        <v xml:space="preserve"> ()</v>
      </c>
    </row>
    <row r="11636" spans="11:11" x14ac:dyDescent="0.2">
      <c r="K11636" s="194" t="str">
        <f t="shared" si="181"/>
        <v xml:space="preserve"> ()</v>
      </c>
    </row>
    <row r="11637" spans="11:11" x14ac:dyDescent="0.2">
      <c r="K11637" s="194" t="str">
        <f t="shared" si="181"/>
        <v xml:space="preserve"> ()</v>
      </c>
    </row>
    <row r="11638" spans="11:11" x14ac:dyDescent="0.2">
      <c r="K11638" s="194" t="str">
        <f t="shared" si="181"/>
        <v xml:space="preserve"> ()</v>
      </c>
    </row>
    <row r="11639" spans="11:11" x14ac:dyDescent="0.2">
      <c r="K11639" s="194" t="str">
        <f t="shared" si="181"/>
        <v xml:space="preserve"> ()</v>
      </c>
    </row>
    <row r="11640" spans="11:11" x14ac:dyDescent="0.2">
      <c r="K11640" s="194" t="str">
        <f t="shared" si="181"/>
        <v xml:space="preserve"> ()</v>
      </c>
    </row>
    <row r="11641" spans="11:11" x14ac:dyDescent="0.2">
      <c r="K11641" s="194" t="str">
        <f t="shared" si="181"/>
        <v xml:space="preserve"> ()</v>
      </c>
    </row>
    <row r="11642" spans="11:11" x14ac:dyDescent="0.2">
      <c r="K11642" s="194" t="str">
        <f t="shared" si="181"/>
        <v xml:space="preserve"> ()</v>
      </c>
    </row>
    <row r="11643" spans="11:11" x14ac:dyDescent="0.2">
      <c r="K11643" s="194" t="str">
        <f t="shared" si="181"/>
        <v xml:space="preserve"> ()</v>
      </c>
    </row>
    <row r="11644" spans="11:11" x14ac:dyDescent="0.2">
      <c r="K11644" s="194" t="str">
        <f t="shared" si="181"/>
        <v xml:space="preserve"> ()</v>
      </c>
    </row>
    <row r="11645" spans="11:11" x14ac:dyDescent="0.2">
      <c r="K11645" s="194" t="str">
        <f t="shared" si="181"/>
        <v xml:space="preserve"> ()</v>
      </c>
    </row>
    <row r="11646" spans="11:11" x14ac:dyDescent="0.2">
      <c r="K11646" s="194" t="str">
        <f t="shared" ref="K11646:K11709" si="182">+SUBSTITUTE(CONCATENATE(D11646," ","(",IF(RIGHT(E11646,3)="1**","1",E11646),")"),"(1)","")</f>
        <v xml:space="preserve"> ()</v>
      </c>
    </row>
    <row r="11647" spans="11:11" x14ac:dyDescent="0.2">
      <c r="K11647" s="194" t="str">
        <f t="shared" si="182"/>
        <v xml:space="preserve"> ()</v>
      </c>
    </row>
    <row r="11648" spans="11:11" x14ac:dyDescent="0.2">
      <c r="K11648" s="194" t="str">
        <f t="shared" si="182"/>
        <v xml:space="preserve"> ()</v>
      </c>
    </row>
    <row r="11649" spans="11:11" x14ac:dyDescent="0.2">
      <c r="K11649" s="194" t="str">
        <f t="shared" si="182"/>
        <v xml:space="preserve"> ()</v>
      </c>
    </row>
    <row r="11650" spans="11:11" x14ac:dyDescent="0.2">
      <c r="K11650" s="194" t="str">
        <f t="shared" si="182"/>
        <v xml:space="preserve"> ()</v>
      </c>
    </row>
    <row r="11651" spans="11:11" x14ac:dyDescent="0.2">
      <c r="K11651" s="194" t="str">
        <f t="shared" si="182"/>
        <v xml:space="preserve"> ()</v>
      </c>
    </row>
    <row r="11652" spans="11:11" x14ac:dyDescent="0.2">
      <c r="K11652" s="194" t="str">
        <f t="shared" si="182"/>
        <v xml:space="preserve"> ()</v>
      </c>
    </row>
    <row r="11653" spans="11:11" x14ac:dyDescent="0.2">
      <c r="K11653" s="194" t="str">
        <f t="shared" si="182"/>
        <v xml:space="preserve"> ()</v>
      </c>
    </row>
    <row r="11654" spans="11:11" x14ac:dyDescent="0.2">
      <c r="K11654" s="194" t="str">
        <f t="shared" si="182"/>
        <v xml:space="preserve"> ()</v>
      </c>
    </row>
    <row r="11655" spans="11:11" x14ac:dyDescent="0.2">
      <c r="K11655" s="194" t="str">
        <f t="shared" si="182"/>
        <v xml:space="preserve"> ()</v>
      </c>
    </row>
    <row r="11656" spans="11:11" x14ac:dyDescent="0.2">
      <c r="K11656" s="194" t="str">
        <f t="shared" si="182"/>
        <v xml:space="preserve"> ()</v>
      </c>
    </row>
    <row r="11657" spans="11:11" x14ac:dyDescent="0.2">
      <c r="K11657" s="194" t="str">
        <f t="shared" si="182"/>
        <v xml:space="preserve"> ()</v>
      </c>
    </row>
    <row r="11658" spans="11:11" x14ac:dyDescent="0.2">
      <c r="K11658" s="194" t="str">
        <f t="shared" si="182"/>
        <v xml:space="preserve"> ()</v>
      </c>
    </row>
    <row r="11659" spans="11:11" x14ac:dyDescent="0.2">
      <c r="K11659" s="194" t="str">
        <f t="shared" si="182"/>
        <v xml:space="preserve"> ()</v>
      </c>
    </row>
    <row r="11660" spans="11:11" x14ac:dyDescent="0.2">
      <c r="K11660" s="194" t="str">
        <f t="shared" si="182"/>
        <v xml:space="preserve"> ()</v>
      </c>
    </row>
    <row r="11661" spans="11:11" x14ac:dyDescent="0.2">
      <c r="K11661" s="194" t="str">
        <f t="shared" si="182"/>
        <v xml:space="preserve"> ()</v>
      </c>
    </row>
    <row r="11662" spans="11:11" x14ac:dyDescent="0.2">
      <c r="K11662" s="194" t="str">
        <f t="shared" si="182"/>
        <v xml:space="preserve"> ()</v>
      </c>
    </row>
    <row r="11663" spans="11:11" x14ac:dyDescent="0.2">
      <c r="K11663" s="194" t="str">
        <f t="shared" si="182"/>
        <v xml:space="preserve"> ()</v>
      </c>
    </row>
    <row r="11664" spans="11:11" x14ac:dyDescent="0.2">
      <c r="K11664" s="194" t="str">
        <f t="shared" si="182"/>
        <v xml:space="preserve"> ()</v>
      </c>
    </row>
    <row r="11665" spans="11:11" x14ac:dyDescent="0.2">
      <c r="K11665" s="194" t="str">
        <f t="shared" si="182"/>
        <v xml:space="preserve"> ()</v>
      </c>
    </row>
    <row r="11666" spans="11:11" x14ac:dyDescent="0.2">
      <c r="K11666" s="194" t="str">
        <f t="shared" si="182"/>
        <v xml:space="preserve"> ()</v>
      </c>
    </row>
    <row r="11667" spans="11:11" x14ac:dyDescent="0.2">
      <c r="K11667" s="194" t="str">
        <f t="shared" si="182"/>
        <v xml:space="preserve"> ()</v>
      </c>
    </row>
    <row r="11668" spans="11:11" x14ac:dyDescent="0.2">
      <c r="K11668" s="194" t="str">
        <f t="shared" si="182"/>
        <v xml:space="preserve"> ()</v>
      </c>
    </row>
    <row r="11669" spans="11:11" x14ac:dyDescent="0.2">
      <c r="K11669" s="194" t="str">
        <f t="shared" si="182"/>
        <v xml:space="preserve"> ()</v>
      </c>
    </row>
    <row r="11670" spans="11:11" x14ac:dyDescent="0.2">
      <c r="K11670" s="194" t="str">
        <f t="shared" si="182"/>
        <v xml:space="preserve"> ()</v>
      </c>
    </row>
    <row r="11671" spans="11:11" x14ac:dyDescent="0.2">
      <c r="K11671" s="194" t="str">
        <f t="shared" si="182"/>
        <v xml:space="preserve"> ()</v>
      </c>
    </row>
    <row r="11672" spans="11:11" x14ac:dyDescent="0.2">
      <c r="K11672" s="194" t="str">
        <f t="shared" si="182"/>
        <v xml:space="preserve"> ()</v>
      </c>
    </row>
    <row r="11673" spans="11:11" x14ac:dyDescent="0.2">
      <c r="K11673" s="194" t="str">
        <f t="shared" si="182"/>
        <v xml:space="preserve"> ()</v>
      </c>
    </row>
    <row r="11674" spans="11:11" x14ac:dyDescent="0.2">
      <c r="K11674" s="194" t="str">
        <f t="shared" si="182"/>
        <v xml:space="preserve"> ()</v>
      </c>
    </row>
    <row r="11675" spans="11:11" x14ac:dyDescent="0.2">
      <c r="K11675" s="194" t="str">
        <f t="shared" si="182"/>
        <v xml:space="preserve"> ()</v>
      </c>
    </row>
    <row r="11676" spans="11:11" x14ac:dyDescent="0.2">
      <c r="K11676" s="194" t="str">
        <f t="shared" si="182"/>
        <v xml:space="preserve"> ()</v>
      </c>
    </row>
    <row r="11677" spans="11:11" x14ac:dyDescent="0.2">
      <c r="K11677" s="194" t="str">
        <f t="shared" si="182"/>
        <v xml:space="preserve"> ()</v>
      </c>
    </row>
    <row r="11678" spans="11:11" x14ac:dyDescent="0.2">
      <c r="K11678" s="194" t="str">
        <f t="shared" si="182"/>
        <v xml:space="preserve"> ()</v>
      </c>
    </row>
    <row r="11679" spans="11:11" x14ac:dyDescent="0.2">
      <c r="K11679" s="194" t="str">
        <f t="shared" si="182"/>
        <v xml:space="preserve"> ()</v>
      </c>
    </row>
    <row r="11680" spans="11:11" x14ac:dyDescent="0.2">
      <c r="K11680" s="194" t="str">
        <f t="shared" si="182"/>
        <v xml:space="preserve"> ()</v>
      </c>
    </row>
    <row r="11681" spans="11:11" x14ac:dyDescent="0.2">
      <c r="K11681" s="194" t="str">
        <f t="shared" si="182"/>
        <v xml:space="preserve"> ()</v>
      </c>
    </row>
    <row r="11682" spans="11:11" x14ac:dyDescent="0.2">
      <c r="K11682" s="194" t="str">
        <f t="shared" si="182"/>
        <v xml:space="preserve"> ()</v>
      </c>
    </row>
    <row r="11683" spans="11:11" x14ac:dyDescent="0.2">
      <c r="K11683" s="194" t="str">
        <f t="shared" si="182"/>
        <v xml:space="preserve"> ()</v>
      </c>
    </row>
    <row r="11684" spans="11:11" x14ac:dyDescent="0.2">
      <c r="K11684" s="194" t="str">
        <f t="shared" si="182"/>
        <v xml:space="preserve"> ()</v>
      </c>
    </row>
    <row r="11685" spans="11:11" x14ac:dyDescent="0.2">
      <c r="K11685" s="194" t="str">
        <f t="shared" si="182"/>
        <v xml:space="preserve"> ()</v>
      </c>
    </row>
    <row r="11686" spans="11:11" x14ac:dyDescent="0.2">
      <c r="K11686" s="194" t="str">
        <f t="shared" si="182"/>
        <v xml:space="preserve"> ()</v>
      </c>
    </row>
    <row r="11687" spans="11:11" x14ac:dyDescent="0.2">
      <c r="K11687" s="194" t="str">
        <f t="shared" si="182"/>
        <v xml:space="preserve"> ()</v>
      </c>
    </row>
    <row r="11688" spans="11:11" x14ac:dyDescent="0.2">
      <c r="K11688" s="194" t="str">
        <f t="shared" si="182"/>
        <v xml:space="preserve"> ()</v>
      </c>
    </row>
    <row r="11689" spans="11:11" x14ac:dyDescent="0.2">
      <c r="K11689" s="194" t="str">
        <f t="shared" si="182"/>
        <v xml:space="preserve"> ()</v>
      </c>
    </row>
    <row r="11690" spans="11:11" x14ac:dyDescent="0.2">
      <c r="K11690" s="194" t="str">
        <f t="shared" si="182"/>
        <v xml:space="preserve"> ()</v>
      </c>
    </row>
    <row r="11691" spans="11:11" x14ac:dyDescent="0.2">
      <c r="K11691" s="194" t="str">
        <f t="shared" si="182"/>
        <v xml:space="preserve"> ()</v>
      </c>
    </row>
    <row r="11692" spans="11:11" x14ac:dyDescent="0.2">
      <c r="K11692" s="194" t="str">
        <f t="shared" si="182"/>
        <v xml:space="preserve"> ()</v>
      </c>
    </row>
    <row r="11693" spans="11:11" x14ac:dyDescent="0.2">
      <c r="K11693" s="194" t="str">
        <f t="shared" si="182"/>
        <v xml:space="preserve"> ()</v>
      </c>
    </row>
    <row r="11694" spans="11:11" x14ac:dyDescent="0.2">
      <c r="K11694" s="194" t="str">
        <f t="shared" si="182"/>
        <v xml:space="preserve"> ()</v>
      </c>
    </row>
    <row r="11695" spans="11:11" x14ac:dyDescent="0.2">
      <c r="K11695" s="194" t="str">
        <f t="shared" si="182"/>
        <v xml:space="preserve"> ()</v>
      </c>
    </row>
    <row r="11696" spans="11:11" x14ac:dyDescent="0.2">
      <c r="K11696" s="194" t="str">
        <f t="shared" si="182"/>
        <v xml:space="preserve"> ()</v>
      </c>
    </row>
    <row r="11697" spans="11:11" x14ac:dyDescent="0.2">
      <c r="K11697" s="194" t="str">
        <f t="shared" si="182"/>
        <v xml:space="preserve"> ()</v>
      </c>
    </row>
    <row r="11698" spans="11:11" x14ac:dyDescent="0.2">
      <c r="K11698" s="194" t="str">
        <f t="shared" si="182"/>
        <v xml:space="preserve"> ()</v>
      </c>
    </row>
    <row r="11699" spans="11:11" x14ac:dyDescent="0.2">
      <c r="K11699" s="194" t="str">
        <f t="shared" si="182"/>
        <v xml:space="preserve"> ()</v>
      </c>
    </row>
    <row r="11700" spans="11:11" x14ac:dyDescent="0.2">
      <c r="K11700" s="194" t="str">
        <f t="shared" si="182"/>
        <v xml:space="preserve"> ()</v>
      </c>
    </row>
    <row r="11701" spans="11:11" x14ac:dyDescent="0.2">
      <c r="K11701" s="194" t="str">
        <f t="shared" si="182"/>
        <v xml:space="preserve"> ()</v>
      </c>
    </row>
    <row r="11702" spans="11:11" x14ac:dyDescent="0.2">
      <c r="K11702" s="194" t="str">
        <f t="shared" si="182"/>
        <v xml:space="preserve"> ()</v>
      </c>
    </row>
    <row r="11703" spans="11:11" x14ac:dyDescent="0.2">
      <c r="K11703" s="194" t="str">
        <f t="shared" si="182"/>
        <v xml:space="preserve"> ()</v>
      </c>
    </row>
    <row r="11704" spans="11:11" x14ac:dyDescent="0.2">
      <c r="K11704" s="194" t="str">
        <f t="shared" si="182"/>
        <v xml:space="preserve"> ()</v>
      </c>
    </row>
    <row r="11705" spans="11:11" x14ac:dyDescent="0.2">
      <c r="K11705" s="194" t="str">
        <f t="shared" si="182"/>
        <v xml:space="preserve"> ()</v>
      </c>
    </row>
    <row r="11706" spans="11:11" x14ac:dyDescent="0.2">
      <c r="K11706" s="194" t="str">
        <f t="shared" si="182"/>
        <v xml:space="preserve"> ()</v>
      </c>
    </row>
    <row r="11707" spans="11:11" x14ac:dyDescent="0.2">
      <c r="K11707" s="194" t="str">
        <f t="shared" si="182"/>
        <v xml:space="preserve"> ()</v>
      </c>
    </row>
    <row r="11708" spans="11:11" x14ac:dyDescent="0.2">
      <c r="K11708" s="194" t="str">
        <f t="shared" si="182"/>
        <v xml:space="preserve"> ()</v>
      </c>
    </row>
    <row r="11709" spans="11:11" x14ac:dyDescent="0.2">
      <c r="K11709" s="194" t="str">
        <f t="shared" si="182"/>
        <v xml:space="preserve"> ()</v>
      </c>
    </row>
    <row r="11710" spans="11:11" x14ac:dyDescent="0.2">
      <c r="K11710" s="194" t="str">
        <f t="shared" ref="K11710:K11773" si="183">+SUBSTITUTE(CONCATENATE(D11710," ","(",IF(RIGHT(E11710,3)="1**","1",E11710),")"),"(1)","")</f>
        <v xml:space="preserve"> ()</v>
      </c>
    </row>
    <row r="11711" spans="11:11" x14ac:dyDescent="0.2">
      <c r="K11711" s="194" t="str">
        <f t="shared" si="183"/>
        <v xml:space="preserve"> ()</v>
      </c>
    </row>
    <row r="11712" spans="11:11" x14ac:dyDescent="0.2">
      <c r="K11712" s="194" t="str">
        <f t="shared" si="183"/>
        <v xml:space="preserve"> ()</v>
      </c>
    </row>
    <row r="11713" spans="11:11" x14ac:dyDescent="0.2">
      <c r="K11713" s="194" t="str">
        <f t="shared" si="183"/>
        <v xml:space="preserve"> ()</v>
      </c>
    </row>
    <row r="11714" spans="11:11" x14ac:dyDescent="0.2">
      <c r="K11714" s="194" t="str">
        <f t="shared" si="183"/>
        <v xml:space="preserve"> ()</v>
      </c>
    </row>
    <row r="11715" spans="11:11" x14ac:dyDescent="0.2">
      <c r="K11715" s="194" t="str">
        <f t="shared" si="183"/>
        <v xml:space="preserve"> ()</v>
      </c>
    </row>
    <row r="11716" spans="11:11" x14ac:dyDescent="0.2">
      <c r="K11716" s="194" t="str">
        <f t="shared" si="183"/>
        <v xml:space="preserve"> ()</v>
      </c>
    </row>
    <row r="11717" spans="11:11" x14ac:dyDescent="0.2">
      <c r="K11717" s="194" t="str">
        <f t="shared" si="183"/>
        <v xml:space="preserve"> ()</v>
      </c>
    </row>
    <row r="11718" spans="11:11" x14ac:dyDescent="0.2">
      <c r="K11718" s="194" t="str">
        <f t="shared" si="183"/>
        <v xml:space="preserve"> ()</v>
      </c>
    </row>
    <row r="11719" spans="11:11" x14ac:dyDescent="0.2">
      <c r="K11719" s="194" t="str">
        <f t="shared" si="183"/>
        <v xml:space="preserve"> ()</v>
      </c>
    </row>
    <row r="11720" spans="11:11" x14ac:dyDescent="0.2">
      <c r="K11720" s="194" t="str">
        <f t="shared" si="183"/>
        <v xml:space="preserve"> ()</v>
      </c>
    </row>
    <row r="11721" spans="11:11" x14ac:dyDescent="0.2">
      <c r="K11721" s="194" t="str">
        <f t="shared" si="183"/>
        <v xml:space="preserve"> ()</v>
      </c>
    </row>
    <row r="11722" spans="11:11" x14ac:dyDescent="0.2">
      <c r="K11722" s="194" t="str">
        <f t="shared" si="183"/>
        <v xml:space="preserve"> ()</v>
      </c>
    </row>
    <row r="11723" spans="11:11" x14ac:dyDescent="0.2">
      <c r="K11723" s="194" t="str">
        <f t="shared" si="183"/>
        <v xml:space="preserve"> ()</v>
      </c>
    </row>
    <row r="11724" spans="11:11" x14ac:dyDescent="0.2">
      <c r="K11724" s="194" t="str">
        <f t="shared" si="183"/>
        <v xml:space="preserve"> ()</v>
      </c>
    </row>
    <row r="11725" spans="11:11" x14ac:dyDescent="0.2">
      <c r="K11725" s="194" t="str">
        <f t="shared" si="183"/>
        <v xml:space="preserve"> ()</v>
      </c>
    </row>
    <row r="11726" spans="11:11" x14ac:dyDescent="0.2">
      <c r="K11726" s="194" t="str">
        <f t="shared" si="183"/>
        <v xml:space="preserve"> ()</v>
      </c>
    </row>
    <row r="11727" spans="11:11" x14ac:dyDescent="0.2">
      <c r="K11727" s="194" t="str">
        <f t="shared" si="183"/>
        <v xml:space="preserve"> ()</v>
      </c>
    </row>
    <row r="11728" spans="11:11" x14ac:dyDescent="0.2">
      <c r="K11728" s="194" t="str">
        <f t="shared" si="183"/>
        <v xml:space="preserve"> ()</v>
      </c>
    </row>
    <row r="11729" spans="11:11" x14ac:dyDescent="0.2">
      <c r="K11729" s="194" t="str">
        <f t="shared" si="183"/>
        <v xml:space="preserve"> ()</v>
      </c>
    </row>
    <row r="11730" spans="11:11" x14ac:dyDescent="0.2">
      <c r="K11730" s="194" t="str">
        <f t="shared" si="183"/>
        <v xml:space="preserve"> ()</v>
      </c>
    </row>
    <row r="11731" spans="11:11" x14ac:dyDescent="0.2">
      <c r="K11731" s="194" t="str">
        <f t="shared" si="183"/>
        <v xml:space="preserve"> ()</v>
      </c>
    </row>
    <row r="11732" spans="11:11" x14ac:dyDescent="0.2">
      <c r="K11732" s="194" t="str">
        <f t="shared" si="183"/>
        <v xml:space="preserve"> ()</v>
      </c>
    </row>
    <row r="11733" spans="11:11" x14ac:dyDescent="0.2">
      <c r="K11733" s="194" t="str">
        <f t="shared" si="183"/>
        <v xml:space="preserve"> ()</v>
      </c>
    </row>
    <row r="11734" spans="11:11" x14ac:dyDescent="0.2">
      <c r="K11734" s="194" t="str">
        <f t="shared" si="183"/>
        <v xml:space="preserve"> ()</v>
      </c>
    </row>
    <row r="11735" spans="11:11" x14ac:dyDescent="0.2">
      <c r="K11735" s="194" t="str">
        <f t="shared" si="183"/>
        <v xml:space="preserve"> ()</v>
      </c>
    </row>
    <row r="11736" spans="11:11" x14ac:dyDescent="0.2">
      <c r="K11736" s="194" t="str">
        <f t="shared" si="183"/>
        <v xml:space="preserve"> ()</v>
      </c>
    </row>
    <row r="11737" spans="11:11" x14ac:dyDescent="0.2">
      <c r="K11737" s="194" t="str">
        <f t="shared" si="183"/>
        <v xml:space="preserve"> ()</v>
      </c>
    </row>
    <row r="11738" spans="11:11" x14ac:dyDescent="0.2">
      <c r="K11738" s="194" t="str">
        <f t="shared" si="183"/>
        <v xml:space="preserve"> ()</v>
      </c>
    </row>
    <row r="11739" spans="11:11" x14ac:dyDescent="0.2">
      <c r="K11739" s="194" t="str">
        <f t="shared" si="183"/>
        <v xml:space="preserve"> ()</v>
      </c>
    </row>
    <row r="11740" spans="11:11" x14ac:dyDescent="0.2">
      <c r="K11740" s="194" t="str">
        <f t="shared" si="183"/>
        <v xml:space="preserve"> ()</v>
      </c>
    </row>
    <row r="11741" spans="11:11" x14ac:dyDescent="0.2">
      <c r="K11741" s="194" t="str">
        <f t="shared" si="183"/>
        <v xml:space="preserve"> ()</v>
      </c>
    </row>
    <row r="11742" spans="11:11" x14ac:dyDescent="0.2">
      <c r="K11742" s="194" t="str">
        <f t="shared" si="183"/>
        <v xml:space="preserve"> ()</v>
      </c>
    </row>
    <row r="11743" spans="11:11" x14ac:dyDescent="0.2">
      <c r="K11743" s="194" t="str">
        <f t="shared" si="183"/>
        <v xml:space="preserve"> ()</v>
      </c>
    </row>
    <row r="11744" spans="11:11" x14ac:dyDescent="0.2">
      <c r="K11744" s="194" t="str">
        <f t="shared" si="183"/>
        <v xml:space="preserve"> ()</v>
      </c>
    </row>
    <row r="11745" spans="11:11" x14ac:dyDescent="0.2">
      <c r="K11745" s="194" t="str">
        <f t="shared" si="183"/>
        <v xml:space="preserve"> ()</v>
      </c>
    </row>
    <row r="11746" spans="11:11" x14ac:dyDescent="0.2">
      <c r="K11746" s="194" t="str">
        <f t="shared" si="183"/>
        <v xml:space="preserve"> ()</v>
      </c>
    </row>
    <row r="11747" spans="11:11" x14ac:dyDescent="0.2">
      <c r="K11747" s="194" t="str">
        <f t="shared" si="183"/>
        <v xml:space="preserve"> ()</v>
      </c>
    </row>
    <row r="11748" spans="11:11" x14ac:dyDescent="0.2">
      <c r="K11748" s="194" t="str">
        <f t="shared" si="183"/>
        <v xml:space="preserve"> ()</v>
      </c>
    </row>
    <row r="11749" spans="11:11" x14ac:dyDescent="0.2">
      <c r="K11749" s="194" t="str">
        <f t="shared" si="183"/>
        <v xml:space="preserve"> ()</v>
      </c>
    </row>
    <row r="11750" spans="11:11" x14ac:dyDescent="0.2">
      <c r="K11750" s="194" t="str">
        <f t="shared" si="183"/>
        <v xml:space="preserve"> ()</v>
      </c>
    </row>
    <row r="11751" spans="11:11" x14ac:dyDescent="0.2">
      <c r="K11751" s="194" t="str">
        <f t="shared" si="183"/>
        <v xml:space="preserve"> ()</v>
      </c>
    </row>
    <row r="11752" spans="11:11" x14ac:dyDescent="0.2">
      <c r="K11752" s="194" t="str">
        <f t="shared" si="183"/>
        <v xml:space="preserve"> ()</v>
      </c>
    </row>
    <row r="11753" spans="11:11" x14ac:dyDescent="0.2">
      <c r="K11753" s="194" t="str">
        <f t="shared" si="183"/>
        <v xml:space="preserve"> ()</v>
      </c>
    </row>
    <row r="11754" spans="11:11" x14ac:dyDescent="0.2">
      <c r="K11754" s="194" t="str">
        <f t="shared" si="183"/>
        <v xml:space="preserve"> ()</v>
      </c>
    </row>
    <row r="11755" spans="11:11" x14ac:dyDescent="0.2">
      <c r="K11755" s="194" t="str">
        <f t="shared" si="183"/>
        <v xml:space="preserve"> ()</v>
      </c>
    </row>
    <row r="11756" spans="11:11" x14ac:dyDescent="0.2">
      <c r="K11756" s="194" t="str">
        <f t="shared" si="183"/>
        <v xml:space="preserve"> ()</v>
      </c>
    </row>
    <row r="11757" spans="11:11" x14ac:dyDescent="0.2">
      <c r="K11757" s="194" t="str">
        <f t="shared" si="183"/>
        <v xml:space="preserve"> ()</v>
      </c>
    </row>
    <row r="11758" spans="11:11" x14ac:dyDescent="0.2">
      <c r="K11758" s="194" t="str">
        <f t="shared" si="183"/>
        <v xml:space="preserve"> ()</v>
      </c>
    </row>
    <row r="11759" spans="11:11" x14ac:dyDescent="0.2">
      <c r="K11759" s="194" t="str">
        <f t="shared" si="183"/>
        <v xml:space="preserve"> ()</v>
      </c>
    </row>
    <row r="11760" spans="11:11" x14ac:dyDescent="0.2">
      <c r="K11760" s="194" t="str">
        <f t="shared" si="183"/>
        <v xml:space="preserve"> ()</v>
      </c>
    </row>
    <row r="11761" spans="11:11" x14ac:dyDescent="0.2">
      <c r="K11761" s="194" t="str">
        <f t="shared" si="183"/>
        <v xml:space="preserve"> ()</v>
      </c>
    </row>
    <row r="11762" spans="11:11" x14ac:dyDescent="0.2">
      <c r="K11762" s="194" t="str">
        <f t="shared" si="183"/>
        <v xml:space="preserve"> ()</v>
      </c>
    </row>
    <row r="11763" spans="11:11" x14ac:dyDescent="0.2">
      <c r="K11763" s="194" t="str">
        <f t="shared" si="183"/>
        <v xml:space="preserve"> ()</v>
      </c>
    </row>
    <row r="11764" spans="11:11" x14ac:dyDescent="0.2">
      <c r="K11764" s="194" t="str">
        <f t="shared" si="183"/>
        <v xml:space="preserve"> ()</v>
      </c>
    </row>
    <row r="11765" spans="11:11" x14ac:dyDescent="0.2">
      <c r="K11765" s="194" t="str">
        <f t="shared" si="183"/>
        <v xml:space="preserve"> ()</v>
      </c>
    </row>
    <row r="11766" spans="11:11" x14ac:dyDescent="0.2">
      <c r="K11766" s="194" t="str">
        <f t="shared" si="183"/>
        <v xml:space="preserve"> ()</v>
      </c>
    </row>
    <row r="11767" spans="11:11" x14ac:dyDescent="0.2">
      <c r="K11767" s="194" t="str">
        <f t="shared" si="183"/>
        <v xml:space="preserve"> ()</v>
      </c>
    </row>
    <row r="11768" spans="11:11" x14ac:dyDescent="0.2">
      <c r="K11768" s="194" t="str">
        <f t="shared" si="183"/>
        <v xml:space="preserve"> ()</v>
      </c>
    </row>
    <row r="11769" spans="11:11" x14ac:dyDescent="0.2">
      <c r="K11769" s="194" t="str">
        <f t="shared" si="183"/>
        <v xml:space="preserve"> ()</v>
      </c>
    </row>
    <row r="11770" spans="11:11" x14ac:dyDescent="0.2">
      <c r="K11770" s="194" t="str">
        <f t="shared" si="183"/>
        <v xml:space="preserve"> ()</v>
      </c>
    </row>
    <row r="11771" spans="11:11" x14ac:dyDescent="0.2">
      <c r="K11771" s="194" t="str">
        <f t="shared" si="183"/>
        <v xml:space="preserve"> ()</v>
      </c>
    </row>
    <row r="11772" spans="11:11" x14ac:dyDescent="0.2">
      <c r="K11772" s="194" t="str">
        <f t="shared" si="183"/>
        <v xml:space="preserve"> ()</v>
      </c>
    </row>
    <row r="11773" spans="11:11" x14ac:dyDescent="0.2">
      <c r="K11773" s="194" t="str">
        <f t="shared" si="183"/>
        <v xml:space="preserve"> ()</v>
      </c>
    </row>
    <row r="11774" spans="11:11" x14ac:dyDescent="0.2">
      <c r="K11774" s="194" t="str">
        <f t="shared" ref="K11774:K11837" si="184">+SUBSTITUTE(CONCATENATE(D11774," ","(",IF(RIGHT(E11774,3)="1**","1",E11774),")"),"(1)","")</f>
        <v xml:space="preserve"> ()</v>
      </c>
    </row>
    <row r="11775" spans="11:11" x14ac:dyDescent="0.2">
      <c r="K11775" s="194" t="str">
        <f t="shared" si="184"/>
        <v xml:space="preserve"> ()</v>
      </c>
    </row>
    <row r="11776" spans="11:11" x14ac:dyDescent="0.2">
      <c r="K11776" s="194" t="str">
        <f t="shared" si="184"/>
        <v xml:space="preserve"> ()</v>
      </c>
    </row>
    <row r="11777" spans="11:11" x14ac:dyDescent="0.2">
      <c r="K11777" s="194" t="str">
        <f t="shared" si="184"/>
        <v xml:space="preserve"> ()</v>
      </c>
    </row>
    <row r="11778" spans="11:11" x14ac:dyDescent="0.2">
      <c r="K11778" s="194" t="str">
        <f t="shared" si="184"/>
        <v xml:space="preserve"> ()</v>
      </c>
    </row>
    <row r="11779" spans="11:11" x14ac:dyDescent="0.2">
      <c r="K11779" s="194" t="str">
        <f t="shared" si="184"/>
        <v xml:space="preserve"> ()</v>
      </c>
    </row>
    <row r="11780" spans="11:11" x14ac:dyDescent="0.2">
      <c r="K11780" s="194" t="str">
        <f t="shared" si="184"/>
        <v xml:space="preserve"> ()</v>
      </c>
    </row>
    <row r="11781" spans="11:11" x14ac:dyDescent="0.2">
      <c r="K11781" s="194" t="str">
        <f t="shared" si="184"/>
        <v xml:space="preserve"> ()</v>
      </c>
    </row>
    <row r="11782" spans="11:11" x14ac:dyDescent="0.2">
      <c r="K11782" s="194" t="str">
        <f t="shared" si="184"/>
        <v xml:space="preserve"> ()</v>
      </c>
    </row>
    <row r="11783" spans="11:11" x14ac:dyDescent="0.2">
      <c r="K11783" s="194" t="str">
        <f t="shared" si="184"/>
        <v xml:space="preserve"> ()</v>
      </c>
    </row>
    <row r="11784" spans="11:11" x14ac:dyDescent="0.2">
      <c r="K11784" s="194" t="str">
        <f t="shared" si="184"/>
        <v xml:space="preserve"> ()</v>
      </c>
    </row>
    <row r="11785" spans="11:11" x14ac:dyDescent="0.2">
      <c r="K11785" s="194" t="str">
        <f t="shared" si="184"/>
        <v xml:space="preserve"> ()</v>
      </c>
    </row>
    <row r="11786" spans="11:11" x14ac:dyDescent="0.2">
      <c r="K11786" s="194" t="str">
        <f t="shared" si="184"/>
        <v xml:space="preserve"> ()</v>
      </c>
    </row>
    <row r="11787" spans="11:11" x14ac:dyDescent="0.2">
      <c r="K11787" s="194" t="str">
        <f t="shared" si="184"/>
        <v xml:space="preserve"> ()</v>
      </c>
    </row>
    <row r="11788" spans="11:11" x14ac:dyDescent="0.2">
      <c r="K11788" s="194" t="str">
        <f t="shared" si="184"/>
        <v xml:space="preserve"> ()</v>
      </c>
    </row>
    <row r="11789" spans="11:11" x14ac:dyDescent="0.2">
      <c r="K11789" s="194" t="str">
        <f t="shared" si="184"/>
        <v xml:space="preserve"> ()</v>
      </c>
    </row>
    <row r="11790" spans="11:11" x14ac:dyDescent="0.2">
      <c r="K11790" s="194" t="str">
        <f t="shared" si="184"/>
        <v xml:space="preserve"> ()</v>
      </c>
    </row>
    <row r="11791" spans="11:11" x14ac:dyDescent="0.2">
      <c r="K11791" s="194" t="str">
        <f t="shared" si="184"/>
        <v xml:space="preserve"> ()</v>
      </c>
    </row>
    <row r="11792" spans="11:11" x14ac:dyDescent="0.2">
      <c r="K11792" s="194" t="str">
        <f t="shared" si="184"/>
        <v xml:space="preserve"> ()</v>
      </c>
    </row>
    <row r="11793" spans="11:11" x14ac:dyDescent="0.2">
      <c r="K11793" s="194" t="str">
        <f t="shared" si="184"/>
        <v xml:space="preserve"> ()</v>
      </c>
    </row>
    <row r="11794" spans="11:11" x14ac:dyDescent="0.2">
      <c r="K11794" s="194" t="str">
        <f t="shared" si="184"/>
        <v xml:space="preserve"> ()</v>
      </c>
    </row>
    <row r="11795" spans="11:11" x14ac:dyDescent="0.2">
      <c r="K11795" s="194" t="str">
        <f t="shared" si="184"/>
        <v xml:space="preserve"> ()</v>
      </c>
    </row>
    <row r="11796" spans="11:11" x14ac:dyDescent="0.2">
      <c r="K11796" s="194" t="str">
        <f t="shared" si="184"/>
        <v xml:space="preserve"> ()</v>
      </c>
    </row>
    <row r="11797" spans="11:11" x14ac:dyDescent="0.2">
      <c r="K11797" s="194" t="str">
        <f t="shared" si="184"/>
        <v xml:space="preserve"> ()</v>
      </c>
    </row>
    <row r="11798" spans="11:11" x14ac:dyDescent="0.2">
      <c r="K11798" s="194" t="str">
        <f t="shared" si="184"/>
        <v xml:space="preserve"> ()</v>
      </c>
    </row>
    <row r="11799" spans="11:11" x14ac:dyDescent="0.2">
      <c r="K11799" s="194" t="str">
        <f t="shared" si="184"/>
        <v xml:space="preserve"> ()</v>
      </c>
    </row>
    <row r="11800" spans="11:11" x14ac:dyDescent="0.2">
      <c r="K11800" s="194" t="str">
        <f t="shared" si="184"/>
        <v xml:space="preserve"> ()</v>
      </c>
    </row>
    <row r="11801" spans="11:11" x14ac:dyDescent="0.2">
      <c r="K11801" s="194" t="str">
        <f t="shared" si="184"/>
        <v xml:space="preserve"> ()</v>
      </c>
    </row>
    <row r="11802" spans="11:11" x14ac:dyDescent="0.2">
      <c r="K11802" s="194" t="str">
        <f t="shared" si="184"/>
        <v xml:space="preserve"> ()</v>
      </c>
    </row>
    <row r="11803" spans="11:11" x14ac:dyDescent="0.2">
      <c r="K11803" s="194" t="str">
        <f t="shared" si="184"/>
        <v xml:space="preserve"> ()</v>
      </c>
    </row>
    <row r="11804" spans="11:11" x14ac:dyDescent="0.2">
      <c r="K11804" s="194" t="str">
        <f t="shared" si="184"/>
        <v xml:space="preserve"> ()</v>
      </c>
    </row>
    <row r="11805" spans="11:11" x14ac:dyDescent="0.2">
      <c r="K11805" s="194" t="str">
        <f t="shared" si="184"/>
        <v xml:space="preserve"> ()</v>
      </c>
    </row>
    <row r="11806" spans="11:11" x14ac:dyDescent="0.2">
      <c r="K11806" s="194" t="str">
        <f t="shared" si="184"/>
        <v xml:space="preserve"> ()</v>
      </c>
    </row>
    <row r="11807" spans="11:11" x14ac:dyDescent="0.2">
      <c r="K11807" s="194" t="str">
        <f t="shared" si="184"/>
        <v xml:space="preserve"> ()</v>
      </c>
    </row>
    <row r="11808" spans="11:11" x14ac:dyDescent="0.2">
      <c r="K11808" s="194" t="str">
        <f t="shared" si="184"/>
        <v xml:space="preserve"> ()</v>
      </c>
    </row>
    <row r="11809" spans="11:11" x14ac:dyDescent="0.2">
      <c r="K11809" s="194" t="str">
        <f t="shared" si="184"/>
        <v xml:space="preserve"> ()</v>
      </c>
    </row>
    <row r="11810" spans="11:11" x14ac:dyDescent="0.2">
      <c r="K11810" s="194" t="str">
        <f t="shared" si="184"/>
        <v xml:space="preserve"> ()</v>
      </c>
    </row>
    <row r="11811" spans="11:11" x14ac:dyDescent="0.2">
      <c r="K11811" s="194" t="str">
        <f t="shared" si="184"/>
        <v xml:space="preserve"> ()</v>
      </c>
    </row>
    <row r="11812" spans="11:11" x14ac:dyDescent="0.2">
      <c r="K11812" s="194" t="str">
        <f t="shared" si="184"/>
        <v xml:space="preserve"> ()</v>
      </c>
    </row>
    <row r="11813" spans="11:11" x14ac:dyDescent="0.2">
      <c r="K11813" s="194" t="str">
        <f t="shared" si="184"/>
        <v xml:space="preserve"> ()</v>
      </c>
    </row>
    <row r="11814" spans="11:11" x14ac:dyDescent="0.2">
      <c r="K11814" s="194" t="str">
        <f t="shared" si="184"/>
        <v xml:space="preserve"> ()</v>
      </c>
    </row>
    <row r="11815" spans="11:11" x14ac:dyDescent="0.2">
      <c r="K11815" s="194" t="str">
        <f t="shared" si="184"/>
        <v xml:space="preserve"> ()</v>
      </c>
    </row>
    <row r="11816" spans="11:11" x14ac:dyDescent="0.2">
      <c r="K11816" s="194" t="str">
        <f t="shared" si="184"/>
        <v xml:space="preserve"> ()</v>
      </c>
    </row>
    <row r="11817" spans="11:11" x14ac:dyDescent="0.2">
      <c r="K11817" s="194" t="str">
        <f t="shared" si="184"/>
        <v xml:space="preserve"> ()</v>
      </c>
    </row>
    <row r="11818" spans="11:11" x14ac:dyDescent="0.2">
      <c r="K11818" s="194" t="str">
        <f t="shared" si="184"/>
        <v xml:space="preserve"> ()</v>
      </c>
    </row>
    <row r="11819" spans="11:11" x14ac:dyDescent="0.2">
      <c r="K11819" s="194" t="str">
        <f t="shared" si="184"/>
        <v xml:space="preserve"> ()</v>
      </c>
    </row>
    <row r="11820" spans="11:11" x14ac:dyDescent="0.2">
      <c r="K11820" s="194" t="str">
        <f t="shared" si="184"/>
        <v xml:space="preserve"> ()</v>
      </c>
    </row>
    <row r="11821" spans="11:11" x14ac:dyDescent="0.2">
      <c r="K11821" s="194" t="str">
        <f t="shared" si="184"/>
        <v xml:space="preserve"> ()</v>
      </c>
    </row>
    <row r="11822" spans="11:11" x14ac:dyDescent="0.2">
      <c r="K11822" s="194" t="str">
        <f t="shared" si="184"/>
        <v xml:space="preserve"> ()</v>
      </c>
    </row>
    <row r="11823" spans="11:11" x14ac:dyDescent="0.2">
      <c r="K11823" s="194" t="str">
        <f t="shared" si="184"/>
        <v xml:space="preserve"> ()</v>
      </c>
    </row>
    <row r="11824" spans="11:11" x14ac:dyDescent="0.2">
      <c r="K11824" s="194" t="str">
        <f t="shared" si="184"/>
        <v xml:space="preserve"> ()</v>
      </c>
    </row>
    <row r="11825" spans="11:11" x14ac:dyDescent="0.2">
      <c r="K11825" s="194" t="str">
        <f t="shared" si="184"/>
        <v xml:space="preserve"> ()</v>
      </c>
    </row>
    <row r="11826" spans="11:11" x14ac:dyDescent="0.2">
      <c r="K11826" s="194" t="str">
        <f t="shared" si="184"/>
        <v xml:space="preserve"> ()</v>
      </c>
    </row>
    <row r="11827" spans="11:11" x14ac:dyDescent="0.2">
      <c r="K11827" s="194" t="str">
        <f t="shared" si="184"/>
        <v xml:space="preserve"> ()</v>
      </c>
    </row>
    <row r="11828" spans="11:11" x14ac:dyDescent="0.2">
      <c r="K11828" s="194" t="str">
        <f t="shared" si="184"/>
        <v xml:space="preserve"> ()</v>
      </c>
    </row>
    <row r="11829" spans="11:11" x14ac:dyDescent="0.2">
      <c r="K11829" s="194" t="str">
        <f t="shared" si="184"/>
        <v xml:space="preserve"> ()</v>
      </c>
    </row>
    <row r="11830" spans="11:11" x14ac:dyDescent="0.2">
      <c r="K11830" s="194" t="str">
        <f t="shared" si="184"/>
        <v xml:space="preserve"> ()</v>
      </c>
    </row>
    <row r="11831" spans="11:11" x14ac:dyDescent="0.2">
      <c r="K11831" s="194" t="str">
        <f t="shared" si="184"/>
        <v xml:space="preserve"> ()</v>
      </c>
    </row>
    <row r="11832" spans="11:11" x14ac:dyDescent="0.2">
      <c r="K11832" s="194" t="str">
        <f t="shared" si="184"/>
        <v xml:space="preserve"> ()</v>
      </c>
    </row>
    <row r="11833" spans="11:11" x14ac:dyDescent="0.2">
      <c r="K11833" s="194" t="str">
        <f t="shared" si="184"/>
        <v xml:space="preserve"> ()</v>
      </c>
    </row>
    <row r="11834" spans="11:11" x14ac:dyDescent="0.2">
      <c r="K11834" s="194" t="str">
        <f t="shared" si="184"/>
        <v xml:space="preserve"> ()</v>
      </c>
    </row>
    <row r="11835" spans="11:11" x14ac:dyDescent="0.2">
      <c r="K11835" s="194" t="str">
        <f t="shared" si="184"/>
        <v xml:space="preserve"> ()</v>
      </c>
    </row>
    <row r="11836" spans="11:11" x14ac:dyDescent="0.2">
      <c r="K11836" s="194" t="str">
        <f t="shared" si="184"/>
        <v xml:space="preserve"> ()</v>
      </c>
    </row>
    <row r="11837" spans="11:11" x14ac:dyDescent="0.2">
      <c r="K11837" s="194" t="str">
        <f t="shared" si="184"/>
        <v xml:space="preserve"> ()</v>
      </c>
    </row>
    <row r="11838" spans="11:11" x14ac:dyDescent="0.2">
      <c r="K11838" s="194" t="str">
        <f t="shared" ref="K11838:K11901" si="185">+SUBSTITUTE(CONCATENATE(D11838," ","(",IF(RIGHT(E11838,3)="1**","1",E11838),")"),"(1)","")</f>
        <v xml:space="preserve"> ()</v>
      </c>
    </row>
    <row r="11839" spans="11:11" x14ac:dyDescent="0.2">
      <c r="K11839" s="194" t="str">
        <f t="shared" si="185"/>
        <v xml:space="preserve"> ()</v>
      </c>
    </row>
    <row r="11840" spans="11:11" x14ac:dyDescent="0.2">
      <c r="K11840" s="194" t="str">
        <f t="shared" si="185"/>
        <v xml:space="preserve"> ()</v>
      </c>
    </row>
    <row r="11841" spans="11:11" x14ac:dyDescent="0.2">
      <c r="K11841" s="194" t="str">
        <f t="shared" si="185"/>
        <v xml:space="preserve"> ()</v>
      </c>
    </row>
    <row r="11842" spans="11:11" x14ac:dyDescent="0.2">
      <c r="K11842" s="194" t="str">
        <f t="shared" si="185"/>
        <v xml:space="preserve"> ()</v>
      </c>
    </row>
    <row r="11843" spans="11:11" x14ac:dyDescent="0.2">
      <c r="K11843" s="194" t="str">
        <f t="shared" si="185"/>
        <v xml:space="preserve"> ()</v>
      </c>
    </row>
    <row r="11844" spans="11:11" x14ac:dyDescent="0.2">
      <c r="K11844" s="194" t="str">
        <f t="shared" si="185"/>
        <v xml:space="preserve"> ()</v>
      </c>
    </row>
    <row r="11845" spans="11:11" x14ac:dyDescent="0.2">
      <c r="K11845" s="194" t="str">
        <f t="shared" si="185"/>
        <v xml:space="preserve"> ()</v>
      </c>
    </row>
    <row r="11846" spans="11:11" x14ac:dyDescent="0.2">
      <c r="K11846" s="194" t="str">
        <f t="shared" si="185"/>
        <v xml:space="preserve"> ()</v>
      </c>
    </row>
    <row r="11847" spans="11:11" x14ac:dyDescent="0.2">
      <c r="K11847" s="194" t="str">
        <f t="shared" si="185"/>
        <v xml:space="preserve"> ()</v>
      </c>
    </row>
    <row r="11848" spans="11:11" x14ac:dyDescent="0.2">
      <c r="K11848" s="194" t="str">
        <f t="shared" si="185"/>
        <v xml:space="preserve"> ()</v>
      </c>
    </row>
    <row r="11849" spans="11:11" x14ac:dyDescent="0.2">
      <c r="K11849" s="194" t="str">
        <f t="shared" si="185"/>
        <v xml:space="preserve"> ()</v>
      </c>
    </row>
    <row r="11850" spans="11:11" x14ac:dyDescent="0.2">
      <c r="K11850" s="194" t="str">
        <f t="shared" si="185"/>
        <v xml:space="preserve"> ()</v>
      </c>
    </row>
    <row r="11851" spans="11:11" x14ac:dyDescent="0.2">
      <c r="K11851" s="194" t="str">
        <f t="shared" si="185"/>
        <v xml:space="preserve"> ()</v>
      </c>
    </row>
    <row r="11852" spans="11:11" x14ac:dyDescent="0.2">
      <c r="K11852" s="194" t="str">
        <f t="shared" si="185"/>
        <v xml:space="preserve"> ()</v>
      </c>
    </row>
    <row r="11853" spans="11:11" x14ac:dyDescent="0.2">
      <c r="K11853" s="194" t="str">
        <f t="shared" si="185"/>
        <v xml:space="preserve"> ()</v>
      </c>
    </row>
    <row r="11854" spans="11:11" x14ac:dyDescent="0.2">
      <c r="K11854" s="194" t="str">
        <f t="shared" si="185"/>
        <v xml:space="preserve"> ()</v>
      </c>
    </row>
    <row r="11855" spans="11:11" x14ac:dyDescent="0.2">
      <c r="K11855" s="194" t="str">
        <f t="shared" si="185"/>
        <v xml:space="preserve"> ()</v>
      </c>
    </row>
    <row r="11856" spans="11:11" x14ac:dyDescent="0.2">
      <c r="K11856" s="194" t="str">
        <f t="shared" si="185"/>
        <v xml:space="preserve"> ()</v>
      </c>
    </row>
    <row r="11857" spans="11:11" x14ac:dyDescent="0.2">
      <c r="K11857" s="194" t="str">
        <f t="shared" si="185"/>
        <v xml:space="preserve"> ()</v>
      </c>
    </row>
    <row r="11858" spans="11:11" x14ac:dyDescent="0.2">
      <c r="K11858" s="194" t="str">
        <f t="shared" si="185"/>
        <v xml:space="preserve"> ()</v>
      </c>
    </row>
    <row r="11859" spans="11:11" x14ac:dyDescent="0.2">
      <c r="K11859" s="194" t="str">
        <f t="shared" si="185"/>
        <v xml:space="preserve"> ()</v>
      </c>
    </row>
    <row r="11860" spans="11:11" x14ac:dyDescent="0.2">
      <c r="K11860" s="194" t="str">
        <f t="shared" si="185"/>
        <v xml:space="preserve"> ()</v>
      </c>
    </row>
    <row r="11861" spans="11:11" x14ac:dyDescent="0.2">
      <c r="K11861" s="194" t="str">
        <f t="shared" si="185"/>
        <v xml:space="preserve"> ()</v>
      </c>
    </row>
    <row r="11862" spans="11:11" x14ac:dyDescent="0.2">
      <c r="K11862" s="194" t="str">
        <f t="shared" si="185"/>
        <v xml:space="preserve"> ()</v>
      </c>
    </row>
    <row r="11863" spans="11:11" x14ac:dyDescent="0.2">
      <c r="K11863" s="194" t="str">
        <f t="shared" si="185"/>
        <v xml:space="preserve"> ()</v>
      </c>
    </row>
    <row r="11864" spans="11:11" x14ac:dyDescent="0.2">
      <c r="K11864" s="194" t="str">
        <f t="shared" si="185"/>
        <v xml:space="preserve"> ()</v>
      </c>
    </row>
    <row r="11865" spans="11:11" x14ac:dyDescent="0.2">
      <c r="K11865" s="194" t="str">
        <f t="shared" si="185"/>
        <v xml:space="preserve"> ()</v>
      </c>
    </row>
    <row r="11866" spans="11:11" x14ac:dyDescent="0.2">
      <c r="K11866" s="194" t="str">
        <f t="shared" si="185"/>
        <v xml:space="preserve"> ()</v>
      </c>
    </row>
    <row r="11867" spans="11:11" x14ac:dyDescent="0.2">
      <c r="K11867" s="194" t="str">
        <f t="shared" si="185"/>
        <v xml:space="preserve"> ()</v>
      </c>
    </row>
    <row r="11868" spans="11:11" x14ac:dyDescent="0.2">
      <c r="K11868" s="194" t="str">
        <f t="shared" si="185"/>
        <v xml:space="preserve"> ()</v>
      </c>
    </row>
    <row r="11869" spans="11:11" x14ac:dyDescent="0.2">
      <c r="K11869" s="194" t="str">
        <f t="shared" si="185"/>
        <v xml:space="preserve"> ()</v>
      </c>
    </row>
    <row r="11870" spans="11:11" x14ac:dyDescent="0.2">
      <c r="K11870" s="194" t="str">
        <f t="shared" si="185"/>
        <v xml:space="preserve"> ()</v>
      </c>
    </row>
    <row r="11871" spans="11:11" x14ac:dyDescent="0.2">
      <c r="K11871" s="194" t="str">
        <f t="shared" si="185"/>
        <v xml:space="preserve"> ()</v>
      </c>
    </row>
    <row r="11872" spans="11:11" x14ac:dyDescent="0.2">
      <c r="K11872" s="194" t="str">
        <f t="shared" si="185"/>
        <v xml:space="preserve"> ()</v>
      </c>
    </row>
    <row r="11873" spans="11:11" x14ac:dyDescent="0.2">
      <c r="K11873" s="194" t="str">
        <f t="shared" si="185"/>
        <v xml:space="preserve"> ()</v>
      </c>
    </row>
    <row r="11874" spans="11:11" x14ac:dyDescent="0.2">
      <c r="K11874" s="194" t="str">
        <f t="shared" si="185"/>
        <v xml:space="preserve"> ()</v>
      </c>
    </row>
    <row r="11875" spans="11:11" x14ac:dyDescent="0.2">
      <c r="K11875" s="194" t="str">
        <f t="shared" si="185"/>
        <v xml:space="preserve"> ()</v>
      </c>
    </row>
    <row r="11876" spans="11:11" x14ac:dyDescent="0.2">
      <c r="K11876" s="194" t="str">
        <f t="shared" si="185"/>
        <v xml:space="preserve"> ()</v>
      </c>
    </row>
    <row r="11877" spans="11:11" x14ac:dyDescent="0.2">
      <c r="K11877" s="194" t="str">
        <f t="shared" si="185"/>
        <v xml:space="preserve"> ()</v>
      </c>
    </row>
    <row r="11878" spans="11:11" x14ac:dyDescent="0.2">
      <c r="K11878" s="194" t="str">
        <f t="shared" si="185"/>
        <v xml:space="preserve"> ()</v>
      </c>
    </row>
    <row r="11879" spans="11:11" x14ac:dyDescent="0.2">
      <c r="K11879" s="194" t="str">
        <f t="shared" si="185"/>
        <v xml:space="preserve"> ()</v>
      </c>
    </row>
    <row r="11880" spans="11:11" x14ac:dyDescent="0.2">
      <c r="K11880" s="194" t="str">
        <f t="shared" si="185"/>
        <v xml:space="preserve"> ()</v>
      </c>
    </row>
    <row r="11881" spans="11:11" x14ac:dyDescent="0.2">
      <c r="K11881" s="194" t="str">
        <f t="shared" si="185"/>
        <v xml:space="preserve"> ()</v>
      </c>
    </row>
    <row r="11882" spans="11:11" x14ac:dyDescent="0.2">
      <c r="K11882" s="194" t="str">
        <f t="shared" si="185"/>
        <v xml:space="preserve"> ()</v>
      </c>
    </row>
    <row r="11883" spans="11:11" x14ac:dyDescent="0.2">
      <c r="K11883" s="194" t="str">
        <f t="shared" si="185"/>
        <v xml:space="preserve"> ()</v>
      </c>
    </row>
    <row r="11884" spans="11:11" x14ac:dyDescent="0.2">
      <c r="K11884" s="194" t="str">
        <f t="shared" si="185"/>
        <v xml:space="preserve"> ()</v>
      </c>
    </row>
    <row r="11885" spans="11:11" x14ac:dyDescent="0.2">
      <c r="K11885" s="194" t="str">
        <f t="shared" si="185"/>
        <v xml:space="preserve"> ()</v>
      </c>
    </row>
    <row r="11886" spans="11:11" x14ac:dyDescent="0.2">
      <c r="K11886" s="194" t="str">
        <f t="shared" si="185"/>
        <v xml:space="preserve"> ()</v>
      </c>
    </row>
    <row r="11887" spans="11:11" x14ac:dyDescent="0.2">
      <c r="K11887" s="194" t="str">
        <f t="shared" si="185"/>
        <v xml:space="preserve"> ()</v>
      </c>
    </row>
    <row r="11888" spans="11:11" x14ac:dyDescent="0.2">
      <c r="K11888" s="194" t="str">
        <f t="shared" si="185"/>
        <v xml:space="preserve"> ()</v>
      </c>
    </row>
    <row r="11889" spans="11:11" x14ac:dyDescent="0.2">
      <c r="K11889" s="194" t="str">
        <f t="shared" si="185"/>
        <v xml:space="preserve"> ()</v>
      </c>
    </row>
    <row r="11890" spans="11:11" x14ac:dyDescent="0.2">
      <c r="K11890" s="194" t="str">
        <f t="shared" si="185"/>
        <v xml:space="preserve"> ()</v>
      </c>
    </row>
    <row r="11891" spans="11:11" x14ac:dyDescent="0.2">
      <c r="K11891" s="194" t="str">
        <f t="shared" si="185"/>
        <v xml:space="preserve"> ()</v>
      </c>
    </row>
    <row r="11892" spans="11:11" x14ac:dyDescent="0.2">
      <c r="K11892" s="194" t="str">
        <f t="shared" si="185"/>
        <v xml:space="preserve"> ()</v>
      </c>
    </row>
    <row r="11893" spans="11:11" x14ac:dyDescent="0.2">
      <c r="K11893" s="194" t="str">
        <f t="shared" si="185"/>
        <v xml:space="preserve"> ()</v>
      </c>
    </row>
    <row r="11894" spans="11:11" x14ac:dyDescent="0.2">
      <c r="K11894" s="194" t="str">
        <f t="shared" si="185"/>
        <v xml:space="preserve"> ()</v>
      </c>
    </row>
    <row r="11895" spans="11:11" x14ac:dyDescent="0.2">
      <c r="K11895" s="194" t="str">
        <f t="shared" si="185"/>
        <v xml:space="preserve"> ()</v>
      </c>
    </row>
    <row r="11896" spans="11:11" x14ac:dyDescent="0.2">
      <c r="K11896" s="194" t="str">
        <f t="shared" si="185"/>
        <v xml:space="preserve"> ()</v>
      </c>
    </row>
    <row r="11897" spans="11:11" x14ac:dyDescent="0.2">
      <c r="K11897" s="194" t="str">
        <f t="shared" si="185"/>
        <v xml:space="preserve"> ()</v>
      </c>
    </row>
    <row r="11898" spans="11:11" x14ac:dyDescent="0.2">
      <c r="K11898" s="194" t="str">
        <f t="shared" si="185"/>
        <v xml:space="preserve"> ()</v>
      </c>
    </row>
    <row r="11899" spans="11:11" x14ac:dyDescent="0.2">
      <c r="K11899" s="194" t="str">
        <f t="shared" si="185"/>
        <v xml:space="preserve"> ()</v>
      </c>
    </row>
    <row r="11900" spans="11:11" x14ac:dyDescent="0.2">
      <c r="K11900" s="194" t="str">
        <f t="shared" si="185"/>
        <v xml:space="preserve"> ()</v>
      </c>
    </row>
    <row r="11901" spans="11:11" x14ac:dyDescent="0.2">
      <c r="K11901" s="194" t="str">
        <f t="shared" si="185"/>
        <v xml:space="preserve"> ()</v>
      </c>
    </row>
    <row r="11902" spans="11:11" x14ac:dyDescent="0.2">
      <c r="K11902" s="194" t="str">
        <f t="shared" ref="K11902:K11965" si="186">+SUBSTITUTE(CONCATENATE(D11902," ","(",IF(RIGHT(E11902,3)="1**","1",E11902),")"),"(1)","")</f>
        <v xml:space="preserve"> ()</v>
      </c>
    </row>
    <row r="11903" spans="11:11" x14ac:dyDescent="0.2">
      <c r="K11903" s="194" t="str">
        <f t="shared" si="186"/>
        <v xml:space="preserve"> ()</v>
      </c>
    </row>
    <row r="11904" spans="11:11" x14ac:dyDescent="0.2">
      <c r="K11904" s="194" t="str">
        <f t="shared" si="186"/>
        <v xml:space="preserve"> ()</v>
      </c>
    </row>
    <row r="11905" spans="11:11" x14ac:dyDescent="0.2">
      <c r="K11905" s="194" t="str">
        <f t="shared" si="186"/>
        <v xml:space="preserve"> ()</v>
      </c>
    </row>
    <row r="11906" spans="11:11" x14ac:dyDescent="0.2">
      <c r="K11906" s="194" t="str">
        <f t="shared" si="186"/>
        <v xml:space="preserve"> ()</v>
      </c>
    </row>
    <row r="11907" spans="11:11" x14ac:dyDescent="0.2">
      <c r="K11907" s="194" t="str">
        <f t="shared" si="186"/>
        <v xml:space="preserve"> ()</v>
      </c>
    </row>
    <row r="11908" spans="11:11" x14ac:dyDescent="0.2">
      <c r="K11908" s="194" t="str">
        <f t="shared" si="186"/>
        <v xml:space="preserve"> ()</v>
      </c>
    </row>
    <row r="11909" spans="11:11" x14ac:dyDescent="0.2">
      <c r="K11909" s="194" t="str">
        <f t="shared" si="186"/>
        <v xml:space="preserve"> ()</v>
      </c>
    </row>
    <row r="11910" spans="11:11" x14ac:dyDescent="0.2">
      <c r="K11910" s="194" t="str">
        <f t="shared" si="186"/>
        <v xml:space="preserve"> ()</v>
      </c>
    </row>
    <row r="11911" spans="11:11" x14ac:dyDescent="0.2">
      <c r="K11911" s="194" t="str">
        <f t="shared" si="186"/>
        <v xml:space="preserve"> ()</v>
      </c>
    </row>
    <row r="11912" spans="11:11" x14ac:dyDescent="0.2">
      <c r="K11912" s="194" t="str">
        <f t="shared" si="186"/>
        <v xml:space="preserve"> ()</v>
      </c>
    </row>
    <row r="11913" spans="11:11" x14ac:dyDescent="0.2">
      <c r="K11913" s="194" t="str">
        <f t="shared" si="186"/>
        <v xml:space="preserve"> ()</v>
      </c>
    </row>
    <row r="11914" spans="11:11" x14ac:dyDescent="0.2">
      <c r="K11914" s="194" t="str">
        <f t="shared" si="186"/>
        <v xml:space="preserve"> ()</v>
      </c>
    </row>
    <row r="11915" spans="11:11" x14ac:dyDescent="0.2">
      <c r="K11915" s="194" t="str">
        <f t="shared" si="186"/>
        <v xml:space="preserve"> ()</v>
      </c>
    </row>
    <row r="11916" spans="11:11" x14ac:dyDescent="0.2">
      <c r="K11916" s="194" t="str">
        <f t="shared" si="186"/>
        <v xml:space="preserve"> ()</v>
      </c>
    </row>
    <row r="11917" spans="11:11" x14ac:dyDescent="0.2">
      <c r="K11917" s="194" t="str">
        <f t="shared" si="186"/>
        <v xml:space="preserve"> ()</v>
      </c>
    </row>
    <row r="11918" spans="11:11" x14ac:dyDescent="0.2">
      <c r="K11918" s="194" t="str">
        <f t="shared" si="186"/>
        <v xml:space="preserve"> ()</v>
      </c>
    </row>
    <row r="11919" spans="11:11" x14ac:dyDescent="0.2">
      <c r="K11919" s="194" t="str">
        <f t="shared" si="186"/>
        <v xml:space="preserve"> ()</v>
      </c>
    </row>
    <row r="11920" spans="11:11" x14ac:dyDescent="0.2">
      <c r="K11920" s="194" t="str">
        <f t="shared" si="186"/>
        <v xml:space="preserve"> ()</v>
      </c>
    </row>
    <row r="11921" spans="11:11" x14ac:dyDescent="0.2">
      <c r="K11921" s="194" t="str">
        <f t="shared" si="186"/>
        <v xml:space="preserve"> ()</v>
      </c>
    </row>
    <row r="11922" spans="11:11" x14ac:dyDescent="0.2">
      <c r="K11922" s="194" t="str">
        <f t="shared" si="186"/>
        <v xml:space="preserve"> ()</v>
      </c>
    </row>
    <row r="11923" spans="11:11" x14ac:dyDescent="0.2">
      <c r="K11923" s="194" t="str">
        <f t="shared" si="186"/>
        <v xml:space="preserve"> ()</v>
      </c>
    </row>
    <row r="11924" spans="11:11" x14ac:dyDescent="0.2">
      <c r="K11924" s="194" t="str">
        <f t="shared" si="186"/>
        <v xml:space="preserve"> ()</v>
      </c>
    </row>
    <row r="11925" spans="11:11" x14ac:dyDescent="0.2">
      <c r="K11925" s="194" t="str">
        <f t="shared" si="186"/>
        <v xml:space="preserve"> ()</v>
      </c>
    </row>
    <row r="11926" spans="11:11" x14ac:dyDescent="0.2">
      <c r="K11926" s="194" t="str">
        <f t="shared" si="186"/>
        <v xml:space="preserve"> ()</v>
      </c>
    </row>
    <row r="11927" spans="11:11" x14ac:dyDescent="0.2">
      <c r="K11927" s="194" t="str">
        <f t="shared" si="186"/>
        <v xml:space="preserve"> ()</v>
      </c>
    </row>
    <row r="11928" spans="11:11" x14ac:dyDescent="0.2">
      <c r="K11928" s="194" t="str">
        <f t="shared" si="186"/>
        <v xml:space="preserve"> ()</v>
      </c>
    </row>
    <row r="11929" spans="11:11" x14ac:dyDescent="0.2">
      <c r="K11929" s="194" t="str">
        <f t="shared" si="186"/>
        <v xml:space="preserve"> ()</v>
      </c>
    </row>
    <row r="11930" spans="11:11" x14ac:dyDescent="0.2">
      <c r="K11930" s="194" t="str">
        <f t="shared" si="186"/>
        <v xml:space="preserve"> ()</v>
      </c>
    </row>
    <row r="11931" spans="11:11" x14ac:dyDescent="0.2">
      <c r="K11931" s="194" t="str">
        <f t="shared" si="186"/>
        <v xml:space="preserve"> ()</v>
      </c>
    </row>
    <row r="11932" spans="11:11" x14ac:dyDescent="0.2">
      <c r="K11932" s="194" t="str">
        <f t="shared" si="186"/>
        <v xml:space="preserve"> ()</v>
      </c>
    </row>
    <row r="11933" spans="11:11" x14ac:dyDescent="0.2">
      <c r="K11933" s="194" t="str">
        <f t="shared" si="186"/>
        <v xml:space="preserve"> ()</v>
      </c>
    </row>
    <row r="11934" spans="11:11" x14ac:dyDescent="0.2">
      <c r="K11934" s="194" t="str">
        <f t="shared" si="186"/>
        <v xml:space="preserve"> ()</v>
      </c>
    </row>
    <row r="11935" spans="11:11" x14ac:dyDescent="0.2">
      <c r="K11935" s="194" t="str">
        <f t="shared" si="186"/>
        <v xml:space="preserve"> ()</v>
      </c>
    </row>
    <row r="11936" spans="11:11" x14ac:dyDescent="0.2">
      <c r="K11936" s="194" t="str">
        <f t="shared" si="186"/>
        <v xml:space="preserve"> ()</v>
      </c>
    </row>
    <row r="11937" spans="11:11" x14ac:dyDescent="0.2">
      <c r="K11937" s="194" t="str">
        <f t="shared" si="186"/>
        <v xml:space="preserve"> ()</v>
      </c>
    </row>
    <row r="11938" spans="11:11" x14ac:dyDescent="0.2">
      <c r="K11938" s="194" t="str">
        <f t="shared" si="186"/>
        <v xml:space="preserve"> ()</v>
      </c>
    </row>
    <row r="11939" spans="11:11" x14ac:dyDescent="0.2">
      <c r="K11939" s="194" t="str">
        <f t="shared" si="186"/>
        <v xml:space="preserve"> ()</v>
      </c>
    </row>
    <row r="11940" spans="11:11" x14ac:dyDescent="0.2">
      <c r="K11940" s="194" t="str">
        <f t="shared" si="186"/>
        <v xml:space="preserve"> ()</v>
      </c>
    </row>
    <row r="11941" spans="11:11" x14ac:dyDescent="0.2">
      <c r="K11941" s="194" t="str">
        <f t="shared" si="186"/>
        <v xml:space="preserve"> ()</v>
      </c>
    </row>
    <row r="11942" spans="11:11" x14ac:dyDescent="0.2">
      <c r="K11942" s="194" t="str">
        <f t="shared" si="186"/>
        <v xml:space="preserve"> ()</v>
      </c>
    </row>
    <row r="11943" spans="11:11" x14ac:dyDescent="0.2">
      <c r="K11943" s="194" t="str">
        <f t="shared" si="186"/>
        <v xml:space="preserve"> ()</v>
      </c>
    </row>
    <row r="11944" spans="11:11" x14ac:dyDescent="0.2">
      <c r="K11944" s="194" t="str">
        <f t="shared" si="186"/>
        <v xml:space="preserve"> ()</v>
      </c>
    </row>
    <row r="11945" spans="11:11" x14ac:dyDescent="0.2">
      <c r="K11945" s="194" t="str">
        <f t="shared" si="186"/>
        <v xml:space="preserve"> ()</v>
      </c>
    </row>
    <row r="11946" spans="11:11" x14ac:dyDescent="0.2">
      <c r="K11946" s="194" t="str">
        <f t="shared" si="186"/>
        <v xml:space="preserve"> ()</v>
      </c>
    </row>
    <row r="11947" spans="11:11" x14ac:dyDescent="0.2">
      <c r="K11947" s="194" t="str">
        <f t="shared" si="186"/>
        <v xml:space="preserve"> ()</v>
      </c>
    </row>
    <row r="11948" spans="11:11" x14ac:dyDescent="0.2">
      <c r="K11948" s="194" t="str">
        <f t="shared" si="186"/>
        <v xml:space="preserve"> ()</v>
      </c>
    </row>
    <row r="11949" spans="11:11" x14ac:dyDescent="0.2">
      <c r="K11949" s="194" t="str">
        <f t="shared" si="186"/>
        <v xml:space="preserve"> ()</v>
      </c>
    </row>
    <row r="11950" spans="11:11" x14ac:dyDescent="0.2">
      <c r="K11950" s="194" t="str">
        <f t="shared" si="186"/>
        <v xml:space="preserve"> ()</v>
      </c>
    </row>
    <row r="11951" spans="11:11" x14ac:dyDescent="0.2">
      <c r="K11951" s="194" t="str">
        <f t="shared" si="186"/>
        <v xml:space="preserve"> ()</v>
      </c>
    </row>
    <row r="11952" spans="11:11" x14ac:dyDescent="0.2">
      <c r="K11952" s="194" t="str">
        <f t="shared" si="186"/>
        <v xml:space="preserve"> ()</v>
      </c>
    </row>
    <row r="11953" spans="11:11" x14ac:dyDescent="0.2">
      <c r="K11953" s="194" t="str">
        <f t="shared" si="186"/>
        <v xml:space="preserve"> ()</v>
      </c>
    </row>
    <row r="11954" spans="11:11" x14ac:dyDescent="0.2">
      <c r="K11954" s="194" t="str">
        <f t="shared" si="186"/>
        <v xml:space="preserve"> ()</v>
      </c>
    </row>
    <row r="11955" spans="11:11" x14ac:dyDescent="0.2">
      <c r="K11955" s="194" t="str">
        <f t="shared" si="186"/>
        <v xml:space="preserve"> ()</v>
      </c>
    </row>
    <row r="11956" spans="11:11" x14ac:dyDescent="0.2">
      <c r="K11956" s="194" t="str">
        <f t="shared" si="186"/>
        <v xml:space="preserve"> ()</v>
      </c>
    </row>
    <row r="11957" spans="11:11" x14ac:dyDescent="0.2">
      <c r="K11957" s="194" t="str">
        <f t="shared" si="186"/>
        <v xml:space="preserve"> ()</v>
      </c>
    </row>
    <row r="11958" spans="11:11" x14ac:dyDescent="0.2">
      <c r="K11958" s="194" t="str">
        <f t="shared" si="186"/>
        <v xml:space="preserve"> ()</v>
      </c>
    </row>
    <row r="11959" spans="11:11" x14ac:dyDescent="0.2">
      <c r="K11959" s="194" t="str">
        <f t="shared" si="186"/>
        <v xml:space="preserve"> ()</v>
      </c>
    </row>
    <row r="11960" spans="11:11" x14ac:dyDescent="0.2">
      <c r="K11960" s="194" t="str">
        <f t="shared" si="186"/>
        <v xml:space="preserve"> ()</v>
      </c>
    </row>
    <row r="11961" spans="11:11" x14ac:dyDescent="0.2">
      <c r="K11961" s="194" t="str">
        <f t="shared" si="186"/>
        <v xml:space="preserve"> ()</v>
      </c>
    </row>
    <row r="11962" spans="11:11" x14ac:dyDescent="0.2">
      <c r="K11962" s="194" t="str">
        <f t="shared" si="186"/>
        <v xml:space="preserve"> ()</v>
      </c>
    </row>
    <row r="11963" spans="11:11" x14ac:dyDescent="0.2">
      <c r="K11963" s="194" t="str">
        <f t="shared" si="186"/>
        <v xml:space="preserve"> ()</v>
      </c>
    </row>
    <row r="11964" spans="11:11" x14ac:dyDescent="0.2">
      <c r="K11964" s="194" t="str">
        <f t="shared" si="186"/>
        <v xml:space="preserve"> ()</v>
      </c>
    </row>
    <row r="11965" spans="11:11" x14ac:dyDescent="0.2">
      <c r="K11965" s="194" t="str">
        <f t="shared" si="186"/>
        <v xml:space="preserve"> ()</v>
      </c>
    </row>
    <row r="11966" spans="11:11" x14ac:dyDescent="0.2">
      <c r="K11966" s="194" t="str">
        <f t="shared" ref="K11966:K11995" si="187">+SUBSTITUTE(CONCATENATE(D11966," ","(",IF(RIGHT(E11966,3)="1**","1",E11966),")"),"(1)","")</f>
        <v xml:space="preserve"> ()</v>
      </c>
    </row>
    <row r="11967" spans="11:11" x14ac:dyDescent="0.2">
      <c r="K11967" s="194" t="str">
        <f t="shared" si="187"/>
        <v xml:space="preserve"> ()</v>
      </c>
    </row>
    <row r="11968" spans="11:11" x14ac:dyDescent="0.2">
      <c r="K11968" s="194" t="str">
        <f t="shared" si="187"/>
        <v xml:space="preserve"> ()</v>
      </c>
    </row>
    <row r="11969" spans="11:11" x14ac:dyDescent="0.2">
      <c r="K11969" s="194" t="str">
        <f t="shared" si="187"/>
        <v xml:space="preserve"> ()</v>
      </c>
    </row>
    <row r="11970" spans="11:11" x14ac:dyDescent="0.2">
      <c r="K11970" s="194" t="str">
        <f t="shared" si="187"/>
        <v xml:space="preserve"> ()</v>
      </c>
    </row>
    <row r="11971" spans="11:11" x14ac:dyDescent="0.2">
      <c r="K11971" s="194" t="str">
        <f t="shared" si="187"/>
        <v xml:space="preserve"> ()</v>
      </c>
    </row>
    <row r="11972" spans="11:11" x14ac:dyDescent="0.2">
      <c r="K11972" s="194" t="str">
        <f t="shared" si="187"/>
        <v xml:space="preserve"> ()</v>
      </c>
    </row>
    <row r="11973" spans="11:11" x14ac:dyDescent="0.2">
      <c r="K11973" s="194" t="str">
        <f t="shared" si="187"/>
        <v xml:space="preserve"> ()</v>
      </c>
    </row>
    <row r="11974" spans="11:11" x14ac:dyDescent="0.2">
      <c r="K11974" s="194" t="str">
        <f t="shared" si="187"/>
        <v xml:space="preserve"> ()</v>
      </c>
    </row>
    <row r="11975" spans="11:11" x14ac:dyDescent="0.2">
      <c r="K11975" s="194" t="str">
        <f t="shared" si="187"/>
        <v xml:space="preserve"> ()</v>
      </c>
    </row>
    <row r="11976" spans="11:11" x14ac:dyDescent="0.2">
      <c r="K11976" s="194" t="str">
        <f t="shared" si="187"/>
        <v xml:space="preserve"> ()</v>
      </c>
    </row>
    <row r="11977" spans="11:11" x14ac:dyDescent="0.2">
      <c r="K11977" s="194" t="str">
        <f t="shared" si="187"/>
        <v xml:space="preserve"> ()</v>
      </c>
    </row>
    <row r="11978" spans="11:11" x14ac:dyDescent="0.2">
      <c r="K11978" s="194" t="str">
        <f t="shared" si="187"/>
        <v xml:space="preserve"> ()</v>
      </c>
    </row>
    <row r="11979" spans="11:11" x14ac:dyDescent="0.2">
      <c r="K11979" s="194" t="str">
        <f t="shared" si="187"/>
        <v xml:space="preserve"> ()</v>
      </c>
    </row>
    <row r="11980" spans="11:11" x14ac:dyDescent="0.2">
      <c r="K11980" s="194" t="str">
        <f t="shared" si="187"/>
        <v xml:space="preserve"> ()</v>
      </c>
    </row>
    <row r="11981" spans="11:11" x14ac:dyDescent="0.2">
      <c r="K11981" s="194" t="str">
        <f t="shared" si="187"/>
        <v xml:space="preserve"> ()</v>
      </c>
    </row>
    <row r="11982" spans="11:11" x14ac:dyDescent="0.2">
      <c r="K11982" s="194" t="str">
        <f t="shared" si="187"/>
        <v xml:space="preserve"> ()</v>
      </c>
    </row>
    <row r="11983" spans="11:11" x14ac:dyDescent="0.2">
      <c r="K11983" s="194" t="str">
        <f t="shared" si="187"/>
        <v xml:space="preserve"> ()</v>
      </c>
    </row>
    <row r="11984" spans="11:11" x14ac:dyDescent="0.2">
      <c r="K11984" s="194" t="str">
        <f t="shared" si="187"/>
        <v xml:space="preserve"> ()</v>
      </c>
    </row>
    <row r="11985" spans="11:11" x14ac:dyDescent="0.2">
      <c r="K11985" s="194" t="str">
        <f t="shared" si="187"/>
        <v xml:space="preserve"> ()</v>
      </c>
    </row>
    <row r="11986" spans="11:11" x14ac:dyDescent="0.2">
      <c r="K11986" s="194" t="str">
        <f t="shared" si="187"/>
        <v xml:space="preserve"> ()</v>
      </c>
    </row>
    <row r="11987" spans="11:11" x14ac:dyDescent="0.2">
      <c r="K11987" s="194" t="str">
        <f t="shared" si="187"/>
        <v xml:space="preserve"> ()</v>
      </c>
    </row>
    <row r="11988" spans="11:11" x14ac:dyDescent="0.2">
      <c r="K11988" s="194" t="str">
        <f t="shared" si="187"/>
        <v xml:space="preserve"> ()</v>
      </c>
    </row>
    <row r="11989" spans="11:11" x14ac:dyDescent="0.2">
      <c r="K11989" s="194" t="str">
        <f t="shared" si="187"/>
        <v xml:space="preserve"> ()</v>
      </c>
    </row>
    <row r="11990" spans="11:11" x14ac:dyDescent="0.2">
      <c r="K11990" s="194" t="str">
        <f t="shared" si="187"/>
        <v xml:space="preserve"> ()</v>
      </c>
    </row>
    <row r="11991" spans="11:11" x14ac:dyDescent="0.2">
      <c r="K11991" s="194" t="str">
        <f t="shared" si="187"/>
        <v xml:space="preserve"> ()</v>
      </c>
    </row>
    <row r="11992" spans="11:11" x14ac:dyDescent="0.2">
      <c r="K11992" s="194" t="str">
        <f t="shared" si="187"/>
        <v xml:space="preserve"> ()</v>
      </c>
    </row>
    <row r="11993" spans="11:11" x14ac:dyDescent="0.2">
      <c r="K11993" s="194" t="str">
        <f t="shared" si="187"/>
        <v xml:space="preserve"> ()</v>
      </c>
    </row>
    <row r="11994" spans="11:11" x14ac:dyDescent="0.2">
      <c r="K11994" s="194" t="str">
        <f t="shared" si="187"/>
        <v xml:space="preserve"> ()</v>
      </c>
    </row>
    <row r="11995" spans="11:11" x14ac:dyDescent="0.2">
      <c r="K11995" s="194" t="str">
        <f t="shared" si="187"/>
        <v xml:space="preserve"> ()</v>
      </c>
    </row>
  </sheetData>
  <protectedRanges>
    <protectedRange algorithmName="SHA-512" hashValue="L9hYQu7xHYwxfMWj277gf4hugGF9IWOLQmnbC98sPdu5jnEasm2v8lcxrIRcqQJSxvviEjs1SUWpQ5SbIURjnw==" saltValue="mFr81JwYk1BSB1f36qAsFA==" spinCount="100000" sqref="D1685:D1686" name="Full Authorization" securityDescriptor="O:WDG:WDD:(A;;CC;;;S-1-5-21-1935655697-602609370-839522115-1174)(A;;CC;;;S-1-5-21-1935655697-602609370-839522115-1176)(A;;CC;;;S-1-5-21-1935655697-602609370-839522115-1183)(A;;CC;;;S-1-5-21-1935655697-602609370-839522115-7157)"/>
  </protectedRanges>
  <conditionalFormatting sqref="B2:C4">
    <cfRule type="containsText" dxfId="27" priority="16" operator="containsText" text="OFFER">
      <formula>NOT(ISERROR(SEARCH("OFFER",B2)))</formula>
    </cfRule>
    <cfRule type="containsText" dxfId="26" priority="17" operator="containsText" text="EXTRA">
      <formula>NOT(ISERROR(SEARCH("EXTRA",B2)))</formula>
    </cfRule>
    <cfRule type="containsText" dxfId="25" priority="18" operator="containsText" text="MIXED">
      <formula>NOT(ISERROR(SEARCH("MIXED",B2)))</formula>
    </cfRule>
  </conditionalFormatting>
  <conditionalFormatting sqref="B5:C1920 B1923:C1923 B1925:C10953">
    <cfRule type="containsText" dxfId="24" priority="19" operator="containsText" text="Proporre">
      <formula>NOT(ISERROR(SEARCH("Proporre",B5)))</formula>
    </cfRule>
    <cfRule type="containsText" dxfId="23" priority="20" operator="containsText" text="scade">
      <formula>NOT(ISERROR(SEARCH("scade",B5)))</formula>
    </cfRule>
    <cfRule type="containsText" dxfId="22" priority="21" operator="containsText" text="Autumn">
      <formula>NOT(ISERROR(SEARCH("Autumn",B5)))</formula>
    </cfRule>
    <cfRule type="containsText" dxfId="21" priority="22" operator="containsText" text="NON vendere">
      <formula>NOT(ISERROR(SEARCH("NON vendere",B5)))</formula>
    </cfRule>
    <cfRule type="containsText" dxfId="20" priority="23" operator="containsText" text="Attenzione">
      <formula>NOT(ISERROR(SEARCH("Attenzione",B5)))</formula>
    </cfRule>
  </conditionalFormatting>
  <conditionalFormatting sqref="B10956:C10959">
    <cfRule type="containsText" dxfId="19" priority="11" operator="containsText" text="Proporre">
      <formula>NOT(ISERROR(SEARCH("Proporre",B10956)))</formula>
    </cfRule>
    <cfRule type="containsText" dxfId="18" priority="12" operator="containsText" text="scade">
      <formula>NOT(ISERROR(SEARCH("scade",B10956)))</formula>
    </cfRule>
    <cfRule type="containsText" dxfId="17" priority="13" operator="containsText" text="Autumn">
      <formula>NOT(ISERROR(SEARCH("Autumn",B10956)))</formula>
    </cfRule>
    <cfRule type="containsText" dxfId="16" priority="14" operator="containsText" text="NON vendere">
      <formula>NOT(ISERROR(SEARCH("NON vendere",B10956)))</formula>
    </cfRule>
    <cfRule type="containsText" dxfId="15" priority="15" operator="containsText" text="Attenzione">
      <formula>NOT(ISERROR(SEARCH("Attenzione",B10956)))</formula>
    </cfRule>
  </conditionalFormatting>
  <conditionalFormatting sqref="B10971:C10971">
    <cfRule type="containsText" dxfId="14" priority="6" operator="containsText" text="Proporre">
      <formula>NOT(ISERROR(SEARCH("Proporre",B10971)))</formula>
    </cfRule>
    <cfRule type="containsText" dxfId="13" priority="7" operator="containsText" text="scade">
      <formula>NOT(ISERROR(SEARCH("scade",B10971)))</formula>
    </cfRule>
    <cfRule type="containsText" dxfId="12" priority="8" operator="containsText" text="Autumn">
      <formula>NOT(ISERROR(SEARCH("Autumn",B10971)))</formula>
    </cfRule>
    <cfRule type="containsText" dxfId="11" priority="9" operator="containsText" text="NON vendere">
      <formula>NOT(ISERROR(SEARCH("NON vendere",B10971)))</formula>
    </cfRule>
    <cfRule type="containsText" dxfId="10" priority="10" operator="containsText" text="Attenzione">
      <formula>NOT(ISERROR(SEARCH("Attenzione",B10971)))</formula>
    </cfRule>
  </conditionalFormatting>
  <conditionalFormatting sqref="B11024:C11034">
    <cfRule type="containsText" dxfId="9" priority="1" operator="containsText" text="Proporre">
      <formula>NOT(ISERROR(SEARCH("Proporre",B11024)))</formula>
    </cfRule>
    <cfRule type="containsText" dxfId="8" priority="2" operator="containsText" text="scade">
      <formula>NOT(ISERROR(SEARCH("scade",B11024)))</formula>
    </cfRule>
    <cfRule type="containsText" dxfId="7" priority="3" operator="containsText" text="Autumn">
      <formula>NOT(ISERROR(SEARCH("Autumn",B11024)))</formula>
    </cfRule>
    <cfRule type="containsText" dxfId="6" priority="4" operator="containsText" text="NON vendere">
      <formula>NOT(ISERROR(SEARCH("NON vendere",B11024)))</formula>
    </cfRule>
    <cfRule type="containsText" dxfId="5" priority="5" operator="containsText" text="Attenzione">
      <formula>NOT(ISERROR(SEARCH("Attenzione",B11024)))</formula>
    </cfRule>
  </conditionalFormatting>
  <conditionalFormatting sqref="G5:G10953">
    <cfRule type="containsText" dxfId="4" priority="24" operator="containsText" text="Proporre">
      <formula>NOT(ISERROR(SEARCH("Proporre",G5)))</formula>
    </cfRule>
    <cfRule type="containsText" dxfId="3" priority="25" operator="containsText" text="scade">
      <formula>NOT(ISERROR(SEARCH("scade",G5)))</formula>
    </cfRule>
    <cfRule type="containsText" dxfId="2" priority="26" operator="containsText" text="Autumn">
      <formula>NOT(ISERROR(SEARCH("Autumn",G5)))</formula>
    </cfRule>
    <cfRule type="containsText" dxfId="1" priority="27" operator="containsText" text="NON vendere">
      <formula>NOT(ISERROR(SEARCH("NON vendere",G5)))</formula>
    </cfRule>
    <cfRule type="containsText" dxfId="0" priority="28" operator="containsText" text="Attenzione">
      <formula>NOT(ISERROR(SEARCH("Attenzione",G5)))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54"/>
  <sheetViews>
    <sheetView workbookViewId="0">
      <selection activeCell="A50" sqref="A50"/>
    </sheetView>
  </sheetViews>
  <sheetFormatPr defaultRowHeight="12.75" x14ac:dyDescent="0.2"/>
  <sheetData>
    <row r="1" spans="1:1" ht="15" x14ac:dyDescent="0.2">
      <c r="A1" s="78" t="s">
        <v>141</v>
      </c>
    </row>
    <row r="2" spans="1:1" ht="30" x14ac:dyDescent="0.2">
      <c r="A2" s="80"/>
    </row>
    <row r="3" spans="1:1" x14ac:dyDescent="0.2">
      <c r="A3" s="79"/>
    </row>
    <row r="4" spans="1:1" ht="15.75" x14ac:dyDescent="0.2">
      <c r="A4" s="78" t="s">
        <v>142</v>
      </c>
    </row>
    <row r="5" spans="1:1" ht="15.75" x14ac:dyDescent="0.2">
      <c r="A5" s="78" t="s">
        <v>143</v>
      </c>
    </row>
    <row r="6" spans="1:1" ht="15" x14ac:dyDescent="0.2">
      <c r="A6" s="78" t="s">
        <v>144</v>
      </c>
    </row>
    <row r="7" spans="1:1" ht="15.75" x14ac:dyDescent="0.2">
      <c r="A7" s="78" t="s">
        <v>162</v>
      </c>
    </row>
    <row r="8" spans="1:1" ht="15" x14ac:dyDescent="0.2">
      <c r="A8" s="82"/>
    </row>
    <row r="9" spans="1:1" ht="15.75" x14ac:dyDescent="0.2">
      <c r="A9" s="83" t="s">
        <v>145</v>
      </c>
    </row>
    <row r="10" spans="1:1" ht="15" x14ac:dyDescent="0.2">
      <c r="A10" s="85"/>
    </row>
    <row r="11" spans="1:1" ht="15" x14ac:dyDescent="0.2">
      <c r="A11" s="85" t="s">
        <v>157</v>
      </c>
    </row>
    <row r="12" spans="1:1" ht="15" x14ac:dyDescent="0.2">
      <c r="A12" s="85" t="s">
        <v>158</v>
      </c>
    </row>
    <row r="13" spans="1:1" ht="15" x14ac:dyDescent="0.2">
      <c r="A13" s="85" t="s">
        <v>159</v>
      </c>
    </row>
    <row r="14" spans="1:1" ht="9.6" customHeight="1" x14ac:dyDescent="0.2">
      <c r="A14" s="85"/>
    </row>
    <row r="15" spans="1:1" ht="15" x14ac:dyDescent="0.2">
      <c r="A15" s="85" t="s">
        <v>160</v>
      </c>
    </row>
    <row r="16" spans="1:1" ht="15" x14ac:dyDescent="0.2">
      <c r="A16" s="85" t="s">
        <v>161</v>
      </c>
    </row>
    <row r="17" spans="1:1" ht="9.6" customHeight="1" x14ac:dyDescent="0.2">
      <c r="A17" s="85"/>
    </row>
    <row r="18" spans="1:1" ht="15.75" x14ac:dyDescent="0.2">
      <c r="A18" s="86" t="s">
        <v>146</v>
      </c>
    </row>
    <row r="19" spans="1:1" ht="15" x14ac:dyDescent="0.2">
      <c r="A19" s="85"/>
    </row>
    <row r="20" spans="1:1" ht="15.75" x14ac:dyDescent="0.2">
      <c r="A20" s="85" t="s">
        <v>147</v>
      </c>
    </row>
    <row r="21" spans="1:1" ht="15.75" x14ac:dyDescent="0.2">
      <c r="A21" s="84"/>
    </row>
    <row r="23" spans="1:1" ht="15.75" x14ac:dyDescent="0.2">
      <c r="A23" s="84"/>
    </row>
    <row r="24" spans="1:1" ht="15.75" x14ac:dyDescent="0.2">
      <c r="A24" s="84"/>
    </row>
    <row r="25" spans="1:1" ht="15.75" x14ac:dyDescent="0.2">
      <c r="A25" s="84"/>
    </row>
    <row r="26" spans="1:1" ht="15.75" x14ac:dyDescent="0.2">
      <c r="A26" s="84"/>
    </row>
    <row r="27" spans="1:1" ht="15.75" x14ac:dyDescent="0.2">
      <c r="A27" s="84"/>
    </row>
    <row r="28" spans="1:1" ht="15.75" x14ac:dyDescent="0.2">
      <c r="A28" s="85" t="s">
        <v>148</v>
      </c>
    </row>
    <row r="29" spans="1:1" ht="15.75" x14ac:dyDescent="0.2">
      <c r="A29" s="84"/>
    </row>
    <row r="31" spans="1:1" ht="15.75" x14ac:dyDescent="0.2">
      <c r="A31" s="84"/>
    </row>
    <row r="36" spans="1:1" ht="15.75" x14ac:dyDescent="0.2">
      <c r="A36" s="85" t="s">
        <v>149</v>
      </c>
    </row>
    <row r="37" spans="1:1" ht="15.75" x14ac:dyDescent="0.2">
      <c r="A37" s="85" t="s">
        <v>150</v>
      </c>
    </row>
    <row r="38" spans="1:1" ht="15.75" x14ac:dyDescent="0.2">
      <c r="A38" s="84"/>
    </row>
    <row r="40" spans="1:1" ht="15.75" x14ac:dyDescent="0.2">
      <c r="A40" s="81"/>
    </row>
    <row r="46" spans="1:1" ht="15.75" x14ac:dyDescent="0.2">
      <c r="A46" s="86" t="s">
        <v>151</v>
      </c>
    </row>
    <row r="47" spans="1:1" ht="10.15" customHeight="1" x14ac:dyDescent="0.2">
      <c r="A47" s="85"/>
    </row>
    <row r="48" spans="1:1" ht="15" x14ac:dyDescent="0.2">
      <c r="A48" s="85" t="s">
        <v>163</v>
      </c>
    </row>
    <row r="49" spans="1:5" ht="15" x14ac:dyDescent="0.2">
      <c r="A49" s="85" t="s">
        <v>188</v>
      </c>
    </row>
    <row r="50" spans="1:5" ht="15" x14ac:dyDescent="0.2">
      <c r="A50" s="85"/>
    </row>
    <row r="51" spans="1:5" ht="15" x14ac:dyDescent="0.2">
      <c r="A51" s="85" t="s">
        <v>152</v>
      </c>
      <c r="E51" s="85" t="s">
        <v>176</v>
      </c>
    </row>
    <row r="52" spans="1:5" ht="15" x14ac:dyDescent="0.2">
      <c r="A52" s="85" t="s">
        <v>177</v>
      </c>
      <c r="E52" s="85" t="s">
        <v>153</v>
      </c>
    </row>
    <row r="53" spans="1:5" ht="15" x14ac:dyDescent="0.2">
      <c r="A53" s="85" t="s">
        <v>154</v>
      </c>
      <c r="E53" s="85" t="s">
        <v>155</v>
      </c>
    </row>
    <row r="54" spans="1:5" ht="15" x14ac:dyDescent="0.2">
      <c r="A54" s="85" t="s">
        <v>178</v>
      </c>
      <c r="E54" s="85" t="s">
        <v>156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OrderForm_€</vt:lpstr>
      <vt:lpstr>Listino_€</vt:lpstr>
      <vt:lpstr>Instructions</vt:lpstr>
      <vt:lpstr>OrderForm_€!Area_stampa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Dr.Dude</dc:creator>
  <cp:lastModifiedBy>Cristiano Calendino</cp:lastModifiedBy>
  <cp:lastPrinted>2022-11-10T09:30:14Z</cp:lastPrinted>
  <dcterms:created xsi:type="dcterms:W3CDTF">2001-09-18T12:56:39Z</dcterms:created>
  <dcterms:modified xsi:type="dcterms:W3CDTF">2025-05-09T11:23:45Z</dcterms:modified>
</cp:coreProperties>
</file>